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sheet12.xml" ContentType="application/vnd.openxmlformats-officedocument.spreadsheetml.worksheet+xml"/>
  <Override PartName="/xl/tables/table1.xml" ContentType="application/vnd.openxmlformats-officedocument.spreadsheetml.table+xml"/>
  <Override PartName="/xl/sharedStrings.xml" ContentType="application/vnd.openxmlformats-officedocument.spreadsheetml.sharedStrings+xml"/>
  <Override PartName="/xl/drawings/drawing1.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Override PartName="/customXml/item4.xml" ContentType="application/xml"/>
  <Override PartName="/customXml/itemProps4.xml" ContentType="application/vnd.openxmlformats-officedocument.customXmlProperties+xml"/>
  <Override PartName="/customXml/item5.xml" ContentType="application/xml"/>
  <Override PartName="/customXml/itemProps5.xml" ContentType="application/vnd.openxmlformats-officedocument.customXmlProperties+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_rels/item4.xml.rels" ContentType="application/vnd.openxmlformats-package.relationships+xml"/>
  <Override PartName="/customXml/_rels/item5.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Relationship Id="rId8" Type="http://schemas.openxmlformats.org/officeDocument/2006/relationships/customXml" Target="../customXml/item4.xml"/><Relationship Id="rId9" Type="http://schemas.openxmlformats.org/officeDocument/2006/relationships/customXml" Target="../customXml/item5.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1" activeTab="1"/>
  </bookViews>
  <sheets>
    <sheet name="Reference data SID" sheetId="1" state="hidden" r:id="rId2"/>
    <sheet name="Stockpile notifications" sheetId="2" state="visible" r:id="rId3"/>
    <sheet name="other validation rules" sheetId="3" state="hidden" r:id="rId4"/>
    <sheet name="Automated validation rules SID" sheetId="4" state="hidden" r:id="rId5"/>
    <sheet name="EC numbers" sheetId="5" state="hidden" r:id="rId6"/>
    <sheet name="CAS numbers" sheetId="6" state="hidden" r:id="rId7"/>
    <sheet name="article info (level 1)" sheetId="7" state="hidden" r:id="rId8"/>
    <sheet name="article info (level 2)" sheetId="8" state="hidden" r:id="rId9"/>
    <sheet name="article info (level 3)" sheetId="9" state="hidden" r:id="rId10"/>
    <sheet name="use info (level1)" sheetId="10" state="hidden" r:id="rId11"/>
    <sheet name="use info (level2)" sheetId="11" state="hidden" r:id="rId12"/>
    <sheet name="use info (level3)" sheetId="12" state="hidden" r:id="rId13"/>
  </sheets>
  <definedNames>
    <definedName function="false" hidden="true" localSheetId="0" name="_xlnm._FilterDatabase" vbProcedure="false">'Reference data SID'!$A$2:$Q$673</definedName>
    <definedName function="false" hidden="false" name="Aldrin_CAS" vbProcedure="false">'CAS numbers'!$B$5</definedName>
    <definedName function="false" hidden="false" name="Aldrin_EC" vbProcedure="false">'EC numbers'!$B$5</definedName>
    <definedName function="false" hidden="false" name="Aldrin_uses" vbProcedure="false">'use info (level1)'!$B$5</definedName>
    <definedName function="false" hidden="false" name="Alkanes_C10_C13__chloro__short_chain_chlorinated_paraffins___SCCPs__CAS" vbProcedure="false">'CAS numbers'!$C$5</definedName>
    <definedName function="false" hidden="false" name="Alkanes_C10_C13__chloro__short_chain_chlorinated_paraffins___SCCPs__EC" vbProcedure="false">'EC numbers'!$C$5</definedName>
    <definedName function="false" hidden="false" name="Alkanes_C10_C13__chloro__short_chain_chlorinated_paraffins___SCCPs__uses" vbProcedure="false">'use info (level1)'!$C$5</definedName>
    <definedName function="false" hidden="false" name="Annex_IV_entry_name" vbProcedure="false">'Automated validation rules SID'!$Q$3:INDEX('Automated validation rules SID'!$Q$3:$Q$51,COUNTIF('Automated validation rules SID'!$Q$3:$Q$51,"?*"))</definedName>
    <definedName function="false" hidden="false" name="Annex_I_II_entries" vbProcedure="false">'Automated validation rules SID'!$L$3:INDEX('Automated validation rules SID'!$L$3:$L$51,COUNTIF('Automated validation rules SID'!$L$3:$L$51,"?*"))</definedName>
    <definedName function="false" hidden="false" name="Bis_pentabromophenyl_ether___decabromodiphenyl_ether__decaBDE__articles" vbProcedure="false">'article info (level 1)'!$D$5:$D$7</definedName>
    <definedName function="false" hidden="false" name="Bis_pentabromophenyl_ether___decabromodiphenyl_ether__decaBDE__CAS" vbProcedure="false">'CAS numbers'!$D$5</definedName>
    <definedName function="false" hidden="false" name="Bis_pentabromophenyl_ether___decabromodiphenyl_ether__decaBDE__EC" vbProcedure="false">'EC numbers'!$D$5</definedName>
    <definedName function="false" hidden="false" name="Bis_pentabromophenyl_ether___decabromodiphenyl_ether__decaBDE__uses" vbProcedure="false">'use info (level1)'!$D$5:$D$9</definedName>
    <definedName function="false" hidden="false" name="Chlordane_CAS" vbProcedure="false">'CAS numbers'!$E$5</definedName>
    <definedName function="false" hidden="false" name="Chlordane_EC" vbProcedure="false">'EC numbers'!$E$5</definedName>
    <definedName function="false" hidden="false" name="Chlordane_uses" vbProcedure="false">'use info (level1)'!$E$5</definedName>
    <definedName function="false" hidden="false" name="Chlordecone_CAS" vbProcedure="false">'CAS numbers'!$F$5</definedName>
    <definedName function="false" hidden="false" name="Chlordecone_EC" vbProcedure="false">'EC numbers'!$F$5</definedName>
    <definedName function="false" hidden="false" name="Chlordecone_uses" vbProcedure="false">'use info (level1)'!$F$5</definedName>
    <definedName function="false" hidden="false" name="data_source_for_emission_estimates" vbProcedure="false">'other validation rules'!$N$16:$N$19</definedName>
    <definedName function="false" hidden="false" name="DDT__1_1_1_trichloro_2_2_bis_4_chlorophenyl_ethane__CAS" vbProcedure="false">'CAS numbers'!$H$5</definedName>
    <definedName function="false" hidden="false" name="DDT__1_1_1_trichloro_2_2_bis_4_chlorophenyl_ethane__EC" vbProcedure="false">'EC numbers'!$H$5</definedName>
    <definedName function="false" hidden="false" name="DDT__1_1_1_trichloro_2_2_bis_4_chlorophenyl_ethane__uses" vbProcedure="false">'use info (level1)'!$H$5</definedName>
    <definedName function="false" hidden="false" name="Dicofol_CAS" vbProcedure="false">'CAS numbers'!$G$5</definedName>
    <definedName function="false" hidden="false" name="Dicofol_EC" vbProcedure="false">'EC numbers'!$G$5</definedName>
    <definedName function="false" hidden="false" name="Dicofol_uses" vbProcedure="false">'use info (level1)'!$G$5</definedName>
    <definedName function="false" hidden="false" name="Dieldrin_CAS" vbProcedure="false">'CAS numbers'!$I$5</definedName>
    <definedName function="false" hidden="false" name="Dieldrin_EC" vbProcedure="false">'EC numbers'!$I$5</definedName>
    <definedName function="false" hidden="false" name="Dieldrin_uses" vbProcedure="false">'use info (level1)'!$I$5</definedName>
    <definedName function="false" hidden="false" name="Endosulfan_CAS" vbProcedure="false">'CAS numbers'!$J$5:$J$7</definedName>
    <definedName function="false" hidden="false" name="Endosulfan_EC" vbProcedure="false">'EC numbers'!$J$5:$J$7</definedName>
    <definedName function="false" hidden="false" name="Endosulfan_uses" vbProcedure="false">'use info (level1)'!$J$5</definedName>
    <definedName function="false" hidden="false" name="Endrin_CAS" vbProcedure="false">'CAS numbers'!$K$5</definedName>
    <definedName function="false" hidden="false" name="Endrin_EC" vbProcedure="false">'EC numbers'!$K$5</definedName>
    <definedName function="false" hidden="false" name="Endrin_uses" vbProcedure="false">'use info (level1)'!$K$5</definedName>
    <definedName function="false" hidden="false" name="Fakelist" vbProcedure="false">"4"</definedName>
    <definedName function="false" hidden="false" name="Final_storage_waste" vbProcedure="false">'other validation rules'!$I$5:$I$7</definedName>
    <definedName function="false" hidden="false" name="Fuel_system_applications" vbProcedure="false">'use info (level3)'!$B$3:$B$7</definedName>
    <definedName function="false" hidden="false" name="Heptabromodiphenyl_ether_articles" vbProcedure="false">'article info (level 1)'!$L$5</definedName>
    <definedName function="false" hidden="false" name="Heptabromodiphenyl_ether_CAS" vbProcedure="false">'CAS numbers'!$L$5</definedName>
    <definedName function="false" hidden="false" name="Heptabromodiphenyl_ether_EC" vbProcedure="false">'EC numbers'!$L$5</definedName>
    <definedName function="false" hidden="false" name="Heptabromodiphenyl_ether_uses" vbProcedure="false">'use info (level1)'!$L$5:$L$6</definedName>
    <definedName function="false" hidden="false" name="Heptachlor_CAS" vbProcedure="false">'CAS numbers'!$M$5</definedName>
    <definedName function="false" hidden="false" name="Heptachlor_EC" vbProcedure="false">'EC numbers'!$M$5</definedName>
    <definedName function="false" hidden="false" name="Heptachlor_uses" vbProcedure="false">'use info (level1)'!$M$5</definedName>
    <definedName function="false" hidden="false" name="Hexabromobiphenyl_CAS" vbProcedure="false">'CAS numbers'!$N$5</definedName>
    <definedName function="false" hidden="false" name="Hexabromobiphenyl_EC" vbProcedure="false">'EC numbers'!$N$5</definedName>
    <definedName function="false" hidden="false" name="Hexabromobiphenyl_uses" vbProcedure="false">'use info (level1)'!$N$5</definedName>
    <definedName function="false" hidden="false" name="Hexabromocyclododecane_CAS" vbProcedure="false">'CAS numbers'!$O$5:$O$9</definedName>
    <definedName function="false" hidden="false" name="Hexabromocyclododecane_EC" vbProcedure="false">'EC numbers'!$O$5:$O$9</definedName>
    <definedName function="false" hidden="false" name="Hexabromocyclododecane_uses" vbProcedure="false">'use info (level1)'!$O$5</definedName>
    <definedName function="false" hidden="false" name="Hexabromodiphenyl_ether_articles" vbProcedure="false">'article info (level 1)'!$P$5</definedName>
    <definedName function="false" hidden="false" name="Hexabromodiphenyl_ether_CAS" vbProcedure="false">'CAS numbers'!$P$5</definedName>
    <definedName function="false" hidden="false" name="Hexabromodiphenyl_ether_EC" vbProcedure="false">'EC numbers'!$P$5</definedName>
    <definedName function="false" hidden="false" name="Hexabromodiphenyl_ether_uses" vbProcedure="false">'use info (level1)'!$P$5:$P$6</definedName>
    <definedName function="false" hidden="false" name="Hexachlorobenzene_CAS" vbProcedure="false">'CAS numbers'!$Q$5</definedName>
    <definedName function="false" hidden="false" name="Hexachlorobenzene_EC" vbProcedure="false">'EC numbers'!$Q$5</definedName>
    <definedName function="false" hidden="false" name="Hexachlorobenzene_uses" vbProcedure="false">'use info (level1)'!$Q$5</definedName>
    <definedName function="false" hidden="false" name="Hexachlorobutadiene_CAS" vbProcedure="false">'CAS numbers'!$R$5</definedName>
    <definedName function="false" hidden="false" name="Hexachlorobutadiene_EC" vbProcedure="false">'EC numbers'!$R$5</definedName>
    <definedName function="false" hidden="false" name="Hexachlorobutadiene_uses" vbProcedure="false">'use info (level1)'!$R$5</definedName>
    <definedName function="false" hidden="false" name="Hexachlorocyclohexanes__including_lindane_CAS" vbProcedure="false">'CAS numbers'!$S$5:$S$8</definedName>
    <definedName function="false" hidden="false" name="Hexachlorocyclohexanes__including_lindane_EC" vbProcedure="false">'EC numbers'!$S$5:$S$8</definedName>
    <definedName function="false" hidden="false" name="Hexachlorocyclohexanes__including_lindane_uses" vbProcedure="false">'use info (level1)'!$S$5</definedName>
    <definedName function="false" hidden="false" name="Manufacture_of_polytetrafluoroethylene__PTFE__and_polyvinylidene_fluoride__PVDF" vbProcedure="false">'use info (level2)'!$B$3:$B$5</definedName>
    <definedName function="false" hidden="false" name="Manufacturing__or_import__of_spare_parts_of_motor_vehicles_within_the_scope_of_Directive_2007_46_EC" vbProcedure="false">'use info (level2)'!$A$3:$A$6</definedName>
    <definedName function="false" hidden="false" name="Mirex_CAS" vbProcedure="false">'CAS numbers'!$T$5</definedName>
    <definedName function="false" hidden="false" name="Mirex_EC" vbProcedure="false">'EC numbers'!$T$5</definedName>
    <definedName function="false" hidden="false" name="Mirex_uses" vbProcedure="false">'use info (level1)'!$T$5</definedName>
    <definedName function="false" hidden="false" name="Pentabromodiphenyl_ether_articles" vbProcedure="false">'article info (level 1)'!$U$5</definedName>
    <definedName function="false" hidden="false" name="Pentabromodiphenyl_ether_CAS" vbProcedure="false">'CAS numbers'!$U$5</definedName>
    <definedName function="false" hidden="false" name="Pentabromodiphenyl_ether_EC" vbProcedure="false">'EC numbers'!$U$5</definedName>
    <definedName function="false" hidden="false" name="Pentabromodiphenyl_ether_uses" vbProcedure="false">'use info (level1)'!$U$5:$U$6</definedName>
    <definedName function="false" hidden="false" name="Pentachlorobenzene_CAS" vbProcedure="false">'CAS numbers'!$V$5</definedName>
    <definedName function="false" hidden="false" name="Pentachlorobenzene_EC" vbProcedure="false">'EC numbers'!$V$5</definedName>
    <definedName function="false" hidden="false" name="Pentachlorobenzene_uses" vbProcedure="false">'use info (level1)'!$V$5</definedName>
    <definedName function="false" hidden="false" name="Pentachlorophenol_and_its_salts_and_esters_CAS" vbProcedure="false">'CAS numbers'!$W$5:$W$14</definedName>
    <definedName function="false" hidden="false" name="Pentachlorophenol_and_its_salts_and_esters_EC" vbProcedure="false">'EC numbers'!$W$5:$W$14</definedName>
    <definedName function="false" hidden="false" name="Pentachlorophenol_and_its_salts_and_esters_uses" vbProcedure="false">'use info (level1)'!$W$5</definedName>
    <definedName function="false" hidden="false" name="Perfluorooctane_sulfonic_acid_and_its_derivatives__PFOS__CAS" vbProcedure="false">'CAS numbers'!$X$5:$X$15</definedName>
    <definedName function="false" hidden="false" name="Perfluorooctane_sulfonic_acid_and_its_derivatives__PFOS__EC" vbProcedure="false">'EC numbers'!$X$5:$X$15</definedName>
    <definedName function="false" hidden="false" name="Perfluorooctane_sulfonic_acid_and_its_derivatives__PFOS__uses" vbProcedure="false">'use info (level1)'!$X$5:$X$6</definedName>
    <definedName function="false" hidden="false" name="Perfluorooctanoic_acid__PFOA___its_salts_and_PFOA_related_compounds_articles" vbProcedure="false">'article info (level 1)'!$Y$5:$Y$15</definedName>
    <definedName function="false" hidden="false" name="Perfluorooctanoic_acid__PFOA___its_salts_and_PFOA_related_compounds_CAS" vbProcedure="false">'CAS numbers'!$Y$5:$Y$177</definedName>
    <definedName function="false" hidden="false" name="Perfluorooctanoic_acid__PFOA___its_salts_and_PFOA_related_compounds_EC" vbProcedure="false">'EC numbers'!$Y$5:$Y$177</definedName>
    <definedName function="false" hidden="false" name="Perfluorooctanoic_acid__PFOA___its_salts_and_PFOA_related_compounds_uses" vbProcedure="false">'use info (level1)'!$Y$5:$Y$15</definedName>
    <definedName function="false" hidden="false" name="Polychlorinated_Biphenyls__PCB__CAS" vbProcedure="false">'CAS numbers'!$Z$5</definedName>
    <definedName function="false" hidden="false" name="Polychlorinated_Biphenyls__PCB__EC" vbProcedure="false">'EC numbers'!$Z$5</definedName>
    <definedName function="false" hidden="false" name="Polychlorinated_Biphenyls__PCB__uses" vbProcedure="false">'use info (level1)'!$Z$5</definedName>
    <definedName function="false" hidden="false" name="Polychlorinated_dibenzo_p_dioxins_and_dibenzofurans__PCDD_PCDF__CAS" vbProcedure="false">'CAS numbers'!$AA$5</definedName>
    <definedName function="false" hidden="false" name="Polychlorinated_dibenzo_p_dioxins_and_dibenzofurans__PCDD_PCDF__EC" vbProcedure="false">'EC numbers'!$AA$5</definedName>
    <definedName function="false" hidden="false" name="Polychlorinated_naphthalenes_CAS" vbProcedure="false">'CAS numbers'!$AB$5</definedName>
    <definedName function="false" hidden="false" name="Polychlorinated_naphthalenes_EC" vbProcedure="false">'EC numbers'!$AB$5</definedName>
    <definedName function="false" hidden="false" name="Polychlorinated_naphthalenes_uses" vbProcedure="false">'use info (level1)'!$AB$5</definedName>
    <definedName function="false" hidden="false" name="Polycyclic_aromatic_hydrocarbons__PAHs__CAS" vbProcedure="false">'CAS numbers'!$AC$5:$AC$8</definedName>
    <definedName function="false" hidden="false" name="Polycyclic_aromatic_hydrocarbons__PAHs__EC" vbProcedure="false">'EC numbers'!$AC$5:$AC$8</definedName>
    <definedName function="false" hidden="false" name="Power_train_and_under_hood_applications" vbProcedure="false">'use info (level3)'!$A$3:$A$13</definedName>
    <definedName function="false" hidden="false" name="Pretreatment_waste" vbProcedure="false">'other validation rules'!$I$24:$I$26</definedName>
    <definedName function="false" hidden="false" name="Programme_assistance" vbProcedure="false">'other validation rules'!$K$5:$K$11</definedName>
    <definedName function="false" hidden="false" name="Pyrotechnical_devices_and_applications_affected_by_pyrotechnical_devices" vbProcedure="false">'use info (level3)'!$C$3:$C$6</definedName>
    <definedName function="false" hidden="false" name="Spare_parts_of_motor_vehicles_within_the_scope_of_Directive_2007_46_EC" vbProcedure="false">'article info (level 2)'!$A$3:$A$6</definedName>
    <definedName function="false" hidden="false" name="Status_NIP" vbProcedure="false">'other validation rules'!$M$5:$M$6</definedName>
    <definedName function="false" hidden="false" name="Stockpile_type" vbProcedure="false">'other validation rules'!$G$5:$G$7</definedName>
    <definedName function="false" hidden="false" name="Tetrabromodiphenyl_ether_articles" vbProcedure="false">'article info (level 1)'!$AD$5</definedName>
    <definedName function="false" hidden="false" name="Tetrabromodiphenyl_ether_CAS" vbProcedure="false">'CAS numbers'!$AD$5:$AD$9</definedName>
    <definedName function="false" hidden="false" name="Tetrabromodiphenyl_ether_EC" vbProcedure="false">'EC numbers'!$AD$5:$AD$9</definedName>
    <definedName function="false" hidden="false" name="Tetrabromodiphenyl_ether_uses" vbProcedure="false">'use info (level1)'!$AD$5:$AD$6</definedName>
    <definedName function="false" hidden="false" name="tonnage_range" vbProcedure="false">'other validation rules'!$D$5:$D$9</definedName>
    <definedName function="false" hidden="false" name="Toxaphene_CAS" vbProcedure="false">'CAS numbers'!$AE$5</definedName>
    <definedName function="false" hidden="false" name="Toxaphene_EC" vbProcedure="false">'EC numbers'!$AE$5</definedName>
    <definedName function="false" hidden="false" name="Toxaphene_uses" vbProcedure="false">'use info (level1)'!$AE$5</definedName>
    <definedName function="false" hidden="false" name="TRUE_FALSE" vbProcedure="false">'other validation rules'!$B$11:$B$12</definedName>
    <definedName function="false" hidden="false" name="units_concentration_waste" vbProcedure="false">'other validation rules'!$I$16:$I$17</definedName>
    <definedName function="false" hidden="false" name="Units_emissions" vbProcedure="false">'other validation rules'!$O$5:$O$9</definedName>
    <definedName function="false" hidden="false" name="Yes_No" vbProcedure="false">'other validation rules'!$B$5:$B$6</definedName>
    <definedName function="false" hidden="false" localSheetId="2" name="year" vbProcedure="false">'other validation rules'!#ref!</definedName>
    <definedName function="false" hidden="false" localSheetId="6" name="Bis_pentabromophenyl_ether___decabromodiphenyl_ether__decaBDE__uses" vbProcedure="false">'article info (level 1)'!$D$5:$D$7</definedName>
    <definedName function="false" hidden="false" localSheetId="6" name="Perfluorooctanoic_acid__PFOA___its_salts_and_PFOA_related_compounds_uses" vbProcedure="false">'article info (level 1)'!$Y$5:$Y$14</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<sst xmlns="http://schemas.openxmlformats.org/spreadsheetml/2006/main" count="1710" uniqueCount="1070">
  <si>
    <t xml:space="preserve">The data in the blue columns with blue headings need to be updated to reflect the changes in the POPs Regulation (listing of new substances) or encoding of new members within the group entries or changes in the RMLID
The data in the columns with orange headings is automatically updated based on the data in the columns with blue headings and should not be changed
After inserting a new row, filter by parent entry name from Z to A</t>
  </si>
  <si>
    <t xml:space="preserve">column helper</t>
  </si>
  <si>
    <t xml:space="preserve">key</t>
  </si>
  <si>
    <t xml:space="preserve">Parent entry RMLID </t>
  </si>
  <si>
    <t xml:space="preserve">Partent entry name</t>
  </si>
  <si>
    <t xml:space="preserve">Group entry</t>
  </si>
  <si>
    <t xml:space="preserve">Open group</t>
  </si>
  <si>
    <t xml:space="preserve">Annex I</t>
  </si>
  <si>
    <t xml:space="preserve">Annex II</t>
  </si>
  <si>
    <t xml:space="preserve">Annex III</t>
  </si>
  <si>
    <t xml:space="preserve">Annex IV</t>
  </si>
  <si>
    <t xml:space="preserve">Annex(es)</t>
  </si>
  <si>
    <t xml:space="preserve">RMLID substance</t>
  </si>
  <si>
    <t xml:space="preserve">EC substance</t>
  </si>
  <si>
    <t xml:space="preserve">CAS substance</t>
  </si>
  <si>
    <t xml:space="preserve">Substance name</t>
  </si>
  <si>
    <t xml:space="preserve">RMLID  subtance (helper column)</t>
  </si>
  <si>
    <t xml:space="preserve">RMLID entry (helper colum)</t>
  </si>
  <si>
    <t xml:space="preserve">100.005.652</t>
  </si>
  <si>
    <t xml:space="preserve">Aldrin</t>
  </si>
  <si>
    <t xml:space="preserve">NA</t>
  </si>
  <si>
    <t xml:space="preserve">206-215-8</t>
  </si>
  <si>
    <t xml:space="preserve">309-00-2</t>
  </si>
  <si>
    <t xml:space="preserve">100.079.496</t>
  </si>
  <si>
    <t xml:space="preserve">Alkanes C10-C13, chloro (short-chain chlorinated paraffins) (SCCPs)</t>
  </si>
  <si>
    <t xml:space="preserve">287-476-5</t>
  </si>
  <si>
    <t xml:space="preserve">85535-84-8</t>
  </si>
  <si>
    <t xml:space="preserve">100.013.277</t>
  </si>
  <si>
    <t xml:space="preserve">Bis(pentabromophenyl)ether; (decabromodiphenyl ether; decaBDE)</t>
  </si>
  <si>
    <t xml:space="preserve">214-604-9</t>
  </si>
  <si>
    <t xml:space="preserve">1163-19-5</t>
  </si>
  <si>
    <t xml:space="preserve">100.000.317</t>
  </si>
  <si>
    <t xml:space="preserve">Chlordane</t>
  </si>
  <si>
    <t xml:space="preserve">200-349-0</t>
  </si>
  <si>
    <t xml:space="preserve">57-74-9</t>
  </si>
  <si>
    <t xml:space="preserve">100.005.093</t>
  </si>
  <si>
    <t xml:space="preserve">Chlordecone</t>
  </si>
  <si>
    <t xml:space="preserve">205-601-3</t>
  </si>
  <si>
    <t xml:space="preserve">143-50-0</t>
  </si>
  <si>
    <t xml:space="preserve">100.000.023</t>
  </si>
  <si>
    <t xml:space="preserve">DDT (1,1,1-trichloro-2,2-bis(4-chlorophenyl)ethane)</t>
  </si>
  <si>
    <t xml:space="preserve">200-024-3</t>
  </si>
  <si>
    <t xml:space="preserve">50-29-3</t>
  </si>
  <si>
    <t xml:space="preserve">100.003.711</t>
  </si>
  <si>
    <t xml:space="preserve">Dicofol</t>
  </si>
  <si>
    <t xml:space="preserve">204-082-0</t>
  </si>
  <si>
    <t xml:space="preserve">115-32-2</t>
  </si>
  <si>
    <t xml:space="preserve">100.000.440</t>
  </si>
  <si>
    <t xml:space="preserve">Dieldrin</t>
  </si>
  <si>
    <t xml:space="preserve">200-484-5</t>
  </si>
  <si>
    <t xml:space="preserve">60-57-1</t>
  </si>
  <si>
    <t xml:space="preserve">100.003.709</t>
  </si>
  <si>
    <t xml:space="preserve">Endosulfan</t>
  </si>
  <si>
    <t xml:space="preserve">100.154.112</t>
  </si>
  <si>
    <t xml:space="preserve">625-635-6</t>
  </si>
  <si>
    <t xml:space="preserve">33213-65-9</t>
  </si>
  <si>
    <t xml:space="preserve">β-Endosulfan</t>
  </si>
  <si>
    <t xml:space="preserve">100.153.568</t>
  </si>
  <si>
    <t xml:space="preserve">625-034-9</t>
  </si>
  <si>
    <t xml:space="preserve">959-98-8</t>
  </si>
  <si>
    <t xml:space="preserve">α-Endosulfan</t>
  </si>
  <si>
    <t xml:space="preserve">204-079-4</t>
  </si>
  <si>
    <t xml:space="preserve">115-29-7</t>
  </si>
  <si>
    <t xml:space="preserve">100.000.705</t>
  </si>
  <si>
    <t xml:space="preserve">Endrin</t>
  </si>
  <si>
    <t xml:space="preserve">200-775-7</t>
  </si>
  <si>
    <t xml:space="preserve">72-20-8</t>
  </si>
  <si>
    <t xml:space="preserve">100.276.816</t>
  </si>
  <si>
    <t xml:space="preserve">Heptabromodiphenyl ether</t>
  </si>
  <si>
    <t xml:space="preserve">100.066.372</t>
  </si>
  <si>
    <t xml:space="preserve">273-031-2</t>
  </si>
  <si>
    <t xml:space="preserve">68928-80-3</t>
  </si>
  <si>
    <t xml:space="preserve">Diphenyl ether, heptabromo derivative</t>
  </si>
  <si>
    <t xml:space="preserve">100.000.876</t>
  </si>
  <si>
    <t xml:space="preserve">Heptachlor</t>
  </si>
  <si>
    <t xml:space="preserve">200-962-3</t>
  </si>
  <si>
    <t xml:space="preserve">76-44-8</t>
  </si>
  <si>
    <t xml:space="preserve">Heptachlor </t>
  </si>
  <si>
    <t xml:space="preserve">100.048.162</t>
  </si>
  <si>
    <t xml:space="preserve">Hexabromobiphenyl</t>
  </si>
  <si>
    <t xml:space="preserve">252-994-2</t>
  </si>
  <si>
    <t xml:space="preserve">36355-01-8</t>
  </si>
  <si>
    <t xml:space="preserve">Hexabromo-1,1'-biphenyl</t>
  </si>
  <si>
    <t xml:space="preserve">100.239.157</t>
  </si>
  <si>
    <t xml:space="preserve">Hexabromocyclododecane</t>
  </si>
  <si>
    <t xml:space="preserve">100.130.841</t>
  </si>
  <si>
    <t xml:space="preserve">603-804-5</t>
  </si>
  <si>
    <t xml:space="preserve">134237-52-8</t>
  </si>
  <si>
    <t xml:space="preserve">gamma-hexabromocyclododecane</t>
  </si>
  <si>
    <t xml:space="preserve">100.131.015</t>
  </si>
  <si>
    <t xml:space="preserve">603-802-4</t>
  </si>
  <si>
    <t xml:space="preserve">134237-51-7</t>
  </si>
  <si>
    <t xml:space="preserve">beta-hexabromocyclododecane</t>
  </si>
  <si>
    <t xml:space="preserve">100.131.125</t>
  </si>
  <si>
    <t xml:space="preserve">603-801-9</t>
  </si>
  <si>
    <t xml:space="preserve">134237-50-6</t>
  </si>
  <si>
    <t xml:space="preserve">alpha-hexabromocyclododecane</t>
  </si>
  <si>
    <t xml:space="preserve">100.042.848</t>
  </si>
  <si>
    <t xml:space="preserve">247-148-4</t>
  </si>
  <si>
    <t xml:space="preserve">25637-99-4</t>
  </si>
  <si>
    <t xml:space="preserve">100.019.724</t>
  </si>
  <si>
    <t xml:space="preserve">221-695-9</t>
  </si>
  <si>
    <t xml:space="preserve">3194-55-6</t>
  </si>
  <si>
    <t xml:space="preserve">1,2,5,6,9,10-hexabromocyclodecane</t>
  </si>
  <si>
    <t xml:space="preserve">100.276.817</t>
  </si>
  <si>
    <t xml:space="preserve">Hexabromodiphenyl ether</t>
  </si>
  <si>
    <t xml:space="preserve">100.048.219</t>
  </si>
  <si>
    <t xml:space="preserve">253-058-6</t>
  </si>
  <si>
    <t xml:space="preserve">36483-60-0</t>
  </si>
  <si>
    <t xml:space="preserve">Diphenyl ether, hexabromo derivative</t>
  </si>
  <si>
    <t xml:space="preserve">100.003.886</t>
  </si>
  <si>
    <t xml:space="preserve">Hexachlorobenzene</t>
  </si>
  <si>
    <t xml:space="preserve">204-273-9</t>
  </si>
  <si>
    <t xml:space="preserve">118-74-1</t>
  </si>
  <si>
    <t xml:space="preserve">100.001.605</t>
  </si>
  <si>
    <t xml:space="preserve">Hexachlorobutadiene</t>
  </si>
  <si>
    <t xml:space="preserve">201-765-5</t>
  </si>
  <si>
    <t xml:space="preserve">87-68-3</t>
  </si>
  <si>
    <t xml:space="preserve">100.276.818</t>
  </si>
  <si>
    <t xml:space="preserve">Hexachlorocyclohexanes, including lindane</t>
  </si>
  <si>
    <t xml:space="preserve">100.009.245</t>
  </si>
  <si>
    <t xml:space="preserve">210-168-9</t>
  </si>
  <si>
    <t xml:space="preserve">608-73-1</t>
  </si>
  <si>
    <t xml:space="preserve">BHC or HCH</t>
  </si>
  <si>
    <t xml:space="preserve">100.005.703</t>
  </si>
  <si>
    <t xml:space="preserve">206-271-3</t>
  </si>
  <si>
    <t xml:space="preserve">319-85-7</t>
  </si>
  <si>
    <t xml:space="preserve">(1α,2β,3α,4β,5α,6β)-1,2,3,4,5,6-hexachlorocyclohexane</t>
  </si>
  <si>
    <t xml:space="preserve">100.005.702</t>
  </si>
  <si>
    <t xml:space="preserve">206-270-8</t>
  </si>
  <si>
    <t xml:space="preserve">319-84-6</t>
  </si>
  <si>
    <t xml:space="preserve">(1α,2α,3β,4α,5β,6β)-1,2,3,4,5,6-hexachlorocyclohexane</t>
  </si>
  <si>
    <t xml:space="preserve">100.000.365</t>
  </si>
  <si>
    <t xml:space="preserve">200-401-2</t>
  </si>
  <si>
    <t xml:space="preserve">58-89-9</t>
  </si>
  <si>
    <t xml:space="preserve">γ-HCH or γ-BHC</t>
  </si>
  <si>
    <t xml:space="preserve">100.017.452</t>
  </si>
  <si>
    <t xml:space="preserve">Mirex</t>
  </si>
  <si>
    <t xml:space="preserve">219-196-6</t>
  </si>
  <si>
    <t xml:space="preserve">2385-85-5</t>
  </si>
  <si>
    <t xml:space="preserve">100.276.819</t>
  </si>
  <si>
    <t xml:space="preserve">Pentabromodiphenyl ether</t>
  </si>
  <si>
    <t xml:space="preserve">100.046.425</t>
  </si>
  <si>
    <t xml:space="preserve">251-084-2</t>
  </si>
  <si>
    <t xml:space="preserve">32534-81-9</t>
  </si>
  <si>
    <t xml:space="preserve">Diphenyl ether, pentabromo derivative</t>
  </si>
  <si>
    <t xml:space="preserve">100.009.248</t>
  </si>
  <si>
    <t xml:space="preserve">Pentachlorobenzene</t>
  </si>
  <si>
    <t xml:space="preserve">210-172-0</t>
  </si>
  <si>
    <t xml:space="preserve">608-93-5</t>
  </si>
  <si>
    <t xml:space="preserve">100.239.202</t>
  </si>
  <si>
    <t xml:space="preserve">Pentachlorophenol and its salts and esters</t>
  </si>
  <si>
    <t xml:space="preserve">100.044.859</t>
  </si>
  <si>
    <t xml:space="preserve">249-360-2</t>
  </si>
  <si>
    <t xml:space="preserve">28990-85-4</t>
  </si>
  <si>
    <t xml:space="preserve">Perchlorophenyl 5-oxo-L-prolinate</t>
  </si>
  <si>
    <t xml:space="preserve">100.041.356</t>
  </si>
  <si>
    <t xml:space="preserve">245-508-5</t>
  </si>
  <si>
    <t xml:space="preserve">23234-97-1</t>
  </si>
  <si>
    <t xml:space="preserve">Pentachlorophenyl N-[[(4-methoxyphenyl)methoxy]carbonyl]-L-serinate</t>
  </si>
  <si>
    <t xml:space="preserve">100.033.765</t>
  </si>
  <si>
    <t xml:space="preserve">237-157-1</t>
  </si>
  <si>
    <t xml:space="preserve">13673-54-6</t>
  </si>
  <si>
    <t xml:space="preserve">Perchlorophenyl S-benzyl-N-(benzyloxycarbonyl)-L-cysteinate</t>
  </si>
  <si>
    <t xml:space="preserve">100.033.764</t>
  </si>
  <si>
    <t xml:space="preserve">237-156-6</t>
  </si>
  <si>
    <t xml:space="preserve">13673-53-5</t>
  </si>
  <si>
    <t xml:space="preserve">Perchlorophenyl N-(benzyloxycarbonyl)-L-isoleucinate</t>
  </si>
  <si>
    <t xml:space="preserve">100.033.763</t>
  </si>
  <si>
    <t xml:space="preserve">237-155-0</t>
  </si>
  <si>
    <t xml:space="preserve">13673-51-3</t>
  </si>
  <si>
    <t xml:space="preserve">N2-benzyl pentachlorophenyl N2-carboxy-L-(2-aminoglutaramate)</t>
  </si>
  <si>
    <t xml:space="preserve">100.029.010</t>
  </si>
  <si>
    <t xml:space="preserve">231-911-3</t>
  </si>
  <si>
    <t xml:space="preserve">7778-73-6</t>
  </si>
  <si>
    <t xml:space="preserve">Potassium pentachlorophenolate</t>
  </si>
  <si>
    <t xml:space="preserve">100.021.110</t>
  </si>
  <si>
    <t xml:space="preserve">223-220-0</t>
  </si>
  <si>
    <t xml:space="preserve">3772-94-9</t>
  </si>
  <si>
    <t xml:space="preserve">Pentachlorophenyl laurate</t>
  </si>
  <si>
    <t xml:space="preserve">100.018.953</t>
  </si>
  <si>
    <t xml:space="preserve">220-847-1</t>
  </si>
  <si>
    <t xml:space="preserve">2917-32-0</t>
  </si>
  <si>
    <t xml:space="preserve">Zinc bis(pentachlorophenolate)</t>
  </si>
  <si>
    <t xml:space="preserve">100.004.570</t>
  </si>
  <si>
    <t xml:space="preserve">205-025-2</t>
  </si>
  <si>
    <t xml:space="preserve">131-52-2</t>
  </si>
  <si>
    <t xml:space="preserve">Sodium pentachlorophenolate</t>
  </si>
  <si>
    <t xml:space="preserve">100.001.617</t>
  </si>
  <si>
    <t xml:space="preserve">201-778-6</t>
  </si>
  <si>
    <t xml:space="preserve">87-86-5</t>
  </si>
  <si>
    <t xml:space="preserve">Pentachlorophenol</t>
  </si>
  <si>
    <t xml:space="preserve">100.240.868</t>
  </si>
  <si>
    <t xml:space="preserve">Perfluorooctane sulfonic acid and its derivatives (PFOS)</t>
  </si>
  <si>
    <t xml:space="preserve">100.067.670</t>
  </si>
  <si>
    <t xml:space="preserve">274-460-8</t>
  </si>
  <si>
    <t xml:space="preserve">70225-14-8</t>
  </si>
  <si>
    <t xml:space="preserve">Heptadecafluorooctanesulphonic acid, compound with 2,2'-iminodiethanol (1:1)</t>
  </si>
  <si>
    <t xml:space="preserve">100.054.869</t>
  </si>
  <si>
    <t xml:space="preserve">260-375-3</t>
  </si>
  <si>
    <t xml:space="preserve">56773-42-3</t>
  </si>
  <si>
    <t xml:space="preserve">Tetraethylammonium heptadecafluorooctanesulphonate</t>
  </si>
  <si>
    <t xml:space="preserve">100.046.044</t>
  </si>
  <si>
    <t xml:space="preserve">250-665-8</t>
  </si>
  <si>
    <t xml:space="preserve">31506-32-8</t>
  </si>
  <si>
    <t xml:space="preserve">Heptadecafluoro-N-methyloctanesulphonamide</t>
  </si>
  <si>
    <t xml:space="preserve">100.045.117</t>
  </si>
  <si>
    <t xml:space="preserve">249-644-6</t>
  </si>
  <si>
    <t xml:space="preserve">29457-72-5</t>
  </si>
  <si>
    <t xml:space="preserve">Lithium heptadecafluorooctanesulphonate</t>
  </si>
  <si>
    <t xml:space="preserve">100.044.908</t>
  </si>
  <si>
    <t xml:space="preserve">249-415-0</t>
  </si>
  <si>
    <t xml:space="preserve">29081-56-9</t>
  </si>
  <si>
    <t xml:space="preserve">Ammonium heptadecafluorooctanesulphonate</t>
  </si>
  <si>
    <t xml:space="preserve">100.042.041</t>
  </si>
  <si>
    <t xml:space="preserve">246-262-1</t>
  </si>
  <si>
    <t xml:space="preserve">24448-09-7</t>
  </si>
  <si>
    <t xml:space="preserve">Heptadecafluoro-N-(2-hydroxyethyl)-N-methyloctanesulphonamide</t>
  </si>
  <si>
    <t xml:space="preserve">100.021.801</t>
  </si>
  <si>
    <t xml:space="preserve">223-980-3</t>
  </si>
  <si>
    <t xml:space="preserve">4151-50-2</t>
  </si>
  <si>
    <t xml:space="preserve">N-ethylheptadecafluorooctanesulphonamide</t>
  </si>
  <si>
    <t xml:space="preserve">100.018.661</t>
  </si>
  <si>
    <t xml:space="preserve">220-527-1</t>
  </si>
  <si>
    <t xml:space="preserve">2795-39-3</t>
  </si>
  <si>
    <t xml:space="preserve">Potassium heptadecafluorooctane-1-sulphonate</t>
  </si>
  <si>
    <t xml:space="preserve">100.015.618</t>
  </si>
  <si>
    <t xml:space="preserve">217-179-8</t>
  </si>
  <si>
    <t xml:space="preserve">1763-23-1</t>
  </si>
  <si>
    <t xml:space="preserve">Heptadecafluorooctane-1-sulphonic acid</t>
  </si>
  <si>
    <t xml:space="preserve">100.005.638</t>
  </si>
  <si>
    <t xml:space="preserve">206-200-6</t>
  </si>
  <si>
    <t xml:space="preserve">307-35-7</t>
  </si>
  <si>
    <t xml:space="preserve">Heptadecafluorooctanesulphonyl fluoride</t>
  </si>
  <si>
    <t xml:space="preserve">100.240.900</t>
  </si>
  <si>
    <t xml:space="preserve">-</t>
  </si>
  <si>
    <t xml:space="preserve">251099-16-8</t>
  </si>
  <si>
    <t xml:space="preserve">1-Decanaminium, N-decyl-N,N-dimethyl-, salt with 1,1,2,2,3,3,4,4,5,5,6,6,7,7,8,8,8-heptadecafluoro-1-octanesulfonic acid (1:1)</t>
  </si>
  <si>
    <t xml:space="preserve">100.251.389</t>
  </si>
  <si>
    <t xml:space="preserve">Perfluorooctanoic acid (PFOA), its salts and PFOA-related compounds</t>
  </si>
  <si>
    <t xml:space="preserve">100.197.118</t>
  </si>
  <si>
    <t xml:space="preserve">671-486-5</t>
  </si>
  <si>
    <t xml:space="preserve">3102-79-2</t>
  </si>
  <si>
    <t xml:space="preserve">Perfluorooctylethyldichloromethyl silane</t>
  </si>
  <si>
    <t xml:space="preserve">100.161.410</t>
  </si>
  <si>
    <t xml:space="preserve">633-334-6</t>
  </si>
  <si>
    <t xml:space="preserve">74612-30-9</t>
  </si>
  <si>
    <t xml:space="preserve">1H,1H,2H,2H-Perfluorodecyldimethylchlorosilane</t>
  </si>
  <si>
    <t xml:space="preserve">100.131.351</t>
  </si>
  <si>
    <t xml:space="preserve">617-434-7</t>
  </si>
  <si>
    <t xml:space="preserve">83048-65-1</t>
  </si>
  <si>
    <t xml:space="preserve">Heptadecafluoro-1,1,2,2-tretrahydrodecyl) trimethoxysilane</t>
  </si>
  <si>
    <t xml:space="preserve">100.110.513</t>
  </si>
  <si>
    <t xml:space="preserve">616-629-4</t>
  </si>
  <si>
    <t xml:space="preserve">78560-44-8</t>
  </si>
  <si>
    <t xml:space="preserve">1H,1H,2H,2H-Perfluorodecyltrichlorosilane</t>
  </si>
  <si>
    <t xml:space="preserve">100.103.343</t>
  </si>
  <si>
    <t xml:space="preserve">435-230-4</t>
  </si>
  <si>
    <t xml:space="preserve">101947-16-4</t>
  </si>
  <si>
    <t xml:space="preserve">Triethoxy(3,3,4,4,5,5,6,6,7,7,8,8,9,9,10,10,10-heptadecafluorodecyl)silane</t>
  </si>
  <si>
    <t xml:space="preserve">100.096.239</t>
  </si>
  <si>
    <t xml:space="preserve">305-913-0</t>
  </si>
  <si>
    <t xml:space="preserve">95370-51-7</t>
  </si>
  <si>
    <t xml:space="preserve">Carbamic acid, [2-(sulfothio)ethyl]-, C-(γ-ω-perfluoro-C6-9-alkyl) esters, monosodium salts </t>
  </si>
  <si>
    <t xml:space="preserve">100.094.076</t>
  </si>
  <si>
    <t xml:space="preserve">303-530-3</t>
  </si>
  <si>
    <t xml:space="preserve">94200-52-9</t>
  </si>
  <si>
    <t xml:space="preserve">Diammonium 4,4,5,5,6,6,7,7,8,8,9,9,10,10,11,11,12,12,13,13,14,14,15,15,16,17,17,17-octacosafluoro-2-hydroxy-16-(trifluoromethyl)heptadecyl phosphate</t>
  </si>
  <si>
    <t xml:space="preserve">100.094.075</t>
  </si>
  <si>
    <t xml:space="preserve">303-529-8</t>
  </si>
  <si>
    <t xml:space="preserve">94200-51-8</t>
  </si>
  <si>
    <t xml:space="preserve">Diammonium 4,4,5,5,6,6,7,7,8,8,9,9,10,10,11,11,12,12,13,13,14,15,15,15-tetracosafluoro-2-hydroxy-14-(trifluoromethyl)pentadecyl phosphate</t>
  </si>
  <si>
    <t xml:space="preserve">100.094.074</t>
  </si>
  <si>
    <t xml:space="preserve">303-528-2</t>
  </si>
  <si>
    <t xml:space="preserve">94200-50-7</t>
  </si>
  <si>
    <t xml:space="preserve">Diammonium 4,4,5,5,6,6,7,7,8,8,9,9,10,10,11,11,12,13,13,13-icosafluoro-2-hydroxy-12-(trifluoromethyl)tridecyl phosphate</t>
  </si>
  <si>
    <t xml:space="preserve">100.094.072</t>
  </si>
  <si>
    <t xml:space="preserve">303-526-1</t>
  </si>
  <si>
    <t xml:space="preserve">94200-48-3</t>
  </si>
  <si>
    <t xml:space="preserve">Diammonium 4,4,5,5,6,6,7,7,8,8,9,9,10,10,11,11,12,12,13,13,14,14,15,15,16,16,17,17,17-nonacosafluoro-2-hydroxyheptadecyl phosphate</t>
  </si>
  <si>
    <t xml:space="preserve">100.094.071</t>
  </si>
  <si>
    <t xml:space="preserve">303-525-6</t>
  </si>
  <si>
    <t xml:space="preserve">94200-47-2</t>
  </si>
  <si>
    <t xml:space="preserve">Diammonium 4,4,5,5,6,6,7,7,8,8,9,9,10,10,11,11,12,12,13,13,14,14,15,15,15-pentacosafluoro-2-hydroxypentadecyl phosphate</t>
  </si>
  <si>
    <t xml:space="preserve">100.094.070</t>
  </si>
  <si>
    <t xml:space="preserve">303-524-0</t>
  </si>
  <si>
    <t xml:space="preserve">94200-46-1</t>
  </si>
  <si>
    <t xml:space="preserve">Diammonium 4,4,5,5,6,6,7,7,8,8,9,9,10,10,11,11,12,12,13,13,13-henicosafluoro-2-hydroxytridecyl phosphate</t>
  </si>
  <si>
    <t xml:space="preserve">100.094.069</t>
  </si>
  <si>
    <t xml:space="preserve">303-523-5</t>
  </si>
  <si>
    <t xml:space="preserve">94200-45-0</t>
  </si>
  <si>
    <t xml:space="preserve">Diammonium 4,4,5,5,6,6,7,7,8,8,9,9,10,10,11,11,11-heptadecafluoro-2-hydroxyundecyl phosphate</t>
  </si>
  <si>
    <t xml:space="preserve">100.093.834</t>
  </si>
  <si>
    <t xml:space="preserve">303-264-8</t>
  </si>
  <si>
    <t xml:space="preserve">94159-83-8</t>
  </si>
  <si>
    <t xml:space="preserve">1-[[3-(dimethylamino)propyl]amino]-4,4,5,5,6,6,7,7,8,8,9,9,10,10,11,11,12,13,13,13-icosafluoro-12-(trifluoromethyl)tridecan-1-ol</t>
  </si>
  <si>
    <t xml:space="preserve">100.093.833</t>
  </si>
  <si>
    <t xml:space="preserve">303-263-2</t>
  </si>
  <si>
    <t xml:space="preserve">94159-82-7</t>
  </si>
  <si>
    <t xml:space="preserve">1-[[3-(dimethylamino)propyl]amino]-4,4,5,5,6,6,7,7,8,8,9,9,10,10,11,11,12,12,13,13,14,15,15,15-tetracosafluoro-14-(trifluoromethyl)pentadecan-2-ol</t>
  </si>
  <si>
    <t xml:space="preserve">100.093.831</t>
  </si>
  <si>
    <t xml:space="preserve">303-261-1</t>
  </si>
  <si>
    <t xml:space="preserve">94159-80-5</t>
  </si>
  <si>
    <t xml:space="preserve">1-[[3-(dimethylamino)propyl]amino]-4,4,5,5,6,6,7,7,8,8,9,9,10,10,11,11,12,12,13,13,13-henicosafluorotridecan-2-ol</t>
  </si>
  <si>
    <t xml:space="preserve">100.093.830</t>
  </si>
  <si>
    <t xml:space="preserve">303-260-6</t>
  </si>
  <si>
    <t xml:space="preserve">94159-79-2</t>
  </si>
  <si>
    <t xml:space="preserve">1-[[3-(dimethylamino)propyl]amino]-4,4,5,5,6,6,7,7,8,8,9,9,10,10,11,11,12,12,13,13,14,14,15,15,15-pentacosafluoropentadecan-2-ol</t>
  </si>
  <si>
    <t xml:space="preserve">100.093.724</t>
  </si>
  <si>
    <t xml:space="preserve">303-142-4</t>
  </si>
  <si>
    <t xml:space="preserve">94158-70-0</t>
  </si>
  <si>
    <t xml:space="preserve">4,4,5,5,6,6,7,7,8,8,9,9,10,10,11,11,12,12,13,13,13-henicosafluoro-2-hydroxytridecyl dihydrogen phosphate</t>
  </si>
  <si>
    <t xml:space="preserve">100.093.719</t>
  </si>
  <si>
    <t xml:space="preserve">303-137-7</t>
  </si>
  <si>
    <t xml:space="preserve">94158-65-3</t>
  </si>
  <si>
    <t xml:space="preserve">3,3,4,4,5,5,6,6,7,7,8,8,9,9,10,10,11,11,12,12,13,13,14,14,15,15,16,16,17,18,18,18-dotriacontafluoro-17-(trifluoromethyl)octadecyl methacrylate</t>
  </si>
  <si>
    <t xml:space="preserve">100.093.718</t>
  </si>
  <si>
    <t xml:space="preserve">303-136-1</t>
  </si>
  <si>
    <t xml:space="preserve">94158-64-2</t>
  </si>
  <si>
    <t xml:space="preserve">3,3,4,4,5,5,6,6,7,7,8,8,9,9,10,10,11,11,12,12,13,13,14,14,15,16,16,16-octacosafluoro-15-(trifluoromethyl)hexadecyl methacrylate</t>
  </si>
  <si>
    <t xml:space="preserve">100.093.717</t>
  </si>
  <si>
    <t xml:space="preserve">303-135-6</t>
  </si>
  <si>
    <t xml:space="preserve">94158-63-1</t>
  </si>
  <si>
    <t xml:space="preserve">3,3,4,4,5,5,6,6,7,7,8,8,9,9,10,10,11,11,12,12,13,13,14,14,15,15,16,16,17,18,18,18-dotriacontafluoro-17-(trifluoromethyl)octadecyl acrylate</t>
  </si>
  <si>
    <t xml:space="preserve">100.090.119</t>
  </si>
  <si>
    <t xml:space="preserve">299-178-2</t>
  </si>
  <si>
    <t xml:space="preserve">93857-44-4</t>
  </si>
  <si>
    <t xml:space="preserve">Diammonium 3,3,4,4,5,5,6,6,7,7,8,8,9,9,10,10,10-heptadecafluorodecyl phosphate</t>
  </si>
  <si>
    <t xml:space="preserve">100.088.996</t>
  </si>
  <si>
    <t xml:space="preserve">297-941-4</t>
  </si>
  <si>
    <t xml:space="preserve">93776-15-9</t>
  </si>
  <si>
    <t xml:space="preserve">(2-carboxylatoethyl)(dimethyl)[[[4,4,5,5,6,6,7,7,8,8,9,9,10,10,11,11,12,12,13,13,14,15,15,15-tetracosafluoro-2-hydroxy-14-(trifluoromethyl)pentadecyl]amino]propyl]mmonium</t>
  </si>
  <si>
    <t xml:space="preserve">100.088.994</t>
  </si>
  <si>
    <t xml:space="preserve">297-939-3</t>
  </si>
  <si>
    <t xml:space="preserve">93776-13-7</t>
  </si>
  <si>
    <t xml:space="preserve">(2-carboxylatoethyl)[3-[(4,4,5,5,6,6,7,7,8,8,9,9,10,10,11,11,12,12,13,13,13-henicosafluoro-2-hydroxytridecyl)amino]propyl]dimethylammonium</t>
  </si>
  <si>
    <t xml:space="preserve">100.088.993</t>
  </si>
  <si>
    <t xml:space="preserve">297-938-8</t>
  </si>
  <si>
    <t xml:space="preserve">93776-12-6</t>
  </si>
  <si>
    <t xml:space="preserve">(2-carboxylatoethyl)(dimethyl)[3-[(4,4,5,5,6,6,7,7,8,8,9,9,10,10,11,11,12,12,13,13,14,14,15,15,15-pentacosafluoro-2-hydroxypentadecyl)amino]propyl]ammonium</t>
  </si>
  <si>
    <t xml:space="preserve">100.088.981</t>
  </si>
  <si>
    <t xml:space="preserve">297-925-7</t>
  </si>
  <si>
    <t xml:space="preserve">93776-00-2</t>
  </si>
  <si>
    <t xml:space="preserve">1,1'-[oxybis[(1-methylethylene)oxy]]bis[4,4,5,5,6,6,7,7,8,8,9,9,10,10,11,11,12,12,13,13,14,14,15,15,15-pentacosafluoropentadecan-2-ol]</t>
  </si>
  <si>
    <t xml:space="preserve">100.087.966</t>
  </si>
  <si>
    <t xml:space="preserve">296-807-2</t>
  </si>
  <si>
    <t xml:space="preserve">93062-53-4</t>
  </si>
  <si>
    <t xml:space="preserve">Phosphinic acid, bis(perfluoro-C6-12-alkyl) derivs., aluminum salts</t>
  </si>
  <si>
    <t xml:space="preserve">100.085.279</t>
  </si>
  <si>
    <t xml:space="preserve">293-843-0</t>
  </si>
  <si>
    <t xml:space="preserve">91615-22-4</t>
  </si>
  <si>
    <t xml:space="preserve">3,3,4,4,5,5,6,6,7,7,8,8,9,9,10,10,11,11,12,12,13,13,14,14,15,16,16,16-octacosafluoro-15-(trifluoromethyl)hexadecyl acrylate</t>
  </si>
  <si>
    <t xml:space="preserve">100.084.520</t>
  </si>
  <si>
    <t xml:space="preserve">293-007-5</t>
  </si>
  <si>
    <t xml:space="preserve">91032-01-8</t>
  </si>
  <si>
    <t xml:space="preserve">Fatty acids, C7-19, perfluoro</t>
  </si>
  <si>
    <t xml:space="preserve">100.084.064</t>
  </si>
  <si>
    <t xml:space="preserve">292-504-4</t>
  </si>
  <si>
    <t xml:space="preserve">90622-99-4</t>
  </si>
  <si>
    <t xml:space="preserve">Amides, C7-19, α-ω-perfluoro-N,N-bis(hydroxyethyl) </t>
  </si>
  <si>
    <t xml:space="preserve">100.084.036</t>
  </si>
  <si>
    <t xml:space="preserve">292-474-2</t>
  </si>
  <si>
    <t xml:space="preserve">90622-71-2</t>
  </si>
  <si>
    <t xml:space="preserve">Alkyl iodides, C6-18, perfluoro</t>
  </si>
  <si>
    <t xml:space="preserve">100.083.416</t>
  </si>
  <si>
    <t xml:space="preserve">291-792-9</t>
  </si>
  <si>
    <t xml:space="preserve">90480-57-2</t>
  </si>
  <si>
    <t xml:space="preserve">Octanoic acid, pentadecafluoro-, mixed esters with 2,2'-[1,4-butanediylbis(oxymethylene)]bis[oxirane] and 2,2'-[1,6-hexanediylbis(oxymethylene)]bis[oxirane]</t>
  </si>
  <si>
    <t xml:space="preserve">100.083.415</t>
  </si>
  <si>
    <t xml:space="preserve">291-791-3</t>
  </si>
  <si>
    <t xml:space="preserve">90480-56-1</t>
  </si>
  <si>
    <t xml:space="preserve">Octanoic acid, pentadecafluoro-, branched, ammonium salt</t>
  </si>
  <si>
    <t xml:space="preserve">100.083.414</t>
  </si>
  <si>
    <t xml:space="preserve">291-790-8</t>
  </si>
  <si>
    <t xml:space="preserve">90480-55-0</t>
  </si>
  <si>
    <t xml:space="preserve">Octanoic acid, pentadecafluoro-, branched</t>
  </si>
  <si>
    <t xml:space="preserve">100.080.782</t>
  </si>
  <si>
    <t xml:space="preserve">288-891-4</t>
  </si>
  <si>
    <t xml:space="preserve">85938-56-3</t>
  </si>
  <si>
    <t xml:space="preserve">N-(3-aminopropyl)-2,2,3,3,4,4,5,5,6,6,7,7,8,8,8-pentadecafluorooctanamide</t>
  </si>
  <si>
    <t xml:space="preserve">100.080.157</t>
  </si>
  <si>
    <t xml:space="preserve">288-202-7</t>
  </si>
  <si>
    <t xml:space="preserve">85681-64-7</t>
  </si>
  <si>
    <t xml:space="preserve">2-Propenoic acid, perfluoro-C8-16-alkyl esters</t>
  </si>
  <si>
    <t xml:space="preserve">100.079.975</t>
  </si>
  <si>
    <t xml:space="preserve">288-003-5</t>
  </si>
  <si>
    <t xml:space="preserve">85631-54-5</t>
  </si>
  <si>
    <t xml:space="preserve">2-Propenoic acid, γ-ω-perfluoro-C8-14-alkyl esters</t>
  </si>
  <si>
    <t xml:space="preserve">100.074.275</t>
  </si>
  <si>
    <t xml:space="preserve">281-728-8</t>
  </si>
  <si>
    <t xml:space="preserve">84029-60-7</t>
  </si>
  <si>
    <t xml:space="preserve">Heptadecafluoro-1-[(2,2,3,3,4,4,5,5,6,6,7,7,8,8,8-pentadecafluorooctyl)oxy]nonene</t>
  </si>
  <si>
    <t xml:space="preserve">100.070.697</t>
  </si>
  <si>
    <t xml:space="preserve">277-790-0</t>
  </si>
  <si>
    <t xml:space="preserve">74256-15-8</t>
  </si>
  <si>
    <t xml:space="preserve">3,3,4,4,5,5,6,6,7,7,8,8,9,9,10,10,11,11,12,12,13,14,14,14-tetracosafluoro-13-(trifluoromethyl)tetradecyl methacrylate</t>
  </si>
  <si>
    <t xml:space="preserve">100.070.696</t>
  </si>
  <si>
    <t xml:space="preserve">277-789-5</t>
  </si>
  <si>
    <t xml:space="preserve">74256-14-7</t>
  </si>
  <si>
    <t xml:space="preserve">3,3,4,4,5,5,6,6,7,7,8,8,9,9,10,10,11,12,12,12-icosafluoro-11-(trifluoromethyl)dodecyl methacrylate</t>
  </si>
  <si>
    <t xml:space="preserve">100.070.104</t>
  </si>
  <si>
    <t xml:space="preserve">277-138-5</t>
  </si>
  <si>
    <t xml:space="preserve">72968-38-8</t>
  </si>
  <si>
    <t xml:space="preserve">Carboxylic acids, C7-13, perfluoro, ammonium salts</t>
  </si>
  <si>
    <t xml:space="preserve">100.068.483</t>
  </si>
  <si>
    <t xml:space="preserve">275-354-4</t>
  </si>
  <si>
    <t xml:space="preserve">71356-38-2</t>
  </si>
  <si>
    <t xml:space="preserve">1-(carboxylatomethyl)-1-(2-hydroxyethyl)-4-(2,2,3,3,4,4,5,5,6,6,7,7,8,8,9,9,10,10,10-nonadecafluoro-1-oxodecyl)piperazinium</t>
  </si>
  <si>
    <t xml:space="preserve">100.063.804</t>
  </si>
  <si>
    <t xml:space="preserve">270-206-5</t>
  </si>
  <si>
    <t xml:space="preserve">68412-69-1</t>
  </si>
  <si>
    <t xml:space="preserve">Phosphinic acid, bis(perfluoro-C6-12-alkyl) derivs.</t>
  </si>
  <si>
    <t xml:space="preserve">100.063.436</t>
  </si>
  <si>
    <t xml:space="preserve">269-801-2</t>
  </si>
  <si>
    <t xml:space="preserve">68333-92-6</t>
  </si>
  <si>
    <t xml:space="preserve">Fatty acids, C7-13, perfluoro</t>
  </si>
  <si>
    <t xml:space="preserve">100.062.836</t>
  </si>
  <si>
    <t xml:space="preserve">269-141-5</t>
  </si>
  <si>
    <t xml:space="preserve">68188-12-5</t>
  </si>
  <si>
    <t xml:space="preserve">Alkyl iodides, C4-20, γ-ω-perfluoro</t>
  </si>
  <si>
    <t xml:space="preserve">100.062.794</t>
  </si>
  <si>
    <t xml:space="preserve">269-095-6</t>
  </si>
  <si>
    <t xml:space="preserve">68187-42-8</t>
  </si>
  <si>
    <t xml:space="preserve">Propanamide, 3-[(γ-ω-perfluoro-C4-10-alkyl)thio] derivs.</t>
  </si>
  <si>
    <t xml:space="preserve">100.062.548</t>
  </si>
  <si>
    <t xml:space="preserve">268-824-5</t>
  </si>
  <si>
    <t xml:space="preserve">68141-02-6</t>
  </si>
  <si>
    <t xml:space="preserve">Chromium(3+) perfluorooctanoate</t>
  </si>
  <si>
    <t xml:space="preserve">100.059.802</t>
  </si>
  <si>
    <t xml:space="preserve">265-801-1</t>
  </si>
  <si>
    <t xml:space="preserve">65510-56-7</t>
  </si>
  <si>
    <t xml:space="preserve">1,1,1,2,2,3,3,4,4,5,5,6,6,7,7,8,8,9,9-nonadecafluoro-11-iodoundecane</t>
  </si>
  <si>
    <t xml:space="preserve">100.059.801</t>
  </si>
  <si>
    <t xml:space="preserve">265-800-6</t>
  </si>
  <si>
    <t xml:space="preserve">65510-55-6</t>
  </si>
  <si>
    <t xml:space="preserve">1,1,1,2,2,3,3,4,4,5,5,6,6,7,7,8,8,9,9,10,10,11,11,12,12,13,13,14,14-nonacosafluoro-16-iodohexadecane</t>
  </si>
  <si>
    <t xml:space="preserve">100.058.235</t>
  </si>
  <si>
    <t xml:space="preserve">264-079-5</t>
  </si>
  <si>
    <t xml:space="preserve">63295-29-4</t>
  </si>
  <si>
    <t xml:space="preserve">4,4,5,5,6,6,7,7,8,8,9,9,10,10,11,11,12,12,13,13,14,14,15,15,16,17,17,17-octacosafluoro-2-hydroxy-16-(trifluoromethyl)heptadecyl dihydrogen phosphate</t>
  </si>
  <si>
    <t xml:space="preserve">100.058.234</t>
  </si>
  <si>
    <t xml:space="preserve">264-077-4</t>
  </si>
  <si>
    <t xml:space="preserve">63295-28-3</t>
  </si>
  <si>
    <t xml:space="preserve">4,4,5,5,6,6,7,7,8,8,9,9,10,10,11,11,12,12,13,13,14,15,15,15-tetracosafluoro-2-hydroxy-14-(trifluoromethyl)pentadecyl dihydrogen phosphate</t>
  </si>
  <si>
    <t xml:space="preserve">100.058.233</t>
  </si>
  <si>
    <t xml:space="preserve">264-076-9</t>
  </si>
  <si>
    <t xml:space="preserve">63295-27-2</t>
  </si>
  <si>
    <t xml:space="preserve">4,4,5,5,6,6,7,7,8,8,9,9,10,10,11,11,12,13,13,13-icosafluoro-2-hydroxy-12-(trifluoromethyl)tridecyl dihydrogen phosphate</t>
  </si>
  <si>
    <t xml:space="preserve">100.056.693</t>
  </si>
  <si>
    <t xml:space="preserve">262-382-7</t>
  </si>
  <si>
    <t xml:space="preserve">60699-51-6</t>
  </si>
  <si>
    <t xml:space="preserve">3,3,4,4,5,5,6,6,7,7,8,8,9,9,10,10,11,11,12,12,13,13,14,14,15,15,16,16,16-nonacosafluorohexadecanol</t>
  </si>
  <si>
    <t xml:space="preserve">100.055.346</t>
  </si>
  <si>
    <t xml:space="preserve">260-900-6</t>
  </si>
  <si>
    <t xml:space="preserve">57678-05-4</t>
  </si>
  <si>
    <t xml:space="preserve">3,3,4,4,5,5,6,6,7,7,8,8,9,9,10,10,11,11,12,12,12-henicosafluorododecyl dihydrogen phosphate</t>
  </si>
  <si>
    <t xml:space="preserve">100.052.962</t>
  </si>
  <si>
    <t xml:space="preserve">258-277-0</t>
  </si>
  <si>
    <t xml:space="preserve">52956-82-8</t>
  </si>
  <si>
    <t xml:space="preserve">3,3,4,4,5,5,6,6,7,7,8,8,9,9,10,10,11,11,12,12,13,14,14,14-tetracosafluoro-13-(trifluoromethyl)tetradecyl acrylate</t>
  </si>
  <si>
    <t xml:space="preserve">100.050.281</t>
  </si>
  <si>
    <t xml:space="preserve">255-327-3</t>
  </si>
  <si>
    <t xml:space="preserve">41358-63-8</t>
  </si>
  <si>
    <t xml:space="preserve">N-[3-[bis(2-hydroxyethyl)amino]propyl]-2,2,3,3,4,4,5,5,6,6,7,7,8,8,8-pentadecafluorooctanamide</t>
  </si>
  <si>
    <t xml:space="preserve">100.049.412</t>
  </si>
  <si>
    <t xml:space="preserve">254-373-1</t>
  </si>
  <si>
    <t xml:space="preserve">39239-77-5</t>
  </si>
  <si>
    <t xml:space="preserve">3,3,4,4,5,5,6,6,7,7,8,8,9,9,10,10,11,11,12,12,13,13,14,14,14-pentacosafluorotetradecanol</t>
  </si>
  <si>
    <t xml:space="preserve">100.049.380</t>
  </si>
  <si>
    <t xml:space="preserve">254-338-0</t>
  </si>
  <si>
    <t xml:space="preserve">39186-68-0</t>
  </si>
  <si>
    <t xml:space="preserve">2-carboxyethylbis(2-hydroxyethyl)-3-[(2,2,3,3,4,4,5,5,6,6,7,7,8,8,8-pentadecafluoro-1-oxooctyl)amino]propylammonium hydroxide</t>
  </si>
  <si>
    <t xml:space="preserve">100.046.843</t>
  </si>
  <si>
    <t xml:space="preserve">251-543-7</t>
  </si>
  <si>
    <t xml:space="preserve">33496-48-9</t>
  </si>
  <si>
    <t xml:space="preserve">Perfluorooctanoic anhydride </t>
  </si>
  <si>
    <t xml:space="preserve">100.045.598</t>
  </si>
  <si>
    <t xml:space="preserve">250-173-3</t>
  </si>
  <si>
    <t xml:space="preserve">30389-25-4</t>
  </si>
  <si>
    <t xml:space="preserve">3,3,4,4,5,5,6,6,7,7,8,8,9,9,10,10,11,11,12,12,12-henicosafluorododecene</t>
  </si>
  <si>
    <t xml:space="preserve">100.045.453</t>
  </si>
  <si>
    <t xml:space="preserve">250-014-8</t>
  </si>
  <si>
    <t xml:space="preserve">30046-31-2</t>
  </si>
  <si>
    <t xml:space="preserve">1,1,1,2,2,3,3,4,4,5,5,6,6,7,7,8,8,9,9,10,10,11,11,12,12-pentacosafluoro-14-iodotetradecane</t>
  </si>
  <si>
    <t xml:space="preserve">100.044.278</t>
  </si>
  <si>
    <t xml:space="preserve">248-722-7</t>
  </si>
  <si>
    <t xml:space="preserve">27905-45-9</t>
  </si>
  <si>
    <t xml:space="preserve">3,3,4,4,5,5,6,6,7,7,8,8,9,9,10,10,10-heptadecafluorodecyl acrylate</t>
  </si>
  <si>
    <t xml:space="preserve">100.041.880</t>
  </si>
  <si>
    <t xml:space="preserve">246-083-9</t>
  </si>
  <si>
    <t xml:space="preserve">24216-05-5</t>
  </si>
  <si>
    <t xml:space="preserve">3,4-bis[(2,2,3,3,4,4,5,5,6,6,7,7,8,8,8-pentadecafluoro-1-oxooctyl)amino]benzenesulphonyl chloride</t>
  </si>
  <si>
    <t xml:space="preserve">100.040.442</t>
  </si>
  <si>
    <t xml:space="preserve">244-503-5</t>
  </si>
  <si>
    <t xml:space="preserve">21652-58-4</t>
  </si>
  <si>
    <t xml:space="preserve">1H,1H,2H-Heptadecafluoro-1-decene</t>
  </si>
  <si>
    <t xml:space="preserve">100.037.923</t>
  </si>
  <si>
    <t xml:space="preserve">241-732-2</t>
  </si>
  <si>
    <t xml:space="preserve">17741-60-5</t>
  </si>
  <si>
    <t xml:space="preserve">3,3,4,4,5,5,6,6,7,7,8,8,9,9,10,10,11,11,12,12,12-henicosafluorododecyl acrylate</t>
  </si>
  <si>
    <t xml:space="preserve">100.036.564</t>
  </si>
  <si>
    <t xml:space="preserve">240-237-9</t>
  </si>
  <si>
    <t xml:space="preserve">16083-87-7</t>
  </si>
  <si>
    <t xml:space="preserve">4,4,5,5,6,6,7,7,8,8,9,9,10,10,11,11,12,12,13,13,14,15,15,15-tetracosafluoro-2-hydroxy-14-(trifluoromethyl)pentadecyl acrylate</t>
  </si>
  <si>
    <t xml:space="preserve">100.036.563</t>
  </si>
  <si>
    <t xml:space="preserve">240-236-3</t>
  </si>
  <si>
    <t xml:space="preserve">16083-78-6</t>
  </si>
  <si>
    <t xml:space="preserve">4,4,5,5,6,6,7,7,8,8,9,9,10,10,11,11,12,12,13,13,14,14,15,15,16,17,17,17-octacosafluoro-2-hydroxy-16-(trifluoromethyl)heptadecyl acrylate</t>
  </si>
  <si>
    <t xml:space="preserve">100.025.336</t>
  </si>
  <si>
    <t xml:space="preserve">227-870-6</t>
  </si>
  <si>
    <t xml:space="preserve">6014-75-1</t>
  </si>
  <si>
    <t xml:space="preserve">3,3,4,4,5,5,6,6,7,7,8,8,9,9,10,10,11,11,12,12,13,13,14,14,14-pentacosafluorotetradecyl methacrylate</t>
  </si>
  <si>
    <t xml:space="preserve">100.023.298</t>
  </si>
  <si>
    <t xml:space="preserve">225-627-9</t>
  </si>
  <si>
    <t xml:space="preserve">4980-53-4</t>
  </si>
  <si>
    <t xml:space="preserve">3,3,4,4,5,5,6,6,7,7,8,8,9,9,10,10,11,11,12,12,13,13,14,14,15,15,16,16,16-nonacosafluorohexadecyl methacrylate</t>
  </si>
  <si>
    <t xml:space="preserve">100.021.202</t>
  </si>
  <si>
    <t xml:space="preserve">223-320-4</t>
  </si>
  <si>
    <t xml:space="preserve">3825-26-1</t>
  </si>
  <si>
    <t xml:space="preserve">Ammonium pentadecafluorooctanoate</t>
  </si>
  <si>
    <t xml:space="preserve">100.019.846</t>
  </si>
  <si>
    <t xml:space="preserve">221-830-1</t>
  </si>
  <si>
    <t xml:space="preserve">3248-63-3</t>
  </si>
  <si>
    <t xml:space="preserve">Octacosafluoro-14-iodo-2-(trifluoromethyl)tetradecane</t>
  </si>
  <si>
    <t xml:space="preserve">100.019.845</t>
  </si>
  <si>
    <t xml:space="preserve">221-829-6</t>
  </si>
  <si>
    <t xml:space="preserve">3248-61-1</t>
  </si>
  <si>
    <t xml:space="preserve">1,1,1,2,3,3,4,4,5,5,6,6,7,7,8,8,9,9,10,10,11,11,12,12-tetracosafluoro-12-iodo-2-(trifluoromethyl)dodecane</t>
  </si>
  <si>
    <t xml:space="preserve">100.019.517</t>
  </si>
  <si>
    <t xml:space="preserve">221-468-4</t>
  </si>
  <si>
    <t xml:space="preserve">3108-24-5</t>
  </si>
  <si>
    <t xml:space="preserve">Ethyl perfluorooctanoate</t>
  </si>
  <si>
    <t xml:space="preserve">100.017.500</t>
  </si>
  <si>
    <t xml:space="preserve">219-248-8</t>
  </si>
  <si>
    <t xml:space="preserve">2395-00-8</t>
  </si>
  <si>
    <t xml:space="preserve">Potassium perfluorooctanoate</t>
  </si>
  <si>
    <t xml:space="preserve">100.016.736</t>
  </si>
  <si>
    <t xml:space="preserve">218-408-4</t>
  </si>
  <si>
    <t xml:space="preserve">2144-54-9</t>
  </si>
  <si>
    <t xml:space="preserve">3,3,4,4,5,5,6,6,7,7,8,8,9,9,10,10,11,11,12,12,12-henicosafluorododecyl methacrylate</t>
  </si>
  <si>
    <t xml:space="preserve">100.016.414</t>
  </si>
  <si>
    <t xml:space="preserve">218-054-0</t>
  </si>
  <si>
    <t xml:space="preserve">2043-54-1</t>
  </si>
  <si>
    <t xml:space="preserve">1,1,1,2,2,3,3,4,4,5,5,6,6,7,7,8,8,9,9,10,10-henicosafluoro-12-iodododecane</t>
  </si>
  <si>
    <t xml:space="preserve">100.016.413</t>
  </si>
  <si>
    <t xml:space="preserve">218-053-5</t>
  </si>
  <si>
    <t xml:space="preserve">2043-53-0</t>
  </si>
  <si>
    <t xml:space="preserve">1,1,1,2,2,3,3,4,4,5,5,6,6,7,7,8,8-heptadecafluoro-10-iododecane</t>
  </si>
  <si>
    <t xml:space="preserve">100.016.253</t>
  </si>
  <si>
    <t xml:space="preserve">217-877-2</t>
  </si>
  <si>
    <t xml:space="preserve">1996-88-9</t>
  </si>
  <si>
    <t xml:space="preserve">3,3,4,4,5,5,6,6,7,7,8,8,9,9,10,10,10-heptadecafluorodecyl methacrylate</t>
  </si>
  <si>
    <t xml:space="preserve">100.015.987</t>
  </si>
  <si>
    <t xml:space="preserve">217-585-5</t>
  </si>
  <si>
    <t xml:space="preserve">1895-26-7</t>
  </si>
  <si>
    <t xml:space="preserve">Bis[3,3,4,4,5,5,6,6,7,7,8,8,9,9,10,10,11,11,12,12,12-henicosafluorododecyl] hydrogen phosphate</t>
  </si>
  <si>
    <t xml:space="preserve">100.011.590</t>
  </si>
  <si>
    <t xml:space="preserve">212-748-7</t>
  </si>
  <si>
    <t xml:space="preserve">865-86-1</t>
  </si>
  <si>
    <t xml:space="preserve">3,3,4,4,5,5,6,6,7,7,8,8,9,9,10,10,11,11,12,12,12-henicosafluorododecanol</t>
  </si>
  <si>
    <t xml:space="preserve">100.010.591</t>
  </si>
  <si>
    <t xml:space="preserve">211-649-6</t>
  </si>
  <si>
    <t xml:space="preserve">678-41-1</t>
  </si>
  <si>
    <t xml:space="preserve">Bis(3,3,4,4,5,5,6,6,7,7,8,8,9,9,10,10,10-heptadecafluorodecyl) hydrogen phosphate</t>
  </si>
  <si>
    <t xml:space="preserve">100.010.590</t>
  </si>
  <si>
    <t xml:space="preserve">211-648-0</t>
  </si>
  <si>
    <t xml:space="preserve">678-39-7</t>
  </si>
  <si>
    <t xml:space="preserve">3,3,4,4,5,5,6,6,7,7,8,8,9,9,10,10,10-heptadecafluorodecan-1-ol</t>
  </si>
  <si>
    <t xml:space="preserve">100.010.588</t>
  </si>
  <si>
    <t xml:space="preserve">211-645-4</t>
  </si>
  <si>
    <t xml:space="preserve">677-93-0</t>
  </si>
  <si>
    <t xml:space="preserve">Icosafluoro-10-iodo-2-(trifluoromethyl)decane</t>
  </si>
  <si>
    <t xml:space="preserve">100.008.364</t>
  </si>
  <si>
    <t xml:space="preserve">209-199-0</t>
  </si>
  <si>
    <t xml:space="preserve">558-97-4</t>
  </si>
  <si>
    <t xml:space="preserve">Nonadecafluoro-9-iodononane</t>
  </si>
  <si>
    <t xml:space="preserve">100.007.345</t>
  </si>
  <si>
    <t xml:space="preserve">208-079-5</t>
  </si>
  <si>
    <t xml:space="preserve">507-63-1</t>
  </si>
  <si>
    <t xml:space="preserve">Perfluorooctyl iodide</t>
  </si>
  <si>
    <t xml:space="preserve">100.006.392</t>
  </si>
  <si>
    <t xml:space="preserve">207-030-5</t>
  </si>
  <si>
    <t xml:space="preserve">423-62-1</t>
  </si>
  <si>
    <t xml:space="preserve">Henicosafluoro-10-iododecane</t>
  </si>
  <si>
    <t xml:space="preserve">100.006.190</t>
  </si>
  <si>
    <t xml:space="preserve">206-808-1</t>
  </si>
  <si>
    <t xml:space="preserve">376-27-2</t>
  </si>
  <si>
    <t xml:space="preserve">Methyl perfluorooctanoate</t>
  </si>
  <si>
    <t xml:space="preserve">100.005.822</t>
  </si>
  <si>
    <t xml:space="preserve">206-404-5</t>
  </si>
  <si>
    <t xml:space="preserve">335-95-5</t>
  </si>
  <si>
    <t xml:space="preserve">Sodium pentadecafluorooctanoate</t>
  </si>
  <si>
    <t xml:space="preserve">100.005.821</t>
  </si>
  <si>
    <t xml:space="preserve">206-402-4</t>
  </si>
  <si>
    <t xml:space="preserve">335-93-3</t>
  </si>
  <si>
    <t xml:space="preserve">Silver(1+) perfluorooctanoate</t>
  </si>
  <si>
    <t xml:space="preserve">100.005.817</t>
  </si>
  <si>
    <t xml:space="preserve">206-397-9</t>
  </si>
  <si>
    <t xml:space="preserve">335-67-1</t>
  </si>
  <si>
    <t xml:space="preserve">Pentadecafluorooctanoic acid</t>
  </si>
  <si>
    <t xml:space="preserve">100.005.816</t>
  </si>
  <si>
    <t xml:space="preserve">206-396-3</t>
  </si>
  <si>
    <t xml:space="preserve">335-66-0</t>
  </si>
  <si>
    <t xml:space="preserve">Pentadecafluorooctyl fluoride</t>
  </si>
  <si>
    <t xml:space="preserve">100.005.645</t>
  </si>
  <si>
    <t xml:space="preserve">206-207-4</t>
  </si>
  <si>
    <t xml:space="preserve">307-63-1</t>
  </si>
  <si>
    <t xml:space="preserve">Nonacosafluoro-1-iodotetradecane</t>
  </si>
  <si>
    <t xml:space="preserve">100.005.643</t>
  </si>
  <si>
    <t xml:space="preserve">206-205-3</t>
  </si>
  <si>
    <t xml:space="preserve">307-60-8</t>
  </si>
  <si>
    <t xml:space="preserve">1,1,1,2,2,3,3,4,4,5,5,6,6,7,7,8,8,9,9,10,10,11,11,12,12-pentacosafluoro-12-iodododecane</t>
  </si>
  <si>
    <t xml:space="preserve">100.005.639</t>
  </si>
  <si>
    <t xml:space="preserve">206-201-1</t>
  </si>
  <si>
    <t xml:space="preserve">307-43-7</t>
  </si>
  <si>
    <t xml:space="preserve">1-bromohenicosafluorodecane</t>
  </si>
  <si>
    <t xml:space="preserve">100.329.318</t>
  </si>
  <si>
    <t xml:space="preserve">1144512-18-4</t>
  </si>
  <si>
    <t xml:space="preserve">Heptanoic acid, 2,2,3,3,4,5,5,6,6,7,7,7-dodecafluoro-4-(trifluoromethyl)-</t>
  </si>
  <si>
    <t xml:space="preserve">100.329.300</t>
  </si>
  <si>
    <t xml:space="preserve">1144512-34-4</t>
  </si>
  <si>
    <t xml:space="preserve">Hexanoic acid, 2,2,3,3,4,4,6,6,6-nonafluoro-5,5-bis(trifluoromethyl)-</t>
  </si>
  <si>
    <t xml:space="preserve">100.329.317</t>
  </si>
  <si>
    <t xml:space="preserve">1144512-35-5</t>
  </si>
  <si>
    <t xml:space="preserve">Hexanoic acid, 2,2,3,4,4,5,6,6,6-nonafluoro-3,5-bis(trifluoromethyl)-</t>
  </si>
  <si>
    <t xml:space="preserve">100.329.299</t>
  </si>
  <si>
    <t xml:space="preserve">1144512-36-6</t>
  </si>
  <si>
    <t xml:space="preserve">Hexanoic acid, 2,2,3,3,4,5,6,6,6-nonafluoro-4,5-bis(trifluoromethyl)-</t>
  </si>
  <si>
    <t xml:space="preserve">100.329.451</t>
  </si>
  <si>
    <t xml:space="preserve">115592-83-1</t>
  </si>
  <si>
    <t xml:space="preserve">2-Propenoic acid, 3,3,4,4,5,5,6,6,7,7,8,8,9,9,10,10,11,11,12,12,12-heneicosafluorododecyl ester, polymer with 3,3,4,4,5,5,6,6,7,7,8,8,9,9,10,10,10-heptadecafluorodecyl 2-propenoate, hexadecyl 2-propenoate, N-(hydroxymethyl)-2-propenamide, octadecyl 2-propenoate, 3,3,4,4,5,5,6,6,7,7,8,8,9,9,10,10,11,11,12,12,13,13,14,14,14-pentacosafluorotetradecyl 2-propenoate and 3,3,4,4,5,5,6,6,7,7,8,8,8-tridecafluorooctyl 2-propenoate</t>
  </si>
  <si>
    <t xml:space="preserve">100.329.452</t>
  </si>
  <si>
    <t xml:space="preserve">116984-14-6</t>
  </si>
  <si>
    <t xml:space="preserve">2-Propenoic acid, 3,3,4,4,5,5,6,6,7,7,8,8,9,9,10,10,11,11,12,12,12-heneicosafluorododecyl ester, polymer with 3,3,4,4,5,5,6,6,7,7,8,8,9,9,10,10,10-heptadecafluorodecyl 2-propenoate, alpha-(2-methyl-1-oxo-2-propenyl)-omega-[(2-methyl-1-oxo-2-propenyl)oxy]poly(oxy-1, 2-ethanediyl), 3,3,4,4,5,5,6,6,7,7,8,8,9,9,10,10,11,11,12,12,13,13,14,14,15,15,16,16,16-nonacosafluorohexadecyl 2-propenoate, octadecyl 2-propenoate, 3,3,4,4,5,5,6,6,7,7,8,8,9,9,10,10,11,11,12,12,13,13,14,14,14-pentacosafluorotetradecyl 2-propenoate and 3,3,4,4,5,5,6,6,7,7,8,8,9,9,10,10,11,11,12,12,13,13,14,14,15,15,16,16,17,17,18,18,18-tritriacontafluorooctadecyl 2-propenoate</t>
  </si>
  <si>
    <t xml:space="preserve">100.329.316</t>
  </si>
  <si>
    <t xml:space="preserve">1192593-79-5</t>
  </si>
  <si>
    <t xml:space="preserve">Hexanoic acid, 2,2,3,3,5,5,6,6,6-nonafluoro-4,4-bis(trifluoromethyl)-</t>
  </si>
  <si>
    <t xml:space="preserve">100.329.436</t>
  </si>
  <si>
    <t xml:space="preserve">1195164-59-0</t>
  </si>
  <si>
    <t xml:space="preserve">Hexanoic acid, 2,3,3,4,4,5,5,6,6,6-decafluoro-2-(1,1,2,2,2-pentafluoroethyl)-, sodium salt (1:1)</t>
  </si>
  <si>
    <t xml:space="preserve">100.329.320</t>
  </si>
  <si>
    <t xml:space="preserve">123116-17-6</t>
  </si>
  <si>
    <t xml:space="preserve">Isooctanoic acid, pentadecafluoro-</t>
  </si>
  <si>
    <t xml:space="preserve">100.329.453</t>
  </si>
  <si>
    <t xml:space="preserve">125328-29-2</t>
  </si>
  <si>
    <t xml:space="preserve">2-Propenoic acid, 2-methyl-, C10-16-alkyl esters, polymers with 2-hydroxyethylmethacrylate, Me methacrylate and perfluoro-C8-14-alkyl acrylate</t>
  </si>
  <si>
    <t xml:space="preserve">100.329.329</t>
  </si>
  <si>
    <t xml:space="preserve">129783-45-5</t>
  </si>
  <si>
    <t xml:space="preserve">2-Propenoic acid, 2-methyl-, C10-16-alkyl esters, polymers with 2-hydroxyethyl methacrylate, Me methacrylate and γ-ω-perfluoro-C8-14-alkyl acrylate</t>
  </si>
  <si>
    <t xml:space="preserve">100.329.435</t>
  </si>
  <si>
    <t xml:space="preserve">13058-06-5</t>
  </si>
  <si>
    <t xml:space="preserve">Hexanoic acid, 2,3,3,4,4,5,5,6,6,6-decafluoro-2-(1,1,2,2,2- pentafluoroethyl)-, ammonium salt (1:1)</t>
  </si>
  <si>
    <t xml:space="preserve">100.329.330</t>
  </si>
  <si>
    <t xml:space="preserve">144031-01-6</t>
  </si>
  <si>
    <t xml:space="preserve">2-Propenoic acid, dodecyl ester, polymers with Bu (1-oxo-2-propenyl)carbamate and γ-ω-perfluoro-C8-14-alkyl acrylate</t>
  </si>
  <si>
    <t xml:space="preserve">100.329.324</t>
  </si>
  <si>
    <t xml:space="preserve">148240-85-1</t>
  </si>
  <si>
    <t xml:space="preserve">1,3-Propanediol, 2,2-bis[[(γ-ω-perfluoro-C4–10-alkyl)thio]methyl] derivatives, phosphates, ammonium salts</t>
  </si>
  <si>
    <t xml:space="preserve">100.329.325</t>
  </si>
  <si>
    <t xml:space="preserve">148240-87-3</t>
  </si>
  <si>
    <t xml:space="preserve">1,3-Propanediol, 2,2-bis[[(γ-ω-perfluoro-C6–12-alkyl)thio]methyl] derivatives, phosphates, ammonium salts</t>
  </si>
  <si>
    <t xml:space="preserve">100.329.326</t>
  </si>
  <si>
    <t xml:space="preserve">148240-89-5</t>
  </si>
  <si>
    <t xml:space="preserve">1,3-Propanediol, 2,2-bis[[(γ-ω-perfluoro-C10-20-alkyl)thio]methyl] derivs., phosphates, ammonium salts</t>
  </si>
  <si>
    <t xml:space="preserve">100.329.321</t>
  </si>
  <si>
    <t xml:space="preserve">15166-06-0</t>
  </si>
  <si>
    <t xml:space="preserve">Heptanoic acid, 2,2,3,3,4,4,5,5,6,7,7,7-dodecafluoro-6-(trifluoromethyl)-</t>
  </si>
  <si>
    <t xml:space="preserve">100.329.442</t>
  </si>
  <si>
    <t xml:space="preserve">15715-47-6</t>
  </si>
  <si>
    <t xml:space="preserve">Heptanoic acid, 2,2,3,3,4,4,5,5,6,7,7,7-dodecafluoro-6-(trifluoromethyl)-, aluminum salt (3:1)</t>
  </si>
  <si>
    <t xml:space="preserve">100.329.441</t>
  </si>
  <si>
    <t xml:space="preserve">15739-82-9</t>
  </si>
  <si>
    <t xml:space="preserve">Heptanoic acid, 2,2,3,3,4,4,5,5,6,7,7,7-dodecafluoro-6-(trifluoromethyl)-, chromium salt (1:x)</t>
  </si>
  <si>
    <t xml:space="preserve">100.329.440</t>
  </si>
  <si>
    <t xml:space="preserve">18017-22-6</t>
  </si>
  <si>
    <t xml:space="preserve">Heptanoic acid, 2,2,3,3,4,4,5,5,6,7,7,7-dodecafluoro-6-(trifluoromethyl)- , sodium salt (1:1)</t>
  </si>
  <si>
    <t xml:space="preserve">100.329.315</t>
  </si>
  <si>
    <t xml:space="preserve">1812247-17-8</t>
  </si>
  <si>
    <t xml:space="preserve">Hexanoic acid, 3,3,4,4,5,5,6,6,6-nonafluoro-2,2-bis(trifluoromethyl)-</t>
  </si>
  <si>
    <t xml:space="preserve">100.329.298</t>
  </si>
  <si>
    <t xml:space="preserve">1812247-18-9</t>
  </si>
  <si>
    <t xml:space="preserve">Hexanoic acid, 2,3,4,4,5,5,6,6,6-nonafluoro-2,3-bis(trifluoromethyl)-</t>
  </si>
  <si>
    <t xml:space="preserve">100.329.314</t>
  </si>
  <si>
    <t xml:space="preserve">1812247-19-0</t>
  </si>
  <si>
    <t xml:space="preserve">Hexanoic acid, 2,3,3,4,5,5,6,6,6-nonafluoro-2,4-bis(trifluoromethyl)-</t>
  </si>
  <si>
    <t xml:space="preserve">100.329.297</t>
  </si>
  <si>
    <t xml:space="preserve">1812247-20-3</t>
  </si>
  <si>
    <t xml:space="preserve">Hexanoic acid, 2,2,4,4,5,5,6,6,6-nonafluoro-3,3-bis(trifluoromethyl)-</t>
  </si>
  <si>
    <t xml:space="preserve">100.329.327</t>
  </si>
  <si>
    <t xml:space="preserve">183146-60-3</t>
  </si>
  <si>
    <t xml:space="preserve">Oxirane, methyl-, polymer with oxirane, mono[2-hydroxy-3-[( γ-ω-perfluoro-C8-20-alkyl)thio]propyl] ethers</t>
  </si>
  <si>
    <t xml:space="preserve">100.329.313</t>
  </si>
  <si>
    <t xml:space="preserve">1882109-58-1</t>
  </si>
  <si>
    <t xml:space="preserve">Butanoic acid, 3,3,4,4,4-pentafluoro-2,2-bis(1,1,2,2,2-pentafluoroethyl)-</t>
  </si>
  <si>
    <t xml:space="preserve">100.329.296</t>
  </si>
  <si>
    <t xml:space="preserve">1882109-59-2</t>
  </si>
  <si>
    <t xml:space="preserve">Butanoic acid, 3,3,4,4,4-pentafluoro-2-[1,2,2,2-tetrafluoro-1-(trifluoromethyl)ethyl]-2-(trifluoromethyl)-</t>
  </si>
  <si>
    <t xml:space="preserve">100.329.354</t>
  </si>
  <si>
    <t xml:space="preserve">1882109-60-5</t>
  </si>
  <si>
    <t xml:space="preserve">Butanoic acid, 2,3,3,4,4,4-hexafluoro-2-[2,2,2-trifluoro-1,1-bis(trifluoromethyl)ethyl]-</t>
  </si>
  <si>
    <t xml:space="preserve">100.329.353</t>
  </si>
  <si>
    <t xml:space="preserve">1882109-61-6</t>
  </si>
  <si>
    <t xml:space="preserve">Butanoic acid, 2,3,4,4,4-pentafluoro-2-[1,2,2,2-tetrafluoro-1-(trifluoromethyl)ethyl]-3-(trifluoromethyl)-</t>
  </si>
  <si>
    <t xml:space="preserve">100.329.352</t>
  </si>
  <si>
    <t xml:space="preserve">1882109-62-7</t>
  </si>
  <si>
    <t xml:space="preserve">Butanoic acid, 4,4,4-trifluoro-2,2,3,3-tetrakis(trifluoromethyl)-</t>
  </si>
  <si>
    <t xml:space="preserve">100.329.350</t>
  </si>
  <si>
    <t xml:space="preserve">1882109-63-8</t>
  </si>
  <si>
    <t xml:space="preserve">Pentanoic acid, 3,3,4,4,5,5,5-heptafluoro-2-(1,1,2,2,2-pentafluoroethyl)-2-(trifluoromethyl)-</t>
  </si>
  <si>
    <t xml:space="preserve">100.329.349</t>
  </si>
  <si>
    <t xml:space="preserve">1882109-64-9</t>
  </si>
  <si>
    <t xml:space="preserve">Pentanoic acid, 2,3,4,4,5,5,5-heptafluoro-2-(1,1,2,2,2-pentafluoroethyl)-3-(trifluoromethyl)-</t>
  </si>
  <si>
    <t xml:space="preserve">100.329.348</t>
  </si>
  <si>
    <t xml:space="preserve">1882109-65-0</t>
  </si>
  <si>
    <t xml:space="preserve">Pentanoic acid, 2,3,3,4,5,5,5-heptafluoro-2-(1,1,2,2,2-pentafluoroethyl)-4-(trifluoromethyl)-</t>
  </si>
  <si>
    <t xml:space="preserve">100.329.347</t>
  </si>
  <si>
    <t xml:space="preserve">1882109-66-1</t>
  </si>
  <si>
    <t xml:space="preserve">Pentanoic acid, 2,3,4,4,5,5,5-heptafluoro-3-(1,1,2,2,2-pentafluoroethyl)-2-(trifluoromethyl)-</t>
  </si>
  <si>
    <t xml:space="preserve">100.329.346</t>
  </si>
  <si>
    <t xml:space="preserve">1882109-67-2</t>
  </si>
  <si>
    <t xml:space="preserve">Pentanoic acid, 2,2,4,4,5,5,5-heptafluoro-3-(1,1,2,2,2-pentafluoroethyl)-3-(trifluoromethyl)-</t>
  </si>
  <si>
    <t xml:space="preserve">100.329.345</t>
  </si>
  <si>
    <t xml:space="preserve">1882109-68-3</t>
  </si>
  <si>
    <t xml:space="preserve">Pentanoic acid, 2,2,3,4,5,5,5-heptafluoro-3-(1,1,2,2,2-pentafluoroethyl)-4-(trifluoromethyl)-</t>
  </si>
  <si>
    <t xml:space="preserve">100.329.351</t>
  </si>
  <si>
    <t xml:space="preserve">1882109-69-4</t>
  </si>
  <si>
    <t xml:space="preserve">Pentanoic acid, 3,4,4,5,5,5-hexafluoro-2,2,3-(trifluoromethyl)-</t>
  </si>
  <si>
    <t xml:space="preserve">100.329.344</t>
  </si>
  <si>
    <t xml:space="preserve">1882109-70-7</t>
  </si>
  <si>
    <t xml:space="preserve">Pentanoic acid, 3,3,4,5,5,5-hexafluoro-2,2,4-tris(trifluoromethyl)-</t>
  </si>
  <si>
    <t xml:space="preserve">100.329.343</t>
  </si>
  <si>
    <t xml:space="preserve">1882109-71-8</t>
  </si>
  <si>
    <t xml:space="preserve">Pentanoic acid, 2,4,4,5,5,5-hexafluoro-2,3,3-tris(trifluoromethyl)-</t>
  </si>
  <si>
    <t xml:space="preserve">100.329.342</t>
  </si>
  <si>
    <t xml:space="preserve">1882109-72-9</t>
  </si>
  <si>
    <t xml:space="preserve">Pentanoic acid, 2,3,4,5,5,5-hexafluoro-2,3,4-tris(trifluoromethyl)-</t>
  </si>
  <si>
    <t xml:space="preserve">100.329.341</t>
  </si>
  <si>
    <t xml:space="preserve">1882109-73-0</t>
  </si>
  <si>
    <t xml:space="preserve">Pentanoic acid, 2,3,3,5,5,5-hexafluoro-2,4,4-tris(trifluoromethyl)-</t>
  </si>
  <si>
    <t xml:space="preserve">100.329.340</t>
  </si>
  <si>
    <t xml:space="preserve">1882109-74-1</t>
  </si>
  <si>
    <t xml:space="preserve">Pentanoic acid, 2,2,4,5,5,5-hexafluoro-3,3,4-tris(trifluoromethyl)-</t>
  </si>
  <si>
    <t xml:space="preserve">100.329.339</t>
  </si>
  <si>
    <t xml:space="preserve">1882109-75-2</t>
  </si>
  <si>
    <t xml:space="preserve">Pentanoic acid, 2,2,3,5,5,5-hexafluoro-3,4,4-tris(trifluoromethyl)-</t>
  </si>
  <si>
    <t xml:space="preserve">100.329.338</t>
  </si>
  <si>
    <t xml:space="preserve">1882109-76-3</t>
  </si>
  <si>
    <t xml:space="preserve">Pentanoic acid, 2,3,3,4,4,5,5,5-octafluoro-2-[1,2,2,2-tetrafluoro-1-(trifluoromethyl)ethyl]-</t>
  </si>
  <si>
    <t xml:space="preserve">100.329.337</t>
  </si>
  <si>
    <t xml:space="preserve">1882109-77-4</t>
  </si>
  <si>
    <t xml:space="preserve">Pentanoic acid, 2,3,3,4,4,5,5,5-octafluoro-2-(1,1,2,2,3,3,3-heptafluoropropyl)-</t>
  </si>
  <si>
    <t xml:space="preserve">100.329.336</t>
  </si>
  <si>
    <t xml:space="preserve">1882109-78-5</t>
  </si>
  <si>
    <t xml:space="preserve">Hexanoic acid, 2,2,3,4,4,5,5,6,6,6-decafluoro-3-(1,1,2,2,2-pentafluoroethyl)-</t>
  </si>
  <si>
    <t xml:space="preserve">100.329.335</t>
  </si>
  <si>
    <t xml:space="preserve">1882109-79-6</t>
  </si>
  <si>
    <t xml:space="preserve">Hexanoic acid, 2,2,3,3,4,5,5,6,6,6-decafluoro-4-(1,1,2,2,2-pentafluoroethyl)-</t>
  </si>
  <si>
    <t xml:space="preserve">100.329.308</t>
  </si>
  <si>
    <t xml:space="preserve">1882109-80-9</t>
  </si>
  <si>
    <t xml:space="preserve">Hexanoic acid, 2,3,3,4,4,5,6,6,6-nonafluoro-2,5-bis(trifluoromethyl)-</t>
  </si>
  <si>
    <t xml:space="preserve">100.329.334</t>
  </si>
  <si>
    <t xml:space="preserve">1882109-81-0</t>
  </si>
  <si>
    <t xml:space="preserve">Hexanoic acid, 2,2,3,4,5,5,6,6,6-nonafluoro-3,4-bis(trifluoromethyl)-</t>
  </si>
  <si>
    <t xml:space="preserve">100.329.437</t>
  </si>
  <si>
    <t xml:space="preserve">19742-57-5</t>
  </si>
  <si>
    <t xml:space="preserve">Heptanoic acid, 2,2,3,3,4,4,5,5,6,7,7,7-dodecafluoro-6-(trifluoromethyl)-, ammonium salt (1:1)</t>
  </si>
  <si>
    <t xml:space="preserve">100.329.302</t>
  </si>
  <si>
    <t xml:space="preserve">207678-51-1</t>
  </si>
  <si>
    <t xml:space="preserve">Heptanoic acid, 2,3,3,4,4,5,5,6,6,7,7,7-dodecafluoro-2-(trifluoromethyl)-</t>
  </si>
  <si>
    <t xml:space="preserve">100.329.305</t>
  </si>
  <si>
    <t xml:space="preserve">27854-31-5</t>
  </si>
  <si>
    <t xml:space="preserve">Decanoic acid, 3,3,4,4,5,5,6,6,7,7,8,8,9,9,10,10,10-heptadecafluoro-</t>
  </si>
  <si>
    <t xml:space="preserve">100.329.439</t>
  </si>
  <si>
    <t xml:space="preserve">29457-73-6</t>
  </si>
  <si>
    <t xml:space="preserve">Heptanoic acid, 2,2,3,3,4,4,5,5,6,7,7,7-dodecafluoro-6-(trifluoromethyl)-, potassium salt (1:1)</t>
  </si>
  <si>
    <t xml:space="preserve">100.329.323</t>
  </si>
  <si>
    <t xml:space="preserve">302911-86-0</t>
  </si>
  <si>
    <t xml:space="preserve">Pentanedioic acid, 3-[2-[(3,3,4,4,5,5,6,6,7,7,8,8,9,9,10,10,10-heptadecafluorodecyl)oxy]-2-oxoethyl]-3-hydroxy-, 1,5-bis(3,3,4,4,5,5,6,6,7,7,8,8,9,9,10,10,10-heptadecafluorodecyl) ester</t>
  </si>
  <si>
    <t xml:space="preserve">100.329.445</t>
  </si>
  <si>
    <t xml:space="preserve">307-50-6</t>
  </si>
  <si>
    <t xml:space="preserve">Undecane, 1,1,1,2,2,3,3,4,4,5,5,6,6,7,7,8,8,9,9,10,10,11,11-tricosafluoro-11-iodo-</t>
  </si>
  <si>
    <t xml:space="preserve">100.329.311</t>
  </si>
  <si>
    <t xml:space="preserve">325459-92-5</t>
  </si>
  <si>
    <t xml:space="preserve">Phosphine, tris[4-(3,3,4,4,5,5,6,6,7,7,8,8,9,9,10,10,10-heptadecafluorodecyl)phenyl]-</t>
  </si>
  <si>
    <t xml:space="preserve">100.329.312</t>
  </si>
  <si>
    <t xml:space="preserve">326475-46-1</t>
  </si>
  <si>
    <t xml:space="preserve">Palladium, dichlorobis[tris[4-(3,3,4,4,5,5,6,6,7,7,8,8,9,9,10,10,10-heptadecafluorodecyl)phenyl]phosphine-κP]-</t>
  </si>
  <si>
    <t xml:space="preserve">100.329.446</t>
  </si>
  <si>
    <t xml:space="preserve">335-79-5</t>
  </si>
  <si>
    <t xml:space="preserve">Pentadecane, 1,1,1,2,2,3,3,4,4,5,5,6,6,7,7,8,8,9,9,10,10,11,11,12,12,13,13,14,14,15,15-hentriacontafluoro-15-iodo-</t>
  </si>
  <si>
    <t xml:space="preserve">100.329.303</t>
  </si>
  <si>
    <t xml:space="preserve">35605-76-6</t>
  </si>
  <si>
    <t xml:space="preserve">Hexanoic acid, 2,3,3,4,4,5,5,6,6,6-decafluoro-2-(1,1,2,2,2-pentafluoroethyl)-</t>
  </si>
  <si>
    <t xml:space="preserve">100.329.447</t>
  </si>
  <si>
    <t xml:space="preserve">376-04-5</t>
  </si>
  <si>
    <t xml:space="preserve">Tridecane, 1,1,1,2,2,3,3,4,4,5,5,6,6,7,7,8,8,9,9,10,10,11,11,12,12,13,13-heptacosafluoro-13-iodo-</t>
  </si>
  <si>
    <t xml:space="preserve">100.329.443</t>
  </si>
  <si>
    <t xml:space="preserve">40143-79-1</t>
  </si>
  <si>
    <t xml:space="preserve">Bis(perfluorooctyl)phosphinic acid</t>
  </si>
  <si>
    <t xml:space="preserve">100.329.333</t>
  </si>
  <si>
    <t xml:space="preserve">53515-73-4</t>
  </si>
  <si>
    <t xml:space="preserve">2-Propenoic acid, 2-methyl-, 2,2,3,3,4,4,5,5,6,6,7,7,8,8,8-pentadecafluorooctyl ester, polymer with 2-propenoic acid</t>
  </si>
  <si>
    <t xml:space="preserve">100.329.309</t>
  </si>
  <si>
    <t xml:space="preserve">53517-98-9</t>
  </si>
  <si>
    <t xml:space="preserve">1-Propanaminium,N,N,N-trimethyl-3- [(2,2,3,3,4,4,5,5,6,6,7,7,8,8,8-pentadecafluoro-1-oxooctyl) amino]-, chloride (1:1)</t>
  </si>
  <si>
    <t xml:space="preserve">100.329.450</t>
  </si>
  <si>
    <t xml:space="preserve">53826-13-4</t>
  </si>
  <si>
    <t xml:space="preserve">Dodecanoic acid, 3,3,4,4,5,5,6,6,7,7,8,8,9,9,10,10,11,11,12,12,12-heneicosafluoro-</t>
  </si>
  <si>
    <t xml:space="preserve">100.329.307</t>
  </si>
  <si>
    <t xml:space="preserve">57678-03-2</t>
  </si>
  <si>
    <t xml:space="preserve">1-Decanol, 3,3,4,4,5,5,6,6,7,7,8,8,9,9,10,10,10-heptadecafluoro-, 1-(dihydrogen phosphate)</t>
  </si>
  <si>
    <t xml:space="preserve">100.329.444</t>
  </si>
  <si>
    <t xml:space="preserve">610800-34-5</t>
  </si>
  <si>
    <t xml:space="preserve">Perfluorohexylperfluorooctyl phosphinate</t>
  </si>
  <si>
    <t xml:space="preserve">100.329.438</t>
  </si>
  <si>
    <t xml:space="preserve">61436-04-2</t>
  </si>
  <si>
    <t xml:space="preserve">Heptanoic acid, 2,2,3,3,4,4,5,5,6,7,7,7-dodecafluoro-6-(trifluoromethyl)-, iron salt (1:x)</t>
  </si>
  <si>
    <t xml:space="preserve">100.329.332</t>
  </si>
  <si>
    <t xml:space="preserve">65104-45-2</t>
  </si>
  <si>
    <t xml:space="preserve">2-Propenoic acid, 2-methyl-, 3,3,4,4,5,5,6,6,7,7,8,8,9,9,10,10,11,11,12,12,12-heneicosafluorododecyl ester, polymer with 3,3,4,4,5,5,6,6,7,7,8,8,9,9, 10,10,10-heptadecafluorodecyl 2-methyl-2-propenoate, methyl 2-methyl-2-propenoate,3,3,4,4,5,5,6,6,7,7,8,8,9,9,10,10,11,11,12,12,13,13,14,14,14-pentacosafluorotetradecyl 2-methyl-2-propenoate and 3,3,4,4,5,5,6,6, 7,7,8,8,8-tridecafluorooctyl 2-methyl-2-propenoate</t>
  </si>
  <si>
    <t xml:space="preserve">100.329.448</t>
  </si>
  <si>
    <t xml:space="preserve">68390-33-0</t>
  </si>
  <si>
    <t xml:space="preserve">Alkyl iodides, C10-12, γ-ω-perfluoro</t>
  </si>
  <si>
    <t xml:space="preserve">100.329.319</t>
  </si>
  <si>
    <t xml:space="preserve">705240-04-6</t>
  </si>
  <si>
    <t xml:space="preserve">Heptanoic acid, 2,2,3,4,4,5,5,6,6,7,7,7-dodecafluoro-3-(trifluoromethyl)-</t>
  </si>
  <si>
    <t xml:space="preserve">100.329.306</t>
  </si>
  <si>
    <t xml:space="preserve">70887-84-2</t>
  </si>
  <si>
    <t xml:space="preserve">2-Decenoic acid, 3,4,4,5,5,6,6,7,7,8,8,9,9,10,10,10-hexadecafluoro-</t>
  </si>
  <si>
    <t xml:space="preserve">100.329.449</t>
  </si>
  <si>
    <t xml:space="preserve">70887-94-4</t>
  </si>
  <si>
    <t xml:space="preserve">2-Dodecenoic acid, 3,4,4,5,5,6,6,7,7,8,8,9,9,10,10,11,11,12,12,12-eicosafluoro-</t>
  </si>
  <si>
    <t xml:space="preserve">100.329.328</t>
  </si>
  <si>
    <t xml:space="preserve">71608-61-2</t>
  </si>
  <si>
    <t xml:space="preserve">Pentanoic acid, 4,4-bis[(γ-ω-perfluoro-C8-20-alkyl)thio]derivs., compds. with diethanolamine</t>
  </si>
  <si>
    <t xml:space="preserve">100.329.331</t>
  </si>
  <si>
    <t xml:space="preserve">74049-08-4</t>
  </si>
  <si>
    <t xml:space="preserve">2-Propenoic acid, 3,3,4,4,5,5,6,6,7,7,8,8,9,9,10,10,10-heptadecafluorodecyl ester, homopolymer</t>
  </si>
  <si>
    <t xml:space="preserve">100.329.310</t>
  </si>
  <si>
    <t xml:space="preserve">89685-61-0</t>
  </si>
  <si>
    <t xml:space="preserve">1-Propanesulfonic acid,3-[ethyl (2,2,3,3,4,4,5,5,6,6,7,7,8,8,8-pentadecafluoro-1-oxooctyl)amino]-,sodium salt (1:1)</t>
  </si>
  <si>
    <t xml:space="preserve">100.329.301</t>
  </si>
  <si>
    <t xml:space="preserve">909009-42-3</t>
  </si>
  <si>
    <t xml:space="preserve">Heptanoic acid, 2,2,3,3,4,4,5,6,6,7,7,7-dodecafluoro-5-(trifluoromethyl)-</t>
  </si>
  <si>
    <t xml:space="preserve">100.329.304</t>
  </si>
  <si>
    <t xml:space="preserve">98241-25-9</t>
  </si>
  <si>
    <t xml:space="preserve">Ethanaminium, N,N,N-triethyl-, 2,2,3,3,4,4,5,5,6,6,7,7,8,8,8-pentadecafluorooctanoate (1:1)</t>
  </si>
  <si>
    <t xml:space="preserve">100.329.322</t>
  </si>
  <si>
    <t xml:space="preserve">99955-83-6</t>
  </si>
  <si>
    <t xml:space="preserve">Octadecanoic acid, 3,3,4,4,5,5,6,6,7,7,8,8,9,9,10,10,10-heptadecafluorodecyl ester</t>
  </si>
  <si>
    <t xml:space="preserve">100.240.854</t>
  </si>
  <si>
    <t xml:space="preserve">Polychlorinated Biphenyls (PCB)</t>
  </si>
  <si>
    <t xml:space="preserve">100.014.226</t>
  </si>
  <si>
    <t xml:space="preserve">215-648-1</t>
  </si>
  <si>
    <t xml:space="preserve">1336-36-3</t>
  </si>
  <si>
    <t xml:space="preserve">1,1'-Biphenyl, chloro derivs.</t>
  </si>
  <si>
    <t xml:space="preserve">100.276.820</t>
  </si>
  <si>
    <t xml:space="preserve">Polychlorinated dibenzo-p-dioxins and dibenzofurans (PCDD/PCDF)</t>
  </si>
  <si>
    <t xml:space="preserve">100.255.717</t>
  </si>
  <si>
    <t xml:space="preserve">Polychlorinated naphthalenes</t>
  </si>
  <si>
    <t xml:space="preserve">100.068.038</t>
  </si>
  <si>
    <t xml:space="preserve">274-864-4</t>
  </si>
  <si>
    <t xml:space="preserve">70776-03-3</t>
  </si>
  <si>
    <t xml:space="preserve">Naphthalene, chloro derivs.</t>
  </si>
  <si>
    <t xml:space="preserve">100.278.037</t>
  </si>
  <si>
    <t xml:space="preserve">Polycyclic aromatic hydrocarbons (PAHs)</t>
  </si>
  <si>
    <t xml:space="preserve">100.005.379</t>
  </si>
  <si>
    <t xml:space="preserve">205-916-6</t>
  </si>
  <si>
    <t xml:space="preserve">207-08-9</t>
  </si>
  <si>
    <t xml:space="preserve">Benzo[k]fluoranthene</t>
  </si>
  <si>
    <t xml:space="preserve">100.005.375</t>
  </si>
  <si>
    <t xml:space="preserve">205-911-9</t>
  </si>
  <si>
    <t xml:space="preserve">205-99-2</t>
  </si>
  <si>
    <t xml:space="preserve">Benzo[e]acephenanthrylene</t>
  </si>
  <si>
    <t xml:space="preserve">100.005.359</t>
  </si>
  <si>
    <t xml:space="preserve">205-893-2</t>
  </si>
  <si>
    <t xml:space="preserve">193-39-5</t>
  </si>
  <si>
    <t xml:space="preserve">Indeno[1,2,3-cd]pyrene</t>
  </si>
  <si>
    <t xml:space="preserve">100.000.026</t>
  </si>
  <si>
    <t xml:space="preserve">200-028-5</t>
  </si>
  <si>
    <t xml:space="preserve">50-32-8</t>
  </si>
  <si>
    <t xml:space="preserve">Benzo[def]chrysene</t>
  </si>
  <si>
    <t xml:space="preserve">100.276.821</t>
  </si>
  <si>
    <t xml:space="preserve">Tetrabromodiphenyl ether</t>
  </si>
  <si>
    <t xml:space="preserve">100.150.654</t>
  </si>
  <si>
    <t xml:space="preserve">621-837-3</t>
  </si>
  <si>
    <t xml:space="preserve">93703-48-1</t>
  </si>
  <si>
    <t xml:space="preserve">1,2-dibromo-4-(3,4-dibromophenoxy)benzene</t>
  </si>
  <si>
    <t xml:space="preserve">100.150.386</t>
  </si>
  <si>
    <t xml:space="preserve">621-543-5</t>
  </si>
  <si>
    <t xml:space="preserve">189084-61-5</t>
  </si>
  <si>
    <t xml:space="preserve">1,2-dibromo-4-(2,4-dibromophenoxy)benzene</t>
  </si>
  <si>
    <t xml:space="preserve">100.150.385</t>
  </si>
  <si>
    <t xml:space="preserve">621-541-4</t>
  </si>
  <si>
    <t xml:space="preserve">189084-63-7</t>
  </si>
  <si>
    <t xml:space="preserve">1,3,5-tribromo-2-(4-bromophenoxy)benzene</t>
  </si>
  <si>
    <t xml:space="preserve">100.149.791</t>
  </si>
  <si>
    <t xml:space="preserve">620-888-9</t>
  </si>
  <si>
    <t xml:space="preserve">189084-62-6</t>
  </si>
  <si>
    <t xml:space="preserve">1,3-dibromo-2-(3,4-dibromophenoxy)benzene</t>
  </si>
  <si>
    <t xml:space="preserve">100.049.789</t>
  </si>
  <si>
    <t xml:space="preserve">254-787-2</t>
  </si>
  <si>
    <t xml:space="preserve">40088-47-9</t>
  </si>
  <si>
    <t xml:space="preserve">Diphenyl ether, tetrabromo derivative</t>
  </si>
  <si>
    <t xml:space="preserve">100.029.348</t>
  </si>
  <si>
    <t xml:space="preserve">Toxaphene</t>
  </si>
  <si>
    <t xml:space="preserve">232-283-3</t>
  </si>
  <si>
    <t xml:space="preserve">8001-35-2</t>
  </si>
  <si>
    <t xml:space="preserve">to be hidden:</t>
  </si>
  <si>
    <t xml:space="preserve">Section A</t>
  </si>
  <si>
    <t xml:space="preserve">   Section B : merci de renseigner les informations liées au stock</t>
  </si>
  <si>
    <t xml:space="preserve">Notification de stock(s) conformément au point 2 de l'article 5 du règlement POP</t>
  </si>
  <si>
    <t xml:space="preserve">Partie A : informations sur le détenteur du stock</t>
  </si>
  <si>
    <t xml:space="preserve">Partie B: information sur la substance dans le stock</t>
  </si>
  <si>
    <t xml:space="preserve">Partie C : information sur la nature du stock</t>
  </si>
  <si>
    <t xml:space="preserve">Partie D : mesures de gestion en place par le détenteur du stock</t>
  </si>
  <si>
    <t xml:space="preserve">Partie E (optionnel) : information sur l'utilisation prévue du stock / information sur l'article dans le stock</t>
  </si>
  <si>
    <t xml:space="preserve">Partie F : information supplémentaire</t>
  </si>
  <si>
    <t xml:space="preserve">Lecture seule</t>
  </si>
  <si>
    <t xml:space="preserve">Validation rules and error messages (to be hidden)</t>
  </si>
  <si>
    <t xml:space="preserve">Données à renseigner</t>
  </si>
  <si>
    <t xml:space="preserve">"Read only" data: hidden columns</t>
  </si>
  <si>
    <t xml:space="preserve">Données en lecture seule</t>
  </si>
  <si>
    <t xml:space="preserve">Validation rules</t>
  </si>
  <si>
    <t xml:space="preserve">Error messages</t>
  </si>
  <si>
    <t xml:space="preserve">Yes</t>
  </si>
  <si>
    <t xml:space="preserve">Détenteur du stock. Nom de l'entité juridique</t>
  </si>
  <si>
    <t xml:space="preserve">Date de la notification (jj/mm/aaaa)</t>
  </si>
  <si>
    <t xml:space="preserve">Nom du détenteur du stock devant être traité comme confidentiel (VRAI/FAUX)</t>
  </si>
  <si>
    <t xml:space="preserve">Substance ou groupe de substances tel que défini dans les annexes I et II du règlement POP</t>
  </si>
  <si>
    <t xml:space="preserve">Numéro EC/Numéro de liste</t>
  </si>
  <si>
    <t xml:space="preserve">Numéro CAS</t>
  </si>
  <si>
    <t xml:space="preserve">RMLD entry</t>
  </si>
  <si>
    <t xml:space="preserve">Numéro EC</t>
  </si>
  <si>
    <t xml:space="preserve">Numéro CAS </t>
  </si>
  <si>
    <t xml:space="preserve">Nom de la substance</t>
  </si>
  <si>
    <t xml:space="preserve">Type de stock (substance, mélange ou article)</t>
  </si>
  <si>
    <t xml:space="preserve">Description du mélange (optionnel)</t>
  </si>
  <si>
    <t xml:space="preserve">Masse totale du stock (tonnes)</t>
  </si>
  <si>
    <t xml:space="preserve">Concentration du POP dans le mélange ou l'article (mg/kg)</t>
  </si>
  <si>
    <t xml:space="preserve">Détails fournis par le détenteur du stock sur la façon dont il est stocké et les mesures en place pour prévenir tout rejet de POP dans l'environnement (démontrant une gestion sûre, efficace et respectueuse de l'environnement)</t>
  </si>
  <si>
    <t xml:space="preserve">Description de l'utilisation / description de l'article</t>
  </si>
  <si>
    <t xml:space="preserve">Description supplémentaire de l'utilisation ou de l'article (1)</t>
  </si>
  <si>
    <t xml:space="preserve">Description supplémentaire de l'utilisation ou de l'article (2)</t>
  </si>
  <si>
    <t xml:space="preserve">Informations supplémentaires en lien avec le stock</t>
  </si>
  <si>
    <t xml:space="preserve">Messages de validation</t>
  </si>
  <si>
    <t xml:space="preserve">Group entry2</t>
  </si>
  <si>
    <t xml:space="preserve">OK to modify EC number column</t>
  </si>
  <si>
    <t xml:space="preserve">OK to modify CAS number column</t>
  </si>
  <si>
    <t xml:space="preserve">OK to modify substance entry name</t>
  </si>
  <si>
    <t xml:space="preserve">Entry EC convertor for dropdown menu</t>
  </si>
  <si>
    <t xml:space="preserve">Entry CAS convertor for dropdown menu</t>
  </si>
  <si>
    <t xml:space="preserve">Entry derogated use convertor for dropdown menu</t>
  </si>
  <si>
    <t xml:space="preserve">Substance use 1st level convertor for dropdown menu</t>
  </si>
  <si>
    <t xml:space="preserve">Substance use 2nd level convertor for dropdown menu</t>
  </si>
  <si>
    <t xml:space="preserve">Article description convertor for dropdown menu</t>
  </si>
  <si>
    <t xml:space="preserve">Article description convertor for dropdown menu (2nd level)</t>
  </si>
  <si>
    <t xml:space="preserve">Article description convertor for dropdown menu (3rd level)</t>
  </si>
  <si>
    <t xml:space="preserve">Error duplicate entry (helper column)</t>
  </si>
  <si>
    <t xml:space="preserve">Error duplicate entry
(note max 250 character check)</t>
  </si>
  <si>
    <t xml:space="preserve">Error message: substance entry not in the list, or not matching EC, CAS numbers</t>
  </si>
  <si>
    <t xml:space="preserve">Error message: EC number not matching substance entry</t>
  </si>
  <si>
    <t xml:space="preserve">Error message: CAS number not matching substance entry</t>
  </si>
  <si>
    <t xml:space="preserve">Error derogated use not matching substance entry (note that only checks the first 250 characters of the use)</t>
  </si>
  <si>
    <t xml:space="preserve">Error derogated use not matching substance entry (note that only checks the first 250 characters of the use)3</t>
  </si>
  <si>
    <t xml:space="preserve">Error derogated use not matching substance entry (note that only checks the first 250 characters of the use)4</t>
  </si>
  <si>
    <t xml:space="preserve">exemple à supprimer</t>
  </si>
  <si>
    <t xml:space="preserve">mixture</t>
  </si>
  <si>
    <t xml:space="preserve">émulseur</t>
  </si>
  <si>
    <t xml:space="preserve">Stockpiles of fire-fighting foam contanining PFOA for liquid fuel vapour suppression and liquid fuel fire (Class B fires) already installed in systems</t>
  </si>
  <si>
    <t xml:space="preserve">Yes/No</t>
  </si>
  <si>
    <t xml:space="preserve">tonnage range</t>
  </si>
  <si>
    <t xml:space="preserve">Stockpile_type</t>
  </si>
  <si>
    <t xml:space="preserve">Final storage waste</t>
  </si>
  <si>
    <t xml:space="preserve">Programme_assistance</t>
  </si>
  <si>
    <t xml:space="preserve">Status NIP</t>
  </si>
  <si>
    <t xml:space="preserve">Units emissions</t>
  </si>
  <si>
    <t xml:space="preserve">&lt;1 tonne</t>
  </si>
  <si>
    <t xml:space="preserve">substance</t>
  </si>
  <si>
    <t xml:space="preserve">Salt mine</t>
  </si>
  <si>
    <t xml:space="preserve">Bilateral assistance</t>
  </si>
  <si>
    <t xml:space="preserve">Transmitted to the SC</t>
  </si>
  <si>
    <t xml:space="preserve">g</t>
  </si>
  <si>
    <t xml:space="preserve">No</t>
  </si>
  <si>
    <t xml:space="preserve">1-10 tonnes</t>
  </si>
  <si>
    <t xml:space="preserve">safe, deep, underground, hard rock formations</t>
  </si>
  <si>
    <t xml:space="preserve">Regional assistance</t>
  </si>
  <si>
    <t xml:space="preserve">Under development</t>
  </si>
  <si>
    <t xml:space="preserve">kg</t>
  </si>
  <si>
    <t xml:space="preserve">10-100 tonnes</t>
  </si>
  <si>
    <t xml:space="preserve">article</t>
  </si>
  <si>
    <t xml:space="preserve">hazardous waste landfill</t>
  </si>
  <si>
    <t xml:space="preserve">Contribution to Global Environmental Facility (GEF)</t>
  </si>
  <si>
    <t xml:space="preserve">tons</t>
  </si>
  <si>
    <t xml:space="preserve">100-1000 tonnes</t>
  </si>
  <si>
    <t xml:space="preserve">Contribution to the UNEP Special programme</t>
  </si>
  <si>
    <t xml:space="preserve">g I-TEQ (NATO-ITEF 1998)</t>
  </si>
  <si>
    <t xml:space="preserve">&gt;1000 tonnes</t>
  </si>
  <si>
    <t xml:space="preserve">Contribution to Stockholm Convention Regional Centres</t>
  </si>
  <si>
    <t xml:space="preserve">g WHO-TEQ (WHO-TEF 2005) </t>
  </si>
  <si>
    <t xml:space="preserve">TRUE/FALSE</t>
  </si>
  <si>
    <t xml:space="preserve">Contribution to the Trust Fund for the Stockholm Convention on Persistent Organic Pollutants</t>
  </si>
  <si>
    <t xml:space="preserve">Other form of assistance</t>
  </si>
  <si>
    <t xml:space="preserve">units concentration waste</t>
  </si>
  <si>
    <t xml:space="preserve">mg/kg</t>
  </si>
  <si>
    <t xml:space="preserve">µg/kg</t>
  </si>
  <si>
    <t xml:space="preserve">Pre-treatment waste</t>
  </si>
  <si>
    <t xml:space="preserve">solidification</t>
  </si>
  <si>
    <t xml:space="preserve">stabilisation</t>
  </si>
  <si>
    <t xml:space="preserve">other pre-treatment methods</t>
  </si>
  <si>
    <t xml:space="preserve">This data is automatically updated on the basis of the data provided in the sheet Reference data SID. It does not need to be updated in order to change the reference data</t>
  </si>
  <si>
    <t xml:space="preserve">RMLID entry</t>
  </si>
  <si>
    <t xml:space="preserve">Entry name</t>
  </si>
  <si>
    <t xml:space="preserve">Annex I/II entry name (helper 1)</t>
  </si>
  <si>
    <t xml:space="preserve">Annex I/II entry name(helper 2)</t>
  </si>
  <si>
    <t xml:space="preserve">Annex I/II entry name</t>
  </si>
  <si>
    <t xml:space="preserve">Annex IV entry name (helper 1)</t>
  </si>
  <si>
    <t xml:space="preserve">Annex IV entry name(helper 2)</t>
  </si>
  <si>
    <t xml:space="preserve">Annex IV entry name</t>
  </si>
  <si>
    <t xml:space="preserve">The data in the table below is automatically updated based on the input data provided in the sheet Reference data SID. When new substances are included in the POPs Regulation, or new members econded in the group entry lists. The names defined for the dependable lists need to be updated (create name from selection)</t>
  </si>
  <si>
    <t xml:space="preserve">The data in rows 2 to 5 in the table below is automatically updated based on the input data provided in the sheet Reference data SID. When substances and/or uses are added to the annexes of the POPs Regulation, rows 6 to 16 need to be updated manually. Formulas need to be updated accordingly to incorporate the new uses/substances by using "create name from selection" from the values in the top row (row 4). </t>
  </si>
  <si>
    <t xml:space="preserve">Spare parts of an aircraft</t>
  </si>
  <si>
    <t xml:space="preserve">Electrical and electronic equipment within the scope of Directive 2011/65/EU of the European Parliament and of the Council</t>
  </si>
  <si>
    <t xml:space="preserve">Semiconductors</t>
  </si>
  <si>
    <t xml:space="preserve">Spare parts of motor vehicles within the scope of Directive 2007/46/EC</t>
  </si>
  <si>
    <t xml:space="preserve">Films with photographic coatings</t>
  </si>
  <si>
    <t xml:space="preserve">Textiles for oil- and water-repellency for the protection of workers from dangerous liquids that comprise risks to their health and safety</t>
  </si>
  <si>
    <t xml:space="preserve">Invasive and implantable medical devices</t>
  </si>
  <si>
    <t xml:space="preserve">Polytetrafluoroethylene (PTFE) and polyvinylidene fluoride (PVDF)</t>
  </si>
  <si>
    <t xml:space="preserve">Medical devices other than implantable ones, within the scope of Regulation (EU) 2017/745</t>
  </si>
  <si>
    <t xml:space="preserve">Articles produced with latex printing inks</t>
  </si>
  <si>
    <t xml:space="preserve">Articles with plasma nano-coatings</t>
  </si>
  <si>
    <t xml:space="preserve">high-performance, corrosion-resistant gas filter membranes, water filter membranes and membranes for medical textiles</t>
  </si>
  <si>
    <t xml:space="preserve">industrial waste heat exchanger equipment</t>
  </si>
  <si>
    <t xml:space="preserve">industrial sealants capable of preventing leakage of volatile organic compounds and PM2.5 particulates</t>
  </si>
  <si>
    <t xml:space="preserve">The data in this sheet has to be updated manually</t>
  </si>
  <si>
    <t xml:space="preserve">Power train and under-hood applications</t>
  </si>
  <si>
    <t xml:space="preserve">Fuel system applications</t>
  </si>
  <si>
    <t xml:space="preserve">Pyrotechnical devices and applications affected by pyrotechnical devices</t>
  </si>
  <si>
    <t xml:space="preserve">Not specified</t>
  </si>
  <si>
    <t xml:space="preserve">Battery mass wires</t>
  </si>
  <si>
    <t xml:space="preserve">Fuel hoses</t>
  </si>
  <si>
    <t xml:space="preserve">Airbag ignition cables</t>
  </si>
  <si>
    <t xml:space="preserve">Mobile air condition (MAC) pipes</t>
  </si>
  <si>
    <t xml:space="preserve">Fuel tanks</t>
  </si>
  <si>
    <t xml:space="preserve">Seat covers/fabrics</t>
  </si>
  <si>
    <t xml:space="preserve">Powertrains, exhaust manifold bushings</t>
  </si>
  <si>
    <t xml:space="preserve">Fuel tanks under body</t>
  </si>
  <si>
    <t xml:space="preserve">other</t>
  </si>
  <si>
    <t xml:space="preserve">Under- hood insulation</t>
  </si>
  <si>
    <t xml:space="preserve">Other</t>
  </si>
  <si>
    <t xml:space="preserve">Wiring and harness under-hood (engine wiling, etc.)</t>
  </si>
  <si>
    <t xml:space="preserve">Speed sensors</t>
  </si>
  <si>
    <t xml:space="preserve">Hoses</t>
  </si>
  <si>
    <t xml:space="preserve">Fan modules</t>
  </si>
  <si>
    <t xml:space="preserve">Knock sensors</t>
  </si>
  <si>
    <t xml:space="preserve">Laboratory scale research or reference standard</t>
  </si>
  <si>
    <t xml:space="preserve">Manufacturing (or import) of an aircraft</t>
  </si>
  <si>
    <t xml:space="preserve">Mist suppressants for non-decorative hard chromium (VI) plating in closed loop systems</t>
  </si>
  <si>
    <t xml:space="preserve">Photolithography or etch processes in semiconductor manufacturing</t>
  </si>
  <si>
    <t xml:space="preserve">Manufacturing (or import) of spare parts of an aircraft</t>
  </si>
  <si>
    <t xml:space="preserve">Photographic coatings applied to films</t>
  </si>
  <si>
    <t xml:space="preserve">Manufacturing (or import) of spare parts of motor vehicles within the scope of Directive 2007/46/EC</t>
  </si>
  <si>
    <t xml:space="preserve">Manufacture of polytetrafluoroethylene (PTFE) and polyvinylidene fluoride (PVDF)</t>
  </si>
  <si>
    <t xml:space="preserve">Perfluooroctyl bromide containing perfluoroctyl iodide for the purpose of producing pharmaceutical products</t>
  </si>
  <si>
    <t xml:space="preserve">Latex printing inks</t>
  </si>
  <si>
    <t xml:space="preserve">Plasma nano-coatings</t>
  </si>
  <si>
    <t xml:space="preserve">For the production of high-performance, corrosion-resistant gas filter membranes, water filter membranes and membranes for medical textiles</t>
  </si>
  <si>
    <t xml:space="preserve">For the production of industrial waste heat exchanger equipment</t>
  </si>
  <si>
    <t xml:space="preserve">For the production of industrial sealants capable of preventing leakage of volatile organic compounds and PM2.5 particulates</t>
  </si>
</sst>
</file>

<file path=xl/styles.xml><?xml version="1.0" encoding="utf-8"?>
<styleSheet xmlns="http://schemas.openxmlformats.org/spreadsheetml/2006/main">
  <numFmts count="4">
    <numFmt numFmtId="164" formatCode="General"/>
    <numFmt numFmtId="165" formatCode="General"/>
    <numFmt numFmtId="166" formatCode="0\-00\-00"/>
    <numFmt numFmtId="167" formatCode="dd/mm/yyyy"/>
  </numFmts>
  <fonts count="20">
    <font>
      <sz val="11"/>
      <color rgb="FF000000"/>
      <name val="Calibri"/>
      <family val="2"/>
      <charset val="1"/>
    </font>
    <font>
      <sz val="10"/>
      <name val="Arial"/>
      <family val="0"/>
    </font>
    <font>
      <sz val="10"/>
      <name val="Arial"/>
      <family val="0"/>
    </font>
    <font>
      <sz val="10"/>
      <name val="Arial"/>
      <family val="0"/>
    </font>
    <font>
      <b val="true"/>
      <sz val="11"/>
      <name val="Calibri"/>
      <family val="2"/>
      <charset val="1"/>
    </font>
    <font>
      <b val="true"/>
      <sz val="12"/>
      <color rgb="FF000000"/>
      <name val="Calibri"/>
      <family val="2"/>
      <charset val="1"/>
    </font>
    <font>
      <sz val="11"/>
      <color rgb="FFFFFFFF"/>
      <name val="Calibri"/>
      <family val="2"/>
      <charset val="1"/>
    </font>
    <font>
      <sz val="11"/>
      <color rgb="FF3F3F76"/>
      <name val="Calibri"/>
      <family val="2"/>
      <charset val="1"/>
    </font>
    <font>
      <sz val="10"/>
      <color rgb="FF000000"/>
      <name val="Calibri"/>
      <family val="2"/>
      <charset val="1"/>
    </font>
    <font>
      <sz val="9"/>
      <color rgb="FFFFFFFF"/>
      <name val="Calibri"/>
      <family val="2"/>
      <charset val="1"/>
    </font>
    <font>
      <sz val="9"/>
      <color rgb="FFFF0000"/>
      <name val="Calibri"/>
      <family val="2"/>
      <charset val="1"/>
    </font>
    <font>
      <sz val="10"/>
      <name val="Calibri"/>
      <family val="2"/>
      <charset val="1"/>
    </font>
    <font>
      <b val="true"/>
      <sz val="14"/>
      <color rgb="FFFFFFFF"/>
      <name val="Calibri"/>
      <family val="2"/>
      <charset val="1"/>
    </font>
    <font>
      <b val="true"/>
      <sz val="11"/>
      <color rgb="FF0D0D0D"/>
      <name val="Calibri"/>
      <family val="2"/>
      <charset val="1"/>
    </font>
    <font>
      <b val="true"/>
      <sz val="11"/>
      <color rgb="FF000000"/>
      <name val="Calibri"/>
      <family val="2"/>
      <charset val="1"/>
    </font>
    <font>
      <b val="true"/>
      <sz val="10"/>
      <color rgb="FF000000"/>
      <name val="Calibri"/>
      <family val="2"/>
      <charset val="1"/>
    </font>
    <font>
      <b val="true"/>
      <sz val="10"/>
      <name val="Calibri"/>
      <family val="2"/>
      <charset val="1"/>
    </font>
    <font>
      <sz val="10"/>
      <color rgb="FF3F3F76"/>
      <name val="Calibri"/>
      <family val="2"/>
      <charset val="1"/>
    </font>
    <font>
      <u val="single"/>
      <sz val="11"/>
      <color rgb="FF0563C1"/>
      <name val="Calibri"/>
      <family val="2"/>
      <charset val="1"/>
    </font>
    <font>
      <sz val="10"/>
      <color rgb="FFFFFFFF"/>
      <name val="Calibri"/>
      <family val="2"/>
      <charset val="1"/>
    </font>
  </fonts>
  <fills count="23">
    <fill>
      <patternFill patternType="none"/>
    </fill>
    <fill>
      <patternFill patternType="gray125"/>
    </fill>
    <fill>
      <patternFill patternType="solid">
        <fgColor rgb="FFF2F2F2"/>
        <bgColor rgb="FFDEEBF7"/>
      </patternFill>
    </fill>
    <fill>
      <patternFill patternType="solid">
        <fgColor rgb="FFED7D31"/>
        <bgColor rgb="FFFF8080"/>
      </patternFill>
    </fill>
    <fill>
      <patternFill patternType="solid">
        <fgColor rgb="FF4472C4"/>
        <bgColor rgb="FF3886CC"/>
      </patternFill>
    </fill>
    <fill>
      <patternFill patternType="solid">
        <fgColor rgb="FFFFCC99"/>
        <bgColor rgb="FFF8CBAD"/>
      </patternFill>
    </fill>
    <fill>
      <patternFill patternType="solid">
        <fgColor rgb="FFDAE3F3"/>
        <bgColor rgb="FFDEEBF7"/>
      </patternFill>
    </fill>
    <fill>
      <patternFill patternType="solid">
        <fgColor rgb="FFFFFFCC"/>
        <bgColor rgb="FFFFFFFF"/>
      </patternFill>
    </fill>
    <fill>
      <patternFill patternType="solid">
        <fgColor rgb="FF5B9BD5"/>
        <bgColor rgb="FF3886CC"/>
      </patternFill>
    </fill>
    <fill>
      <patternFill patternType="solid">
        <fgColor rgb="FF70AD47"/>
        <bgColor rgb="FF548235"/>
      </patternFill>
    </fill>
    <fill>
      <patternFill patternType="solid">
        <fgColor rgb="FFFFE699"/>
        <bgColor rgb="FFFFCC99"/>
      </patternFill>
    </fill>
    <fill>
      <patternFill patternType="solid">
        <fgColor rgb="FFF8CBAD"/>
        <bgColor rgb="FFFFCC99"/>
      </patternFill>
    </fill>
    <fill>
      <patternFill patternType="solid">
        <fgColor rgb="FFB4C7E7"/>
        <bgColor rgb="FF9DC3E6"/>
      </patternFill>
    </fill>
    <fill>
      <patternFill patternType="solid">
        <fgColor rgb="FFFFFF00"/>
        <bgColor rgb="FFFFE699"/>
      </patternFill>
    </fill>
    <fill>
      <patternFill patternType="solid">
        <fgColor rgb="FFFFFFFF"/>
        <bgColor rgb="FFF2F2F2"/>
      </patternFill>
    </fill>
    <fill>
      <patternFill patternType="solid">
        <fgColor rgb="FF3886CC"/>
        <bgColor rgb="FF4472C4"/>
      </patternFill>
    </fill>
    <fill>
      <patternFill patternType="solid">
        <fgColor rgb="FF9DC3E6"/>
        <bgColor rgb="FFB4C7E7"/>
      </patternFill>
    </fill>
    <fill>
      <patternFill patternType="solid">
        <fgColor rgb="FFABABAB"/>
        <bgColor rgb="FFB2B2B2"/>
      </patternFill>
    </fill>
    <fill>
      <patternFill patternType="solid">
        <fgColor rgb="FF548235"/>
        <bgColor rgb="FF7F7F7F"/>
      </patternFill>
    </fill>
    <fill>
      <patternFill patternType="solid">
        <fgColor rgb="FFC9C9C9"/>
        <bgColor rgb="FFB4C7E7"/>
      </patternFill>
    </fill>
    <fill>
      <patternFill patternType="solid">
        <fgColor rgb="FFC5E0B4"/>
        <bgColor rgb="FFD6DCE5"/>
      </patternFill>
    </fill>
    <fill>
      <patternFill patternType="solid">
        <fgColor rgb="FFDEEBF7"/>
        <bgColor rgb="FFDAE3F3"/>
      </patternFill>
    </fill>
    <fill>
      <patternFill patternType="solid">
        <fgColor rgb="FFD6DCE5"/>
        <bgColor rgb="FFDAE3F3"/>
      </patternFill>
    </fill>
  </fills>
  <borders count="13">
    <border diagonalUp="false" diagonalDown="false">
      <left/>
      <right/>
      <top/>
      <bottom/>
      <diagonal/>
    </border>
    <border diagonalUp="false" diagonalDown="false">
      <left style="thin">
        <color rgb="FF7F7F7F"/>
      </left>
      <right style="thin">
        <color rgb="FF7F7F7F"/>
      </right>
      <top style="thin">
        <color rgb="FF7F7F7F"/>
      </top>
      <bottom style="thin">
        <color rgb="FF7F7F7F"/>
      </bottom>
      <diagonal/>
    </border>
    <border diagonalUp="false" diagonalDown="false">
      <left style="thin">
        <color rgb="FFB2B2B2"/>
      </left>
      <right style="thin">
        <color rgb="FFB2B2B2"/>
      </right>
      <top style="thin">
        <color rgb="FFB2B2B2"/>
      </top>
      <bottom style="thin">
        <color rgb="FFB2B2B2"/>
      </bottom>
      <diagonal/>
    </border>
    <border diagonalUp="false" diagonalDown="false">
      <left/>
      <right/>
      <top/>
      <bottom style="thin"/>
      <diagonal/>
    </border>
    <border diagonalUp="false" diagonalDown="false">
      <left style="thin"/>
      <right style="thin"/>
      <top/>
      <bottom/>
      <diagonal/>
    </border>
    <border diagonalUp="false" diagonalDown="false">
      <left style="thin"/>
      <right/>
      <top/>
      <bottom style="thin"/>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top style="thin"/>
      <bottom style="thin"/>
      <diagonal/>
    </border>
    <border diagonalUp="false" diagonalDown="false">
      <left style="thin"/>
      <right/>
      <top/>
      <bottom/>
      <diagonal/>
    </border>
    <border diagonalUp="false" diagonalDown="false">
      <left/>
      <right style="thin">
        <color rgb="FF9DC3E6"/>
      </right>
      <top/>
      <bottom/>
      <diagonal/>
    </border>
    <border diagonalUp="false" diagonalDown="false">
      <left style="thin"/>
      <right/>
      <top style="thin"/>
      <bottom/>
      <diagonal/>
    </border>
    <border diagonalUp="false" diagonalDown="false">
      <left style="thin">
        <color rgb="FFB2B2B2"/>
      </left>
      <right style="thin">
        <color rgb="FFB2B2B2"/>
      </right>
      <top/>
      <bottom/>
      <diagonal/>
    </border>
  </borders>
  <cellStyleXfs count="3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4" fillId="2" borderId="1" applyFont="true" applyBorder="true" applyAlignment="true" applyProtection="true">
      <alignment horizontal="general" vertical="bottom" textRotation="0" wrapText="false" indent="0" shrinkToFit="false"/>
      <protection locked="true" hidden="false"/>
    </xf>
    <xf numFmtId="164" fontId="6" fillId="3" borderId="0" applyFont="true" applyBorder="false" applyAlignment="true" applyProtection="false">
      <alignment horizontal="general" vertical="bottom" textRotation="0" wrapText="false" indent="0" shrinkToFit="false"/>
    </xf>
    <xf numFmtId="164" fontId="6" fillId="4" borderId="0" applyFont="true" applyBorder="false" applyAlignment="true" applyProtection="false">
      <alignment horizontal="general" vertical="bottom" textRotation="0" wrapText="false" indent="0" shrinkToFit="false"/>
    </xf>
    <xf numFmtId="164" fontId="7" fillId="5" borderId="1" applyFont="true" applyBorder="true" applyAlignment="true" applyProtection="false">
      <alignment horizontal="general" vertical="bottom" textRotation="0" wrapText="false" indent="0" shrinkToFit="false"/>
    </xf>
    <xf numFmtId="164" fontId="0" fillId="6" borderId="0" applyFont="true" applyBorder="false" applyAlignment="true" applyProtection="false">
      <alignment horizontal="general" vertical="bottom" textRotation="0" wrapText="false" indent="0" shrinkToFit="false"/>
    </xf>
    <xf numFmtId="164" fontId="0" fillId="7" borderId="2" applyFont="true" applyBorder="true" applyAlignment="true" applyProtection="false">
      <alignment horizontal="general" vertical="bottom" textRotation="0" wrapText="false" indent="0" shrinkToFit="false"/>
    </xf>
    <xf numFmtId="164" fontId="6" fillId="8" borderId="0" applyFont="true" applyBorder="false" applyAlignment="true" applyProtection="false">
      <alignment horizontal="general" vertical="bottom" textRotation="0" wrapText="false" indent="0" shrinkToFit="false"/>
    </xf>
    <xf numFmtId="164" fontId="6" fillId="9" borderId="0" applyFont="true" applyBorder="false" applyAlignment="true" applyProtection="false">
      <alignment horizontal="general" vertical="bottom" textRotation="0" wrapText="false" indent="0" shrinkToFit="false"/>
    </xf>
    <xf numFmtId="164" fontId="0" fillId="10" borderId="0" applyFont="true" applyBorder="false" applyAlignment="true" applyProtection="false">
      <alignment horizontal="general" vertical="bottom" textRotation="0" wrapText="false" indent="0" shrinkToFit="false"/>
    </xf>
    <xf numFmtId="164" fontId="0" fillId="11" borderId="0" applyFont="true" applyBorder="false" applyAlignment="true" applyProtection="false">
      <alignment horizontal="general" vertical="bottom" textRotation="0" wrapText="false" indent="0" shrinkToFit="false"/>
    </xf>
    <xf numFmtId="164" fontId="0" fillId="12"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false" hidden="false"/>
    </xf>
    <xf numFmtId="164" fontId="5" fillId="13" borderId="0" xfId="0" applyFont="true" applyBorder="true" applyAlignment="true" applyProtection="true">
      <alignment horizontal="center" vertical="center" textRotation="0" wrapText="true" indent="0" shrinkToFit="false"/>
      <protection locked="true" hidden="false"/>
    </xf>
    <xf numFmtId="164" fontId="6" fillId="3" borderId="1" xfId="22" applyFont="true" applyBorder="true" applyAlignment="true" applyProtection="true">
      <alignment horizontal="general" vertical="bottom" textRotation="0" wrapText="false" indent="0" shrinkToFit="false"/>
      <protection locked="true" hidden="false"/>
    </xf>
    <xf numFmtId="164" fontId="6" fillId="4" borderId="0" xfId="23" applyFont="true" applyBorder="true" applyAlignment="true" applyProtection="true">
      <alignment horizontal="general" vertical="bottom" textRotation="0" wrapText="false" indent="0" shrinkToFit="false"/>
      <protection locked="true" hidden="false"/>
    </xf>
    <xf numFmtId="164" fontId="6" fillId="4" borderId="0" xfId="23" applyFont="true" applyBorder="true" applyAlignment="true" applyProtection="true">
      <alignment horizontal="left" vertical="bottom" textRotation="0" wrapText="false" indent="0" shrinkToFit="false"/>
      <protection locked="true" hidden="false"/>
    </xf>
    <xf numFmtId="165" fontId="7" fillId="5" borderId="1" xfId="24" applyFont="false" applyBorder="false" applyAlignment="true" applyProtection="true">
      <alignment horizontal="general" vertical="bottom" textRotation="0" wrapText="false" indent="0" shrinkToFit="false"/>
      <protection locked="true" hidden="false"/>
    </xf>
    <xf numFmtId="164" fontId="0" fillId="6" borderId="1" xfId="25" applyFont="true" applyBorder="true" applyAlignment="true" applyProtection="true">
      <alignment horizontal="general" vertical="bottom" textRotation="0" wrapText="false" indent="0" shrinkToFit="false"/>
      <protection locked="true" hidden="false"/>
    </xf>
    <xf numFmtId="165" fontId="0" fillId="6" borderId="1" xfId="25" applyFont="false" applyBorder="true" applyAlignment="true" applyProtection="true">
      <alignment horizontal="general" vertical="bottom" textRotation="0" wrapText="false" indent="0" shrinkToFit="false"/>
      <protection locked="true" hidden="false"/>
    </xf>
    <xf numFmtId="165" fontId="0" fillId="6" borderId="1" xfId="25" applyFont="true" applyBorder="true" applyAlignment="true" applyProtection="true">
      <alignment horizontal="general" vertical="bottom" textRotation="0" wrapText="false" indent="0" shrinkToFit="false"/>
      <protection locked="true" hidden="false"/>
    </xf>
    <xf numFmtId="164" fontId="0" fillId="6" borderId="1" xfId="25" applyFont="true" applyBorder="true" applyAlignment="true" applyProtection="true">
      <alignment horizontal="general" vertical="center" textRotation="0" wrapText="true" indent="0" shrinkToFit="false"/>
      <protection locked="true" hidden="false"/>
    </xf>
    <xf numFmtId="164" fontId="0" fillId="6" borderId="1" xfId="25" applyFont="true" applyBorder="true" applyAlignment="true" applyProtection="true">
      <alignment horizontal="general" vertical="bottom" textRotation="0" wrapText="true" indent="0" shrinkToFit="false"/>
      <protection locked="true" hidden="false"/>
    </xf>
    <xf numFmtId="164" fontId="0" fillId="6" borderId="2" xfId="25" applyFont="true" applyBorder="true" applyAlignment="true" applyProtection="true">
      <alignment horizontal="general" vertical="bottom" textRotation="0" wrapText="false" indent="0" shrinkToFit="false"/>
      <protection locked="true" hidden="false"/>
    </xf>
    <xf numFmtId="165" fontId="0" fillId="6" borderId="2" xfId="25" applyFont="false" applyBorder="true" applyAlignment="true" applyProtection="true">
      <alignment horizontal="general" vertical="bottom" textRotation="0" wrapText="false" indent="0" shrinkToFit="false"/>
      <protection locked="true" hidden="false"/>
    </xf>
    <xf numFmtId="164" fontId="0" fillId="7" borderId="2" xfId="26" applyFont="true" applyBorder="true" applyAlignment="true" applyProtection="true">
      <alignment horizontal="general" vertical="bottom" textRotation="0" wrapText="false" indent="0" shrinkToFit="false"/>
      <protection locked="false" hidden="false"/>
    </xf>
    <xf numFmtId="164" fontId="0" fillId="7" borderId="2" xfId="26" applyFont="true" applyBorder="false" applyAlignment="true" applyProtection="true">
      <alignment horizontal="general" vertical="bottom" textRotation="0" wrapText="false" indent="0" shrinkToFit="false"/>
      <protection locked="false" hidden="false"/>
    </xf>
    <xf numFmtId="164" fontId="0" fillId="14" borderId="0" xfId="0" applyFont="false" applyBorder="true" applyAlignment="true" applyProtection="true">
      <alignment horizontal="general" vertical="bottom" textRotation="0" wrapText="true" indent="0" shrinkToFit="false"/>
      <protection locked="true" hidden="false"/>
    </xf>
    <xf numFmtId="164" fontId="0" fillId="14" borderId="0" xfId="0" applyFont="false" applyBorder="false" applyAlignment="true" applyProtection="true">
      <alignment horizontal="general" vertical="bottom" textRotation="0" wrapText="true" indent="0" shrinkToFit="false"/>
      <protection locked="true" hidden="false"/>
    </xf>
    <xf numFmtId="166" fontId="0" fillId="14" borderId="0" xfId="0" applyFont="false" applyBorder="false" applyAlignment="true" applyProtection="true">
      <alignment horizontal="general" vertical="bottom" textRotation="0" wrapText="true" indent="0" shrinkToFit="false"/>
      <protection locked="true" hidden="false"/>
    </xf>
    <xf numFmtId="164" fontId="8" fillId="14" borderId="0" xfId="0" applyFont="true" applyBorder="false" applyAlignment="true" applyProtection="true">
      <alignment horizontal="general" vertical="bottom" textRotation="0" wrapText="true" indent="0" shrinkToFit="false"/>
      <protection locked="true" hidden="false"/>
    </xf>
    <xf numFmtId="164" fontId="0" fillId="14" borderId="0" xfId="0" applyFont="false" applyBorder="false" applyAlignment="true" applyProtection="true">
      <alignment horizontal="general" vertical="bottom" textRotation="0" wrapText="false" indent="0" shrinkToFit="false"/>
      <protection locked="true" hidden="true"/>
    </xf>
    <xf numFmtId="164" fontId="8" fillId="14" borderId="0" xfId="0" applyFont="true" applyBorder="false" applyAlignment="true" applyProtection="true">
      <alignment horizontal="general" vertical="bottom" textRotation="0" wrapText="false" indent="0" shrinkToFit="false"/>
      <protection locked="true" hidden="true"/>
    </xf>
    <xf numFmtId="164" fontId="0" fillId="14" borderId="0" xfId="0" applyFont="false" applyBorder="true" applyAlignment="true" applyProtection="true">
      <alignment horizontal="general" vertical="bottom" textRotation="0" wrapText="false" indent="0" shrinkToFit="false"/>
      <protection locked="true" hidden="true"/>
    </xf>
    <xf numFmtId="164" fontId="9" fillId="14" borderId="0" xfId="0" applyFont="true" applyBorder="true" applyAlignment="true" applyProtection="true">
      <alignment horizontal="left" vertical="bottom" textRotation="0" wrapText="true" indent="0" shrinkToFit="false"/>
      <protection locked="true" hidden="false"/>
    </xf>
    <xf numFmtId="164" fontId="0" fillId="14" borderId="0" xfId="0" applyFont="false" applyBorder="true" applyAlignment="true" applyProtection="true">
      <alignment horizontal="left" vertical="center" textRotation="0" wrapText="true" indent="0" shrinkToFit="false"/>
      <protection locked="true" hidden="false"/>
    </xf>
    <xf numFmtId="164" fontId="9" fillId="14" borderId="0" xfId="27" applyFont="true" applyBorder="true" applyAlignment="true" applyProtection="true">
      <alignment horizontal="general" vertical="bottom" textRotation="0" wrapText="true" indent="0" shrinkToFit="false"/>
      <protection locked="true" hidden="false"/>
    </xf>
    <xf numFmtId="164" fontId="9" fillId="14" borderId="0" xfId="27" applyFont="true" applyBorder="true" applyAlignment="true" applyProtection="true">
      <alignment horizontal="left" vertical="bottom" textRotation="0" wrapText="true" indent="0" shrinkToFit="false"/>
      <protection locked="true" hidden="false"/>
    </xf>
    <xf numFmtId="164" fontId="9" fillId="14" borderId="0" xfId="22" applyFont="true" applyBorder="true" applyAlignment="true" applyProtection="true">
      <alignment horizontal="left" vertical="bottom" textRotation="0" wrapText="true" indent="0" shrinkToFit="false"/>
      <protection locked="true" hidden="false"/>
    </xf>
    <xf numFmtId="164" fontId="10" fillId="14" borderId="0" xfId="22" applyFont="true" applyBorder="true" applyAlignment="true" applyProtection="true">
      <alignment horizontal="general" vertical="bottom" textRotation="0" wrapText="true" indent="0" shrinkToFit="false"/>
      <protection locked="true" hidden="false"/>
    </xf>
    <xf numFmtId="166" fontId="9" fillId="14" borderId="0" xfId="0" applyFont="true" applyBorder="true" applyAlignment="true" applyProtection="true">
      <alignment horizontal="general" vertical="bottom" textRotation="0" wrapText="true" indent="0" shrinkToFit="false"/>
      <protection locked="true" hidden="false"/>
    </xf>
    <xf numFmtId="164" fontId="11" fillId="14" borderId="3" xfId="27" applyFont="true" applyBorder="true" applyAlignment="true" applyProtection="true">
      <alignment horizontal="center" vertical="center" textRotation="0" wrapText="true" indent="0" shrinkToFit="false"/>
      <protection locked="true" hidden="false"/>
    </xf>
    <xf numFmtId="164" fontId="9" fillId="14" borderId="0" xfId="28" applyFont="true" applyBorder="true" applyAlignment="true" applyProtection="true">
      <alignment horizontal="general" vertical="bottom" textRotation="0" wrapText="false" indent="0" shrinkToFit="false"/>
      <protection locked="true" hidden="true"/>
    </xf>
    <xf numFmtId="164" fontId="12" fillId="14" borderId="0" xfId="28" applyFont="true" applyBorder="true" applyAlignment="true" applyProtection="true">
      <alignment horizontal="general" vertical="bottom" textRotation="0" wrapText="false" indent="0" shrinkToFit="false"/>
      <protection locked="true" hidden="true"/>
    </xf>
    <xf numFmtId="164" fontId="11" fillId="14" borderId="0" xfId="28" applyFont="true" applyBorder="true" applyAlignment="true" applyProtection="true">
      <alignment horizontal="general" vertical="center" textRotation="0" wrapText="false" indent="0" shrinkToFit="false"/>
      <protection locked="true" hidden="true"/>
    </xf>
    <xf numFmtId="164" fontId="9" fillId="14" borderId="0" xfId="0" applyFont="true" applyBorder="true" applyAlignment="true" applyProtection="true">
      <alignment horizontal="left" vertical="bottom" textRotation="0" wrapText="false" indent="0" shrinkToFit="false"/>
      <protection locked="true" hidden="true"/>
    </xf>
    <xf numFmtId="164" fontId="13" fillId="15" borderId="4" xfId="29" applyFont="true" applyBorder="true" applyAlignment="true" applyProtection="true">
      <alignment horizontal="center" vertical="center" textRotation="0" wrapText="true" indent="0" shrinkToFit="false"/>
      <protection locked="false" hidden="false"/>
    </xf>
    <xf numFmtId="164" fontId="13" fillId="15" borderId="5" xfId="27" applyFont="true" applyBorder="true" applyAlignment="true" applyProtection="true">
      <alignment horizontal="left" vertical="center" textRotation="0" wrapText="false" indent="0" shrinkToFit="false"/>
      <protection locked="false" hidden="false"/>
    </xf>
    <xf numFmtId="166" fontId="4" fillId="16" borderId="6" xfId="0" applyFont="true" applyBorder="true" applyAlignment="true" applyProtection="true">
      <alignment horizontal="center" vertical="center" textRotation="0" wrapText="true" indent="0" shrinkToFit="false"/>
      <protection locked="false" hidden="false"/>
    </xf>
    <xf numFmtId="164" fontId="4" fillId="8" borderId="7" xfId="27" applyFont="true" applyBorder="true" applyAlignment="true" applyProtection="true">
      <alignment horizontal="center" vertical="center" textRotation="0" wrapText="true" indent="0" shrinkToFit="false"/>
      <protection locked="false" hidden="false"/>
    </xf>
    <xf numFmtId="164" fontId="4" fillId="8" borderId="6" xfId="27" applyFont="true" applyBorder="true" applyAlignment="true" applyProtection="true">
      <alignment horizontal="center" vertical="center" textRotation="0" wrapText="true" indent="0" shrinkToFit="false"/>
      <protection locked="false" hidden="false"/>
    </xf>
    <xf numFmtId="164" fontId="14" fillId="17" borderId="7" xfId="29" applyFont="true" applyBorder="true" applyAlignment="true" applyProtection="true">
      <alignment horizontal="center" vertical="center" textRotation="0" wrapText="true" indent="0" shrinkToFit="false"/>
      <protection locked="false" hidden="false"/>
    </xf>
    <xf numFmtId="164" fontId="5" fillId="18" borderId="8" xfId="29" applyFont="true" applyBorder="true" applyAlignment="true" applyProtection="true">
      <alignment horizontal="center" vertical="center" textRotation="0" wrapText="false" indent="0" shrinkToFit="false"/>
      <protection locked="true" hidden="true"/>
    </xf>
    <xf numFmtId="164" fontId="15" fillId="18" borderId="6" xfId="29" applyFont="true" applyBorder="true" applyAlignment="true" applyProtection="true">
      <alignment horizontal="general" vertical="center" textRotation="0" wrapText="false" indent="0" shrinkToFit="false"/>
      <protection locked="true" hidden="true"/>
    </xf>
    <xf numFmtId="164" fontId="14" fillId="17" borderId="7" xfId="29" applyFont="true" applyBorder="true" applyAlignment="true" applyProtection="true">
      <alignment horizontal="center" vertical="center" textRotation="0" wrapText="true" indent="0" shrinkToFit="false"/>
      <protection locked="true" hidden="true"/>
    </xf>
    <xf numFmtId="164" fontId="5" fillId="18" borderId="7" xfId="29" applyFont="true" applyBorder="true" applyAlignment="true" applyProtection="true">
      <alignment horizontal="center" vertical="center" textRotation="0" wrapText="false" indent="0" shrinkToFit="false"/>
      <protection locked="true" hidden="true"/>
    </xf>
    <xf numFmtId="164" fontId="15" fillId="18" borderId="7" xfId="29" applyFont="true" applyBorder="true" applyAlignment="true" applyProtection="true">
      <alignment horizontal="general" vertical="center" textRotation="0" wrapText="false" indent="0" shrinkToFit="false"/>
      <protection locked="true" hidden="true"/>
    </xf>
    <xf numFmtId="164" fontId="0" fillId="0" borderId="6" xfId="0" applyFont="true" applyBorder="true" applyAlignment="true" applyProtection="true">
      <alignment horizontal="center" vertical="center" textRotation="0" wrapText="true" indent="0" shrinkToFit="false"/>
      <protection locked="false" hidden="false"/>
    </xf>
    <xf numFmtId="166" fontId="4" fillId="16" borderId="9" xfId="0" applyFont="true" applyBorder="true" applyAlignment="true" applyProtection="true">
      <alignment horizontal="center" vertical="center" textRotation="0" wrapText="true" indent="0" shrinkToFit="false"/>
      <protection locked="false" hidden="false"/>
    </xf>
    <xf numFmtId="164" fontId="4" fillId="16" borderId="9" xfId="0" applyFont="true" applyBorder="true" applyAlignment="true" applyProtection="true">
      <alignment horizontal="center" vertical="center" textRotation="0" wrapText="true" indent="0" shrinkToFit="false"/>
      <protection locked="false" hidden="false"/>
    </xf>
    <xf numFmtId="166" fontId="13" fillId="16" borderId="9" xfId="0" applyFont="true" applyBorder="true" applyAlignment="true" applyProtection="true">
      <alignment horizontal="center" vertical="center" textRotation="0" wrapText="true" indent="0" shrinkToFit="false"/>
      <protection locked="false" hidden="false"/>
    </xf>
    <xf numFmtId="164" fontId="13" fillId="19" borderId="9" xfId="29" applyFont="true" applyBorder="true" applyAlignment="true" applyProtection="true">
      <alignment horizontal="center" vertical="center" textRotation="0" wrapText="true" indent="0" shrinkToFit="false"/>
      <protection locked="true" hidden="true"/>
    </xf>
    <xf numFmtId="164" fontId="13" fillId="19" borderId="9" xfId="29" applyFont="true" applyBorder="true" applyAlignment="true" applyProtection="true">
      <alignment horizontal="center" vertical="center" textRotation="0" wrapText="true" indent="0" shrinkToFit="false"/>
      <protection locked="false" hidden="false"/>
    </xf>
    <xf numFmtId="164" fontId="4" fillId="20" borderId="9" xfId="0" applyFont="true" applyBorder="true" applyAlignment="true" applyProtection="true">
      <alignment horizontal="general" vertical="center" textRotation="0" wrapText="false" indent="0" shrinkToFit="false"/>
      <protection locked="true" hidden="true"/>
    </xf>
    <xf numFmtId="164" fontId="16" fillId="20" borderId="9" xfId="0" applyFont="true" applyBorder="true" applyAlignment="true" applyProtection="true">
      <alignment horizontal="general" vertical="center" textRotation="0" wrapText="false" indent="0" shrinkToFit="false"/>
      <protection locked="true" hidden="true"/>
    </xf>
    <xf numFmtId="164" fontId="16" fillId="20" borderId="0" xfId="0" applyFont="true" applyBorder="true" applyAlignment="true" applyProtection="true">
      <alignment horizontal="general" vertical="center" textRotation="0" wrapText="false" indent="0" shrinkToFit="false"/>
      <protection locked="true" hidden="true"/>
    </xf>
    <xf numFmtId="164" fontId="4" fillId="20" borderId="9" xfId="0" applyFont="true" applyBorder="true" applyAlignment="true" applyProtection="true">
      <alignment horizontal="general" vertical="center" textRotation="0" wrapText="true" indent="0" shrinkToFit="false"/>
      <protection locked="true" hidden="true"/>
    </xf>
    <xf numFmtId="164" fontId="16" fillId="20" borderId="9" xfId="0" applyFont="true" applyBorder="true" applyAlignment="true" applyProtection="true">
      <alignment horizontal="center" vertical="center" textRotation="0" wrapText="false" indent="0" shrinkToFit="false"/>
      <protection locked="true" hidden="true"/>
    </xf>
    <xf numFmtId="164" fontId="16" fillId="20" borderId="0" xfId="0" applyFont="true" applyBorder="true" applyAlignment="true" applyProtection="true">
      <alignment horizontal="center" vertical="center" textRotation="0" wrapText="false" indent="0" shrinkToFit="false"/>
      <protection locked="true" hidden="true"/>
    </xf>
    <xf numFmtId="164" fontId="16" fillId="20" borderId="10" xfId="0" applyFont="true" applyBorder="true" applyAlignment="true" applyProtection="true">
      <alignment horizontal="center" vertical="center" textRotation="0" wrapText="false" indent="0" shrinkToFit="false"/>
      <protection locked="true" hidden="true"/>
    </xf>
    <xf numFmtId="164" fontId="4" fillId="14" borderId="0" xfId="0" applyFont="true" applyBorder="true" applyAlignment="true" applyProtection="true">
      <alignment horizontal="center" vertical="center" textRotation="0" wrapText="true" indent="0" shrinkToFit="false"/>
      <protection locked="true" hidden="false"/>
    </xf>
    <xf numFmtId="164" fontId="0" fillId="21" borderId="11" xfId="0" applyFont="true" applyBorder="true" applyAlignment="true" applyProtection="true">
      <alignment horizontal="left" vertical="center" textRotation="0" wrapText="true" indent="0" shrinkToFit="false"/>
      <protection locked="false" hidden="false"/>
    </xf>
    <xf numFmtId="167" fontId="0" fillId="21" borderId="11" xfId="0" applyFont="true" applyBorder="true" applyAlignment="true" applyProtection="true">
      <alignment horizontal="left" vertical="center" textRotation="0" wrapText="true" indent="0" shrinkToFit="false"/>
      <protection locked="false" hidden="false"/>
    </xf>
    <xf numFmtId="165" fontId="0" fillId="21" borderId="11" xfId="0" applyFont="true" applyBorder="true" applyAlignment="true" applyProtection="true">
      <alignment horizontal="left" vertical="center" textRotation="0" wrapText="true" indent="0" shrinkToFit="false"/>
      <protection locked="true" hidden="true"/>
    </xf>
    <xf numFmtId="165" fontId="8" fillId="22" borderId="6" xfId="30" applyFont="true" applyBorder="true" applyAlignment="true" applyProtection="true">
      <alignment horizontal="left" vertical="center" textRotation="0" wrapText="true" indent="0" shrinkToFit="false"/>
      <protection locked="true" hidden="true"/>
    </xf>
    <xf numFmtId="165" fontId="8" fillId="22" borderId="11" xfId="30" applyFont="true" applyBorder="true" applyAlignment="true" applyProtection="true">
      <alignment horizontal="left" vertical="center" textRotation="0" wrapText="true" indent="0" shrinkToFit="false"/>
      <protection locked="true" hidden="false"/>
    </xf>
    <xf numFmtId="164" fontId="8" fillId="21" borderId="11" xfId="0" applyFont="true" applyBorder="true" applyAlignment="true" applyProtection="true">
      <alignment horizontal="left" vertical="center" textRotation="0" wrapText="true" indent="0" shrinkToFit="false"/>
      <protection locked="false" hidden="false"/>
    </xf>
    <xf numFmtId="164" fontId="0" fillId="22" borderId="11" xfId="0" applyFont="true" applyBorder="true" applyAlignment="true" applyProtection="true">
      <alignment horizontal="general" vertical="bottom" textRotation="0" wrapText="true" indent="0" shrinkToFit="false"/>
      <protection locked="true" hidden="false"/>
    </xf>
    <xf numFmtId="165" fontId="7" fillId="5" borderId="11" xfId="24" applyFont="true" applyBorder="true" applyAlignment="true" applyProtection="true">
      <alignment horizontal="left" vertical="center" textRotation="0" wrapText="false" indent="0" shrinkToFit="false"/>
      <protection locked="true" hidden="true"/>
    </xf>
    <xf numFmtId="164" fontId="17" fillId="5" borderId="11" xfId="24" applyFont="true" applyBorder="true" applyAlignment="true" applyProtection="true">
      <alignment horizontal="left" vertical="center" textRotation="0" wrapText="false" indent="0" shrinkToFit="false"/>
      <protection locked="true" hidden="true"/>
    </xf>
    <xf numFmtId="164" fontId="17" fillId="5" borderId="7" xfId="24" applyFont="true" applyBorder="true" applyAlignment="true" applyProtection="true">
      <alignment horizontal="left" vertical="center" textRotation="0" wrapText="false" indent="0" shrinkToFit="false"/>
      <protection locked="true" hidden="true"/>
    </xf>
    <xf numFmtId="164" fontId="0" fillId="0" borderId="11" xfId="0" applyFont="true" applyBorder="true" applyAlignment="true" applyProtection="true">
      <alignment horizontal="left" vertical="center" textRotation="0" wrapText="true" indent="0" shrinkToFit="false"/>
      <protection locked="false" hidden="false"/>
    </xf>
    <xf numFmtId="167" fontId="0" fillId="0" borderId="11" xfId="0" applyFont="true" applyBorder="true" applyAlignment="true" applyProtection="true">
      <alignment horizontal="left" vertical="center" textRotation="0" wrapText="true" indent="0" shrinkToFit="false"/>
      <protection locked="false" hidden="false"/>
    </xf>
    <xf numFmtId="164" fontId="0" fillId="0" borderId="11" xfId="0" applyFont="true" applyBorder="true" applyAlignment="true" applyProtection="true">
      <alignment horizontal="left" vertical="center" textRotation="0" wrapText="true" indent="0" shrinkToFit="false"/>
      <protection locked="true" hidden="true"/>
    </xf>
    <xf numFmtId="164" fontId="18" fillId="0" borderId="0" xfId="20" applyFont="false" applyBorder="true" applyAlignment="true" applyProtection="true">
      <alignment horizontal="general" vertical="bottom" textRotation="0" wrapText="false" indent="0" shrinkToFit="false"/>
      <protection locked="true" hidden="false"/>
    </xf>
    <xf numFmtId="164" fontId="6" fillId="4" borderId="7" xfId="23" applyFont="true" applyBorder="true" applyAlignment="true" applyProtection="true">
      <alignment horizontal="general" vertical="bottom" textRotation="0" wrapText="true" indent="0" shrinkToFit="false"/>
      <protection locked="true" hidden="false"/>
    </xf>
    <xf numFmtId="164" fontId="0" fillId="12" borderId="2" xfId="31" applyFont="true" applyBorder="true" applyAlignment="true" applyProtection="true">
      <alignment horizontal="general" vertical="bottom" textRotation="0" wrapText="false" indent="0" shrinkToFit="false"/>
      <protection locked="true" hidden="false"/>
    </xf>
    <xf numFmtId="164" fontId="0" fillId="12" borderId="12" xfId="31" applyFont="true" applyBorder="true" applyAlignment="true" applyProtection="true">
      <alignment horizontal="general" vertical="bottom" textRotation="0" wrapText="false" indent="0" shrinkToFit="false"/>
      <protection locked="true" hidden="false"/>
    </xf>
    <xf numFmtId="164" fontId="5" fillId="13" borderId="0" xfId="0" applyFont="true" applyBorder="true" applyAlignment="true" applyProtection="true">
      <alignment horizontal="center" vertical="center" textRotation="0" wrapText="false" indent="0" shrinkToFit="false"/>
      <protection locked="true" hidden="false"/>
    </xf>
    <xf numFmtId="164" fontId="6" fillId="4" borderId="6" xfId="23" applyFont="true" applyBorder="true" applyAlignment="true" applyProtection="true">
      <alignment horizontal="general" vertical="bottom" textRotation="0" wrapText="false" indent="0" shrinkToFit="false"/>
      <protection locked="true" hidden="false"/>
    </xf>
    <xf numFmtId="165" fontId="0" fillId="12" borderId="6" xfId="31" applyFont="false" applyBorder="true" applyAlignment="true" applyProtection="true">
      <alignment horizontal="general"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13" borderId="3" xfId="0" applyFont="true" applyBorder="true" applyAlignment="true" applyProtection="false">
      <alignment horizontal="left" vertical="center" textRotation="0" wrapText="fals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5" fontId="6" fillId="4" borderId="6" xfId="23" applyFont="false" applyBorder="true" applyAlignment="true" applyProtection="true">
      <alignment horizontal="general" vertical="bottom" textRotation="0" wrapText="true" indent="0" shrinkToFit="false"/>
      <protection locked="true" hidden="false"/>
    </xf>
    <xf numFmtId="165" fontId="0" fillId="21" borderId="6" xfId="0" applyFont="false" applyBorder="true" applyAlignment="true" applyProtection="false">
      <alignment horizontal="general" vertical="bottom" textRotation="0" wrapText="true" indent="0" shrinkToFit="false"/>
      <protection locked="true" hidden="false"/>
    </xf>
    <xf numFmtId="165" fontId="0" fillId="7" borderId="2" xfId="26" applyFont="true" applyBorder="false" applyAlignment="true" applyProtection="true">
      <alignment horizontal="general" vertical="bottom" textRotation="0" wrapText="false" indent="0" shrinkToFit="false"/>
      <protection locked="true" hidden="false"/>
    </xf>
    <xf numFmtId="164" fontId="8" fillId="0" borderId="0" xfId="0" applyFont="true" applyBorder="false" applyAlignment="true" applyProtection="false">
      <alignment horizontal="general" vertical="center"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5" fontId="6" fillId="4" borderId="6" xfId="23" applyFont="false" applyBorder="true" applyAlignment="true" applyProtection="true">
      <alignment horizontal="general" vertical="center" textRotation="0" wrapText="false" indent="0" shrinkToFit="false"/>
      <protection locked="true" hidden="false"/>
    </xf>
    <xf numFmtId="164" fontId="0" fillId="0" borderId="0" xfId="0" applyFont="false" applyBorder="false" applyAlignment="true" applyProtection="false">
      <alignment horizontal="general" vertical="center" textRotation="0" wrapText="true" indent="0" shrinkToFit="false"/>
      <protection locked="true" hidden="false"/>
    </xf>
    <xf numFmtId="165" fontId="6" fillId="4" borderId="6" xfId="23" applyFont="false" applyBorder="true" applyAlignment="true" applyProtection="true">
      <alignment horizontal="general" vertical="center" textRotation="0" wrapText="true" indent="0" shrinkToFit="false"/>
      <protection locked="true" hidden="false"/>
    </xf>
    <xf numFmtId="165" fontId="6" fillId="4" borderId="7" xfId="23" applyFont="false" applyBorder="true" applyAlignment="true" applyProtection="true">
      <alignment horizontal="general" vertical="center" textRotation="0" wrapText="true" indent="0" shrinkToFit="false"/>
      <protection locked="true" hidden="false"/>
    </xf>
    <xf numFmtId="165" fontId="0" fillId="21" borderId="6" xfId="0" applyFont="false" applyBorder="true" applyAlignment="true" applyProtection="false">
      <alignment horizontal="general" vertical="center" textRotation="0" wrapText="true" indent="0" shrinkToFit="false"/>
      <protection locked="true" hidden="false"/>
    </xf>
    <xf numFmtId="164" fontId="8" fillId="0" borderId="0" xfId="0" applyFont="true" applyBorder="false" applyAlignment="true" applyProtection="false">
      <alignment horizontal="general" vertical="center" textRotation="0" wrapText="true" indent="0" shrinkToFit="false"/>
      <protection locked="true" hidden="false"/>
    </xf>
    <xf numFmtId="164" fontId="8" fillId="7" borderId="2" xfId="26" applyFont="true" applyBorder="false" applyAlignment="true" applyProtection="true">
      <alignment horizontal="general" vertical="center" textRotation="0" wrapText="true" indent="0" shrinkToFit="false"/>
      <protection locked="true" hidden="false"/>
    </xf>
    <xf numFmtId="164" fontId="8" fillId="12" borderId="2" xfId="31" applyFont="true" applyBorder="true" applyAlignment="true" applyProtection="true">
      <alignment horizontal="general" vertical="center" textRotation="0" wrapText="true" indent="0" shrinkToFit="false"/>
      <protection locked="true" hidden="false"/>
    </xf>
    <xf numFmtId="164" fontId="8" fillId="12" borderId="6" xfId="31" applyFont="true" applyBorder="true" applyAlignment="true" applyProtection="true">
      <alignment horizontal="general" vertical="bottom" textRotation="0" wrapText="true" indent="0" shrinkToFit="false"/>
      <protection locked="true" hidden="false"/>
    </xf>
    <xf numFmtId="164" fontId="19" fillId="4" borderId="6" xfId="23" applyFont="true" applyBorder="true" applyAlignment="true" applyProtection="true">
      <alignment horizontal="general" vertical="bottom" textRotation="0" wrapText="true" indent="0" shrinkToFit="false"/>
      <protection locked="true" hidden="false"/>
    </xf>
    <xf numFmtId="164" fontId="8" fillId="12" borderId="6" xfId="31" applyFont="true" applyBorder="true" applyAlignment="true" applyProtection="true">
      <alignment horizontal="general" vertical="bottom" textRotation="0" wrapText="false" indent="0" shrinkToFit="false"/>
      <protection locked="true" hidden="false"/>
    </xf>
    <xf numFmtId="164" fontId="8" fillId="12" borderId="4" xfId="31" applyFont="true" applyBorder="true" applyAlignment="true" applyProtection="true">
      <alignment horizontal="general"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8" fillId="0" borderId="0" xfId="0" applyFont="true" applyBorder="false" applyAlignment="true" applyProtection="false">
      <alignment horizontal="general" vertical="bottom" textRotation="0" wrapText="true" indent="0" shrinkToFit="false"/>
      <protection locked="true" hidden="false"/>
    </xf>
    <xf numFmtId="164" fontId="8" fillId="12" borderId="2" xfId="31" applyFont="true" applyBorder="true" applyAlignment="true" applyProtection="true">
      <alignment horizontal="general" vertical="bottom" textRotation="0" wrapText="true" indent="0" shrinkToFit="false"/>
      <protection locked="true" hidden="false"/>
    </xf>
    <xf numFmtId="164" fontId="8" fillId="7" borderId="2" xfId="26" applyFont="true" applyBorder="false" applyAlignment="true" applyProtection="true">
      <alignment horizontal="general" vertical="bottom" textRotation="0" wrapText="true" indent="0" shrinkToFit="false"/>
      <protection locked="true" hidden="false"/>
    </xf>
    <xf numFmtId="164" fontId="4" fillId="13" borderId="3" xfId="0" applyFont="true" applyBorder="true" applyAlignment="true" applyProtection="false">
      <alignment horizontal="left" vertical="center" textRotation="0" wrapText="true" indent="0" shrinkToFit="false"/>
      <protection locked="true" hidden="false"/>
    </xf>
    <xf numFmtId="164" fontId="8" fillId="12" borderId="4" xfId="31" applyFont="true" applyBorder="true" applyAlignment="true" applyProtection="true">
      <alignment horizontal="general" vertical="bottom" textRotation="0" wrapText="true" indent="0" shrinkToFit="false"/>
      <protection locked="true" hidden="false"/>
    </xf>
  </cellXfs>
  <cellStyles count="18">
    <cellStyle name="Normal" xfId="0" builtinId="0"/>
    <cellStyle name="Comma" xfId="15" builtinId="3"/>
    <cellStyle name="Comma [0]" xfId="16" builtinId="6"/>
    <cellStyle name="Currency" xfId="17" builtinId="4"/>
    <cellStyle name="Currency [0]" xfId="18" builtinId="7"/>
    <cellStyle name="Percent" xfId="19" builtinId="5"/>
    <cellStyle name="Style 1" xfId="21"/>
    <cellStyle name="Excel Built-in Accent2" xfId="22"/>
    <cellStyle name="Excel Built-in Accent5" xfId="23"/>
    <cellStyle name="Excel Built-in Input" xfId="24"/>
    <cellStyle name="Excel Built-in 20% - Accent5" xfId="25"/>
    <cellStyle name="Excel Built-in Note" xfId="26"/>
    <cellStyle name="Excel Built-in Accent1" xfId="27"/>
    <cellStyle name="Excel Built-in Accent6" xfId="28"/>
    <cellStyle name="Excel Built-in 40% - Accent4" xfId="29"/>
    <cellStyle name="Excel Built-in 40% - Accent2" xfId="30"/>
    <cellStyle name="*unknown*" xfId="20" builtinId="8"/>
    <cellStyle name="Excel Built-in 40% - Accent5" xfId="31"/>
  </cellStyles>
  <dxfs count="38">
    <dxf>
      <fill>
        <patternFill patternType="solid">
          <fgColor rgb="FFED7D31"/>
        </patternFill>
      </fill>
    </dxf>
    <dxf>
      <fill>
        <patternFill patternType="solid">
          <fgColor rgb="FFFFCC99"/>
        </patternFill>
      </fill>
    </dxf>
    <dxf>
      <fill>
        <patternFill patternType="solid">
          <fgColor rgb="FF3F3F76"/>
        </patternFill>
      </fill>
    </dxf>
    <dxf>
      <fill>
        <patternFill patternType="solid">
          <fgColor rgb="FFFFFFFF"/>
        </patternFill>
      </fill>
    </dxf>
    <dxf>
      <fill>
        <patternFill patternType="solid">
          <fgColor rgb="FF4472C4"/>
        </patternFill>
      </fill>
    </dxf>
    <dxf>
      <fill>
        <patternFill patternType="solid">
          <fgColor rgb="FFDAE3F3"/>
        </patternFill>
      </fill>
    </dxf>
    <dxf>
      <fill>
        <patternFill patternType="solid">
          <fgColor rgb="FF000000"/>
          <bgColor rgb="FFFFFFFF"/>
        </patternFill>
      </fill>
    </dxf>
    <dxf>
      <fill>
        <patternFill patternType="solid">
          <fgColor rgb="FFFFC7CE"/>
        </patternFill>
      </fill>
    </dxf>
    <dxf>
      <fill>
        <patternFill patternType="solid">
          <fgColor rgb="FF9C0006"/>
        </patternFill>
      </fill>
    </dxf>
    <dxf>
      <font>
        <color rgb="FF9C0006"/>
      </font>
      <fill>
        <patternFill>
          <bgColor rgb="FFFFC7CE"/>
        </patternFill>
      </fill>
    </dxf>
    <dxf>
      <fill>
        <patternFill patternType="solid">
          <fgColor rgb="FF9DC3E6"/>
        </patternFill>
      </fill>
    </dxf>
    <dxf>
      <fill>
        <patternFill patternType="solid">
          <fgColor rgb="FFDEEBF7"/>
        </patternFill>
      </fill>
    </dxf>
    <dxf>
      <fill>
        <patternFill patternType="solid">
          <fgColor rgb="00FFFFFF"/>
        </patternFill>
      </fill>
    </dxf>
    <dxf>
      <fill>
        <patternFill patternType="solid">
          <fgColor rgb="FFD6DCE5"/>
        </patternFill>
      </fill>
    </dxf>
    <dxf>
      <fill>
        <patternFill patternType="solid">
          <fgColor rgb="FF0D0D0D"/>
        </patternFill>
      </fill>
    </dxf>
    <dxf>
      <fill>
        <patternFill patternType="solid">
          <fgColor rgb="FFC9C9C9"/>
        </patternFill>
      </fill>
    </dxf>
    <dxf>
      <fill>
        <patternFill patternType="solid">
          <fgColor rgb="FFFFFF00"/>
        </patternFill>
      </fill>
    </dxf>
    <dxf>
      <fill>
        <patternFill patternType="solid">
          <fgColor rgb="FFFF0000"/>
        </patternFill>
      </fill>
    </dxf>
    <dxf>
      <fill>
        <patternFill patternType="solid">
          <fgColor rgb="FFC5E0B4"/>
        </patternFill>
      </fill>
    </dxf>
    <dxf>
      <fill>
        <patternFill>
          <bgColor rgb="FFD6DCE5"/>
        </patternFill>
      </fill>
    </dxf>
    <dxf>
      <fill>
        <patternFill>
          <bgColor rgb="FFD6DCE5"/>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D6DCE5"/>
        </patternFill>
      </fill>
    </dxf>
    <dxf>
      <fill>
        <patternFill>
          <bgColor rgb="FFD6DCE5"/>
        </patternFill>
      </fill>
    </dxf>
    <dxf>
      <fill>
        <patternFill>
          <bgColor rgb="FFD6DCE5"/>
        </patternFill>
      </fill>
    </dxf>
    <dxf>
      <fill>
        <patternFill>
          <bgColor rgb="FFD6DCE5"/>
        </patternFill>
      </fill>
    </dxf>
    <dxf>
      <fill>
        <patternFill>
          <bgColor rgb="FFD6DCE5"/>
        </patternFill>
      </fill>
    </dxf>
    <dxf>
      <fill>
        <patternFill>
          <bgColor rgb="FFD6DCE5"/>
        </patternFill>
      </fill>
    </dxf>
    <dxf>
      <fill>
        <patternFill>
          <bgColor rgb="FFD6DCE5"/>
        </patternFill>
      </fill>
    </dxf>
    <dxf>
      <fill>
        <patternFill>
          <bgColor rgb="FFD6DCE5"/>
        </patternFill>
      </fill>
    </dxf>
    <dxf>
      <fill>
        <patternFill>
          <bgColor rgb="FFD6DCE5"/>
        </patternFill>
      </fill>
    </dxf>
    <dxf>
      <font>
        <color rgb="FF9C0006"/>
      </font>
      <fill>
        <patternFill>
          <bgColor rgb="FFFFC7CE"/>
        </patternFill>
      </fill>
    </dxf>
    <dxf>
      <fill>
        <patternFill>
          <bgColor rgb="FFD6DCE5"/>
        </patternFill>
      </fill>
    </dxf>
    <dxf>
      <fill>
        <patternFill>
          <bgColor rgb="FFD6DCE5"/>
        </patternFill>
      </fill>
    </dxf>
    <dxf>
      <fill>
        <patternFill patternType="solid">
          <fgColor rgb="FFB4C7E7"/>
        </patternFill>
      </fill>
    </dxf>
  </dxfs>
  <colors>
    <indexedColors>
      <rgbColor rgb="FF000000"/>
      <rgbColor rgb="FFFFFFFF"/>
      <rgbColor rgb="FFFF0000"/>
      <rgbColor rgb="FF00FF00"/>
      <rgbColor rgb="FF0000FF"/>
      <rgbColor rgb="FFFFFF00"/>
      <rgbColor rgb="FFFF00FF"/>
      <rgbColor rgb="FF00FFFF"/>
      <rgbColor rgb="FF9C0006"/>
      <rgbColor rgb="FF008000"/>
      <rgbColor rgb="FF000080"/>
      <rgbColor rgb="FF548235"/>
      <rgbColor rgb="FF800080"/>
      <rgbColor rgb="FF008080"/>
      <rgbColor rgb="FFC9C9C9"/>
      <rgbColor rgb="FF7F7F7F"/>
      <rgbColor rgb="FFB2B2B2"/>
      <rgbColor rgb="FF993366"/>
      <rgbColor rgb="FFFFFFCC"/>
      <rgbColor rgb="FFDEEBF7"/>
      <rgbColor rgb="FF660066"/>
      <rgbColor rgb="FFFF8080"/>
      <rgbColor rgb="FF0563C1"/>
      <rgbColor rgb="FFB4C7E7"/>
      <rgbColor rgb="FF000080"/>
      <rgbColor rgb="FFFF00FF"/>
      <rgbColor rgb="FFF2F2F2"/>
      <rgbColor rgb="FF00FFFF"/>
      <rgbColor rgb="FF800080"/>
      <rgbColor rgb="FF800000"/>
      <rgbColor rgb="FF008080"/>
      <rgbColor rgb="FF0000FF"/>
      <rgbColor rgb="FF00CCFF"/>
      <rgbColor rgb="FFDAE3F3"/>
      <rgbColor rgb="FFC5E0B4"/>
      <rgbColor rgb="FFFFE699"/>
      <rgbColor rgb="FF9DC3E6"/>
      <rgbColor rgb="FFFFC7CE"/>
      <rgbColor rgb="FFD6DCE5"/>
      <rgbColor rgb="FFFFCC99"/>
      <rgbColor rgb="FF4472C4"/>
      <rgbColor rgb="FF5B9BD5"/>
      <rgbColor rgb="FF70AD47"/>
      <rgbColor rgb="FFF8CBAD"/>
      <rgbColor rgb="FFFF9900"/>
      <rgbColor rgb="FFED7D31"/>
      <rgbColor rgb="FF666699"/>
      <rgbColor rgb="FFABABAB"/>
      <rgbColor rgb="FF003366"/>
      <rgbColor rgb="FF3886CC"/>
      <rgbColor rgb="FF0D0D0D"/>
      <rgbColor rgb="FF333300"/>
      <rgbColor rgb="FF993300"/>
      <rgbColor rgb="FF993366"/>
      <rgbColor rgb="FF3F3F76"/>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tables/table1.xml><?xml version="1.0" encoding="utf-8"?>
<table xmlns="http://schemas.openxmlformats.org/spreadsheetml/2006/main" id="1" name="Table6" displayName="Table6" ref="C5:AR50" headerRowCount="1" totalsRowCount="0" totalsRowShown="0">
  <autoFilter ref="C5:AR50"/>
  <tableColumns count="42">
    <tableColumn id="1" name="Détenteur du stock. Nom de l'entité juridique"/>
    <tableColumn id="2" name="Date de la notification (jj/mm/aaaa)"/>
    <tableColumn id="3" name="Nom du détenteur du stock devant être traité comme confidentiel (VRAI/FAUX)"/>
    <tableColumn id="4" name="Substance ou groupe de substances tel que défini dans les annexes I et II du règlement POP"/>
    <tableColumn id="5" name="Numéro EC/Numéro de liste"/>
    <tableColumn id="6" name="Numéro CAS"/>
    <tableColumn id="7" name="RMLD entry"/>
    <tableColumn id="8" name="Group entry"/>
    <tableColumn id="9" name="RMLID substance"/>
    <tableColumn id="10" name="Numéro EC"/>
    <tableColumn id="11" name="Numéro CAS "/>
    <tableColumn id="12" name="Nom de la substance"/>
    <tableColumn id="13" name="Type de stock (substance, mélange ou article)"/>
    <tableColumn id="14" name="Description du mélange (optionnel)"/>
    <tableColumn id="15" name="Masse totale du stock (tonnes)"/>
    <tableColumn id="16" name="Concentration du POP dans le mélange ou l'article (mg/kg)"/>
    <tableColumn id="17" name="Détails fournis par le détenteur du stock sur la façon dont il est stocké et les mesures en place pour prévenir tout rejet de POP dans l'environnement (démontrant une gestion sûre, efficace et respectueuse de l'environnement)"/>
    <tableColumn id="18" name="Description de l'utilisation / description de l'article"/>
    <tableColumn id="19" name="Description supplémentaire de l'utilisation ou de l'article (1)"/>
    <tableColumn id="20" name="Description supplémentaire de l'utilisation ou de l'article (2)"/>
    <tableColumn id="21" name="Informations supplémentaires en lien avec le stock"/>
    <tableColumn id="22" name="Messages de validation"/>
    <tableColumn id="23" name="Group entry2"/>
    <tableColumn id="24" name="OK to modify EC number column"/>
    <tableColumn id="25" name="OK to modify CAS number column"/>
    <tableColumn id="26" name="OK to modify substance entry name"/>
    <tableColumn id="27" name="Entry EC convertor for dropdown menu"/>
    <tableColumn id="28" name="Entry CAS convertor for dropdown menu"/>
    <tableColumn id="29" name="Entry derogated use convertor for dropdown menu"/>
    <tableColumn id="30" name="Substance use 1st level convertor for dropdown menu"/>
    <tableColumn id="31" name="Substance use 2nd level convertor for dropdown menu"/>
    <tableColumn id="32" name="Article description convertor for dropdown menu"/>
    <tableColumn id="33" name="Article description convertor for dropdown menu (2nd level)"/>
    <tableColumn id="34" name="Article description convertor for dropdown menu (3rd level)"/>
    <tableColumn id="35" name="Error duplicate entry (helper column)"/>
    <tableColumn id="36" name="Error duplicate entry&#10;(note max 250 character check)"/>
    <tableColumn id="37" name="Error message: substance entry not in the list, or not matching EC, CAS numbers"/>
    <tableColumn id="38" name="Error message: EC number not matching substance entry"/>
    <tableColumn id="39" name="Error message: CAS number not matching substance entry"/>
    <tableColumn id="40" name="Error derogated use not matching substance entry (note that only checks the first 250 characters of the use)"/>
    <tableColumn id="41" name="Error derogated use not matching substance entry (note that only checks the first 250 characters of the use)3"/>
    <tableColumn id="42" name="Error derogated use not matching substance entry (note that only checks the first 250 characters of the use)4"/>
  </tableColumns>
</tabl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FF00"/>
    <pageSetUpPr fitToPage="false"/>
  </sheetPr>
  <dimension ref="A1:Q673"/>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pane xSplit="0" ySplit="2" topLeftCell="A3" activePane="bottomLeft" state="frozen"/>
      <selection pane="topLeft" activeCell="A1" activeCellId="0" sqref="A1"/>
      <selection pane="bottomLeft" activeCell="H687" activeCellId="0" sqref="H687"/>
    </sheetView>
  </sheetViews>
  <sheetFormatPr defaultColWidth="9.15625" defaultRowHeight="15" zeroHeight="false" outlineLevelRow="0" outlineLevelCol="0"/>
  <cols>
    <col collapsed="false" customWidth="true" hidden="false" outlineLevel="0" max="1" min="1" style="1" width="17.71"/>
    <col collapsed="false" customWidth="true" hidden="false" outlineLevel="0" max="2" min="2" style="1" width="24"/>
    <col collapsed="false" customWidth="true" hidden="false" outlineLevel="0" max="3" min="3" style="2" width="24.86"/>
    <col collapsed="false" customWidth="true" hidden="false" outlineLevel="0" max="4" min="4" style="2" width="60.29"/>
    <col collapsed="false" customWidth="true" hidden="false" outlineLevel="0" max="5" min="5" style="2" width="24"/>
    <col collapsed="false" customWidth="true" hidden="false" outlineLevel="0" max="6" min="6" style="2" width="26.14"/>
    <col collapsed="false" customWidth="true" hidden="false" outlineLevel="0" max="8" min="7" style="2" width="14.28"/>
    <col collapsed="false" customWidth="true" hidden="false" outlineLevel="0" max="9" min="9" style="2" width="13.7"/>
    <col collapsed="false" customWidth="true" hidden="false" outlineLevel="0" max="10" min="10" style="2" width="14.43"/>
    <col collapsed="false" customWidth="true" hidden="false" outlineLevel="0" max="11" min="11" style="1" width="14.43"/>
    <col collapsed="false" customWidth="true" hidden="false" outlineLevel="0" max="12" min="12" style="2" width="23.28"/>
    <col collapsed="false" customWidth="true" hidden="false" outlineLevel="0" max="13" min="13" style="2" width="23.71"/>
    <col collapsed="false" customWidth="true" hidden="false" outlineLevel="0" max="14" min="14" style="2" width="19"/>
    <col collapsed="false" customWidth="true" hidden="false" outlineLevel="0" max="15" min="15" style="2" width="72.14"/>
    <col collapsed="false" customWidth="true" hidden="false" outlineLevel="0" max="17" min="16" style="1" width="31.7"/>
    <col collapsed="false" customWidth="false" hidden="false" outlineLevel="0" max="1024" min="18" style="2" width="9.14"/>
  </cols>
  <sheetData>
    <row r="1" customFormat="false" ht="95.25" hidden="false" customHeight="true" outlineLevel="0" collapsed="false">
      <c r="A1" s="3" t="s">
        <v>0</v>
      </c>
      <c r="B1" s="3"/>
      <c r="C1" s="3"/>
      <c r="D1" s="3"/>
      <c r="E1" s="3"/>
      <c r="F1" s="3"/>
      <c r="G1" s="3"/>
      <c r="H1" s="3"/>
      <c r="I1" s="3"/>
      <c r="J1" s="3"/>
      <c r="K1" s="3"/>
      <c r="L1" s="3"/>
      <c r="M1" s="3"/>
      <c r="N1" s="3"/>
      <c r="O1" s="3"/>
      <c r="P1" s="3"/>
      <c r="Q1" s="3"/>
    </row>
    <row r="2" customFormat="false" ht="15" hidden="false" customHeight="false" outlineLevel="0" collapsed="false">
      <c r="A2" s="4" t="s">
        <v>1</v>
      </c>
      <c r="B2" s="4" t="s">
        <v>2</v>
      </c>
      <c r="C2" s="5" t="s">
        <v>3</v>
      </c>
      <c r="D2" s="5" t="s">
        <v>4</v>
      </c>
      <c r="E2" s="6" t="s">
        <v>5</v>
      </c>
      <c r="F2" s="6" t="s">
        <v>6</v>
      </c>
      <c r="G2" s="6" t="s">
        <v>7</v>
      </c>
      <c r="H2" s="6" t="s">
        <v>8</v>
      </c>
      <c r="I2" s="6" t="s">
        <v>9</v>
      </c>
      <c r="J2" s="6" t="s">
        <v>10</v>
      </c>
      <c r="K2" s="4" t="s">
        <v>11</v>
      </c>
      <c r="L2" s="5" t="s">
        <v>12</v>
      </c>
      <c r="M2" s="5" t="s">
        <v>13</v>
      </c>
      <c r="N2" s="5" t="s">
        <v>14</v>
      </c>
      <c r="O2" s="5" t="s">
        <v>15</v>
      </c>
      <c r="P2" s="4" t="s">
        <v>16</v>
      </c>
      <c r="Q2" s="4" t="s">
        <v>17</v>
      </c>
    </row>
    <row r="3" customFormat="false" ht="15" hidden="false" customHeight="false" outlineLevel="0" collapsed="false">
      <c r="A3" s="7" t="n">
        <f aca="false">COUNTIF($C$3:C3,C3)</f>
        <v>1</v>
      </c>
      <c r="B3" s="7" t="str">
        <f aca="false">CONCATENATE(A3,"_",C3)</f>
        <v>1_100.005.652</v>
      </c>
      <c r="C3" s="8" t="s">
        <v>18</v>
      </c>
      <c r="D3" s="8" t="s">
        <v>19</v>
      </c>
      <c r="E3" s="9" t="b">
        <f aca="false">FALSE()</f>
        <v>0</v>
      </c>
      <c r="F3" s="8" t="s">
        <v>20</v>
      </c>
      <c r="G3" s="9" t="b">
        <f aca="false">TRUE()</f>
        <v>1</v>
      </c>
      <c r="H3" s="9" t="b">
        <f aca="false">FALSE()</f>
        <v>0</v>
      </c>
      <c r="I3" s="9" t="b">
        <f aca="false">FALSE()</f>
        <v>0</v>
      </c>
      <c r="J3" s="9" t="b">
        <f aca="false">TRUE()</f>
        <v>1</v>
      </c>
      <c r="K3" s="7" t="str">
        <f aca="false">CONCATENATE(IF(G3=TRUE(),"I",""),
IF(AND(G3=TRUE())*AND(OR(H3=TRUE(),I3=TRUE(),J3=TRUE())=TRUE()),", ",""),
IF(H3=TRUE(),"II",""),
IF(AND(H3=TRUE())*AND(OR(I3=TRUE(),J3=TRUE())=TRUE()),", ",""),
IF(I3=TRUE(),"III",""),
IF(AND(I3=TRUE())*AND(J3=TRUE()),", ",""),
IF(J3=TRUE(),"IV",""))</f>
        <v>I, IV</v>
      </c>
      <c r="L3" s="8" t="s">
        <v>18</v>
      </c>
      <c r="M3" s="8" t="s">
        <v>21</v>
      </c>
      <c r="N3" s="8" t="s">
        <v>22</v>
      </c>
      <c r="O3" s="8" t="s">
        <v>19</v>
      </c>
      <c r="P3" s="7" t="str">
        <f aca="false">IF(LEN(L3)&gt;1,L3,"")</f>
        <v>100.005.652</v>
      </c>
      <c r="Q3" s="7" t="str">
        <f aca="false">C3</f>
        <v>100.005.652</v>
      </c>
    </row>
    <row r="4" customFormat="false" ht="15" hidden="false" customHeight="false" outlineLevel="0" collapsed="false">
      <c r="A4" s="7" t="n">
        <f aca="false">COUNTIF($C$3:C4,C4)</f>
        <v>1</v>
      </c>
      <c r="B4" s="7" t="str">
        <f aca="false">CONCATENATE(A4,"_",C4)</f>
        <v>1_100.079.496</v>
      </c>
      <c r="C4" s="8" t="s">
        <v>23</v>
      </c>
      <c r="D4" s="8" t="s">
        <v>24</v>
      </c>
      <c r="E4" s="9" t="b">
        <f aca="false">FALSE()</f>
        <v>0</v>
      </c>
      <c r="F4" s="8" t="s">
        <v>20</v>
      </c>
      <c r="G4" s="9" t="b">
        <f aca="false">TRUE()</f>
        <v>1</v>
      </c>
      <c r="H4" s="9" t="b">
        <f aca="false">FALSE()</f>
        <v>0</v>
      </c>
      <c r="I4" s="9" t="b">
        <f aca="false">FALSE()</f>
        <v>0</v>
      </c>
      <c r="J4" s="9" t="b">
        <f aca="false">TRUE()</f>
        <v>1</v>
      </c>
      <c r="K4" s="7" t="str">
        <f aca="false">CONCATENATE(IF(G4=TRUE(),"I",""),
IF(AND(G4=TRUE())*AND(OR(H4=TRUE(),I4=TRUE(),J4=TRUE())=TRUE()),", ",""),
IF(H4=TRUE(),"II",""),
IF(AND(H4=TRUE())*AND(OR(I4=TRUE(),J4=TRUE())=TRUE()),", ",""),
IF(I4=TRUE(),"III",""),
IF(AND(I4=TRUE())*AND(J4=TRUE()),", ",""),
IF(J4=TRUE(),"IV",""))</f>
        <v>I, IV</v>
      </c>
      <c r="L4" s="8" t="s">
        <v>23</v>
      </c>
      <c r="M4" s="8" t="s">
        <v>25</v>
      </c>
      <c r="N4" s="8" t="s">
        <v>26</v>
      </c>
      <c r="O4" s="8" t="s">
        <v>24</v>
      </c>
      <c r="P4" s="7" t="str">
        <f aca="false">IF(LEN(L4)&gt;1,L4,"")</f>
        <v>100.079.496</v>
      </c>
      <c r="Q4" s="7" t="str">
        <f aca="false">C4</f>
        <v>100.079.496</v>
      </c>
    </row>
    <row r="5" customFormat="false" ht="15" hidden="false" customHeight="false" outlineLevel="0" collapsed="false">
      <c r="A5" s="7" t="n">
        <f aca="false">COUNTIF($C$3:C5,C5)</f>
        <v>1</v>
      </c>
      <c r="B5" s="7" t="str">
        <f aca="false">CONCATENATE(A5,"_",C5)</f>
        <v>1_100.013.277</v>
      </c>
      <c r="C5" s="8" t="s">
        <v>27</v>
      </c>
      <c r="D5" s="8" t="s">
        <v>28</v>
      </c>
      <c r="E5" s="9" t="b">
        <f aca="false">FALSE()</f>
        <v>0</v>
      </c>
      <c r="F5" s="8" t="s">
        <v>20</v>
      </c>
      <c r="G5" s="9" t="b">
        <f aca="false">TRUE()</f>
        <v>1</v>
      </c>
      <c r="H5" s="9" t="b">
        <f aca="false">FALSE()</f>
        <v>0</v>
      </c>
      <c r="I5" s="9" t="b">
        <f aca="false">FALSE()</f>
        <v>0</v>
      </c>
      <c r="J5" s="9" t="b">
        <f aca="false">TRUE()</f>
        <v>1</v>
      </c>
      <c r="K5" s="7" t="str">
        <f aca="false">CONCATENATE(IF(G5=TRUE(),"I",""),
IF(AND(G5=TRUE())*AND(OR(H5=TRUE(),I5=TRUE(),J5=TRUE())=TRUE()),", ",""),
IF(H5=TRUE(),"II",""),
IF(AND(H5=TRUE())*AND(OR(I5=TRUE(),J5=TRUE())=TRUE()),", ",""),
IF(I5=TRUE(),"III",""),
IF(AND(I5=TRUE())*AND(J5=TRUE()),", ",""),
IF(J5=TRUE(),"IV",""))</f>
        <v>I, IV</v>
      </c>
      <c r="L5" s="8" t="s">
        <v>27</v>
      </c>
      <c r="M5" s="8" t="s">
        <v>29</v>
      </c>
      <c r="N5" s="8" t="s">
        <v>30</v>
      </c>
      <c r="O5" s="8" t="s">
        <v>28</v>
      </c>
      <c r="P5" s="7" t="str">
        <f aca="false">IF(LEN(L5)&gt;1,L5,"")</f>
        <v>100.013.277</v>
      </c>
      <c r="Q5" s="7" t="str">
        <f aca="false">C5</f>
        <v>100.013.277</v>
      </c>
    </row>
    <row r="6" customFormat="false" ht="15" hidden="false" customHeight="false" outlineLevel="0" collapsed="false">
      <c r="A6" s="7" t="n">
        <f aca="false">COUNTIF($C$3:C6,C6)</f>
        <v>1</v>
      </c>
      <c r="B6" s="7" t="str">
        <f aca="false">CONCATENATE(A6,"_",C6)</f>
        <v>1_100.000.317</v>
      </c>
      <c r="C6" s="8" t="s">
        <v>31</v>
      </c>
      <c r="D6" s="8" t="s">
        <v>32</v>
      </c>
      <c r="E6" s="9" t="b">
        <f aca="false">FALSE()</f>
        <v>0</v>
      </c>
      <c r="F6" s="8" t="s">
        <v>20</v>
      </c>
      <c r="G6" s="9" t="b">
        <f aca="false">TRUE()</f>
        <v>1</v>
      </c>
      <c r="H6" s="9" t="b">
        <f aca="false">FALSE()</f>
        <v>0</v>
      </c>
      <c r="I6" s="9" t="b">
        <f aca="false">FALSE()</f>
        <v>0</v>
      </c>
      <c r="J6" s="9" t="b">
        <f aca="false">TRUE()</f>
        <v>1</v>
      </c>
      <c r="K6" s="7" t="str">
        <f aca="false">CONCATENATE(IF(G6=TRUE(),"I",""),
IF(AND(G6=TRUE())*AND(OR(H6=TRUE(),I6=TRUE(),J6=TRUE())=TRUE()),", ",""),
IF(H6=TRUE(),"II",""),
IF(AND(H6=TRUE())*AND(OR(I6=TRUE(),J6=TRUE())=TRUE()),", ",""),
IF(I6=TRUE(),"III",""),
IF(AND(I6=TRUE())*AND(J6=TRUE()),", ",""),
IF(J6=TRUE(),"IV",""))</f>
        <v>I, IV</v>
      </c>
      <c r="L6" s="8" t="s">
        <v>31</v>
      </c>
      <c r="M6" s="8" t="s">
        <v>33</v>
      </c>
      <c r="N6" s="8" t="s">
        <v>34</v>
      </c>
      <c r="O6" s="8" t="s">
        <v>32</v>
      </c>
      <c r="P6" s="7" t="str">
        <f aca="false">IF(LEN(L6)&gt;1,L6,"")</f>
        <v>100.000.317</v>
      </c>
      <c r="Q6" s="7" t="str">
        <f aca="false">C6</f>
        <v>100.000.317</v>
      </c>
    </row>
    <row r="7" customFormat="false" ht="15" hidden="false" customHeight="false" outlineLevel="0" collapsed="false">
      <c r="A7" s="7" t="n">
        <f aca="false">COUNTIF($C$3:C7,C7)</f>
        <v>1</v>
      </c>
      <c r="B7" s="7" t="str">
        <f aca="false">CONCATENATE(A7,"_",C7)</f>
        <v>1_100.005.093</v>
      </c>
      <c r="C7" s="8" t="s">
        <v>35</v>
      </c>
      <c r="D7" s="8" t="s">
        <v>36</v>
      </c>
      <c r="E7" s="9" t="b">
        <f aca="false">FALSE()</f>
        <v>0</v>
      </c>
      <c r="F7" s="8" t="s">
        <v>20</v>
      </c>
      <c r="G7" s="9" t="b">
        <f aca="false">TRUE()</f>
        <v>1</v>
      </c>
      <c r="H7" s="9" t="b">
        <f aca="false">FALSE()</f>
        <v>0</v>
      </c>
      <c r="I7" s="9" t="b">
        <f aca="false">FALSE()</f>
        <v>0</v>
      </c>
      <c r="J7" s="9" t="b">
        <f aca="false">TRUE()</f>
        <v>1</v>
      </c>
      <c r="K7" s="7" t="str">
        <f aca="false">CONCATENATE(IF(G7=TRUE(),"I",""),
IF(AND(G7=TRUE())*AND(OR(H7=TRUE(),I7=TRUE(),J7=TRUE())=TRUE()),", ",""),
IF(H7=TRUE(),"II",""),
IF(AND(H7=TRUE())*AND(OR(I7=TRUE(),J7=TRUE())=TRUE()),", ",""),
IF(I7=TRUE(),"III",""),
IF(AND(I7=TRUE())*AND(J7=TRUE()),", ",""),
IF(J7=TRUE(),"IV",""))</f>
        <v>I, IV</v>
      </c>
      <c r="L7" s="8" t="s">
        <v>35</v>
      </c>
      <c r="M7" s="8" t="s">
        <v>37</v>
      </c>
      <c r="N7" s="8" t="s">
        <v>38</v>
      </c>
      <c r="O7" s="8" t="s">
        <v>36</v>
      </c>
      <c r="P7" s="7" t="str">
        <f aca="false">IF(LEN(L7)&gt;1,L7,"")</f>
        <v>100.005.093</v>
      </c>
      <c r="Q7" s="7" t="str">
        <f aca="false">C7</f>
        <v>100.005.093</v>
      </c>
    </row>
    <row r="8" customFormat="false" ht="15" hidden="false" customHeight="false" outlineLevel="0" collapsed="false">
      <c r="A8" s="7" t="n">
        <f aca="false">COUNTIF($C$3:C8,C8)</f>
        <v>1</v>
      </c>
      <c r="B8" s="7" t="str">
        <f aca="false">CONCATENATE(A8,"_",C8)</f>
        <v>1_100.000.023</v>
      </c>
      <c r="C8" s="8" t="s">
        <v>39</v>
      </c>
      <c r="D8" s="8" t="s">
        <v>40</v>
      </c>
      <c r="E8" s="9" t="b">
        <f aca="false">FALSE()</f>
        <v>0</v>
      </c>
      <c r="F8" s="8" t="s">
        <v>20</v>
      </c>
      <c r="G8" s="9" t="b">
        <f aca="false">TRUE()</f>
        <v>1</v>
      </c>
      <c r="H8" s="9" t="b">
        <f aca="false">FALSE()</f>
        <v>0</v>
      </c>
      <c r="I8" s="9" t="b">
        <f aca="false">FALSE()</f>
        <v>0</v>
      </c>
      <c r="J8" s="9" t="b">
        <f aca="false">TRUE()</f>
        <v>1</v>
      </c>
      <c r="K8" s="7" t="str">
        <f aca="false">CONCATENATE(IF(G8=TRUE(),"I",""),
IF(AND(G8=TRUE())*AND(OR(H8=TRUE(),I8=TRUE(),J8=TRUE())=TRUE()),", ",""),
IF(H8=TRUE(),"II",""),
IF(AND(H8=TRUE())*AND(OR(I8=TRUE(),J8=TRUE())=TRUE()),", ",""),
IF(I8=TRUE(),"III",""),
IF(AND(I8=TRUE())*AND(J8=TRUE()),", ",""),
IF(J8=TRUE(),"IV",""))</f>
        <v>I, IV</v>
      </c>
      <c r="L8" s="8" t="s">
        <v>39</v>
      </c>
      <c r="M8" s="8" t="s">
        <v>41</v>
      </c>
      <c r="N8" s="8" t="s">
        <v>42</v>
      </c>
      <c r="O8" s="8" t="s">
        <v>40</v>
      </c>
      <c r="P8" s="7" t="str">
        <f aca="false">IF(LEN(L8)&gt;1,L8,"")</f>
        <v>100.000.023</v>
      </c>
      <c r="Q8" s="7" t="str">
        <f aca="false">C8</f>
        <v>100.000.023</v>
      </c>
    </row>
    <row r="9" customFormat="false" ht="15" hidden="false" customHeight="false" outlineLevel="0" collapsed="false">
      <c r="A9" s="7" t="n">
        <f aca="false">COUNTIF($C$3:C9,C9)</f>
        <v>1</v>
      </c>
      <c r="B9" s="7" t="str">
        <f aca="false">CONCATENATE(A9,"_",C9)</f>
        <v>1_100.003.711</v>
      </c>
      <c r="C9" s="8" t="s">
        <v>43</v>
      </c>
      <c r="D9" s="8" t="s">
        <v>44</v>
      </c>
      <c r="E9" s="9" t="b">
        <f aca="false">FALSE()</f>
        <v>0</v>
      </c>
      <c r="F9" s="8" t="s">
        <v>20</v>
      </c>
      <c r="G9" s="9" t="b">
        <f aca="false">TRUE()</f>
        <v>1</v>
      </c>
      <c r="H9" s="9" t="b">
        <f aca="false">FALSE()</f>
        <v>0</v>
      </c>
      <c r="I9" s="9" t="b">
        <f aca="false">FALSE()</f>
        <v>0</v>
      </c>
      <c r="J9" s="9" t="b">
        <f aca="false">FALSE()</f>
        <v>0</v>
      </c>
      <c r="K9" s="7" t="str">
        <f aca="false">CONCATENATE(IF(G9=TRUE(),"I",""),
IF(AND(G9=TRUE())*AND(OR(H9=TRUE(),I9=TRUE(),J9=TRUE())=TRUE()),", ",""),
IF(H9=TRUE(),"II",""),
IF(AND(H9=TRUE())*AND(OR(I9=TRUE(),J9=TRUE())=TRUE()),", ",""),
IF(I9=TRUE(),"III",""),
IF(AND(I9=TRUE())*AND(J9=TRUE()),", ",""),
IF(J9=TRUE(),"IV",""))</f>
        <v>I</v>
      </c>
      <c r="L9" s="8" t="s">
        <v>43</v>
      </c>
      <c r="M9" s="8" t="s">
        <v>45</v>
      </c>
      <c r="N9" s="8" t="s">
        <v>46</v>
      </c>
      <c r="O9" s="8" t="s">
        <v>44</v>
      </c>
      <c r="P9" s="7" t="str">
        <f aca="false">IF(LEN(L9)&gt;1,L9,"")</f>
        <v>100.003.711</v>
      </c>
      <c r="Q9" s="7" t="str">
        <f aca="false">C9</f>
        <v>100.003.711</v>
      </c>
    </row>
    <row r="10" customFormat="false" ht="15" hidden="false" customHeight="false" outlineLevel="0" collapsed="false">
      <c r="A10" s="7" t="n">
        <f aca="false">COUNTIF($C$3:C10,C10)</f>
        <v>1</v>
      </c>
      <c r="B10" s="7" t="str">
        <f aca="false">CONCATENATE(A10,"_",C10)</f>
        <v>1_100.000.440</v>
      </c>
      <c r="C10" s="8" t="s">
        <v>47</v>
      </c>
      <c r="D10" s="8" t="s">
        <v>48</v>
      </c>
      <c r="E10" s="9" t="b">
        <f aca="false">FALSE()</f>
        <v>0</v>
      </c>
      <c r="F10" s="8" t="s">
        <v>20</v>
      </c>
      <c r="G10" s="9" t="b">
        <f aca="false">TRUE()</f>
        <v>1</v>
      </c>
      <c r="H10" s="9" t="b">
        <f aca="false">FALSE()</f>
        <v>0</v>
      </c>
      <c r="I10" s="9" t="b">
        <f aca="false">FALSE()</f>
        <v>0</v>
      </c>
      <c r="J10" s="9" t="b">
        <f aca="false">TRUE()</f>
        <v>1</v>
      </c>
      <c r="K10" s="7" t="str">
        <f aca="false">CONCATENATE(IF(G10=TRUE(),"I",""),
IF(AND(G10=TRUE())*AND(OR(H10=TRUE(),I10=TRUE(),J10=TRUE())=TRUE()),", ",""),
IF(H10=TRUE(),"II",""),
IF(AND(H10=TRUE())*AND(OR(I10=TRUE(),J10=TRUE())=TRUE()),", ",""),
IF(I10=TRUE(),"III",""),
IF(AND(I10=TRUE())*AND(J10=TRUE()),", ",""),
IF(J10=TRUE(),"IV",""))</f>
        <v>I, IV</v>
      </c>
      <c r="L10" s="8" t="s">
        <v>47</v>
      </c>
      <c r="M10" s="8" t="s">
        <v>49</v>
      </c>
      <c r="N10" s="8" t="s">
        <v>50</v>
      </c>
      <c r="O10" s="8" t="s">
        <v>48</v>
      </c>
      <c r="P10" s="7" t="str">
        <f aca="false">IF(LEN(L10)&gt;1,L10,"")</f>
        <v>100.000.440</v>
      </c>
      <c r="Q10" s="7" t="str">
        <f aca="false">C10</f>
        <v>100.000.440</v>
      </c>
    </row>
    <row r="11" customFormat="false" ht="15" hidden="false" customHeight="false" outlineLevel="0" collapsed="false">
      <c r="A11" s="7" t="n">
        <f aca="false">COUNTIF($C$3:C11,C11)</f>
        <v>1</v>
      </c>
      <c r="B11" s="7" t="str">
        <f aca="false">CONCATENATE(A11,"_",C11)</f>
        <v>1_100.003.709</v>
      </c>
      <c r="C11" s="8" t="s">
        <v>51</v>
      </c>
      <c r="D11" s="8" t="s">
        <v>52</v>
      </c>
      <c r="E11" s="9" t="b">
        <f aca="false">TRUE()</f>
        <v>1</v>
      </c>
      <c r="F11" s="9" t="b">
        <f aca="false">FALSE()</f>
        <v>0</v>
      </c>
      <c r="G11" s="9" t="b">
        <f aca="false">TRUE()</f>
        <v>1</v>
      </c>
      <c r="H11" s="9" t="b">
        <f aca="false">FALSE()</f>
        <v>0</v>
      </c>
      <c r="I11" s="9" t="b">
        <f aca="false">FALSE()</f>
        <v>0</v>
      </c>
      <c r="J11" s="9" t="b">
        <f aca="false">TRUE()</f>
        <v>1</v>
      </c>
      <c r="K11" s="7" t="str">
        <f aca="false">CONCATENATE(IF(G11=TRUE(),"I",""),
IF(AND(G11=TRUE())*AND(OR(H11=TRUE(),I11=TRUE(),J11=TRUE())=TRUE()),", ",""),
IF(H11=TRUE(),"II",""),
IF(AND(H11=TRUE())*AND(OR(I11=TRUE(),J11=TRUE())=TRUE()),", ",""),
IF(I11=TRUE(),"III",""),
IF(AND(I11=TRUE())*AND(J11=TRUE()),", ",""),
IF(J11=TRUE(),"IV",""))</f>
        <v>I, IV</v>
      </c>
      <c r="L11" s="8" t="s">
        <v>53</v>
      </c>
      <c r="M11" s="8" t="s">
        <v>54</v>
      </c>
      <c r="N11" s="8" t="s">
        <v>55</v>
      </c>
      <c r="O11" s="8" t="s">
        <v>56</v>
      </c>
      <c r="P11" s="7" t="str">
        <f aca="false">IF(LEN(L11)&gt;1,L11,"")</f>
        <v>100.154.112</v>
      </c>
      <c r="Q11" s="7" t="str">
        <f aca="false">C11</f>
        <v>100.003.709</v>
      </c>
    </row>
    <row r="12" customFormat="false" ht="15" hidden="false" customHeight="false" outlineLevel="0" collapsed="false">
      <c r="A12" s="7" t="n">
        <f aca="false">COUNTIF($C$3:C12,C12)</f>
        <v>2</v>
      </c>
      <c r="B12" s="7" t="str">
        <f aca="false">CONCATENATE(A12,"_",C12)</f>
        <v>2_100.003.709</v>
      </c>
      <c r="C12" s="8" t="s">
        <v>51</v>
      </c>
      <c r="D12" s="8" t="s">
        <v>52</v>
      </c>
      <c r="E12" s="9" t="b">
        <f aca="false">TRUE()</f>
        <v>1</v>
      </c>
      <c r="F12" s="9" t="b">
        <f aca="false">FALSE()</f>
        <v>0</v>
      </c>
      <c r="G12" s="9" t="b">
        <f aca="false">TRUE()</f>
        <v>1</v>
      </c>
      <c r="H12" s="9" t="b">
        <f aca="false">FALSE()</f>
        <v>0</v>
      </c>
      <c r="I12" s="9" t="b">
        <f aca="false">FALSE()</f>
        <v>0</v>
      </c>
      <c r="J12" s="9" t="b">
        <f aca="false">TRUE()</f>
        <v>1</v>
      </c>
      <c r="K12" s="7" t="str">
        <f aca="false">CONCATENATE(IF(G12=TRUE(),"I",""),
IF(AND(G12=TRUE())*AND(OR(H12=TRUE(),I12=TRUE(),J12=TRUE())=TRUE()),", ",""),
IF(H12=TRUE(),"II",""),
IF(AND(H12=TRUE())*AND(OR(I12=TRUE(),J12=TRUE())=TRUE()),", ",""),
IF(I12=TRUE(),"III",""),
IF(AND(I12=TRUE())*AND(J12=TRUE()),", ",""),
IF(J12=TRUE(),"IV",""))</f>
        <v>I, IV</v>
      </c>
      <c r="L12" s="8" t="s">
        <v>57</v>
      </c>
      <c r="M12" s="8" t="s">
        <v>58</v>
      </c>
      <c r="N12" s="8" t="s">
        <v>59</v>
      </c>
      <c r="O12" s="8" t="s">
        <v>60</v>
      </c>
      <c r="P12" s="7" t="str">
        <f aca="false">IF(LEN(L12)&gt;1,L12,"")</f>
        <v>100.153.568</v>
      </c>
      <c r="Q12" s="7" t="str">
        <f aca="false">C12</f>
        <v>100.003.709</v>
      </c>
    </row>
    <row r="13" customFormat="false" ht="15" hidden="false" customHeight="false" outlineLevel="0" collapsed="false">
      <c r="A13" s="7" t="n">
        <f aca="false">COUNTIF($C$3:C13,C13)</f>
        <v>3</v>
      </c>
      <c r="B13" s="7" t="str">
        <f aca="false">CONCATENATE(A13,"_",C13)</f>
        <v>3_100.003.709</v>
      </c>
      <c r="C13" s="8" t="s">
        <v>51</v>
      </c>
      <c r="D13" s="8" t="s">
        <v>52</v>
      </c>
      <c r="E13" s="9" t="b">
        <f aca="false">TRUE()</f>
        <v>1</v>
      </c>
      <c r="F13" s="9" t="b">
        <f aca="false">FALSE()</f>
        <v>0</v>
      </c>
      <c r="G13" s="9" t="b">
        <f aca="false">TRUE()</f>
        <v>1</v>
      </c>
      <c r="H13" s="9" t="b">
        <f aca="false">FALSE()</f>
        <v>0</v>
      </c>
      <c r="I13" s="9" t="b">
        <f aca="false">FALSE()</f>
        <v>0</v>
      </c>
      <c r="J13" s="9" t="b">
        <f aca="false">TRUE()</f>
        <v>1</v>
      </c>
      <c r="K13" s="7" t="str">
        <f aca="false">CONCATENATE(IF(G13=TRUE(),"I",""),
IF(AND(G13=TRUE())*AND(OR(H13=TRUE(),I13=TRUE(),J13=TRUE())=TRUE()),", ",""),
IF(H13=TRUE(),"II",""),
IF(AND(H13=TRUE())*AND(OR(I13=TRUE(),J13=TRUE())=TRUE()),", ",""),
IF(I13=TRUE(),"III",""),
IF(AND(I13=TRUE())*AND(J13=TRUE()),", ",""),
IF(J13=TRUE(),"IV",""))</f>
        <v>I, IV</v>
      </c>
      <c r="L13" s="8" t="s">
        <v>51</v>
      </c>
      <c r="M13" s="8" t="s">
        <v>61</v>
      </c>
      <c r="N13" s="8" t="s">
        <v>62</v>
      </c>
      <c r="O13" s="8" t="s">
        <v>52</v>
      </c>
      <c r="P13" s="7" t="str">
        <f aca="false">IF(LEN(L13)&gt;1,L13,"")</f>
        <v>100.003.709</v>
      </c>
      <c r="Q13" s="7" t="str">
        <f aca="false">C13</f>
        <v>100.003.709</v>
      </c>
    </row>
    <row r="14" customFormat="false" ht="15" hidden="false" customHeight="false" outlineLevel="0" collapsed="false">
      <c r="A14" s="7" t="n">
        <f aca="false">COUNTIF($C$3:C14,C14)</f>
        <v>1</v>
      </c>
      <c r="B14" s="7" t="str">
        <f aca="false">CONCATENATE(A14,"_",C14)</f>
        <v>1_100.000.705</v>
      </c>
      <c r="C14" s="8" t="s">
        <v>63</v>
      </c>
      <c r="D14" s="8" t="s">
        <v>64</v>
      </c>
      <c r="E14" s="9" t="b">
        <f aca="false">FALSE()</f>
        <v>0</v>
      </c>
      <c r="F14" s="8" t="s">
        <v>20</v>
      </c>
      <c r="G14" s="9" t="b">
        <f aca="false">TRUE()</f>
        <v>1</v>
      </c>
      <c r="H14" s="9" t="b">
        <f aca="false">FALSE()</f>
        <v>0</v>
      </c>
      <c r="I14" s="9" t="b">
        <f aca="false">FALSE()</f>
        <v>0</v>
      </c>
      <c r="J14" s="9" t="b">
        <f aca="false">TRUE()</f>
        <v>1</v>
      </c>
      <c r="K14" s="7" t="str">
        <f aca="false">CONCATENATE(IF(G14=TRUE(),"I",""),
IF(AND(G14=TRUE())*AND(OR(H14=TRUE(),I14=TRUE(),J14=TRUE())=TRUE()),", ",""),
IF(H14=TRUE(),"II",""),
IF(AND(H14=TRUE())*AND(OR(I14=TRUE(),J14=TRUE())=TRUE()),", ",""),
IF(I14=TRUE(),"III",""),
IF(AND(I14=TRUE())*AND(J14=TRUE()),", ",""),
IF(J14=TRUE(),"IV",""))</f>
        <v>I, IV</v>
      </c>
      <c r="L14" s="8" t="s">
        <v>63</v>
      </c>
      <c r="M14" s="8" t="s">
        <v>65</v>
      </c>
      <c r="N14" s="8" t="s">
        <v>66</v>
      </c>
      <c r="O14" s="8" t="s">
        <v>64</v>
      </c>
      <c r="P14" s="7" t="str">
        <f aca="false">IF(LEN(L14)&gt;1,L14,"")</f>
        <v>100.000.705</v>
      </c>
      <c r="Q14" s="7" t="str">
        <f aca="false">C14</f>
        <v>100.000.705</v>
      </c>
    </row>
    <row r="15" customFormat="false" ht="15" hidden="false" customHeight="false" outlineLevel="0" collapsed="false">
      <c r="A15" s="7" t="n">
        <f aca="false">COUNTIF($C$3:C15,C15)</f>
        <v>1</v>
      </c>
      <c r="B15" s="7" t="str">
        <f aca="false">CONCATENATE(A15,"_",C15)</f>
        <v>1_100.276.816</v>
      </c>
      <c r="C15" s="8" t="s">
        <v>67</v>
      </c>
      <c r="D15" s="8" t="s">
        <v>68</v>
      </c>
      <c r="E15" s="9" t="b">
        <f aca="false">TRUE()</f>
        <v>1</v>
      </c>
      <c r="F15" s="9" t="b">
        <f aca="false">TRUE()</f>
        <v>1</v>
      </c>
      <c r="G15" s="9" t="b">
        <f aca="false">TRUE()</f>
        <v>1</v>
      </c>
      <c r="H15" s="9" t="b">
        <f aca="false">FALSE()</f>
        <v>0</v>
      </c>
      <c r="I15" s="9" t="b">
        <f aca="false">FALSE()</f>
        <v>0</v>
      </c>
      <c r="J15" s="9" t="b">
        <f aca="false">TRUE()</f>
        <v>1</v>
      </c>
      <c r="K15" s="7" t="str">
        <f aca="false">CONCATENATE(IF(G15=TRUE(),"I",""),
IF(AND(G15=TRUE())*AND(OR(H15=TRUE(),I15=TRUE(),J15=TRUE())=TRUE()),", ",""),
IF(H15=TRUE(),"II",""),
IF(AND(H15=TRUE())*AND(OR(I15=TRUE(),J15=TRUE())=TRUE()),", ",""),
IF(I15=TRUE(),"III",""),
IF(AND(I15=TRUE())*AND(J15=TRUE()),", ",""),
IF(J15=TRUE(),"IV",""))</f>
        <v>I, IV</v>
      </c>
      <c r="L15" s="8" t="s">
        <v>69</v>
      </c>
      <c r="M15" s="8" t="s">
        <v>70</v>
      </c>
      <c r="N15" s="8" t="s">
        <v>71</v>
      </c>
      <c r="O15" s="8" t="s">
        <v>72</v>
      </c>
      <c r="P15" s="7" t="str">
        <f aca="false">IF(LEN(L15)&gt;1,L15,"")</f>
        <v>100.066.372</v>
      </c>
      <c r="Q15" s="7" t="str">
        <f aca="false">C15</f>
        <v>100.276.816</v>
      </c>
    </row>
    <row r="16" customFormat="false" ht="15" hidden="false" customHeight="false" outlineLevel="0" collapsed="false">
      <c r="A16" s="7" t="n">
        <f aca="false">COUNTIF($C$3:C16,C16)</f>
        <v>1</v>
      </c>
      <c r="B16" s="7" t="str">
        <f aca="false">CONCATENATE(A16,"_",C16)</f>
        <v>1_100.000.876</v>
      </c>
      <c r="C16" s="8" t="s">
        <v>73</v>
      </c>
      <c r="D16" s="8" t="s">
        <v>74</v>
      </c>
      <c r="E16" s="9" t="b">
        <f aca="false">FALSE()</f>
        <v>0</v>
      </c>
      <c r="F16" s="8" t="s">
        <v>20</v>
      </c>
      <c r="G16" s="9" t="b">
        <f aca="false">TRUE()</f>
        <v>1</v>
      </c>
      <c r="H16" s="9" t="b">
        <f aca="false">FALSE()</f>
        <v>0</v>
      </c>
      <c r="I16" s="9" t="b">
        <f aca="false">FALSE()</f>
        <v>0</v>
      </c>
      <c r="J16" s="9" t="b">
        <f aca="false">TRUE()</f>
        <v>1</v>
      </c>
      <c r="K16" s="7" t="str">
        <f aca="false">CONCATENATE(IF(G16=TRUE(),"I",""),
IF(AND(G16=TRUE())*AND(OR(H16=TRUE(),I16=TRUE(),J16=TRUE())=TRUE()),", ",""),
IF(H16=TRUE(),"II",""),
IF(AND(H16=TRUE())*AND(OR(I16=TRUE(),J16=TRUE())=TRUE()),", ",""),
IF(I16=TRUE(),"III",""),
IF(AND(I16=TRUE())*AND(J16=TRUE()),", ",""),
IF(J16=TRUE(),"IV",""))</f>
        <v>I, IV</v>
      </c>
      <c r="L16" s="8" t="s">
        <v>73</v>
      </c>
      <c r="M16" s="8" t="s">
        <v>75</v>
      </c>
      <c r="N16" s="8" t="s">
        <v>76</v>
      </c>
      <c r="O16" s="8" t="s">
        <v>77</v>
      </c>
      <c r="P16" s="7" t="str">
        <f aca="false">IF(LEN(L16)&gt;1,L16,"")</f>
        <v>100.000.876</v>
      </c>
      <c r="Q16" s="7" t="str">
        <f aca="false">C16</f>
        <v>100.000.876</v>
      </c>
    </row>
    <row r="17" customFormat="false" ht="15" hidden="false" customHeight="false" outlineLevel="0" collapsed="false">
      <c r="A17" s="7" t="n">
        <f aca="false">COUNTIF($C$3:C17,C17)</f>
        <v>1</v>
      </c>
      <c r="B17" s="7" t="str">
        <f aca="false">CONCATENATE(A17,"_",C17)</f>
        <v>1_100.048.162</v>
      </c>
      <c r="C17" s="8" t="s">
        <v>78</v>
      </c>
      <c r="D17" s="8" t="s">
        <v>79</v>
      </c>
      <c r="E17" s="9" t="b">
        <f aca="false">FALSE()</f>
        <v>0</v>
      </c>
      <c r="F17" s="8" t="s">
        <v>20</v>
      </c>
      <c r="G17" s="9" t="b">
        <f aca="false">TRUE()</f>
        <v>1</v>
      </c>
      <c r="H17" s="9" t="b">
        <f aca="false">FALSE()</f>
        <v>0</v>
      </c>
      <c r="I17" s="9" t="b">
        <f aca="false">FALSE()</f>
        <v>0</v>
      </c>
      <c r="J17" s="9" t="b">
        <f aca="false">TRUE()</f>
        <v>1</v>
      </c>
      <c r="K17" s="7" t="str">
        <f aca="false">CONCATENATE(IF(G17=TRUE(),"I",""),
IF(AND(G17=TRUE())*AND(OR(H17=TRUE(),I17=TRUE(),J17=TRUE())=TRUE()),", ",""),
IF(H17=TRUE(),"II",""),
IF(AND(H17=TRUE())*AND(OR(I17=TRUE(),J17=TRUE())=TRUE()),", ",""),
IF(I17=TRUE(),"III",""),
IF(AND(I17=TRUE())*AND(J17=TRUE()),", ",""),
IF(J17=TRUE(),"IV",""))</f>
        <v>I, IV</v>
      </c>
      <c r="L17" s="8" t="s">
        <v>78</v>
      </c>
      <c r="M17" s="8" t="s">
        <v>80</v>
      </c>
      <c r="N17" s="8" t="s">
        <v>81</v>
      </c>
      <c r="O17" s="8" t="s">
        <v>82</v>
      </c>
      <c r="P17" s="7" t="str">
        <f aca="false">IF(LEN(L17)&gt;1,L17,"")</f>
        <v>100.048.162</v>
      </c>
      <c r="Q17" s="7" t="str">
        <f aca="false">C17</f>
        <v>100.048.162</v>
      </c>
    </row>
    <row r="18" customFormat="false" ht="15" hidden="false" customHeight="false" outlineLevel="0" collapsed="false">
      <c r="A18" s="7" t="n">
        <f aca="false">COUNTIF($C$3:C18,C18)</f>
        <v>1</v>
      </c>
      <c r="B18" s="7" t="str">
        <f aca="false">CONCATENATE(A18,"_",C18)</f>
        <v>1_100.239.157</v>
      </c>
      <c r="C18" s="8" t="s">
        <v>83</v>
      </c>
      <c r="D18" s="8" t="s">
        <v>84</v>
      </c>
      <c r="E18" s="9" t="b">
        <f aca="false">TRUE()</f>
        <v>1</v>
      </c>
      <c r="F18" s="9" t="b">
        <f aca="false">FALSE()</f>
        <v>0</v>
      </c>
      <c r="G18" s="9" t="b">
        <f aca="false">TRUE()</f>
        <v>1</v>
      </c>
      <c r="H18" s="9" t="b">
        <f aca="false">FALSE()</f>
        <v>0</v>
      </c>
      <c r="I18" s="9" t="b">
        <f aca="false">FALSE()</f>
        <v>0</v>
      </c>
      <c r="J18" s="9" t="b">
        <f aca="false">TRUE()</f>
        <v>1</v>
      </c>
      <c r="K18" s="7" t="str">
        <f aca="false">CONCATENATE(IF(G18=TRUE(),"I",""),
IF(AND(G18=TRUE())*AND(OR(H18=TRUE(),I18=TRUE(),J18=TRUE())=TRUE()),", ",""),
IF(H18=TRUE(),"II",""),
IF(AND(H18=TRUE())*AND(OR(I18=TRUE(),J18=TRUE())=TRUE()),", ",""),
IF(I18=TRUE(),"III",""),
IF(AND(I18=TRUE())*AND(J18=TRUE()),", ",""),
IF(J18=TRUE(),"IV",""))</f>
        <v>I, IV</v>
      </c>
      <c r="L18" s="8" t="s">
        <v>85</v>
      </c>
      <c r="M18" s="8" t="s">
        <v>86</v>
      </c>
      <c r="N18" s="8" t="s">
        <v>87</v>
      </c>
      <c r="O18" s="8" t="s">
        <v>88</v>
      </c>
      <c r="P18" s="7" t="str">
        <f aca="false">IF(LEN(L18)&gt;1,L18,"")</f>
        <v>100.130.841</v>
      </c>
      <c r="Q18" s="7" t="str">
        <f aca="false">C18</f>
        <v>100.239.157</v>
      </c>
    </row>
    <row r="19" customFormat="false" ht="15" hidden="false" customHeight="false" outlineLevel="0" collapsed="false">
      <c r="A19" s="7" t="n">
        <f aca="false">COUNTIF($C$3:C19,C19)</f>
        <v>2</v>
      </c>
      <c r="B19" s="7" t="str">
        <f aca="false">CONCATENATE(A19,"_",C19)</f>
        <v>2_100.239.157</v>
      </c>
      <c r="C19" s="8" t="s">
        <v>83</v>
      </c>
      <c r="D19" s="8" t="s">
        <v>84</v>
      </c>
      <c r="E19" s="9" t="b">
        <f aca="false">TRUE()</f>
        <v>1</v>
      </c>
      <c r="F19" s="9" t="b">
        <f aca="false">FALSE()</f>
        <v>0</v>
      </c>
      <c r="G19" s="9" t="b">
        <f aca="false">TRUE()</f>
        <v>1</v>
      </c>
      <c r="H19" s="9" t="b">
        <f aca="false">FALSE()</f>
        <v>0</v>
      </c>
      <c r="I19" s="9" t="b">
        <f aca="false">FALSE()</f>
        <v>0</v>
      </c>
      <c r="J19" s="9" t="b">
        <f aca="false">TRUE()</f>
        <v>1</v>
      </c>
      <c r="K19" s="7" t="str">
        <f aca="false">CONCATENATE(IF(G19=TRUE(),"I",""),
IF(AND(G19=TRUE())*AND(OR(H19=TRUE(),I19=TRUE(),J19=TRUE())=TRUE()),", ",""),
IF(H19=TRUE(),"II",""),
IF(AND(H19=TRUE())*AND(OR(I19=TRUE(),J19=TRUE())=TRUE()),", ",""),
IF(I19=TRUE(),"III",""),
IF(AND(I19=TRUE())*AND(J19=TRUE()),", ",""),
IF(J19=TRUE(),"IV",""))</f>
        <v>I, IV</v>
      </c>
      <c r="L19" s="8" t="s">
        <v>89</v>
      </c>
      <c r="M19" s="8" t="s">
        <v>90</v>
      </c>
      <c r="N19" s="8" t="s">
        <v>91</v>
      </c>
      <c r="O19" s="8" t="s">
        <v>92</v>
      </c>
      <c r="P19" s="7" t="str">
        <f aca="false">IF(LEN(L19)&gt;1,L19,"")</f>
        <v>100.131.015</v>
      </c>
      <c r="Q19" s="7" t="str">
        <f aca="false">C19</f>
        <v>100.239.157</v>
      </c>
    </row>
    <row r="20" customFormat="false" ht="15" hidden="false" customHeight="false" outlineLevel="0" collapsed="false">
      <c r="A20" s="7" t="n">
        <f aca="false">COUNTIF($C$3:C20,C20)</f>
        <v>3</v>
      </c>
      <c r="B20" s="7" t="str">
        <f aca="false">CONCATENATE(A20,"_",C20)</f>
        <v>3_100.239.157</v>
      </c>
      <c r="C20" s="8" t="s">
        <v>83</v>
      </c>
      <c r="D20" s="8" t="s">
        <v>84</v>
      </c>
      <c r="E20" s="9" t="b">
        <f aca="false">TRUE()</f>
        <v>1</v>
      </c>
      <c r="F20" s="9" t="b">
        <f aca="false">FALSE()</f>
        <v>0</v>
      </c>
      <c r="G20" s="9" t="b">
        <f aca="false">TRUE()</f>
        <v>1</v>
      </c>
      <c r="H20" s="9" t="b">
        <f aca="false">FALSE()</f>
        <v>0</v>
      </c>
      <c r="I20" s="9" t="b">
        <f aca="false">FALSE()</f>
        <v>0</v>
      </c>
      <c r="J20" s="9" t="b">
        <f aca="false">TRUE()</f>
        <v>1</v>
      </c>
      <c r="K20" s="7" t="str">
        <f aca="false">CONCATENATE(IF(G20=TRUE(),"I",""),
IF(AND(G20=TRUE())*AND(OR(H20=TRUE(),I20=TRUE(),J20=TRUE())=TRUE()),", ",""),
IF(H20=TRUE(),"II",""),
IF(AND(H20=TRUE())*AND(OR(I20=TRUE(),J20=TRUE())=TRUE()),", ",""),
IF(I20=TRUE(),"III",""),
IF(AND(I20=TRUE())*AND(J20=TRUE()),", ",""),
IF(J20=TRUE(),"IV",""))</f>
        <v>I, IV</v>
      </c>
      <c r="L20" s="8" t="s">
        <v>93</v>
      </c>
      <c r="M20" s="8" t="s">
        <v>94</v>
      </c>
      <c r="N20" s="8" t="s">
        <v>95</v>
      </c>
      <c r="O20" s="8" t="s">
        <v>96</v>
      </c>
      <c r="P20" s="7" t="str">
        <f aca="false">IF(LEN(L20)&gt;1,L20,"")</f>
        <v>100.131.125</v>
      </c>
      <c r="Q20" s="7" t="str">
        <f aca="false">C20</f>
        <v>100.239.157</v>
      </c>
    </row>
    <row r="21" customFormat="false" ht="15" hidden="false" customHeight="false" outlineLevel="0" collapsed="false">
      <c r="A21" s="7" t="n">
        <f aca="false">COUNTIF($C$3:C21,C21)</f>
        <v>4</v>
      </c>
      <c r="B21" s="7" t="str">
        <f aca="false">CONCATENATE(A21,"_",C21)</f>
        <v>4_100.239.157</v>
      </c>
      <c r="C21" s="8" t="s">
        <v>83</v>
      </c>
      <c r="D21" s="8" t="s">
        <v>84</v>
      </c>
      <c r="E21" s="9" t="b">
        <f aca="false">TRUE()</f>
        <v>1</v>
      </c>
      <c r="F21" s="9" t="b">
        <f aca="false">FALSE()</f>
        <v>0</v>
      </c>
      <c r="G21" s="9" t="b">
        <f aca="false">TRUE()</f>
        <v>1</v>
      </c>
      <c r="H21" s="9" t="b">
        <f aca="false">FALSE()</f>
        <v>0</v>
      </c>
      <c r="I21" s="9" t="b">
        <f aca="false">FALSE()</f>
        <v>0</v>
      </c>
      <c r="J21" s="9" t="b">
        <f aca="false">TRUE()</f>
        <v>1</v>
      </c>
      <c r="K21" s="7" t="str">
        <f aca="false">CONCATENATE(IF(G21=TRUE(),"I",""),
IF(AND(G21=TRUE())*AND(OR(H21=TRUE(),I21=TRUE(),J21=TRUE())=TRUE()),", ",""),
IF(H21=TRUE(),"II",""),
IF(AND(H21=TRUE())*AND(OR(I21=TRUE(),J21=TRUE())=TRUE()),", ",""),
IF(I21=TRUE(),"III",""),
IF(AND(I21=TRUE())*AND(J21=TRUE()),", ",""),
IF(J21=TRUE(),"IV",""))</f>
        <v>I, IV</v>
      </c>
      <c r="L21" s="8" t="s">
        <v>97</v>
      </c>
      <c r="M21" s="8" t="s">
        <v>98</v>
      </c>
      <c r="N21" s="8" t="s">
        <v>99</v>
      </c>
      <c r="O21" s="8" t="s">
        <v>84</v>
      </c>
      <c r="P21" s="7" t="str">
        <f aca="false">IF(LEN(L21)&gt;1,L21,"")</f>
        <v>100.042.848</v>
      </c>
      <c r="Q21" s="7" t="str">
        <f aca="false">C21</f>
        <v>100.239.157</v>
      </c>
    </row>
    <row r="22" customFormat="false" ht="15" hidden="false" customHeight="false" outlineLevel="0" collapsed="false">
      <c r="A22" s="7" t="n">
        <f aca="false">COUNTIF($C$3:C22,C22)</f>
        <v>5</v>
      </c>
      <c r="B22" s="7" t="str">
        <f aca="false">CONCATENATE(A22,"_",C22)</f>
        <v>5_100.239.157</v>
      </c>
      <c r="C22" s="8" t="s">
        <v>83</v>
      </c>
      <c r="D22" s="8" t="s">
        <v>84</v>
      </c>
      <c r="E22" s="9" t="b">
        <f aca="false">TRUE()</f>
        <v>1</v>
      </c>
      <c r="F22" s="9" t="b">
        <f aca="false">FALSE()</f>
        <v>0</v>
      </c>
      <c r="G22" s="9" t="b">
        <f aca="false">TRUE()</f>
        <v>1</v>
      </c>
      <c r="H22" s="9" t="b">
        <f aca="false">FALSE()</f>
        <v>0</v>
      </c>
      <c r="I22" s="9" t="b">
        <f aca="false">FALSE()</f>
        <v>0</v>
      </c>
      <c r="J22" s="9" t="b">
        <f aca="false">TRUE()</f>
        <v>1</v>
      </c>
      <c r="K22" s="7" t="str">
        <f aca="false">CONCATENATE(IF(G22=TRUE(),"I",""),
IF(AND(G22=TRUE())*AND(OR(H22=TRUE(),I22=TRUE(),J22=TRUE())=TRUE()),", ",""),
IF(H22=TRUE(),"II",""),
IF(AND(H22=TRUE())*AND(OR(I22=TRUE(),J22=TRUE())=TRUE()),", ",""),
IF(I22=TRUE(),"III",""),
IF(AND(I22=TRUE())*AND(J22=TRUE()),", ",""),
IF(J22=TRUE(),"IV",""))</f>
        <v>I, IV</v>
      </c>
      <c r="L22" s="8" t="s">
        <v>100</v>
      </c>
      <c r="M22" s="8" t="s">
        <v>101</v>
      </c>
      <c r="N22" s="8" t="s">
        <v>102</v>
      </c>
      <c r="O22" s="8" t="s">
        <v>103</v>
      </c>
      <c r="P22" s="7" t="str">
        <f aca="false">IF(LEN(L22)&gt;1,L22,"")</f>
        <v>100.019.724</v>
      </c>
      <c r="Q22" s="7" t="str">
        <f aca="false">C22</f>
        <v>100.239.157</v>
      </c>
    </row>
    <row r="23" customFormat="false" ht="15" hidden="false" customHeight="false" outlineLevel="0" collapsed="false">
      <c r="A23" s="7" t="n">
        <f aca="false">COUNTIF($C$3:C23,C23)</f>
        <v>1</v>
      </c>
      <c r="B23" s="7" t="str">
        <f aca="false">CONCATENATE(A23,"_",C23)</f>
        <v>1_100.276.817</v>
      </c>
      <c r="C23" s="8" t="s">
        <v>104</v>
      </c>
      <c r="D23" s="8" t="s">
        <v>105</v>
      </c>
      <c r="E23" s="9" t="b">
        <f aca="false">TRUE()</f>
        <v>1</v>
      </c>
      <c r="F23" s="9" t="b">
        <f aca="false">TRUE()</f>
        <v>1</v>
      </c>
      <c r="G23" s="9" t="b">
        <f aca="false">TRUE()</f>
        <v>1</v>
      </c>
      <c r="H23" s="9" t="b">
        <f aca="false">FALSE()</f>
        <v>0</v>
      </c>
      <c r="I23" s="9" t="b">
        <f aca="false">FALSE()</f>
        <v>0</v>
      </c>
      <c r="J23" s="9" t="b">
        <f aca="false">TRUE()</f>
        <v>1</v>
      </c>
      <c r="K23" s="7" t="str">
        <f aca="false">CONCATENATE(IF(G23=TRUE(),"I",""),
IF(AND(G23=TRUE())*AND(OR(H23=TRUE(),I23=TRUE(),J23=TRUE())=TRUE()),", ",""),
IF(H23=TRUE(),"II",""),
IF(AND(H23=TRUE())*AND(OR(I23=TRUE(),J23=TRUE())=TRUE()),", ",""),
IF(I23=TRUE(),"III",""),
IF(AND(I23=TRUE())*AND(J23=TRUE()),", ",""),
IF(J23=TRUE(),"IV",""))</f>
        <v>I, IV</v>
      </c>
      <c r="L23" s="8" t="s">
        <v>106</v>
      </c>
      <c r="M23" s="8" t="s">
        <v>107</v>
      </c>
      <c r="N23" s="8" t="s">
        <v>108</v>
      </c>
      <c r="O23" s="8" t="s">
        <v>109</v>
      </c>
      <c r="P23" s="7" t="str">
        <f aca="false">IF(LEN(L23)&gt;1,L23,"")</f>
        <v>100.048.219</v>
      </c>
      <c r="Q23" s="7" t="str">
        <f aca="false">C23</f>
        <v>100.276.817</v>
      </c>
    </row>
    <row r="24" customFormat="false" ht="15" hidden="false" customHeight="false" outlineLevel="0" collapsed="false">
      <c r="A24" s="7" t="n">
        <f aca="false">COUNTIF($C$3:C24,C24)</f>
        <v>1</v>
      </c>
      <c r="B24" s="7" t="str">
        <f aca="false">CONCATENATE(A24,"_",C24)</f>
        <v>1_100.003.886</v>
      </c>
      <c r="C24" s="8" t="s">
        <v>110</v>
      </c>
      <c r="D24" s="8" t="s">
        <v>111</v>
      </c>
      <c r="E24" s="9" t="b">
        <f aca="false">FALSE()</f>
        <v>0</v>
      </c>
      <c r="F24" s="8" t="s">
        <v>20</v>
      </c>
      <c r="G24" s="9" t="b">
        <f aca="false">TRUE()</f>
        <v>1</v>
      </c>
      <c r="H24" s="9" t="b">
        <f aca="false">FALSE()</f>
        <v>0</v>
      </c>
      <c r="I24" s="9" t="b">
        <f aca="false">TRUE()</f>
        <v>1</v>
      </c>
      <c r="J24" s="9" t="b">
        <f aca="false">TRUE()</f>
        <v>1</v>
      </c>
      <c r="K24" s="7" t="str">
        <f aca="false">CONCATENATE(IF(G24=TRUE(),"I",""),
IF(AND(G24=TRUE())*AND(OR(H24=TRUE(),I24=TRUE(),J24=TRUE())=TRUE()),", ",""),
IF(H24=TRUE(),"II",""),
IF(AND(H24=TRUE())*AND(OR(I24=TRUE(),J24=TRUE())=TRUE()),", ",""),
IF(I24=TRUE(),"III",""),
IF(AND(I24=TRUE())*AND(J24=TRUE()),", ",""),
IF(J24=TRUE(),"IV",""))</f>
        <v>I, III, IV</v>
      </c>
      <c r="L24" s="8" t="s">
        <v>110</v>
      </c>
      <c r="M24" s="8" t="s">
        <v>112</v>
      </c>
      <c r="N24" s="8" t="s">
        <v>113</v>
      </c>
      <c r="O24" s="8" t="s">
        <v>111</v>
      </c>
      <c r="P24" s="7" t="str">
        <f aca="false">IF(LEN(L24)&gt;1,L24,"")</f>
        <v>100.003.886</v>
      </c>
      <c r="Q24" s="7" t="str">
        <f aca="false">C24</f>
        <v>100.003.886</v>
      </c>
    </row>
    <row r="25" customFormat="false" ht="15" hidden="false" customHeight="false" outlineLevel="0" collapsed="false">
      <c r="A25" s="7" t="n">
        <f aca="false">COUNTIF($C$3:C25,C25)</f>
        <v>1</v>
      </c>
      <c r="B25" s="7" t="str">
        <f aca="false">CONCATENATE(A25,"_",C25)</f>
        <v>1_100.001.605</v>
      </c>
      <c r="C25" s="8" t="s">
        <v>114</v>
      </c>
      <c r="D25" s="8" t="s">
        <v>115</v>
      </c>
      <c r="E25" s="9" t="b">
        <f aca="false">FALSE()</f>
        <v>0</v>
      </c>
      <c r="F25" s="8" t="s">
        <v>20</v>
      </c>
      <c r="G25" s="9" t="b">
        <f aca="false">TRUE()</f>
        <v>1</v>
      </c>
      <c r="H25" s="9" t="b">
        <f aca="false">FALSE()</f>
        <v>0</v>
      </c>
      <c r="I25" s="9" t="b">
        <f aca="false">TRUE()</f>
        <v>1</v>
      </c>
      <c r="J25" s="9" t="b">
        <f aca="false">TRUE()</f>
        <v>1</v>
      </c>
      <c r="K25" s="7" t="str">
        <f aca="false">CONCATENATE(IF(G25=TRUE(),"I",""),
IF(AND(G25=TRUE())*AND(OR(H25=TRUE(),I25=TRUE(),J25=TRUE())=TRUE()),", ",""),
IF(H25=TRUE(),"II",""),
IF(AND(H25=TRUE())*AND(OR(I25=TRUE(),J25=TRUE())=TRUE()),", ",""),
IF(I25=TRUE(),"III",""),
IF(AND(I25=TRUE())*AND(J25=TRUE()),", ",""),
IF(J25=TRUE(),"IV",""))</f>
        <v>I, III, IV</v>
      </c>
      <c r="L25" s="8" t="s">
        <v>114</v>
      </c>
      <c r="M25" s="8" t="s">
        <v>116</v>
      </c>
      <c r="N25" s="8" t="s">
        <v>117</v>
      </c>
      <c r="O25" s="8" t="s">
        <v>115</v>
      </c>
      <c r="P25" s="7" t="str">
        <f aca="false">IF(LEN(L25)&gt;1,L25,"")</f>
        <v>100.001.605</v>
      </c>
      <c r="Q25" s="7" t="str">
        <f aca="false">C25</f>
        <v>100.001.605</v>
      </c>
    </row>
    <row r="26" customFormat="false" ht="15" hidden="false" customHeight="false" outlineLevel="0" collapsed="false">
      <c r="A26" s="7" t="n">
        <f aca="false">COUNTIF($C$3:C26,C26)</f>
        <v>1</v>
      </c>
      <c r="B26" s="7" t="str">
        <f aca="false">CONCATENATE(A26,"_",C26)</f>
        <v>1_100.276.818</v>
      </c>
      <c r="C26" s="8" t="s">
        <v>118</v>
      </c>
      <c r="D26" s="8" t="s">
        <v>119</v>
      </c>
      <c r="E26" s="9" t="b">
        <f aca="false">TRUE()</f>
        <v>1</v>
      </c>
      <c r="F26" s="9" t="b">
        <f aca="false">FALSE()</f>
        <v>0</v>
      </c>
      <c r="G26" s="9" t="b">
        <f aca="false">TRUE()</f>
        <v>1</v>
      </c>
      <c r="H26" s="9" t="b">
        <f aca="false">FALSE()</f>
        <v>0</v>
      </c>
      <c r="I26" s="9" t="b">
        <f aca="false">FALSE()</f>
        <v>0</v>
      </c>
      <c r="J26" s="9" t="b">
        <f aca="false">TRUE()</f>
        <v>1</v>
      </c>
      <c r="K26" s="7" t="str">
        <f aca="false">CONCATENATE(IF(G26=TRUE(),"I",""),
IF(AND(G26=TRUE())*AND(OR(H26=TRUE(),I26=TRUE(),J26=TRUE())=TRUE()),", ",""),
IF(H26=TRUE(),"II",""),
IF(AND(H26=TRUE())*AND(OR(I26=TRUE(),J26=TRUE())=TRUE()),", ",""),
IF(I26=TRUE(),"III",""),
IF(AND(I26=TRUE())*AND(J26=TRUE()),", ",""),
IF(J26=TRUE(),"IV",""))</f>
        <v>I, IV</v>
      </c>
      <c r="L26" s="8" t="s">
        <v>120</v>
      </c>
      <c r="M26" s="8" t="s">
        <v>121</v>
      </c>
      <c r="N26" s="8" t="s">
        <v>122</v>
      </c>
      <c r="O26" s="8" t="s">
        <v>123</v>
      </c>
      <c r="P26" s="7" t="str">
        <f aca="false">IF(LEN(L26)&gt;1,L26,"")</f>
        <v>100.009.245</v>
      </c>
      <c r="Q26" s="7" t="str">
        <f aca="false">C26</f>
        <v>100.276.818</v>
      </c>
    </row>
    <row r="27" customFormat="false" ht="15" hidden="false" customHeight="false" outlineLevel="0" collapsed="false">
      <c r="A27" s="7" t="n">
        <f aca="false">COUNTIF($C$3:C27,C27)</f>
        <v>2</v>
      </c>
      <c r="B27" s="7" t="str">
        <f aca="false">CONCATENATE(A27,"_",C27)</f>
        <v>2_100.276.818</v>
      </c>
      <c r="C27" s="8" t="s">
        <v>118</v>
      </c>
      <c r="D27" s="8" t="s">
        <v>119</v>
      </c>
      <c r="E27" s="9" t="b">
        <f aca="false">TRUE()</f>
        <v>1</v>
      </c>
      <c r="F27" s="9" t="b">
        <f aca="false">FALSE()</f>
        <v>0</v>
      </c>
      <c r="G27" s="9" t="b">
        <f aca="false">TRUE()</f>
        <v>1</v>
      </c>
      <c r="H27" s="9" t="b">
        <f aca="false">FALSE()</f>
        <v>0</v>
      </c>
      <c r="I27" s="9" t="b">
        <f aca="false">FALSE()</f>
        <v>0</v>
      </c>
      <c r="J27" s="9" t="b">
        <f aca="false">TRUE()</f>
        <v>1</v>
      </c>
      <c r="K27" s="7" t="str">
        <f aca="false">CONCATENATE(IF(G27=TRUE(),"I",""),
IF(AND(G27=TRUE())*AND(OR(H27=TRUE(),I27=TRUE(),J27=TRUE())=TRUE()),", ",""),
IF(H27=TRUE(),"II",""),
IF(AND(H27=TRUE())*AND(OR(I27=TRUE(),J27=TRUE())=TRUE()),", ",""),
IF(I27=TRUE(),"III",""),
IF(AND(I27=TRUE())*AND(J27=TRUE()),", ",""),
IF(J27=TRUE(),"IV",""))</f>
        <v>I, IV</v>
      </c>
      <c r="L27" s="8" t="s">
        <v>124</v>
      </c>
      <c r="M27" s="8" t="s">
        <v>125</v>
      </c>
      <c r="N27" s="8" t="s">
        <v>126</v>
      </c>
      <c r="O27" s="8" t="s">
        <v>127</v>
      </c>
      <c r="P27" s="7" t="str">
        <f aca="false">IF(LEN(L27)&gt;1,L27,"")</f>
        <v>100.005.703</v>
      </c>
      <c r="Q27" s="7" t="str">
        <f aca="false">C27</f>
        <v>100.276.818</v>
      </c>
    </row>
    <row r="28" customFormat="false" ht="15" hidden="false" customHeight="false" outlineLevel="0" collapsed="false">
      <c r="A28" s="7" t="n">
        <f aca="false">COUNTIF($C$3:C28,C28)</f>
        <v>3</v>
      </c>
      <c r="B28" s="7" t="str">
        <f aca="false">CONCATENATE(A28,"_",C28)</f>
        <v>3_100.276.818</v>
      </c>
      <c r="C28" s="8" t="s">
        <v>118</v>
      </c>
      <c r="D28" s="8" t="s">
        <v>119</v>
      </c>
      <c r="E28" s="9" t="b">
        <f aca="false">TRUE()</f>
        <v>1</v>
      </c>
      <c r="F28" s="9" t="b">
        <f aca="false">FALSE()</f>
        <v>0</v>
      </c>
      <c r="G28" s="9" t="b">
        <f aca="false">TRUE()</f>
        <v>1</v>
      </c>
      <c r="H28" s="9" t="b">
        <f aca="false">FALSE()</f>
        <v>0</v>
      </c>
      <c r="I28" s="9" t="b">
        <f aca="false">FALSE()</f>
        <v>0</v>
      </c>
      <c r="J28" s="9" t="b">
        <f aca="false">TRUE()</f>
        <v>1</v>
      </c>
      <c r="K28" s="7" t="str">
        <f aca="false">CONCATENATE(IF(G28=TRUE(),"I",""),
IF(AND(G28=TRUE())*AND(OR(H28=TRUE(),I28=TRUE(),J28=TRUE())=TRUE()),", ",""),
IF(H28=TRUE(),"II",""),
IF(AND(H28=TRUE())*AND(OR(I28=TRUE(),J28=TRUE())=TRUE()),", ",""),
IF(I28=TRUE(),"III",""),
IF(AND(I28=TRUE())*AND(J28=TRUE()),", ",""),
IF(J28=TRUE(),"IV",""))</f>
        <v>I, IV</v>
      </c>
      <c r="L28" s="8" t="s">
        <v>128</v>
      </c>
      <c r="M28" s="8" t="s">
        <v>129</v>
      </c>
      <c r="N28" s="8" t="s">
        <v>130</v>
      </c>
      <c r="O28" s="8" t="s">
        <v>131</v>
      </c>
      <c r="P28" s="7" t="str">
        <f aca="false">IF(LEN(L28)&gt;1,L28,"")</f>
        <v>100.005.702</v>
      </c>
      <c r="Q28" s="7" t="str">
        <f aca="false">C28</f>
        <v>100.276.818</v>
      </c>
    </row>
    <row r="29" customFormat="false" ht="15" hidden="false" customHeight="false" outlineLevel="0" collapsed="false">
      <c r="A29" s="7" t="n">
        <f aca="false">COUNTIF($C$3:C29,C29)</f>
        <v>4</v>
      </c>
      <c r="B29" s="7" t="str">
        <f aca="false">CONCATENATE(A29,"_",C29)</f>
        <v>4_100.276.818</v>
      </c>
      <c r="C29" s="8" t="s">
        <v>118</v>
      </c>
      <c r="D29" s="8" t="s">
        <v>119</v>
      </c>
      <c r="E29" s="9" t="b">
        <f aca="false">TRUE()</f>
        <v>1</v>
      </c>
      <c r="F29" s="9" t="b">
        <f aca="false">FALSE()</f>
        <v>0</v>
      </c>
      <c r="G29" s="9" t="b">
        <f aca="false">TRUE()</f>
        <v>1</v>
      </c>
      <c r="H29" s="9" t="b">
        <f aca="false">FALSE()</f>
        <v>0</v>
      </c>
      <c r="I29" s="9" t="b">
        <f aca="false">FALSE()</f>
        <v>0</v>
      </c>
      <c r="J29" s="9" t="b">
        <f aca="false">TRUE()</f>
        <v>1</v>
      </c>
      <c r="K29" s="7" t="str">
        <f aca="false">CONCATENATE(IF(G29=TRUE(),"I",""),
IF(AND(G29=TRUE())*AND(OR(H29=TRUE(),I29=TRUE(),J29=TRUE())=TRUE()),", ",""),
IF(H29=TRUE(),"II",""),
IF(AND(H29=TRUE())*AND(OR(I29=TRUE(),J29=TRUE())=TRUE()),", ",""),
IF(I29=TRUE(),"III",""),
IF(AND(I29=TRUE())*AND(J29=TRUE()),", ",""),
IF(J29=TRUE(),"IV",""))</f>
        <v>I, IV</v>
      </c>
      <c r="L29" s="8" t="s">
        <v>132</v>
      </c>
      <c r="M29" s="8" t="s">
        <v>133</v>
      </c>
      <c r="N29" s="8" t="s">
        <v>134</v>
      </c>
      <c r="O29" s="8" t="s">
        <v>135</v>
      </c>
      <c r="P29" s="7" t="str">
        <f aca="false">IF(LEN(L29)&gt;1,L29,"")</f>
        <v>100.000.365</v>
      </c>
      <c r="Q29" s="7" t="str">
        <f aca="false">C29</f>
        <v>100.276.818</v>
      </c>
    </row>
    <row r="30" customFormat="false" ht="15" hidden="false" customHeight="false" outlineLevel="0" collapsed="false">
      <c r="A30" s="7" t="n">
        <f aca="false">COUNTIF($C$3:C30,C30)</f>
        <v>1</v>
      </c>
      <c r="B30" s="7" t="str">
        <f aca="false">CONCATENATE(A30,"_",C30)</f>
        <v>1_100.017.452</v>
      </c>
      <c r="C30" s="8" t="s">
        <v>136</v>
      </c>
      <c r="D30" s="8" t="s">
        <v>137</v>
      </c>
      <c r="E30" s="9" t="b">
        <f aca="false">FALSE()</f>
        <v>0</v>
      </c>
      <c r="F30" s="8" t="s">
        <v>20</v>
      </c>
      <c r="G30" s="9" t="b">
        <f aca="false">TRUE()</f>
        <v>1</v>
      </c>
      <c r="H30" s="9" t="b">
        <f aca="false">FALSE()</f>
        <v>0</v>
      </c>
      <c r="I30" s="9" t="b">
        <f aca="false">FALSE()</f>
        <v>0</v>
      </c>
      <c r="J30" s="9" t="b">
        <f aca="false">TRUE()</f>
        <v>1</v>
      </c>
      <c r="K30" s="7" t="str">
        <f aca="false">CONCATENATE(IF(G30=TRUE(),"I",""),
IF(AND(G30=TRUE())*AND(OR(H30=TRUE(),I30=TRUE(),J30=TRUE())=TRUE()),", ",""),
IF(H30=TRUE(),"II",""),
IF(AND(H30=TRUE())*AND(OR(I30=TRUE(),J30=TRUE())=TRUE()),", ",""),
IF(I30=TRUE(),"III",""),
IF(AND(I30=TRUE())*AND(J30=TRUE()),", ",""),
IF(J30=TRUE(),"IV",""))</f>
        <v>I, IV</v>
      </c>
      <c r="L30" s="8" t="s">
        <v>136</v>
      </c>
      <c r="M30" s="8" t="s">
        <v>138</v>
      </c>
      <c r="N30" s="8" t="s">
        <v>139</v>
      </c>
      <c r="O30" s="8" t="s">
        <v>137</v>
      </c>
      <c r="P30" s="7" t="str">
        <f aca="false">IF(LEN(L30)&gt;1,L30,"")</f>
        <v>100.017.452</v>
      </c>
      <c r="Q30" s="7" t="str">
        <f aca="false">C30</f>
        <v>100.017.452</v>
      </c>
    </row>
    <row r="31" customFormat="false" ht="15" hidden="false" customHeight="false" outlineLevel="0" collapsed="false">
      <c r="A31" s="7" t="n">
        <f aca="false">COUNTIF($C$3:C31,C31)</f>
        <v>1</v>
      </c>
      <c r="B31" s="7" t="str">
        <f aca="false">CONCATENATE(A31,"_",C31)</f>
        <v>1_100.276.819</v>
      </c>
      <c r="C31" s="8" t="s">
        <v>140</v>
      </c>
      <c r="D31" s="8" t="s">
        <v>141</v>
      </c>
      <c r="E31" s="10" t="b">
        <f aca="false">TRUE()</f>
        <v>1</v>
      </c>
      <c r="F31" s="9" t="b">
        <f aca="false">TRUE()</f>
        <v>1</v>
      </c>
      <c r="G31" s="9" t="b">
        <f aca="false">TRUE()</f>
        <v>1</v>
      </c>
      <c r="H31" s="9" t="b">
        <f aca="false">FALSE()</f>
        <v>0</v>
      </c>
      <c r="I31" s="9" t="b">
        <f aca="false">FALSE()</f>
        <v>0</v>
      </c>
      <c r="J31" s="9" t="b">
        <f aca="false">TRUE()</f>
        <v>1</v>
      </c>
      <c r="K31" s="7" t="str">
        <f aca="false">CONCATENATE(IF(G31=TRUE(),"I",""),
IF(AND(G31=TRUE())*AND(OR(H31=TRUE(),I31=TRUE(),J31=TRUE())=TRUE()),", ",""),
IF(H31=TRUE(),"II",""),
IF(AND(H31=TRUE())*AND(OR(I31=TRUE(),J31=TRUE())=TRUE()),", ",""),
IF(I31=TRUE(),"III",""),
IF(AND(I31=TRUE())*AND(J31=TRUE()),", ",""),
IF(J31=TRUE(),"IV",""))</f>
        <v>I, IV</v>
      </c>
      <c r="L31" s="8" t="s">
        <v>142</v>
      </c>
      <c r="M31" s="8" t="s">
        <v>143</v>
      </c>
      <c r="N31" s="8" t="s">
        <v>144</v>
      </c>
      <c r="O31" s="8" t="s">
        <v>145</v>
      </c>
      <c r="P31" s="7" t="str">
        <f aca="false">IF(LEN(L31)&gt;1,L31,"")</f>
        <v>100.046.425</v>
      </c>
      <c r="Q31" s="7" t="str">
        <f aca="false">C31</f>
        <v>100.276.819</v>
      </c>
    </row>
    <row r="32" customFormat="false" ht="15" hidden="false" customHeight="false" outlineLevel="0" collapsed="false">
      <c r="A32" s="7" t="n">
        <f aca="false">COUNTIF($C$3:C32,C32)</f>
        <v>1</v>
      </c>
      <c r="B32" s="7" t="str">
        <f aca="false">CONCATENATE(A32,"_",C32)</f>
        <v>1_100.009.248</v>
      </c>
      <c r="C32" s="8" t="s">
        <v>146</v>
      </c>
      <c r="D32" s="8" t="s">
        <v>147</v>
      </c>
      <c r="E32" s="9" t="b">
        <f aca="false">FALSE()</f>
        <v>0</v>
      </c>
      <c r="F32" s="8" t="s">
        <v>20</v>
      </c>
      <c r="G32" s="9" t="b">
        <f aca="false">TRUE()</f>
        <v>1</v>
      </c>
      <c r="H32" s="9" t="b">
        <f aca="false">FALSE()</f>
        <v>0</v>
      </c>
      <c r="I32" s="9" t="b">
        <f aca="false">TRUE()</f>
        <v>1</v>
      </c>
      <c r="J32" s="9" t="b">
        <f aca="false">TRUE()</f>
        <v>1</v>
      </c>
      <c r="K32" s="7" t="str">
        <f aca="false">CONCATENATE(IF(G32=TRUE(),"I",""),
IF(AND(G32=TRUE())*AND(OR(H32=TRUE(),I32=TRUE(),J32=TRUE())=TRUE()),", ",""),
IF(H32=TRUE(),"II",""),
IF(AND(H32=TRUE())*AND(OR(I32=TRUE(),J32=TRUE())=TRUE()),", ",""),
IF(I32=TRUE(),"III",""),
IF(AND(I32=TRUE())*AND(J32=TRUE()),", ",""),
IF(J32=TRUE(),"IV",""))</f>
        <v>I, III, IV</v>
      </c>
      <c r="L32" s="8" t="s">
        <v>146</v>
      </c>
      <c r="M32" s="8" t="s">
        <v>148</v>
      </c>
      <c r="N32" s="8" t="s">
        <v>149</v>
      </c>
      <c r="O32" s="8" t="s">
        <v>147</v>
      </c>
      <c r="P32" s="7" t="str">
        <f aca="false">IF(LEN(L32)&gt;1,L32,"")</f>
        <v>100.009.248</v>
      </c>
      <c r="Q32" s="7" t="str">
        <f aca="false">C32</f>
        <v>100.009.248</v>
      </c>
    </row>
    <row r="33" customFormat="false" ht="15" hidden="false" customHeight="false" outlineLevel="0" collapsed="false">
      <c r="A33" s="7" t="n">
        <f aca="false">COUNTIF($C$3:C33,C33)</f>
        <v>1</v>
      </c>
      <c r="B33" s="7" t="str">
        <f aca="false">CONCATENATE(A33,"_",C33)</f>
        <v>1_100.239.202</v>
      </c>
      <c r="C33" s="8" t="s">
        <v>150</v>
      </c>
      <c r="D33" s="8" t="s">
        <v>151</v>
      </c>
      <c r="E33" s="9" t="b">
        <f aca="false">TRUE()</f>
        <v>1</v>
      </c>
      <c r="F33" s="9" t="b">
        <f aca="false">TRUE()</f>
        <v>1</v>
      </c>
      <c r="G33" s="9" t="b">
        <f aca="false">TRUE()</f>
        <v>1</v>
      </c>
      <c r="H33" s="9" t="b">
        <f aca="false">FALSE()</f>
        <v>0</v>
      </c>
      <c r="I33" s="9" t="b">
        <f aca="false">FALSE()</f>
        <v>0</v>
      </c>
      <c r="J33" s="9" t="b">
        <f aca="false">FALSE()</f>
        <v>0</v>
      </c>
      <c r="K33" s="7" t="str">
        <f aca="false">CONCATENATE(IF(G33=TRUE(),"I",""),
IF(AND(G33=TRUE())*AND(OR(H33=TRUE(),I33=TRUE(),J33=TRUE())=TRUE()),", ",""),
IF(H33=TRUE(),"II",""),
IF(AND(H33=TRUE())*AND(OR(I33=TRUE(),J33=TRUE())=TRUE()),", ",""),
IF(I33=TRUE(),"III",""),
IF(AND(I33=TRUE())*AND(J33=TRUE()),", ",""),
IF(J33=TRUE(),"IV",""))</f>
        <v>I</v>
      </c>
      <c r="L33" s="8" t="s">
        <v>152</v>
      </c>
      <c r="M33" s="11" t="s">
        <v>153</v>
      </c>
      <c r="N33" s="11" t="s">
        <v>154</v>
      </c>
      <c r="O33" s="8" t="s">
        <v>155</v>
      </c>
      <c r="P33" s="7" t="str">
        <f aca="false">IF(LEN(L33)&gt;1,L33,"")</f>
        <v>100.044.859</v>
      </c>
      <c r="Q33" s="7" t="str">
        <f aca="false">C33</f>
        <v>100.239.202</v>
      </c>
    </row>
    <row r="34" customFormat="false" ht="15" hidden="false" customHeight="false" outlineLevel="0" collapsed="false">
      <c r="A34" s="7" t="n">
        <f aca="false">COUNTIF($C$3:C34,C34)</f>
        <v>2</v>
      </c>
      <c r="B34" s="7" t="str">
        <f aca="false">CONCATENATE(A34,"_",C34)</f>
        <v>2_100.239.202</v>
      </c>
      <c r="C34" s="8" t="s">
        <v>150</v>
      </c>
      <c r="D34" s="8" t="s">
        <v>151</v>
      </c>
      <c r="E34" s="9" t="b">
        <f aca="false">TRUE()</f>
        <v>1</v>
      </c>
      <c r="F34" s="9" t="b">
        <f aca="false">TRUE()</f>
        <v>1</v>
      </c>
      <c r="G34" s="9" t="b">
        <f aca="false">TRUE()</f>
        <v>1</v>
      </c>
      <c r="H34" s="9" t="b">
        <f aca="false">FALSE()</f>
        <v>0</v>
      </c>
      <c r="I34" s="9" t="b">
        <f aca="false">FALSE()</f>
        <v>0</v>
      </c>
      <c r="J34" s="9" t="b">
        <f aca="false">FALSE()</f>
        <v>0</v>
      </c>
      <c r="K34" s="7" t="str">
        <f aca="false">CONCATENATE(IF(G34=TRUE(),"I",""),
IF(AND(G34=TRUE())*AND(OR(H34=TRUE(),I34=TRUE(),J34=TRUE())=TRUE()),", ",""),
IF(H34=TRUE(),"II",""),
IF(AND(H34=TRUE())*AND(OR(I34=TRUE(),J34=TRUE())=TRUE()),", ",""),
IF(I34=TRUE(),"III",""),
IF(AND(I34=TRUE())*AND(J34=TRUE()),", ",""),
IF(J34=TRUE(),"IV",""))</f>
        <v>I</v>
      </c>
      <c r="L34" s="8" t="s">
        <v>156</v>
      </c>
      <c r="M34" s="11" t="s">
        <v>157</v>
      </c>
      <c r="N34" s="11" t="s">
        <v>158</v>
      </c>
      <c r="O34" s="8" t="s">
        <v>159</v>
      </c>
      <c r="P34" s="7" t="str">
        <f aca="false">IF(LEN(L34)&gt;1,L34,"")</f>
        <v>100.041.356</v>
      </c>
      <c r="Q34" s="7" t="str">
        <f aca="false">C34</f>
        <v>100.239.202</v>
      </c>
    </row>
    <row r="35" customFormat="false" ht="15" hidden="false" customHeight="false" outlineLevel="0" collapsed="false">
      <c r="A35" s="7" t="n">
        <f aca="false">COUNTIF($C$3:C35,C35)</f>
        <v>3</v>
      </c>
      <c r="B35" s="7" t="str">
        <f aca="false">CONCATENATE(A35,"_",C35)</f>
        <v>3_100.239.202</v>
      </c>
      <c r="C35" s="8" t="s">
        <v>150</v>
      </c>
      <c r="D35" s="8" t="s">
        <v>151</v>
      </c>
      <c r="E35" s="9" t="b">
        <f aca="false">TRUE()</f>
        <v>1</v>
      </c>
      <c r="F35" s="9" t="b">
        <f aca="false">TRUE()</f>
        <v>1</v>
      </c>
      <c r="G35" s="9" t="b">
        <f aca="false">TRUE()</f>
        <v>1</v>
      </c>
      <c r="H35" s="9" t="b">
        <f aca="false">FALSE()</f>
        <v>0</v>
      </c>
      <c r="I35" s="9" t="b">
        <f aca="false">FALSE()</f>
        <v>0</v>
      </c>
      <c r="J35" s="9" t="b">
        <f aca="false">FALSE()</f>
        <v>0</v>
      </c>
      <c r="K35" s="7" t="str">
        <f aca="false">CONCATENATE(IF(G35=TRUE(),"I",""),
IF(AND(G35=TRUE())*AND(OR(H35=TRUE(),I35=TRUE(),J35=TRUE())=TRUE()),", ",""),
IF(H35=TRUE(),"II",""),
IF(AND(H35=TRUE())*AND(OR(I35=TRUE(),J35=TRUE())=TRUE()),", ",""),
IF(I35=TRUE(),"III",""),
IF(AND(I35=TRUE())*AND(J35=TRUE()),", ",""),
IF(J35=TRUE(),"IV",""))</f>
        <v>I</v>
      </c>
      <c r="L35" s="8" t="s">
        <v>160</v>
      </c>
      <c r="M35" s="11" t="s">
        <v>161</v>
      </c>
      <c r="N35" s="11" t="s">
        <v>162</v>
      </c>
      <c r="O35" s="8" t="s">
        <v>163</v>
      </c>
      <c r="P35" s="7" t="str">
        <f aca="false">IF(LEN(L35)&gt;1,L35,"")</f>
        <v>100.033.765</v>
      </c>
      <c r="Q35" s="7" t="str">
        <f aca="false">C35</f>
        <v>100.239.202</v>
      </c>
    </row>
    <row r="36" customFormat="false" ht="15" hidden="false" customHeight="false" outlineLevel="0" collapsed="false">
      <c r="A36" s="7" t="n">
        <f aca="false">COUNTIF($C$3:C36,C36)</f>
        <v>4</v>
      </c>
      <c r="B36" s="7" t="str">
        <f aca="false">CONCATENATE(A36,"_",C36)</f>
        <v>4_100.239.202</v>
      </c>
      <c r="C36" s="8" t="s">
        <v>150</v>
      </c>
      <c r="D36" s="8" t="s">
        <v>151</v>
      </c>
      <c r="E36" s="9" t="b">
        <f aca="false">TRUE()</f>
        <v>1</v>
      </c>
      <c r="F36" s="9" t="b">
        <f aca="false">TRUE()</f>
        <v>1</v>
      </c>
      <c r="G36" s="9" t="b">
        <f aca="false">TRUE()</f>
        <v>1</v>
      </c>
      <c r="H36" s="9" t="b">
        <f aca="false">FALSE()</f>
        <v>0</v>
      </c>
      <c r="I36" s="9" t="b">
        <f aca="false">FALSE()</f>
        <v>0</v>
      </c>
      <c r="J36" s="9" t="b">
        <f aca="false">FALSE()</f>
        <v>0</v>
      </c>
      <c r="K36" s="7" t="str">
        <f aca="false">CONCATENATE(IF(G36=TRUE(),"I",""),
IF(AND(G36=TRUE())*AND(OR(H36=TRUE(),I36=TRUE(),J36=TRUE())=TRUE()),", ",""),
IF(H36=TRUE(),"II",""),
IF(AND(H36=TRUE())*AND(OR(I36=TRUE(),J36=TRUE())=TRUE()),", ",""),
IF(I36=TRUE(),"III",""),
IF(AND(I36=TRUE())*AND(J36=TRUE()),", ",""),
IF(J36=TRUE(),"IV",""))</f>
        <v>I</v>
      </c>
      <c r="L36" s="8" t="s">
        <v>164</v>
      </c>
      <c r="M36" s="11" t="s">
        <v>165</v>
      </c>
      <c r="N36" s="11" t="s">
        <v>166</v>
      </c>
      <c r="O36" s="8" t="s">
        <v>167</v>
      </c>
      <c r="P36" s="7" t="str">
        <f aca="false">IF(LEN(L36)&gt;1,L36,"")</f>
        <v>100.033.764</v>
      </c>
      <c r="Q36" s="7" t="str">
        <f aca="false">C36</f>
        <v>100.239.202</v>
      </c>
    </row>
    <row r="37" customFormat="false" ht="15" hidden="false" customHeight="false" outlineLevel="0" collapsed="false">
      <c r="A37" s="7" t="n">
        <f aca="false">COUNTIF($C$3:C37,C37)</f>
        <v>5</v>
      </c>
      <c r="B37" s="7" t="str">
        <f aca="false">CONCATENATE(A37,"_",C37)</f>
        <v>5_100.239.202</v>
      </c>
      <c r="C37" s="8" t="s">
        <v>150</v>
      </c>
      <c r="D37" s="8" t="s">
        <v>151</v>
      </c>
      <c r="E37" s="9" t="b">
        <f aca="false">TRUE()</f>
        <v>1</v>
      </c>
      <c r="F37" s="9" t="b">
        <f aca="false">TRUE()</f>
        <v>1</v>
      </c>
      <c r="G37" s="9" t="b">
        <f aca="false">TRUE()</f>
        <v>1</v>
      </c>
      <c r="H37" s="9" t="b">
        <f aca="false">FALSE()</f>
        <v>0</v>
      </c>
      <c r="I37" s="9" t="b">
        <f aca="false">FALSE()</f>
        <v>0</v>
      </c>
      <c r="J37" s="9" t="b">
        <f aca="false">FALSE()</f>
        <v>0</v>
      </c>
      <c r="K37" s="7" t="str">
        <f aca="false">CONCATENATE(IF(G37=TRUE(),"I",""),
IF(AND(G37=TRUE())*AND(OR(H37=TRUE(),I37=TRUE(),J37=TRUE())=TRUE()),", ",""),
IF(H37=TRUE(),"II",""),
IF(AND(H37=TRUE())*AND(OR(I37=TRUE(),J37=TRUE())=TRUE()),", ",""),
IF(I37=TRUE(),"III",""),
IF(AND(I37=TRUE())*AND(J37=TRUE()),", ",""),
IF(J37=TRUE(),"IV",""))</f>
        <v>I</v>
      </c>
      <c r="L37" s="8" t="s">
        <v>168</v>
      </c>
      <c r="M37" s="11" t="s">
        <v>169</v>
      </c>
      <c r="N37" s="11" t="s">
        <v>170</v>
      </c>
      <c r="O37" s="8" t="s">
        <v>171</v>
      </c>
      <c r="P37" s="7" t="str">
        <f aca="false">IF(LEN(L37)&gt;1,L37,"")</f>
        <v>100.033.763</v>
      </c>
      <c r="Q37" s="7" t="str">
        <f aca="false">C37</f>
        <v>100.239.202</v>
      </c>
    </row>
    <row r="38" customFormat="false" ht="15" hidden="false" customHeight="false" outlineLevel="0" collapsed="false">
      <c r="A38" s="7" t="n">
        <f aca="false">COUNTIF($C$3:C38,C38)</f>
        <v>6</v>
      </c>
      <c r="B38" s="7" t="str">
        <f aca="false">CONCATENATE(A38,"_",C38)</f>
        <v>6_100.239.202</v>
      </c>
      <c r="C38" s="8" t="s">
        <v>150</v>
      </c>
      <c r="D38" s="8" t="s">
        <v>151</v>
      </c>
      <c r="E38" s="9" t="b">
        <f aca="false">TRUE()</f>
        <v>1</v>
      </c>
      <c r="F38" s="9" t="b">
        <f aca="false">TRUE()</f>
        <v>1</v>
      </c>
      <c r="G38" s="9" t="b">
        <f aca="false">TRUE()</f>
        <v>1</v>
      </c>
      <c r="H38" s="9" t="b">
        <f aca="false">FALSE()</f>
        <v>0</v>
      </c>
      <c r="I38" s="9" t="b">
        <f aca="false">FALSE()</f>
        <v>0</v>
      </c>
      <c r="J38" s="9" t="b">
        <f aca="false">FALSE()</f>
        <v>0</v>
      </c>
      <c r="K38" s="7" t="str">
        <f aca="false">CONCATENATE(IF(G38=TRUE(),"I",""),
IF(AND(G38=TRUE())*AND(OR(H38=TRUE(),I38=TRUE(),J38=TRUE())=TRUE()),", ",""),
IF(H38=TRUE(),"II",""),
IF(AND(H38=TRUE())*AND(OR(I38=TRUE(),J38=TRUE())=TRUE()),", ",""),
IF(I38=TRUE(),"III",""),
IF(AND(I38=TRUE())*AND(J38=TRUE()),", ",""),
IF(J38=TRUE(),"IV",""))</f>
        <v>I</v>
      </c>
      <c r="L38" s="8" t="s">
        <v>172</v>
      </c>
      <c r="M38" s="11" t="s">
        <v>173</v>
      </c>
      <c r="N38" s="11" t="s">
        <v>174</v>
      </c>
      <c r="O38" s="8" t="s">
        <v>175</v>
      </c>
      <c r="P38" s="7" t="str">
        <f aca="false">IF(LEN(L38)&gt;1,L38,"")</f>
        <v>100.029.010</v>
      </c>
      <c r="Q38" s="7" t="str">
        <f aca="false">C38</f>
        <v>100.239.202</v>
      </c>
    </row>
    <row r="39" customFormat="false" ht="15" hidden="false" customHeight="false" outlineLevel="0" collapsed="false">
      <c r="A39" s="7" t="n">
        <f aca="false">COUNTIF($C$3:C39,C39)</f>
        <v>7</v>
      </c>
      <c r="B39" s="7" t="str">
        <f aca="false">CONCATENATE(A39,"_",C39)</f>
        <v>7_100.239.202</v>
      </c>
      <c r="C39" s="8" t="s">
        <v>150</v>
      </c>
      <c r="D39" s="8" t="s">
        <v>151</v>
      </c>
      <c r="E39" s="9" t="b">
        <f aca="false">TRUE()</f>
        <v>1</v>
      </c>
      <c r="F39" s="9" t="b">
        <f aca="false">TRUE()</f>
        <v>1</v>
      </c>
      <c r="G39" s="9" t="b">
        <f aca="false">TRUE()</f>
        <v>1</v>
      </c>
      <c r="H39" s="9" t="b">
        <f aca="false">FALSE()</f>
        <v>0</v>
      </c>
      <c r="I39" s="9" t="b">
        <f aca="false">FALSE()</f>
        <v>0</v>
      </c>
      <c r="J39" s="9" t="b">
        <f aca="false">FALSE()</f>
        <v>0</v>
      </c>
      <c r="K39" s="7" t="str">
        <f aca="false">CONCATENATE(IF(G39=TRUE(),"I",""),
IF(AND(G39=TRUE())*AND(OR(H39=TRUE(),I39=TRUE(),J39=TRUE())=TRUE()),", ",""),
IF(H39=TRUE(),"II",""),
IF(AND(H39=TRUE())*AND(OR(I39=TRUE(),J39=TRUE())=TRUE()),", ",""),
IF(I39=TRUE(),"III",""),
IF(AND(I39=TRUE())*AND(J39=TRUE()),", ",""),
IF(J39=TRUE(),"IV",""))</f>
        <v>I</v>
      </c>
      <c r="L39" s="8" t="s">
        <v>176</v>
      </c>
      <c r="M39" s="11" t="s">
        <v>177</v>
      </c>
      <c r="N39" s="11" t="s">
        <v>178</v>
      </c>
      <c r="O39" s="8" t="s">
        <v>179</v>
      </c>
      <c r="P39" s="7" t="str">
        <f aca="false">IF(LEN(L39)&gt;1,L39,"")</f>
        <v>100.021.110</v>
      </c>
      <c r="Q39" s="7" t="str">
        <f aca="false">C39</f>
        <v>100.239.202</v>
      </c>
    </row>
    <row r="40" customFormat="false" ht="15" hidden="false" customHeight="false" outlineLevel="0" collapsed="false">
      <c r="A40" s="7" t="n">
        <f aca="false">COUNTIF($C$3:C40,C40)</f>
        <v>8</v>
      </c>
      <c r="B40" s="7" t="str">
        <f aca="false">CONCATENATE(A40,"_",C40)</f>
        <v>8_100.239.202</v>
      </c>
      <c r="C40" s="8" t="s">
        <v>150</v>
      </c>
      <c r="D40" s="8" t="s">
        <v>151</v>
      </c>
      <c r="E40" s="9" t="b">
        <f aca="false">TRUE()</f>
        <v>1</v>
      </c>
      <c r="F40" s="9" t="b">
        <f aca="false">TRUE()</f>
        <v>1</v>
      </c>
      <c r="G40" s="9" t="b">
        <f aca="false">TRUE()</f>
        <v>1</v>
      </c>
      <c r="H40" s="9" t="b">
        <f aca="false">FALSE()</f>
        <v>0</v>
      </c>
      <c r="I40" s="9" t="b">
        <f aca="false">FALSE()</f>
        <v>0</v>
      </c>
      <c r="J40" s="9" t="b">
        <f aca="false">FALSE()</f>
        <v>0</v>
      </c>
      <c r="K40" s="7" t="str">
        <f aca="false">CONCATENATE(IF(G40=TRUE(),"I",""),
IF(AND(G40=TRUE())*AND(OR(H40=TRUE(),I40=TRUE(),J40=TRUE())=TRUE()),", ",""),
IF(H40=TRUE(),"II",""),
IF(AND(H40=TRUE())*AND(OR(I40=TRUE(),J40=TRUE())=TRUE()),", ",""),
IF(I40=TRUE(),"III",""),
IF(AND(I40=TRUE())*AND(J40=TRUE()),", ",""),
IF(J40=TRUE(),"IV",""))</f>
        <v>I</v>
      </c>
      <c r="L40" s="8" t="s">
        <v>180</v>
      </c>
      <c r="M40" s="11" t="s">
        <v>181</v>
      </c>
      <c r="N40" s="11" t="s">
        <v>182</v>
      </c>
      <c r="O40" s="8" t="s">
        <v>183</v>
      </c>
      <c r="P40" s="7" t="str">
        <f aca="false">IF(LEN(L40)&gt;1,L40,"")</f>
        <v>100.018.953</v>
      </c>
      <c r="Q40" s="7" t="str">
        <f aca="false">C40</f>
        <v>100.239.202</v>
      </c>
    </row>
    <row r="41" customFormat="false" ht="15" hidden="false" customHeight="false" outlineLevel="0" collapsed="false">
      <c r="A41" s="7" t="n">
        <f aca="false">COUNTIF($C$3:C41,C41)</f>
        <v>9</v>
      </c>
      <c r="B41" s="7" t="str">
        <f aca="false">CONCATENATE(A41,"_",C41)</f>
        <v>9_100.239.202</v>
      </c>
      <c r="C41" s="8" t="s">
        <v>150</v>
      </c>
      <c r="D41" s="8" t="s">
        <v>151</v>
      </c>
      <c r="E41" s="9" t="b">
        <f aca="false">TRUE()</f>
        <v>1</v>
      </c>
      <c r="F41" s="9" t="b">
        <f aca="false">TRUE()</f>
        <v>1</v>
      </c>
      <c r="G41" s="9" t="b">
        <f aca="false">TRUE()</f>
        <v>1</v>
      </c>
      <c r="H41" s="9" t="b">
        <f aca="false">FALSE()</f>
        <v>0</v>
      </c>
      <c r="I41" s="9" t="b">
        <f aca="false">FALSE()</f>
        <v>0</v>
      </c>
      <c r="J41" s="9" t="b">
        <f aca="false">FALSE()</f>
        <v>0</v>
      </c>
      <c r="K41" s="7" t="str">
        <f aca="false">CONCATENATE(IF(G41=TRUE(),"I",""),
IF(AND(G41=TRUE())*AND(OR(H41=TRUE(),I41=TRUE(),J41=TRUE())=TRUE()),", ",""),
IF(H41=TRUE(),"II",""),
IF(AND(H41=TRUE())*AND(OR(I41=TRUE(),J41=TRUE())=TRUE()),", ",""),
IF(I41=TRUE(),"III",""),
IF(AND(I41=TRUE())*AND(J41=TRUE()),", ",""),
IF(J41=TRUE(),"IV",""))</f>
        <v>I</v>
      </c>
      <c r="L41" s="8" t="s">
        <v>184</v>
      </c>
      <c r="M41" s="11" t="s">
        <v>185</v>
      </c>
      <c r="N41" s="11" t="s">
        <v>186</v>
      </c>
      <c r="O41" s="8" t="s">
        <v>187</v>
      </c>
      <c r="P41" s="7" t="str">
        <f aca="false">IF(LEN(L41)&gt;1,L41,"")</f>
        <v>100.004.570</v>
      </c>
      <c r="Q41" s="7" t="str">
        <f aca="false">C41</f>
        <v>100.239.202</v>
      </c>
    </row>
    <row r="42" customFormat="false" ht="15" hidden="false" customHeight="false" outlineLevel="0" collapsed="false">
      <c r="A42" s="7" t="n">
        <f aca="false">COUNTIF($C$3:C42,C42)</f>
        <v>10</v>
      </c>
      <c r="B42" s="7" t="str">
        <f aca="false">CONCATENATE(A42,"_",C42)</f>
        <v>10_100.239.202</v>
      </c>
      <c r="C42" s="8" t="s">
        <v>150</v>
      </c>
      <c r="D42" s="8" t="s">
        <v>151</v>
      </c>
      <c r="E42" s="9" t="b">
        <f aca="false">TRUE()</f>
        <v>1</v>
      </c>
      <c r="F42" s="9" t="b">
        <f aca="false">TRUE()</f>
        <v>1</v>
      </c>
      <c r="G42" s="9" t="b">
        <f aca="false">TRUE()</f>
        <v>1</v>
      </c>
      <c r="H42" s="9" t="b">
        <f aca="false">FALSE()</f>
        <v>0</v>
      </c>
      <c r="I42" s="9" t="b">
        <f aca="false">FALSE()</f>
        <v>0</v>
      </c>
      <c r="J42" s="9" t="b">
        <f aca="false">FALSE()</f>
        <v>0</v>
      </c>
      <c r="K42" s="7" t="str">
        <f aca="false">CONCATENATE(IF(G42=TRUE(),"I",""),
IF(AND(G42=TRUE())*AND(OR(H42=TRUE(),I42=TRUE(),J42=TRUE())=TRUE()),", ",""),
IF(H42=TRUE(),"II",""),
IF(AND(H42=TRUE())*AND(OR(I42=TRUE(),J42=TRUE())=TRUE()),", ",""),
IF(I42=TRUE(),"III",""),
IF(AND(I42=TRUE())*AND(J42=TRUE()),", ",""),
IF(J42=TRUE(),"IV",""))</f>
        <v>I</v>
      </c>
      <c r="L42" s="8" t="s">
        <v>188</v>
      </c>
      <c r="M42" s="8" t="s">
        <v>189</v>
      </c>
      <c r="N42" s="8" t="s">
        <v>190</v>
      </c>
      <c r="O42" s="8" t="s">
        <v>191</v>
      </c>
      <c r="P42" s="7" t="str">
        <f aca="false">IF(LEN(L42)&gt;1,L42,"")</f>
        <v>100.001.617</v>
      </c>
      <c r="Q42" s="7" t="str">
        <f aca="false">C42</f>
        <v>100.239.202</v>
      </c>
    </row>
    <row r="43" customFormat="false" ht="15" hidden="false" customHeight="false" outlineLevel="0" collapsed="false">
      <c r="A43" s="7" t="n">
        <f aca="false">COUNTIF($C$3:C43,C43)</f>
        <v>1</v>
      </c>
      <c r="B43" s="7" t="str">
        <f aca="false">CONCATENATE(A43,"_",C43)</f>
        <v>1_100.240.868</v>
      </c>
      <c r="C43" s="8" t="s">
        <v>192</v>
      </c>
      <c r="D43" s="8" t="s">
        <v>193</v>
      </c>
      <c r="E43" s="9" t="b">
        <f aca="false">TRUE()</f>
        <v>1</v>
      </c>
      <c r="F43" s="9" t="b">
        <f aca="false">TRUE()</f>
        <v>1</v>
      </c>
      <c r="G43" s="9" t="b">
        <f aca="false">TRUE()</f>
        <v>1</v>
      </c>
      <c r="H43" s="9" t="b">
        <f aca="false">FALSE()</f>
        <v>0</v>
      </c>
      <c r="I43" s="9" t="b">
        <f aca="false">FALSE()</f>
        <v>0</v>
      </c>
      <c r="J43" s="9" t="b">
        <f aca="false">TRUE()</f>
        <v>1</v>
      </c>
      <c r="K43" s="7" t="str">
        <f aca="false">CONCATENATE(IF(G43=TRUE(),"I",""),
IF(AND(G43=TRUE())*AND(OR(H43=TRUE(),I43=TRUE(),J43=TRUE())=TRUE()),", ",""),
IF(H43=TRUE(),"II",""),
IF(AND(H43=TRUE())*AND(OR(I43=TRUE(),J43=TRUE())=TRUE()),", ",""),
IF(I43=TRUE(),"III",""),
IF(AND(I43=TRUE())*AND(J43=TRUE()),", ",""),
IF(J43=TRUE(),"IV",""))</f>
        <v>I, IV</v>
      </c>
      <c r="L43" s="8" t="s">
        <v>194</v>
      </c>
      <c r="M43" s="8" t="s">
        <v>195</v>
      </c>
      <c r="N43" s="8" t="s">
        <v>196</v>
      </c>
      <c r="O43" s="8" t="s">
        <v>197</v>
      </c>
      <c r="P43" s="7" t="str">
        <f aca="false">IF(LEN(L43)&gt;1,L43,"")</f>
        <v>100.067.670</v>
      </c>
      <c r="Q43" s="7" t="str">
        <f aca="false">C43</f>
        <v>100.240.868</v>
      </c>
    </row>
    <row r="44" customFormat="false" ht="15" hidden="false" customHeight="false" outlineLevel="0" collapsed="false">
      <c r="A44" s="7" t="n">
        <f aca="false">COUNTIF($C$3:C44,C44)</f>
        <v>2</v>
      </c>
      <c r="B44" s="7" t="str">
        <f aca="false">CONCATENATE(A44,"_",C44)</f>
        <v>2_100.240.868</v>
      </c>
      <c r="C44" s="8" t="s">
        <v>192</v>
      </c>
      <c r="D44" s="8" t="s">
        <v>193</v>
      </c>
      <c r="E44" s="9" t="b">
        <f aca="false">TRUE()</f>
        <v>1</v>
      </c>
      <c r="F44" s="9" t="b">
        <f aca="false">TRUE()</f>
        <v>1</v>
      </c>
      <c r="G44" s="9" t="b">
        <f aca="false">TRUE()</f>
        <v>1</v>
      </c>
      <c r="H44" s="9" t="b">
        <f aca="false">FALSE()</f>
        <v>0</v>
      </c>
      <c r="I44" s="9" t="b">
        <f aca="false">FALSE()</f>
        <v>0</v>
      </c>
      <c r="J44" s="9" t="b">
        <f aca="false">TRUE()</f>
        <v>1</v>
      </c>
      <c r="K44" s="7" t="str">
        <f aca="false">CONCATENATE(IF(G44=TRUE(),"I",""),
IF(AND(G44=TRUE())*AND(OR(H44=TRUE(),I44=TRUE(),J44=TRUE())=TRUE()),", ",""),
IF(H44=TRUE(),"II",""),
IF(AND(H44=TRUE())*AND(OR(I44=TRUE(),J44=TRUE())=TRUE()),", ",""),
IF(I44=TRUE(),"III",""),
IF(AND(I44=TRUE())*AND(J44=TRUE()),", ",""),
IF(J44=TRUE(),"IV",""))</f>
        <v>I, IV</v>
      </c>
      <c r="L44" s="8" t="s">
        <v>198</v>
      </c>
      <c r="M44" s="8" t="s">
        <v>199</v>
      </c>
      <c r="N44" s="8" t="s">
        <v>200</v>
      </c>
      <c r="O44" s="8" t="s">
        <v>201</v>
      </c>
      <c r="P44" s="7" t="str">
        <f aca="false">IF(LEN(L44)&gt;1,L44,"")</f>
        <v>100.054.869</v>
      </c>
      <c r="Q44" s="7" t="str">
        <f aca="false">C44</f>
        <v>100.240.868</v>
      </c>
    </row>
    <row r="45" customFormat="false" ht="15" hidden="false" customHeight="false" outlineLevel="0" collapsed="false">
      <c r="A45" s="7" t="n">
        <f aca="false">COUNTIF($C$3:C45,C45)</f>
        <v>3</v>
      </c>
      <c r="B45" s="7" t="str">
        <f aca="false">CONCATENATE(A45,"_",C45)</f>
        <v>3_100.240.868</v>
      </c>
      <c r="C45" s="8" t="s">
        <v>192</v>
      </c>
      <c r="D45" s="8" t="s">
        <v>193</v>
      </c>
      <c r="E45" s="9" t="b">
        <f aca="false">TRUE()</f>
        <v>1</v>
      </c>
      <c r="F45" s="9" t="b">
        <f aca="false">TRUE()</f>
        <v>1</v>
      </c>
      <c r="G45" s="9" t="b">
        <f aca="false">TRUE()</f>
        <v>1</v>
      </c>
      <c r="H45" s="9" t="b">
        <f aca="false">FALSE()</f>
        <v>0</v>
      </c>
      <c r="I45" s="9" t="b">
        <f aca="false">FALSE()</f>
        <v>0</v>
      </c>
      <c r="J45" s="9" t="b">
        <f aca="false">TRUE()</f>
        <v>1</v>
      </c>
      <c r="K45" s="7" t="str">
        <f aca="false">CONCATENATE(IF(G45=TRUE(),"I",""),
IF(AND(G45=TRUE())*AND(OR(H45=TRUE(),I45=TRUE(),J45=TRUE())=TRUE()),", ",""),
IF(H45=TRUE(),"II",""),
IF(AND(H45=TRUE())*AND(OR(I45=TRUE(),J45=TRUE())=TRUE()),", ",""),
IF(I45=TRUE(),"III",""),
IF(AND(I45=TRUE())*AND(J45=TRUE()),", ",""),
IF(J45=TRUE(),"IV",""))</f>
        <v>I, IV</v>
      </c>
      <c r="L45" s="8" t="s">
        <v>202</v>
      </c>
      <c r="M45" s="8" t="s">
        <v>203</v>
      </c>
      <c r="N45" s="8" t="s">
        <v>204</v>
      </c>
      <c r="O45" s="8" t="s">
        <v>205</v>
      </c>
      <c r="P45" s="7" t="str">
        <f aca="false">IF(LEN(L45)&gt;1,L45,"")</f>
        <v>100.046.044</v>
      </c>
      <c r="Q45" s="7" t="str">
        <f aca="false">C45</f>
        <v>100.240.868</v>
      </c>
    </row>
    <row r="46" customFormat="false" ht="15" hidden="false" customHeight="false" outlineLevel="0" collapsed="false">
      <c r="A46" s="7" t="n">
        <f aca="false">COUNTIF($C$3:C46,C46)</f>
        <v>4</v>
      </c>
      <c r="B46" s="7" t="str">
        <f aca="false">CONCATENATE(A46,"_",C46)</f>
        <v>4_100.240.868</v>
      </c>
      <c r="C46" s="8" t="s">
        <v>192</v>
      </c>
      <c r="D46" s="8" t="s">
        <v>193</v>
      </c>
      <c r="E46" s="9" t="b">
        <f aca="false">TRUE()</f>
        <v>1</v>
      </c>
      <c r="F46" s="9" t="b">
        <f aca="false">TRUE()</f>
        <v>1</v>
      </c>
      <c r="G46" s="9" t="b">
        <f aca="false">TRUE()</f>
        <v>1</v>
      </c>
      <c r="H46" s="9" t="b">
        <f aca="false">FALSE()</f>
        <v>0</v>
      </c>
      <c r="I46" s="9" t="b">
        <f aca="false">FALSE()</f>
        <v>0</v>
      </c>
      <c r="J46" s="9" t="b">
        <f aca="false">TRUE()</f>
        <v>1</v>
      </c>
      <c r="K46" s="7" t="str">
        <f aca="false">CONCATENATE(IF(G46=TRUE(),"I",""),
IF(AND(G46=TRUE())*AND(OR(H46=TRUE(),I46=TRUE(),J46=TRUE())=TRUE()),", ",""),
IF(H46=TRUE(),"II",""),
IF(AND(H46=TRUE())*AND(OR(I46=TRUE(),J46=TRUE())=TRUE()),", ",""),
IF(I46=TRUE(),"III",""),
IF(AND(I46=TRUE())*AND(J46=TRUE()),", ",""),
IF(J46=TRUE(),"IV",""))</f>
        <v>I, IV</v>
      </c>
      <c r="L46" s="8" t="s">
        <v>206</v>
      </c>
      <c r="M46" s="8" t="s">
        <v>207</v>
      </c>
      <c r="N46" s="8" t="s">
        <v>208</v>
      </c>
      <c r="O46" s="8" t="s">
        <v>209</v>
      </c>
      <c r="P46" s="7" t="str">
        <f aca="false">IF(LEN(L46)&gt;1,L46,"")</f>
        <v>100.045.117</v>
      </c>
      <c r="Q46" s="7" t="str">
        <f aca="false">C46</f>
        <v>100.240.868</v>
      </c>
    </row>
    <row r="47" customFormat="false" ht="15" hidden="false" customHeight="false" outlineLevel="0" collapsed="false">
      <c r="A47" s="7" t="n">
        <f aca="false">COUNTIF($C$3:C47,C47)</f>
        <v>5</v>
      </c>
      <c r="B47" s="7" t="str">
        <f aca="false">CONCATENATE(A47,"_",C47)</f>
        <v>5_100.240.868</v>
      </c>
      <c r="C47" s="8" t="s">
        <v>192</v>
      </c>
      <c r="D47" s="8" t="s">
        <v>193</v>
      </c>
      <c r="E47" s="9" t="b">
        <f aca="false">TRUE()</f>
        <v>1</v>
      </c>
      <c r="F47" s="9" t="b">
        <f aca="false">TRUE()</f>
        <v>1</v>
      </c>
      <c r="G47" s="9" t="b">
        <f aca="false">TRUE()</f>
        <v>1</v>
      </c>
      <c r="H47" s="9" t="b">
        <f aca="false">FALSE()</f>
        <v>0</v>
      </c>
      <c r="I47" s="9" t="b">
        <f aca="false">FALSE()</f>
        <v>0</v>
      </c>
      <c r="J47" s="9" t="b">
        <f aca="false">TRUE()</f>
        <v>1</v>
      </c>
      <c r="K47" s="7" t="str">
        <f aca="false">CONCATENATE(IF(G47=TRUE(),"I",""),
IF(AND(G47=TRUE())*AND(OR(H47=TRUE(),I47=TRUE(),J47=TRUE())=TRUE()),", ",""),
IF(H47=TRUE(),"II",""),
IF(AND(H47=TRUE())*AND(OR(I47=TRUE(),J47=TRUE())=TRUE()),", ",""),
IF(I47=TRUE(),"III",""),
IF(AND(I47=TRUE())*AND(J47=TRUE()),", ",""),
IF(J47=TRUE(),"IV",""))</f>
        <v>I, IV</v>
      </c>
      <c r="L47" s="8" t="s">
        <v>210</v>
      </c>
      <c r="M47" s="8" t="s">
        <v>211</v>
      </c>
      <c r="N47" s="8" t="s">
        <v>212</v>
      </c>
      <c r="O47" s="8" t="s">
        <v>213</v>
      </c>
      <c r="P47" s="7" t="str">
        <f aca="false">IF(LEN(L47)&gt;1,L47,"")</f>
        <v>100.044.908</v>
      </c>
      <c r="Q47" s="7" t="str">
        <f aca="false">C47</f>
        <v>100.240.868</v>
      </c>
    </row>
    <row r="48" customFormat="false" ht="15" hidden="false" customHeight="false" outlineLevel="0" collapsed="false">
      <c r="A48" s="7" t="n">
        <f aca="false">COUNTIF($C$3:C48,C48)</f>
        <v>6</v>
      </c>
      <c r="B48" s="7" t="str">
        <f aca="false">CONCATENATE(A48,"_",C48)</f>
        <v>6_100.240.868</v>
      </c>
      <c r="C48" s="8" t="s">
        <v>192</v>
      </c>
      <c r="D48" s="8" t="s">
        <v>193</v>
      </c>
      <c r="E48" s="9" t="b">
        <f aca="false">TRUE()</f>
        <v>1</v>
      </c>
      <c r="F48" s="9" t="b">
        <f aca="false">TRUE()</f>
        <v>1</v>
      </c>
      <c r="G48" s="9" t="b">
        <f aca="false">TRUE()</f>
        <v>1</v>
      </c>
      <c r="H48" s="9" t="b">
        <f aca="false">FALSE()</f>
        <v>0</v>
      </c>
      <c r="I48" s="9" t="b">
        <f aca="false">FALSE()</f>
        <v>0</v>
      </c>
      <c r="J48" s="9" t="b">
        <f aca="false">TRUE()</f>
        <v>1</v>
      </c>
      <c r="K48" s="7" t="str">
        <f aca="false">CONCATENATE(IF(G48=TRUE(),"I",""),
IF(AND(G48=TRUE())*AND(OR(H48=TRUE(),I48=TRUE(),J48=TRUE())=TRUE()),", ",""),
IF(H48=TRUE(),"II",""),
IF(AND(H48=TRUE())*AND(OR(I48=TRUE(),J48=TRUE())=TRUE()),", ",""),
IF(I48=TRUE(),"III",""),
IF(AND(I48=TRUE())*AND(J48=TRUE()),", ",""),
IF(J48=TRUE(),"IV",""))</f>
        <v>I, IV</v>
      </c>
      <c r="L48" s="8" t="s">
        <v>214</v>
      </c>
      <c r="M48" s="8" t="s">
        <v>215</v>
      </c>
      <c r="N48" s="8" t="s">
        <v>216</v>
      </c>
      <c r="O48" s="8" t="s">
        <v>217</v>
      </c>
      <c r="P48" s="7" t="str">
        <f aca="false">IF(LEN(L48)&gt;1,L48,"")</f>
        <v>100.042.041</v>
      </c>
      <c r="Q48" s="7" t="str">
        <f aca="false">C48</f>
        <v>100.240.868</v>
      </c>
    </row>
    <row r="49" customFormat="false" ht="15" hidden="false" customHeight="false" outlineLevel="0" collapsed="false">
      <c r="A49" s="7" t="n">
        <f aca="false">COUNTIF($C$3:C49,C49)</f>
        <v>7</v>
      </c>
      <c r="B49" s="7" t="str">
        <f aca="false">CONCATENATE(A49,"_",C49)</f>
        <v>7_100.240.868</v>
      </c>
      <c r="C49" s="8" t="s">
        <v>192</v>
      </c>
      <c r="D49" s="8" t="s">
        <v>193</v>
      </c>
      <c r="E49" s="9" t="b">
        <f aca="false">TRUE()</f>
        <v>1</v>
      </c>
      <c r="F49" s="9" t="b">
        <f aca="false">TRUE()</f>
        <v>1</v>
      </c>
      <c r="G49" s="9" t="b">
        <f aca="false">TRUE()</f>
        <v>1</v>
      </c>
      <c r="H49" s="9" t="b">
        <f aca="false">FALSE()</f>
        <v>0</v>
      </c>
      <c r="I49" s="9" t="b">
        <f aca="false">FALSE()</f>
        <v>0</v>
      </c>
      <c r="J49" s="9" t="b">
        <f aca="false">TRUE()</f>
        <v>1</v>
      </c>
      <c r="K49" s="7" t="str">
        <f aca="false">CONCATENATE(IF(G49=TRUE(),"I",""),
IF(AND(G49=TRUE())*AND(OR(H49=TRUE(),I49=TRUE(),J49=TRUE())=TRUE()),", ",""),
IF(H49=TRUE(),"II",""),
IF(AND(H49=TRUE())*AND(OR(I49=TRUE(),J49=TRUE())=TRUE()),", ",""),
IF(I49=TRUE(),"III",""),
IF(AND(I49=TRUE())*AND(J49=TRUE()),", ",""),
IF(J49=TRUE(),"IV",""))</f>
        <v>I, IV</v>
      </c>
      <c r="L49" s="8" t="s">
        <v>218</v>
      </c>
      <c r="M49" s="8" t="s">
        <v>219</v>
      </c>
      <c r="N49" s="8" t="s">
        <v>220</v>
      </c>
      <c r="O49" s="8" t="s">
        <v>221</v>
      </c>
      <c r="P49" s="7" t="str">
        <f aca="false">IF(LEN(L49)&gt;1,L49,"")</f>
        <v>100.021.801</v>
      </c>
      <c r="Q49" s="7" t="str">
        <f aca="false">C49</f>
        <v>100.240.868</v>
      </c>
    </row>
    <row r="50" customFormat="false" ht="15" hidden="false" customHeight="false" outlineLevel="0" collapsed="false">
      <c r="A50" s="7" t="n">
        <f aca="false">COUNTIF($C$3:C50,C50)</f>
        <v>8</v>
      </c>
      <c r="B50" s="7" t="str">
        <f aca="false">CONCATENATE(A50,"_",C50)</f>
        <v>8_100.240.868</v>
      </c>
      <c r="C50" s="8" t="s">
        <v>192</v>
      </c>
      <c r="D50" s="8" t="s">
        <v>193</v>
      </c>
      <c r="E50" s="9" t="b">
        <f aca="false">TRUE()</f>
        <v>1</v>
      </c>
      <c r="F50" s="9" t="b">
        <f aca="false">TRUE()</f>
        <v>1</v>
      </c>
      <c r="G50" s="9" t="b">
        <f aca="false">TRUE()</f>
        <v>1</v>
      </c>
      <c r="H50" s="9" t="b">
        <f aca="false">FALSE()</f>
        <v>0</v>
      </c>
      <c r="I50" s="9" t="b">
        <f aca="false">FALSE()</f>
        <v>0</v>
      </c>
      <c r="J50" s="9" t="b">
        <f aca="false">TRUE()</f>
        <v>1</v>
      </c>
      <c r="K50" s="7" t="str">
        <f aca="false">CONCATENATE(IF(G50=TRUE(),"I",""),
IF(AND(G50=TRUE())*AND(OR(H50=TRUE(),I50=TRUE(),J50=TRUE())=TRUE()),", ",""),
IF(H50=TRUE(),"II",""),
IF(AND(H50=TRUE())*AND(OR(I50=TRUE(),J50=TRUE())=TRUE()),", ",""),
IF(I50=TRUE(),"III",""),
IF(AND(I50=TRUE())*AND(J50=TRUE()),", ",""),
IF(J50=TRUE(),"IV",""))</f>
        <v>I, IV</v>
      </c>
      <c r="L50" s="8" t="s">
        <v>222</v>
      </c>
      <c r="M50" s="8" t="s">
        <v>223</v>
      </c>
      <c r="N50" s="8" t="s">
        <v>224</v>
      </c>
      <c r="O50" s="8" t="s">
        <v>225</v>
      </c>
      <c r="P50" s="7" t="str">
        <f aca="false">IF(LEN(L50)&gt;1,L50,"")</f>
        <v>100.018.661</v>
      </c>
      <c r="Q50" s="7" t="str">
        <f aca="false">C50</f>
        <v>100.240.868</v>
      </c>
    </row>
    <row r="51" customFormat="false" ht="15" hidden="false" customHeight="false" outlineLevel="0" collapsed="false">
      <c r="A51" s="7" t="n">
        <f aca="false">COUNTIF($C$3:C51,C51)</f>
        <v>9</v>
      </c>
      <c r="B51" s="7" t="str">
        <f aca="false">CONCATENATE(A51,"_",C51)</f>
        <v>9_100.240.868</v>
      </c>
      <c r="C51" s="8" t="s">
        <v>192</v>
      </c>
      <c r="D51" s="8" t="s">
        <v>193</v>
      </c>
      <c r="E51" s="9" t="b">
        <f aca="false">TRUE()</f>
        <v>1</v>
      </c>
      <c r="F51" s="9" t="b">
        <f aca="false">TRUE()</f>
        <v>1</v>
      </c>
      <c r="G51" s="9" t="b">
        <f aca="false">TRUE()</f>
        <v>1</v>
      </c>
      <c r="H51" s="9" t="b">
        <f aca="false">FALSE()</f>
        <v>0</v>
      </c>
      <c r="I51" s="9" t="b">
        <f aca="false">FALSE()</f>
        <v>0</v>
      </c>
      <c r="J51" s="9" t="b">
        <f aca="false">TRUE()</f>
        <v>1</v>
      </c>
      <c r="K51" s="7" t="str">
        <f aca="false">CONCATENATE(IF(G51=TRUE(),"I",""),
IF(AND(G51=TRUE())*AND(OR(H51=TRUE(),I51=TRUE(),J51=TRUE())=TRUE()),", ",""),
IF(H51=TRUE(),"II",""),
IF(AND(H51=TRUE())*AND(OR(I51=TRUE(),J51=TRUE())=TRUE()),", ",""),
IF(I51=TRUE(),"III",""),
IF(AND(I51=TRUE())*AND(J51=TRUE()),", ",""),
IF(J51=TRUE(),"IV",""))</f>
        <v>I, IV</v>
      </c>
      <c r="L51" s="8" t="s">
        <v>226</v>
      </c>
      <c r="M51" s="8" t="s">
        <v>227</v>
      </c>
      <c r="N51" s="8" t="s">
        <v>228</v>
      </c>
      <c r="O51" s="8" t="s">
        <v>229</v>
      </c>
      <c r="P51" s="7" t="str">
        <f aca="false">IF(LEN(L51)&gt;1,L51,"")</f>
        <v>100.015.618</v>
      </c>
      <c r="Q51" s="7" t="str">
        <f aca="false">C51</f>
        <v>100.240.868</v>
      </c>
    </row>
    <row r="52" customFormat="false" ht="15" hidden="false" customHeight="false" outlineLevel="0" collapsed="false">
      <c r="A52" s="7" t="n">
        <f aca="false">COUNTIF($C$3:C52,C52)</f>
        <v>10</v>
      </c>
      <c r="B52" s="7" t="str">
        <f aca="false">CONCATENATE(A52,"_",C52)</f>
        <v>10_100.240.868</v>
      </c>
      <c r="C52" s="8" t="s">
        <v>192</v>
      </c>
      <c r="D52" s="8" t="s">
        <v>193</v>
      </c>
      <c r="E52" s="9" t="b">
        <f aca="false">TRUE()</f>
        <v>1</v>
      </c>
      <c r="F52" s="9" t="b">
        <f aca="false">TRUE()</f>
        <v>1</v>
      </c>
      <c r="G52" s="9" t="b">
        <f aca="false">TRUE()</f>
        <v>1</v>
      </c>
      <c r="H52" s="9" t="b">
        <f aca="false">FALSE()</f>
        <v>0</v>
      </c>
      <c r="I52" s="9" t="b">
        <f aca="false">FALSE()</f>
        <v>0</v>
      </c>
      <c r="J52" s="9" t="b">
        <f aca="false">TRUE()</f>
        <v>1</v>
      </c>
      <c r="K52" s="7" t="str">
        <f aca="false">CONCATENATE(IF(G52=TRUE(),"I",""),
IF(AND(G52=TRUE())*AND(OR(H52=TRUE(),I52=TRUE(),J52=TRUE())=TRUE()),", ",""),
IF(H52=TRUE(),"II",""),
IF(AND(H52=TRUE())*AND(OR(I52=TRUE(),J52=TRUE())=TRUE()),", ",""),
IF(I52=TRUE(),"III",""),
IF(AND(I52=TRUE())*AND(J52=TRUE()),", ",""),
IF(J52=TRUE(),"IV",""))</f>
        <v>I, IV</v>
      </c>
      <c r="L52" s="8" t="s">
        <v>230</v>
      </c>
      <c r="M52" s="8" t="s">
        <v>231</v>
      </c>
      <c r="N52" s="8" t="s">
        <v>232</v>
      </c>
      <c r="O52" s="8" t="s">
        <v>233</v>
      </c>
      <c r="P52" s="7" t="str">
        <f aca="false">IF(LEN(L52)&gt;1,L52,"")</f>
        <v>100.005.638</v>
      </c>
      <c r="Q52" s="7" t="str">
        <f aca="false">C52</f>
        <v>100.240.868</v>
      </c>
    </row>
    <row r="53" customFormat="false" ht="15" hidden="false" customHeight="false" outlineLevel="0" collapsed="false">
      <c r="A53" s="7" t="n">
        <f aca="false">COUNTIF($C$3:C53,C53)</f>
        <v>11</v>
      </c>
      <c r="B53" s="7" t="str">
        <f aca="false">CONCATENATE(A53,"_",C53)</f>
        <v>11_100.240.868</v>
      </c>
      <c r="C53" s="8" t="s">
        <v>192</v>
      </c>
      <c r="D53" s="8" t="s">
        <v>193</v>
      </c>
      <c r="E53" s="9" t="b">
        <f aca="false">TRUE()</f>
        <v>1</v>
      </c>
      <c r="F53" s="9" t="b">
        <f aca="false">TRUE()</f>
        <v>1</v>
      </c>
      <c r="G53" s="9" t="b">
        <f aca="false">TRUE()</f>
        <v>1</v>
      </c>
      <c r="H53" s="9" t="b">
        <f aca="false">FALSE()</f>
        <v>0</v>
      </c>
      <c r="I53" s="9" t="b">
        <f aca="false">FALSE()</f>
        <v>0</v>
      </c>
      <c r="J53" s="9" t="b">
        <f aca="false">TRUE()</f>
        <v>1</v>
      </c>
      <c r="K53" s="7" t="str">
        <f aca="false">CONCATENATE(IF(G53=TRUE(),"I",""),
IF(AND(G53=TRUE())*AND(OR(H53=TRUE(),I53=TRUE(),J53=TRUE())=TRUE()),", ",""),
IF(H53=TRUE(),"II",""),
IF(AND(H53=TRUE())*AND(OR(I53=TRUE(),J53=TRUE())=TRUE()),", ",""),
IF(I53=TRUE(),"III",""),
IF(AND(I53=TRUE())*AND(J53=TRUE()),", ",""),
IF(J53=TRUE(),"IV",""))</f>
        <v>I, IV</v>
      </c>
      <c r="L53" s="8" t="s">
        <v>234</v>
      </c>
      <c r="M53" s="8" t="s">
        <v>235</v>
      </c>
      <c r="N53" s="8" t="s">
        <v>236</v>
      </c>
      <c r="O53" s="8" t="s">
        <v>237</v>
      </c>
      <c r="P53" s="7" t="str">
        <f aca="false">IF(LEN(L53)&gt;1,L53,"")</f>
        <v>100.240.900</v>
      </c>
      <c r="Q53" s="7" t="str">
        <f aca="false">C53</f>
        <v>100.240.868</v>
      </c>
    </row>
    <row r="54" customFormat="false" ht="15" hidden="false" customHeight="false" outlineLevel="0" collapsed="false">
      <c r="A54" s="7" t="n">
        <f aca="false">COUNTIF($C$3:C54,C54)</f>
        <v>1</v>
      </c>
      <c r="B54" s="7" t="str">
        <f aca="false">CONCATENATE(A54,"_",C54)</f>
        <v>1_100.251.389</v>
      </c>
      <c r="C54" s="8" t="s">
        <v>238</v>
      </c>
      <c r="D54" s="8" t="s">
        <v>239</v>
      </c>
      <c r="E54" s="9" t="b">
        <f aca="false">TRUE()</f>
        <v>1</v>
      </c>
      <c r="F54" s="9" t="b">
        <f aca="false">TRUE()</f>
        <v>1</v>
      </c>
      <c r="G54" s="9" t="b">
        <f aca="false">TRUE()</f>
        <v>1</v>
      </c>
      <c r="H54" s="9" t="b">
        <f aca="false">FALSE()</f>
        <v>0</v>
      </c>
      <c r="I54" s="9" t="b">
        <f aca="false">FALSE()</f>
        <v>0</v>
      </c>
      <c r="J54" s="9" t="b">
        <f aca="false">FALSE()</f>
        <v>0</v>
      </c>
      <c r="K54" s="7" t="str">
        <f aca="false">CONCATENATE(IF(G54=TRUE(),"I",""),
IF(AND(G54=TRUE())*AND(OR(H54=TRUE(),I54=TRUE(),J54=TRUE())=TRUE()),", ",""),
IF(H54=TRUE(),"II",""),
IF(AND(H54=TRUE())*AND(OR(I54=TRUE(),J54=TRUE())=TRUE()),", ",""),
IF(I54=TRUE(),"III",""),
IF(AND(I54=TRUE())*AND(J54=TRUE()),", ",""),
IF(J54=TRUE(),"IV",""))</f>
        <v>I</v>
      </c>
      <c r="L54" s="8" t="s">
        <v>240</v>
      </c>
      <c r="M54" s="8" t="s">
        <v>241</v>
      </c>
      <c r="N54" s="8" t="s">
        <v>242</v>
      </c>
      <c r="O54" s="8" t="s">
        <v>243</v>
      </c>
      <c r="P54" s="7" t="str">
        <f aca="false">IF(LEN(L54)&gt;1,L54,"")</f>
        <v>100.197.118</v>
      </c>
      <c r="Q54" s="7" t="str">
        <f aca="false">C54</f>
        <v>100.251.389</v>
      </c>
    </row>
    <row r="55" customFormat="false" ht="15" hidden="false" customHeight="false" outlineLevel="0" collapsed="false">
      <c r="A55" s="7" t="n">
        <f aca="false">COUNTIF($C$3:C55,C55)</f>
        <v>2</v>
      </c>
      <c r="B55" s="7" t="str">
        <f aca="false">CONCATENATE(A55,"_",C55)</f>
        <v>2_100.251.389</v>
      </c>
      <c r="C55" s="8" t="s">
        <v>238</v>
      </c>
      <c r="D55" s="8" t="s">
        <v>239</v>
      </c>
      <c r="E55" s="9" t="b">
        <f aca="false">TRUE()</f>
        <v>1</v>
      </c>
      <c r="F55" s="9" t="b">
        <f aca="false">TRUE()</f>
        <v>1</v>
      </c>
      <c r="G55" s="9" t="b">
        <f aca="false">TRUE()</f>
        <v>1</v>
      </c>
      <c r="H55" s="9" t="b">
        <f aca="false">FALSE()</f>
        <v>0</v>
      </c>
      <c r="I55" s="9" t="b">
        <f aca="false">FALSE()</f>
        <v>0</v>
      </c>
      <c r="J55" s="9" t="b">
        <f aca="false">FALSE()</f>
        <v>0</v>
      </c>
      <c r="K55" s="7" t="str">
        <f aca="false">CONCATENATE(IF(G55=TRUE(),"I",""),
IF(AND(G55=TRUE())*AND(OR(H55=TRUE(),I55=TRUE(),J55=TRUE())=TRUE()),", ",""),
IF(H55=TRUE(),"II",""),
IF(AND(H55=TRUE())*AND(OR(I55=TRUE(),J55=TRUE())=TRUE()),", ",""),
IF(I55=TRUE(),"III",""),
IF(AND(I55=TRUE())*AND(J55=TRUE()),", ",""),
IF(J55=TRUE(),"IV",""))</f>
        <v>I</v>
      </c>
      <c r="L55" s="8" t="s">
        <v>244</v>
      </c>
      <c r="M55" s="8" t="s">
        <v>245</v>
      </c>
      <c r="N55" s="8" t="s">
        <v>246</v>
      </c>
      <c r="O55" s="8" t="s">
        <v>247</v>
      </c>
      <c r="P55" s="7" t="str">
        <f aca="false">IF(LEN(L55)&gt;1,L55,"")</f>
        <v>100.161.410</v>
      </c>
      <c r="Q55" s="7" t="str">
        <f aca="false">C55</f>
        <v>100.251.389</v>
      </c>
    </row>
    <row r="56" customFormat="false" ht="15" hidden="false" customHeight="false" outlineLevel="0" collapsed="false">
      <c r="A56" s="7" t="n">
        <f aca="false">COUNTIF($C$3:C56,C56)</f>
        <v>3</v>
      </c>
      <c r="B56" s="7" t="str">
        <f aca="false">CONCATENATE(A56,"_",C56)</f>
        <v>3_100.251.389</v>
      </c>
      <c r="C56" s="8" t="s">
        <v>238</v>
      </c>
      <c r="D56" s="8" t="s">
        <v>239</v>
      </c>
      <c r="E56" s="9" t="b">
        <f aca="false">TRUE()</f>
        <v>1</v>
      </c>
      <c r="F56" s="9" t="b">
        <f aca="false">TRUE()</f>
        <v>1</v>
      </c>
      <c r="G56" s="9" t="b">
        <f aca="false">TRUE()</f>
        <v>1</v>
      </c>
      <c r="H56" s="9" t="b">
        <f aca="false">FALSE()</f>
        <v>0</v>
      </c>
      <c r="I56" s="9" t="b">
        <f aca="false">FALSE()</f>
        <v>0</v>
      </c>
      <c r="J56" s="9" t="b">
        <f aca="false">FALSE()</f>
        <v>0</v>
      </c>
      <c r="K56" s="7" t="str">
        <f aca="false">CONCATENATE(IF(G56=TRUE(),"I",""),
IF(AND(G56=TRUE())*AND(OR(H56=TRUE(),I56=TRUE(),J56=TRUE())=TRUE()),", ",""),
IF(H56=TRUE(),"II",""),
IF(AND(H56=TRUE())*AND(OR(I56=TRUE(),J56=TRUE())=TRUE()),", ",""),
IF(I56=TRUE(),"III",""),
IF(AND(I56=TRUE())*AND(J56=TRUE()),", ",""),
IF(J56=TRUE(),"IV",""))</f>
        <v>I</v>
      </c>
      <c r="L56" s="8" t="s">
        <v>248</v>
      </c>
      <c r="M56" s="8" t="s">
        <v>249</v>
      </c>
      <c r="N56" s="8" t="s">
        <v>250</v>
      </c>
      <c r="O56" s="8" t="s">
        <v>251</v>
      </c>
      <c r="P56" s="7" t="str">
        <f aca="false">IF(LEN(L56)&gt;1,L56,"")</f>
        <v>100.131.351</v>
      </c>
      <c r="Q56" s="7" t="str">
        <f aca="false">C56</f>
        <v>100.251.389</v>
      </c>
    </row>
    <row r="57" customFormat="false" ht="15" hidden="false" customHeight="false" outlineLevel="0" collapsed="false">
      <c r="A57" s="7" t="n">
        <f aca="false">COUNTIF($C$3:C57,C57)</f>
        <v>4</v>
      </c>
      <c r="B57" s="7" t="str">
        <f aca="false">CONCATENATE(A57,"_",C57)</f>
        <v>4_100.251.389</v>
      </c>
      <c r="C57" s="8" t="s">
        <v>238</v>
      </c>
      <c r="D57" s="8" t="s">
        <v>239</v>
      </c>
      <c r="E57" s="9" t="b">
        <f aca="false">TRUE()</f>
        <v>1</v>
      </c>
      <c r="F57" s="9" t="b">
        <f aca="false">TRUE()</f>
        <v>1</v>
      </c>
      <c r="G57" s="9" t="b">
        <f aca="false">TRUE()</f>
        <v>1</v>
      </c>
      <c r="H57" s="9" t="b">
        <f aca="false">FALSE()</f>
        <v>0</v>
      </c>
      <c r="I57" s="9" t="b">
        <f aca="false">FALSE()</f>
        <v>0</v>
      </c>
      <c r="J57" s="9" t="b">
        <f aca="false">FALSE()</f>
        <v>0</v>
      </c>
      <c r="K57" s="7" t="str">
        <f aca="false">CONCATENATE(IF(G57=TRUE(),"I",""),
IF(AND(G57=TRUE())*AND(OR(H57=TRUE(),I57=TRUE(),J57=TRUE())=TRUE()),", ",""),
IF(H57=TRUE(),"II",""),
IF(AND(H57=TRUE())*AND(OR(I57=TRUE(),J57=TRUE())=TRUE()),", ",""),
IF(I57=TRUE(),"III",""),
IF(AND(I57=TRUE())*AND(J57=TRUE()),", ",""),
IF(J57=TRUE(),"IV",""))</f>
        <v>I</v>
      </c>
      <c r="L57" s="8" t="s">
        <v>252</v>
      </c>
      <c r="M57" s="8" t="s">
        <v>253</v>
      </c>
      <c r="N57" s="8" t="s">
        <v>254</v>
      </c>
      <c r="O57" s="8" t="s">
        <v>255</v>
      </c>
      <c r="P57" s="7" t="str">
        <f aca="false">IF(LEN(L57)&gt;1,L57,"")</f>
        <v>100.110.513</v>
      </c>
      <c r="Q57" s="7" t="str">
        <f aca="false">C57</f>
        <v>100.251.389</v>
      </c>
    </row>
    <row r="58" customFormat="false" ht="15" hidden="false" customHeight="false" outlineLevel="0" collapsed="false">
      <c r="A58" s="7" t="n">
        <f aca="false">COUNTIF($C$3:C58,C58)</f>
        <v>5</v>
      </c>
      <c r="B58" s="7" t="str">
        <f aca="false">CONCATENATE(A58,"_",C58)</f>
        <v>5_100.251.389</v>
      </c>
      <c r="C58" s="8" t="s">
        <v>238</v>
      </c>
      <c r="D58" s="8" t="s">
        <v>239</v>
      </c>
      <c r="E58" s="9" t="b">
        <f aca="false">TRUE()</f>
        <v>1</v>
      </c>
      <c r="F58" s="9" t="b">
        <f aca="false">TRUE()</f>
        <v>1</v>
      </c>
      <c r="G58" s="9" t="b">
        <f aca="false">TRUE()</f>
        <v>1</v>
      </c>
      <c r="H58" s="9" t="b">
        <f aca="false">FALSE()</f>
        <v>0</v>
      </c>
      <c r="I58" s="9" t="b">
        <f aca="false">FALSE()</f>
        <v>0</v>
      </c>
      <c r="J58" s="9" t="b">
        <f aca="false">FALSE()</f>
        <v>0</v>
      </c>
      <c r="K58" s="7" t="str">
        <f aca="false">CONCATENATE(IF(G58=TRUE(),"I",""),
IF(AND(G58=TRUE())*AND(OR(H58=TRUE(),I58=TRUE(),J58=TRUE())=TRUE()),", ",""),
IF(H58=TRUE(),"II",""),
IF(AND(H58=TRUE())*AND(OR(I58=TRUE(),J58=TRUE())=TRUE()),", ",""),
IF(I58=TRUE(),"III",""),
IF(AND(I58=TRUE())*AND(J58=TRUE()),", ",""),
IF(J58=TRUE(),"IV",""))</f>
        <v>I</v>
      </c>
      <c r="L58" s="8" t="s">
        <v>256</v>
      </c>
      <c r="M58" s="8" t="s">
        <v>257</v>
      </c>
      <c r="N58" s="8" t="s">
        <v>258</v>
      </c>
      <c r="O58" s="8" t="s">
        <v>259</v>
      </c>
      <c r="P58" s="7" t="str">
        <f aca="false">IF(LEN(L58)&gt;1,L58,"")</f>
        <v>100.103.343</v>
      </c>
      <c r="Q58" s="7" t="str">
        <f aca="false">C58</f>
        <v>100.251.389</v>
      </c>
    </row>
    <row r="59" customFormat="false" ht="15" hidden="false" customHeight="false" outlineLevel="0" collapsed="false">
      <c r="A59" s="7" t="n">
        <f aca="false">COUNTIF($C$3:C59,C59)</f>
        <v>6</v>
      </c>
      <c r="B59" s="7" t="str">
        <f aca="false">CONCATENATE(A59,"_",C59)</f>
        <v>6_100.251.389</v>
      </c>
      <c r="C59" s="8" t="s">
        <v>238</v>
      </c>
      <c r="D59" s="8" t="s">
        <v>239</v>
      </c>
      <c r="E59" s="9" t="b">
        <f aca="false">TRUE()</f>
        <v>1</v>
      </c>
      <c r="F59" s="9" t="b">
        <f aca="false">TRUE()</f>
        <v>1</v>
      </c>
      <c r="G59" s="9" t="b">
        <f aca="false">TRUE()</f>
        <v>1</v>
      </c>
      <c r="H59" s="9" t="b">
        <f aca="false">FALSE()</f>
        <v>0</v>
      </c>
      <c r="I59" s="9" t="b">
        <f aca="false">FALSE()</f>
        <v>0</v>
      </c>
      <c r="J59" s="9" t="b">
        <f aca="false">FALSE()</f>
        <v>0</v>
      </c>
      <c r="K59" s="7" t="str">
        <f aca="false">CONCATENATE(IF(G59=TRUE(),"I",""),
IF(AND(G59=TRUE())*AND(OR(H59=TRUE(),I59=TRUE(),J59=TRUE())=TRUE()),", ",""),
IF(H59=TRUE(),"II",""),
IF(AND(H59=TRUE())*AND(OR(I59=TRUE(),J59=TRUE())=TRUE()),", ",""),
IF(I59=TRUE(),"III",""),
IF(AND(I59=TRUE())*AND(J59=TRUE()),", ",""),
IF(J59=TRUE(),"IV",""))</f>
        <v>I</v>
      </c>
      <c r="L59" s="8" t="s">
        <v>260</v>
      </c>
      <c r="M59" s="8" t="s">
        <v>261</v>
      </c>
      <c r="N59" s="8" t="s">
        <v>262</v>
      </c>
      <c r="O59" s="8" t="s">
        <v>263</v>
      </c>
      <c r="P59" s="7" t="str">
        <f aca="false">IF(LEN(L59)&gt;1,L59,"")</f>
        <v>100.096.239</v>
      </c>
      <c r="Q59" s="7" t="str">
        <f aca="false">C59</f>
        <v>100.251.389</v>
      </c>
    </row>
    <row r="60" customFormat="false" ht="15" hidden="false" customHeight="false" outlineLevel="0" collapsed="false">
      <c r="A60" s="7" t="n">
        <f aca="false">COUNTIF($C$3:C60,C60)</f>
        <v>7</v>
      </c>
      <c r="B60" s="7" t="str">
        <f aca="false">CONCATENATE(A60,"_",C60)</f>
        <v>7_100.251.389</v>
      </c>
      <c r="C60" s="8" t="s">
        <v>238</v>
      </c>
      <c r="D60" s="8" t="s">
        <v>239</v>
      </c>
      <c r="E60" s="9" t="b">
        <f aca="false">TRUE()</f>
        <v>1</v>
      </c>
      <c r="F60" s="9" t="b">
        <f aca="false">TRUE()</f>
        <v>1</v>
      </c>
      <c r="G60" s="9" t="b">
        <f aca="false">TRUE()</f>
        <v>1</v>
      </c>
      <c r="H60" s="9" t="b">
        <f aca="false">FALSE()</f>
        <v>0</v>
      </c>
      <c r="I60" s="9" t="b">
        <f aca="false">FALSE()</f>
        <v>0</v>
      </c>
      <c r="J60" s="9" t="b">
        <f aca="false">FALSE()</f>
        <v>0</v>
      </c>
      <c r="K60" s="7" t="str">
        <f aca="false">CONCATENATE(IF(G60=TRUE(),"I",""),
IF(AND(G60=TRUE())*AND(OR(H60=TRUE(),I60=TRUE(),J60=TRUE())=TRUE()),", ",""),
IF(H60=TRUE(),"II",""),
IF(AND(H60=TRUE())*AND(OR(I60=TRUE(),J60=TRUE())=TRUE()),", ",""),
IF(I60=TRUE(),"III",""),
IF(AND(I60=TRUE())*AND(J60=TRUE()),", ",""),
IF(J60=TRUE(),"IV",""))</f>
        <v>I</v>
      </c>
      <c r="L60" s="8" t="s">
        <v>264</v>
      </c>
      <c r="M60" s="8" t="s">
        <v>265</v>
      </c>
      <c r="N60" s="8" t="s">
        <v>266</v>
      </c>
      <c r="O60" s="8" t="s">
        <v>267</v>
      </c>
      <c r="P60" s="7" t="str">
        <f aca="false">IF(LEN(L60)&gt;1,L60,"")</f>
        <v>100.094.076</v>
      </c>
      <c r="Q60" s="7" t="str">
        <f aca="false">C60</f>
        <v>100.251.389</v>
      </c>
    </row>
    <row r="61" customFormat="false" ht="15" hidden="false" customHeight="false" outlineLevel="0" collapsed="false">
      <c r="A61" s="7" t="n">
        <f aca="false">COUNTIF($C$3:C61,C61)</f>
        <v>8</v>
      </c>
      <c r="B61" s="7" t="str">
        <f aca="false">CONCATENATE(A61,"_",C61)</f>
        <v>8_100.251.389</v>
      </c>
      <c r="C61" s="8" t="s">
        <v>238</v>
      </c>
      <c r="D61" s="8" t="s">
        <v>239</v>
      </c>
      <c r="E61" s="9" t="b">
        <f aca="false">TRUE()</f>
        <v>1</v>
      </c>
      <c r="F61" s="9" t="b">
        <f aca="false">TRUE()</f>
        <v>1</v>
      </c>
      <c r="G61" s="9" t="b">
        <f aca="false">TRUE()</f>
        <v>1</v>
      </c>
      <c r="H61" s="9" t="b">
        <f aca="false">FALSE()</f>
        <v>0</v>
      </c>
      <c r="I61" s="9" t="b">
        <f aca="false">FALSE()</f>
        <v>0</v>
      </c>
      <c r="J61" s="9" t="b">
        <f aca="false">FALSE()</f>
        <v>0</v>
      </c>
      <c r="K61" s="7" t="str">
        <f aca="false">CONCATENATE(IF(G61=TRUE(),"I",""),
IF(AND(G61=TRUE())*AND(OR(H61=TRUE(),I61=TRUE(),J61=TRUE())=TRUE()),", ",""),
IF(H61=TRUE(),"II",""),
IF(AND(H61=TRUE())*AND(OR(I61=TRUE(),J61=TRUE())=TRUE()),", ",""),
IF(I61=TRUE(),"III",""),
IF(AND(I61=TRUE())*AND(J61=TRUE()),", ",""),
IF(J61=TRUE(),"IV",""))</f>
        <v>I</v>
      </c>
      <c r="L61" s="8" t="s">
        <v>268</v>
      </c>
      <c r="M61" s="8" t="s">
        <v>269</v>
      </c>
      <c r="N61" s="8" t="s">
        <v>270</v>
      </c>
      <c r="O61" s="8" t="s">
        <v>271</v>
      </c>
      <c r="P61" s="7" t="str">
        <f aca="false">IF(LEN(L61)&gt;1,L61,"")</f>
        <v>100.094.075</v>
      </c>
      <c r="Q61" s="7" t="str">
        <f aca="false">C61</f>
        <v>100.251.389</v>
      </c>
    </row>
    <row r="62" customFormat="false" ht="15" hidden="false" customHeight="false" outlineLevel="0" collapsed="false">
      <c r="A62" s="7" t="n">
        <f aca="false">COUNTIF($C$3:C62,C62)</f>
        <v>9</v>
      </c>
      <c r="B62" s="7" t="str">
        <f aca="false">CONCATENATE(A62,"_",C62)</f>
        <v>9_100.251.389</v>
      </c>
      <c r="C62" s="8" t="s">
        <v>238</v>
      </c>
      <c r="D62" s="8" t="s">
        <v>239</v>
      </c>
      <c r="E62" s="9" t="b">
        <f aca="false">TRUE()</f>
        <v>1</v>
      </c>
      <c r="F62" s="9" t="b">
        <f aca="false">TRUE()</f>
        <v>1</v>
      </c>
      <c r="G62" s="9" t="b">
        <f aca="false">TRUE()</f>
        <v>1</v>
      </c>
      <c r="H62" s="9" t="b">
        <f aca="false">FALSE()</f>
        <v>0</v>
      </c>
      <c r="I62" s="9" t="b">
        <f aca="false">FALSE()</f>
        <v>0</v>
      </c>
      <c r="J62" s="9" t="b">
        <f aca="false">FALSE()</f>
        <v>0</v>
      </c>
      <c r="K62" s="7" t="str">
        <f aca="false">CONCATENATE(IF(G62=TRUE(),"I",""),
IF(AND(G62=TRUE())*AND(OR(H62=TRUE(),I62=TRUE(),J62=TRUE())=TRUE()),", ",""),
IF(H62=TRUE(),"II",""),
IF(AND(H62=TRUE())*AND(OR(I62=TRUE(),J62=TRUE())=TRUE()),", ",""),
IF(I62=TRUE(),"III",""),
IF(AND(I62=TRUE())*AND(J62=TRUE()),", ",""),
IF(J62=TRUE(),"IV",""))</f>
        <v>I</v>
      </c>
      <c r="L62" s="8" t="s">
        <v>272</v>
      </c>
      <c r="M62" s="8" t="s">
        <v>273</v>
      </c>
      <c r="N62" s="8" t="s">
        <v>274</v>
      </c>
      <c r="O62" s="8" t="s">
        <v>275</v>
      </c>
      <c r="P62" s="7" t="str">
        <f aca="false">IF(LEN(L62)&gt;1,L62,"")</f>
        <v>100.094.074</v>
      </c>
      <c r="Q62" s="7" t="str">
        <f aca="false">C62</f>
        <v>100.251.389</v>
      </c>
    </row>
    <row r="63" customFormat="false" ht="15" hidden="false" customHeight="false" outlineLevel="0" collapsed="false">
      <c r="A63" s="7" t="n">
        <f aca="false">COUNTIF($C$3:C63,C63)</f>
        <v>10</v>
      </c>
      <c r="B63" s="7" t="str">
        <f aca="false">CONCATENATE(A63,"_",C63)</f>
        <v>10_100.251.389</v>
      </c>
      <c r="C63" s="8" t="s">
        <v>238</v>
      </c>
      <c r="D63" s="8" t="s">
        <v>239</v>
      </c>
      <c r="E63" s="9" t="b">
        <f aca="false">TRUE()</f>
        <v>1</v>
      </c>
      <c r="F63" s="9" t="b">
        <f aca="false">TRUE()</f>
        <v>1</v>
      </c>
      <c r="G63" s="9" t="b">
        <f aca="false">TRUE()</f>
        <v>1</v>
      </c>
      <c r="H63" s="9" t="b">
        <f aca="false">FALSE()</f>
        <v>0</v>
      </c>
      <c r="I63" s="9" t="b">
        <f aca="false">FALSE()</f>
        <v>0</v>
      </c>
      <c r="J63" s="9" t="b">
        <f aca="false">FALSE()</f>
        <v>0</v>
      </c>
      <c r="K63" s="7" t="str">
        <f aca="false">CONCATENATE(IF(G63=TRUE(),"I",""),
IF(AND(G63=TRUE())*AND(OR(H63=TRUE(),I63=TRUE(),J63=TRUE())=TRUE()),", ",""),
IF(H63=TRUE(),"II",""),
IF(AND(H63=TRUE())*AND(OR(I63=TRUE(),J63=TRUE())=TRUE()),", ",""),
IF(I63=TRUE(),"III",""),
IF(AND(I63=TRUE())*AND(J63=TRUE()),", ",""),
IF(J63=TRUE(),"IV",""))</f>
        <v>I</v>
      </c>
      <c r="L63" s="8" t="s">
        <v>276</v>
      </c>
      <c r="M63" s="8" t="s">
        <v>277</v>
      </c>
      <c r="N63" s="8" t="s">
        <v>278</v>
      </c>
      <c r="O63" s="8" t="s">
        <v>279</v>
      </c>
      <c r="P63" s="7" t="str">
        <f aca="false">IF(LEN(L63)&gt;1,L63,"")</f>
        <v>100.094.072</v>
      </c>
      <c r="Q63" s="7" t="str">
        <f aca="false">C63</f>
        <v>100.251.389</v>
      </c>
    </row>
    <row r="64" customFormat="false" ht="15" hidden="false" customHeight="false" outlineLevel="0" collapsed="false">
      <c r="A64" s="7" t="n">
        <f aca="false">COUNTIF($C$3:C64,C64)</f>
        <v>11</v>
      </c>
      <c r="B64" s="7" t="str">
        <f aca="false">CONCATENATE(A64,"_",C64)</f>
        <v>11_100.251.389</v>
      </c>
      <c r="C64" s="8" t="s">
        <v>238</v>
      </c>
      <c r="D64" s="8" t="s">
        <v>239</v>
      </c>
      <c r="E64" s="9" t="b">
        <f aca="false">TRUE()</f>
        <v>1</v>
      </c>
      <c r="F64" s="9" t="b">
        <f aca="false">TRUE()</f>
        <v>1</v>
      </c>
      <c r="G64" s="9" t="b">
        <f aca="false">TRUE()</f>
        <v>1</v>
      </c>
      <c r="H64" s="9" t="b">
        <f aca="false">FALSE()</f>
        <v>0</v>
      </c>
      <c r="I64" s="9" t="b">
        <f aca="false">FALSE()</f>
        <v>0</v>
      </c>
      <c r="J64" s="9" t="b">
        <f aca="false">FALSE()</f>
        <v>0</v>
      </c>
      <c r="K64" s="7" t="str">
        <f aca="false">CONCATENATE(IF(G64=TRUE(),"I",""),
IF(AND(G64=TRUE())*AND(OR(H64=TRUE(),I64=TRUE(),J64=TRUE())=TRUE()),", ",""),
IF(H64=TRUE(),"II",""),
IF(AND(H64=TRUE())*AND(OR(I64=TRUE(),J64=TRUE())=TRUE()),", ",""),
IF(I64=TRUE(),"III",""),
IF(AND(I64=TRUE())*AND(J64=TRUE()),", ",""),
IF(J64=TRUE(),"IV",""))</f>
        <v>I</v>
      </c>
      <c r="L64" s="8" t="s">
        <v>280</v>
      </c>
      <c r="M64" s="8" t="s">
        <v>281</v>
      </c>
      <c r="N64" s="8" t="s">
        <v>282</v>
      </c>
      <c r="O64" s="8" t="s">
        <v>283</v>
      </c>
      <c r="P64" s="7" t="str">
        <f aca="false">IF(LEN(L64)&gt;1,L64,"")</f>
        <v>100.094.071</v>
      </c>
      <c r="Q64" s="7" t="str">
        <f aca="false">C64</f>
        <v>100.251.389</v>
      </c>
    </row>
    <row r="65" customFormat="false" ht="15" hidden="false" customHeight="false" outlineLevel="0" collapsed="false">
      <c r="A65" s="7" t="n">
        <f aca="false">COUNTIF($C$3:C65,C65)</f>
        <v>12</v>
      </c>
      <c r="B65" s="7" t="str">
        <f aca="false">CONCATENATE(A65,"_",C65)</f>
        <v>12_100.251.389</v>
      </c>
      <c r="C65" s="8" t="s">
        <v>238</v>
      </c>
      <c r="D65" s="8" t="s">
        <v>239</v>
      </c>
      <c r="E65" s="9" t="b">
        <f aca="false">TRUE()</f>
        <v>1</v>
      </c>
      <c r="F65" s="9" t="b">
        <f aca="false">TRUE()</f>
        <v>1</v>
      </c>
      <c r="G65" s="9" t="b">
        <f aca="false">TRUE()</f>
        <v>1</v>
      </c>
      <c r="H65" s="9" t="b">
        <f aca="false">FALSE()</f>
        <v>0</v>
      </c>
      <c r="I65" s="9" t="b">
        <f aca="false">FALSE()</f>
        <v>0</v>
      </c>
      <c r="J65" s="9" t="b">
        <f aca="false">FALSE()</f>
        <v>0</v>
      </c>
      <c r="K65" s="7" t="str">
        <f aca="false">CONCATENATE(IF(G65=TRUE(),"I",""),
IF(AND(G65=TRUE())*AND(OR(H65=TRUE(),I65=TRUE(),J65=TRUE())=TRUE()),", ",""),
IF(H65=TRUE(),"II",""),
IF(AND(H65=TRUE())*AND(OR(I65=TRUE(),J65=TRUE())=TRUE()),", ",""),
IF(I65=TRUE(),"III",""),
IF(AND(I65=TRUE())*AND(J65=TRUE()),", ",""),
IF(J65=TRUE(),"IV",""))</f>
        <v>I</v>
      </c>
      <c r="L65" s="8" t="s">
        <v>284</v>
      </c>
      <c r="M65" s="8" t="s">
        <v>285</v>
      </c>
      <c r="N65" s="8" t="s">
        <v>286</v>
      </c>
      <c r="O65" s="8" t="s">
        <v>287</v>
      </c>
      <c r="P65" s="7" t="str">
        <f aca="false">IF(LEN(L65)&gt;1,L65,"")</f>
        <v>100.094.070</v>
      </c>
      <c r="Q65" s="7" t="str">
        <f aca="false">C65</f>
        <v>100.251.389</v>
      </c>
    </row>
    <row r="66" customFormat="false" ht="15" hidden="false" customHeight="false" outlineLevel="0" collapsed="false">
      <c r="A66" s="7" t="n">
        <f aca="false">COUNTIF($C$3:C66,C66)</f>
        <v>13</v>
      </c>
      <c r="B66" s="7" t="str">
        <f aca="false">CONCATENATE(A66,"_",C66)</f>
        <v>13_100.251.389</v>
      </c>
      <c r="C66" s="8" t="s">
        <v>238</v>
      </c>
      <c r="D66" s="8" t="s">
        <v>239</v>
      </c>
      <c r="E66" s="9" t="b">
        <f aca="false">TRUE()</f>
        <v>1</v>
      </c>
      <c r="F66" s="9" t="b">
        <f aca="false">TRUE()</f>
        <v>1</v>
      </c>
      <c r="G66" s="9" t="b">
        <f aca="false">TRUE()</f>
        <v>1</v>
      </c>
      <c r="H66" s="9" t="b">
        <f aca="false">FALSE()</f>
        <v>0</v>
      </c>
      <c r="I66" s="9" t="b">
        <f aca="false">FALSE()</f>
        <v>0</v>
      </c>
      <c r="J66" s="9" t="b">
        <f aca="false">FALSE()</f>
        <v>0</v>
      </c>
      <c r="K66" s="7" t="str">
        <f aca="false">CONCATENATE(IF(G66=TRUE(),"I",""),
IF(AND(G66=TRUE())*AND(OR(H66=TRUE(),I66=TRUE(),J66=TRUE())=TRUE()),", ",""),
IF(H66=TRUE(),"II",""),
IF(AND(H66=TRUE())*AND(OR(I66=TRUE(),J66=TRUE())=TRUE()),", ",""),
IF(I66=TRUE(),"III",""),
IF(AND(I66=TRUE())*AND(J66=TRUE()),", ",""),
IF(J66=TRUE(),"IV",""))</f>
        <v>I</v>
      </c>
      <c r="L66" s="8" t="s">
        <v>288</v>
      </c>
      <c r="M66" s="8" t="s">
        <v>289</v>
      </c>
      <c r="N66" s="8" t="s">
        <v>290</v>
      </c>
      <c r="O66" s="8" t="s">
        <v>291</v>
      </c>
      <c r="P66" s="7" t="str">
        <f aca="false">IF(LEN(L66)&gt;1,L66,"")</f>
        <v>100.094.069</v>
      </c>
      <c r="Q66" s="7" t="str">
        <f aca="false">C66</f>
        <v>100.251.389</v>
      </c>
    </row>
    <row r="67" customFormat="false" ht="15" hidden="false" customHeight="false" outlineLevel="0" collapsed="false">
      <c r="A67" s="7" t="n">
        <f aca="false">COUNTIF($C$3:C67,C67)</f>
        <v>14</v>
      </c>
      <c r="B67" s="7" t="str">
        <f aca="false">CONCATENATE(A67,"_",C67)</f>
        <v>14_100.251.389</v>
      </c>
      <c r="C67" s="8" t="s">
        <v>238</v>
      </c>
      <c r="D67" s="8" t="s">
        <v>239</v>
      </c>
      <c r="E67" s="9" t="b">
        <f aca="false">TRUE()</f>
        <v>1</v>
      </c>
      <c r="F67" s="9" t="b">
        <f aca="false">TRUE()</f>
        <v>1</v>
      </c>
      <c r="G67" s="9" t="b">
        <f aca="false">TRUE()</f>
        <v>1</v>
      </c>
      <c r="H67" s="9" t="b">
        <f aca="false">FALSE()</f>
        <v>0</v>
      </c>
      <c r="I67" s="9" t="b">
        <f aca="false">FALSE()</f>
        <v>0</v>
      </c>
      <c r="J67" s="9" t="b">
        <f aca="false">FALSE()</f>
        <v>0</v>
      </c>
      <c r="K67" s="7" t="str">
        <f aca="false">CONCATENATE(IF(G67=TRUE(),"I",""),
IF(AND(G67=TRUE())*AND(OR(H67=TRUE(),I67=TRUE(),J67=TRUE())=TRUE()),", ",""),
IF(H67=TRUE(),"II",""),
IF(AND(H67=TRUE())*AND(OR(I67=TRUE(),J67=TRUE())=TRUE()),", ",""),
IF(I67=TRUE(),"III",""),
IF(AND(I67=TRUE())*AND(J67=TRUE()),", ",""),
IF(J67=TRUE(),"IV",""))</f>
        <v>I</v>
      </c>
      <c r="L67" s="8" t="s">
        <v>292</v>
      </c>
      <c r="M67" s="8" t="s">
        <v>293</v>
      </c>
      <c r="N67" s="8" t="s">
        <v>294</v>
      </c>
      <c r="O67" s="8" t="s">
        <v>295</v>
      </c>
      <c r="P67" s="7" t="str">
        <f aca="false">IF(LEN(L67)&gt;1,L67,"")</f>
        <v>100.093.834</v>
      </c>
      <c r="Q67" s="7" t="str">
        <f aca="false">C67</f>
        <v>100.251.389</v>
      </c>
    </row>
    <row r="68" customFormat="false" ht="15" hidden="false" customHeight="false" outlineLevel="0" collapsed="false">
      <c r="A68" s="7" t="n">
        <f aca="false">COUNTIF($C$3:C68,C68)</f>
        <v>15</v>
      </c>
      <c r="B68" s="7" t="str">
        <f aca="false">CONCATENATE(A68,"_",C68)</f>
        <v>15_100.251.389</v>
      </c>
      <c r="C68" s="8" t="s">
        <v>238</v>
      </c>
      <c r="D68" s="8" t="s">
        <v>239</v>
      </c>
      <c r="E68" s="9" t="b">
        <f aca="false">TRUE()</f>
        <v>1</v>
      </c>
      <c r="F68" s="9" t="b">
        <f aca="false">TRUE()</f>
        <v>1</v>
      </c>
      <c r="G68" s="9" t="b">
        <f aca="false">TRUE()</f>
        <v>1</v>
      </c>
      <c r="H68" s="9" t="b">
        <f aca="false">FALSE()</f>
        <v>0</v>
      </c>
      <c r="I68" s="9" t="b">
        <f aca="false">FALSE()</f>
        <v>0</v>
      </c>
      <c r="J68" s="9" t="b">
        <f aca="false">FALSE()</f>
        <v>0</v>
      </c>
      <c r="K68" s="7" t="str">
        <f aca="false">CONCATENATE(IF(G68=TRUE(),"I",""),
IF(AND(G68=TRUE())*AND(OR(H68=TRUE(),I68=TRUE(),J68=TRUE())=TRUE()),", ",""),
IF(H68=TRUE(),"II",""),
IF(AND(H68=TRUE())*AND(OR(I68=TRUE(),J68=TRUE())=TRUE()),", ",""),
IF(I68=TRUE(),"III",""),
IF(AND(I68=TRUE())*AND(J68=TRUE()),", ",""),
IF(J68=TRUE(),"IV",""))</f>
        <v>I</v>
      </c>
      <c r="L68" s="8" t="s">
        <v>296</v>
      </c>
      <c r="M68" s="8" t="s">
        <v>297</v>
      </c>
      <c r="N68" s="8" t="s">
        <v>298</v>
      </c>
      <c r="O68" s="8" t="s">
        <v>299</v>
      </c>
      <c r="P68" s="7" t="str">
        <f aca="false">IF(LEN(L68)&gt;1,L68,"")</f>
        <v>100.093.833</v>
      </c>
      <c r="Q68" s="7" t="str">
        <f aca="false">C68</f>
        <v>100.251.389</v>
      </c>
    </row>
    <row r="69" customFormat="false" ht="15" hidden="false" customHeight="false" outlineLevel="0" collapsed="false">
      <c r="A69" s="7" t="n">
        <f aca="false">COUNTIF($C$3:C69,C69)</f>
        <v>16</v>
      </c>
      <c r="B69" s="7" t="str">
        <f aca="false">CONCATENATE(A69,"_",C69)</f>
        <v>16_100.251.389</v>
      </c>
      <c r="C69" s="8" t="s">
        <v>238</v>
      </c>
      <c r="D69" s="8" t="s">
        <v>239</v>
      </c>
      <c r="E69" s="9" t="b">
        <f aca="false">TRUE()</f>
        <v>1</v>
      </c>
      <c r="F69" s="9" t="b">
        <f aca="false">TRUE()</f>
        <v>1</v>
      </c>
      <c r="G69" s="9" t="b">
        <f aca="false">TRUE()</f>
        <v>1</v>
      </c>
      <c r="H69" s="9" t="b">
        <f aca="false">FALSE()</f>
        <v>0</v>
      </c>
      <c r="I69" s="9" t="b">
        <f aca="false">FALSE()</f>
        <v>0</v>
      </c>
      <c r="J69" s="9" t="b">
        <f aca="false">FALSE()</f>
        <v>0</v>
      </c>
      <c r="K69" s="7" t="str">
        <f aca="false">CONCATENATE(IF(G69=TRUE(),"I",""),
IF(AND(G69=TRUE())*AND(OR(H69=TRUE(),I69=TRUE(),J69=TRUE())=TRUE()),", ",""),
IF(H69=TRUE(),"II",""),
IF(AND(H69=TRUE())*AND(OR(I69=TRUE(),J69=TRUE())=TRUE()),", ",""),
IF(I69=TRUE(),"III",""),
IF(AND(I69=TRUE())*AND(J69=TRUE()),", ",""),
IF(J69=TRUE(),"IV",""))</f>
        <v>I</v>
      </c>
      <c r="L69" s="8" t="s">
        <v>300</v>
      </c>
      <c r="M69" s="8" t="s">
        <v>301</v>
      </c>
      <c r="N69" s="8" t="s">
        <v>302</v>
      </c>
      <c r="O69" s="8" t="s">
        <v>303</v>
      </c>
      <c r="P69" s="7" t="str">
        <f aca="false">IF(LEN(L69)&gt;1,L69,"")</f>
        <v>100.093.831</v>
      </c>
      <c r="Q69" s="7" t="str">
        <f aca="false">C69</f>
        <v>100.251.389</v>
      </c>
    </row>
    <row r="70" customFormat="false" ht="15" hidden="false" customHeight="false" outlineLevel="0" collapsed="false">
      <c r="A70" s="7" t="n">
        <f aca="false">COUNTIF($C$3:C70,C70)</f>
        <v>17</v>
      </c>
      <c r="B70" s="7" t="str">
        <f aca="false">CONCATENATE(A70,"_",C70)</f>
        <v>17_100.251.389</v>
      </c>
      <c r="C70" s="8" t="s">
        <v>238</v>
      </c>
      <c r="D70" s="8" t="s">
        <v>239</v>
      </c>
      <c r="E70" s="9" t="b">
        <f aca="false">TRUE()</f>
        <v>1</v>
      </c>
      <c r="F70" s="9" t="b">
        <f aca="false">TRUE()</f>
        <v>1</v>
      </c>
      <c r="G70" s="9" t="b">
        <f aca="false">TRUE()</f>
        <v>1</v>
      </c>
      <c r="H70" s="9" t="b">
        <f aca="false">FALSE()</f>
        <v>0</v>
      </c>
      <c r="I70" s="9" t="b">
        <f aca="false">FALSE()</f>
        <v>0</v>
      </c>
      <c r="J70" s="9" t="b">
        <f aca="false">FALSE()</f>
        <v>0</v>
      </c>
      <c r="K70" s="7" t="str">
        <f aca="false">CONCATENATE(IF(G70=TRUE(),"I",""),
IF(AND(G70=TRUE())*AND(OR(H70=TRUE(),I70=TRUE(),J70=TRUE())=TRUE()),", ",""),
IF(H70=TRUE(),"II",""),
IF(AND(H70=TRUE())*AND(OR(I70=TRUE(),J70=TRUE())=TRUE()),", ",""),
IF(I70=TRUE(),"III",""),
IF(AND(I70=TRUE())*AND(J70=TRUE()),", ",""),
IF(J70=TRUE(),"IV",""))</f>
        <v>I</v>
      </c>
      <c r="L70" s="8" t="s">
        <v>304</v>
      </c>
      <c r="M70" s="8" t="s">
        <v>305</v>
      </c>
      <c r="N70" s="8" t="s">
        <v>306</v>
      </c>
      <c r="O70" s="8" t="s">
        <v>307</v>
      </c>
      <c r="P70" s="7" t="str">
        <f aca="false">IF(LEN(L70)&gt;1,L70,"")</f>
        <v>100.093.830</v>
      </c>
      <c r="Q70" s="7" t="str">
        <f aca="false">C70</f>
        <v>100.251.389</v>
      </c>
    </row>
    <row r="71" customFormat="false" ht="15" hidden="false" customHeight="false" outlineLevel="0" collapsed="false">
      <c r="A71" s="7" t="n">
        <f aca="false">COUNTIF($C$3:C71,C71)</f>
        <v>18</v>
      </c>
      <c r="B71" s="7" t="str">
        <f aca="false">CONCATENATE(A71,"_",C71)</f>
        <v>18_100.251.389</v>
      </c>
      <c r="C71" s="8" t="s">
        <v>238</v>
      </c>
      <c r="D71" s="8" t="s">
        <v>239</v>
      </c>
      <c r="E71" s="9" t="b">
        <f aca="false">TRUE()</f>
        <v>1</v>
      </c>
      <c r="F71" s="9" t="b">
        <f aca="false">TRUE()</f>
        <v>1</v>
      </c>
      <c r="G71" s="9" t="b">
        <f aca="false">TRUE()</f>
        <v>1</v>
      </c>
      <c r="H71" s="9" t="b">
        <f aca="false">FALSE()</f>
        <v>0</v>
      </c>
      <c r="I71" s="9" t="b">
        <f aca="false">FALSE()</f>
        <v>0</v>
      </c>
      <c r="J71" s="9" t="b">
        <f aca="false">FALSE()</f>
        <v>0</v>
      </c>
      <c r="K71" s="7" t="str">
        <f aca="false">CONCATENATE(IF(G71=TRUE(),"I",""),
IF(AND(G71=TRUE())*AND(OR(H71=TRUE(),I71=TRUE(),J71=TRUE())=TRUE()),", ",""),
IF(H71=TRUE(),"II",""),
IF(AND(H71=TRUE())*AND(OR(I71=TRUE(),J71=TRUE())=TRUE()),", ",""),
IF(I71=TRUE(),"III",""),
IF(AND(I71=TRUE())*AND(J71=TRUE()),", ",""),
IF(J71=TRUE(),"IV",""))</f>
        <v>I</v>
      </c>
      <c r="L71" s="8" t="s">
        <v>308</v>
      </c>
      <c r="M71" s="8" t="s">
        <v>309</v>
      </c>
      <c r="N71" s="8" t="s">
        <v>310</v>
      </c>
      <c r="O71" s="8" t="s">
        <v>311</v>
      </c>
      <c r="P71" s="7" t="str">
        <f aca="false">IF(LEN(L71)&gt;1,L71,"")</f>
        <v>100.093.724</v>
      </c>
      <c r="Q71" s="7" t="str">
        <f aca="false">C71</f>
        <v>100.251.389</v>
      </c>
    </row>
    <row r="72" customFormat="false" ht="15" hidden="false" customHeight="false" outlineLevel="0" collapsed="false">
      <c r="A72" s="7" t="n">
        <f aca="false">COUNTIF($C$3:C72,C72)</f>
        <v>19</v>
      </c>
      <c r="B72" s="7" t="str">
        <f aca="false">CONCATENATE(A72,"_",C72)</f>
        <v>19_100.251.389</v>
      </c>
      <c r="C72" s="8" t="s">
        <v>238</v>
      </c>
      <c r="D72" s="8" t="s">
        <v>239</v>
      </c>
      <c r="E72" s="9" t="b">
        <f aca="false">TRUE()</f>
        <v>1</v>
      </c>
      <c r="F72" s="9" t="b">
        <f aca="false">TRUE()</f>
        <v>1</v>
      </c>
      <c r="G72" s="9" t="b">
        <f aca="false">TRUE()</f>
        <v>1</v>
      </c>
      <c r="H72" s="9" t="b">
        <f aca="false">FALSE()</f>
        <v>0</v>
      </c>
      <c r="I72" s="9" t="b">
        <f aca="false">FALSE()</f>
        <v>0</v>
      </c>
      <c r="J72" s="9" t="b">
        <f aca="false">FALSE()</f>
        <v>0</v>
      </c>
      <c r="K72" s="7" t="str">
        <f aca="false">CONCATENATE(IF(G72=TRUE(),"I",""),
IF(AND(G72=TRUE())*AND(OR(H72=TRUE(),I72=TRUE(),J72=TRUE())=TRUE()),", ",""),
IF(H72=TRUE(),"II",""),
IF(AND(H72=TRUE())*AND(OR(I72=TRUE(),J72=TRUE())=TRUE()),", ",""),
IF(I72=TRUE(),"III",""),
IF(AND(I72=TRUE())*AND(J72=TRUE()),", ",""),
IF(J72=TRUE(),"IV",""))</f>
        <v>I</v>
      </c>
      <c r="L72" s="8" t="s">
        <v>312</v>
      </c>
      <c r="M72" s="8" t="s">
        <v>313</v>
      </c>
      <c r="N72" s="8" t="s">
        <v>314</v>
      </c>
      <c r="O72" s="8" t="s">
        <v>315</v>
      </c>
      <c r="P72" s="7" t="str">
        <f aca="false">IF(LEN(L72)&gt;1,L72,"")</f>
        <v>100.093.719</v>
      </c>
      <c r="Q72" s="7" t="str">
        <f aca="false">C72</f>
        <v>100.251.389</v>
      </c>
    </row>
    <row r="73" customFormat="false" ht="15" hidden="false" customHeight="false" outlineLevel="0" collapsed="false">
      <c r="A73" s="7" t="n">
        <f aca="false">COUNTIF($C$3:C73,C73)</f>
        <v>20</v>
      </c>
      <c r="B73" s="7" t="str">
        <f aca="false">CONCATENATE(A73,"_",C73)</f>
        <v>20_100.251.389</v>
      </c>
      <c r="C73" s="8" t="s">
        <v>238</v>
      </c>
      <c r="D73" s="8" t="s">
        <v>239</v>
      </c>
      <c r="E73" s="9" t="b">
        <f aca="false">TRUE()</f>
        <v>1</v>
      </c>
      <c r="F73" s="9" t="b">
        <f aca="false">TRUE()</f>
        <v>1</v>
      </c>
      <c r="G73" s="9" t="b">
        <f aca="false">TRUE()</f>
        <v>1</v>
      </c>
      <c r="H73" s="9" t="b">
        <f aca="false">FALSE()</f>
        <v>0</v>
      </c>
      <c r="I73" s="9" t="b">
        <f aca="false">FALSE()</f>
        <v>0</v>
      </c>
      <c r="J73" s="9" t="b">
        <f aca="false">FALSE()</f>
        <v>0</v>
      </c>
      <c r="K73" s="7" t="str">
        <f aca="false">CONCATENATE(IF(G73=TRUE(),"I",""),
IF(AND(G73=TRUE())*AND(OR(H73=TRUE(),I73=TRUE(),J73=TRUE())=TRUE()),", ",""),
IF(H73=TRUE(),"II",""),
IF(AND(H73=TRUE())*AND(OR(I73=TRUE(),J73=TRUE())=TRUE()),", ",""),
IF(I73=TRUE(),"III",""),
IF(AND(I73=TRUE())*AND(J73=TRUE()),", ",""),
IF(J73=TRUE(),"IV",""))</f>
        <v>I</v>
      </c>
      <c r="L73" s="8" t="s">
        <v>316</v>
      </c>
      <c r="M73" s="8" t="s">
        <v>317</v>
      </c>
      <c r="N73" s="8" t="s">
        <v>318</v>
      </c>
      <c r="O73" s="8" t="s">
        <v>319</v>
      </c>
      <c r="P73" s="7" t="str">
        <f aca="false">IF(LEN(L73)&gt;1,L73,"")</f>
        <v>100.093.718</v>
      </c>
      <c r="Q73" s="7" t="str">
        <f aca="false">C73</f>
        <v>100.251.389</v>
      </c>
    </row>
    <row r="74" customFormat="false" ht="15" hidden="false" customHeight="false" outlineLevel="0" collapsed="false">
      <c r="A74" s="7" t="n">
        <f aca="false">COUNTIF($C$3:C74,C74)</f>
        <v>21</v>
      </c>
      <c r="B74" s="7" t="str">
        <f aca="false">CONCATENATE(A74,"_",C74)</f>
        <v>21_100.251.389</v>
      </c>
      <c r="C74" s="8" t="s">
        <v>238</v>
      </c>
      <c r="D74" s="8" t="s">
        <v>239</v>
      </c>
      <c r="E74" s="9" t="b">
        <f aca="false">TRUE()</f>
        <v>1</v>
      </c>
      <c r="F74" s="9" t="b">
        <f aca="false">TRUE()</f>
        <v>1</v>
      </c>
      <c r="G74" s="9" t="b">
        <f aca="false">TRUE()</f>
        <v>1</v>
      </c>
      <c r="H74" s="9" t="b">
        <f aca="false">FALSE()</f>
        <v>0</v>
      </c>
      <c r="I74" s="9" t="b">
        <f aca="false">FALSE()</f>
        <v>0</v>
      </c>
      <c r="J74" s="9" t="b">
        <f aca="false">FALSE()</f>
        <v>0</v>
      </c>
      <c r="K74" s="7" t="str">
        <f aca="false">CONCATENATE(IF(G74=TRUE(),"I",""),
IF(AND(G74=TRUE())*AND(OR(H74=TRUE(),I74=TRUE(),J74=TRUE())=TRUE()),", ",""),
IF(H74=TRUE(),"II",""),
IF(AND(H74=TRUE())*AND(OR(I74=TRUE(),J74=TRUE())=TRUE()),", ",""),
IF(I74=TRUE(),"III",""),
IF(AND(I74=TRUE())*AND(J74=TRUE()),", ",""),
IF(J74=TRUE(),"IV",""))</f>
        <v>I</v>
      </c>
      <c r="L74" s="8" t="s">
        <v>320</v>
      </c>
      <c r="M74" s="8" t="s">
        <v>321</v>
      </c>
      <c r="N74" s="8" t="s">
        <v>322</v>
      </c>
      <c r="O74" s="8" t="s">
        <v>323</v>
      </c>
      <c r="P74" s="7" t="str">
        <f aca="false">IF(LEN(L74)&gt;1,L74,"")</f>
        <v>100.093.717</v>
      </c>
      <c r="Q74" s="7" t="str">
        <f aca="false">C74</f>
        <v>100.251.389</v>
      </c>
    </row>
    <row r="75" customFormat="false" ht="15" hidden="false" customHeight="false" outlineLevel="0" collapsed="false">
      <c r="A75" s="7" t="n">
        <f aca="false">COUNTIF($C$3:C75,C75)</f>
        <v>22</v>
      </c>
      <c r="B75" s="7" t="str">
        <f aca="false">CONCATENATE(A75,"_",C75)</f>
        <v>22_100.251.389</v>
      </c>
      <c r="C75" s="8" t="s">
        <v>238</v>
      </c>
      <c r="D75" s="8" t="s">
        <v>239</v>
      </c>
      <c r="E75" s="9" t="b">
        <f aca="false">TRUE()</f>
        <v>1</v>
      </c>
      <c r="F75" s="9" t="b">
        <f aca="false">TRUE()</f>
        <v>1</v>
      </c>
      <c r="G75" s="9" t="b">
        <f aca="false">TRUE()</f>
        <v>1</v>
      </c>
      <c r="H75" s="9" t="b">
        <f aca="false">FALSE()</f>
        <v>0</v>
      </c>
      <c r="I75" s="9" t="b">
        <f aca="false">FALSE()</f>
        <v>0</v>
      </c>
      <c r="J75" s="9" t="b">
        <f aca="false">FALSE()</f>
        <v>0</v>
      </c>
      <c r="K75" s="7" t="str">
        <f aca="false">CONCATENATE(IF(G75=TRUE(),"I",""),
IF(AND(G75=TRUE())*AND(OR(H75=TRUE(),I75=TRUE(),J75=TRUE())=TRUE()),", ",""),
IF(H75=TRUE(),"II",""),
IF(AND(H75=TRUE())*AND(OR(I75=TRUE(),J75=TRUE())=TRUE()),", ",""),
IF(I75=TRUE(),"III",""),
IF(AND(I75=TRUE())*AND(J75=TRUE()),", ",""),
IF(J75=TRUE(),"IV",""))</f>
        <v>I</v>
      </c>
      <c r="L75" s="8" t="s">
        <v>324</v>
      </c>
      <c r="M75" s="8" t="s">
        <v>325</v>
      </c>
      <c r="N75" s="8" t="s">
        <v>326</v>
      </c>
      <c r="O75" s="8" t="s">
        <v>327</v>
      </c>
      <c r="P75" s="7" t="str">
        <f aca="false">IF(LEN(L75)&gt;1,L75,"")</f>
        <v>100.090.119</v>
      </c>
      <c r="Q75" s="7" t="str">
        <f aca="false">C75</f>
        <v>100.251.389</v>
      </c>
    </row>
    <row r="76" customFormat="false" ht="15" hidden="false" customHeight="false" outlineLevel="0" collapsed="false">
      <c r="A76" s="7" t="n">
        <f aca="false">COUNTIF($C$3:C76,C76)</f>
        <v>23</v>
      </c>
      <c r="B76" s="7" t="str">
        <f aca="false">CONCATENATE(A76,"_",C76)</f>
        <v>23_100.251.389</v>
      </c>
      <c r="C76" s="8" t="s">
        <v>238</v>
      </c>
      <c r="D76" s="8" t="s">
        <v>239</v>
      </c>
      <c r="E76" s="9" t="b">
        <f aca="false">TRUE()</f>
        <v>1</v>
      </c>
      <c r="F76" s="9" t="b">
        <f aca="false">TRUE()</f>
        <v>1</v>
      </c>
      <c r="G76" s="9" t="b">
        <f aca="false">TRUE()</f>
        <v>1</v>
      </c>
      <c r="H76" s="9" t="b">
        <f aca="false">FALSE()</f>
        <v>0</v>
      </c>
      <c r="I76" s="9" t="b">
        <f aca="false">FALSE()</f>
        <v>0</v>
      </c>
      <c r="J76" s="9" t="b">
        <f aca="false">FALSE()</f>
        <v>0</v>
      </c>
      <c r="K76" s="7" t="str">
        <f aca="false">CONCATENATE(IF(G76=TRUE(),"I",""),
IF(AND(G76=TRUE())*AND(OR(H76=TRUE(),I76=TRUE(),J76=TRUE())=TRUE()),", ",""),
IF(H76=TRUE(),"II",""),
IF(AND(H76=TRUE())*AND(OR(I76=TRUE(),J76=TRUE())=TRUE()),", ",""),
IF(I76=TRUE(),"III",""),
IF(AND(I76=TRUE())*AND(J76=TRUE()),", ",""),
IF(J76=TRUE(),"IV",""))</f>
        <v>I</v>
      </c>
      <c r="L76" s="8" t="s">
        <v>328</v>
      </c>
      <c r="M76" s="8" t="s">
        <v>329</v>
      </c>
      <c r="N76" s="8" t="s">
        <v>330</v>
      </c>
      <c r="O76" s="8" t="s">
        <v>331</v>
      </c>
      <c r="P76" s="7" t="str">
        <f aca="false">IF(LEN(L76)&gt;1,L76,"")</f>
        <v>100.088.996</v>
      </c>
      <c r="Q76" s="7" t="str">
        <f aca="false">C76</f>
        <v>100.251.389</v>
      </c>
    </row>
    <row r="77" customFormat="false" ht="15" hidden="false" customHeight="false" outlineLevel="0" collapsed="false">
      <c r="A77" s="7" t="n">
        <f aca="false">COUNTIF($C$3:C77,C77)</f>
        <v>24</v>
      </c>
      <c r="B77" s="7" t="str">
        <f aca="false">CONCATENATE(A77,"_",C77)</f>
        <v>24_100.251.389</v>
      </c>
      <c r="C77" s="8" t="s">
        <v>238</v>
      </c>
      <c r="D77" s="8" t="s">
        <v>239</v>
      </c>
      <c r="E77" s="9" t="b">
        <f aca="false">TRUE()</f>
        <v>1</v>
      </c>
      <c r="F77" s="9" t="b">
        <f aca="false">TRUE()</f>
        <v>1</v>
      </c>
      <c r="G77" s="9" t="b">
        <f aca="false">TRUE()</f>
        <v>1</v>
      </c>
      <c r="H77" s="9" t="b">
        <f aca="false">FALSE()</f>
        <v>0</v>
      </c>
      <c r="I77" s="9" t="b">
        <f aca="false">FALSE()</f>
        <v>0</v>
      </c>
      <c r="J77" s="9" t="b">
        <f aca="false">FALSE()</f>
        <v>0</v>
      </c>
      <c r="K77" s="7" t="str">
        <f aca="false">CONCATENATE(IF(G77=TRUE(),"I",""),
IF(AND(G77=TRUE())*AND(OR(H77=TRUE(),I77=TRUE(),J77=TRUE())=TRUE()),", ",""),
IF(H77=TRUE(),"II",""),
IF(AND(H77=TRUE())*AND(OR(I77=TRUE(),J77=TRUE())=TRUE()),", ",""),
IF(I77=TRUE(),"III",""),
IF(AND(I77=TRUE())*AND(J77=TRUE()),", ",""),
IF(J77=TRUE(),"IV",""))</f>
        <v>I</v>
      </c>
      <c r="L77" s="8" t="s">
        <v>332</v>
      </c>
      <c r="M77" s="8" t="s">
        <v>333</v>
      </c>
      <c r="N77" s="8" t="s">
        <v>334</v>
      </c>
      <c r="O77" s="8" t="s">
        <v>335</v>
      </c>
      <c r="P77" s="7" t="str">
        <f aca="false">IF(LEN(L77)&gt;1,L77,"")</f>
        <v>100.088.994</v>
      </c>
      <c r="Q77" s="7" t="str">
        <f aca="false">C77</f>
        <v>100.251.389</v>
      </c>
    </row>
    <row r="78" customFormat="false" ht="15" hidden="false" customHeight="false" outlineLevel="0" collapsed="false">
      <c r="A78" s="7" t="n">
        <f aca="false">COUNTIF($C$3:C78,C78)</f>
        <v>25</v>
      </c>
      <c r="B78" s="7" t="str">
        <f aca="false">CONCATENATE(A78,"_",C78)</f>
        <v>25_100.251.389</v>
      </c>
      <c r="C78" s="8" t="s">
        <v>238</v>
      </c>
      <c r="D78" s="8" t="s">
        <v>239</v>
      </c>
      <c r="E78" s="9" t="b">
        <f aca="false">TRUE()</f>
        <v>1</v>
      </c>
      <c r="F78" s="9" t="b">
        <f aca="false">TRUE()</f>
        <v>1</v>
      </c>
      <c r="G78" s="9" t="b">
        <f aca="false">TRUE()</f>
        <v>1</v>
      </c>
      <c r="H78" s="9" t="b">
        <f aca="false">FALSE()</f>
        <v>0</v>
      </c>
      <c r="I78" s="9" t="b">
        <f aca="false">FALSE()</f>
        <v>0</v>
      </c>
      <c r="J78" s="9" t="b">
        <f aca="false">FALSE()</f>
        <v>0</v>
      </c>
      <c r="K78" s="7" t="str">
        <f aca="false">CONCATENATE(IF(G78=TRUE(),"I",""),
IF(AND(G78=TRUE())*AND(OR(H78=TRUE(),I78=TRUE(),J78=TRUE())=TRUE()),", ",""),
IF(H78=TRUE(),"II",""),
IF(AND(H78=TRUE())*AND(OR(I78=TRUE(),J78=TRUE())=TRUE()),", ",""),
IF(I78=TRUE(),"III",""),
IF(AND(I78=TRUE())*AND(J78=TRUE()),", ",""),
IF(J78=TRUE(),"IV",""))</f>
        <v>I</v>
      </c>
      <c r="L78" s="8" t="s">
        <v>336</v>
      </c>
      <c r="M78" s="8" t="s">
        <v>337</v>
      </c>
      <c r="N78" s="8" t="s">
        <v>338</v>
      </c>
      <c r="O78" s="8" t="s">
        <v>339</v>
      </c>
      <c r="P78" s="7" t="str">
        <f aca="false">IF(LEN(L78)&gt;1,L78,"")</f>
        <v>100.088.993</v>
      </c>
      <c r="Q78" s="7" t="str">
        <f aca="false">C78</f>
        <v>100.251.389</v>
      </c>
    </row>
    <row r="79" customFormat="false" ht="15" hidden="false" customHeight="false" outlineLevel="0" collapsed="false">
      <c r="A79" s="7" t="n">
        <f aca="false">COUNTIF($C$3:C79,C79)</f>
        <v>26</v>
      </c>
      <c r="B79" s="7" t="str">
        <f aca="false">CONCATENATE(A79,"_",C79)</f>
        <v>26_100.251.389</v>
      </c>
      <c r="C79" s="8" t="s">
        <v>238</v>
      </c>
      <c r="D79" s="8" t="s">
        <v>239</v>
      </c>
      <c r="E79" s="9" t="b">
        <f aca="false">TRUE()</f>
        <v>1</v>
      </c>
      <c r="F79" s="9" t="b">
        <f aca="false">TRUE()</f>
        <v>1</v>
      </c>
      <c r="G79" s="9" t="b">
        <f aca="false">TRUE()</f>
        <v>1</v>
      </c>
      <c r="H79" s="9" t="b">
        <f aca="false">FALSE()</f>
        <v>0</v>
      </c>
      <c r="I79" s="9" t="b">
        <f aca="false">FALSE()</f>
        <v>0</v>
      </c>
      <c r="J79" s="9" t="b">
        <f aca="false">FALSE()</f>
        <v>0</v>
      </c>
      <c r="K79" s="7" t="str">
        <f aca="false">CONCATENATE(IF(G79=TRUE(),"I",""),
IF(AND(G79=TRUE())*AND(OR(H79=TRUE(),I79=TRUE(),J79=TRUE())=TRUE()),", ",""),
IF(H79=TRUE(),"II",""),
IF(AND(H79=TRUE())*AND(OR(I79=TRUE(),J79=TRUE())=TRUE()),", ",""),
IF(I79=TRUE(),"III",""),
IF(AND(I79=TRUE())*AND(J79=TRUE()),", ",""),
IF(J79=TRUE(),"IV",""))</f>
        <v>I</v>
      </c>
      <c r="L79" s="8" t="s">
        <v>340</v>
      </c>
      <c r="M79" s="8" t="s">
        <v>341</v>
      </c>
      <c r="N79" s="8" t="s">
        <v>342</v>
      </c>
      <c r="O79" s="8" t="s">
        <v>343</v>
      </c>
      <c r="P79" s="7" t="str">
        <f aca="false">IF(LEN(L79)&gt;1,L79,"")</f>
        <v>100.088.981</v>
      </c>
      <c r="Q79" s="7" t="str">
        <f aca="false">C79</f>
        <v>100.251.389</v>
      </c>
    </row>
    <row r="80" customFormat="false" ht="15" hidden="false" customHeight="false" outlineLevel="0" collapsed="false">
      <c r="A80" s="7" t="n">
        <f aca="false">COUNTIF($C$3:C80,C80)</f>
        <v>27</v>
      </c>
      <c r="B80" s="7" t="str">
        <f aca="false">CONCATENATE(A80,"_",C80)</f>
        <v>27_100.251.389</v>
      </c>
      <c r="C80" s="8" t="s">
        <v>238</v>
      </c>
      <c r="D80" s="8" t="s">
        <v>239</v>
      </c>
      <c r="E80" s="9" t="b">
        <f aca="false">TRUE()</f>
        <v>1</v>
      </c>
      <c r="F80" s="9" t="b">
        <f aca="false">TRUE()</f>
        <v>1</v>
      </c>
      <c r="G80" s="9" t="b">
        <f aca="false">TRUE()</f>
        <v>1</v>
      </c>
      <c r="H80" s="9" t="b">
        <f aca="false">FALSE()</f>
        <v>0</v>
      </c>
      <c r="I80" s="9" t="b">
        <f aca="false">FALSE()</f>
        <v>0</v>
      </c>
      <c r="J80" s="9" t="b">
        <f aca="false">FALSE()</f>
        <v>0</v>
      </c>
      <c r="K80" s="7" t="str">
        <f aca="false">CONCATENATE(IF(G80=TRUE(),"I",""),
IF(AND(G80=TRUE())*AND(OR(H80=TRUE(),I80=TRUE(),J80=TRUE())=TRUE()),", ",""),
IF(H80=TRUE(),"II",""),
IF(AND(H80=TRUE())*AND(OR(I80=TRUE(),J80=TRUE())=TRUE()),", ",""),
IF(I80=TRUE(),"III",""),
IF(AND(I80=TRUE())*AND(J80=TRUE()),", ",""),
IF(J80=TRUE(),"IV",""))</f>
        <v>I</v>
      </c>
      <c r="L80" s="8" t="s">
        <v>344</v>
      </c>
      <c r="M80" s="8" t="s">
        <v>345</v>
      </c>
      <c r="N80" s="8" t="s">
        <v>346</v>
      </c>
      <c r="O80" s="8" t="s">
        <v>347</v>
      </c>
      <c r="P80" s="7" t="str">
        <f aca="false">IF(LEN(L80)&gt;1,L80,"")</f>
        <v>100.087.966</v>
      </c>
      <c r="Q80" s="7" t="str">
        <f aca="false">C80</f>
        <v>100.251.389</v>
      </c>
    </row>
    <row r="81" customFormat="false" ht="15" hidden="false" customHeight="false" outlineLevel="0" collapsed="false">
      <c r="A81" s="7" t="n">
        <f aca="false">COUNTIF($C$3:C81,C81)</f>
        <v>28</v>
      </c>
      <c r="B81" s="7" t="str">
        <f aca="false">CONCATENATE(A81,"_",C81)</f>
        <v>28_100.251.389</v>
      </c>
      <c r="C81" s="8" t="s">
        <v>238</v>
      </c>
      <c r="D81" s="8" t="s">
        <v>239</v>
      </c>
      <c r="E81" s="9" t="b">
        <f aca="false">TRUE()</f>
        <v>1</v>
      </c>
      <c r="F81" s="9" t="b">
        <f aca="false">TRUE()</f>
        <v>1</v>
      </c>
      <c r="G81" s="9" t="b">
        <f aca="false">TRUE()</f>
        <v>1</v>
      </c>
      <c r="H81" s="9" t="b">
        <f aca="false">FALSE()</f>
        <v>0</v>
      </c>
      <c r="I81" s="9" t="b">
        <f aca="false">FALSE()</f>
        <v>0</v>
      </c>
      <c r="J81" s="9" t="b">
        <f aca="false">FALSE()</f>
        <v>0</v>
      </c>
      <c r="K81" s="7" t="str">
        <f aca="false">CONCATENATE(IF(G81=TRUE(),"I",""),
IF(AND(G81=TRUE())*AND(OR(H81=TRUE(),I81=TRUE(),J81=TRUE())=TRUE()),", ",""),
IF(H81=TRUE(),"II",""),
IF(AND(H81=TRUE())*AND(OR(I81=TRUE(),J81=TRUE())=TRUE()),", ",""),
IF(I81=TRUE(),"III",""),
IF(AND(I81=TRUE())*AND(J81=TRUE()),", ",""),
IF(J81=TRUE(),"IV",""))</f>
        <v>I</v>
      </c>
      <c r="L81" s="8" t="s">
        <v>348</v>
      </c>
      <c r="M81" s="8" t="s">
        <v>349</v>
      </c>
      <c r="N81" s="8" t="s">
        <v>350</v>
      </c>
      <c r="O81" s="8" t="s">
        <v>351</v>
      </c>
      <c r="P81" s="7" t="str">
        <f aca="false">IF(LEN(L81)&gt;1,L81,"")</f>
        <v>100.085.279</v>
      </c>
      <c r="Q81" s="7" t="str">
        <f aca="false">C81</f>
        <v>100.251.389</v>
      </c>
    </row>
    <row r="82" customFormat="false" ht="15" hidden="false" customHeight="false" outlineLevel="0" collapsed="false">
      <c r="A82" s="7" t="n">
        <f aca="false">COUNTIF($C$3:C82,C82)</f>
        <v>29</v>
      </c>
      <c r="B82" s="7" t="str">
        <f aca="false">CONCATENATE(A82,"_",C82)</f>
        <v>29_100.251.389</v>
      </c>
      <c r="C82" s="8" t="s">
        <v>238</v>
      </c>
      <c r="D82" s="8" t="s">
        <v>239</v>
      </c>
      <c r="E82" s="9" t="b">
        <f aca="false">TRUE()</f>
        <v>1</v>
      </c>
      <c r="F82" s="9" t="b">
        <f aca="false">TRUE()</f>
        <v>1</v>
      </c>
      <c r="G82" s="9" t="b">
        <f aca="false">TRUE()</f>
        <v>1</v>
      </c>
      <c r="H82" s="9" t="b">
        <f aca="false">FALSE()</f>
        <v>0</v>
      </c>
      <c r="I82" s="9" t="b">
        <f aca="false">FALSE()</f>
        <v>0</v>
      </c>
      <c r="J82" s="9" t="b">
        <f aca="false">FALSE()</f>
        <v>0</v>
      </c>
      <c r="K82" s="7" t="str">
        <f aca="false">CONCATENATE(IF(G82=TRUE(),"I",""),
IF(AND(G82=TRUE())*AND(OR(H82=TRUE(),I82=TRUE(),J82=TRUE())=TRUE()),", ",""),
IF(H82=TRUE(),"II",""),
IF(AND(H82=TRUE())*AND(OR(I82=TRUE(),J82=TRUE())=TRUE()),", ",""),
IF(I82=TRUE(),"III",""),
IF(AND(I82=TRUE())*AND(J82=TRUE()),", ",""),
IF(J82=TRUE(),"IV",""))</f>
        <v>I</v>
      </c>
      <c r="L82" s="8" t="s">
        <v>352</v>
      </c>
      <c r="M82" s="8" t="s">
        <v>353</v>
      </c>
      <c r="N82" s="8" t="s">
        <v>354</v>
      </c>
      <c r="O82" s="8" t="s">
        <v>355</v>
      </c>
      <c r="P82" s="7" t="str">
        <f aca="false">IF(LEN(L82)&gt;1,L82,"")</f>
        <v>100.084.520</v>
      </c>
      <c r="Q82" s="7" t="str">
        <f aca="false">C82</f>
        <v>100.251.389</v>
      </c>
    </row>
    <row r="83" customFormat="false" ht="15" hidden="false" customHeight="false" outlineLevel="0" collapsed="false">
      <c r="A83" s="7" t="n">
        <f aca="false">COUNTIF($C$3:C83,C83)</f>
        <v>30</v>
      </c>
      <c r="B83" s="7" t="str">
        <f aca="false">CONCATENATE(A83,"_",C83)</f>
        <v>30_100.251.389</v>
      </c>
      <c r="C83" s="8" t="s">
        <v>238</v>
      </c>
      <c r="D83" s="8" t="s">
        <v>239</v>
      </c>
      <c r="E83" s="9" t="b">
        <f aca="false">TRUE()</f>
        <v>1</v>
      </c>
      <c r="F83" s="9" t="b">
        <f aca="false">TRUE()</f>
        <v>1</v>
      </c>
      <c r="G83" s="9" t="b">
        <f aca="false">TRUE()</f>
        <v>1</v>
      </c>
      <c r="H83" s="9" t="b">
        <f aca="false">FALSE()</f>
        <v>0</v>
      </c>
      <c r="I83" s="9" t="b">
        <f aca="false">FALSE()</f>
        <v>0</v>
      </c>
      <c r="J83" s="9" t="b">
        <f aca="false">FALSE()</f>
        <v>0</v>
      </c>
      <c r="K83" s="7" t="str">
        <f aca="false">CONCATENATE(IF(G83=TRUE(),"I",""),
IF(AND(G83=TRUE())*AND(OR(H83=TRUE(),I83=TRUE(),J83=TRUE())=TRUE()),", ",""),
IF(H83=TRUE(),"II",""),
IF(AND(H83=TRUE())*AND(OR(I83=TRUE(),J83=TRUE())=TRUE()),", ",""),
IF(I83=TRUE(),"III",""),
IF(AND(I83=TRUE())*AND(J83=TRUE()),", ",""),
IF(J83=TRUE(),"IV",""))</f>
        <v>I</v>
      </c>
      <c r="L83" s="8" t="s">
        <v>356</v>
      </c>
      <c r="M83" s="8" t="s">
        <v>357</v>
      </c>
      <c r="N83" s="8" t="s">
        <v>358</v>
      </c>
      <c r="O83" s="8" t="s">
        <v>359</v>
      </c>
      <c r="P83" s="7" t="str">
        <f aca="false">IF(LEN(L83)&gt;1,L83,"")</f>
        <v>100.084.064</v>
      </c>
      <c r="Q83" s="7" t="str">
        <f aca="false">C83</f>
        <v>100.251.389</v>
      </c>
    </row>
    <row r="84" customFormat="false" ht="15" hidden="false" customHeight="false" outlineLevel="0" collapsed="false">
      <c r="A84" s="7" t="n">
        <f aca="false">COUNTIF($C$3:C84,C84)</f>
        <v>31</v>
      </c>
      <c r="B84" s="7" t="str">
        <f aca="false">CONCATENATE(A84,"_",C84)</f>
        <v>31_100.251.389</v>
      </c>
      <c r="C84" s="8" t="s">
        <v>238</v>
      </c>
      <c r="D84" s="8" t="s">
        <v>239</v>
      </c>
      <c r="E84" s="9" t="b">
        <f aca="false">TRUE()</f>
        <v>1</v>
      </c>
      <c r="F84" s="9" t="b">
        <f aca="false">TRUE()</f>
        <v>1</v>
      </c>
      <c r="G84" s="9" t="b">
        <f aca="false">TRUE()</f>
        <v>1</v>
      </c>
      <c r="H84" s="9" t="b">
        <f aca="false">FALSE()</f>
        <v>0</v>
      </c>
      <c r="I84" s="9" t="b">
        <f aca="false">FALSE()</f>
        <v>0</v>
      </c>
      <c r="J84" s="9" t="b">
        <f aca="false">FALSE()</f>
        <v>0</v>
      </c>
      <c r="K84" s="7" t="str">
        <f aca="false">CONCATENATE(IF(G84=TRUE(),"I",""),
IF(AND(G84=TRUE())*AND(OR(H84=TRUE(),I84=TRUE(),J84=TRUE())=TRUE()),", ",""),
IF(H84=TRUE(),"II",""),
IF(AND(H84=TRUE())*AND(OR(I84=TRUE(),J84=TRUE())=TRUE()),", ",""),
IF(I84=TRUE(),"III",""),
IF(AND(I84=TRUE())*AND(J84=TRUE()),", ",""),
IF(J84=TRUE(),"IV",""))</f>
        <v>I</v>
      </c>
      <c r="L84" s="8" t="s">
        <v>360</v>
      </c>
      <c r="M84" s="8" t="s">
        <v>361</v>
      </c>
      <c r="N84" s="8" t="s">
        <v>362</v>
      </c>
      <c r="O84" s="8" t="s">
        <v>363</v>
      </c>
      <c r="P84" s="7" t="str">
        <f aca="false">IF(LEN(L84)&gt;1,L84,"")</f>
        <v>100.084.036</v>
      </c>
      <c r="Q84" s="7" t="str">
        <f aca="false">C84</f>
        <v>100.251.389</v>
      </c>
    </row>
    <row r="85" customFormat="false" ht="15" hidden="false" customHeight="false" outlineLevel="0" collapsed="false">
      <c r="A85" s="7" t="n">
        <f aca="false">COUNTIF($C$3:C85,C85)</f>
        <v>32</v>
      </c>
      <c r="B85" s="7" t="str">
        <f aca="false">CONCATENATE(A85,"_",C85)</f>
        <v>32_100.251.389</v>
      </c>
      <c r="C85" s="8" t="s">
        <v>238</v>
      </c>
      <c r="D85" s="8" t="s">
        <v>239</v>
      </c>
      <c r="E85" s="9" t="b">
        <f aca="false">TRUE()</f>
        <v>1</v>
      </c>
      <c r="F85" s="9" t="b">
        <f aca="false">TRUE()</f>
        <v>1</v>
      </c>
      <c r="G85" s="9" t="b">
        <f aca="false">TRUE()</f>
        <v>1</v>
      </c>
      <c r="H85" s="9" t="b">
        <f aca="false">FALSE()</f>
        <v>0</v>
      </c>
      <c r="I85" s="9" t="b">
        <f aca="false">FALSE()</f>
        <v>0</v>
      </c>
      <c r="J85" s="9" t="b">
        <f aca="false">FALSE()</f>
        <v>0</v>
      </c>
      <c r="K85" s="7" t="str">
        <f aca="false">CONCATENATE(IF(G85=TRUE(),"I",""),
IF(AND(G85=TRUE())*AND(OR(H85=TRUE(),I85=TRUE(),J85=TRUE())=TRUE()),", ",""),
IF(H85=TRUE(),"II",""),
IF(AND(H85=TRUE())*AND(OR(I85=TRUE(),J85=TRUE())=TRUE()),", ",""),
IF(I85=TRUE(),"III",""),
IF(AND(I85=TRUE())*AND(J85=TRUE()),", ",""),
IF(J85=TRUE(),"IV",""))</f>
        <v>I</v>
      </c>
      <c r="L85" s="8" t="s">
        <v>364</v>
      </c>
      <c r="M85" s="8" t="s">
        <v>365</v>
      </c>
      <c r="N85" s="8" t="s">
        <v>366</v>
      </c>
      <c r="O85" s="8" t="s">
        <v>367</v>
      </c>
      <c r="P85" s="7" t="str">
        <f aca="false">IF(LEN(L85)&gt;1,L85,"")</f>
        <v>100.083.416</v>
      </c>
      <c r="Q85" s="7" t="str">
        <f aca="false">C85</f>
        <v>100.251.389</v>
      </c>
    </row>
    <row r="86" customFormat="false" ht="15" hidden="false" customHeight="false" outlineLevel="0" collapsed="false">
      <c r="A86" s="7" t="n">
        <f aca="false">COUNTIF($C$3:C86,C86)</f>
        <v>33</v>
      </c>
      <c r="B86" s="7" t="str">
        <f aca="false">CONCATENATE(A86,"_",C86)</f>
        <v>33_100.251.389</v>
      </c>
      <c r="C86" s="8" t="s">
        <v>238</v>
      </c>
      <c r="D86" s="8" t="s">
        <v>239</v>
      </c>
      <c r="E86" s="9" t="b">
        <f aca="false">TRUE()</f>
        <v>1</v>
      </c>
      <c r="F86" s="9" t="b">
        <f aca="false">TRUE()</f>
        <v>1</v>
      </c>
      <c r="G86" s="9" t="b">
        <f aca="false">TRUE()</f>
        <v>1</v>
      </c>
      <c r="H86" s="9" t="b">
        <f aca="false">FALSE()</f>
        <v>0</v>
      </c>
      <c r="I86" s="9" t="b">
        <f aca="false">FALSE()</f>
        <v>0</v>
      </c>
      <c r="J86" s="9" t="b">
        <f aca="false">FALSE()</f>
        <v>0</v>
      </c>
      <c r="K86" s="7" t="str">
        <f aca="false">CONCATENATE(IF(G86=TRUE(),"I",""),
IF(AND(G86=TRUE())*AND(OR(H86=TRUE(),I86=TRUE(),J86=TRUE())=TRUE()),", ",""),
IF(H86=TRUE(),"II",""),
IF(AND(H86=TRUE())*AND(OR(I86=TRUE(),J86=TRUE())=TRUE()),", ",""),
IF(I86=TRUE(),"III",""),
IF(AND(I86=TRUE())*AND(J86=TRUE()),", ",""),
IF(J86=TRUE(),"IV",""))</f>
        <v>I</v>
      </c>
      <c r="L86" s="8" t="s">
        <v>368</v>
      </c>
      <c r="M86" s="8" t="s">
        <v>369</v>
      </c>
      <c r="N86" s="8" t="s">
        <v>370</v>
      </c>
      <c r="O86" s="8" t="s">
        <v>371</v>
      </c>
      <c r="P86" s="7" t="str">
        <f aca="false">IF(LEN(L86)&gt;1,L86,"")</f>
        <v>100.083.415</v>
      </c>
      <c r="Q86" s="7" t="str">
        <f aca="false">C86</f>
        <v>100.251.389</v>
      </c>
    </row>
    <row r="87" customFormat="false" ht="15" hidden="false" customHeight="false" outlineLevel="0" collapsed="false">
      <c r="A87" s="7" t="n">
        <f aca="false">COUNTIF($C$3:C87,C87)</f>
        <v>34</v>
      </c>
      <c r="B87" s="7" t="str">
        <f aca="false">CONCATENATE(A87,"_",C87)</f>
        <v>34_100.251.389</v>
      </c>
      <c r="C87" s="8" t="s">
        <v>238</v>
      </c>
      <c r="D87" s="8" t="s">
        <v>239</v>
      </c>
      <c r="E87" s="9" t="b">
        <f aca="false">TRUE()</f>
        <v>1</v>
      </c>
      <c r="F87" s="9" t="b">
        <f aca="false">TRUE()</f>
        <v>1</v>
      </c>
      <c r="G87" s="9" t="b">
        <f aca="false">TRUE()</f>
        <v>1</v>
      </c>
      <c r="H87" s="9" t="b">
        <f aca="false">FALSE()</f>
        <v>0</v>
      </c>
      <c r="I87" s="9" t="b">
        <f aca="false">FALSE()</f>
        <v>0</v>
      </c>
      <c r="J87" s="9" t="b">
        <f aca="false">FALSE()</f>
        <v>0</v>
      </c>
      <c r="K87" s="7" t="str">
        <f aca="false">CONCATENATE(IF(G87=TRUE(),"I",""),
IF(AND(G87=TRUE())*AND(OR(H87=TRUE(),I87=TRUE(),J87=TRUE())=TRUE()),", ",""),
IF(H87=TRUE(),"II",""),
IF(AND(H87=TRUE())*AND(OR(I87=TRUE(),J87=TRUE())=TRUE()),", ",""),
IF(I87=TRUE(),"III",""),
IF(AND(I87=TRUE())*AND(J87=TRUE()),", ",""),
IF(J87=TRUE(),"IV",""))</f>
        <v>I</v>
      </c>
      <c r="L87" s="8" t="s">
        <v>372</v>
      </c>
      <c r="M87" s="8" t="s">
        <v>373</v>
      </c>
      <c r="N87" s="8" t="s">
        <v>374</v>
      </c>
      <c r="O87" s="8" t="s">
        <v>375</v>
      </c>
      <c r="P87" s="7" t="str">
        <f aca="false">IF(LEN(L87)&gt;1,L87,"")</f>
        <v>100.083.414</v>
      </c>
      <c r="Q87" s="7" t="str">
        <f aca="false">C87</f>
        <v>100.251.389</v>
      </c>
    </row>
    <row r="88" customFormat="false" ht="15" hidden="false" customHeight="false" outlineLevel="0" collapsed="false">
      <c r="A88" s="7" t="n">
        <f aca="false">COUNTIF($C$3:C88,C88)</f>
        <v>35</v>
      </c>
      <c r="B88" s="7" t="str">
        <f aca="false">CONCATENATE(A88,"_",C88)</f>
        <v>35_100.251.389</v>
      </c>
      <c r="C88" s="8" t="s">
        <v>238</v>
      </c>
      <c r="D88" s="8" t="s">
        <v>239</v>
      </c>
      <c r="E88" s="9" t="b">
        <f aca="false">TRUE()</f>
        <v>1</v>
      </c>
      <c r="F88" s="9" t="b">
        <f aca="false">TRUE()</f>
        <v>1</v>
      </c>
      <c r="G88" s="9" t="b">
        <f aca="false">TRUE()</f>
        <v>1</v>
      </c>
      <c r="H88" s="9" t="b">
        <f aca="false">FALSE()</f>
        <v>0</v>
      </c>
      <c r="I88" s="9" t="b">
        <f aca="false">FALSE()</f>
        <v>0</v>
      </c>
      <c r="J88" s="9" t="b">
        <f aca="false">FALSE()</f>
        <v>0</v>
      </c>
      <c r="K88" s="7" t="str">
        <f aca="false">CONCATENATE(IF(G88=TRUE(),"I",""),
IF(AND(G88=TRUE())*AND(OR(H88=TRUE(),I88=TRUE(),J88=TRUE())=TRUE()),", ",""),
IF(H88=TRUE(),"II",""),
IF(AND(H88=TRUE())*AND(OR(I88=TRUE(),J88=TRUE())=TRUE()),", ",""),
IF(I88=TRUE(),"III",""),
IF(AND(I88=TRUE())*AND(J88=TRUE()),", ",""),
IF(J88=TRUE(),"IV",""))</f>
        <v>I</v>
      </c>
      <c r="L88" s="8" t="s">
        <v>376</v>
      </c>
      <c r="M88" s="8" t="s">
        <v>377</v>
      </c>
      <c r="N88" s="8" t="s">
        <v>378</v>
      </c>
      <c r="O88" s="8" t="s">
        <v>379</v>
      </c>
      <c r="P88" s="7" t="str">
        <f aca="false">IF(LEN(L88)&gt;1,L88,"")</f>
        <v>100.080.782</v>
      </c>
      <c r="Q88" s="7" t="str">
        <f aca="false">C88</f>
        <v>100.251.389</v>
      </c>
    </row>
    <row r="89" customFormat="false" ht="15" hidden="false" customHeight="false" outlineLevel="0" collapsed="false">
      <c r="A89" s="7" t="n">
        <f aca="false">COUNTIF($C$3:C89,C89)</f>
        <v>36</v>
      </c>
      <c r="B89" s="7" t="str">
        <f aca="false">CONCATENATE(A89,"_",C89)</f>
        <v>36_100.251.389</v>
      </c>
      <c r="C89" s="8" t="s">
        <v>238</v>
      </c>
      <c r="D89" s="8" t="s">
        <v>239</v>
      </c>
      <c r="E89" s="9" t="b">
        <f aca="false">TRUE()</f>
        <v>1</v>
      </c>
      <c r="F89" s="9" t="b">
        <f aca="false">TRUE()</f>
        <v>1</v>
      </c>
      <c r="G89" s="9" t="b">
        <f aca="false">TRUE()</f>
        <v>1</v>
      </c>
      <c r="H89" s="9" t="b">
        <f aca="false">FALSE()</f>
        <v>0</v>
      </c>
      <c r="I89" s="9" t="b">
        <f aca="false">FALSE()</f>
        <v>0</v>
      </c>
      <c r="J89" s="9" t="b">
        <f aca="false">FALSE()</f>
        <v>0</v>
      </c>
      <c r="K89" s="7" t="str">
        <f aca="false">CONCATENATE(IF(G89=TRUE(),"I",""),
IF(AND(G89=TRUE())*AND(OR(H89=TRUE(),I89=TRUE(),J89=TRUE())=TRUE()),", ",""),
IF(H89=TRUE(),"II",""),
IF(AND(H89=TRUE())*AND(OR(I89=TRUE(),J89=TRUE())=TRUE()),", ",""),
IF(I89=TRUE(),"III",""),
IF(AND(I89=TRUE())*AND(J89=TRUE()),", ",""),
IF(J89=TRUE(),"IV",""))</f>
        <v>I</v>
      </c>
      <c r="L89" s="8" t="s">
        <v>380</v>
      </c>
      <c r="M89" s="8" t="s">
        <v>381</v>
      </c>
      <c r="N89" s="8" t="s">
        <v>382</v>
      </c>
      <c r="O89" s="8" t="s">
        <v>383</v>
      </c>
      <c r="P89" s="7" t="str">
        <f aca="false">IF(LEN(L89)&gt;1,L89,"")</f>
        <v>100.080.157</v>
      </c>
      <c r="Q89" s="7" t="str">
        <f aca="false">C89</f>
        <v>100.251.389</v>
      </c>
    </row>
    <row r="90" customFormat="false" ht="15" hidden="false" customHeight="false" outlineLevel="0" collapsed="false">
      <c r="A90" s="7" t="n">
        <f aca="false">COUNTIF($C$3:C90,C90)</f>
        <v>37</v>
      </c>
      <c r="B90" s="7" t="str">
        <f aca="false">CONCATENATE(A90,"_",C90)</f>
        <v>37_100.251.389</v>
      </c>
      <c r="C90" s="8" t="s">
        <v>238</v>
      </c>
      <c r="D90" s="8" t="s">
        <v>239</v>
      </c>
      <c r="E90" s="9" t="b">
        <f aca="false">TRUE()</f>
        <v>1</v>
      </c>
      <c r="F90" s="9" t="b">
        <f aca="false">TRUE()</f>
        <v>1</v>
      </c>
      <c r="G90" s="9" t="b">
        <f aca="false">TRUE()</f>
        <v>1</v>
      </c>
      <c r="H90" s="9" t="b">
        <f aca="false">FALSE()</f>
        <v>0</v>
      </c>
      <c r="I90" s="9" t="b">
        <f aca="false">FALSE()</f>
        <v>0</v>
      </c>
      <c r="J90" s="9" t="b">
        <f aca="false">FALSE()</f>
        <v>0</v>
      </c>
      <c r="K90" s="7" t="str">
        <f aca="false">CONCATENATE(IF(G90=TRUE(),"I",""),
IF(AND(G90=TRUE())*AND(OR(H90=TRUE(),I90=TRUE(),J90=TRUE())=TRUE()),", ",""),
IF(H90=TRUE(),"II",""),
IF(AND(H90=TRUE())*AND(OR(I90=TRUE(),J90=TRUE())=TRUE()),", ",""),
IF(I90=TRUE(),"III",""),
IF(AND(I90=TRUE())*AND(J90=TRUE()),", ",""),
IF(J90=TRUE(),"IV",""))</f>
        <v>I</v>
      </c>
      <c r="L90" s="8" t="s">
        <v>384</v>
      </c>
      <c r="M90" s="8" t="s">
        <v>385</v>
      </c>
      <c r="N90" s="8" t="s">
        <v>386</v>
      </c>
      <c r="O90" s="8" t="s">
        <v>387</v>
      </c>
      <c r="P90" s="7" t="str">
        <f aca="false">IF(LEN(L90)&gt;1,L90,"")</f>
        <v>100.079.975</v>
      </c>
      <c r="Q90" s="7" t="str">
        <f aca="false">C90</f>
        <v>100.251.389</v>
      </c>
    </row>
    <row r="91" customFormat="false" ht="15" hidden="false" customHeight="false" outlineLevel="0" collapsed="false">
      <c r="A91" s="7" t="n">
        <f aca="false">COUNTIF($C$3:C91,C91)</f>
        <v>38</v>
      </c>
      <c r="B91" s="7" t="str">
        <f aca="false">CONCATENATE(A91,"_",C91)</f>
        <v>38_100.251.389</v>
      </c>
      <c r="C91" s="8" t="s">
        <v>238</v>
      </c>
      <c r="D91" s="8" t="s">
        <v>239</v>
      </c>
      <c r="E91" s="9" t="b">
        <f aca="false">TRUE()</f>
        <v>1</v>
      </c>
      <c r="F91" s="9" t="b">
        <f aca="false">TRUE()</f>
        <v>1</v>
      </c>
      <c r="G91" s="9" t="b">
        <f aca="false">TRUE()</f>
        <v>1</v>
      </c>
      <c r="H91" s="9" t="b">
        <f aca="false">FALSE()</f>
        <v>0</v>
      </c>
      <c r="I91" s="9" t="b">
        <f aca="false">FALSE()</f>
        <v>0</v>
      </c>
      <c r="J91" s="9" t="b">
        <f aca="false">FALSE()</f>
        <v>0</v>
      </c>
      <c r="K91" s="7" t="str">
        <f aca="false">CONCATENATE(IF(G91=TRUE(),"I",""),
IF(AND(G91=TRUE())*AND(OR(H91=TRUE(),I91=TRUE(),J91=TRUE())=TRUE()),", ",""),
IF(H91=TRUE(),"II",""),
IF(AND(H91=TRUE())*AND(OR(I91=TRUE(),J91=TRUE())=TRUE()),", ",""),
IF(I91=TRUE(),"III",""),
IF(AND(I91=TRUE())*AND(J91=TRUE()),", ",""),
IF(J91=TRUE(),"IV",""))</f>
        <v>I</v>
      </c>
      <c r="L91" s="8" t="s">
        <v>388</v>
      </c>
      <c r="M91" s="8" t="s">
        <v>389</v>
      </c>
      <c r="N91" s="8" t="s">
        <v>390</v>
      </c>
      <c r="O91" s="8" t="s">
        <v>391</v>
      </c>
      <c r="P91" s="7" t="str">
        <f aca="false">IF(LEN(L91)&gt;1,L91,"")</f>
        <v>100.074.275</v>
      </c>
      <c r="Q91" s="7" t="str">
        <f aca="false">C91</f>
        <v>100.251.389</v>
      </c>
    </row>
    <row r="92" customFormat="false" ht="15" hidden="false" customHeight="false" outlineLevel="0" collapsed="false">
      <c r="A92" s="7" t="n">
        <f aca="false">COUNTIF($C$3:C92,C92)</f>
        <v>39</v>
      </c>
      <c r="B92" s="7" t="str">
        <f aca="false">CONCATENATE(A92,"_",C92)</f>
        <v>39_100.251.389</v>
      </c>
      <c r="C92" s="8" t="s">
        <v>238</v>
      </c>
      <c r="D92" s="8" t="s">
        <v>239</v>
      </c>
      <c r="E92" s="9" t="b">
        <f aca="false">TRUE()</f>
        <v>1</v>
      </c>
      <c r="F92" s="9" t="b">
        <f aca="false">TRUE()</f>
        <v>1</v>
      </c>
      <c r="G92" s="9" t="b">
        <f aca="false">TRUE()</f>
        <v>1</v>
      </c>
      <c r="H92" s="9" t="b">
        <f aca="false">FALSE()</f>
        <v>0</v>
      </c>
      <c r="I92" s="9" t="b">
        <f aca="false">FALSE()</f>
        <v>0</v>
      </c>
      <c r="J92" s="9" t="b">
        <f aca="false">FALSE()</f>
        <v>0</v>
      </c>
      <c r="K92" s="7" t="str">
        <f aca="false">CONCATENATE(IF(G92=TRUE(),"I",""),
IF(AND(G92=TRUE())*AND(OR(H92=TRUE(),I92=TRUE(),J92=TRUE())=TRUE()),", ",""),
IF(H92=TRUE(),"II",""),
IF(AND(H92=TRUE())*AND(OR(I92=TRUE(),J92=TRUE())=TRUE()),", ",""),
IF(I92=TRUE(),"III",""),
IF(AND(I92=TRUE())*AND(J92=TRUE()),", ",""),
IF(J92=TRUE(),"IV",""))</f>
        <v>I</v>
      </c>
      <c r="L92" s="8" t="s">
        <v>392</v>
      </c>
      <c r="M92" s="8" t="s">
        <v>393</v>
      </c>
      <c r="N92" s="8" t="s">
        <v>394</v>
      </c>
      <c r="O92" s="8" t="s">
        <v>395</v>
      </c>
      <c r="P92" s="7" t="str">
        <f aca="false">IF(LEN(L92)&gt;1,L92,"")</f>
        <v>100.070.697</v>
      </c>
      <c r="Q92" s="7" t="str">
        <f aca="false">C92</f>
        <v>100.251.389</v>
      </c>
    </row>
    <row r="93" customFormat="false" ht="15" hidden="false" customHeight="false" outlineLevel="0" collapsed="false">
      <c r="A93" s="7" t="n">
        <f aca="false">COUNTIF($C$3:C93,C93)</f>
        <v>40</v>
      </c>
      <c r="B93" s="7" t="str">
        <f aca="false">CONCATENATE(A93,"_",C93)</f>
        <v>40_100.251.389</v>
      </c>
      <c r="C93" s="8" t="s">
        <v>238</v>
      </c>
      <c r="D93" s="8" t="s">
        <v>239</v>
      </c>
      <c r="E93" s="9" t="b">
        <f aca="false">TRUE()</f>
        <v>1</v>
      </c>
      <c r="F93" s="9" t="b">
        <f aca="false">TRUE()</f>
        <v>1</v>
      </c>
      <c r="G93" s="9" t="b">
        <f aca="false">TRUE()</f>
        <v>1</v>
      </c>
      <c r="H93" s="9" t="b">
        <f aca="false">FALSE()</f>
        <v>0</v>
      </c>
      <c r="I93" s="9" t="b">
        <f aca="false">FALSE()</f>
        <v>0</v>
      </c>
      <c r="J93" s="9" t="b">
        <f aca="false">FALSE()</f>
        <v>0</v>
      </c>
      <c r="K93" s="7" t="str">
        <f aca="false">CONCATENATE(IF(G93=TRUE(),"I",""),
IF(AND(G93=TRUE())*AND(OR(H93=TRUE(),I93=TRUE(),J93=TRUE())=TRUE()),", ",""),
IF(H93=TRUE(),"II",""),
IF(AND(H93=TRUE())*AND(OR(I93=TRUE(),J93=TRUE())=TRUE()),", ",""),
IF(I93=TRUE(),"III",""),
IF(AND(I93=TRUE())*AND(J93=TRUE()),", ",""),
IF(J93=TRUE(),"IV",""))</f>
        <v>I</v>
      </c>
      <c r="L93" s="8" t="s">
        <v>396</v>
      </c>
      <c r="M93" s="8" t="s">
        <v>397</v>
      </c>
      <c r="N93" s="8" t="s">
        <v>398</v>
      </c>
      <c r="O93" s="8" t="s">
        <v>399</v>
      </c>
      <c r="P93" s="7" t="str">
        <f aca="false">IF(LEN(L93)&gt;1,L93,"")</f>
        <v>100.070.696</v>
      </c>
      <c r="Q93" s="7" t="str">
        <f aca="false">C93</f>
        <v>100.251.389</v>
      </c>
    </row>
    <row r="94" customFormat="false" ht="15" hidden="false" customHeight="false" outlineLevel="0" collapsed="false">
      <c r="A94" s="7" t="n">
        <f aca="false">COUNTIF($C$3:C94,C94)</f>
        <v>41</v>
      </c>
      <c r="B94" s="7" t="str">
        <f aca="false">CONCATENATE(A94,"_",C94)</f>
        <v>41_100.251.389</v>
      </c>
      <c r="C94" s="8" t="s">
        <v>238</v>
      </c>
      <c r="D94" s="8" t="s">
        <v>239</v>
      </c>
      <c r="E94" s="9" t="b">
        <f aca="false">TRUE()</f>
        <v>1</v>
      </c>
      <c r="F94" s="9" t="b">
        <f aca="false">TRUE()</f>
        <v>1</v>
      </c>
      <c r="G94" s="9" t="b">
        <f aca="false">TRUE()</f>
        <v>1</v>
      </c>
      <c r="H94" s="9" t="b">
        <f aca="false">FALSE()</f>
        <v>0</v>
      </c>
      <c r="I94" s="9" t="b">
        <f aca="false">FALSE()</f>
        <v>0</v>
      </c>
      <c r="J94" s="9" t="b">
        <f aca="false">FALSE()</f>
        <v>0</v>
      </c>
      <c r="K94" s="7" t="str">
        <f aca="false">CONCATENATE(IF(G94=TRUE(),"I",""),
IF(AND(G94=TRUE())*AND(OR(H94=TRUE(),I94=TRUE(),J94=TRUE())=TRUE()),", ",""),
IF(H94=TRUE(),"II",""),
IF(AND(H94=TRUE())*AND(OR(I94=TRUE(),J94=TRUE())=TRUE()),", ",""),
IF(I94=TRUE(),"III",""),
IF(AND(I94=TRUE())*AND(J94=TRUE()),", ",""),
IF(J94=TRUE(),"IV",""))</f>
        <v>I</v>
      </c>
      <c r="L94" s="8" t="s">
        <v>400</v>
      </c>
      <c r="M94" s="8" t="s">
        <v>401</v>
      </c>
      <c r="N94" s="8" t="s">
        <v>402</v>
      </c>
      <c r="O94" s="8" t="s">
        <v>403</v>
      </c>
      <c r="P94" s="7" t="str">
        <f aca="false">IF(LEN(L94)&gt;1,L94,"")</f>
        <v>100.070.104</v>
      </c>
      <c r="Q94" s="7" t="str">
        <f aca="false">C94</f>
        <v>100.251.389</v>
      </c>
    </row>
    <row r="95" customFormat="false" ht="15" hidden="false" customHeight="false" outlineLevel="0" collapsed="false">
      <c r="A95" s="7" t="n">
        <f aca="false">COUNTIF($C$3:C95,C95)</f>
        <v>42</v>
      </c>
      <c r="B95" s="7" t="str">
        <f aca="false">CONCATENATE(A95,"_",C95)</f>
        <v>42_100.251.389</v>
      </c>
      <c r="C95" s="8" t="s">
        <v>238</v>
      </c>
      <c r="D95" s="8" t="s">
        <v>239</v>
      </c>
      <c r="E95" s="9" t="b">
        <f aca="false">TRUE()</f>
        <v>1</v>
      </c>
      <c r="F95" s="9" t="b">
        <f aca="false">TRUE()</f>
        <v>1</v>
      </c>
      <c r="G95" s="9" t="b">
        <f aca="false">TRUE()</f>
        <v>1</v>
      </c>
      <c r="H95" s="9" t="b">
        <f aca="false">FALSE()</f>
        <v>0</v>
      </c>
      <c r="I95" s="9" t="b">
        <f aca="false">FALSE()</f>
        <v>0</v>
      </c>
      <c r="J95" s="9" t="b">
        <f aca="false">FALSE()</f>
        <v>0</v>
      </c>
      <c r="K95" s="7" t="str">
        <f aca="false">CONCATENATE(IF(G95=TRUE(),"I",""),
IF(AND(G95=TRUE())*AND(OR(H95=TRUE(),I95=TRUE(),J95=TRUE())=TRUE()),", ",""),
IF(H95=TRUE(),"II",""),
IF(AND(H95=TRUE())*AND(OR(I95=TRUE(),J95=TRUE())=TRUE()),", ",""),
IF(I95=TRUE(),"III",""),
IF(AND(I95=TRUE())*AND(J95=TRUE()),", ",""),
IF(J95=TRUE(),"IV",""))</f>
        <v>I</v>
      </c>
      <c r="L95" s="8" t="s">
        <v>404</v>
      </c>
      <c r="M95" s="8" t="s">
        <v>405</v>
      </c>
      <c r="N95" s="8" t="s">
        <v>406</v>
      </c>
      <c r="O95" s="8" t="s">
        <v>407</v>
      </c>
      <c r="P95" s="7" t="str">
        <f aca="false">IF(LEN(L95)&gt;1,L95,"")</f>
        <v>100.068.483</v>
      </c>
      <c r="Q95" s="7" t="str">
        <f aca="false">C95</f>
        <v>100.251.389</v>
      </c>
    </row>
    <row r="96" customFormat="false" ht="15" hidden="false" customHeight="false" outlineLevel="0" collapsed="false">
      <c r="A96" s="7" t="n">
        <f aca="false">COUNTIF($C$3:C96,C96)</f>
        <v>43</v>
      </c>
      <c r="B96" s="7" t="str">
        <f aca="false">CONCATENATE(A96,"_",C96)</f>
        <v>43_100.251.389</v>
      </c>
      <c r="C96" s="8" t="s">
        <v>238</v>
      </c>
      <c r="D96" s="8" t="s">
        <v>239</v>
      </c>
      <c r="E96" s="9" t="b">
        <f aca="false">TRUE()</f>
        <v>1</v>
      </c>
      <c r="F96" s="9" t="b">
        <f aca="false">TRUE()</f>
        <v>1</v>
      </c>
      <c r="G96" s="9" t="b">
        <f aca="false">TRUE()</f>
        <v>1</v>
      </c>
      <c r="H96" s="9" t="b">
        <f aca="false">FALSE()</f>
        <v>0</v>
      </c>
      <c r="I96" s="9" t="b">
        <f aca="false">FALSE()</f>
        <v>0</v>
      </c>
      <c r="J96" s="9" t="b">
        <f aca="false">FALSE()</f>
        <v>0</v>
      </c>
      <c r="K96" s="7" t="str">
        <f aca="false">CONCATENATE(IF(G96=TRUE(),"I",""),
IF(AND(G96=TRUE())*AND(OR(H96=TRUE(),I96=TRUE(),J96=TRUE())=TRUE()),", ",""),
IF(H96=TRUE(),"II",""),
IF(AND(H96=TRUE())*AND(OR(I96=TRUE(),J96=TRUE())=TRUE()),", ",""),
IF(I96=TRUE(),"III",""),
IF(AND(I96=TRUE())*AND(J96=TRUE()),", ",""),
IF(J96=TRUE(),"IV",""))</f>
        <v>I</v>
      </c>
      <c r="L96" s="8" t="s">
        <v>408</v>
      </c>
      <c r="M96" s="8" t="s">
        <v>409</v>
      </c>
      <c r="N96" s="8" t="s">
        <v>410</v>
      </c>
      <c r="O96" s="8" t="s">
        <v>411</v>
      </c>
      <c r="P96" s="7" t="str">
        <f aca="false">IF(LEN(L96)&gt;1,L96,"")</f>
        <v>100.063.804</v>
      </c>
      <c r="Q96" s="7" t="str">
        <f aca="false">C96</f>
        <v>100.251.389</v>
      </c>
    </row>
    <row r="97" customFormat="false" ht="15" hidden="false" customHeight="false" outlineLevel="0" collapsed="false">
      <c r="A97" s="7" t="n">
        <f aca="false">COUNTIF($C$3:C97,C97)</f>
        <v>44</v>
      </c>
      <c r="B97" s="7" t="str">
        <f aca="false">CONCATENATE(A97,"_",C97)</f>
        <v>44_100.251.389</v>
      </c>
      <c r="C97" s="8" t="s">
        <v>238</v>
      </c>
      <c r="D97" s="8" t="s">
        <v>239</v>
      </c>
      <c r="E97" s="9" t="b">
        <f aca="false">TRUE()</f>
        <v>1</v>
      </c>
      <c r="F97" s="9" t="b">
        <f aca="false">TRUE()</f>
        <v>1</v>
      </c>
      <c r="G97" s="9" t="b">
        <f aca="false">TRUE()</f>
        <v>1</v>
      </c>
      <c r="H97" s="9" t="b">
        <f aca="false">FALSE()</f>
        <v>0</v>
      </c>
      <c r="I97" s="9" t="b">
        <f aca="false">FALSE()</f>
        <v>0</v>
      </c>
      <c r="J97" s="9" t="b">
        <f aca="false">FALSE()</f>
        <v>0</v>
      </c>
      <c r="K97" s="7" t="str">
        <f aca="false">CONCATENATE(IF(G97=TRUE(),"I",""),
IF(AND(G97=TRUE())*AND(OR(H97=TRUE(),I97=TRUE(),J97=TRUE())=TRUE()),", ",""),
IF(H97=TRUE(),"II",""),
IF(AND(H97=TRUE())*AND(OR(I97=TRUE(),J97=TRUE())=TRUE()),", ",""),
IF(I97=TRUE(),"III",""),
IF(AND(I97=TRUE())*AND(J97=TRUE()),", ",""),
IF(J97=TRUE(),"IV",""))</f>
        <v>I</v>
      </c>
      <c r="L97" s="8" t="s">
        <v>412</v>
      </c>
      <c r="M97" s="8" t="s">
        <v>413</v>
      </c>
      <c r="N97" s="8" t="s">
        <v>414</v>
      </c>
      <c r="O97" s="8" t="s">
        <v>415</v>
      </c>
      <c r="P97" s="7" t="str">
        <f aca="false">IF(LEN(L97)&gt;1,L97,"")</f>
        <v>100.063.436</v>
      </c>
      <c r="Q97" s="7" t="str">
        <f aca="false">C97</f>
        <v>100.251.389</v>
      </c>
    </row>
    <row r="98" customFormat="false" ht="15" hidden="false" customHeight="false" outlineLevel="0" collapsed="false">
      <c r="A98" s="7" t="n">
        <f aca="false">COUNTIF($C$3:C98,C98)</f>
        <v>45</v>
      </c>
      <c r="B98" s="7" t="str">
        <f aca="false">CONCATENATE(A98,"_",C98)</f>
        <v>45_100.251.389</v>
      </c>
      <c r="C98" s="8" t="s">
        <v>238</v>
      </c>
      <c r="D98" s="8" t="s">
        <v>239</v>
      </c>
      <c r="E98" s="9" t="b">
        <f aca="false">TRUE()</f>
        <v>1</v>
      </c>
      <c r="F98" s="9" t="b">
        <f aca="false">TRUE()</f>
        <v>1</v>
      </c>
      <c r="G98" s="9" t="b">
        <f aca="false">TRUE()</f>
        <v>1</v>
      </c>
      <c r="H98" s="9" t="b">
        <f aca="false">FALSE()</f>
        <v>0</v>
      </c>
      <c r="I98" s="9" t="b">
        <f aca="false">FALSE()</f>
        <v>0</v>
      </c>
      <c r="J98" s="9" t="b">
        <f aca="false">FALSE()</f>
        <v>0</v>
      </c>
      <c r="K98" s="7" t="str">
        <f aca="false">CONCATENATE(IF(G98=TRUE(),"I",""),
IF(AND(G98=TRUE())*AND(OR(H98=TRUE(),I98=TRUE(),J98=TRUE())=TRUE()),", ",""),
IF(H98=TRUE(),"II",""),
IF(AND(H98=TRUE())*AND(OR(I98=TRUE(),J98=TRUE())=TRUE()),", ",""),
IF(I98=TRUE(),"III",""),
IF(AND(I98=TRUE())*AND(J98=TRUE()),", ",""),
IF(J98=TRUE(),"IV",""))</f>
        <v>I</v>
      </c>
      <c r="L98" s="8" t="s">
        <v>416</v>
      </c>
      <c r="M98" s="8" t="s">
        <v>417</v>
      </c>
      <c r="N98" s="8" t="s">
        <v>418</v>
      </c>
      <c r="O98" s="8" t="s">
        <v>419</v>
      </c>
      <c r="P98" s="7" t="str">
        <f aca="false">IF(LEN(L98)&gt;1,L98,"")</f>
        <v>100.062.836</v>
      </c>
      <c r="Q98" s="7" t="str">
        <f aca="false">C98</f>
        <v>100.251.389</v>
      </c>
    </row>
    <row r="99" customFormat="false" ht="15" hidden="false" customHeight="false" outlineLevel="0" collapsed="false">
      <c r="A99" s="7" t="n">
        <f aca="false">COUNTIF($C$3:C99,C99)</f>
        <v>46</v>
      </c>
      <c r="B99" s="7" t="str">
        <f aca="false">CONCATENATE(A99,"_",C99)</f>
        <v>46_100.251.389</v>
      </c>
      <c r="C99" s="8" t="s">
        <v>238</v>
      </c>
      <c r="D99" s="8" t="s">
        <v>239</v>
      </c>
      <c r="E99" s="9" t="b">
        <f aca="false">TRUE()</f>
        <v>1</v>
      </c>
      <c r="F99" s="9" t="b">
        <f aca="false">TRUE()</f>
        <v>1</v>
      </c>
      <c r="G99" s="9" t="b">
        <f aca="false">TRUE()</f>
        <v>1</v>
      </c>
      <c r="H99" s="9" t="b">
        <f aca="false">FALSE()</f>
        <v>0</v>
      </c>
      <c r="I99" s="9" t="b">
        <f aca="false">FALSE()</f>
        <v>0</v>
      </c>
      <c r="J99" s="9" t="b">
        <f aca="false">FALSE()</f>
        <v>0</v>
      </c>
      <c r="K99" s="7" t="str">
        <f aca="false">CONCATENATE(IF(G99=TRUE(),"I",""),
IF(AND(G99=TRUE())*AND(OR(H99=TRUE(),I99=TRUE(),J99=TRUE())=TRUE()),", ",""),
IF(H99=TRUE(),"II",""),
IF(AND(H99=TRUE())*AND(OR(I99=TRUE(),J99=TRUE())=TRUE()),", ",""),
IF(I99=TRUE(),"III",""),
IF(AND(I99=TRUE())*AND(J99=TRUE()),", ",""),
IF(J99=TRUE(),"IV",""))</f>
        <v>I</v>
      </c>
      <c r="L99" s="8" t="s">
        <v>420</v>
      </c>
      <c r="M99" s="8" t="s">
        <v>421</v>
      </c>
      <c r="N99" s="8" t="s">
        <v>422</v>
      </c>
      <c r="O99" s="8" t="s">
        <v>423</v>
      </c>
      <c r="P99" s="7" t="str">
        <f aca="false">IF(LEN(L99)&gt;1,L99,"")</f>
        <v>100.062.794</v>
      </c>
      <c r="Q99" s="7" t="str">
        <f aca="false">C99</f>
        <v>100.251.389</v>
      </c>
    </row>
    <row r="100" customFormat="false" ht="15" hidden="false" customHeight="false" outlineLevel="0" collapsed="false">
      <c r="A100" s="7" t="n">
        <f aca="false">COUNTIF($C$3:C100,C100)</f>
        <v>47</v>
      </c>
      <c r="B100" s="7" t="str">
        <f aca="false">CONCATENATE(A100,"_",C100)</f>
        <v>47_100.251.389</v>
      </c>
      <c r="C100" s="8" t="s">
        <v>238</v>
      </c>
      <c r="D100" s="8" t="s">
        <v>239</v>
      </c>
      <c r="E100" s="9" t="b">
        <f aca="false">TRUE()</f>
        <v>1</v>
      </c>
      <c r="F100" s="9" t="b">
        <f aca="false">TRUE()</f>
        <v>1</v>
      </c>
      <c r="G100" s="9" t="b">
        <f aca="false">TRUE()</f>
        <v>1</v>
      </c>
      <c r="H100" s="9" t="b">
        <f aca="false">FALSE()</f>
        <v>0</v>
      </c>
      <c r="I100" s="9" t="b">
        <f aca="false">FALSE()</f>
        <v>0</v>
      </c>
      <c r="J100" s="9" t="b">
        <f aca="false">FALSE()</f>
        <v>0</v>
      </c>
      <c r="K100" s="7" t="str">
        <f aca="false">CONCATENATE(IF(G100=TRUE(),"I",""),
IF(AND(G100=TRUE())*AND(OR(H100=TRUE(),I100=TRUE(),J100=TRUE())=TRUE()),", ",""),
IF(H100=TRUE(),"II",""),
IF(AND(H100=TRUE())*AND(OR(I100=TRUE(),J100=TRUE())=TRUE()),", ",""),
IF(I100=TRUE(),"III",""),
IF(AND(I100=TRUE())*AND(J100=TRUE()),", ",""),
IF(J100=TRUE(),"IV",""))</f>
        <v>I</v>
      </c>
      <c r="L100" s="8" t="s">
        <v>424</v>
      </c>
      <c r="M100" s="8" t="s">
        <v>425</v>
      </c>
      <c r="N100" s="8" t="s">
        <v>426</v>
      </c>
      <c r="O100" s="8" t="s">
        <v>427</v>
      </c>
      <c r="P100" s="7" t="str">
        <f aca="false">IF(LEN(L100)&gt;1,L100,"")</f>
        <v>100.062.548</v>
      </c>
      <c r="Q100" s="7" t="str">
        <f aca="false">C100</f>
        <v>100.251.389</v>
      </c>
    </row>
    <row r="101" customFormat="false" ht="15" hidden="false" customHeight="false" outlineLevel="0" collapsed="false">
      <c r="A101" s="7" t="n">
        <f aca="false">COUNTIF($C$3:C101,C101)</f>
        <v>48</v>
      </c>
      <c r="B101" s="7" t="str">
        <f aca="false">CONCATENATE(A101,"_",C101)</f>
        <v>48_100.251.389</v>
      </c>
      <c r="C101" s="8" t="s">
        <v>238</v>
      </c>
      <c r="D101" s="8" t="s">
        <v>239</v>
      </c>
      <c r="E101" s="9" t="b">
        <f aca="false">TRUE()</f>
        <v>1</v>
      </c>
      <c r="F101" s="9" t="b">
        <f aca="false">TRUE()</f>
        <v>1</v>
      </c>
      <c r="G101" s="9" t="b">
        <f aca="false">TRUE()</f>
        <v>1</v>
      </c>
      <c r="H101" s="9" t="b">
        <f aca="false">FALSE()</f>
        <v>0</v>
      </c>
      <c r="I101" s="9" t="b">
        <f aca="false">FALSE()</f>
        <v>0</v>
      </c>
      <c r="J101" s="9" t="b">
        <f aca="false">FALSE()</f>
        <v>0</v>
      </c>
      <c r="K101" s="7" t="str">
        <f aca="false">CONCATENATE(IF(G101=TRUE(),"I",""),
IF(AND(G101=TRUE())*AND(OR(H101=TRUE(),I101=TRUE(),J101=TRUE())=TRUE()),", ",""),
IF(H101=TRUE(),"II",""),
IF(AND(H101=TRUE())*AND(OR(I101=TRUE(),J101=TRUE())=TRUE()),", ",""),
IF(I101=TRUE(),"III",""),
IF(AND(I101=TRUE())*AND(J101=TRUE()),", ",""),
IF(J101=TRUE(),"IV",""))</f>
        <v>I</v>
      </c>
      <c r="L101" s="8" t="s">
        <v>428</v>
      </c>
      <c r="M101" s="8" t="s">
        <v>429</v>
      </c>
      <c r="N101" s="8" t="s">
        <v>430</v>
      </c>
      <c r="O101" s="8" t="s">
        <v>431</v>
      </c>
      <c r="P101" s="7" t="str">
        <f aca="false">IF(LEN(L101)&gt;1,L101,"")</f>
        <v>100.059.802</v>
      </c>
      <c r="Q101" s="7" t="str">
        <f aca="false">C101</f>
        <v>100.251.389</v>
      </c>
    </row>
    <row r="102" customFormat="false" ht="15" hidden="false" customHeight="false" outlineLevel="0" collapsed="false">
      <c r="A102" s="7" t="n">
        <f aca="false">COUNTIF($C$3:C102,C102)</f>
        <v>49</v>
      </c>
      <c r="B102" s="7" t="str">
        <f aca="false">CONCATENATE(A102,"_",C102)</f>
        <v>49_100.251.389</v>
      </c>
      <c r="C102" s="8" t="s">
        <v>238</v>
      </c>
      <c r="D102" s="8" t="s">
        <v>239</v>
      </c>
      <c r="E102" s="9" t="b">
        <f aca="false">TRUE()</f>
        <v>1</v>
      </c>
      <c r="F102" s="9" t="b">
        <f aca="false">TRUE()</f>
        <v>1</v>
      </c>
      <c r="G102" s="9" t="b">
        <f aca="false">TRUE()</f>
        <v>1</v>
      </c>
      <c r="H102" s="9" t="b">
        <f aca="false">FALSE()</f>
        <v>0</v>
      </c>
      <c r="I102" s="9" t="b">
        <f aca="false">FALSE()</f>
        <v>0</v>
      </c>
      <c r="J102" s="9" t="b">
        <f aca="false">FALSE()</f>
        <v>0</v>
      </c>
      <c r="K102" s="7" t="str">
        <f aca="false">CONCATENATE(IF(G102=TRUE(),"I",""),
IF(AND(G102=TRUE())*AND(OR(H102=TRUE(),I102=TRUE(),J102=TRUE())=TRUE()),", ",""),
IF(H102=TRUE(),"II",""),
IF(AND(H102=TRUE())*AND(OR(I102=TRUE(),J102=TRUE())=TRUE()),", ",""),
IF(I102=TRUE(),"III",""),
IF(AND(I102=TRUE())*AND(J102=TRUE()),", ",""),
IF(J102=TRUE(),"IV",""))</f>
        <v>I</v>
      </c>
      <c r="L102" s="8" t="s">
        <v>432</v>
      </c>
      <c r="M102" s="8" t="s">
        <v>433</v>
      </c>
      <c r="N102" s="8" t="s">
        <v>434</v>
      </c>
      <c r="O102" s="8" t="s">
        <v>435</v>
      </c>
      <c r="P102" s="7" t="str">
        <f aca="false">IF(LEN(L102)&gt;1,L102,"")</f>
        <v>100.059.801</v>
      </c>
      <c r="Q102" s="7" t="str">
        <f aca="false">C102</f>
        <v>100.251.389</v>
      </c>
    </row>
    <row r="103" customFormat="false" ht="15" hidden="false" customHeight="false" outlineLevel="0" collapsed="false">
      <c r="A103" s="7" t="n">
        <f aca="false">COUNTIF($C$3:C103,C103)</f>
        <v>50</v>
      </c>
      <c r="B103" s="7" t="str">
        <f aca="false">CONCATENATE(A103,"_",C103)</f>
        <v>50_100.251.389</v>
      </c>
      <c r="C103" s="8" t="s">
        <v>238</v>
      </c>
      <c r="D103" s="8" t="s">
        <v>239</v>
      </c>
      <c r="E103" s="9" t="b">
        <f aca="false">TRUE()</f>
        <v>1</v>
      </c>
      <c r="F103" s="9" t="b">
        <f aca="false">TRUE()</f>
        <v>1</v>
      </c>
      <c r="G103" s="9" t="b">
        <f aca="false">TRUE()</f>
        <v>1</v>
      </c>
      <c r="H103" s="9" t="b">
        <f aca="false">FALSE()</f>
        <v>0</v>
      </c>
      <c r="I103" s="9" t="b">
        <f aca="false">FALSE()</f>
        <v>0</v>
      </c>
      <c r="J103" s="9" t="b">
        <f aca="false">FALSE()</f>
        <v>0</v>
      </c>
      <c r="K103" s="7" t="str">
        <f aca="false">CONCATENATE(IF(G103=TRUE(),"I",""),
IF(AND(G103=TRUE())*AND(OR(H103=TRUE(),I103=TRUE(),J103=TRUE())=TRUE()),", ",""),
IF(H103=TRUE(),"II",""),
IF(AND(H103=TRUE())*AND(OR(I103=TRUE(),J103=TRUE())=TRUE()),", ",""),
IF(I103=TRUE(),"III",""),
IF(AND(I103=TRUE())*AND(J103=TRUE()),", ",""),
IF(J103=TRUE(),"IV",""))</f>
        <v>I</v>
      </c>
      <c r="L103" s="8" t="s">
        <v>436</v>
      </c>
      <c r="M103" s="8" t="s">
        <v>437</v>
      </c>
      <c r="N103" s="8" t="s">
        <v>438</v>
      </c>
      <c r="O103" s="8" t="s">
        <v>439</v>
      </c>
      <c r="P103" s="7" t="str">
        <f aca="false">IF(LEN(L103)&gt;1,L103,"")</f>
        <v>100.058.235</v>
      </c>
      <c r="Q103" s="7" t="str">
        <f aca="false">C103</f>
        <v>100.251.389</v>
      </c>
    </row>
    <row r="104" customFormat="false" ht="15" hidden="false" customHeight="false" outlineLevel="0" collapsed="false">
      <c r="A104" s="7" t="n">
        <f aca="false">COUNTIF($C$3:C104,C104)</f>
        <v>51</v>
      </c>
      <c r="B104" s="7" t="str">
        <f aca="false">CONCATENATE(A104,"_",C104)</f>
        <v>51_100.251.389</v>
      </c>
      <c r="C104" s="8" t="s">
        <v>238</v>
      </c>
      <c r="D104" s="8" t="s">
        <v>239</v>
      </c>
      <c r="E104" s="9" t="b">
        <f aca="false">TRUE()</f>
        <v>1</v>
      </c>
      <c r="F104" s="9" t="b">
        <f aca="false">TRUE()</f>
        <v>1</v>
      </c>
      <c r="G104" s="9" t="b">
        <f aca="false">TRUE()</f>
        <v>1</v>
      </c>
      <c r="H104" s="9" t="b">
        <f aca="false">FALSE()</f>
        <v>0</v>
      </c>
      <c r="I104" s="9" t="b">
        <f aca="false">FALSE()</f>
        <v>0</v>
      </c>
      <c r="J104" s="9" t="b">
        <f aca="false">FALSE()</f>
        <v>0</v>
      </c>
      <c r="K104" s="7" t="str">
        <f aca="false">CONCATENATE(IF(G104=TRUE(),"I",""),
IF(AND(G104=TRUE())*AND(OR(H104=TRUE(),I104=TRUE(),J104=TRUE())=TRUE()),", ",""),
IF(H104=TRUE(),"II",""),
IF(AND(H104=TRUE())*AND(OR(I104=TRUE(),J104=TRUE())=TRUE()),", ",""),
IF(I104=TRUE(),"III",""),
IF(AND(I104=TRUE())*AND(J104=TRUE()),", ",""),
IF(J104=TRUE(),"IV",""))</f>
        <v>I</v>
      </c>
      <c r="L104" s="8" t="s">
        <v>440</v>
      </c>
      <c r="M104" s="8" t="s">
        <v>441</v>
      </c>
      <c r="N104" s="8" t="s">
        <v>442</v>
      </c>
      <c r="O104" s="8" t="s">
        <v>443</v>
      </c>
      <c r="P104" s="7" t="str">
        <f aca="false">IF(LEN(L104)&gt;1,L104,"")</f>
        <v>100.058.234</v>
      </c>
      <c r="Q104" s="7" t="str">
        <f aca="false">C104</f>
        <v>100.251.389</v>
      </c>
    </row>
    <row r="105" customFormat="false" ht="15" hidden="false" customHeight="false" outlineLevel="0" collapsed="false">
      <c r="A105" s="7" t="n">
        <f aca="false">COUNTIF($C$3:C105,C105)</f>
        <v>52</v>
      </c>
      <c r="B105" s="7" t="str">
        <f aca="false">CONCATENATE(A105,"_",C105)</f>
        <v>52_100.251.389</v>
      </c>
      <c r="C105" s="8" t="s">
        <v>238</v>
      </c>
      <c r="D105" s="8" t="s">
        <v>239</v>
      </c>
      <c r="E105" s="9" t="b">
        <f aca="false">TRUE()</f>
        <v>1</v>
      </c>
      <c r="F105" s="9" t="b">
        <f aca="false">TRUE()</f>
        <v>1</v>
      </c>
      <c r="G105" s="9" t="b">
        <f aca="false">TRUE()</f>
        <v>1</v>
      </c>
      <c r="H105" s="9" t="b">
        <f aca="false">FALSE()</f>
        <v>0</v>
      </c>
      <c r="I105" s="9" t="b">
        <f aca="false">FALSE()</f>
        <v>0</v>
      </c>
      <c r="J105" s="9" t="b">
        <f aca="false">FALSE()</f>
        <v>0</v>
      </c>
      <c r="K105" s="7" t="str">
        <f aca="false">CONCATENATE(IF(G105=TRUE(),"I",""),
IF(AND(G105=TRUE())*AND(OR(H105=TRUE(),I105=TRUE(),J105=TRUE())=TRUE()),", ",""),
IF(H105=TRUE(),"II",""),
IF(AND(H105=TRUE())*AND(OR(I105=TRUE(),J105=TRUE())=TRUE()),", ",""),
IF(I105=TRUE(),"III",""),
IF(AND(I105=TRUE())*AND(J105=TRUE()),", ",""),
IF(J105=TRUE(),"IV",""))</f>
        <v>I</v>
      </c>
      <c r="L105" s="8" t="s">
        <v>444</v>
      </c>
      <c r="M105" s="8" t="s">
        <v>445</v>
      </c>
      <c r="N105" s="8" t="s">
        <v>446</v>
      </c>
      <c r="O105" s="8" t="s">
        <v>447</v>
      </c>
      <c r="P105" s="7" t="str">
        <f aca="false">IF(LEN(L105)&gt;1,L105,"")</f>
        <v>100.058.233</v>
      </c>
      <c r="Q105" s="7" t="str">
        <f aca="false">C105</f>
        <v>100.251.389</v>
      </c>
    </row>
    <row r="106" customFormat="false" ht="15" hidden="false" customHeight="false" outlineLevel="0" collapsed="false">
      <c r="A106" s="7" t="n">
        <f aca="false">COUNTIF($C$3:C106,C106)</f>
        <v>53</v>
      </c>
      <c r="B106" s="7" t="str">
        <f aca="false">CONCATENATE(A106,"_",C106)</f>
        <v>53_100.251.389</v>
      </c>
      <c r="C106" s="8" t="s">
        <v>238</v>
      </c>
      <c r="D106" s="8" t="s">
        <v>239</v>
      </c>
      <c r="E106" s="9" t="b">
        <f aca="false">TRUE()</f>
        <v>1</v>
      </c>
      <c r="F106" s="9" t="b">
        <f aca="false">TRUE()</f>
        <v>1</v>
      </c>
      <c r="G106" s="9" t="b">
        <f aca="false">TRUE()</f>
        <v>1</v>
      </c>
      <c r="H106" s="9" t="b">
        <f aca="false">FALSE()</f>
        <v>0</v>
      </c>
      <c r="I106" s="9" t="b">
        <f aca="false">FALSE()</f>
        <v>0</v>
      </c>
      <c r="J106" s="9" t="b">
        <f aca="false">FALSE()</f>
        <v>0</v>
      </c>
      <c r="K106" s="7" t="str">
        <f aca="false">CONCATENATE(IF(G106=TRUE(),"I",""),
IF(AND(G106=TRUE())*AND(OR(H106=TRUE(),I106=TRUE(),J106=TRUE())=TRUE()),", ",""),
IF(H106=TRUE(),"II",""),
IF(AND(H106=TRUE())*AND(OR(I106=TRUE(),J106=TRUE())=TRUE()),", ",""),
IF(I106=TRUE(),"III",""),
IF(AND(I106=TRUE())*AND(J106=TRUE()),", ",""),
IF(J106=TRUE(),"IV",""))</f>
        <v>I</v>
      </c>
      <c r="L106" s="8" t="s">
        <v>448</v>
      </c>
      <c r="M106" s="8" t="s">
        <v>449</v>
      </c>
      <c r="N106" s="8" t="s">
        <v>450</v>
      </c>
      <c r="O106" s="8" t="s">
        <v>451</v>
      </c>
      <c r="P106" s="7" t="str">
        <f aca="false">IF(LEN(L106)&gt;1,L106,"")</f>
        <v>100.056.693</v>
      </c>
      <c r="Q106" s="7" t="str">
        <f aca="false">C106</f>
        <v>100.251.389</v>
      </c>
    </row>
    <row r="107" customFormat="false" ht="15" hidden="false" customHeight="false" outlineLevel="0" collapsed="false">
      <c r="A107" s="7" t="n">
        <f aca="false">COUNTIF($C$3:C107,C107)</f>
        <v>54</v>
      </c>
      <c r="B107" s="7" t="str">
        <f aca="false">CONCATENATE(A107,"_",C107)</f>
        <v>54_100.251.389</v>
      </c>
      <c r="C107" s="8" t="s">
        <v>238</v>
      </c>
      <c r="D107" s="8" t="s">
        <v>239</v>
      </c>
      <c r="E107" s="9" t="b">
        <f aca="false">TRUE()</f>
        <v>1</v>
      </c>
      <c r="F107" s="9" t="b">
        <f aca="false">TRUE()</f>
        <v>1</v>
      </c>
      <c r="G107" s="9" t="b">
        <f aca="false">TRUE()</f>
        <v>1</v>
      </c>
      <c r="H107" s="9" t="b">
        <f aca="false">FALSE()</f>
        <v>0</v>
      </c>
      <c r="I107" s="9" t="b">
        <f aca="false">FALSE()</f>
        <v>0</v>
      </c>
      <c r="J107" s="9" t="b">
        <f aca="false">FALSE()</f>
        <v>0</v>
      </c>
      <c r="K107" s="7" t="str">
        <f aca="false">CONCATENATE(IF(G107=TRUE(),"I",""),
IF(AND(G107=TRUE())*AND(OR(H107=TRUE(),I107=TRUE(),J107=TRUE())=TRUE()),", ",""),
IF(H107=TRUE(),"II",""),
IF(AND(H107=TRUE())*AND(OR(I107=TRUE(),J107=TRUE())=TRUE()),", ",""),
IF(I107=TRUE(),"III",""),
IF(AND(I107=TRUE())*AND(J107=TRUE()),", ",""),
IF(J107=TRUE(),"IV",""))</f>
        <v>I</v>
      </c>
      <c r="L107" s="8" t="s">
        <v>452</v>
      </c>
      <c r="M107" s="8" t="s">
        <v>453</v>
      </c>
      <c r="N107" s="8" t="s">
        <v>454</v>
      </c>
      <c r="O107" s="8" t="s">
        <v>455</v>
      </c>
      <c r="P107" s="7" t="str">
        <f aca="false">IF(LEN(L107)&gt;1,L107,"")</f>
        <v>100.055.346</v>
      </c>
      <c r="Q107" s="7" t="str">
        <f aca="false">C107</f>
        <v>100.251.389</v>
      </c>
    </row>
    <row r="108" customFormat="false" ht="15" hidden="false" customHeight="false" outlineLevel="0" collapsed="false">
      <c r="A108" s="7" t="n">
        <f aca="false">COUNTIF($C$3:C108,C108)</f>
        <v>55</v>
      </c>
      <c r="B108" s="7" t="str">
        <f aca="false">CONCATENATE(A108,"_",C108)</f>
        <v>55_100.251.389</v>
      </c>
      <c r="C108" s="8" t="s">
        <v>238</v>
      </c>
      <c r="D108" s="8" t="s">
        <v>239</v>
      </c>
      <c r="E108" s="9" t="b">
        <f aca="false">TRUE()</f>
        <v>1</v>
      </c>
      <c r="F108" s="9" t="b">
        <f aca="false">TRUE()</f>
        <v>1</v>
      </c>
      <c r="G108" s="9" t="b">
        <f aca="false">TRUE()</f>
        <v>1</v>
      </c>
      <c r="H108" s="9" t="b">
        <f aca="false">FALSE()</f>
        <v>0</v>
      </c>
      <c r="I108" s="9" t="b">
        <f aca="false">FALSE()</f>
        <v>0</v>
      </c>
      <c r="J108" s="9" t="b">
        <f aca="false">FALSE()</f>
        <v>0</v>
      </c>
      <c r="K108" s="7" t="str">
        <f aca="false">CONCATENATE(IF(G108=TRUE(),"I",""),
IF(AND(G108=TRUE())*AND(OR(H108=TRUE(),I108=TRUE(),J108=TRUE())=TRUE()),", ",""),
IF(H108=TRUE(),"II",""),
IF(AND(H108=TRUE())*AND(OR(I108=TRUE(),J108=TRUE())=TRUE()),", ",""),
IF(I108=TRUE(),"III",""),
IF(AND(I108=TRUE())*AND(J108=TRUE()),", ",""),
IF(J108=TRUE(),"IV",""))</f>
        <v>I</v>
      </c>
      <c r="L108" s="8" t="s">
        <v>456</v>
      </c>
      <c r="M108" s="8" t="s">
        <v>457</v>
      </c>
      <c r="N108" s="8" t="s">
        <v>458</v>
      </c>
      <c r="O108" s="8" t="s">
        <v>459</v>
      </c>
      <c r="P108" s="7" t="str">
        <f aca="false">IF(LEN(L108)&gt;1,L108,"")</f>
        <v>100.052.962</v>
      </c>
      <c r="Q108" s="7" t="str">
        <f aca="false">C108</f>
        <v>100.251.389</v>
      </c>
    </row>
    <row r="109" customFormat="false" ht="15" hidden="false" customHeight="false" outlineLevel="0" collapsed="false">
      <c r="A109" s="7" t="n">
        <f aca="false">COUNTIF($C$3:C109,C109)</f>
        <v>56</v>
      </c>
      <c r="B109" s="7" t="str">
        <f aca="false">CONCATENATE(A109,"_",C109)</f>
        <v>56_100.251.389</v>
      </c>
      <c r="C109" s="8" t="s">
        <v>238</v>
      </c>
      <c r="D109" s="8" t="s">
        <v>239</v>
      </c>
      <c r="E109" s="9" t="b">
        <f aca="false">TRUE()</f>
        <v>1</v>
      </c>
      <c r="F109" s="9" t="b">
        <f aca="false">TRUE()</f>
        <v>1</v>
      </c>
      <c r="G109" s="9" t="b">
        <f aca="false">TRUE()</f>
        <v>1</v>
      </c>
      <c r="H109" s="9" t="b">
        <f aca="false">FALSE()</f>
        <v>0</v>
      </c>
      <c r="I109" s="9" t="b">
        <f aca="false">FALSE()</f>
        <v>0</v>
      </c>
      <c r="J109" s="9" t="b">
        <f aca="false">FALSE()</f>
        <v>0</v>
      </c>
      <c r="K109" s="7" t="str">
        <f aca="false">CONCATENATE(IF(G109=TRUE(),"I",""),
IF(AND(G109=TRUE())*AND(OR(H109=TRUE(),I109=TRUE(),J109=TRUE())=TRUE()),", ",""),
IF(H109=TRUE(),"II",""),
IF(AND(H109=TRUE())*AND(OR(I109=TRUE(),J109=TRUE())=TRUE()),", ",""),
IF(I109=TRUE(),"III",""),
IF(AND(I109=TRUE())*AND(J109=TRUE()),", ",""),
IF(J109=TRUE(),"IV",""))</f>
        <v>I</v>
      </c>
      <c r="L109" s="8" t="s">
        <v>460</v>
      </c>
      <c r="M109" s="8" t="s">
        <v>461</v>
      </c>
      <c r="N109" s="8" t="s">
        <v>462</v>
      </c>
      <c r="O109" s="8" t="s">
        <v>463</v>
      </c>
      <c r="P109" s="7" t="str">
        <f aca="false">IF(LEN(L109)&gt;1,L109,"")</f>
        <v>100.050.281</v>
      </c>
      <c r="Q109" s="7" t="str">
        <f aca="false">C109</f>
        <v>100.251.389</v>
      </c>
    </row>
    <row r="110" customFormat="false" ht="15" hidden="false" customHeight="false" outlineLevel="0" collapsed="false">
      <c r="A110" s="7" t="n">
        <f aca="false">COUNTIF($C$3:C110,C110)</f>
        <v>57</v>
      </c>
      <c r="B110" s="7" t="str">
        <f aca="false">CONCATENATE(A110,"_",C110)</f>
        <v>57_100.251.389</v>
      </c>
      <c r="C110" s="8" t="s">
        <v>238</v>
      </c>
      <c r="D110" s="8" t="s">
        <v>239</v>
      </c>
      <c r="E110" s="9" t="b">
        <f aca="false">TRUE()</f>
        <v>1</v>
      </c>
      <c r="F110" s="9" t="b">
        <f aca="false">TRUE()</f>
        <v>1</v>
      </c>
      <c r="G110" s="9" t="b">
        <f aca="false">TRUE()</f>
        <v>1</v>
      </c>
      <c r="H110" s="9" t="b">
        <f aca="false">FALSE()</f>
        <v>0</v>
      </c>
      <c r="I110" s="9" t="b">
        <f aca="false">FALSE()</f>
        <v>0</v>
      </c>
      <c r="J110" s="9" t="b">
        <f aca="false">FALSE()</f>
        <v>0</v>
      </c>
      <c r="K110" s="7" t="str">
        <f aca="false">CONCATENATE(IF(G110=TRUE(),"I",""),
IF(AND(G110=TRUE())*AND(OR(H110=TRUE(),I110=TRUE(),J110=TRUE())=TRUE()),", ",""),
IF(H110=TRUE(),"II",""),
IF(AND(H110=TRUE())*AND(OR(I110=TRUE(),J110=TRUE())=TRUE()),", ",""),
IF(I110=TRUE(),"III",""),
IF(AND(I110=TRUE())*AND(J110=TRUE()),", ",""),
IF(J110=TRUE(),"IV",""))</f>
        <v>I</v>
      </c>
      <c r="L110" s="8" t="s">
        <v>464</v>
      </c>
      <c r="M110" s="8" t="s">
        <v>465</v>
      </c>
      <c r="N110" s="8" t="s">
        <v>466</v>
      </c>
      <c r="O110" s="8" t="s">
        <v>467</v>
      </c>
      <c r="P110" s="7" t="str">
        <f aca="false">IF(LEN(L110)&gt;1,L110,"")</f>
        <v>100.049.412</v>
      </c>
      <c r="Q110" s="7" t="str">
        <f aca="false">C110</f>
        <v>100.251.389</v>
      </c>
    </row>
    <row r="111" customFormat="false" ht="15" hidden="false" customHeight="false" outlineLevel="0" collapsed="false">
      <c r="A111" s="7" t="n">
        <f aca="false">COUNTIF($C$3:C111,C111)</f>
        <v>58</v>
      </c>
      <c r="B111" s="7" t="str">
        <f aca="false">CONCATENATE(A111,"_",C111)</f>
        <v>58_100.251.389</v>
      </c>
      <c r="C111" s="8" t="s">
        <v>238</v>
      </c>
      <c r="D111" s="8" t="s">
        <v>239</v>
      </c>
      <c r="E111" s="9" t="b">
        <f aca="false">TRUE()</f>
        <v>1</v>
      </c>
      <c r="F111" s="9" t="b">
        <f aca="false">TRUE()</f>
        <v>1</v>
      </c>
      <c r="G111" s="9" t="b">
        <f aca="false">TRUE()</f>
        <v>1</v>
      </c>
      <c r="H111" s="9" t="b">
        <f aca="false">FALSE()</f>
        <v>0</v>
      </c>
      <c r="I111" s="9" t="b">
        <f aca="false">FALSE()</f>
        <v>0</v>
      </c>
      <c r="J111" s="9" t="b">
        <f aca="false">FALSE()</f>
        <v>0</v>
      </c>
      <c r="K111" s="7" t="str">
        <f aca="false">CONCATENATE(IF(G111=TRUE(),"I",""),
IF(AND(G111=TRUE())*AND(OR(H111=TRUE(),I111=TRUE(),J111=TRUE())=TRUE()),", ",""),
IF(H111=TRUE(),"II",""),
IF(AND(H111=TRUE())*AND(OR(I111=TRUE(),J111=TRUE())=TRUE()),", ",""),
IF(I111=TRUE(),"III",""),
IF(AND(I111=TRUE())*AND(J111=TRUE()),", ",""),
IF(J111=TRUE(),"IV",""))</f>
        <v>I</v>
      </c>
      <c r="L111" s="8" t="s">
        <v>468</v>
      </c>
      <c r="M111" s="8" t="s">
        <v>469</v>
      </c>
      <c r="N111" s="8" t="s">
        <v>470</v>
      </c>
      <c r="O111" s="8" t="s">
        <v>471</v>
      </c>
      <c r="P111" s="7" t="str">
        <f aca="false">IF(LEN(L111)&gt;1,L111,"")</f>
        <v>100.049.380</v>
      </c>
      <c r="Q111" s="7" t="str">
        <f aca="false">C111</f>
        <v>100.251.389</v>
      </c>
    </row>
    <row r="112" customFormat="false" ht="15" hidden="false" customHeight="false" outlineLevel="0" collapsed="false">
      <c r="A112" s="7" t="n">
        <f aca="false">COUNTIF($C$3:C112,C112)</f>
        <v>59</v>
      </c>
      <c r="B112" s="7" t="str">
        <f aca="false">CONCATENATE(A112,"_",C112)</f>
        <v>59_100.251.389</v>
      </c>
      <c r="C112" s="8" t="s">
        <v>238</v>
      </c>
      <c r="D112" s="8" t="s">
        <v>239</v>
      </c>
      <c r="E112" s="9" t="b">
        <f aca="false">TRUE()</f>
        <v>1</v>
      </c>
      <c r="F112" s="9" t="b">
        <f aca="false">TRUE()</f>
        <v>1</v>
      </c>
      <c r="G112" s="9" t="b">
        <f aca="false">TRUE()</f>
        <v>1</v>
      </c>
      <c r="H112" s="9" t="b">
        <f aca="false">FALSE()</f>
        <v>0</v>
      </c>
      <c r="I112" s="9" t="b">
        <f aca="false">FALSE()</f>
        <v>0</v>
      </c>
      <c r="J112" s="9" t="b">
        <f aca="false">FALSE()</f>
        <v>0</v>
      </c>
      <c r="K112" s="7" t="str">
        <f aca="false">CONCATENATE(IF(G112=TRUE(),"I",""),
IF(AND(G112=TRUE())*AND(OR(H112=TRUE(),I112=TRUE(),J112=TRUE())=TRUE()),", ",""),
IF(H112=TRUE(),"II",""),
IF(AND(H112=TRUE())*AND(OR(I112=TRUE(),J112=TRUE())=TRUE()),", ",""),
IF(I112=TRUE(),"III",""),
IF(AND(I112=TRUE())*AND(J112=TRUE()),", ",""),
IF(J112=TRUE(),"IV",""))</f>
        <v>I</v>
      </c>
      <c r="L112" s="8" t="s">
        <v>472</v>
      </c>
      <c r="M112" s="8" t="s">
        <v>473</v>
      </c>
      <c r="N112" s="8" t="s">
        <v>474</v>
      </c>
      <c r="O112" s="8" t="s">
        <v>475</v>
      </c>
      <c r="P112" s="7" t="str">
        <f aca="false">IF(LEN(L112)&gt;1,L112,"")</f>
        <v>100.046.843</v>
      </c>
      <c r="Q112" s="7" t="str">
        <f aca="false">C112</f>
        <v>100.251.389</v>
      </c>
    </row>
    <row r="113" customFormat="false" ht="15" hidden="false" customHeight="false" outlineLevel="0" collapsed="false">
      <c r="A113" s="7" t="n">
        <f aca="false">COUNTIF($C$3:C113,C113)</f>
        <v>60</v>
      </c>
      <c r="B113" s="7" t="str">
        <f aca="false">CONCATENATE(A113,"_",C113)</f>
        <v>60_100.251.389</v>
      </c>
      <c r="C113" s="8" t="s">
        <v>238</v>
      </c>
      <c r="D113" s="8" t="s">
        <v>239</v>
      </c>
      <c r="E113" s="9" t="b">
        <f aca="false">TRUE()</f>
        <v>1</v>
      </c>
      <c r="F113" s="9" t="b">
        <f aca="false">TRUE()</f>
        <v>1</v>
      </c>
      <c r="G113" s="9" t="b">
        <f aca="false">TRUE()</f>
        <v>1</v>
      </c>
      <c r="H113" s="9" t="b">
        <f aca="false">FALSE()</f>
        <v>0</v>
      </c>
      <c r="I113" s="9" t="b">
        <f aca="false">FALSE()</f>
        <v>0</v>
      </c>
      <c r="J113" s="9" t="b">
        <f aca="false">FALSE()</f>
        <v>0</v>
      </c>
      <c r="K113" s="7" t="str">
        <f aca="false">CONCATENATE(IF(G113=TRUE(),"I",""),
IF(AND(G113=TRUE())*AND(OR(H113=TRUE(),I113=TRUE(),J113=TRUE())=TRUE()),", ",""),
IF(H113=TRUE(),"II",""),
IF(AND(H113=TRUE())*AND(OR(I113=TRUE(),J113=TRUE())=TRUE()),", ",""),
IF(I113=TRUE(),"III",""),
IF(AND(I113=TRUE())*AND(J113=TRUE()),", ",""),
IF(J113=TRUE(),"IV",""))</f>
        <v>I</v>
      </c>
      <c r="L113" s="8" t="s">
        <v>476</v>
      </c>
      <c r="M113" s="8" t="s">
        <v>477</v>
      </c>
      <c r="N113" s="8" t="s">
        <v>478</v>
      </c>
      <c r="O113" s="8" t="s">
        <v>479</v>
      </c>
      <c r="P113" s="7" t="str">
        <f aca="false">IF(LEN(L113)&gt;1,L113,"")</f>
        <v>100.045.598</v>
      </c>
      <c r="Q113" s="7" t="str">
        <f aca="false">C113</f>
        <v>100.251.389</v>
      </c>
    </row>
    <row r="114" customFormat="false" ht="15" hidden="false" customHeight="false" outlineLevel="0" collapsed="false">
      <c r="A114" s="7" t="n">
        <f aca="false">COUNTIF($C$3:C114,C114)</f>
        <v>61</v>
      </c>
      <c r="B114" s="7" t="str">
        <f aca="false">CONCATENATE(A114,"_",C114)</f>
        <v>61_100.251.389</v>
      </c>
      <c r="C114" s="8" t="s">
        <v>238</v>
      </c>
      <c r="D114" s="8" t="s">
        <v>239</v>
      </c>
      <c r="E114" s="9" t="b">
        <f aca="false">TRUE()</f>
        <v>1</v>
      </c>
      <c r="F114" s="9" t="b">
        <f aca="false">TRUE()</f>
        <v>1</v>
      </c>
      <c r="G114" s="9" t="b">
        <f aca="false">TRUE()</f>
        <v>1</v>
      </c>
      <c r="H114" s="9" t="b">
        <f aca="false">FALSE()</f>
        <v>0</v>
      </c>
      <c r="I114" s="9" t="b">
        <f aca="false">FALSE()</f>
        <v>0</v>
      </c>
      <c r="J114" s="9" t="b">
        <f aca="false">FALSE()</f>
        <v>0</v>
      </c>
      <c r="K114" s="7" t="str">
        <f aca="false">CONCATENATE(IF(G114=TRUE(),"I",""),
IF(AND(G114=TRUE())*AND(OR(H114=TRUE(),I114=TRUE(),J114=TRUE())=TRUE()),", ",""),
IF(H114=TRUE(),"II",""),
IF(AND(H114=TRUE())*AND(OR(I114=TRUE(),J114=TRUE())=TRUE()),", ",""),
IF(I114=TRUE(),"III",""),
IF(AND(I114=TRUE())*AND(J114=TRUE()),", ",""),
IF(J114=TRUE(),"IV",""))</f>
        <v>I</v>
      </c>
      <c r="L114" s="8" t="s">
        <v>480</v>
      </c>
      <c r="M114" s="8" t="s">
        <v>481</v>
      </c>
      <c r="N114" s="8" t="s">
        <v>482</v>
      </c>
      <c r="O114" s="8" t="s">
        <v>483</v>
      </c>
      <c r="P114" s="7" t="str">
        <f aca="false">IF(LEN(L114)&gt;1,L114,"")</f>
        <v>100.045.453</v>
      </c>
      <c r="Q114" s="7" t="str">
        <f aca="false">C114</f>
        <v>100.251.389</v>
      </c>
    </row>
    <row r="115" customFormat="false" ht="15" hidden="false" customHeight="false" outlineLevel="0" collapsed="false">
      <c r="A115" s="7" t="n">
        <f aca="false">COUNTIF($C$3:C115,C115)</f>
        <v>62</v>
      </c>
      <c r="B115" s="7" t="str">
        <f aca="false">CONCATENATE(A115,"_",C115)</f>
        <v>62_100.251.389</v>
      </c>
      <c r="C115" s="8" t="s">
        <v>238</v>
      </c>
      <c r="D115" s="8" t="s">
        <v>239</v>
      </c>
      <c r="E115" s="9" t="b">
        <f aca="false">TRUE()</f>
        <v>1</v>
      </c>
      <c r="F115" s="9" t="b">
        <f aca="false">TRUE()</f>
        <v>1</v>
      </c>
      <c r="G115" s="9" t="b">
        <f aca="false">TRUE()</f>
        <v>1</v>
      </c>
      <c r="H115" s="9" t="b">
        <f aca="false">FALSE()</f>
        <v>0</v>
      </c>
      <c r="I115" s="9" t="b">
        <f aca="false">FALSE()</f>
        <v>0</v>
      </c>
      <c r="J115" s="9" t="b">
        <f aca="false">FALSE()</f>
        <v>0</v>
      </c>
      <c r="K115" s="7" t="str">
        <f aca="false">CONCATENATE(IF(G115=TRUE(),"I",""),
IF(AND(G115=TRUE())*AND(OR(H115=TRUE(),I115=TRUE(),J115=TRUE())=TRUE()),", ",""),
IF(H115=TRUE(),"II",""),
IF(AND(H115=TRUE())*AND(OR(I115=TRUE(),J115=TRUE())=TRUE()),", ",""),
IF(I115=TRUE(),"III",""),
IF(AND(I115=TRUE())*AND(J115=TRUE()),", ",""),
IF(J115=TRUE(),"IV",""))</f>
        <v>I</v>
      </c>
      <c r="L115" s="8" t="s">
        <v>484</v>
      </c>
      <c r="M115" s="8" t="s">
        <v>485</v>
      </c>
      <c r="N115" s="8" t="s">
        <v>486</v>
      </c>
      <c r="O115" s="8" t="s">
        <v>487</v>
      </c>
      <c r="P115" s="7" t="str">
        <f aca="false">IF(LEN(L115)&gt;1,L115,"")</f>
        <v>100.044.278</v>
      </c>
      <c r="Q115" s="7" t="str">
        <f aca="false">C115</f>
        <v>100.251.389</v>
      </c>
    </row>
    <row r="116" customFormat="false" ht="15" hidden="false" customHeight="false" outlineLevel="0" collapsed="false">
      <c r="A116" s="7" t="n">
        <f aca="false">COUNTIF($C$3:C116,C116)</f>
        <v>63</v>
      </c>
      <c r="B116" s="7" t="str">
        <f aca="false">CONCATENATE(A116,"_",C116)</f>
        <v>63_100.251.389</v>
      </c>
      <c r="C116" s="8" t="s">
        <v>238</v>
      </c>
      <c r="D116" s="8" t="s">
        <v>239</v>
      </c>
      <c r="E116" s="9" t="b">
        <f aca="false">TRUE()</f>
        <v>1</v>
      </c>
      <c r="F116" s="9" t="b">
        <f aca="false">TRUE()</f>
        <v>1</v>
      </c>
      <c r="G116" s="9" t="b">
        <f aca="false">TRUE()</f>
        <v>1</v>
      </c>
      <c r="H116" s="9" t="b">
        <f aca="false">FALSE()</f>
        <v>0</v>
      </c>
      <c r="I116" s="9" t="b">
        <f aca="false">FALSE()</f>
        <v>0</v>
      </c>
      <c r="J116" s="9" t="b">
        <f aca="false">FALSE()</f>
        <v>0</v>
      </c>
      <c r="K116" s="7" t="str">
        <f aca="false">CONCATENATE(IF(G116=TRUE(),"I",""),
IF(AND(G116=TRUE())*AND(OR(H116=TRUE(),I116=TRUE(),J116=TRUE())=TRUE()),", ",""),
IF(H116=TRUE(),"II",""),
IF(AND(H116=TRUE())*AND(OR(I116=TRUE(),J116=TRUE())=TRUE()),", ",""),
IF(I116=TRUE(),"III",""),
IF(AND(I116=TRUE())*AND(J116=TRUE()),", ",""),
IF(J116=TRUE(),"IV",""))</f>
        <v>I</v>
      </c>
      <c r="L116" s="8" t="s">
        <v>488</v>
      </c>
      <c r="M116" s="8" t="s">
        <v>489</v>
      </c>
      <c r="N116" s="8" t="s">
        <v>490</v>
      </c>
      <c r="O116" s="8" t="s">
        <v>491</v>
      </c>
      <c r="P116" s="7" t="str">
        <f aca="false">IF(LEN(L116)&gt;1,L116,"")</f>
        <v>100.041.880</v>
      </c>
      <c r="Q116" s="7" t="str">
        <f aca="false">C116</f>
        <v>100.251.389</v>
      </c>
    </row>
    <row r="117" customFormat="false" ht="15" hidden="false" customHeight="false" outlineLevel="0" collapsed="false">
      <c r="A117" s="7" t="n">
        <f aca="false">COUNTIF($C$3:C117,C117)</f>
        <v>64</v>
      </c>
      <c r="B117" s="7" t="str">
        <f aca="false">CONCATENATE(A117,"_",C117)</f>
        <v>64_100.251.389</v>
      </c>
      <c r="C117" s="8" t="s">
        <v>238</v>
      </c>
      <c r="D117" s="8" t="s">
        <v>239</v>
      </c>
      <c r="E117" s="9" t="b">
        <f aca="false">TRUE()</f>
        <v>1</v>
      </c>
      <c r="F117" s="9" t="b">
        <f aca="false">TRUE()</f>
        <v>1</v>
      </c>
      <c r="G117" s="9" t="b">
        <f aca="false">TRUE()</f>
        <v>1</v>
      </c>
      <c r="H117" s="9" t="b">
        <f aca="false">FALSE()</f>
        <v>0</v>
      </c>
      <c r="I117" s="9" t="b">
        <f aca="false">FALSE()</f>
        <v>0</v>
      </c>
      <c r="J117" s="9" t="b">
        <f aca="false">FALSE()</f>
        <v>0</v>
      </c>
      <c r="K117" s="7" t="str">
        <f aca="false">CONCATENATE(IF(G117=TRUE(),"I",""),
IF(AND(G117=TRUE())*AND(OR(H117=TRUE(),I117=TRUE(),J117=TRUE())=TRUE()),", ",""),
IF(H117=TRUE(),"II",""),
IF(AND(H117=TRUE())*AND(OR(I117=TRUE(),J117=TRUE())=TRUE()),", ",""),
IF(I117=TRUE(),"III",""),
IF(AND(I117=TRUE())*AND(J117=TRUE()),", ",""),
IF(J117=TRUE(),"IV",""))</f>
        <v>I</v>
      </c>
      <c r="L117" s="8" t="s">
        <v>492</v>
      </c>
      <c r="M117" s="8" t="s">
        <v>493</v>
      </c>
      <c r="N117" s="8" t="s">
        <v>494</v>
      </c>
      <c r="O117" s="8" t="s">
        <v>495</v>
      </c>
      <c r="P117" s="7" t="str">
        <f aca="false">IF(LEN(L117)&gt;1,L117,"")</f>
        <v>100.040.442</v>
      </c>
      <c r="Q117" s="7" t="str">
        <f aca="false">C117</f>
        <v>100.251.389</v>
      </c>
    </row>
    <row r="118" customFormat="false" ht="15" hidden="false" customHeight="false" outlineLevel="0" collapsed="false">
      <c r="A118" s="7" t="n">
        <f aca="false">COUNTIF($C$3:C118,C118)</f>
        <v>65</v>
      </c>
      <c r="B118" s="7" t="str">
        <f aca="false">CONCATENATE(A118,"_",C118)</f>
        <v>65_100.251.389</v>
      </c>
      <c r="C118" s="8" t="s">
        <v>238</v>
      </c>
      <c r="D118" s="8" t="s">
        <v>239</v>
      </c>
      <c r="E118" s="9" t="b">
        <f aca="false">TRUE()</f>
        <v>1</v>
      </c>
      <c r="F118" s="9" t="b">
        <f aca="false">TRUE()</f>
        <v>1</v>
      </c>
      <c r="G118" s="9" t="b">
        <f aca="false">TRUE()</f>
        <v>1</v>
      </c>
      <c r="H118" s="9" t="b">
        <f aca="false">FALSE()</f>
        <v>0</v>
      </c>
      <c r="I118" s="9" t="b">
        <f aca="false">FALSE()</f>
        <v>0</v>
      </c>
      <c r="J118" s="9" t="b">
        <f aca="false">FALSE()</f>
        <v>0</v>
      </c>
      <c r="K118" s="7" t="str">
        <f aca="false">CONCATENATE(IF(G118=TRUE(),"I",""),
IF(AND(G118=TRUE())*AND(OR(H118=TRUE(),I118=TRUE(),J118=TRUE())=TRUE()),", ",""),
IF(H118=TRUE(),"II",""),
IF(AND(H118=TRUE())*AND(OR(I118=TRUE(),J118=TRUE())=TRUE()),", ",""),
IF(I118=TRUE(),"III",""),
IF(AND(I118=TRUE())*AND(J118=TRUE()),", ",""),
IF(J118=TRUE(),"IV",""))</f>
        <v>I</v>
      </c>
      <c r="L118" s="8" t="s">
        <v>496</v>
      </c>
      <c r="M118" s="8" t="s">
        <v>497</v>
      </c>
      <c r="N118" s="8" t="s">
        <v>498</v>
      </c>
      <c r="O118" s="8" t="s">
        <v>499</v>
      </c>
      <c r="P118" s="7" t="str">
        <f aca="false">IF(LEN(L118)&gt;1,L118,"")</f>
        <v>100.037.923</v>
      </c>
      <c r="Q118" s="7" t="str">
        <f aca="false">C118</f>
        <v>100.251.389</v>
      </c>
    </row>
    <row r="119" customFormat="false" ht="15" hidden="false" customHeight="false" outlineLevel="0" collapsed="false">
      <c r="A119" s="7" t="n">
        <f aca="false">COUNTIF($C$3:C119,C119)</f>
        <v>66</v>
      </c>
      <c r="B119" s="7" t="str">
        <f aca="false">CONCATENATE(A119,"_",C119)</f>
        <v>66_100.251.389</v>
      </c>
      <c r="C119" s="8" t="s">
        <v>238</v>
      </c>
      <c r="D119" s="8" t="s">
        <v>239</v>
      </c>
      <c r="E119" s="9" t="b">
        <f aca="false">TRUE()</f>
        <v>1</v>
      </c>
      <c r="F119" s="9" t="b">
        <f aca="false">TRUE()</f>
        <v>1</v>
      </c>
      <c r="G119" s="9" t="b">
        <f aca="false">TRUE()</f>
        <v>1</v>
      </c>
      <c r="H119" s="9" t="b">
        <f aca="false">FALSE()</f>
        <v>0</v>
      </c>
      <c r="I119" s="9" t="b">
        <f aca="false">FALSE()</f>
        <v>0</v>
      </c>
      <c r="J119" s="9" t="b">
        <f aca="false">FALSE()</f>
        <v>0</v>
      </c>
      <c r="K119" s="7" t="str">
        <f aca="false">CONCATENATE(IF(G119=TRUE(),"I",""),
IF(AND(G119=TRUE())*AND(OR(H119=TRUE(),I119=TRUE(),J119=TRUE())=TRUE()),", ",""),
IF(H119=TRUE(),"II",""),
IF(AND(H119=TRUE())*AND(OR(I119=TRUE(),J119=TRUE())=TRUE()),", ",""),
IF(I119=TRUE(),"III",""),
IF(AND(I119=TRUE())*AND(J119=TRUE()),", ",""),
IF(J119=TRUE(),"IV",""))</f>
        <v>I</v>
      </c>
      <c r="L119" s="8" t="s">
        <v>500</v>
      </c>
      <c r="M119" s="8" t="s">
        <v>501</v>
      </c>
      <c r="N119" s="8" t="s">
        <v>502</v>
      </c>
      <c r="O119" s="8" t="s">
        <v>503</v>
      </c>
      <c r="P119" s="7" t="str">
        <f aca="false">IF(LEN(L119)&gt;1,L119,"")</f>
        <v>100.036.564</v>
      </c>
      <c r="Q119" s="7" t="str">
        <f aca="false">C119</f>
        <v>100.251.389</v>
      </c>
    </row>
    <row r="120" customFormat="false" ht="15" hidden="false" customHeight="false" outlineLevel="0" collapsed="false">
      <c r="A120" s="7" t="n">
        <f aca="false">COUNTIF($C$3:C120,C120)</f>
        <v>67</v>
      </c>
      <c r="B120" s="7" t="str">
        <f aca="false">CONCATENATE(A120,"_",C120)</f>
        <v>67_100.251.389</v>
      </c>
      <c r="C120" s="8" t="s">
        <v>238</v>
      </c>
      <c r="D120" s="8" t="s">
        <v>239</v>
      </c>
      <c r="E120" s="9" t="b">
        <f aca="false">TRUE()</f>
        <v>1</v>
      </c>
      <c r="F120" s="9" t="b">
        <f aca="false">TRUE()</f>
        <v>1</v>
      </c>
      <c r="G120" s="9" t="b">
        <f aca="false">TRUE()</f>
        <v>1</v>
      </c>
      <c r="H120" s="9" t="b">
        <f aca="false">FALSE()</f>
        <v>0</v>
      </c>
      <c r="I120" s="9" t="b">
        <f aca="false">FALSE()</f>
        <v>0</v>
      </c>
      <c r="J120" s="9" t="b">
        <f aca="false">FALSE()</f>
        <v>0</v>
      </c>
      <c r="K120" s="7" t="str">
        <f aca="false">CONCATENATE(IF(G120=TRUE(),"I",""),
IF(AND(G120=TRUE())*AND(OR(H120=TRUE(),I120=TRUE(),J120=TRUE())=TRUE()),", ",""),
IF(H120=TRUE(),"II",""),
IF(AND(H120=TRUE())*AND(OR(I120=TRUE(),J120=TRUE())=TRUE()),", ",""),
IF(I120=TRUE(),"III",""),
IF(AND(I120=TRUE())*AND(J120=TRUE()),", ",""),
IF(J120=TRUE(),"IV",""))</f>
        <v>I</v>
      </c>
      <c r="L120" s="8" t="s">
        <v>504</v>
      </c>
      <c r="M120" s="8" t="s">
        <v>505</v>
      </c>
      <c r="N120" s="8" t="s">
        <v>506</v>
      </c>
      <c r="O120" s="8" t="s">
        <v>507</v>
      </c>
      <c r="P120" s="7" t="str">
        <f aca="false">IF(LEN(L120)&gt;1,L120,"")</f>
        <v>100.036.563</v>
      </c>
      <c r="Q120" s="7" t="str">
        <f aca="false">C120</f>
        <v>100.251.389</v>
      </c>
    </row>
    <row r="121" customFormat="false" ht="15" hidden="false" customHeight="false" outlineLevel="0" collapsed="false">
      <c r="A121" s="7" t="n">
        <f aca="false">COUNTIF($C$3:C121,C121)</f>
        <v>68</v>
      </c>
      <c r="B121" s="7" t="str">
        <f aca="false">CONCATENATE(A121,"_",C121)</f>
        <v>68_100.251.389</v>
      </c>
      <c r="C121" s="8" t="s">
        <v>238</v>
      </c>
      <c r="D121" s="8" t="s">
        <v>239</v>
      </c>
      <c r="E121" s="9" t="b">
        <f aca="false">TRUE()</f>
        <v>1</v>
      </c>
      <c r="F121" s="9" t="b">
        <f aca="false">TRUE()</f>
        <v>1</v>
      </c>
      <c r="G121" s="9" t="b">
        <f aca="false">TRUE()</f>
        <v>1</v>
      </c>
      <c r="H121" s="9" t="b">
        <f aca="false">FALSE()</f>
        <v>0</v>
      </c>
      <c r="I121" s="9" t="b">
        <f aca="false">FALSE()</f>
        <v>0</v>
      </c>
      <c r="J121" s="9" t="b">
        <f aca="false">FALSE()</f>
        <v>0</v>
      </c>
      <c r="K121" s="7" t="str">
        <f aca="false">CONCATENATE(IF(G121=TRUE(),"I",""),
IF(AND(G121=TRUE())*AND(OR(H121=TRUE(),I121=TRUE(),J121=TRUE())=TRUE()),", ",""),
IF(H121=TRUE(),"II",""),
IF(AND(H121=TRUE())*AND(OR(I121=TRUE(),J121=TRUE())=TRUE()),", ",""),
IF(I121=TRUE(),"III",""),
IF(AND(I121=TRUE())*AND(J121=TRUE()),", ",""),
IF(J121=TRUE(),"IV",""))</f>
        <v>I</v>
      </c>
      <c r="L121" s="8" t="s">
        <v>508</v>
      </c>
      <c r="M121" s="8" t="s">
        <v>509</v>
      </c>
      <c r="N121" s="8" t="s">
        <v>510</v>
      </c>
      <c r="O121" s="8" t="s">
        <v>511</v>
      </c>
      <c r="P121" s="7" t="str">
        <f aca="false">IF(LEN(L121)&gt;1,L121,"")</f>
        <v>100.025.336</v>
      </c>
      <c r="Q121" s="7" t="str">
        <f aca="false">C121</f>
        <v>100.251.389</v>
      </c>
    </row>
    <row r="122" customFormat="false" ht="15" hidden="false" customHeight="false" outlineLevel="0" collapsed="false">
      <c r="A122" s="7" t="n">
        <f aca="false">COUNTIF($C$3:C122,C122)</f>
        <v>69</v>
      </c>
      <c r="B122" s="7" t="str">
        <f aca="false">CONCATENATE(A122,"_",C122)</f>
        <v>69_100.251.389</v>
      </c>
      <c r="C122" s="8" t="s">
        <v>238</v>
      </c>
      <c r="D122" s="8" t="s">
        <v>239</v>
      </c>
      <c r="E122" s="9" t="b">
        <f aca="false">TRUE()</f>
        <v>1</v>
      </c>
      <c r="F122" s="9" t="b">
        <f aca="false">TRUE()</f>
        <v>1</v>
      </c>
      <c r="G122" s="9" t="b">
        <f aca="false">TRUE()</f>
        <v>1</v>
      </c>
      <c r="H122" s="9" t="b">
        <f aca="false">FALSE()</f>
        <v>0</v>
      </c>
      <c r="I122" s="9" t="b">
        <f aca="false">FALSE()</f>
        <v>0</v>
      </c>
      <c r="J122" s="9" t="b">
        <f aca="false">FALSE()</f>
        <v>0</v>
      </c>
      <c r="K122" s="7" t="str">
        <f aca="false">CONCATENATE(IF(G122=TRUE(),"I",""),
IF(AND(G122=TRUE())*AND(OR(H122=TRUE(),I122=TRUE(),J122=TRUE())=TRUE()),", ",""),
IF(H122=TRUE(),"II",""),
IF(AND(H122=TRUE())*AND(OR(I122=TRUE(),J122=TRUE())=TRUE()),", ",""),
IF(I122=TRUE(),"III",""),
IF(AND(I122=TRUE())*AND(J122=TRUE()),", ",""),
IF(J122=TRUE(),"IV",""))</f>
        <v>I</v>
      </c>
      <c r="L122" s="8" t="s">
        <v>512</v>
      </c>
      <c r="M122" s="8" t="s">
        <v>513</v>
      </c>
      <c r="N122" s="8" t="s">
        <v>514</v>
      </c>
      <c r="O122" s="8" t="s">
        <v>515</v>
      </c>
      <c r="P122" s="7" t="str">
        <f aca="false">IF(LEN(L122)&gt;1,L122,"")</f>
        <v>100.023.298</v>
      </c>
      <c r="Q122" s="7" t="str">
        <f aca="false">C122</f>
        <v>100.251.389</v>
      </c>
    </row>
    <row r="123" customFormat="false" ht="15" hidden="false" customHeight="false" outlineLevel="0" collapsed="false">
      <c r="A123" s="7" t="n">
        <f aca="false">COUNTIF($C$3:C123,C123)</f>
        <v>70</v>
      </c>
      <c r="B123" s="7" t="str">
        <f aca="false">CONCATENATE(A123,"_",C123)</f>
        <v>70_100.251.389</v>
      </c>
      <c r="C123" s="8" t="s">
        <v>238</v>
      </c>
      <c r="D123" s="8" t="s">
        <v>239</v>
      </c>
      <c r="E123" s="9" t="b">
        <f aca="false">TRUE()</f>
        <v>1</v>
      </c>
      <c r="F123" s="9" t="b">
        <f aca="false">TRUE()</f>
        <v>1</v>
      </c>
      <c r="G123" s="9" t="b">
        <f aca="false">TRUE()</f>
        <v>1</v>
      </c>
      <c r="H123" s="9" t="b">
        <f aca="false">FALSE()</f>
        <v>0</v>
      </c>
      <c r="I123" s="9" t="b">
        <f aca="false">FALSE()</f>
        <v>0</v>
      </c>
      <c r="J123" s="9" t="b">
        <f aca="false">FALSE()</f>
        <v>0</v>
      </c>
      <c r="K123" s="7" t="str">
        <f aca="false">CONCATENATE(IF(G123=TRUE(),"I",""),
IF(AND(G123=TRUE())*AND(OR(H123=TRUE(),I123=TRUE(),J123=TRUE())=TRUE()),", ",""),
IF(H123=TRUE(),"II",""),
IF(AND(H123=TRUE())*AND(OR(I123=TRUE(),J123=TRUE())=TRUE()),", ",""),
IF(I123=TRUE(),"III",""),
IF(AND(I123=TRUE())*AND(J123=TRUE()),", ",""),
IF(J123=TRUE(),"IV",""))</f>
        <v>I</v>
      </c>
      <c r="L123" s="8" t="s">
        <v>218</v>
      </c>
      <c r="M123" s="8" t="s">
        <v>219</v>
      </c>
      <c r="N123" s="8" t="s">
        <v>220</v>
      </c>
      <c r="O123" s="8" t="s">
        <v>221</v>
      </c>
      <c r="P123" s="7" t="str">
        <f aca="false">IF(LEN(L123)&gt;1,L123,"")</f>
        <v>100.021.801</v>
      </c>
      <c r="Q123" s="7" t="str">
        <f aca="false">C123</f>
        <v>100.251.389</v>
      </c>
    </row>
    <row r="124" customFormat="false" ht="15" hidden="false" customHeight="false" outlineLevel="0" collapsed="false">
      <c r="A124" s="7" t="n">
        <f aca="false">COUNTIF($C$3:C124,C124)</f>
        <v>71</v>
      </c>
      <c r="B124" s="7" t="str">
        <f aca="false">CONCATENATE(A124,"_",C124)</f>
        <v>71_100.251.389</v>
      </c>
      <c r="C124" s="8" t="s">
        <v>238</v>
      </c>
      <c r="D124" s="8" t="s">
        <v>239</v>
      </c>
      <c r="E124" s="9" t="b">
        <f aca="false">TRUE()</f>
        <v>1</v>
      </c>
      <c r="F124" s="9" t="b">
        <f aca="false">TRUE()</f>
        <v>1</v>
      </c>
      <c r="G124" s="9" t="b">
        <f aca="false">TRUE()</f>
        <v>1</v>
      </c>
      <c r="H124" s="9" t="b">
        <f aca="false">FALSE()</f>
        <v>0</v>
      </c>
      <c r="I124" s="9" t="b">
        <f aca="false">FALSE()</f>
        <v>0</v>
      </c>
      <c r="J124" s="9" t="b">
        <f aca="false">FALSE()</f>
        <v>0</v>
      </c>
      <c r="K124" s="7" t="str">
        <f aca="false">CONCATENATE(IF(G124=TRUE(),"I",""),
IF(AND(G124=TRUE())*AND(OR(H124=TRUE(),I124=TRUE(),J124=TRUE())=TRUE()),", ",""),
IF(H124=TRUE(),"II",""),
IF(AND(H124=TRUE())*AND(OR(I124=TRUE(),J124=TRUE())=TRUE()),", ",""),
IF(I124=TRUE(),"III",""),
IF(AND(I124=TRUE())*AND(J124=TRUE()),", ",""),
IF(J124=TRUE(),"IV",""))</f>
        <v>I</v>
      </c>
      <c r="L124" s="8" t="s">
        <v>516</v>
      </c>
      <c r="M124" s="8" t="s">
        <v>517</v>
      </c>
      <c r="N124" s="8" t="s">
        <v>518</v>
      </c>
      <c r="O124" s="12" t="s">
        <v>519</v>
      </c>
      <c r="P124" s="7" t="str">
        <f aca="false">IF(LEN(L124)&gt;1,L124,"")</f>
        <v>100.021.202</v>
      </c>
      <c r="Q124" s="7" t="str">
        <f aca="false">C124</f>
        <v>100.251.389</v>
      </c>
    </row>
    <row r="125" customFormat="false" ht="15" hidden="false" customHeight="false" outlineLevel="0" collapsed="false">
      <c r="A125" s="7" t="n">
        <f aca="false">COUNTIF($C$3:C125,C125)</f>
        <v>72</v>
      </c>
      <c r="B125" s="7" t="str">
        <f aca="false">CONCATENATE(A125,"_",C125)</f>
        <v>72_100.251.389</v>
      </c>
      <c r="C125" s="8" t="s">
        <v>238</v>
      </c>
      <c r="D125" s="8" t="s">
        <v>239</v>
      </c>
      <c r="E125" s="9" t="b">
        <f aca="false">TRUE()</f>
        <v>1</v>
      </c>
      <c r="F125" s="9" t="b">
        <f aca="false">TRUE()</f>
        <v>1</v>
      </c>
      <c r="G125" s="9" t="b">
        <f aca="false">TRUE()</f>
        <v>1</v>
      </c>
      <c r="H125" s="9" t="b">
        <f aca="false">FALSE()</f>
        <v>0</v>
      </c>
      <c r="I125" s="9" t="b">
        <f aca="false">FALSE()</f>
        <v>0</v>
      </c>
      <c r="J125" s="9" t="b">
        <f aca="false">FALSE()</f>
        <v>0</v>
      </c>
      <c r="K125" s="7" t="str">
        <f aca="false">CONCATENATE(IF(G125=TRUE(),"I",""),
IF(AND(G125=TRUE())*AND(OR(H125=TRUE(),I125=TRUE(),J125=TRUE())=TRUE()),", ",""),
IF(H125=TRUE(),"II",""),
IF(AND(H125=TRUE())*AND(OR(I125=TRUE(),J125=TRUE())=TRUE()),", ",""),
IF(I125=TRUE(),"III",""),
IF(AND(I125=TRUE())*AND(J125=TRUE()),", ",""),
IF(J125=TRUE(),"IV",""))</f>
        <v>I</v>
      </c>
      <c r="L125" s="8" t="s">
        <v>520</v>
      </c>
      <c r="M125" s="8" t="s">
        <v>521</v>
      </c>
      <c r="N125" s="8" t="s">
        <v>522</v>
      </c>
      <c r="O125" s="8" t="s">
        <v>523</v>
      </c>
      <c r="P125" s="7" t="str">
        <f aca="false">IF(LEN(L125)&gt;1,L125,"")</f>
        <v>100.019.846</v>
      </c>
      <c r="Q125" s="7" t="str">
        <f aca="false">C125</f>
        <v>100.251.389</v>
      </c>
    </row>
    <row r="126" customFormat="false" ht="15" hidden="false" customHeight="false" outlineLevel="0" collapsed="false">
      <c r="A126" s="7" t="n">
        <f aca="false">COUNTIF($C$3:C126,C126)</f>
        <v>73</v>
      </c>
      <c r="B126" s="7" t="str">
        <f aca="false">CONCATENATE(A126,"_",C126)</f>
        <v>73_100.251.389</v>
      </c>
      <c r="C126" s="8" t="s">
        <v>238</v>
      </c>
      <c r="D126" s="8" t="s">
        <v>239</v>
      </c>
      <c r="E126" s="9" t="b">
        <f aca="false">TRUE()</f>
        <v>1</v>
      </c>
      <c r="F126" s="9" t="b">
        <f aca="false">TRUE()</f>
        <v>1</v>
      </c>
      <c r="G126" s="9" t="b">
        <f aca="false">TRUE()</f>
        <v>1</v>
      </c>
      <c r="H126" s="9" t="b">
        <f aca="false">FALSE()</f>
        <v>0</v>
      </c>
      <c r="I126" s="9" t="b">
        <f aca="false">FALSE()</f>
        <v>0</v>
      </c>
      <c r="J126" s="9" t="b">
        <f aca="false">FALSE()</f>
        <v>0</v>
      </c>
      <c r="K126" s="7" t="str">
        <f aca="false">CONCATENATE(IF(G126=TRUE(),"I",""),
IF(AND(G126=TRUE())*AND(OR(H126=TRUE(),I126=TRUE(),J126=TRUE())=TRUE()),", ",""),
IF(H126=TRUE(),"II",""),
IF(AND(H126=TRUE())*AND(OR(I126=TRUE(),J126=TRUE())=TRUE()),", ",""),
IF(I126=TRUE(),"III",""),
IF(AND(I126=TRUE())*AND(J126=TRUE()),", ",""),
IF(J126=TRUE(),"IV",""))</f>
        <v>I</v>
      </c>
      <c r="L126" s="8" t="s">
        <v>524</v>
      </c>
      <c r="M126" s="8" t="s">
        <v>525</v>
      </c>
      <c r="N126" s="8" t="s">
        <v>526</v>
      </c>
      <c r="O126" s="8" t="s">
        <v>527</v>
      </c>
      <c r="P126" s="7" t="str">
        <f aca="false">IF(LEN(L126)&gt;1,L126,"")</f>
        <v>100.019.845</v>
      </c>
      <c r="Q126" s="7" t="str">
        <f aca="false">C126</f>
        <v>100.251.389</v>
      </c>
    </row>
    <row r="127" customFormat="false" ht="15" hidden="false" customHeight="false" outlineLevel="0" collapsed="false">
      <c r="A127" s="7" t="n">
        <f aca="false">COUNTIF($C$3:C127,C127)</f>
        <v>74</v>
      </c>
      <c r="B127" s="7" t="str">
        <f aca="false">CONCATENATE(A127,"_",C127)</f>
        <v>74_100.251.389</v>
      </c>
      <c r="C127" s="8" t="s">
        <v>238</v>
      </c>
      <c r="D127" s="8" t="s">
        <v>239</v>
      </c>
      <c r="E127" s="9" t="b">
        <f aca="false">TRUE()</f>
        <v>1</v>
      </c>
      <c r="F127" s="9" t="b">
        <f aca="false">TRUE()</f>
        <v>1</v>
      </c>
      <c r="G127" s="9" t="b">
        <f aca="false">TRUE()</f>
        <v>1</v>
      </c>
      <c r="H127" s="9" t="b">
        <f aca="false">FALSE()</f>
        <v>0</v>
      </c>
      <c r="I127" s="9" t="b">
        <f aca="false">FALSE()</f>
        <v>0</v>
      </c>
      <c r="J127" s="9" t="b">
        <f aca="false">FALSE()</f>
        <v>0</v>
      </c>
      <c r="K127" s="7" t="str">
        <f aca="false">CONCATENATE(IF(G127=TRUE(),"I",""),
IF(AND(G127=TRUE())*AND(OR(H127=TRUE(),I127=TRUE(),J127=TRUE())=TRUE()),", ",""),
IF(H127=TRUE(),"II",""),
IF(AND(H127=TRUE())*AND(OR(I127=TRUE(),J127=TRUE())=TRUE()),", ",""),
IF(I127=TRUE(),"III",""),
IF(AND(I127=TRUE())*AND(J127=TRUE()),", ",""),
IF(J127=TRUE(),"IV",""))</f>
        <v>I</v>
      </c>
      <c r="L127" s="8" t="s">
        <v>528</v>
      </c>
      <c r="M127" s="8" t="s">
        <v>529</v>
      </c>
      <c r="N127" s="8" t="s">
        <v>530</v>
      </c>
      <c r="O127" s="8" t="s">
        <v>531</v>
      </c>
      <c r="P127" s="7" t="str">
        <f aca="false">IF(LEN(L127)&gt;1,L127,"")</f>
        <v>100.019.517</v>
      </c>
      <c r="Q127" s="7" t="str">
        <f aca="false">C127</f>
        <v>100.251.389</v>
      </c>
    </row>
    <row r="128" customFormat="false" ht="15" hidden="false" customHeight="false" outlineLevel="0" collapsed="false">
      <c r="A128" s="7" t="n">
        <f aca="false">COUNTIF($C$3:C128,C128)</f>
        <v>75</v>
      </c>
      <c r="B128" s="7" t="str">
        <f aca="false">CONCATENATE(A128,"_",C128)</f>
        <v>75_100.251.389</v>
      </c>
      <c r="C128" s="8" t="s">
        <v>238</v>
      </c>
      <c r="D128" s="8" t="s">
        <v>239</v>
      </c>
      <c r="E128" s="9" t="b">
        <f aca="false">TRUE()</f>
        <v>1</v>
      </c>
      <c r="F128" s="9" t="b">
        <f aca="false">TRUE()</f>
        <v>1</v>
      </c>
      <c r="G128" s="9" t="b">
        <f aca="false">TRUE()</f>
        <v>1</v>
      </c>
      <c r="H128" s="9" t="b">
        <f aca="false">FALSE()</f>
        <v>0</v>
      </c>
      <c r="I128" s="9" t="b">
        <f aca="false">FALSE()</f>
        <v>0</v>
      </c>
      <c r="J128" s="9" t="b">
        <f aca="false">FALSE()</f>
        <v>0</v>
      </c>
      <c r="K128" s="7" t="str">
        <f aca="false">CONCATENATE(IF(G128=TRUE(),"I",""),
IF(AND(G128=TRUE())*AND(OR(H128=TRUE(),I128=TRUE(),J128=TRUE())=TRUE()),", ",""),
IF(H128=TRUE(),"II",""),
IF(AND(H128=TRUE())*AND(OR(I128=TRUE(),J128=TRUE())=TRUE()),", ",""),
IF(I128=TRUE(),"III",""),
IF(AND(I128=TRUE())*AND(J128=TRUE()),", ",""),
IF(J128=TRUE(),"IV",""))</f>
        <v>I</v>
      </c>
      <c r="L128" s="8" t="s">
        <v>532</v>
      </c>
      <c r="M128" s="8" t="s">
        <v>533</v>
      </c>
      <c r="N128" s="8" t="s">
        <v>534</v>
      </c>
      <c r="O128" s="8" t="s">
        <v>535</v>
      </c>
      <c r="P128" s="7" t="str">
        <f aca="false">IF(LEN(L128)&gt;1,L128,"")</f>
        <v>100.017.500</v>
      </c>
      <c r="Q128" s="7" t="str">
        <f aca="false">C128</f>
        <v>100.251.389</v>
      </c>
    </row>
    <row r="129" customFormat="false" ht="15" hidden="false" customHeight="false" outlineLevel="0" collapsed="false">
      <c r="A129" s="7" t="n">
        <f aca="false">COUNTIF($C$3:C129,C129)</f>
        <v>76</v>
      </c>
      <c r="B129" s="7" t="str">
        <f aca="false">CONCATENATE(A129,"_",C129)</f>
        <v>76_100.251.389</v>
      </c>
      <c r="C129" s="8" t="s">
        <v>238</v>
      </c>
      <c r="D129" s="8" t="s">
        <v>239</v>
      </c>
      <c r="E129" s="9" t="b">
        <f aca="false">TRUE()</f>
        <v>1</v>
      </c>
      <c r="F129" s="9" t="b">
        <f aca="false">TRUE()</f>
        <v>1</v>
      </c>
      <c r="G129" s="9" t="b">
        <f aca="false">TRUE()</f>
        <v>1</v>
      </c>
      <c r="H129" s="9" t="b">
        <f aca="false">FALSE()</f>
        <v>0</v>
      </c>
      <c r="I129" s="9" t="b">
        <f aca="false">FALSE()</f>
        <v>0</v>
      </c>
      <c r="J129" s="9" t="b">
        <f aca="false">FALSE()</f>
        <v>0</v>
      </c>
      <c r="K129" s="7" t="str">
        <f aca="false">CONCATENATE(IF(G129=TRUE(),"I",""),
IF(AND(G129=TRUE())*AND(OR(H129=TRUE(),I129=TRUE(),J129=TRUE())=TRUE()),", ",""),
IF(H129=TRUE(),"II",""),
IF(AND(H129=TRUE())*AND(OR(I129=TRUE(),J129=TRUE())=TRUE()),", ",""),
IF(I129=TRUE(),"III",""),
IF(AND(I129=TRUE())*AND(J129=TRUE()),", ",""),
IF(J129=TRUE(),"IV",""))</f>
        <v>I</v>
      </c>
      <c r="L129" s="8" t="s">
        <v>536</v>
      </c>
      <c r="M129" s="8" t="s">
        <v>537</v>
      </c>
      <c r="N129" s="8" t="s">
        <v>538</v>
      </c>
      <c r="O129" s="8" t="s">
        <v>539</v>
      </c>
      <c r="P129" s="7" t="str">
        <f aca="false">IF(LEN(L129)&gt;1,L129,"")</f>
        <v>100.016.736</v>
      </c>
      <c r="Q129" s="7" t="str">
        <f aca="false">C129</f>
        <v>100.251.389</v>
      </c>
    </row>
    <row r="130" customFormat="false" ht="15" hidden="false" customHeight="false" outlineLevel="0" collapsed="false">
      <c r="A130" s="7" t="n">
        <f aca="false">COUNTIF($C$3:C130,C130)</f>
        <v>77</v>
      </c>
      <c r="B130" s="7" t="str">
        <f aca="false">CONCATENATE(A130,"_",C130)</f>
        <v>77_100.251.389</v>
      </c>
      <c r="C130" s="8" t="s">
        <v>238</v>
      </c>
      <c r="D130" s="8" t="s">
        <v>239</v>
      </c>
      <c r="E130" s="9" t="b">
        <f aca="false">TRUE()</f>
        <v>1</v>
      </c>
      <c r="F130" s="9" t="b">
        <f aca="false">TRUE()</f>
        <v>1</v>
      </c>
      <c r="G130" s="9" t="b">
        <f aca="false">TRUE()</f>
        <v>1</v>
      </c>
      <c r="H130" s="9" t="b">
        <f aca="false">FALSE()</f>
        <v>0</v>
      </c>
      <c r="I130" s="9" t="b">
        <f aca="false">FALSE()</f>
        <v>0</v>
      </c>
      <c r="J130" s="9" t="b">
        <f aca="false">FALSE()</f>
        <v>0</v>
      </c>
      <c r="K130" s="7" t="str">
        <f aca="false">CONCATENATE(IF(G130=TRUE(),"I",""),
IF(AND(G130=TRUE())*AND(OR(H130=TRUE(),I130=TRUE(),J130=TRUE())=TRUE()),", ",""),
IF(H130=TRUE(),"II",""),
IF(AND(H130=TRUE())*AND(OR(I130=TRUE(),J130=TRUE())=TRUE()),", ",""),
IF(I130=TRUE(),"III",""),
IF(AND(I130=TRUE())*AND(J130=TRUE()),", ",""),
IF(J130=TRUE(),"IV",""))</f>
        <v>I</v>
      </c>
      <c r="L130" s="8" t="s">
        <v>540</v>
      </c>
      <c r="M130" s="8" t="s">
        <v>541</v>
      </c>
      <c r="N130" s="8" t="s">
        <v>542</v>
      </c>
      <c r="O130" s="8" t="s">
        <v>543</v>
      </c>
      <c r="P130" s="7" t="str">
        <f aca="false">IF(LEN(L130)&gt;1,L130,"")</f>
        <v>100.016.414</v>
      </c>
      <c r="Q130" s="7" t="str">
        <f aca="false">C130</f>
        <v>100.251.389</v>
      </c>
    </row>
    <row r="131" customFormat="false" ht="15" hidden="false" customHeight="false" outlineLevel="0" collapsed="false">
      <c r="A131" s="7" t="n">
        <f aca="false">COUNTIF($C$3:C131,C131)</f>
        <v>78</v>
      </c>
      <c r="B131" s="7" t="str">
        <f aca="false">CONCATENATE(A131,"_",C131)</f>
        <v>78_100.251.389</v>
      </c>
      <c r="C131" s="8" t="s">
        <v>238</v>
      </c>
      <c r="D131" s="8" t="s">
        <v>239</v>
      </c>
      <c r="E131" s="9" t="b">
        <f aca="false">TRUE()</f>
        <v>1</v>
      </c>
      <c r="F131" s="9" t="b">
        <f aca="false">TRUE()</f>
        <v>1</v>
      </c>
      <c r="G131" s="9" t="b">
        <f aca="false">TRUE()</f>
        <v>1</v>
      </c>
      <c r="H131" s="9" t="b">
        <f aca="false">FALSE()</f>
        <v>0</v>
      </c>
      <c r="I131" s="9" t="b">
        <f aca="false">FALSE()</f>
        <v>0</v>
      </c>
      <c r="J131" s="9" t="b">
        <f aca="false">FALSE()</f>
        <v>0</v>
      </c>
      <c r="K131" s="7" t="str">
        <f aca="false">CONCATENATE(IF(G131=TRUE(),"I",""),
IF(AND(G131=TRUE())*AND(OR(H131=TRUE(),I131=TRUE(),J131=TRUE())=TRUE()),", ",""),
IF(H131=TRUE(),"II",""),
IF(AND(H131=TRUE())*AND(OR(I131=TRUE(),J131=TRUE())=TRUE()),", ",""),
IF(I131=TRUE(),"III",""),
IF(AND(I131=TRUE())*AND(J131=TRUE()),", ",""),
IF(J131=TRUE(),"IV",""))</f>
        <v>I</v>
      </c>
      <c r="L131" s="8" t="s">
        <v>544</v>
      </c>
      <c r="M131" s="8" t="s">
        <v>545</v>
      </c>
      <c r="N131" s="8" t="s">
        <v>546</v>
      </c>
      <c r="O131" s="8" t="s">
        <v>547</v>
      </c>
      <c r="P131" s="7" t="str">
        <f aca="false">IF(LEN(L131)&gt;1,L131,"")</f>
        <v>100.016.413</v>
      </c>
      <c r="Q131" s="7" t="str">
        <f aca="false">C131</f>
        <v>100.251.389</v>
      </c>
    </row>
    <row r="132" customFormat="false" ht="15" hidden="false" customHeight="false" outlineLevel="0" collapsed="false">
      <c r="A132" s="7" t="n">
        <f aca="false">COUNTIF($C$3:C132,C132)</f>
        <v>79</v>
      </c>
      <c r="B132" s="7" t="str">
        <f aca="false">CONCATENATE(A132,"_",C132)</f>
        <v>79_100.251.389</v>
      </c>
      <c r="C132" s="8" t="s">
        <v>238</v>
      </c>
      <c r="D132" s="8" t="s">
        <v>239</v>
      </c>
      <c r="E132" s="9" t="b">
        <f aca="false">TRUE()</f>
        <v>1</v>
      </c>
      <c r="F132" s="9" t="b">
        <f aca="false">TRUE()</f>
        <v>1</v>
      </c>
      <c r="G132" s="9" t="b">
        <f aca="false">TRUE()</f>
        <v>1</v>
      </c>
      <c r="H132" s="9" t="b">
        <f aca="false">FALSE()</f>
        <v>0</v>
      </c>
      <c r="I132" s="9" t="b">
        <f aca="false">FALSE()</f>
        <v>0</v>
      </c>
      <c r="J132" s="9" t="b">
        <f aca="false">FALSE()</f>
        <v>0</v>
      </c>
      <c r="K132" s="7" t="str">
        <f aca="false">CONCATENATE(IF(G132=TRUE(),"I",""),
IF(AND(G132=TRUE())*AND(OR(H132=TRUE(),I132=TRUE(),J132=TRUE())=TRUE()),", ",""),
IF(H132=TRUE(),"II",""),
IF(AND(H132=TRUE())*AND(OR(I132=TRUE(),J132=TRUE())=TRUE()),", ",""),
IF(I132=TRUE(),"III",""),
IF(AND(I132=TRUE())*AND(J132=TRUE()),", ",""),
IF(J132=TRUE(),"IV",""))</f>
        <v>I</v>
      </c>
      <c r="L132" s="8" t="s">
        <v>548</v>
      </c>
      <c r="M132" s="8" t="s">
        <v>549</v>
      </c>
      <c r="N132" s="8" t="s">
        <v>550</v>
      </c>
      <c r="O132" s="8" t="s">
        <v>551</v>
      </c>
      <c r="P132" s="7" t="str">
        <f aca="false">IF(LEN(L132)&gt;1,L132,"")</f>
        <v>100.016.253</v>
      </c>
      <c r="Q132" s="7" t="str">
        <f aca="false">C132</f>
        <v>100.251.389</v>
      </c>
    </row>
    <row r="133" customFormat="false" ht="15" hidden="false" customHeight="false" outlineLevel="0" collapsed="false">
      <c r="A133" s="7" t="n">
        <f aca="false">COUNTIF($C$3:C133,C133)</f>
        <v>80</v>
      </c>
      <c r="B133" s="7" t="str">
        <f aca="false">CONCATENATE(A133,"_",C133)</f>
        <v>80_100.251.389</v>
      </c>
      <c r="C133" s="8" t="s">
        <v>238</v>
      </c>
      <c r="D133" s="8" t="s">
        <v>239</v>
      </c>
      <c r="E133" s="9" t="b">
        <f aca="false">TRUE()</f>
        <v>1</v>
      </c>
      <c r="F133" s="9" t="b">
        <f aca="false">TRUE()</f>
        <v>1</v>
      </c>
      <c r="G133" s="9" t="b">
        <f aca="false">TRUE()</f>
        <v>1</v>
      </c>
      <c r="H133" s="9" t="b">
        <f aca="false">FALSE()</f>
        <v>0</v>
      </c>
      <c r="I133" s="9" t="b">
        <f aca="false">FALSE()</f>
        <v>0</v>
      </c>
      <c r="J133" s="9" t="b">
        <f aca="false">FALSE()</f>
        <v>0</v>
      </c>
      <c r="K133" s="7" t="str">
        <f aca="false">CONCATENATE(IF(G133=TRUE(),"I",""),
IF(AND(G133=TRUE())*AND(OR(H133=TRUE(),I133=TRUE(),J133=TRUE())=TRUE()),", ",""),
IF(H133=TRUE(),"II",""),
IF(AND(H133=TRUE())*AND(OR(I133=TRUE(),J133=TRUE())=TRUE()),", ",""),
IF(I133=TRUE(),"III",""),
IF(AND(I133=TRUE())*AND(J133=TRUE()),", ",""),
IF(J133=TRUE(),"IV",""))</f>
        <v>I</v>
      </c>
      <c r="L133" s="8" t="s">
        <v>552</v>
      </c>
      <c r="M133" s="8" t="s">
        <v>553</v>
      </c>
      <c r="N133" s="8" t="s">
        <v>554</v>
      </c>
      <c r="O133" s="8" t="s">
        <v>555</v>
      </c>
      <c r="P133" s="7" t="str">
        <f aca="false">IF(LEN(L133)&gt;1,L133,"")</f>
        <v>100.015.987</v>
      </c>
      <c r="Q133" s="7" t="str">
        <f aca="false">C133</f>
        <v>100.251.389</v>
      </c>
    </row>
    <row r="134" customFormat="false" ht="15" hidden="false" customHeight="false" outlineLevel="0" collapsed="false">
      <c r="A134" s="7" t="n">
        <f aca="false">COUNTIF($C$3:C134,C134)</f>
        <v>81</v>
      </c>
      <c r="B134" s="7" t="str">
        <f aca="false">CONCATENATE(A134,"_",C134)</f>
        <v>81_100.251.389</v>
      </c>
      <c r="C134" s="8" t="s">
        <v>238</v>
      </c>
      <c r="D134" s="8" t="s">
        <v>239</v>
      </c>
      <c r="E134" s="9" t="b">
        <f aca="false">TRUE()</f>
        <v>1</v>
      </c>
      <c r="F134" s="9" t="b">
        <f aca="false">TRUE()</f>
        <v>1</v>
      </c>
      <c r="G134" s="9" t="b">
        <f aca="false">TRUE()</f>
        <v>1</v>
      </c>
      <c r="H134" s="9" t="b">
        <f aca="false">FALSE()</f>
        <v>0</v>
      </c>
      <c r="I134" s="9" t="b">
        <f aca="false">FALSE()</f>
        <v>0</v>
      </c>
      <c r="J134" s="9" t="b">
        <f aca="false">FALSE()</f>
        <v>0</v>
      </c>
      <c r="K134" s="7" t="str">
        <f aca="false">CONCATENATE(IF(G134=TRUE(),"I",""),
IF(AND(G134=TRUE())*AND(OR(H134=TRUE(),I134=TRUE(),J134=TRUE())=TRUE()),", ",""),
IF(H134=TRUE(),"II",""),
IF(AND(H134=TRUE())*AND(OR(I134=TRUE(),J134=TRUE())=TRUE()),", ",""),
IF(I134=TRUE(),"III",""),
IF(AND(I134=TRUE())*AND(J134=TRUE()),", ",""),
IF(J134=TRUE(),"IV",""))</f>
        <v>I</v>
      </c>
      <c r="L134" s="8" t="s">
        <v>556</v>
      </c>
      <c r="M134" s="8" t="s">
        <v>557</v>
      </c>
      <c r="N134" s="8" t="s">
        <v>558</v>
      </c>
      <c r="O134" s="8" t="s">
        <v>559</v>
      </c>
      <c r="P134" s="7" t="str">
        <f aca="false">IF(LEN(L134)&gt;1,L134,"")</f>
        <v>100.011.590</v>
      </c>
      <c r="Q134" s="7" t="str">
        <f aca="false">C134</f>
        <v>100.251.389</v>
      </c>
    </row>
    <row r="135" customFormat="false" ht="15" hidden="false" customHeight="false" outlineLevel="0" collapsed="false">
      <c r="A135" s="7" t="n">
        <f aca="false">COUNTIF($C$3:C135,C135)</f>
        <v>82</v>
      </c>
      <c r="B135" s="7" t="str">
        <f aca="false">CONCATENATE(A135,"_",C135)</f>
        <v>82_100.251.389</v>
      </c>
      <c r="C135" s="8" t="s">
        <v>238</v>
      </c>
      <c r="D135" s="8" t="s">
        <v>239</v>
      </c>
      <c r="E135" s="9" t="b">
        <f aca="false">TRUE()</f>
        <v>1</v>
      </c>
      <c r="F135" s="9" t="b">
        <f aca="false">TRUE()</f>
        <v>1</v>
      </c>
      <c r="G135" s="9" t="b">
        <f aca="false">TRUE()</f>
        <v>1</v>
      </c>
      <c r="H135" s="9" t="b">
        <f aca="false">FALSE()</f>
        <v>0</v>
      </c>
      <c r="I135" s="9" t="b">
        <f aca="false">FALSE()</f>
        <v>0</v>
      </c>
      <c r="J135" s="9" t="b">
        <f aca="false">FALSE()</f>
        <v>0</v>
      </c>
      <c r="K135" s="7" t="str">
        <f aca="false">CONCATENATE(IF(G135=TRUE(),"I",""),
IF(AND(G135=TRUE())*AND(OR(H135=TRUE(),I135=TRUE(),J135=TRUE())=TRUE()),", ",""),
IF(H135=TRUE(),"II",""),
IF(AND(H135=TRUE())*AND(OR(I135=TRUE(),J135=TRUE())=TRUE()),", ",""),
IF(I135=TRUE(),"III",""),
IF(AND(I135=TRUE())*AND(J135=TRUE()),", ",""),
IF(J135=TRUE(),"IV",""))</f>
        <v>I</v>
      </c>
      <c r="L135" s="8" t="s">
        <v>560</v>
      </c>
      <c r="M135" s="8" t="s">
        <v>561</v>
      </c>
      <c r="N135" s="8" t="s">
        <v>562</v>
      </c>
      <c r="O135" s="8" t="s">
        <v>563</v>
      </c>
      <c r="P135" s="7" t="str">
        <f aca="false">IF(LEN(L135)&gt;1,L135,"")</f>
        <v>100.010.591</v>
      </c>
      <c r="Q135" s="7" t="str">
        <f aca="false">C135</f>
        <v>100.251.389</v>
      </c>
    </row>
    <row r="136" customFormat="false" ht="15" hidden="false" customHeight="false" outlineLevel="0" collapsed="false">
      <c r="A136" s="7" t="n">
        <f aca="false">COUNTIF($C$3:C136,C136)</f>
        <v>83</v>
      </c>
      <c r="B136" s="7" t="str">
        <f aca="false">CONCATENATE(A136,"_",C136)</f>
        <v>83_100.251.389</v>
      </c>
      <c r="C136" s="8" t="s">
        <v>238</v>
      </c>
      <c r="D136" s="8" t="s">
        <v>239</v>
      </c>
      <c r="E136" s="9" t="b">
        <f aca="false">TRUE()</f>
        <v>1</v>
      </c>
      <c r="F136" s="9" t="b">
        <f aca="false">TRUE()</f>
        <v>1</v>
      </c>
      <c r="G136" s="9" t="b">
        <f aca="false">TRUE()</f>
        <v>1</v>
      </c>
      <c r="H136" s="9" t="b">
        <f aca="false">FALSE()</f>
        <v>0</v>
      </c>
      <c r="I136" s="9" t="b">
        <f aca="false">FALSE()</f>
        <v>0</v>
      </c>
      <c r="J136" s="9" t="b">
        <f aca="false">FALSE()</f>
        <v>0</v>
      </c>
      <c r="K136" s="7" t="str">
        <f aca="false">CONCATENATE(IF(G136=TRUE(),"I",""),
IF(AND(G136=TRUE())*AND(OR(H136=TRUE(),I136=TRUE(),J136=TRUE())=TRUE()),", ",""),
IF(H136=TRUE(),"II",""),
IF(AND(H136=TRUE())*AND(OR(I136=TRUE(),J136=TRUE())=TRUE()),", ",""),
IF(I136=TRUE(),"III",""),
IF(AND(I136=TRUE())*AND(J136=TRUE()),", ",""),
IF(J136=TRUE(),"IV",""))</f>
        <v>I</v>
      </c>
      <c r="L136" s="8" t="s">
        <v>564</v>
      </c>
      <c r="M136" s="8" t="s">
        <v>565</v>
      </c>
      <c r="N136" s="8" t="s">
        <v>566</v>
      </c>
      <c r="O136" s="8" t="s">
        <v>567</v>
      </c>
      <c r="P136" s="7" t="str">
        <f aca="false">IF(LEN(L136)&gt;1,L136,"")</f>
        <v>100.010.590</v>
      </c>
      <c r="Q136" s="7" t="str">
        <f aca="false">C136</f>
        <v>100.251.389</v>
      </c>
    </row>
    <row r="137" customFormat="false" ht="15" hidden="false" customHeight="false" outlineLevel="0" collapsed="false">
      <c r="A137" s="7" t="n">
        <f aca="false">COUNTIF($C$3:C137,C137)</f>
        <v>84</v>
      </c>
      <c r="B137" s="7" t="str">
        <f aca="false">CONCATENATE(A137,"_",C137)</f>
        <v>84_100.251.389</v>
      </c>
      <c r="C137" s="8" t="s">
        <v>238</v>
      </c>
      <c r="D137" s="8" t="s">
        <v>239</v>
      </c>
      <c r="E137" s="9" t="b">
        <f aca="false">TRUE()</f>
        <v>1</v>
      </c>
      <c r="F137" s="9" t="b">
        <f aca="false">TRUE()</f>
        <v>1</v>
      </c>
      <c r="G137" s="9" t="b">
        <f aca="false">TRUE()</f>
        <v>1</v>
      </c>
      <c r="H137" s="9" t="b">
        <f aca="false">FALSE()</f>
        <v>0</v>
      </c>
      <c r="I137" s="9" t="b">
        <f aca="false">FALSE()</f>
        <v>0</v>
      </c>
      <c r="J137" s="9" t="b">
        <f aca="false">FALSE()</f>
        <v>0</v>
      </c>
      <c r="K137" s="7" t="str">
        <f aca="false">CONCATENATE(IF(G137=TRUE(),"I",""),
IF(AND(G137=TRUE())*AND(OR(H137=TRUE(),I137=TRUE(),J137=TRUE())=TRUE()),", ",""),
IF(H137=TRUE(),"II",""),
IF(AND(H137=TRUE())*AND(OR(I137=TRUE(),J137=TRUE())=TRUE()),", ",""),
IF(I137=TRUE(),"III",""),
IF(AND(I137=TRUE())*AND(J137=TRUE()),", ",""),
IF(J137=TRUE(),"IV",""))</f>
        <v>I</v>
      </c>
      <c r="L137" s="8" t="s">
        <v>568</v>
      </c>
      <c r="M137" s="8" t="s">
        <v>569</v>
      </c>
      <c r="N137" s="8" t="s">
        <v>570</v>
      </c>
      <c r="O137" s="8" t="s">
        <v>571</v>
      </c>
      <c r="P137" s="7" t="str">
        <f aca="false">IF(LEN(L137)&gt;1,L137,"")</f>
        <v>100.010.588</v>
      </c>
      <c r="Q137" s="7" t="str">
        <f aca="false">C137</f>
        <v>100.251.389</v>
      </c>
    </row>
    <row r="138" customFormat="false" ht="15" hidden="false" customHeight="false" outlineLevel="0" collapsed="false">
      <c r="A138" s="7" t="n">
        <f aca="false">COUNTIF($C$3:C138,C138)</f>
        <v>85</v>
      </c>
      <c r="B138" s="7" t="str">
        <f aca="false">CONCATENATE(A138,"_",C138)</f>
        <v>85_100.251.389</v>
      </c>
      <c r="C138" s="8" t="s">
        <v>238</v>
      </c>
      <c r="D138" s="8" t="s">
        <v>239</v>
      </c>
      <c r="E138" s="9" t="b">
        <f aca="false">TRUE()</f>
        <v>1</v>
      </c>
      <c r="F138" s="9" t="b">
        <f aca="false">TRUE()</f>
        <v>1</v>
      </c>
      <c r="G138" s="9" t="b">
        <f aca="false">TRUE()</f>
        <v>1</v>
      </c>
      <c r="H138" s="9" t="b">
        <f aca="false">FALSE()</f>
        <v>0</v>
      </c>
      <c r="I138" s="9" t="b">
        <f aca="false">FALSE()</f>
        <v>0</v>
      </c>
      <c r="J138" s="9" t="b">
        <f aca="false">FALSE()</f>
        <v>0</v>
      </c>
      <c r="K138" s="7" t="str">
        <f aca="false">CONCATENATE(IF(G138=TRUE(),"I",""),
IF(AND(G138=TRUE())*AND(OR(H138=TRUE(),I138=TRUE(),J138=TRUE())=TRUE()),", ",""),
IF(H138=TRUE(),"II",""),
IF(AND(H138=TRUE())*AND(OR(I138=TRUE(),J138=TRUE())=TRUE()),", ",""),
IF(I138=TRUE(),"III",""),
IF(AND(I138=TRUE())*AND(J138=TRUE()),", ",""),
IF(J138=TRUE(),"IV",""))</f>
        <v>I</v>
      </c>
      <c r="L138" s="8" t="s">
        <v>572</v>
      </c>
      <c r="M138" s="8" t="s">
        <v>573</v>
      </c>
      <c r="N138" s="8" t="s">
        <v>574</v>
      </c>
      <c r="O138" s="8" t="s">
        <v>575</v>
      </c>
      <c r="P138" s="7" t="str">
        <f aca="false">IF(LEN(L138)&gt;1,L138,"")</f>
        <v>100.008.364</v>
      </c>
      <c r="Q138" s="7" t="str">
        <f aca="false">C138</f>
        <v>100.251.389</v>
      </c>
    </row>
    <row r="139" customFormat="false" ht="15" hidden="false" customHeight="false" outlineLevel="0" collapsed="false">
      <c r="A139" s="7" t="n">
        <f aca="false">COUNTIF($C$3:C139,C139)</f>
        <v>86</v>
      </c>
      <c r="B139" s="7" t="str">
        <f aca="false">CONCATENATE(A139,"_",C139)</f>
        <v>86_100.251.389</v>
      </c>
      <c r="C139" s="8" t="s">
        <v>238</v>
      </c>
      <c r="D139" s="8" t="s">
        <v>239</v>
      </c>
      <c r="E139" s="9" t="b">
        <f aca="false">TRUE()</f>
        <v>1</v>
      </c>
      <c r="F139" s="9" t="b">
        <f aca="false">TRUE()</f>
        <v>1</v>
      </c>
      <c r="G139" s="9" t="b">
        <f aca="false">TRUE()</f>
        <v>1</v>
      </c>
      <c r="H139" s="9" t="b">
        <f aca="false">FALSE()</f>
        <v>0</v>
      </c>
      <c r="I139" s="9" t="b">
        <f aca="false">FALSE()</f>
        <v>0</v>
      </c>
      <c r="J139" s="9" t="b">
        <f aca="false">FALSE()</f>
        <v>0</v>
      </c>
      <c r="K139" s="7" t="str">
        <f aca="false">CONCATENATE(IF(G139=TRUE(),"I",""),
IF(AND(G139=TRUE())*AND(OR(H139=TRUE(),I139=TRUE(),J139=TRUE())=TRUE()),", ",""),
IF(H139=TRUE(),"II",""),
IF(AND(H139=TRUE())*AND(OR(I139=TRUE(),J139=TRUE())=TRUE()),", ",""),
IF(I139=TRUE(),"III",""),
IF(AND(I139=TRUE())*AND(J139=TRUE()),", ",""),
IF(J139=TRUE(),"IV",""))</f>
        <v>I</v>
      </c>
      <c r="L139" s="8" t="s">
        <v>576</v>
      </c>
      <c r="M139" s="8" t="s">
        <v>577</v>
      </c>
      <c r="N139" s="8" t="s">
        <v>578</v>
      </c>
      <c r="O139" s="8" t="s">
        <v>579</v>
      </c>
      <c r="P139" s="7" t="str">
        <f aca="false">IF(LEN(L139)&gt;1,L139,"")</f>
        <v>100.007.345</v>
      </c>
      <c r="Q139" s="7" t="str">
        <f aca="false">C139</f>
        <v>100.251.389</v>
      </c>
    </row>
    <row r="140" customFormat="false" ht="15" hidden="false" customHeight="false" outlineLevel="0" collapsed="false">
      <c r="A140" s="7" t="n">
        <f aca="false">COUNTIF($C$3:C140,C140)</f>
        <v>87</v>
      </c>
      <c r="B140" s="7" t="str">
        <f aca="false">CONCATENATE(A140,"_",C140)</f>
        <v>87_100.251.389</v>
      </c>
      <c r="C140" s="8" t="s">
        <v>238</v>
      </c>
      <c r="D140" s="8" t="s">
        <v>239</v>
      </c>
      <c r="E140" s="9" t="b">
        <f aca="false">TRUE()</f>
        <v>1</v>
      </c>
      <c r="F140" s="9" t="b">
        <f aca="false">TRUE()</f>
        <v>1</v>
      </c>
      <c r="G140" s="9" t="b">
        <f aca="false">TRUE()</f>
        <v>1</v>
      </c>
      <c r="H140" s="9" t="b">
        <f aca="false">FALSE()</f>
        <v>0</v>
      </c>
      <c r="I140" s="9" t="b">
        <f aca="false">FALSE()</f>
        <v>0</v>
      </c>
      <c r="J140" s="9" t="b">
        <f aca="false">FALSE()</f>
        <v>0</v>
      </c>
      <c r="K140" s="7" t="str">
        <f aca="false">CONCATENATE(IF(G140=TRUE(),"I",""),
IF(AND(G140=TRUE())*AND(OR(H140=TRUE(),I140=TRUE(),J140=TRUE())=TRUE()),", ",""),
IF(H140=TRUE(),"II",""),
IF(AND(H140=TRUE())*AND(OR(I140=TRUE(),J140=TRUE())=TRUE()),", ",""),
IF(I140=TRUE(),"III",""),
IF(AND(I140=TRUE())*AND(J140=TRUE()),", ",""),
IF(J140=TRUE(),"IV",""))</f>
        <v>I</v>
      </c>
      <c r="L140" s="8" t="s">
        <v>580</v>
      </c>
      <c r="M140" s="8" t="s">
        <v>581</v>
      </c>
      <c r="N140" s="8" t="s">
        <v>582</v>
      </c>
      <c r="O140" s="8" t="s">
        <v>583</v>
      </c>
      <c r="P140" s="7" t="str">
        <f aca="false">IF(LEN(L140)&gt;1,L140,"")</f>
        <v>100.006.392</v>
      </c>
      <c r="Q140" s="7" t="str">
        <f aca="false">C140</f>
        <v>100.251.389</v>
      </c>
    </row>
    <row r="141" customFormat="false" ht="15" hidden="false" customHeight="false" outlineLevel="0" collapsed="false">
      <c r="A141" s="7" t="n">
        <f aca="false">COUNTIF($C$3:C141,C141)</f>
        <v>88</v>
      </c>
      <c r="B141" s="7" t="str">
        <f aca="false">CONCATENATE(A141,"_",C141)</f>
        <v>88_100.251.389</v>
      </c>
      <c r="C141" s="8" t="s">
        <v>238</v>
      </c>
      <c r="D141" s="8" t="s">
        <v>239</v>
      </c>
      <c r="E141" s="9" t="b">
        <f aca="false">TRUE()</f>
        <v>1</v>
      </c>
      <c r="F141" s="9" t="b">
        <f aca="false">TRUE()</f>
        <v>1</v>
      </c>
      <c r="G141" s="9" t="b">
        <f aca="false">TRUE()</f>
        <v>1</v>
      </c>
      <c r="H141" s="9" t="b">
        <f aca="false">FALSE()</f>
        <v>0</v>
      </c>
      <c r="I141" s="9" t="b">
        <f aca="false">FALSE()</f>
        <v>0</v>
      </c>
      <c r="J141" s="9" t="b">
        <f aca="false">FALSE()</f>
        <v>0</v>
      </c>
      <c r="K141" s="7" t="str">
        <f aca="false">CONCATENATE(IF(G141=TRUE(),"I",""),
IF(AND(G141=TRUE())*AND(OR(H141=TRUE(),I141=TRUE(),J141=TRUE())=TRUE()),", ",""),
IF(H141=TRUE(),"II",""),
IF(AND(H141=TRUE())*AND(OR(I141=TRUE(),J141=TRUE())=TRUE()),", ",""),
IF(I141=TRUE(),"III",""),
IF(AND(I141=TRUE())*AND(J141=TRUE()),", ",""),
IF(J141=TRUE(),"IV",""))</f>
        <v>I</v>
      </c>
      <c r="L141" s="8" t="s">
        <v>584</v>
      </c>
      <c r="M141" s="8" t="s">
        <v>585</v>
      </c>
      <c r="N141" s="8" t="s">
        <v>586</v>
      </c>
      <c r="O141" s="8" t="s">
        <v>587</v>
      </c>
      <c r="P141" s="7" t="str">
        <f aca="false">IF(LEN(L141)&gt;1,L141,"")</f>
        <v>100.006.190</v>
      </c>
      <c r="Q141" s="7" t="str">
        <f aca="false">C141</f>
        <v>100.251.389</v>
      </c>
    </row>
    <row r="142" customFormat="false" ht="15" hidden="false" customHeight="false" outlineLevel="0" collapsed="false">
      <c r="A142" s="7" t="n">
        <f aca="false">COUNTIF($C$3:C142,C142)</f>
        <v>89</v>
      </c>
      <c r="B142" s="7" t="str">
        <f aca="false">CONCATENATE(A142,"_",C142)</f>
        <v>89_100.251.389</v>
      </c>
      <c r="C142" s="8" t="s">
        <v>238</v>
      </c>
      <c r="D142" s="8" t="s">
        <v>239</v>
      </c>
      <c r="E142" s="9" t="b">
        <f aca="false">TRUE()</f>
        <v>1</v>
      </c>
      <c r="F142" s="9" t="b">
        <f aca="false">TRUE()</f>
        <v>1</v>
      </c>
      <c r="G142" s="9" t="b">
        <f aca="false">TRUE()</f>
        <v>1</v>
      </c>
      <c r="H142" s="9" t="b">
        <f aca="false">FALSE()</f>
        <v>0</v>
      </c>
      <c r="I142" s="9" t="b">
        <f aca="false">FALSE()</f>
        <v>0</v>
      </c>
      <c r="J142" s="9" t="b">
        <f aca="false">FALSE()</f>
        <v>0</v>
      </c>
      <c r="K142" s="7" t="str">
        <f aca="false">CONCATENATE(IF(G142=TRUE(),"I",""),
IF(AND(G142=TRUE())*AND(OR(H142=TRUE(),I142=TRUE(),J142=TRUE())=TRUE()),", ",""),
IF(H142=TRUE(),"II",""),
IF(AND(H142=TRUE())*AND(OR(I142=TRUE(),J142=TRUE())=TRUE()),", ",""),
IF(I142=TRUE(),"III",""),
IF(AND(I142=TRUE())*AND(J142=TRUE()),", ",""),
IF(J142=TRUE(),"IV",""))</f>
        <v>I</v>
      </c>
      <c r="L142" s="8" t="s">
        <v>588</v>
      </c>
      <c r="M142" s="8" t="s">
        <v>589</v>
      </c>
      <c r="N142" s="8" t="s">
        <v>590</v>
      </c>
      <c r="O142" s="8" t="s">
        <v>591</v>
      </c>
      <c r="P142" s="7" t="str">
        <f aca="false">IF(LEN(L142)&gt;1,L142,"")</f>
        <v>100.005.822</v>
      </c>
      <c r="Q142" s="7" t="str">
        <f aca="false">C142</f>
        <v>100.251.389</v>
      </c>
    </row>
    <row r="143" customFormat="false" ht="15" hidden="false" customHeight="false" outlineLevel="0" collapsed="false">
      <c r="A143" s="7" t="n">
        <f aca="false">COUNTIF($C$3:C143,C143)</f>
        <v>90</v>
      </c>
      <c r="B143" s="7" t="str">
        <f aca="false">CONCATENATE(A143,"_",C143)</f>
        <v>90_100.251.389</v>
      </c>
      <c r="C143" s="8" t="s">
        <v>238</v>
      </c>
      <c r="D143" s="8" t="s">
        <v>239</v>
      </c>
      <c r="E143" s="9" t="b">
        <f aca="false">TRUE()</f>
        <v>1</v>
      </c>
      <c r="F143" s="9" t="b">
        <f aca="false">TRUE()</f>
        <v>1</v>
      </c>
      <c r="G143" s="9" t="b">
        <f aca="false">TRUE()</f>
        <v>1</v>
      </c>
      <c r="H143" s="9" t="b">
        <f aca="false">FALSE()</f>
        <v>0</v>
      </c>
      <c r="I143" s="9" t="b">
        <f aca="false">FALSE()</f>
        <v>0</v>
      </c>
      <c r="J143" s="9" t="b">
        <f aca="false">FALSE()</f>
        <v>0</v>
      </c>
      <c r="K143" s="7" t="str">
        <f aca="false">CONCATENATE(IF(G143=TRUE(),"I",""),
IF(AND(G143=TRUE())*AND(OR(H143=TRUE(),I143=TRUE(),J143=TRUE())=TRUE()),", ",""),
IF(H143=TRUE(),"II",""),
IF(AND(H143=TRUE())*AND(OR(I143=TRUE(),J143=TRUE())=TRUE()),", ",""),
IF(I143=TRUE(),"III",""),
IF(AND(I143=TRUE())*AND(J143=TRUE()),", ",""),
IF(J143=TRUE(),"IV",""))</f>
        <v>I</v>
      </c>
      <c r="L143" s="8" t="s">
        <v>592</v>
      </c>
      <c r="M143" s="8" t="s">
        <v>593</v>
      </c>
      <c r="N143" s="8" t="s">
        <v>594</v>
      </c>
      <c r="O143" s="12" t="s">
        <v>595</v>
      </c>
      <c r="P143" s="7" t="str">
        <f aca="false">IF(LEN(L143)&gt;1,L143,"")</f>
        <v>100.005.821</v>
      </c>
      <c r="Q143" s="7" t="str">
        <f aca="false">C143</f>
        <v>100.251.389</v>
      </c>
    </row>
    <row r="144" customFormat="false" ht="15" hidden="false" customHeight="false" outlineLevel="0" collapsed="false">
      <c r="A144" s="7" t="n">
        <f aca="false">COUNTIF($C$3:C144,C144)</f>
        <v>91</v>
      </c>
      <c r="B144" s="7" t="str">
        <f aca="false">CONCATENATE(A144,"_",C144)</f>
        <v>91_100.251.389</v>
      </c>
      <c r="C144" s="8" t="s">
        <v>238</v>
      </c>
      <c r="D144" s="8" t="s">
        <v>239</v>
      </c>
      <c r="E144" s="9" t="b">
        <f aca="false">TRUE()</f>
        <v>1</v>
      </c>
      <c r="F144" s="9" t="b">
        <f aca="false">TRUE()</f>
        <v>1</v>
      </c>
      <c r="G144" s="9" t="b">
        <f aca="false">TRUE()</f>
        <v>1</v>
      </c>
      <c r="H144" s="9" t="b">
        <f aca="false">FALSE()</f>
        <v>0</v>
      </c>
      <c r="I144" s="9" t="b">
        <f aca="false">FALSE()</f>
        <v>0</v>
      </c>
      <c r="J144" s="9" t="b">
        <f aca="false">FALSE()</f>
        <v>0</v>
      </c>
      <c r="K144" s="7" t="str">
        <f aca="false">CONCATENATE(IF(G144=TRUE(),"I",""),
IF(AND(G144=TRUE())*AND(OR(H144=TRUE(),I144=TRUE(),J144=TRUE())=TRUE()),", ",""),
IF(H144=TRUE(),"II",""),
IF(AND(H144=TRUE())*AND(OR(I144=TRUE(),J144=TRUE())=TRUE()),", ",""),
IF(I144=TRUE(),"III",""),
IF(AND(I144=TRUE())*AND(J144=TRUE()),", ",""),
IF(J144=TRUE(),"IV",""))</f>
        <v>I</v>
      </c>
      <c r="L144" s="8" t="s">
        <v>596</v>
      </c>
      <c r="M144" s="8" t="s">
        <v>597</v>
      </c>
      <c r="N144" s="8" t="s">
        <v>598</v>
      </c>
      <c r="O144" s="8" t="s">
        <v>599</v>
      </c>
      <c r="P144" s="7" t="str">
        <f aca="false">IF(LEN(L144)&gt;1,L144,"")</f>
        <v>100.005.817</v>
      </c>
      <c r="Q144" s="7" t="str">
        <f aca="false">C144</f>
        <v>100.251.389</v>
      </c>
    </row>
    <row r="145" customFormat="false" ht="15" hidden="false" customHeight="false" outlineLevel="0" collapsed="false">
      <c r="A145" s="7" t="n">
        <f aca="false">COUNTIF($C$3:C145,C145)</f>
        <v>92</v>
      </c>
      <c r="B145" s="7" t="str">
        <f aca="false">CONCATENATE(A145,"_",C145)</f>
        <v>92_100.251.389</v>
      </c>
      <c r="C145" s="8" t="s">
        <v>238</v>
      </c>
      <c r="D145" s="8" t="s">
        <v>239</v>
      </c>
      <c r="E145" s="9" t="b">
        <f aca="false">TRUE()</f>
        <v>1</v>
      </c>
      <c r="F145" s="9" t="b">
        <f aca="false">TRUE()</f>
        <v>1</v>
      </c>
      <c r="G145" s="9" t="b">
        <f aca="false">TRUE()</f>
        <v>1</v>
      </c>
      <c r="H145" s="9" t="b">
        <f aca="false">FALSE()</f>
        <v>0</v>
      </c>
      <c r="I145" s="9" t="b">
        <f aca="false">FALSE()</f>
        <v>0</v>
      </c>
      <c r="J145" s="9" t="b">
        <f aca="false">FALSE()</f>
        <v>0</v>
      </c>
      <c r="K145" s="7" t="str">
        <f aca="false">CONCATENATE(IF(G145=TRUE(),"I",""),
IF(AND(G145=TRUE())*AND(OR(H145=TRUE(),I145=TRUE(),J145=TRUE())=TRUE()),", ",""),
IF(H145=TRUE(),"II",""),
IF(AND(H145=TRUE())*AND(OR(I145=TRUE(),J145=TRUE())=TRUE()),", ",""),
IF(I145=TRUE(),"III",""),
IF(AND(I145=TRUE())*AND(J145=TRUE()),", ",""),
IF(J145=TRUE(),"IV",""))</f>
        <v>I</v>
      </c>
      <c r="L145" s="8" t="s">
        <v>600</v>
      </c>
      <c r="M145" s="8" t="s">
        <v>601</v>
      </c>
      <c r="N145" s="8" t="s">
        <v>602</v>
      </c>
      <c r="O145" s="8" t="s">
        <v>603</v>
      </c>
      <c r="P145" s="7" t="str">
        <f aca="false">IF(LEN(L145)&gt;1,L145,"")</f>
        <v>100.005.816</v>
      </c>
      <c r="Q145" s="7" t="str">
        <f aca="false">C145</f>
        <v>100.251.389</v>
      </c>
    </row>
    <row r="146" customFormat="false" ht="15" hidden="false" customHeight="false" outlineLevel="0" collapsed="false">
      <c r="A146" s="7" t="n">
        <f aca="false">COUNTIF($C$3:C146,C146)</f>
        <v>93</v>
      </c>
      <c r="B146" s="7" t="str">
        <f aca="false">CONCATENATE(A146,"_",C146)</f>
        <v>93_100.251.389</v>
      </c>
      <c r="C146" s="8" t="s">
        <v>238</v>
      </c>
      <c r="D146" s="8" t="s">
        <v>239</v>
      </c>
      <c r="E146" s="9" t="b">
        <f aca="false">TRUE()</f>
        <v>1</v>
      </c>
      <c r="F146" s="9" t="b">
        <f aca="false">TRUE()</f>
        <v>1</v>
      </c>
      <c r="G146" s="9" t="b">
        <f aca="false">TRUE()</f>
        <v>1</v>
      </c>
      <c r="H146" s="9" t="b">
        <f aca="false">FALSE()</f>
        <v>0</v>
      </c>
      <c r="I146" s="9" t="b">
        <f aca="false">FALSE()</f>
        <v>0</v>
      </c>
      <c r="J146" s="9" t="b">
        <f aca="false">FALSE()</f>
        <v>0</v>
      </c>
      <c r="K146" s="7" t="str">
        <f aca="false">CONCATENATE(IF(G146=TRUE(),"I",""),
IF(AND(G146=TRUE())*AND(OR(H146=TRUE(),I146=TRUE(),J146=TRUE())=TRUE()),", ",""),
IF(H146=TRUE(),"II",""),
IF(AND(H146=TRUE())*AND(OR(I146=TRUE(),J146=TRUE())=TRUE()),", ",""),
IF(I146=TRUE(),"III",""),
IF(AND(I146=TRUE())*AND(J146=TRUE()),", ",""),
IF(J146=TRUE(),"IV",""))</f>
        <v>I</v>
      </c>
      <c r="L146" s="8" t="s">
        <v>604</v>
      </c>
      <c r="M146" s="8" t="s">
        <v>605</v>
      </c>
      <c r="N146" s="8" t="s">
        <v>606</v>
      </c>
      <c r="O146" s="8" t="s">
        <v>607</v>
      </c>
      <c r="P146" s="7" t="str">
        <f aca="false">IF(LEN(L146)&gt;1,L146,"")</f>
        <v>100.005.645</v>
      </c>
      <c r="Q146" s="7" t="str">
        <f aca="false">C146</f>
        <v>100.251.389</v>
      </c>
    </row>
    <row r="147" customFormat="false" ht="15" hidden="false" customHeight="false" outlineLevel="0" collapsed="false">
      <c r="A147" s="7" t="n">
        <f aca="false">COUNTIF($C$3:C147,C147)</f>
        <v>94</v>
      </c>
      <c r="B147" s="7" t="str">
        <f aca="false">CONCATENATE(A147,"_",C147)</f>
        <v>94_100.251.389</v>
      </c>
      <c r="C147" s="8" t="s">
        <v>238</v>
      </c>
      <c r="D147" s="8" t="s">
        <v>239</v>
      </c>
      <c r="E147" s="9" t="b">
        <f aca="false">TRUE()</f>
        <v>1</v>
      </c>
      <c r="F147" s="9" t="b">
        <f aca="false">TRUE()</f>
        <v>1</v>
      </c>
      <c r="G147" s="9" t="b">
        <f aca="false">TRUE()</f>
        <v>1</v>
      </c>
      <c r="H147" s="9" t="b">
        <f aca="false">FALSE()</f>
        <v>0</v>
      </c>
      <c r="I147" s="9" t="b">
        <f aca="false">FALSE()</f>
        <v>0</v>
      </c>
      <c r="J147" s="9" t="b">
        <f aca="false">FALSE()</f>
        <v>0</v>
      </c>
      <c r="K147" s="7" t="str">
        <f aca="false">CONCATENATE(IF(G147=TRUE(),"I",""),
IF(AND(G147=TRUE())*AND(OR(H147=TRUE(),I147=TRUE(),J147=TRUE())=TRUE()),", ",""),
IF(H147=TRUE(),"II",""),
IF(AND(H147=TRUE())*AND(OR(I147=TRUE(),J147=TRUE())=TRUE()),", ",""),
IF(I147=TRUE(),"III",""),
IF(AND(I147=TRUE())*AND(J147=TRUE()),", ",""),
IF(J147=TRUE(),"IV",""))</f>
        <v>I</v>
      </c>
      <c r="L147" s="8" t="s">
        <v>608</v>
      </c>
      <c r="M147" s="8" t="s">
        <v>609</v>
      </c>
      <c r="N147" s="8" t="s">
        <v>610</v>
      </c>
      <c r="O147" s="8" t="s">
        <v>611</v>
      </c>
      <c r="P147" s="7" t="str">
        <f aca="false">IF(LEN(L147)&gt;1,L147,"")</f>
        <v>100.005.643</v>
      </c>
      <c r="Q147" s="7" t="str">
        <f aca="false">C147</f>
        <v>100.251.389</v>
      </c>
    </row>
    <row r="148" customFormat="false" ht="15" hidden="false" customHeight="false" outlineLevel="0" collapsed="false">
      <c r="A148" s="7" t="n">
        <f aca="false">COUNTIF($C$3:C148,C148)</f>
        <v>95</v>
      </c>
      <c r="B148" s="7" t="str">
        <f aca="false">CONCATENATE(A148,"_",C148)</f>
        <v>95_100.251.389</v>
      </c>
      <c r="C148" s="8" t="s">
        <v>238</v>
      </c>
      <c r="D148" s="8" t="s">
        <v>239</v>
      </c>
      <c r="E148" s="9" t="b">
        <f aca="false">TRUE()</f>
        <v>1</v>
      </c>
      <c r="F148" s="9" t="b">
        <f aca="false">TRUE()</f>
        <v>1</v>
      </c>
      <c r="G148" s="9" t="b">
        <f aca="false">TRUE()</f>
        <v>1</v>
      </c>
      <c r="H148" s="9" t="b">
        <f aca="false">FALSE()</f>
        <v>0</v>
      </c>
      <c r="I148" s="9" t="b">
        <f aca="false">FALSE()</f>
        <v>0</v>
      </c>
      <c r="J148" s="9" t="b">
        <f aca="false">FALSE()</f>
        <v>0</v>
      </c>
      <c r="K148" s="7" t="str">
        <f aca="false">CONCATENATE(IF(G148=TRUE(),"I",""),
IF(AND(G148=TRUE())*AND(OR(H148=TRUE(),I148=TRUE(),J148=TRUE())=TRUE()),", ",""),
IF(H148=TRUE(),"II",""),
IF(AND(H148=TRUE())*AND(OR(I148=TRUE(),J148=TRUE())=TRUE()),", ",""),
IF(I148=TRUE(),"III",""),
IF(AND(I148=TRUE())*AND(J148=TRUE()),", ",""),
IF(J148=TRUE(),"IV",""))</f>
        <v>I</v>
      </c>
      <c r="L148" s="8" t="s">
        <v>612</v>
      </c>
      <c r="M148" s="8" t="s">
        <v>613</v>
      </c>
      <c r="N148" s="8" t="s">
        <v>614</v>
      </c>
      <c r="O148" s="8" t="s">
        <v>615</v>
      </c>
      <c r="P148" s="7" t="str">
        <f aca="false">IF(LEN(L148)&gt;1,L148,"")</f>
        <v>100.005.639</v>
      </c>
      <c r="Q148" s="7" t="str">
        <f aca="false">C148</f>
        <v>100.251.389</v>
      </c>
    </row>
    <row r="149" customFormat="false" ht="15" hidden="false" customHeight="false" outlineLevel="0" collapsed="false">
      <c r="A149" s="7" t="n">
        <f aca="false">COUNTIF($C$3:C149,C149)</f>
        <v>96</v>
      </c>
      <c r="B149" s="7" t="str">
        <f aca="false">CONCATENATE(A149,"_",C149)</f>
        <v>96_100.251.389</v>
      </c>
      <c r="C149" s="8" t="s">
        <v>238</v>
      </c>
      <c r="D149" s="8" t="s">
        <v>239</v>
      </c>
      <c r="E149" s="9" t="b">
        <f aca="false">TRUE()</f>
        <v>1</v>
      </c>
      <c r="F149" s="9" t="b">
        <f aca="false">TRUE()</f>
        <v>1</v>
      </c>
      <c r="G149" s="9" t="b">
        <f aca="false">TRUE()</f>
        <v>1</v>
      </c>
      <c r="H149" s="9" t="b">
        <f aca="false">FALSE()</f>
        <v>0</v>
      </c>
      <c r="I149" s="9" t="b">
        <f aca="false">FALSE()</f>
        <v>0</v>
      </c>
      <c r="J149" s="9" t="b">
        <f aca="false">FALSE()</f>
        <v>0</v>
      </c>
      <c r="K149" s="7" t="str">
        <f aca="false">CONCATENATE(IF(G149=TRUE(),"I",""),
IF(AND(G149=TRUE())*AND(OR(H149=TRUE(),I149=TRUE(),J149=TRUE())=TRUE()),", ",""),
IF(H149=TRUE(),"II",""),
IF(AND(H149=TRUE())*AND(OR(I149=TRUE(),J149=TRUE())=TRUE()),", ",""),
IF(I149=TRUE(),"III",""),
IF(AND(I149=TRUE())*AND(J149=TRUE()),", ",""),
IF(J149=TRUE(),"IV",""))</f>
        <v>I</v>
      </c>
      <c r="L149" s="8" t="s">
        <v>616</v>
      </c>
      <c r="M149" s="8" t="s">
        <v>235</v>
      </c>
      <c r="N149" s="8" t="s">
        <v>617</v>
      </c>
      <c r="O149" s="8" t="s">
        <v>618</v>
      </c>
      <c r="P149" s="7" t="str">
        <f aca="false">IF(LEN(L149)&gt;1,L149,"")</f>
        <v>100.329.318</v>
      </c>
      <c r="Q149" s="7" t="str">
        <f aca="false">C149</f>
        <v>100.251.389</v>
      </c>
    </row>
    <row r="150" customFormat="false" ht="15" hidden="false" customHeight="false" outlineLevel="0" collapsed="false">
      <c r="A150" s="7" t="n">
        <f aca="false">COUNTIF($C$3:C150,C150)</f>
        <v>97</v>
      </c>
      <c r="B150" s="7" t="str">
        <f aca="false">CONCATENATE(A150,"_",C150)</f>
        <v>97_100.251.389</v>
      </c>
      <c r="C150" s="8" t="s">
        <v>238</v>
      </c>
      <c r="D150" s="8" t="s">
        <v>239</v>
      </c>
      <c r="E150" s="9" t="b">
        <f aca="false">TRUE()</f>
        <v>1</v>
      </c>
      <c r="F150" s="9" t="b">
        <f aca="false">TRUE()</f>
        <v>1</v>
      </c>
      <c r="G150" s="9" t="b">
        <f aca="false">TRUE()</f>
        <v>1</v>
      </c>
      <c r="H150" s="9" t="b">
        <f aca="false">FALSE()</f>
        <v>0</v>
      </c>
      <c r="I150" s="9" t="b">
        <f aca="false">FALSE()</f>
        <v>0</v>
      </c>
      <c r="J150" s="9" t="b">
        <f aca="false">FALSE()</f>
        <v>0</v>
      </c>
      <c r="K150" s="7" t="str">
        <f aca="false">CONCATENATE(IF(G150=TRUE(),"I",""),
IF(AND(G150=TRUE())*AND(OR(H150=TRUE(),I150=TRUE(),J150=TRUE())=TRUE()),", ",""),
IF(H150=TRUE(),"II",""),
IF(AND(H150=TRUE())*AND(OR(I150=TRUE(),J150=TRUE())=TRUE()),", ",""),
IF(I150=TRUE(),"III",""),
IF(AND(I150=TRUE())*AND(J150=TRUE()),", ",""),
IF(J150=TRUE(),"IV",""))</f>
        <v>I</v>
      </c>
      <c r="L150" s="8" t="s">
        <v>619</v>
      </c>
      <c r="M150" s="8" t="s">
        <v>235</v>
      </c>
      <c r="N150" s="8" t="s">
        <v>620</v>
      </c>
      <c r="O150" s="8" t="s">
        <v>621</v>
      </c>
      <c r="P150" s="7" t="str">
        <f aca="false">IF(LEN(L150)&gt;1,L150,"")</f>
        <v>100.329.300</v>
      </c>
      <c r="Q150" s="7" t="str">
        <f aca="false">C150</f>
        <v>100.251.389</v>
      </c>
    </row>
    <row r="151" customFormat="false" ht="15" hidden="false" customHeight="false" outlineLevel="0" collapsed="false">
      <c r="A151" s="7" t="n">
        <f aca="false">COUNTIF($C$3:C151,C151)</f>
        <v>98</v>
      </c>
      <c r="B151" s="7" t="str">
        <f aca="false">CONCATENATE(A151,"_",C151)</f>
        <v>98_100.251.389</v>
      </c>
      <c r="C151" s="8" t="s">
        <v>238</v>
      </c>
      <c r="D151" s="8" t="s">
        <v>239</v>
      </c>
      <c r="E151" s="9" t="b">
        <f aca="false">TRUE()</f>
        <v>1</v>
      </c>
      <c r="F151" s="9" t="b">
        <f aca="false">TRUE()</f>
        <v>1</v>
      </c>
      <c r="G151" s="9" t="b">
        <f aca="false">TRUE()</f>
        <v>1</v>
      </c>
      <c r="H151" s="9" t="b">
        <f aca="false">FALSE()</f>
        <v>0</v>
      </c>
      <c r="I151" s="9" t="b">
        <f aca="false">FALSE()</f>
        <v>0</v>
      </c>
      <c r="J151" s="9" t="b">
        <f aca="false">FALSE()</f>
        <v>0</v>
      </c>
      <c r="K151" s="7" t="str">
        <f aca="false">CONCATENATE(IF(G151=TRUE(),"I",""),
IF(AND(G151=TRUE())*AND(OR(H151=TRUE(),I151=TRUE(),J151=TRUE())=TRUE()),", ",""),
IF(H151=TRUE(),"II",""),
IF(AND(H151=TRUE())*AND(OR(I151=TRUE(),J151=TRUE())=TRUE()),", ",""),
IF(I151=TRUE(),"III",""),
IF(AND(I151=TRUE())*AND(J151=TRUE()),", ",""),
IF(J151=TRUE(),"IV",""))</f>
        <v>I</v>
      </c>
      <c r="L151" s="8" t="s">
        <v>622</v>
      </c>
      <c r="M151" s="8" t="s">
        <v>235</v>
      </c>
      <c r="N151" s="8" t="s">
        <v>623</v>
      </c>
      <c r="O151" s="8" t="s">
        <v>624</v>
      </c>
      <c r="P151" s="7" t="str">
        <f aca="false">IF(LEN(L151)&gt;1,L151,"")</f>
        <v>100.329.317</v>
      </c>
      <c r="Q151" s="7" t="str">
        <f aca="false">C151</f>
        <v>100.251.389</v>
      </c>
    </row>
    <row r="152" customFormat="false" ht="15" hidden="false" customHeight="false" outlineLevel="0" collapsed="false">
      <c r="A152" s="7" t="n">
        <f aca="false">COUNTIF($C$3:C152,C152)</f>
        <v>99</v>
      </c>
      <c r="B152" s="7" t="str">
        <f aca="false">CONCATENATE(A152,"_",C152)</f>
        <v>99_100.251.389</v>
      </c>
      <c r="C152" s="8" t="s">
        <v>238</v>
      </c>
      <c r="D152" s="8" t="s">
        <v>239</v>
      </c>
      <c r="E152" s="9" t="b">
        <f aca="false">TRUE()</f>
        <v>1</v>
      </c>
      <c r="F152" s="9" t="b">
        <f aca="false">TRUE()</f>
        <v>1</v>
      </c>
      <c r="G152" s="9" t="b">
        <f aca="false">TRUE()</f>
        <v>1</v>
      </c>
      <c r="H152" s="9" t="b">
        <f aca="false">FALSE()</f>
        <v>0</v>
      </c>
      <c r="I152" s="9" t="b">
        <f aca="false">FALSE()</f>
        <v>0</v>
      </c>
      <c r="J152" s="9" t="b">
        <f aca="false">FALSE()</f>
        <v>0</v>
      </c>
      <c r="K152" s="7" t="str">
        <f aca="false">CONCATENATE(IF(G152=TRUE(),"I",""),
IF(AND(G152=TRUE())*AND(OR(H152=TRUE(),I152=TRUE(),J152=TRUE())=TRUE()),", ",""),
IF(H152=TRUE(),"II",""),
IF(AND(H152=TRUE())*AND(OR(I152=TRUE(),J152=TRUE())=TRUE()),", ",""),
IF(I152=TRUE(),"III",""),
IF(AND(I152=TRUE())*AND(J152=TRUE()),", ",""),
IF(J152=TRUE(),"IV",""))</f>
        <v>I</v>
      </c>
      <c r="L152" s="8" t="s">
        <v>625</v>
      </c>
      <c r="M152" s="8" t="s">
        <v>235</v>
      </c>
      <c r="N152" s="8" t="s">
        <v>626</v>
      </c>
      <c r="O152" s="8" t="s">
        <v>627</v>
      </c>
      <c r="P152" s="7" t="str">
        <f aca="false">IF(LEN(L152)&gt;1,L152,"")</f>
        <v>100.329.299</v>
      </c>
      <c r="Q152" s="7" t="str">
        <f aca="false">C152</f>
        <v>100.251.389</v>
      </c>
    </row>
    <row r="153" customFormat="false" ht="15" hidden="false" customHeight="false" outlineLevel="0" collapsed="false">
      <c r="A153" s="7" t="n">
        <f aca="false">COUNTIF($C$3:C153,C153)</f>
        <v>100</v>
      </c>
      <c r="B153" s="7" t="str">
        <f aca="false">CONCATENATE(A153,"_",C153)</f>
        <v>100_100.251.389</v>
      </c>
      <c r="C153" s="8" t="s">
        <v>238</v>
      </c>
      <c r="D153" s="8" t="s">
        <v>239</v>
      </c>
      <c r="E153" s="9" t="b">
        <f aca="false">TRUE()</f>
        <v>1</v>
      </c>
      <c r="F153" s="9" t="b">
        <f aca="false">TRUE()</f>
        <v>1</v>
      </c>
      <c r="G153" s="9" t="b">
        <f aca="false">TRUE()</f>
        <v>1</v>
      </c>
      <c r="H153" s="9" t="b">
        <f aca="false">FALSE()</f>
        <v>0</v>
      </c>
      <c r="I153" s="9" t="b">
        <f aca="false">FALSE()</f>
        <v>0</v>
      </c>
      <c r="J153" s="9" t="b">
        <f aca="false">FALSE()</f>
        <v>0</v>
      </c>
      <c r="K153" s="7" t="str">
        <f aca="false">CONCATENATE(IF(G153=TRUE(),"I",""),
IF(AND(G153=TRUE())*AND(OR(H153=TRUE(),I153=TRUE(),J153=TRUE())=TRUE()),", ",""),
IF(H153=TRUE(),"II",""),
IF(AND(H153=TRUE())*AND(OR(I153=TRUE(),J153=TRUE())=TRUE()),", ",""),
IF(I153=TRUE(),"III",""),
IF(AND(I153=TRUE())*AND(J153=TRUE()),", ",""),
IF(J153=TRUE(),"IV",""))</f>
        <v>I</v>
      </c>
      <c r="L153" s="8" t="s">
        <v>628</v>
      </c>
      <c r="M153" s="8" t="s">
        <v>235</v>
      </c>
      <c r="N153" s="8" t="s">
        <v>629</v>
      </c>
      <c r="O153" s="8" t="s">
        <v>630</v>
      </c>
      <c r="P153" s="7" t="str">
        <f aca="false">IF(LEN(L153)&gt;1,L153,"")</f>
        <v>100.329.451</v>
      </c>
      <c r="Q153" s="7" t="str">
        <f aca="false">C153</f>
        <v>100.251.389</v>
      </c>
    </row>
    <row r="154" customFormat="false" ht="15" hidden="false" customHeight="false" outlineLevel="0" collapsed="false">
      <c r="A154" s="7" t="n">
        <f aca="false">COUNTIF($C$3:C154,C154)</f>
        <v>101</v>
      </c>
      <c r="B154" s="7" t="str">
        <f aca="false">CONCATENATE(A154,"_",C154)</f>
        <v>101_100.251.389</v>
      </c>
      <c r="C154" s="8" t="s">
        <v>238</v>
      </c>
      <c r="D154" s="8" t="s">
        <v>239</v>
      </c>
      <c r="E154" s="9" t="b">
        <f aca="false">TRUE()</f>
        <v>1</v>
      </c>
      <c r="F154" s="9" t="b">
        <f aca="false">TRUE()</f>
        <v>1</v>
      </c>
      <c r="G154" s="9" t="b">
        <f aca="false">TRUE()</f>
        <v>1</v>
      </c>
      <c r="H154" s="9" t="b">
        <f aca="false">FALSE()</f>
        <v>0</v>
      </c>
      <c r="I154" s="9" t="b">
        <f aca="false">FALSE()</f>
        <v>0</v>
      </c>
      <c r="J154" s="9" t="b">
        <f aca="false">FALSE()</f>
        <v>0</v>
      </c>
      <c r="K154" s="7" t="str">
        <f aca="false">CONCATENATE(IF(G154=TRUE(),"I",""),
IF(AND(G154=TRUE())*AND(OR(H154=TRUE(),I154=TRUE(),J154=TRUE())=TRUE()),", ",""),
IF(H154=TRUE(),"II",""),
IF(AND(H154=TRUE())*AND(OR(I154=TRUE(),J154=TRUE())=TRUE()),", ",""),
IF(I154=TRUE(),"III",""),
IF(AND(I154=TRUE())*AND(J154=TRUE()),", ",""),
IF(J154=TRUE(),"IV",""))</f>
        <v>I</v>
      </c>
      <c r="L154" s="8" t="s">
        <v>631</v>
      </c>
      <c r="M154" s="8" t="s">
        <v>235</v>
      </c>
      <c r="N154" s="8" t="s">
        <v>632</v>
      </c>
      <c r="O154" s="8" t="s">
        <v>633</v>
      </c>
      <c r="P154" s="7" t="str">
        <f aca="false">IF(LEN(L154)&gt;1,L154,"")</f>
        <v>100.329.452</v>
      </c>
      <c r="Q154" s="7" t="str">
        <f aca="false">C154</f>
        <v>100.251.389</v>
      </c>
    </row>
    <row r="155" customFormat="false" ht="15" hidden="false" customHeight="false" outlineLevel="0" collapsed="false">
      <c r="A155" s="7" t="n">
        <f aca="false">COUNTIF($C$3:C155,C155)</f>
        <v>102</v>
      </c>
      <c r="B155" s="7" t="str">
        <f aca="false">CONCATENATE(A155,"_",C155)</f>
        <v>102_100.251.389</v>
      </c>
      <c r="C155" s="8" t="s">
        <v>238</v>
      </c>
      <c r="D155" s="8" t="s">
        <v>239</v>
      </c>
      <c r="E155" s="9" t="b">
        <f aca="false">TRUE()</f>
        <v>1</v>
      </c>
      <c r="F155" s="9" t="b">
        <f aca="false">TRUE()</f>
        <v>1</v>
      </c>
      <c r="G155" s="9" t="b">
        <f aca="false">TRUE()</f>
        <v>1</v>
      </c>
      <c r="H155" s="9" t="b">
        <f aca="false">FALSE()</f>
        <v>0</v>
      </c>
      <c r="I155" s="9" t="b">
        <f aca="false">FALSE()</f>
        <v>0</v>
      </c>
      <c r="J155" s="9" t="b">
        <f aca="false">FALSE()</f>
        <v>0</v>
      </c>
      <c r="K155" s="7" t="str">
        <f aca="false">CONCATENATE(IF(G155=TRUE(),"I",""),
IF(AND(G155=TRUE())*AND(OR(H155=TRUE(),I155=TRUE(),J155=TRUE())=TRUE()),", ",""),
IF(H155=TRUE(),"II",""),
IF(AND(H155=TRUE())*AND(OR(I155=TRUE(),J155=TRUE())=TRUE()),", ",""),
IF(I155=TRUE(),"III",""),
IF(AND(I155=TRUE())*AND(J155=TRUE()),", ",""),
IF(J155=TRUE(),"IV",""))</f>
        <v>I</v>
      </c>
      <c r="L155" s="8" t="s">
        <v>634</v>
      </c>
      <c r="M155" s="8" t="s">
        <v>235</v>
      </c>
      <c r="N155" s="8" t="s">
        <v>635</v>
      </c>
      <c r="O155" s="8" t="s">
        <v>636</v>
      </c>
      <c r="P155" s="7" t="str">
        <f aca="false">IF(LEN(L155)&gt;1,L155,"")</f>
        <v>100.329.316</v>
      </c>
      <c r="Q155" s="7" t="str">
        <f aca="false">C155</f>
        <v>100.251.389</v>
      </c>
    </row>
    <row r="156" customFormat="false" ht="15" hidden="false" customHeight="false" outlineLevel="0" collapsed="false">
      <c r="A156" s="7" t="n">
        <f aca="false">COUNTIF($C$3:C156,C156)</f>
        <v>103</v>
      </c>
      <c r="B156" s="7" t="str">
        <f aca="false">CONCATENATE(A156,"_",C156)</f>
        <v>103_100.251.389</v>
      </c>
      <c r="C156" s="8" t="s">
        <v>238</v>
      </c>
      <c r="D156" s="8" t="s">
        <v>239</v>
      </c>
      <c r="E156" s="9" t="b">
        <f aca="false">TRUE()</f>
        <v>1</v>
      </c>
      <c r="F156" s="9" t="b">
        <f aca="false">TRUE()</f>
        <v>1</v>
      </c>
      <c r="G156" s="9" t="b">
        <f aca="false">TRUE()</f>
        <v>1</v>
      </c>
      <c r="H156" s="9" t="b">
        <f aca="false">FALSE()</f>
        <v>0</v>
      </c>
      <c r="I156" s="9" t="b">
        <f aca="false">FALSE()</f>
        <v>0</v>
      </c>
      <c r="J156" s="9" t="b">
        <f aca="false">FALSE()</f>
        <v>0</v>
      </c>
      <c r="K156" s="7" t="str">
        <f aca="false">CONCATENATE(IF(G156=TRUE(),"I",""),
IF(AND(G156=TRUE())*AND(OR(H156=TRUE(),I156=TRUE(),J156=TRUE())=TRUE()),", ",""),
IF(H156=TRUE(),"II",""),
IF(AND(H156=TRUE())*AND(OR(I156=TRUE(),J156=TRUE())=TRUE()),", ",""),
IF(I156=TRUE(),"III",""),
IF(AND(I156=TRUE())*AND(J156=TRUE()),", ",""),
IF(J156=TRUE(),"IV",""))</f>
        <v>I</v>
      </c>
      <c r="L156" s="8" t="s">
        <v>637</v>
      </c>
      <c r="M156" s="8" t="s">
        <v>235</v>
      </c>
      <c r="N156" s="8" t="s">
        <v>638</v>
      </c>
      <c r="O156" s="8" t="s">
        <v>639</v>
      </c>
      <c r="P156" s="7" t="str">
        <f aca="false">IF(LEN(L156)&gt;1,L156,"")</f>
        <v>100.329.436</v>
      </c>
      <c r="Q156" s="7" t="str">
        <f aca="false">C156</f>
        <v>100.251.389</v>
      </c>
    </row>
    <row r="157" customFormat="false" ht="15" hidden="false" customHeight="false" outlineLevel="0" collapsed="false">
      <c r="A157" s="7" t="n">
        <f aca="false">COUNTIF($C$3:C157,C157)</f>
        <v>104</v>
      </c>
      <c r="B157" s="7" t="str">
        <f aca="false">CONCATENATE(A157,"_",C157)</f>
        <v>104_100.251.389</v>
      </c>
      <c r="C157" s="8" t="s">
        <v>238</v>
      </c>
      <c r="D157" s="8" t="s">
        <v>239</v>
      </c>
      <c r="E157" s="9" t="b">
        <f aca="false">TRUE()</f>
        <v>1</v>
      </c>
      <c r="F157" s="9" t="b">
        <f aca="false">TRUE()</f>
        <v>1</v>
      </c>
      <c r="G157" s="9" t="b">
        <f aca="false">TRUE()</f>
        <v>1</v>
      </c>
      <c r="H157" s="9" t="b">
        <f aca="false">FALSE()</f>
        <v>0</v>
      </c>
      <c r="I157" s="9" t="b">
        <f aca="false">FALSE()</f>
        <v>0</v>
      </c>
      <c r="J157" s="9" t="b">
        <f aca="false">FALSE()</f>
        <v>0</v>
      </c>
      <c r="K157" s="7" t="str">
        <f aca="false">CONCATENATE(IF(G157=TRUE(),"I",""),
IF(AND(G157=TRUE())*AND(OR(H157=TRUE(),I157=TRUE(),J157=TRUE())=TRUE()),", ",""),
IF(H157=TRUE(),"II",""),
IF(AND(H157=TRUE())*AND(OR(I157=TRUE(),J157=TRUE())=TRUE()),", ",""),
IF(I157=TRUE(),"III",""),
IF(AND(I157=TRUE())*AND(J157=TRUE()),", ",""),
IF(J157=TRUE(),"IV",""))</f>
        <v>I</v>
      </c>
      <c r="L157" s="8" t="s">
        <v>640</v>
      </c>
      <c r="M157" s="8" t="s">
        <v>235</v>
      </c>
      <c r="N157" s="8" t="s">
        <v>641</v>
      </c>
      <c r="O157" s="8" t="s">
        <v>642</v>
      </c>
      <c r="P157" s="7" t="str">
        <f aca="false">IF(LEN(L157)&gt;1,L157,"")</f>
        <v>100.329.320</v>
      </c>
      <c r="Q157" s="7" t="str">
        <f aca="false">C157</f>
        <v>100.251.389</v>
      </c>
    </row>
    <row r="158" customFormat="false" ht="15" hidden="false" customHeight="false" outlineLevel="0" collapsed="false">
      <c r="A158" s="7" t="n">
        <f aca="false">COUNTIF($C$3:C158,C158)</f>
        <v>105</v>
      </c>
      <c r="B158" s="7" t="str">
        <f aca="false">CONCATENATE(A158,"_",C158)</f>
        <v>105_100.251.389</v>
      </c>
      <c r="C158" s="8" t="s">
        <v>238</v>
      </c>
      <c r="D158" s="8" t="s">
        <v>239</v>
      </c>
      <c r="E158" s="9" t="b">
        <f aca="false">TRUE()</f>
        <v>1</v>
      </c>
      <c r="F158" s="9" t="b">
        <f aca="false">TRUE()</f>
        <v>1</v>
      </c>
      <c r="G158" s="9" t="b">
        <f aca="false">TRUE()</f>
        <v>1</v>
      </c>
      <c r="H158" s="9" t="b">
        <f aca="false">FALSE()</f>
        <v>0</v>
      </c>
      <c r="I158" s="9" t="b">
        <f aca="false">FALSE()</f>
        <v>0</v>
      </c>
      <c r="J158" s="9" t="b">
        <f aca="false">FALSE()</f>
        <v>0</v>
      </c>
      <c r="K158" s="7" t="str">
        <f aca="false">CONCATENATE(IF(G158=TRUE(),"I",""),
IF(AND(G158=TRUE())*AND(OR(H158=TRUE(),I158=TRUE(),J158=TRUE())=TRUE()),", ",""),
IF(H158=TRUE(),"II",""),
IF(AND(H158=TRUE())*AND(OR(I158=TRUE(),J158=TRUE())=TRUE()),", ",""),
IF(I158=TRUE(),"III",""),
IF(AND(I158=TRUE())*AND(J158=TRUE()),", ",""),
IF(J158=TRUE(),"IV",""))</f>
        <v>I</v>
      </c>
      <c r="L158" s="8" t="s">
        <v>643</v>
      </c>
      <c r="M158" s="8" t="s">
        <v>235</v>
      </c>
      <c r="N158" s="8" t="s">
        <v>644</v>
      </c>
      <c r="O158" s="8" t="s">
        <v>645</v>
      </c>
      <c r="P158" s="7" t="str">
        <f aca="false">IF(LEN(L158)&gt;1,L158,"")</f>
        <v>100.329.453</v>
      </c>
      <c r="Q158" s="7" t="str">
        <f aca="false">C158</f>
        <v>100.251.389</v>
      </c>
    </row>
    <row r="159" customFormat="false" ht="15" hidden="false" customHeight="false" outlineLevel="0" collapsed="false">
      <c r="A159" s="7" t="n">
        <f aca="false">COUNTIF($C$3:C159,C159)</f>
        <v>106</v>
      </c>
      <c r="B159" s="7" t="str">
        <f aca="false">CONCATENATE(A159,"_",C159)</f>
        <v>106_100.251.389</v>
      </c>
      <c r="C159" s="8" t="s">
        <v>238</v>
      </c>
      <c r="D159" s="8" t="s">
        <v>239</v>
      </c>
      <c r="E159" s="9" t="b">
        <f aca="false">TRUE()</f>
        <v>1</v>
      </c>
      <c r="F159" s="9" t="b">
        <f aca="false">TRUE()</f>
        <v>1</v>
      </c>
      <c r="G159" s="9" t="b">
        <f aca="false">TRUE()</f>
        <v>1</v>
      </c>
      <c r="H159" s="9" t="b">
        <f aca="false">FALSE()</f>
        <v>0</v>
      </c>
      <c r="I159" s="9" t="b">
        <f aca="false">FALSE()</f>
        <v>0</v>
      </c>
      <c r="J159" s="9" t="b">
        <f aca="false">FALSE()</f>
        <v>0</v>
      </c>
      <c r="K159" s="7" t="str">
        <f aca="false">CONCATENATE(IF(G159=TRUE(),"I",""),
IF(AND(G159=TRUE())*AND(OR(H159=TRUE(),I159=TRUE(),J159=TRUE())=TRUE()),", ",""),
IF(H159=TRUE(),"II",""),
IF(AND(H159=TRUE())*AND(OR(I159=TRUE(),J159=TRUE())=TRUE()),", ",""),
IF(I159=TRUE(),"III",""),
IF(AND(I159=TRUE())*AND(J159=TRUE()),", ",""),
IF(J159=TRUE(),"IV",""))</f>
        <v>I</v>
      </c>
      <c r="L159" s="8" t="s">
        <v>646</v>
      </c>
      <c r="M159" s="8" t="s">
        <v>235</v>
      </c>
      <c r="N159" s="8" t="s">
        <v>647</v>
      </c>
      <c r="O159" s="8" t="s">
        <v>648</v>
      </c>
      <c r="P159" s="7" t="str">
        <f aca="false">IF(LEN(L159)&gt;1,L159,"")</f>
        <v>100.329.329</v>
      </c>
      <c r="Q159" s="7" t="str">
        <f aca="false">C159</f>
        <v>100.251.389</v>
      </c>
    </row>
    <row r="160" customFormat="false" ht="15" hidden="false" customHeight="false" outlineLevel="0" collapsed="false">
      <c r="A160" s="7" t="n">
        <f aca="false">COUNTIF($C$3:C160,C160)</f>
        <v>107</v>
      </c>
      <c r="B160" s="7" t="str">
        <f aca="false">CONCATENATE(A160,"_",C160)</f>
        <v>107_100.251.389</v>
      </c>
      <c r="C160" s="8" t="s">
        <v>238</v>
      </c>
      <c r="D160" s="8" t="s">
        <v>239</v>
      </c>
      <c r="E160" s="9" t="b">
        <f aca="false">TRUE()</f>
        <v>1</v>
      </c>
      <c r="F160" s="9" t="b">
        <f aca="false">TRUE()</f>
        <v>1</v>
      </c>
      <c r="G160" s="9" t="b">
        <f aca="false">TRUE()</f>
        <v>1</v>
      </c>
      <c r="H160" s="9" t="b">
        <f aca="false">FALSE()</f>
        <v>0</v>
      </c>
      <c r="I160" s="9" t="b">
        <f aca="false">FALSE()</f>
        <v>0</v>
      </c>
      <c r="J160" s="9" t="b">
        <f aca="false">FALSE()</f>
        <v>0</v>
      </c>
      <c r="K160" s="7" t="str">
        <f aca="false">CONCATENATE(IF(G160=TRUE(),"I",""),
IF(AND(G160=TRUE())*AND(OR(H160=TRUE(),I160=TRUE(),J160=TRUE())=TRUE()),", ",""),
IF(H160=TRUE(),"II",""),
IF(AND(H160=TRUE())*AND(OR(I160=TRUE(),J160=TRUE())=TRUE()),", ",""),
IF(I160=TRUE(),"III",""),
IF(AND(I160=TRUE())*AND(J160=TRUE()),", ",""),
IF(J160=TRUE(),"IV",""))</f>
        <v>I</v>
      </c>
      <c r="L160" s="8" t="s">
        <v>649</v>
      </c>
      <c r="M160" s="8" t="s">
        <v>235</v>
      </c>
      <c r="N160" s="8" t="s">
        <v>650</v>
      </c>
      <c r="O160" s="8" t="s">
        <v>651</v>
      </c>
      <c r="P160" s="7" t="str">
        <f aca="false">IF(LEN(L160)&gt;1,L160,"")</f>
        <v>100.329.435</v>
      </c>
      <c r="Q160" s="7" t="str">
        <f aca="false">C160</f>
        <v>100.251.389</v>
      </c>
    </row>
    <row r="161" customFormat="false" ht="15" hidden="false" customHeight="false" outlineLevel="0" collapsed="false">
      <c r="A161" s="7" t="n">
        <f aca="false">COUNTIF($C$3:C161,C161)</f>
        <v>108</v>
      </c>
      <c r="B161" s="7" t="str">
        <f aca="false">CONCATENATE(A161,"_",C161)</f>
        <v>108_100.251.389</v>
      </c>
      <c r="C161" s="8" t="s">
        <v>238</v>
      </c>
      <c r="D161" s="8" t="s">
        <v>239</v>
      </c>
      <c r="E161" s="9" t="b">
        <f aca="false">TRUE()</f>
        <v>1</v>
      </c>
      <c r="F161" s="9" t="b">
        <f aca="false">TRUE()</f>
        <v>1</v>
      </c>
      <c r="G161" s="9" t="b">
        <f aca="false">TRUE()</f>
        <v>1</v>
      </c>
      <c r="H161" s="9" t="b">
        <f aca="false">FALSE()</f>
        <v>0</v>
      </c>
      <c r="I161" s="9" t="b">
        <f aca="false">FALSE()</f>
        <v>0</v>
      </c>
      <c r="J161" s="9" t="b">
        <f aca="false">FALSE()</f>
        <v>0</v>
      </c>
      <c r="K161" s="7" t="str">
        <f aca="false">CONCATENATE(IF(G161=TRUE(),"I",""),
IF(AND(G161=TRUE())*AND(OR(H161=TRUE(),I161=TRUE(),J161=TRUE())=TRUE()),", ",""),
IF(H161=TRUE(),"II",""),
IF(AND(H161=TRUE())*AND(OR(I161=TRUE(),J161=TRUE())=TRUE()),", ",""),
IF(I161=TRUE(),"III",""),
IF(AND(I161=TRUE())*AND(J161=TRUE()),", ",""),
IF(J161=TRUE(),"IV",""))</f>
        <v>I</v>
      </c>
      <c r="L161" s="8" t="s">
        <v>652</v>
      </c>
      <c r="M161" s="8" t="s">
        <v>235</v>
      </c>
      <c r="N161" s="8" t="s">
        <v>653</v>
      </c>
      <c r="O161" s="8" t="s">
        <v>654</v>
      </c>
      <c r="P161" s="7" t="str">
        <f aca="false">IF(LEN(L161)&gt;1,L161,"")</f>
        <v>100.329.330</v>
      </c>
      <c r="Q161" s="7" t="str">
        <f aca="false">C161</f>
        <v>100.251.389</v>
      </c>
    </row>
    <row r="162" customFormat="false" ht="15" hidden="false" customHeight="false" outlineLevel="0" collapsed="false">
      <c r="A162" s="7" t="n">
        <f aca="false">COUNTIF($C$3:C162,C162)</f>
        <v>109</v>
      </c>
      <c r="B162" s="7" t="str">
        <f aca="false">CONCATENATE(A162,"_",C162)</f>
        <v>109_100.251.389</v>
      </c>
      <c r="C162" s="8" t="s">
        <v>238</v>
      </c>
      <c r="D162" s="8" t="s">
        <v>239</v>
      </c>
      <c r="E162" s="9" t="b">
        <f aca="false">TRUE()</f>
        <v>1</v>
      </c>
      <c r="F162" s="9" t="b">
        <f aca="false">TRUE()</f>
        <v>1</v>
      </c>
      <c r="G162" s="9" t="b">
        <f aca="false">TRUE()</f>
        <v>1</v>
      </c>
      <c r="H162" s="9" t="b">
        <f aca="false">FALSE()</f>
        <v>0</v>
      </c>
      <c r="I162" s="9" t="b">
        <f aca="false">FALSE()</f>
        <v>0</v>
      </c>
      <c r="J162" s="9" t="b">
        <f aca="false">FALSE()</f>
        <v>0</v>
      </c>
      <c r="K162" s="7" t="str">
        <f aca="false">CONCATENATE(IF(G162=TRUE(),"I",""),
IF(AND(G162=TRUE())*AND(OR(H162=TRUE(),I162=TRUE(),J162=TRUE())=TRUE()),", ",""),
IF(H162=TRUE(),"II",""),
IF(AND(H162=TRUE())*AND(OR(I162=TRUE(),J162=TRUE())=TRUE()),", ",""),
IF(I162=TRUE(),"III",""),
IF(AND(I162=TRUE())*AND(J162=TRUE()),", ",""),
IF(J162=TRUE(),"IV",""))</f>
        <v>I</v>
      </c>
      <c r="L162" s="8" t="s">
        <v>655</v>
      </c>
      <c r="M162" s="8" t="s">
        <v>235</v>
      </c>
      <c r="N162" s="8" t="s">
        <v>656</v>
      </c>
      <c r="O162" s="8" t="s">
        <v>657</v>
      </c>
      <c r="P162" s="7" t="str">
        <f aca="false">IF(LEN(L162)&gt;1,L162,"")</f>
        <v>100.329.324</v>
      </c>
      <c r="Q162" s="7" t="str">
        <f aca="false">C162</f>
        <v>100.251.389</v>
      </c>
    </row>
    <row r="163" customFormat="false" ht="15" hidden="false" customHeight="false" outlineLevel="0" collapsed="false">
      <c r="A163" s="7" t="n">
        <f aca="false">COUNTIF($C$3:C163,C163)</f>
        <v>110</v>
      </c>
      <c r="B163" s="7" t="str">
        <f aca="false">CONCATENATE(A163,"_",C163)</f>
        <v>110_100.251.389</v>
      </c>
      <c r="C163" s="8" t="s">
        <v>238</v>
      </c>
      <c r="D163" s="8" t="s">
        <v>239</v>
      </c>
      <c r="E163" s="9" t="b">
        <f aca="false">TRUE()</f>
        <v>1</v>
      </c>
      <c r="F163" s="9" t="b">
        <f aca="false">TRUE()</f>
        <v>1</v>
      </c>
      <c r="G163" s="9" t="b">
        <f aca="false">TRUE()</f>
        <v>1</v>
      </c>
      <c r="H163" s="9" t="b">
        <f aca="false">FALSE()</f>
        <v>0</v>
      </c>
      <c r="I163" s="9" t="b">
        <f aca="false">FALSE()</f>
        <v>0</v>
      </c>
      <c r="J163" s="9" t="b">
        <f aca="false">FALSE()</f>
        <v>0</v>
      </c>
      <c r="K163" s="7" t="str">
        <f aca="false">CONCATENATE(IF(G163=TRUE(),"I",""),
IF(AND(G163=TRUE())*AND(OR(H163=TRUE(),I163=TRUE(),J163=TRUE())=TRUE()),", ",""),
IF(H163=TRUE(),"II",""),
IF(AND(H163=TRUE())*AND(OR(I163=TRUE(),J163=TRUE())=TRUE()),", ",""),
IF(I163=TRUE(),"III",""),
IF(AND(I163=TRUE())*AND(J163=TRUE()),", ",""),
IF(J163=TRUE(),"IV",""))</f>
        <v>I</v>
      </c>
      <c r="L163" s="8" t="s">
        <v>658</v>
      </c>
      <c r="M163" s="8" t="s">
        <v>235</v>
      </c>
      <c r="N163" s="8" t="s">
        <v>659</v>
      </c>
      <c r="O163" s="8" t="s">
        <v>660</v>
      </c>
      <c r="P163" s="7" t="str">
        <f aca="false">IF(LEN(L163)&gt;1,L163,"")</f>
        <v>100.329.325</v>
      </c>
      <c r="Q163" s="7" t="str">
        <f aca="false">C163</f>
        <v>100.251.389</v>
      </c>
    </row>
    <row r="164" customFormat="false" ht="15" hidden="false" customHeight="false" outlineLevel="0" collapsed="false">
      <c r="A164" s="7" t="n">
        <f aca="false">COUNTIF($C$3:C164,C164)</f>
        <v>111</v>
      </c>
      <c r="B164" s="7" t="str">
        <f aca="false">CONCATENATE(A164,"_",C164)</f>
        <v>111_100.251.389</v>
      </c>
      <c r="C164" s="8" t="s">
        <v>238</v>
      </c>
      <c r="D164" s="8" t="s">
        <v>239</v>
      </c>
      <c r="E164" s="9" t="b">
        <f aca="false">TRUE()</f>
        <v>1</v>
      </c>
      <c r="F164" s="9" t="b">
        <f aca="false">TRUE()</f>
        <v>1</v>
      </c>
      <c r="G164" s="9" t="b">
        <f aca="false">TRUE()</f>
        <v>1</v>
      </c>
      <c r="H164" s="9" t="b">
        <f aca="false">FALSE()</f>
        <v>0</v>
      </c>
      <c r="I164" s="9" t="b">
        <f aca="false">FALSE()</f>
        <v>0</v>
      </c>
      <c r="J164" s="9" t="b">
        <f aca="false">FALSE()</f>
        <v>0</v>
      </c>
      <c r="K164" s="7" t="str">
        <f aca="false">CONCATENATE(IF(G164=TRUE(),"I",""),
IF(AND(G164=TRUE())*AND(OR(H164=TRUE(),I164=TRUE(),J164=TRUE())=TRUE()),", ",""),
IF(H164=TRUE(),"II",""),
IF(AND(H164=TRUE())*AND(OR(I164=TRUE(),J164=TRUE())=TRUE()),", ",""),
IF(I164=TRUE(),"III",""),
IF(AND(I164=TRUE())*AND(J164=TRUE()),", ",""),
IF(J164=TRUE(),"IV",""))</f>
        <v>I</v>
      </c>
      <c r="L164" s="8" t="s">
        <v>661</v>
      </c>
      <c r="M164" s="8" t="s">
        <v>235</v>
      </c>
      <c r="N164" s="8" t="s">
        <v>662</v>
      </c>
      <c r="O164" s="8" t="s">
        <v>663</v>
      </c>
      <c r="P164" s="7" t="str">
        <f aca="false">IF(LEN(L164)&gt;1,L164,"")</f>
        <v>100.329.326</v>
      </c>
      <c r="Q164" s="7" t="str">
        <f aca="false">C164</f>
        <v>100.251.389</v>
      </c>
    </row>
    <row r="165" customFormat="false" ht="15" hidden="false" customHeight="false" outlineLevel="0" collapsed="false">
      <c r="A165" s="7" t="n">
        <f aca="false">COUNTIF($C$3:C165,C165)</f>
        <v>112</v>
      </c>
      <c r="B165" s="7" t="str">
        <f aca="false">CONCATENATE(A165,"_",C165)</f>
        <v>112_100.251.389</v>
      </c>
      <c r="C165" s="8" t="s">
        <v>238</v>
      </c>
      <c r="D165" s="8" t="s">
        <v>239</v>
      </c>
      <c r="E165" s="9" t="b">
        <f aca="false">TRUE()</f>
        <v>1</v>
      </c>
      <c r="F165" s="9" t="b">
        <f aca="false">TRUE()</f>
        <v>1</v>
      </c>
      <c r="G165" s="9" t="b">
        <f aca="false">TRUE()</f>
        <v>1</v>
      </c>
      <c r="H165" s="9" t="b">
        <f aca="false">FALSE()</f>
        <v>0</v>
      </c>
      <c r="I165" s="9" t="b">
        <f aca="false">FALSE()</f>
        <v>0</v>
      </c>
      <c r="J165" s="9" t="b">
        <f aca="false">FALSE()</f>
        <v>0</v>
      </c>
      <c r="K165" s="7" t="str">
        <f aca="false">CONCATENATE(IF(G165=TRUE(),"I",""),
IF(AND(G165=TRUE())*AND(OR(H165=TRUE(),I165=TRUE(),J165=TRUE())=TRUE()),", ",""),
IF(H165=TRUE(),"II",""),
IF(AND(H165=TRUE())*AND(OR(I165=TRUE(),J165=TRUE())=TRUE()),", ",""),
IF(I165=TRUE(),"III",""),
IF(AND(I165=TRUE())*AND(J165=TRUE()),", ",""),
IF(J165=TRUE(),"IV",""))</f>
        <v>I</v>
      </c>
      <c r="L165" s="8" t="s">
        <v>664</v>
      </c>
      <c r="M165" s="8" t="s">
        <v>235</v>
      </c>
      <c r="N165" s="8" t="s">
        <v>665</v>
      </c>
      <c r="O165" s="8" t="s">
        <v>666</v>
      </c>
      <c r="P165" s="7" t="str">
        <f aca="false">IF(LEN(L165)&gt;1,L165,"")</f>
        <v>100.329.321</v>
      </c>
      <c r="Q165" s="7" t="str">
        <f aca="false">C165</f>
        <v>100.251.389</v>
      </c>
    </row>
    <row r="166" customFormat="false" ht="15" hidden="false" customHeight="false" outlineLevel="0" collapsed="false">
      <c r="A166" s="7" t="n">
        <f aca="false">COUNTIF($C$3:C166,C166)</f>
        <v>113</v>
      </c>
      <c r="B166" s="7" t="str">
        <f aca="false">CONCATENATE(A166,"_",C166)</f>
        <v>113_100.251.389</v>
      </c>
      <c r="C166" s="8" t="s">
        <v>238</v>
      </c>
      <c r="D166" s="8" t="s">
        <v>239</v>
      </c>
      <c r="E166" s="9" t="b">
        <f aca="false">TRUE()</f>
        <v>1</v>
      </c>
      <c r="F166" s="9" t="b">
        <f aca="false">TRUE()</f>
        <v>1</v>
      </c>
      <c r="G166" s="9" t="b">
        <f aca="false">TRUE()</f>
        <v>1</v>
      </c>
      <c r="H166" s="9" t="b">
        <f aca="false">FALSE()</f>
        <v>0</v>
      </c>
      <c r="I166" s="9" t="b">
        <f aca="false">FALSE()</f>
        <v>0</v>
      </c>
      <c r="J166" s="9" t="b">
        <f aca="false">FALSE()</f>
        <v>0</v>
      </c>
      <c r="K166" s="7" t="str">
        <f aca="false">CONCATENATE(IF(G166=TRUE(),"I",""),
IF(AND(G166=TRUE())*AND(OR(H166=TRUE(),I166=TRUE(),J166=TRUE())=TRUE()),", ",""),
IF(H166=TRUE(),"II",""),
IF(AND(H166=TRUE())*AND(OR(I166=TRUE(),J166=TRUE())=TRUE()),", ",""),
IF(I166=TRUE(),"III",""),
IF(AND(I166=TRUE())*AND(J166=TRUE()),", ",""),
IF(J166=TRUE(),"IV",""))</f>
        <v>I</v>
      </c>
      <c r="L166" s="8" t="s">
        <v>667</v>
      </c>
      <c r="M166" s="8" t="s">
        <v>235</v>
      </c>
      <c r="N166" s="8" t="s">
        <v>668</v>
      </c>
      <c r="O166" s="8" t="s">
        <v>669</v>
      </c>
      <c r="P166" s="7" t="str">
        <f aca="false">IF(LEN(L166)&gt;1,L166,"")</f>
        <v>100.329.442</v>
      </c>
      <c r="Q166" s="7" t="str">
        <f aca="false">C166</f>
        <v>100.251.389</v>
      </c>
    </row>
    <row r="167" customFormat="false" ht="15" hidden="false" customHeight="false" outlineLevel="0" collapsed="false">
      <c r="A167" s="7" t="n">
        <f aca="false">COUNTIF($C$3:C167,C167)</f>
        <v>114</v>
      </c>
      <c r="B167" s="7" t="str">
        <f aca="false">CONCATENATE(A167,"_",C167)</f>
        <v>114_100.251.389</v>
      </c>
      <c r="C167" s="8" t="s">
        <v>238</v>
      </c>
      <c r="D167" s="8" t="s">
        <v>239</v>
      </c>
      <c r="E167" s="9" t="b">
        <f aca="false">TRUE()</f>
        <v>1</v>
      </c>
      <c r="F167" s="9" t="b">
        <f aca="false">TRUE()</f>
        <v>1</v>
      </c>
      <c r="G167" s="9" t="b">
        <f aca="false">TRUE()</f>
        <v>1</v>
      </c>
      <c r="H167" s="9" t="b">
        <f aca="false">FALSE()</f>
        <v>0</v>
      </c>
      <c r="I167" s="9" t="b">
        <f aca="false">FALSE()</f>
        <v>0</v>
      </c>
      <c r="J167" s="9" t="b">
        <f aca="false">FALSE()</f>
        <v>0</v>
      </c>
      <c r="K167" s="7" t="str">
        <f aca="false">CONCATENATE(IF(G167=TRUE(),"I",""),
IF(AND(G167=TRUE())*AND(OR(H167=TRUE(),I167=TRUE(),J167=TRUE())=TRUE()),", ",""),
IF(H167=TRUE(),"II",""),
IF(AND(H167=TRUE())*AND(OR(I167=TRUE(),J167=TRUE())=TRUE()),", ",""),
IF(I167=TRUE(),"III",""),
IF(AND(I167=TRUE())*AND(J167=TRUE()),", ",""),
IF(J167=TRUE(),"IV",""))</f>
        <v>I</v>
      </c>
      <c r="L167" s="8" t="s">
        <v>670</v>
      </c>
      <c r="M167" s="8" t="s">
        <v>235</v>
      </c>
      <c r="N167" s="8" t="s">
        <v>671</v>
      </c>
      <c r="O167" s="8" t="s">
        <v>672</v>
      </c>
      <c r="P167" s="7" t="str">
        <f aca="false">IF(LEN(L167)&gt;1,L167,"")</f>
        <v>100.329.441</v>
      </c>
      <c r="Q167" s="7" t="str">
        <f aca="false">C167</f>
        <v>100.251.389</v>
      </c>
    </row>
    <row r="168" customFormat="false" ht="15" hidden="false" customHeight="false" outlineLevel="0" collapsed="false">
      <c r="A168" s="7" t="n">
        <f aca="false">COUNTIF($C$3:C168,C168)</f>
        <v>115</v>
      </c>
      <c r="B168" s="7" t="str">
        <f aca="false">CONCATENATE(A168,"_",C168)</f>
        <v>115_100.251.389</v>
      </c>
      <c r="C168" s="8" t="s">
        <v>238</v>
      </c>
      <c r="D168" s="8" t="s">
        <v>239</v>
      </c>
      <c r="E168" s="9" t="b">
        <f aca="false">TRUE()</f>
        <v>1</v>
      </c>
      <c r="F168" s="9" t="b">
        <f aca="false">TRUE()</f>
        <v>1</v>
      </c>
      <c r="G168" s="9" t="b">
        <f aca="false">TRUE()</f>
        <v>1</v>
      </c>
      <c r="H168" s="9" t="b">
        <f aca="false">FALSE()</f>
        <v>0</v>
      </c>
      <c r="I168" s="9" t="b">
        <f aca="false">FALSE()</f>
        <v>0</v>
      </c>
      <c r="J168" s="9" t="b">
        <f aca="false">FALSE()</f>
        <v>0</v>
      </c>
      <c r="K168" s="7" t="str">
        <f aca="false">CONCATENATE(IF(G168=TRUE(),"I",""),
IF(AND(G168=TRUE())*AND(OR(H168=TRUE(),I168=TRUE(),J168=TRUE())=TRUE()),", ",""),
IF(H168=TRUE(),"II",""),
IF(AND(H168=TRUE())*AND(OR(I168=TRUE(),J168=TRUE())=TRUE()),", ",""),
IF(I168=TRUE(),"III",""),
IF(AND(I168=TRUE())*AND(J168=TRUE()),", ",""),
IF(J168=TRUE(),"IV",""))</f>
        <v>I</v>
      </c>
      <c r="L168" s="8" t="s">
        <v>673</v>
      </c>
      <c r="M168" s="8" t="s">
        <v>235</v>
      </c>
      <c r="N168" s="8" t="s">
        <v>674</v>
      </c>
      <c r="O168" s="8" t="s">
        <v>675</v>
      </c>
      <c r="P168" s="7" t="str">
        <f aca="false">IF(LEN(L168)&gt;1,L168,"")</f>
        <v>100.329.440</v>
      </c>
      <c r="Q168" s="7" t="str">
        <f aca="false">C168</f>
        <v>100.251.389</v>
      </c>
    </row>
    <row r="169" customFormat="false" ht="15" hidden="false" customHeight="false" outlineLevel="0" collapsed="false">
      <c r="A169" s="7" t="n">
        <f aca="false">COUNTIF($C$3:C169,C169)</f>
        <v>116</v>
      </c>
      <c r="B169" s="7" t="str">
        <f aca="false">CONCATENATE(A169,"_",C169)</f>
        <v>116_100.251.389</v>
      </c>
      <c r="C169" s="8" t="s">
        <v>238</v>
      </c>
      <c r="D169" s="8" t="s">
        <v>239</v>
      </c>
      <c r="E169" s="9" t="b">
        <f aca="false">TRUE()</f>
        <v>1</v>
      </c>
      <c r="F169" s="9" t="b">
        <f aca="false">TRUE()</f>
        <v>1</v>
      </c>
      <c r="G169" s="9" t="b">
        <f aca="false">TRUE()</f>
        <v>1</v>
      </c>
      <c r="H169" s="9" t="b">
        <f aca="false">FALSE()</f>
        <v>0</v>
      </c>
      <c r="I169" s="9" t="b">
        <f aca="false">FALSE()</f>
        <v>0</v>
      </c>
      <c r="J169" s="9" t="b">
        <f aca="false">FALSE()</f>
        <v>0</v>
      </c>
      <c r="K169" s="7" t="str">
        <f aca="false">CONCATENATE(IF(G169=TRUE(),"I",""),
IF(AND(G169=TRUE())*AND(OR(H169=TRUE(),I169=TRUE(),J169=TRUE())=TRUE()),", ",""),
IF(H169=TRUE(),"II",""),
IF(AND(H169=TRUE())*AND(OR(I169=TRUE(),J169=TRUE())=TRUE()),", ",""),
IF(I169=TRUE(),"III",""),
IF(AND(I169=TRUE())*AND(J169=TRUE()),", ",""),
IF(J169=TRUE(),"IV",""))</f>
        <v>I</v>
      </c>
      <c r="L169" s="8" t="s">
        <v>676</v>
      </c>
      <c r="M169" s="8" t="s">
        <v>235</v>
      </c>
      <c r="N169" s="8" t="s">
        <v>677</v>
      </c>
      <c r="O169" s="8" t="s">
        <v>678</v>
      </c>
      <c r="P169" s="7" t="str">
        <f aca="false">IF(LEN(L169)&gt;1,L169,"")</f>
        <v>100.329.315</v>
      </c>
      <c r="Q169" s="7" t="str">
        <f aca="false">C169</f>
        <v>100.251.389</v>
      </c>
    </row>
    <row r="170" customFormat="false" ht="15" hidden="false" customHeight="false" outlineLevel="0" collapsed="false">
      <c r="A170" s="7" t="n">
        <f aca="false">COUNTIF($C$3:C170,C170)</f>
        <v>117</v>
      </c>
      <c r="B170" s="7" t="str">
        <f aca="false">CONCATENATE(A170,"_",C170)</f>
        <v>117_100.251.389</v>
      </c>
      <c r="C170" s="8" t="s">
        <v>238</v>
      </c>
      <c r="D170" s="8" t="s">
        <v>239</v>
      </c>
      <c r="E170" s="9" t="b">
        <f aca="false">TRUE()</f>
        <v>1</v>
      </c>
      <c r="F170" s="9" t="b">
        <f aca="false">TRUE()</f>
        <v>1</v>
      </c>
      <c r="G170" s="9" t="b">
        <f aca="false">TRUE()</f>
        <v>1</v>
      </c>
      <c r="H170" s="9" t="b">
        <f aca="false">FALSE()</f>
        <v>0</v>
      </c>
      <c r="I170" s="9" t="b">
        <f aca="false">FALSE()</f>
        <v>0</v>
      </c>
      <c r="J170" s="9" t="b">
        <f aca="false">FALSE()</f>
        <v>0</v>
      </c>
      <c r="K170" s="7" t="str">
        <f aca="false">CONCATENATE(IF(G170=TRUE(),"I",""),
IF(AND(G170=TRUE())*AND(OR(H170=TRUE(),I170=TRUE(),J170=TRUE())=TRUE()),", ",""),
IF(H170=TRUE(),"II",""),
IF(AND(H170=TRUE())*AND(OR(I170=TRUE(),J170=TRUE())=TRUE()),", ",""),
IF(I170=TRUE(),"III",""),
IF(AND(I170=TRUE())*AND(J170=TRUE()),", ",""),
IF(J170=TRUE(),"IV",""))</f>
        <v>I</v>
      </c>
      <c r="L170" s="8" t="s">
        <v>679</v>
      </c>
      <c r="M170" s="8" t="s">
        <v>235</v>
      </c>
      <c r="N170" s="8" t="s">
        <v>680</v>
      </c>
      <c r="O170" s="8" t="s">
        <v>681</v>
      </c>
      <c r="P170" s="7" t="str">
        <f aca="false">IF(LEN(L170)&gt;1,L170,"")</f>
        <v>100.329.298</v>
      </c>
      <c r="Q170" s="7" t="str">
        <f aca="false">C170</f>
        <v>100.251.389</v>
      </c>
    </row>
    <row r="171" customFormat="false" ht="15" hidden="false" customHeight="false" outlineLevel="0" collapsed="false">
      <c r="A171" s="7" t="n">
        <f aca="false">COUNTIF($C$3:C171,C171)</f>
        <v>118</v>
      </c>
      <c r="B171" s="7" t="str">
        <f aca="false">CONCATENATE(A171,"_",C171)</f>
        <v>118_100.251.389</v>
      </c>
      <c r="C171" s="8" t="s">
        <v>238</v>
      </c>
      <c r="D171" s="8" t="s">
        <v>239</v>
      </c>
      <c r="E171" s="9" t="b">
        <f aca="false">TRUE()</f>
        <v>1</v>
      </c>
      <c r="F171" s="9" t="b">
        <f aca="false">TRUE()</f>
        <v>1</v>
      </c>
      <c r="G171" s="9" t="b">
        <f aca="false">TRUE()</f>
        <v>1</v>
      </c>
      <c r="H171" s="9" t="b">
        <f aca="false">FALSE()</f>
        <v>0</v>
      </c>
      <c r="I171" s="9" t="b">
        <f aca="false">FALSE()</f>
        <v>0</v>
      </c>
      <c r="J171" s="9" t="b">
        <f aca="false">FALSE()</f>
        <v>0</v>
      </c>
      <c r="K171" s="7" t="str">
        <f aca="false">CONCATENATE(IF(G171=TRUE(),"I",""),
IF(AND(G171=TRUE())*AND(OR(H171=TRUE(),I171=TRUE(),J171=TRUE())=TRUE()),", ",""),
IF(H171=TRUE(),"II",""),
IF(AND(H171=TRUE())*AND(OR(I171=TRUE(),J171=TRUE())=TRUE()),", ",""),
IF(I171=TRUE(),"III",""),
IF(AND(I171=TRUE())*AND(J171=TRUE()),", ",""),
IF(J171=TRUE(),"IV",""))</f>
        <v>I</v>
      </c>
      <c r="L171" s="8" t="s">
        <v>682</v>
      </c>
      <c r="M171" s="8" t="s">
        <v>235</v>
      </c>
      <c r="N171" s="8" t="s">
        <v>683</v>
      </c>
      <c r="O171" s="8" t="s">
        <v>684</v>
      </c>
      <c r="P171" s="7" t="str">
        <f aca="false">IF(LEN(L171)&gt;1,L171,"")</f>
        <v>100.329.314</v>
      </c>
      <c r="Q171" s="7" t="str">
        <f aca="false">C171</f>
        <v>100.251.389</v>
      </c>
    </row>
    <row r="172" customFormat="false" ht="15" hidden="false" customHeight="false" outlineLevel="0" collapsed="false">
      <c r="A172" s="7" t="n">
        <f aca="false">COUNTIF($C$3:C172,C172)</f>
        <v>119</v>
      </c>
      <c r="B172" s="7" t="str">
        <f aca="false">CONCATENATE(A172,"_",C172)</f>
        <v>119_100.251.389</v>
      </c>
      <c r="C172" s="8" t="s">
        <v>238</v>
      </c>
      <c r="D172" s="8" t="s">
        <v>239</v>
      </c>
      <c r="E172" s="9" t="b">
        <f aca="false">TRUE()</f>
        <v>1</v>
      </c>
      <c r="F172" s="9" t="b">
        <f aca="false">TRUE()</f>
        <v>1</v>
      </c>
      <c r="G172" s="9" t="b">
        <f aca="false">TRUE()</f>
        <v>1</v>
      </c>
      <c r="H172" s="9" t="b">
        <f aca="false">FALSE()</f>
        <v>0</v>
      </c>
      <c r="I172" s="9" t="b">
        <f aca="false">FALSE()</f>
        <v>0</v>
      </c>
      <c r="J172" s="9" t="b">
        <f aca="false">FALSE()</f>
        <v>0</v>
      </c>
      <c r="K172" s="7" t="str">
        <f aca="false">CONCATENATE(IF(G172=TRUE(),"I",""),
IF(AND(G172=TRUE())*AND(OR(H172=TRUE(),I172=TRUE(),J172=TRUE())=TRUE()),", ",""),
IF(H172=TRUE(),"II",""),
IF(AND(H172=TRUE())*AND(OR(I172=TRUE(),J172=TRUE())=TRUE()),", ",""),
IF(I172=TRUE(),"III",""),
IF(AND(I172=TRUE())*AND(J172=TRUE()),", ",""),
IF(J172=TRUE(),"IV",""))</f>
        <v>I</v>
      </c>
      <c r="L172" s="8" t="s">
        <v>685</v>
      </c>
      <c r="M172" s="8" t="s">
        <v>235</v>
      </c>
      <c r="N172" s="8" t="s">
        <v>686</v>
      </c>
      <c r="O172" s="8" t="s">
        <v>687</v>
      </c>
      <c r="P172" s="7" t="str">
        <f aca="false">IF(LEN(L172)&gt;1,L172,"")</f>
        <v>100.329.297</v>
      </c>
      <c r="Q172" s="7" t="str">
        <f aca="false">C172</f>
        <v>100.251.389</v>
      </c>
    </row>
    <row r="173" customFormat="false" ht="15" hidden="false" customHeight="false" outlineLevel="0" collapsed="false">
      <c r="A173" s="7" t="n">
        <f aca="false">COUNTIF($C$3:C173,C173)</f>
        <v>120</v>
      </c>
      <c r="B173" s="7" t="str">
        <f aca="false">CONCATENATE(A173,"_",C173)</f>
        <v>120_100.251.389</v>
      </c>
      <c r="C173" s="8" t="s">
        <v>238</v>
      </c>
      <c r="D173" s="8" t="s">
        <v>239</v>
      </c>
      <c r="E173" s="9" t="b">
        <f aca="false">TRUE()</f>
        <v>1</v>
      </c>
      <c r="F173" s="9" t="b">
        <f aca="false">TRUE()</f>
        <v>1</v>
      </c>
      <c r="G173" s="9" t="b">
        <f aca="false">TRUE()</f>
        <v>1</v>
      </c>
      <c r="H173" s="9" t="b">
        <f aca="false">FALSE()</f>
        <v>0</v>
      </c>
      <c r="I173" s="9" t="b">
        <f aca="false">FALSE()</f>
        <v>0</v>
      </c>
      <c r="J173" s="9" t="b">
        <f aca="false">FALSE()</f>
        <v>0</v>
      </c>
      <c r="K173" s="7" t="str">
        <f aca="false">CONCATENATE(IF(G173=TRUE(),"I",""),
IF(AND(G173=TRUE())*AND(OR(H173=TRUE(),I173=TRUE(),J173=TRUE())=TRUE()),", ",""),
IF(H173=TRUE(),"II",""),
IF(AND(H173=TRUE())*AND(OR(I173=TRUE(),J173=TRUE())=TRUE()),", ",""),
IF(I173=TRUE(),"III",""),
IF(AND(I173=TRUE())*AND(J173=TRUE()),", ",""),
IF(J173=TRUE(),"IV",""))</f>
        <v>I</v>
      </c>
      <c r="L173" s="8" t="s">
        <v>688</v>
      </c>
      <c r="M173" s="8" t="s">
        <v>235</v>
      </c>
      <c r="N173" s="8" t="s">
        <v>689</v>
      </c>
      <c r="O173" s="8" t="s">
        <v>690</v>
      </c>
      <c r="P173" s="7" t="str">
        <f aca="false">IF(LEN(L173)&gt;1,L173,"")</f>
        <v>100.329.327</v>
      </c>
      <c r="Q173" s="7" t="str">
        <f aca="false">C173</f>
        <v>100.251.389</v>
      </c>
    </row>
    <row r="174" customFormat="false" ht="15" hidden="false" customHeight="false" outlineLevel="0" collapsed="false">
      <c r="A174" s="7" t="n">
        <f aca="false">COUNTIF($C$3:C174,C174)</f>
        <v>121</v>
      </c>
      <c r="B174" s="7" t="str">
        <f aca="false">CONCATENATE(A174,"_",C174)</f>
        <v>121_100.251.389</v>
      </c>
      <c r="C174" s="8" t="s">
        <v>238</v>
      </c>
      <c r="D174" s="8" t="s">
        <v>239</v>
      </c>
      <c r="E174" s="9" t="b">
        <f aca="false">TRUE()</f>
        <v>1</v>
      </c>
      <c r="F174" s="9" t="b">
        <f aca="false">TRUE()</f>
        <v>1</v>
      </c>
      <c r="G174" s="9" t="b">
        <f aca="false">TRUE()</f>
        <v>1</v>
      </c>
      <c r="H174" s="9" t="b">
        <f aca="false">FALSE()</f>
        <v>0</v>
      </c>
      <c r="I174" s="9" t="b">
        <f aca="false">FALSE()</f>
        <v>0</v>
      </c>
      <c r="J174" s="9" t="b">
        <f aca="false">FALSE()</f>
        <v>0</v>
      </c>
      <c r="K174" s="7" t="str">
        <f aca="false">CONCATENATE(IF(G174=TRUE(),"I",""),
IF(AND(G174=TRUE())*AND(OR(H174=TRUE(),I174=TRUE(),J174=TRUE())=TRUE()),", ",""),
IF(H174=TRUE(),"II",""),
IF(AND(H174=TRUE())*AND(OR(I174=TRUE(),J174=TRUE())=TRUE()),", ",""),
IF(I174=TRUE(),"III",""),
IF(AND(I174=TRUE())*AND(J174=TRUE()),", ",""),
IF(J174=TRUE(),"IV",""))</f>
        <v>I</v>
      </c>
      <c r="L174" s="8" t="s">
        <v>691</v>
      </c>
      <c r="M174" s="8" t="s">
        <v>235</v>
      </c>
      <c r="N174" s="8" t="s">
        <v>692</v>
      </c>
      <c r="O174" s="8" t="s">
        <v>693</v>
      </c>
      <c r="P174" s="7" t="str">
        <f aca="false">IF(LEN(L174)&gt;1,L174,"")</f>
        <v>100.329.313</v>
      </c>
      <c r="Q174" s="7" t="str">
        <f aca="false">C174</f>
        <v>100.251.389</v>
      </c>
    </row>
    <row r="175" customFormat="false" ht="15" hidden="false" customHeight="false" outlineLevel="0" collapsed="false">
      <c r="A175" s="7" t="n">
        <f aca="false">COUNTIF($C$3:C175,C175)</f>
        <v>122</v>
      </c>
      <c r="B175" s="7" t="str">
        <f aca="false">CONCATENATE(A175,"_",C175)</f>
        <v>122_100.251.389</v>
      </c>
      <c r="C175" s="8" t="s">
        <v>238</v>
      </c>
      <c r="D175" s="8" t="s">
        <v>239</v>
      </c>
      <c r="E175" s="9" t="b">
        <f aca="false">TRUE()</f>
        <v>1</v>
      </c>
      <c r="F175" s="9" t="b">
        <f aca="false">TRUE()</f>
        <v>1</v>
      </c>
      <c r="G175" s="9" t="b">
        <f aca="false">TRUE()</f>
        <v>1</v>
      </c>
      <c r="H175" s="9" t="b">
        <f aca="false">FALSE()</f>
        <v>0</v>
      </c>
      <c r="I175" s="9" t="b">
        <f aca="false">FALSE()</f>
        <v>0</v>
      </c>
      <c r="J175" s="9" t="b">
        <f aca="false">FALSE()</f>
        <v>0</v>
      </c>
      <c r="K175" s="7" t="str">
        <f aca="false">CONCATENATE(IF(G175=TRUE(),"I",""),
IF(AND(G175=TRUE())*AND(OR(H175=TRUE(),I175=TRUE(),J175=TRUE())=TRUE()),", ",""),
IF(H175=TRUE(),"II",""),
IF(AND(H175=TRUE())*AND(OR(I175=TRUE(),J175=TRUE())=TRUE()),", ",""),
IF(I175=TRUE(),"III",""),
IF(AND(I175=TRUE())*AND(J175=TRUE()),", ",""),
IF(J175=TRUE(),"IV",""))</f>
        <v>I</v>
      </c>
      <c r="L175" s="8" t="s">
        <v>694</v>
      </c>
      <c r="M175" s="8" t="s">
        <v>235</v>
      </c>
      <c r="N175" s="8" t="s">
        <v>695</v>
      </c>
      <c r="O175" s="8" t="s">
        <v>696</v>
      </c>
      <c r="P175" s="7" t="str">
        <f aca="false">IF(LEN(L175)&gt;1,L175,"")</f>
        <v>100.329.296</v>
      </c>
      <c r="Q175" s="7" t="str">
        <f aca="false">C175</f>
        <v>100.251.389</v>
      </c>
    </row>
    <row r="176" customFormat="false" ht="15" hidden="false" customHeight="false" outlineLevel="0" collapsed="false">
      <c r="A176" s="7" t="n">
        <f aca="false">COUNTIF($C$3:C176,C176)</f>
        <v>123</v>
      </c>
      <c r="B176" s="7" t="str">
        <f aca="false">CONCATENATE(A176,"_",C176)</f>
        <v>123_100.251.389</v>
      </c>
      <c r="C176" s="8" t="s">
        <v>238</v>
      </c>
      <c r="D176" s="8" t="s">
        <v>239</v>
      </c>
      <c r="E176" s="9" t="b">
        <f aca="false">TRUE()</f>
        <v>1</v>
      </c>
      <c r="F176" s="9" t="b">
        <f aca="false">TRUE()</f>
        <v>1</v>
      </c>
      <c r="G176" s="9" t="b">
        <f aca="false">TRUE()</f>
        <v>1</v>
      </c>
      <c r="H176" s="9" t="b">
        <f aca="false">FALSE()</f>
        <v>0</v>
      </c>
      <c r="I176" s="9" t="b">
        <f aca="false">FALSE()</f>
        <v>0</v>
      </c>
      <c r="J176" s="9" t="b">
        <f aca="false">FALSE()</f>
        <v>0</v>
      </c>
      <c r="K176" s="7" t="str">
        <f aca="false">CONCATENATE(IF(G176=TRUE(),"I",""),
IF(AND(G176=TRUE())*AND(OR(H176=TRUE(),I176=TRUE(),J176=TRUE())=TRUE()),", ",""),
IF(H176=TRUE(),"II",""),
IF(AND(H176=TRUE())*AND(OR(I176=TRUE(),J176=TRUE())=TRUE()),", ",""),
IF(I176=TRUE(),"III",""),
IF(AND(I176=TRUE())*AND(J176=TRUE()),", ",""),
IF(J176=TRUE(),"IV",""))</f>
        <v>I</v>
      </c>
      <c r="L176" s="8" t="s">
        <v>697</v>
      </c>
      <c r="M176" s="8" t="s">
        <v>235</v>
      </c>
      <c r="N176" s="8" t="s">
        <v>698</v>
      </c>
      <c r="O176" s="8" t="s">
        <v>699</v>
      </c>
      <c r="P176" s="7" t="str">
        <f aca="false">IF(LEN(L176)&gt;1,L176,"")</f>
        <v>100.329.354</v>
      </c>
      <c r="Q176" s="7" t="str">
        <f aca="false">C176</f>
        <v>100.251.389</v>
      </c>
    </row>
    <row r="177" customFormat="false" ht="15" hidden="false" customHeight="false" outlineLevel="0" collapsed="false">
      <c r="A177" s="7" t="n">
        <f aca="false">COUNTIF($C$3:C177,C177)</f>
        <v>124</v>
      </c>
      <c r="B177" s="7" t="str">
        <f aca="false">CONCATENATE(A177,"_",C177)</f>
        <v>124_100.251.389</v>
      </c>
      <c r="C177" s="8" t="s">
        <v>238</v>
      </c>
      <c r="D177" s="8" t="s">
        <v>239</v>
      </c>
      <c r="E177" s="9" t="b">
        <f aca="false">TRUE()</f>
        <v>1</v>
      </c>
      <c r="F177" s="9" t="b">
        <f aca="false">TRUE()</f>
        <v>1</v>
      </c>
      <c r="G177" s="9" t="b">
        <f aca="false">TRUE()</f>
        <v>1</v>
      </c>
      <c r="H177" s="9" t="b">
        <f aca="false">FALSE()</f>
        <v>0</v>
      </c>
      <c r="I177" s="9" t="b">
        <f aca="false">FALSE()</f>
        <v>0</v>
      </c>
      <c r="J177" s="9" t="b">
        <f aca="false">FALSE()</f>
        <v>0</v>
      </c>
      <c r="K177" s="7" t="str">
        <f aca="false">CONCATENATE(IF(G177=TRUE(),"I",""),
IF(AND(G177=TRUE())*AND(OR(H177=TRUE(),I177=TRUE(),J177=TRUE())=TRUE()),", ",""),
IF(H177=TRUE(),"II",""),
IF(AND(H177=TRUE())*AND(OR(I177=TRUE(),J177=TRUE())=TRUE()),", ",""),
IF(I177=TRUE(),"III",""),
IF(AND(I177=TRUE())*AND(J177=TRUE()),", ",""),
IF(J177=TRUE(),"IV",""))</f>
        <v>I</v>
      </c>
      <c r="L177" s="8" t="s">
        <v>700</v>
      </c>
      <c r="M177" s="8" t="s">
        <v>235</v>
      </c>
      <c r="N177" s="8" t="s">
        <v>701</v>
      </c>
      <c r="O177" s="8" t="s">
        <v>702</v>
      </c>
      <c r="P177" s="7" t="str">
        <f aca="false">IF(LEN(L177)&gt;1,L177,"")</f>
        <v>100.329.353</v>
      </c>
      <c r="Q177" s="7" t="str">
        <f aca="false">C177</f>
        <v>100.251.389</v>
      </c>
    </row>
    <row r="178" customFormat="false" ht="15" hidden="false" customHeight="false" outlineLevel="0" collapsed="false">
      <c r="A178" s="7" t="n">
        <f aca="false">COUNTIF($C$3:C178,C178)</f>
        <v>125</v>
      </c>
      <c r="B178" s="7" t="str">
        <f aca="false">CONCATENATE(A178,"_",C178)</f>
        <v>125_100.251.389</v>
      </c>
      <c r="C178" s="8" t="s">
        <v>238</v>
      </c>
      <c r="D178" s="8" t="s">
        <v>239</v>
      </c>
      <c r="E178" s="9" t="b">
        <f aca="false">TRUE()</f>
        <v>1</v>
      </c>
      <c r="F178" s="9" t="b">
        <f aca="false">TRUE()</f>
        <v>1</v>
      </c>
      <c r="G178" s="9" t="b">
        <f aca="false">TRUE()</f>
        <v>1</v>
      </c>
      <c r="H178" s="9" t="b">
        <f aca="false">FALSE()</f>
        <v>0</v>
      </c>
      <c r="I178" s="9" t="b">
        <f aca="false">FALSE()</f>
        <v>0</v>
      </c>
      <c r="J178" s="9" t="b">
        <f aca="false">FALSE()</f>
        <v>0</v>
      </c>
      <c r="K178" s="7" t="str">
        <f aca="false">CONCATENATE(IF(G178=TRUE(),"I",""),
IF(AND(G178=TRUE())*AND(OR(H178=TRUE(),I178=TRUE(),J178=TRUE())=TRUE()),", ",""),
IF(H178=TRUE(),"II",""),
IF(AND(H178=TRUE())*AND(OR(I178=TRUE(),J178=TRUE())=TRUE()),", ",""),
IF(I178=TRUE(),"III",""),
IF(AND(I178=TRUE())*AND(J178=TRUE()),", ",""),
IF(J178=TRUE(),"IV",""))</f>
        <v>I</v>
      </c>
      <c r="L178" s="8" t="s">
        <v>703</v>
      </c>
      <c r="M178" s="8" t="s">
        <v>235</v>
      </c>
      <c r="N178" s="8" t="s">
        <v>704</v>
      </c>
      <c r="O178" s="8" t="s">
        <v>705</v>
      </c>
      <c r="P178" s="7" t="str">
        <f aca="false">IF(LEN(L178)&gt;1,L178,"")</f>
        <v>100.329.352</v>
      </c>
      <c r="Q178" s="7" t="str">
        <f aca="false">C178</f>
        <v>100.251.389</v>
      </c>
    </row>
    <row r="179" customFormat="false" ht="15" hidden="false" customHeight="false" outlineLevel="0" collapsed="false">
      <c r="A179" s="7" t="n">
        <f aca="false">COUNTIF($C$3:C179,C179)</f>
        <v>126</v>
      </c>
      <c r="B179" s="7" t="str">
        <f aca="false">CONCATENATE(A179,"_",C179)</f>
        <v>126_100.251.389</v>
      </c>
      <c r="C179" s="8" t="s">
        <v>238</v>
      </c>
      <c r="D179" s="8" t="s">
        <v>239</v>
      </c>
      <c r="E179" s="9" t="b">
        <f aca="false">TRUE()</f>
        <v>1</v>
      </c>
      <c r="F179" s="9" t="b">
        <f aca="false">TRUE()</f>
        <v>1</v>
      </c>
      <c r="G179" s="9" t="b">
        <f aca="false">TRUE()</f>
        <v>1</v>
      </c>
      <c r="H179" s="9" t="b">
        <f aca="false">FALSE()</f>
        <v>0</v>
      </c>
      <c r="I179" s="9" t="b">
        <f aca="false">FALSE()</f>
        <v>0</v>
      </c>
      <c r="J179" s="9" t="b">
        <f aca="false">FALSE()</f>
        <v>0</v>
      </c>
      <c r="K179" s="7" t="str">
        <f aca="false">CONCATENATE(IF(G179=TRUE(),"I",""),
IF(AND(G179=TRUE())*AND(OR(H179=TRUE(),I179=TRUE(),J179=TRUE())=TRUE()),", ",""),
IF(H179=TRUE(),"II",""),
IF(AND(H179=TRUE())*AND(OR(I179=TRUE(),J179=TRUE())=TRUE()),", ",""),
IF(I179=TRUE(),"III",""),
IF(AND(I179=TRUE())*AND(J179=TRUE()),", ",""),
IF(J179=TRUE(),"IV",""))</f>
        <v>I</v>
      </c>
      <c r="L179" s="8" t="s">
        <v>706</v>
      </c>
      <c r="M179" s="8" t="s">
        <v>235</v>
      </c>
      <c r="N179" s="8" t="s">
        <v>707</v>
      </c>
      <c r="O179" s="8" t="s">
        <v>708</v>
      </c>
      <c r="P179" s="7" t="str">
        <f aca="false">IF(LEN(L179)&gt;1,L179,"")</f>
        <v>100.329.350</v>
      </c>
      <c r="Q179" s="7" t="str">
        <f aca="false">C179</f>
        <v>100.251.389</v>
      </c>
    </row>
    <row r="180" customFormat="false" ht="15" hidden="false" customHeight="false" outlineLevel="0" collapsed="false">
      <c r="A180" s="7" t="n">
        <f aca="false">COUNTIF($C$3:C180,C180)</f>
        <v>127</v>
      </c>
      <c r="B180" s="7" t="str">
        <f aca="false">CONCATENATE(A180,"_",C180)</f>
        <v>127_100.251.389</v>
      </c>
      <c r="C180" s="8" t="s">
        <v>238</v>
      </c>
      <c r="D180" s="8" t="s">
        <v>239</v>
      </c>
      <c r="E180" s="9" t="b">
        <f aca="false">TRUE()</f>
        <v>1</v>
      </c>
      <c r="F180" s="9" t="b">
        <f aca="false">TRUE()</f>
        <v>1</v>
      </c>
      <c r="G180" s="9" t="b">
        <f aca="false">TRUE()</f>
        <v>1</v>
      </c>
      <c r="H180" s="9" t="b">
        <f aca="false">FALSE()</f>
        <v>0</v>
      </c>
      <c r="I180" s="9" t="b">
        <f aca="false">FALSE()</f>
        <v>0</v>
      </c>
      <c r="J180" s="9" t="b">
        <f aca="false">FALSE()</f>
        <v>0</v>
      </c>
      <c r="K180" s="7" t="str">
        <f aca="false">CONCATENATE(IF(G180=TRUE(),"I",""),
IF(AND(G180=TRUE())*AND(OR(H180=TRUE(),I180=TRUE(),J180=TRUE())=TRUE()),", ",""),
IF(H180=TRUE(),"II",""),
IF(AND(H180=TRUE())*AND(OR(I180=TRUE(),J180=TRUE())=TRUE()),", ",""),
IF(I180=TRUE(),"III",""),
IF(AND(I180=TRUE())*AND(J180=TRUE()),", ",""),
IF(J180=TRUE(),"IV",""))</f>
        <v>I</v>
      </c>
      <c r="L180" s="8" t="s">
        <v>709</v>
      </c>
      <c r="M180" s="8" t="s">
        <v>235</v>
      </c>
      <c r="N180" s="8" t="s">
        <v>710</v>
      </c>
      <c r="O180" s="8" t="s">
        <v>711</v>
      </c>
      <c r="P180" s="7" t="str">
        <f aca="false">IF(LEN(L180)&gt;1,L180,"")</f>
        <v>100.329.349</v>
      </c>
      <c r="Q180" s="7" t="str">
        <f aca="false">C180</f>
        <v>100.251.389</v>
      </c>
    </row>
    <row r="181" customFormat="false" ht="15" hidden="false" customHeight="false" outlineLevel="0" collapsed="false">
      <c r="A181" s="7" t="n">
        <f aca="false">COUNTIF($C$3:C181,C181)</f>
        <v>128</v>
      </c>
      <c r="B181" s="7" t="str">
        <f aca="false">CONCATENATE(A181,"_",C181)</f>
        <v>128_100.251.389</v>
      </c>
      <c r="C181" s="8" t="s">
        <v>238</v>
      </c>
      <c r="D181" s="8" t="s">
        <v>239</v>
      </c>
      <c r="E181" s="9" t="b">
        <f aca="false">TRUE()</f>
        <v>1</v>
      </c>
      <c r="F181" s="9" t="b">
        <f aca="false">TRUE()</f>
        <v>1</v>
      </c>
      <c r="G181" s="9" t="b">
        <f aca="false">TRUE()</f>
        <v>1</v>
      </c>
      <c r="H181" s="9" t="b">
        <f aca="false">FALSE()</f>
        <v>0</v>
      </c>
      <c r="I181" s="9" t="b">
        <f aca="false">FALSE()</f>
        <v>0</v>
      </c>
      <c r="J181" s="9" t="b">
        <f aca="false">FALSE()</f>
        <v>0</v>
      </c>
      <c r="K181" s="7" t="str">
        <f aca="false">CONCATENATE(IF(G181=TRUE(),"I",""),
IF(AND(G181=TRUE())*AND(OR(H181=TRUE(),I181=TRUE(),J181=TRUE())=TRUE()),", ",""),
IF(H181=TRUE(),"II",""),
IF(AND(H181=TRUE())*AND(OR(I181=TRUE(),J181=TRUE())=TRUE()),", ",""),
IF(I181=TRUE(),"III",""),
IF(AND(I181=TRUE())*AND(J181=TRUE()),", ",""),
IF(J181=TRUE(),"IV",""))</f>
        <v>I</v>
      </c>
      <c r="L181" s="8" t="s">
        <v>712</v>
      </c>
      <c r="M181" s="8" t="s">
        <v>235</v>
      </c>
      <c r="N181" s="8" t="s">
        <v>713</v>
      </c>
      <c r="O181" s="8" t="s">
        <v>714</v>
      </c>
      <c r="P181" s="7" t="str">
        <f aca="false">IF(LEN(L181)&gt;1,L181,"")</f>
        <v>100.329.348</v>
      </c>
      <c r="Q181" s="7" t="str">
        <f aca="false">C181</f>
        <v>100.251.389</v>
      </c>
    </row>
    <row r="182" customFormat="false" ht="15" hidden="false" customHeight="false" outlineLevel="0" collapsed="false">
      <c r="A182" s="7" t="n">
        <f aca="false">COUNTIF($C$3:C182,C182)</f>
        <v>129</v>
      </c>
      <c r="B182" s="7" t="str">
        <f aca="false">CONCATENATE(A182,"_",C182)</f>
        <v>129_100.251.389</v>
      </c>
      <c r="C182" s="8" t="s">
        <v>238</v>
      </c>
      <c r="D182" s="8" t="s">
        <v>239</v>
      </c>
      <c r="E182" s="9" t="b">
        <f aca="false">TRUE()</f>
        <v>1</v>
      </c>
      <c r="F182" s="9" t="b">
        <f aca="false">TRUE()</f>
        <v>1</v>
      </c>
      <c r="G182" s="9" t="b">
        <f aca="false">TRUE()</f>
        <v>1</v>
      </c>
      <c r="H182" s="9" t="b">
        <f aca="false">FALSE()</f>
        <v>0</v>
      </c>
      <c r="I182" s="9" t="b">
        <f aca="false">FALSE()</f>
        <v>0</v>
      </c>
      <c r="J182" s="9" t="b">
        <f aca="false">FALSE()</f>
        <v>0</v>
      </c>
      <c r="K182" s="7" t="str">
        <f aca="false">CONCATENATE(IF(G182=TRUE(),"I",""),
IF(AND(G182=TRUE())*AND(OR(H182=TRUE(),I182=TRUE(),J182=TRUE())=TRUE()),", ",""),
IF(H182=TRUE(),"II",""),
IF(AND(H182=TRUE())*AND(OR(I182=TRUE(),J182=TRUE())=TRUE()),", ",""),
IF(I182=TRUE(),"III",""),
IF(AND(I182=TRUE())*AND(J182=TRUE()),", ",""),
IF(J182=TRUE(),"IV",""))</f>
        <v>I</v>
      </c>
      <c r="L182" s="8" t="s">
        <v>715</v>
      </c>
      <c r="M182" s="8" t="s">
        <v>235</v>
      </c>
      <c r="N182" s="8" t="s">
        <v>716</v>
      </c>
      <c r="O182" s="8" t="s">
        <v>717</v>
      </c>
      <c r="P182" s="7" t="str">
        <f aca="false">IF(LEN(L182)&gt;1,L182,"")</f>
        <v>100.329.347</v>
      </c>
      <c r="Q182" s="7" t="str">
        <f aca="false">C182</f>
        <v>100.251.389</v>
      </c>
    </row>
    <row r="183" customFormat="false" ht="15" hidden="false" customHeight="false" outlineLevel="0" collapsed="false">
      <c r="A183" s="7" t="n">
        <f aca="false">COUNTIF($C$3:C183,C183)</f>
        <v>130</v>
      </c>
      <c r="B183" s="7" t="str">
        <f aca="false">CONCATENATE(A183,"_",C183)</f>
        <v>130_100.251.389</v>
      </c>
      <c r="C183" s="8" t="s">
        <v>238</v>
      </c>
      <c r="D183" s="8" t="s">
        <v>239</v>
      </c>
      <c r="E183" s="9" t="b">
        <f aca="false">TRUE()</f>
        <v>1</v>
      </c>
      <c r="F183" s="9" t="b">
        <f aca="false">TRUE()</f>
        <v>1</v>
      </c>
      <c r="G183" s="9" t="b">
        <f aca="false">TRUE()</f>
        <v>1</v>
      </c>
      <c r="H183" s="9" t="b">
        <f aca="false">FALSE()</f>
        <v>0</v>
      </c>
      <c r="I183" s="9" t="b">
        <f aca="false">FALSE()</f>
        <v>0</v>
      </c>
      <c r="J183" s="9" t="b">
        <f aca="false">FALSE()</f>
        <v>0</v>
      </c>
      <c r="K183" s="7" t="str">
        <f aca="false">CONCATENATE(IF(G183=TRUE(),"I",""),
IF(AND(G183=TRUE())*AND(OR(H183=TRUE(),I183=TRUE(),J183=TRUE())=TRUE()),", ",""),
IF(H183=TRUE(),"II",""),
IF(AND(H183=TRUE())*AND(OR(I183=TRUE(),J183=TRUE())=TRUE()),", ",""),
IF(I183=TRUE(),"III",""),
IF(AND(I183=TRUE())*AND(J183=TRUE()),", ",""),
IF(J183=TRUE(),"IV",""))</f>
        <v>I</v>
      </c>
      <c r="L183" s="8" t="s">
        <v>718</v>
      </c>
      <c r="M183" s="8" t="s">
        <v>235</v>
      </c>
      <c r="N183" s="8" t="s">
        <v>719</v>
      </c>
      <c r="O183" s="8" t="s">
        <v>720</v>
      </c>
      <c r="P183" s="7" t="str">
        <f aca="false">IF(LEN(L183)&gt;1,L183,"")</f>
        <v>100.329.346</v>
      </c>
      <c r="Q183" s="7" t="str">
        <f aca="false">C183</f>
        <v>100.251.389</v>
      </c>
    </row>
    <row r="184" customFormat="false" ht="15" hidden="false" customHeight="false" outlineLevel="0" collapsed="false">
      <c r="A184" s="7" t="n">
        <f aca="false">COUNTIF($C$3:C184,C184)</f>
        <v>131</v>
      </c>
      <c r="B184" s="7" t="str">
        <f aca="false">CONCATENATE(A184,"_",C184)</f>
        <v>131_100.251.389</v>
      </c>
      <c r="C184" s="8" t="s">
        <v>238</v>
      </c>
      <c r="D184" s="8" t="s">
        <v>239</v>
      </c>
      <c r="E184" s="9" t="b">
        <f aca="false">TRUE()</f>
        <v>1</v>
      </c>
      <c r="F184" s="9" t="b">
        <f aca="false">TRUE()</f>
        <v>1</v>
      </c>
      <c r="G184" s="9" t="b">
        <f aca="false">TRUE()</f>
        <v>1</v>
      </c>
      <c r="H184" s="9" t="b">
        <f aca="false">FALSE()</f>
        <v>0</v>
      </c>
      <c r="I184" s="9" t="b">
        <f aca="false">FALSE()</f>
        <v>0</v>
      </c>
      <c r="J184" s="9" t="b">
        <f aca="false">FALSE()</f>
        <v>0</v>
      </c>
      <c r="K184" s="7" t="str">
        <f aca="false">CONCATENATE(IF(G184=TRUE(),"I",""),
IF(AND(G184=TRUE())*AND(OR(H184=TRUE(),I184=TRUE(),J184=TRUE())=TRUE()),", ",""),
IF(H184=TRUE(),"II",""),
IF(AND(H184=TRUE())*AND(OR(I184=TRUE(),J184=TRUE())=TRUE()),", ",""),
IF(I184=TRUE(),"III",""),
IF(AND(I184=TRUE())*AND(J184=TRUE()),", ",""),
IF(J184=TRUE(),"IV",""))</f>
        <v>I</v>
      </c>
      <c r="L184" s="8" t="s">
        <v>721</v>
      </c>
      <c r="M184" s="8" t="s">
        <v>235</v>
      </c>
      <c r="N184" s="8" t="s">
        <v>722</v>
      </c>
      <c r="O184" s="8" t="s">
        <v>723</v>
      </c>
      <c r="P184" s="7" t="str">
        <f aca="false">IF(LEN(L184)&gt;1,L184,"")</f>
        <v>100.329.345</v>
      </c>
      <c r="Q184" s="7" t="str">
        <f aca="false">C184</f>
        <v>100.251.389</v>
      </c>
    </row>
    <row r="185" customFormat="false" ht="15" hidden="false" customHeight="false" outlineLevel="0" collapsed="false">
      <c r="A185" s="7" t="n">
        <f aca="false">COUNTIF($C$3:C185,C185)</f>
        <v>132</v>
      </c>
      <c r="B185" s="7" t="str">
        <f aca="false">CONCATENATE(A185,"_",C185)</f>
        <v>132_100.251.389</v>
      </c>
      <c r="C185" s="8" t="s">
        <v>238</v>
      </c>
      <c r="D185" s="8" t="s">
        <v>239</v>
      </c>
      <c r="E185" s="9" t="b">
        <f aca="false">TRUE()</f>
        <v>1</v>
      </c>
      <c r="F185" s="9" t="b">
        <f aca="false">TRUE()</f>
        <v>1</v>
      </c>
      <c r="G185" s="9" t="b">
        <f aca="false">TRUE()</f>
        <v>1</v>
      </c>
      <c r="H185" s="9" t="b">
        <f aca="false">FALSE()</f>
        <v>0</v>
      </c>
      <c r="I185" s="9" t="b">
        <f aca="false">FALSE()</f>
        <v>0</v>
      </c>
      <c r="J185" s="9" t="b">
        <f aca="false">FALSE()</f>
        <v>0</v>
      </c>
      <c r="K185" s="7" t="str">
        <f aca="false">CONCATENATE(IF(G185=TRUE(),"I",""),
IF(AND(G185=TRUE())*AND(OR(H185=TRUE(),I185=TRUE(),J185=TRUE())=TRUE()),", ",""),
IF(H185=TRUE(),"II",""),
IF(AND(H185=TRUE())*AND(OR(I185=TRUE(),J185=TRUE())=TRUE()),", ",""),
IF(I185=TRUE(),"III",""),
IF(AND(I185=TRUE())*AND(J185=TRUE()),", ",""),
IF(J185=TRUE(),"IV",""))</f>
        <v>I</v>
      </c>
      <c r="L185" s="8" t="s">
        <v>724</v>
      </c>
      <c r="M185" s="8" t="s">
        <v>235</v>
      </c>
      <c r="N185" s="8" t="s">
        <v>725</v>
      </c>
      <c r="O185" s="8" t="s">
        <v>726</v>
      </c>
      <c r="P185" s="7" t="str">
        <f aca="false">IF(LEN(L185)&gt;1,L185,"")</f>
        <v>100.329.351</v>
      </c>
      <c r="Q185" s="7" t="str">
        <f aca="false">C185</f>
        <v>100.251.389</v>
      </c>
    </row>
    <row r="186" customFormat="false" ht="15" hidden="false" customHeight="false" outlineLevel="0" collapsed="false">
      <c r="A186" s="7" t="n">
        <f aca="false">COUNTIF($C$3:C186,C186)</f>
        <v>133</v>
      </c>
      <c r="B186" s="7" t="str">
        <f aca="false">CONCATENATE(A186,"_",C186)</f>
        <v>133_100.251.389</v>
      </c>
      <c r="C186" s="8" t="s">
        <v>238</v>
      </c>
      <c r="D186" s="8" t="s">
        <v>239</v>
      </c>
      <c r="E186" s="9" t="b">
        <f aca="false">TRUE()</f>
        <v>1</v>
      </c>
      <c r="F186" s="9" t="b">
        <f aca="false">TRUE()</f>
        <v>1</v>
      </c>
      <c r="G186" s="9" t="b">
        <f aca="false">TRUE()</f>
        <v>1</v>
      </c>
      <c r="H186" s="9" t="b">
        <f aca="false">FALSE()</f>
        <v>0</v>
      </c>
      <c r="I186" s="9" t="b">
        <f aca="false">FALSE()</f>
        <v>0</v>
      </c>
      <c r="J186" s="9" t="b">
        <f aca="false">FALSE()</f>
        <v>0</v>
      </c>
      <c r="K186" s="7" t="str">
        <f aca="false">CONCATENATE(IF(G186=TRUE(),"I",""),
IF(AND(G186=TRUE())*AND(OR(H186=TRUE(),I186=TRUE(),J186=TRUE())=TRUE()),", ",""),
IF(H186=TRUE(),"II",""),
IF(AND(H186=TRUE())*AND(OR(I186=TRUE(),J186=TRUE())=TRUE()),", ",""),
IF(I186=TRUE(),"III",""),
IF(AND(I186=TRUE())*AND(J186=TRUE()),", ",""),
IF(J186=TRUE(),"IV",""))</f>
        <v>I</v>
      </c>
      <c r="L186" s="8" t="s">
        <v>727</v>
      </c>
      <c r="M186" s="8" t="s">
        <v>235</v>
      </c>
      <c r="N186" s="8" t="s">
        <v>728</v>
      </c>
      <c r="O186" s="8" t="s">
        <v>729</v>
      </c>
      <c r="P186" s="7" t="str">
        <f aca="false">IF(LEN(L186)&gt;1,L186,"")</f>
        <v>100.329.344</v>
      </c>
      <c r="Q186" s="7" t="str">
        <f aca="false">C186</f>
        <v>100.251.389</v>
      </c>
    </row>
    <row r="187" customFormat="false" ht="15" hidden="false" customHeight="false" outlineLevel="0" collapsed="false">
      <c r="A187" s="7" t="n">
        <f aca="false">COUNTIF($C$3:C187,C187)</f>
        <v>134</v>
      </c>
      <c r="B187" s="7" t="str">
        <f aca="false">CONCATENATE(A187,"_",C187)</f>
        <v>134_100.251.389</v>
      </c>
      <c r="C187" s="8" t="s">
        <v>238</v>
      </c>
      <c r="D187" s="8" t="s">
        <v>239</v>
      </c>
      <c r="E187" s="9" t="b">
        <f aca="false">TRUE()</f>
        <v>1</v>
      </c>
      <c r="F187" s="9" t="b">
        <f aca="false">TRUE()</f>
        <v>1</v>
      </c>
      <c r="G187" s="9" t="b">
        <f aca="false">TRUE()</f>
        <v>1</v>
      </c>
      <c r="H187" s="9" t="b">
        <f aca="false">FALSE()</f>
        <v>0</v>
      </c>
      <c r="I187" s="9" t="b">
        <f aca="false">FALSE()</f>
        <v>0</v>
      </c>
      <c r="J187" s="9" t="b">
        <f aca="false">FALSE()</f>
        <v>0</v>
      </c>
      <c r="K187" s="7" t="str">
        <f aca="false">CONCATENATE(IF(G187=TRUE(),"I",""),
IF(AND(G187=TRUE())*AND(OR(H187=TRUE(),I187=TRUE(),J187=TRUE())=TRUE()),", ",""),
IF(H187=TRUE(),"II",""),
IF(AND(H187=TRUE())*AND(OR(I187=TRUE(),J187=TRUE())=TRUE()),", ",""),
IF(I187=TRUE(),"III",""),
IF(AND(I187=TRUE())*AND(J187=TRUE()),", ",""),
IF(J187=TRUE(),"IV",""))</f>
        <v>I</v>
      </c>
      <c r="L187" s="8" t="s">
        <v>730</v>
      </c>
      <c r="M187" s="8" t="s">
        <v>235</v>
      </c>
      <c r="N187" s="8" t="s">
        <v>731</v>
      </c>
      <c r="O187" s="8" t="s">
        <v>732</v>
      </c>
      <c r="P187" s="7" t="str">
        <f aca="false">IF(LEN(L187)&gt;1,L187,"")</f>
        <v>100.329.343</v>
      </c>
      <c r="Q187" s="7" t="str">
        <f aca="false">C187</f>
        <v>100.251.389</v>
      </c>
    </row>
    <row r="188" customFormat="false" ht="15" hidden="false" customHeight="false" outlineLevel="0" collapsed="false">
      <c r="A188" s="7" t="n">
        <f aca="false">COUNTIF($C$3:C188,C188)</f>
        <v>135</v>
      </c>
      <c r="B188" s="7" t="str">
        <f aca="false">CONCATENATE(A188,"_",C188)</f>
        <v>135_100.251.389</v>
      </c>
      <c r="C188" s="8" t="s">
        <v>238</v>
      </c>
      <c r="D188" s="8" t="s">
        <v>239</v>
      </c>
      <c r="E188" s="9" t="b">
        <f aca="false">TRUE()</f>
        <v>1</v>
      </c>
      <c r="F188" s="9" t="b">
        <f aca="false">TRUE()</f>
        <v>1</v>
      </c>
      <c r="G188" s="9" t="b">
        <f aca="false">TRUE()</f>
        <v>1</v>
      </c>
      <c r="H188" s="9" t="b">
        <f aca="false">FALSE()</f>
        <v>0</v>
      </c>
      <c r="I188" s="9" t="b">
        <f aca="false">FALSE()</f>
        <v>0</v>
      </c>
      <c r="J188" s="9" t="b">
        <f aca="false">FALSE()</f>
        <v>0</v>
      </c>
      <c r="K188" s="7" t="str">
        <f aca="false">CONCATENATE(IF(G188=TRUE(),"I",""),
IF(AND(G188=TRUE())*AND(OR(H188=TRUE(),I188=TRUE(),J188=TRUE())=TRUE()),", ",""),
IF(H188=TRUE(),"II",""),
IF(AND(H188=TRUE())*AND(OR(I188=TRUE(),J188=TRUE())=TRUE()),", ",""),
IF(I188=TRUE(),"III",""),
IF(AND(I188=TRUE())*AND(J188=TRUE()),", ",""),
IF(J188=TRUE(),"IV",""))</f>
        <v>I</v>
      </c>
      <c r="L188" s="8" t="s">
        <v>733</v>
      </c>
      <c r="M188" s="8" t="s">
        <v>235</v>
      </c>
      <c r="N188" s="8" t="s">
        <v>734</v>
      </c>
      <c r="O188" s="8" t="s">
        <v>735</v>
      </c>
      <c r="P188" s="7" t="str">
        <f aca="false">IF(LEN(L188)&gt;1,L188,"")</f>
        <v>100.329.342</v>
      </c>
      <c r="Q188" s="7" t="str">
        <f aca="false">C188</f>
        <v>100.251.389</v>
      </c>
    </row>
    <row r="189" customFormat="false" ht="15" hidden="false" customHeight="false" outlineLevel="0" collapsed="false">
      <c r="A189" s="7" t="n">
        <f aca="false">COUNTIF($C$3:C189,C189)</f>
        <v>136</v>
      </c>
      <c r="B189" s="7" t="str">
        <f aca="false">CONCATENATE(A189,"_",C189)</f>
        <v>136_100.251.389</v>
      </c>
      <c r="C189" s="8" t="s">
        <v>238</v>
      </c>
      <c r="D189" s="8" t="s">
        <v>239</v>
      </c>
      <c r="E189" s="9" t="b">
        <f aca="false">TRUE()</f>
        <v>1</v>
      </c>
      <c r="F189" s="9" t="b">
        <f aca="false">TRUE()</f>
        <v>1</v>
      </c>
      <c r="G189" s="9" t="b">
        <f aca="false">TRUE()</f>
        <v>1</v>
      </c>
      <c r="H189" s="9" t="b">
        <f aca="false">FALSE()</f>
        <v>0</v>
      </c>
      <c r="I189" s="9" t="b">
        <f aca="false">FALSE()</f>
        <v>0</v>
      </c>
      <c r="J189" s="9" t="b">
        <f aca="false">FALSE()</f>
        <v>0</v>
      </c>
      <c r="K189" s="7" t="str">
        <f aca="false">CONCATENATE(IF(G189=TRUE(),"I",""),
IF(AND(G189=TRUE())*AND(OR(H189=TRUE(),I189=TRUE(),J189=TRUE())=TRUE()),", ",""),
IF(H189=TRUE(),"II",""),
IF(AND(H189=TRUE())*AND(OR(I189=TRUE(),J189=TRUE())=TRUE()),", ",""),
IF(I189=TRUE(),"III",""),
IF(AND(I189=TRUE())*AND(J189=TRUE()),", ",""),
IF(J189=TRUE(),"IV",""))</f>
        <v>I</v>
      </c>
      <c r="L189" s="8" t="s">
        <v>736</v>
      </c>
      <c r="M189" s="8" t="s">
        <v>235</v>
      </c>
      <c r="N189" s="8" t="s">
        <v>737</v>
      </c>
      <c r="O189" s="8" t="s">
        <v>738</v>
      </c>
      <c r="P189" s="7" t="str">
        <f aca="false">IF(LEN(L189)&gt;1,L189,"")</f>
        <v>100.329.341</v>
      </c>
      <c r="Q189" s="7" t="str">
        <f aca="false">C189</f>
        <v>100.251.389</v>
      </c>
    </row>
    <row r="190" customFormat="false" ht="15" hidden="false" customHeight="false" outlineLevel="0" collapsed="false">
      <c r="A190" s="7" t="n">
        <f aca="false">COUNTIF($C$3:C190,C190)</f>
        <v>137</v>
      </c>
      <c r="B190" s="7" t="str">
        <f aca="false">CONCATENATE(A190,"_",C190)</f>
        <v>137_100.251.389</v>
      </c>
      <c r="C190" s="8" t="s">
        <v>238</v>
      </c>
      <c r="D190" s="8" t="s">
        <v>239</v>
      </c>
      <c r="E190" s="9" t="b">
        <f aca="false">TRUE()</f>
        <v>1</v>
      </c>
      <c r="F190" s="9" t="b">
        <f aca="false">TRUE()</f>
        <v>1</v>
      </c>
      <c r="G190" s="9" t="b">
        <f aca="false">TRUE()</f>
        <v>1</v>
      </c>
      <c r="H190" s="9" t="b">
        <f aca="false">FALSE()</f>
        <v>0</v>
      </c>
      <c r="I190" s="9" t="b">
        <f aca="false">FALSE()</f>
        <v>0</v>
      </c>
      <c r="J190" s="9" t="b">
        <f aca="false">FALSE()</f>
        <v>0</v>
      </c>
      <c r="K190" s="7" t="str">
        <f aca="false">CONCATENATE(IF(G190=TRUE(),"I",""),
IF(AND(G190=TRUE())*AND(OR(H190=TRUE(),I190=TRUE(),J190=TRUE())=TRUE()),", ",""),
IF(H190=TRUE(),"II",""),
IF(AND(H190=TRUE())*AND(OR(I190=TRUE(),J190=TRUE())=TRUE()),", ",""),
IF(I190=TRUE(),"III",""),
IF(AND(I190=TRUE())*AND(J190=TRUE()),", ",""),
IF(J190=TRUE(),"IV",""))</f>
        <v>I</v>
      </c>
      <c r="L190" s="8" t="s">
        <v>739</v>
      </c>
      <c r="M190" s="8" t="s">
        <v>235</v>
      </c>
      <c r="N190" s="8" t="s">
        <v>740</v>
      </c>
      <c r="O190" s="8" t="s">
        <v>741</v>
      </c>
      <c r="P190" s="7" t="str">
        <f aca="false">IF(LEN(L190)&gt;1,L190,"")</f>
        <v>100.329.340</v>
      </c>
      <c r="Q190" s="7" t="str">
        <f aca="false">C190</f>
        <v>100.251.389</v>
      </c>
    </row>
    <row r="191" customFormat="false" ht="15" hidden="false" customHeight="false" outlineLevel="0" collapsed="false">
      <c r="A191" s="7" t="n">
        <f aca="false">COUNTIF($C$3:C191,C191)</f>
        <v>138</v>
      </c>
      <c r="B191" s="7" t="str">
        <f aca="false">CONCATENATE(A191,"_",C191)</f>
        <v>138_100.251.389</v>
      </c>
      <c r="C191" s="8" t="s">
        <v>238</v>
      </c>
      <c r="D191" s="8" t="s">
        <v>239</v>
      </c>
      <c r="E191" s="9" t="b">
        <f aca="false">TRUE()</f>
        <v>1</v>
      </c>
      <c r="F191" s="9" t="b">
        <f aca="false">TRUE()</f>
        <v>1</v>
      </c>
      <c r="G191" s="9" t="b">
        <f aca="false">TRUE()</f>
        <v>1</v>
      </c>
      <c r="H191" s="9" t="b">
        <f aca="false">FALSE()</f>
        <v>0</v>
      </c>
      <c r="I191" s="9" t="b">
        <f aca="false">FALSE()</f>
        <v>0</v>
      </c>
      <c r="J191" s="9" t="b">
        <f aca="false">FALSE()</f>
        <v>0</v>
      </c>
      <c r="K191" s="7" t="str">
        <f aca="false">CONCATENATE(IF(G191=TRUE(),"I",""),
IF(AND(G191=TRUE())*AND(OR(H191=TRUE(),I191=TRUE(),J191=TRUE())=TRUE()),", ",""),
IF(H191=TRUE(),"II",""),
IF(AND(H191=TRUE())*AND(OR(I191=TRUE(),J191=TRUE())=TRUE()),", ",""),
IF(I191=TRUE(),"III",""),
IF(AND(I191=TRUE())*AND(J191=TRUE()),", ",""),
IF(J191=TRUE(),"IV",""))</f>
        <v>I</v>
      </c>
      <c r="L191" s="8" t="s">
        <v>742</v>
      </c>
      <c r="M191" s="8" t="s">
        <v>235</v>
      </c>
      <c r="N191" s="8" t="s">
        <v>743</v>
      </c>
      <c r="O191" s="8" t="s">
        <v>744</v>
      </c>
      <c r="P191" s="7" t="str">
        <f aca="false">IF(LEN(L191)&gt;1,L191,"")</f>
        <v>100.329.339</v>
      </c>
      <c r="Q191" s="7" t="str">
        <f aca="false">C191</f>
        <v>100.251.389</v>
      </c>
    </row>
    <row r="192" customFormat="false" ht="15" hidden="false" customHeight="false" outlineLevel="0" collapsed="false">
      <c r="A192" s="7" t="n">
        <f aca="false">COUNTIF($C$3:C192,C192)</f>
        <v>139</v>
      </c>
      <c r="B192" s="7" t="str">
        <f aca="false">CONCATENATE(A192,"_",C192)</f>
        <v>139_100.251.389</v>
      </c>
      <c r="C192" s="8" t="s">
        <v>238</v>
      </c>
      <c r="D192" s="8" t="s">
        <v>239</v>
      </c>
      <c r="E192" s="9" t="b">
        <f aca="false">TRUE()</f>
        <v>1</v>
      </c>
      <c r="F192" s="9" t="b">
        <f aca="false">TRUE()</f>
        <v>1</v>
      </c>
      <c r="G192" s="9" t="b">
        <f aca="false">TRUE()</f>
        <v>1</v>
      </c>
      <c r="H192" s="9" t="b">
        <f aca="false">FALSE()</f>
        <v>0</v>
      </c>
      <c r="I192" s="9" t="b">
        <f aca="false">FALSE()</f>
        <v>0</v>
      </c>
      <c r="J192" s="9" t="b">
        <f aca="false">FALSE()</f>
        <v>0</v>
      </c>
      <c r="K192" s="7" t="str">
        <f aca="false">CONCATENATE(IF(G192=TRUE(),"I",""),
IF(AND(G192=TRUE())*AND(OR(H192=TRUE(),I192=TRUE(),J192=TRUE())=TRUE()),", ",""),
IF(H192=TRUE(),"II",""),
IF(AND(H192=TRUE())*AND(OR(I192=TRUE(),J192=TRUE())=TRUE()),", ",""),
IF(I192=TRUE(),"III",""),
IF(AND(I192=TRUE())*AND(J192=TRUE()),", ",""),
IF(J192=TRUE(),"IV",""))</f>
        <v>I</v>
      </c>
      <c r="L192" s="8" t="s">
        <v>745</v>
      </c>
      <c r="M192" s="8" t="s">
        <v>235</v>
      </c>
      <c r="N192" s="8" t="s">
        <v>746</v>
      </c>
      <c r="O192" s="8" t="s">
        <v>747</v>
      </c>
      <c r="P192" s="7" t="str">
        <f aca="false">IF(LEN(L192)&gt;1,L192,"")</f>
        <v>100.329.338</v>
      </c>
      <c r="Q192" s="7" t="str">
        <f aca="false">C192</f>
        <v>100.251.389</v>
      </c>
    </row>
    <row r="193" customFormat="false" ht="15" hidden="false" customHeight="false" outlineLevel="0" collapsed="false">
      <c r="A193" s="7" t="n">
        <f aca="false">COUNTIF($C$3:C193,C193)</f>
        <v>140</v>
      </c>
      <c r="B193" s="7" t="str">
        <f aca="false">CONCATENATE(A193,"_",C193)</f>
        <v>140_100.251.389</v>
      </c>
      <c r="C193" s="8" t="s">
        <v>238</v>
      </c>
      <c r="D193" s="8" t="s">
        <v>239</v>
      </c>
      <c r="E193" s="9" t="b">
        <f aca="false">TRUE()</f>
        <v>1</v>
      </c>
      <c r="F193" s="9" t="b">
        <f aca="false">TRUE()</f>
        <v>1</v>
      </c>
      <c r="G193" s="9" t="b">
        <f aca="false">TRUE()</f>
        <v>1</v>
      </c>
      <c r="H193" s="9" t="b">
        <f aca="false">FALSE()</f>
        <v>0</v>
      </c>
      <c r="I193" s="9" t="b">
        <f aca="false">FALSE()</f>
        <v>0</v>
      </c>
      <c r="J193" s="9" t="b">
        <f aca="false">FALSE()</f>
        <v>0</v>
      </c>
      <c r="K193" s="7" t="str">
        <f aca="false">CONCATENATE(IF(G193=TRUE(),"I",""),
IF(AND(G193=TRUE())*AND(OR(H193=TRUE(),I193=TRUE(),J193=TRUE())=TRUE()),", ",""),
IF(H193=TRUE(),"II",""),
IF(AND(H193=TRUE())*AND(OR(I193=TRUE(),J193=TRUE())=TRUE()),", ",""),
IF(I193=TRUE(),"III",""),
IF(AND(I193=TRUE())*AND(J193=TRUE()),", ",""),
IF(J193=TRUE(),"IV",""))</f>
        <v>I</v>
      </c>
      <c r="L193" s="8" t="s">
        <v>748</v>
      </c>
      <c r="M193" s="8" t="s">
        <v>235</v>
      </c>
      <c r="N193" s="8" t="s">
        <v>749</v>
      </c>
      <c r="O193" s="8" t="s">
        <v>750</v>
      </c>
      <c r="P193" s="7" t="str">
        <f aca="false">IF(LEN(L193)&gt;1,L193,"")</f>
        <v>100.329.337</v>
      </c>
      <c r="Q193" s="7" t="str">
        <f aca="false">C193</f>
        <v>100.251.389</v>
      </c>
    </row>
    <row r="194" customFormat="false" ht="15" hidden="false" customHeight="false" outlineLevel="0" collapsed="false">
      <c r="A194" s="7" t="n">
        <f aca="false">COUNTIF($C$3:C194,C194)</f>
        <v>141</v>
      </c>
      <c r="B194" s="7" t="str">
        <f aca="false">CONCATENATE(A194,"_",C194)</f>
        <v>141_100.251.389</v>
      </c>
      <c r="C194" s="8" t="s">
        <v>238</v>
      </c>
      <c r="D194" s="8" t="s">
        <v>239</v>
      </c>
      <c r="E194" s="9" t="b">
        <f aca="false">TRUE()</f>
        <v>1</v>
      </c>
      <c r="F194" s="9" t="b">
        <f aca="false">TRUE()</f>
        <v>1</v>
      </c>
      <c r="G194" s="9" t="b">
        <f aca="false">TRUE()</f>
        <v>1</v>
      </c>
      <c r="H194" s="9" t="b">
        <f aca="false">FALSE()</f>
        <v>0</v>
      </c>
      <c r="I194" s="9" t="b">
        <f aca="false">FALSE()</f>
        <v>0</v>
      </c>
      <c r="J194" s="9" t="b">
        <f aca="false">FALSE()</f>
        <v>0</v>
      </c>
      <c r="K194" s="7" t="str">
        <f aca="false">CONCATENATE(IF(G194=TRUE(),"I",""),
IF(AND(G194=TRUE())*AND(OR(H194=TRUE(),I194=TRUE(),J194=TRUE())=TRUE()),", ",""),
IF(H194=TRUE(),"II",""),
IF(AND(H194=TRUE())*AND(OR(I194=TRUE(),J194=TRUE())=TRUE()),", ",""),
IF(I194=TRUE(),"III",""),
IF(AND(I194=TRUE())*AND(J194=TRUE()),", ",""),
IF(J194=TRUE(),"IV",""))</f>
        <v>I</v>
      </c>
      <c r="L194" s="8" t="s">
        <v>751</v>
      </c>
      <c r="M194" s="8" t="s">
        <v>235</v>
      </c>
      <c r="N194" s="8" t="s">
        <v>752</v>
      </c>
      <c r="O194" s="8" t="s">
        <v>753</v>
      </c>
      <c r="P194" s="7" t="str">
        <f aca="false">IF(LEN(L194)&gt;1,L194,"")</f>
        <v>100.329.336</v>
      </c>
      <c r="Q194" s="7" t="str">
        <f aca="false">C194</f>
        <v>100.251.389</v>
      </c>
    </row>
    <row r="195" customFormat="false" ht="15" hidden="false" customHeight="false" outlineLevel="0" collapsed="false">
      <c r="A195" s="7" t="n">
        <f aca="false">COUNTIF($C$3:C195,C195)</f>
        <v>142</v>
      </c>
      <c r="B195" s="7" t="str">
        <f aca="false">CONCATENATE(A195,"_",C195)</f>
        <v>142_100.251.389</v>
      </c>
      <c r="C195" s="8" t="s">
        <v>238</v>
      </c>
      <c r="D195" s="8" t="s">
        <v>239</v>
      </c>
      <c r="E195" s="9" t="b">
        <f aca="false">TRUE()</f>
        <v>1</v>
      </c>
      <c r="F195" s="9" t="b">
        <f aca="false">TRUE()</f>
        <v>1</v>
      </c>
      <c r="G195" s="9" t="b">
        <f aca="false">TRUE()</f>
        <v>1</v>
      </c>
      <c r="H195" s="9" t="b">
        <f aca="false">FALSE()</f>
        <v>0</v>
      </c>
      <c r="I195" s="9" t="b">
        <f aca="false">FALSE()</f>
        <v>0</v>
      </c>
      <c r="J195" s="9" t="b">
        <f aca="false">FALSE()</f>
        <v>0</v>
      </c>
      <c r="K195" s="7" t="str">
        <f aca="false">CONCATENATE(IF(G195=TRUE(),"I",""),
IF(AND(G195=TRUE())*AND(OR(H195=TRUE(),I195=TRUE(),J195=TRUE())=TRUE()),", ",""),
IF(H195=TRUE(),"II",""),
IF(AND(H195=TRUE())*AND(OR(I195=TRUE(),J195=TRUE())=TRUE()),", ",""),
IF(I195=TRUE(),"III",""),
IF(AND(I195=TRUE())*AND(J195=TRUE()),", ",""),
IF(J195=TRUE(),"IV",""))</f>
        <v>I</v>
      </c>
      <c r="L195" s="8" t="s">
        <v>754</v>
      </c>
      <c r="M195" s="8" t="s">
        <v>235</v>
      </c>
      <c r="N195" s="8" t="s">
        <v>755</v>
      </c>
      <c r="O195" s="8" t="s">
        <v>756</v>
      </c>
      <c r="P195" s="7" t="str">
        <f aca="false">IF(LEN(L195)&gt;1,L195,"")</f>
        <v>100.329.335</v>
      </c>
      <c r="Q195" s="7" t="str">
        <f aca="false">C195</f>
        <v>100.251.389</v>
      </c>
    </row>
    <row r="196" customFormat="false" ht="15" hidden="false" customHeight="false" outlineLevel="0" collapsed="false">
      <c r="A196" s="7" t="n">
        <f aca="false">COUNTIF($C$3:C196,C196)</f>
        <v>143</v>
      </c>
      <c r="B196" s="7" t="str">
        <f aca="false">CONCATENATE(A196,"_",C196)</f>
        <v>143_100.251.389</v>
      </c>
      <c r="C196" s="8" t="s">
        <v>238</v>
      </c>
      <c r="D196" s="8" t="s">
        <v>239</v>
      </c>
      <c r="E196" s="9" t="b">
        <f aca="false">TRUE()</f>
        <v>1</v>
      </c>
      <c r="F196" s="9" t="b">
        <f aca="false">TRUE()</f>
        <v>1</v>
      </c>
      <c r="G196" s="9" t="b">
        <f aca="false">TRUE()</f>
        <v>1</v>
      </c>
      <c r="H196" s="9" t="b">
        <f aca="false">FALSE()</f>
        <v>0</v>
      </c>
      <c r="I196" s="9" t="b">
        <f aca="false">FALSE()</f>
        <v>0</v>
      </c>
      <c r="J196" s="9" t="b">
        <f aca="false">FALSE()</f>
        <v>0</v>
      </c>
      <c r="K196" s="7" t="str">
        <f aca="false">CONCATENATE(IF(G196=TRUE(),"I",""),
IF(AND(G196=TRUE())*AND(OR(H196=TRUE(),I196=TRUE(),J196=TRUE())=TRUE()),", ",""),
IF(H196=TRUE(),"II",""),
IF(AND(H196=TRUE())*AND(OR(I196=TRUE(),J196=TRUE())=TRUE()),", ",""),
IF(I196=TRUE(),"III",""),
IF(AND(I196=TRUE())*AND(J196=TRUE()),", ",""),
IF(J196=TRUE(),"IV",""))</f>
        <v>I</v>
      </c>
      <c r="L196" s="8" t="s">
        <v>757</v>
      </c>
      <c r="M196" s="8" t="s">
        <v>235</v>
      </c>
      <c r="N196" s="8" t="s">
        <v>758</v>
      </c>
      <c r="O196" s="8" t="s">
        <v>759</v>
      </c>
      <c r="P196" s="7" t="str">
        <f aca="false">IF(LEN(L196)&gt;1,L196,"")</f>
        <v>100.329.308</v>
      </c>
      <c r="Q196" s="7" t="str">
        <f aca="false">C196</f>
        <v>100.251.389</v>
      </c>
    </row>
    <row r="197" customFormat="false" ht="15" hidden="false" customHeight="false" outlineLevel="0" collapsed="false">
      <c r="A197" s="7" t="n">
        <f aca="false">COUNTIF($C$3:C197,C197)</f>
        <v>144</v>
      </c>
      <c r="B197" s="7" t="str">
        <f aca="false">CONCATENATE(A197,"_",C197)</f>
        <v>144_100.251.389</v>
      </c>
      <c r="C197" s="8" t="s">
        <v>238</v>
      </c>
      <c r="D197" s="8" t="s">
        <v>239</v>
      </c>
      <c r="E197" s="9" t="b">
        <f aca="false">TRUE()</f>
        <v>1</v>
      </c>
      <c r="F197" s="9" t="b">
        <f aca="false">TRUE()</f>
        <v>1</v>
      </c>
      <c r="G197" s="9" t="b">
        <f aca="false">TRUE()</f>
        <v>1</v>
      </c>
      <c r="H197" s="9" t="b">
        <f aca="false">FALSE()</f>
        <v>0</v>
      </c>
      <c r="I197" s="9" t="b">
        <f aca="false">FALSE()</f>
        <v>0</v>
      </c>
      <c r="J197" s="9" t="b">
        <f aca="false">FALSE()</f>
        <v>0</v>
      </c>
      <c r="K197" s="7" t="str">
        <f aca="false">CONCATENATE(IF(G197=TRUE(),"I",""),
IF(AND(G197=TRUE())*AND(OR(H197=TRUE(),I197=TRUE(),J197=TRUE())=TRUE()),", ",""),
IF(H197=TRUE(),"II",""),
IF(AND(H197=TRUE())*AND(OR(I197=TRUE(),J197=TRUE())=TRUE()),", ",""),
IF(I197=TRUE(),"III",""),
IF(AND(I197=TRUE())*AND(J197=TRUE()),", ",""),
IF(J197=TRUE(),"IV",""))</f>
        <v>I</v>
      </c>
      <c r="L197" s="8" t="s">
        <v>760</v>
      </c>
      <c r="M197" s="8" t="s">
        <v>235</v>
      </c>
      <c r="N197" s="8" t="s">
        <v>761</v>
      </c>
      <c r="O197" s="8" t="s">
        <v>762</v>
      </c>
      <c r="P197" s="7" t="str">
        <f aca="false">IF(LEN(L197)&gt;1,L197,"")</f>
        <v>100.329.334</v>
      </c>
      <c r="Q197" s="7" t="str">
        <f aca="false">C197</f>
        <v>100.251.389</v>
      </c>
    </row>
    <row r="198" customFormat="false" ht="15" hidden="false" customHeight="false" outlineLevel="0" collapsed="false">
      <c r="A198" s="7" t="n">
        <f aca="false">COUNTIF($C$3:C198,C198)</f>
        <v>145</v>
      </c>
      <c r="B198" s="7" t="str">
        <f aca="false">CONCATENATE(A198,"_",C198)</f>
        <v>145_100.251.389</v>
      </c>
      <c r="C198" s="8" t="s">
        <v>238</v>
      </c>
      <c r="D198" s="8" t="s">
        <v>239</v>
      </c>
      <c r="E198" s="9" t="b">
        <f aca="false">TRUE()</f>
        <v>1</v>
      </c>
      <c r="F198" s="9" t="b">
        <f aca="false">TRUE()</f>
        <v>1</v>
      </c>
      <c r="G198" s="9" t="b">
        <f aca="false">TRUE()</f>
        <v>1</v>
      </c>
      <c r="H198" s="9" t="b">
        <f aca="false">FALSE()</f>
        <v>0</v>
      </c>
      <c r="I198" s="9" t="b">
        <f aca="false">FALSE()</f>
        <v>0</v>
      </c>
      <c r="J198" s="9" t="b">
        <f aca="false">FALSE()</f>
        <v>0</v>
      </c>
      <c r="K198" s="7" t="str">
        <f aca="false">CONCATENATE(IF(G198=TRUE(),"I",""),
IF(AND(G198=TRUE())*AND(OR(H198=TRUE(),I198=TRUE(),J198=TRUE())=TRUE()),", ",""),
IF(H198=TRUE(),"II",""),
IF(AND(H198=TRUE())*AND(OR(I198=TRUE(),J198=TRUE())=TRUE()),", ",""),
IF(I198=TRUE(),"III",""),
IF(AND(I198=TRUE())*AND(J198=TRUE()),", ",""),
IF(J198=TRUE(),"IV",""))</f>
        <v>I</v>
      </c>
      <c r="L198" s="8" t="s">
        <v>763</v>
      </c>
      <c r="M198" s="8" t="s">
        <v>235</v>
      </c>
      <c r="N198" s="8" t="s">
        <v>764</v>
      </c>
      <c r="O198" s="8" t="s">
        <v>765</v>
      </c>
      <c r="P198" s="7" t="str">
        <f aca="false">IF(LEN(L198)&gt;1,L198,"")</f>
        <v>100.329.437</v>
      </c>
      <c r="Q198" s="7" t="str">
        <f aca="false">C198</f>
        <v>100.251.389</v>
      </c>
    </row>
    <row r="199" customFormat="false" ht="15" hidden="false" customHeight="false" outlineLevel="0" collapsed="false">
      <c r="A199" s="7" t="n">
        <f aca="false">COUNTIF($C$3:C199,C199)</f>
        <v>146</v>
      </c>
      <c r="B199" s="7" t="str">
        <f aca="false">CONCATENATE(A199,"_",C199)</f>
        <v>146_100.251.389</v>
      </c>
      <c r="C199" s="8" t="s">
        <v>238</v>
      </c>
      <c r="D199" s="8" t="s">
        <v>239</v>
      </c>
      <c r="E199" s="9" t="b">
        <f aca="false">TRUE()</f>
        <v>1</v>
      </c>
      <c r="F199" s="9" t="b">
        <f aca="false">TRUE()</f>
        <v>1</v>
      </c>
      <c r="G199" s="9" t="b">
        <f aca="false">TRUE()</f>
        <v>1</v>
      </c>
      <c r="H199" s="9" t="b">
        <f aca="false">FALSE()</f>
        <v>0</v>
      </c>
      <c r="I199" s="9" t="b">
        <f aca="false">FALSE()</f>
        <v>0</v>
      </c>
      <c r="J199" s="9" t="b">
        <f aca="false">FALSE()</f>
        <v>0</v>
      </c>
      <c r="K199" s="7" t="str">
        <f aca="false">CONCATENATE(IF(G199=TRUE(),"I",""),
IF(AND(G199=TRUE())*AND(OR(H199=TRUE(),I199=TRUE(),J199=TRUE())=TRUE()),", ",""),
IF(H199=TRUE(),"II",""),
IF(AND(H199=TRUE())*AND(OR(I199=TRUE(),J199=TRUE())=TRUE()),", ",""),
IF(I199=TRUE(),"III",""),
IF(AND(I199=TRUE())*AND(J199=TRUE()),", ",""),
IF(J199=TRUE(),"IV",""))</f>
        <v>I</v>
      </c>
      <c r="L199" s="8" t="s">
        <v>766</v>
      </c>
      <c r="M199" s="8" t="s">
        <v>235</v>
      </c>
      <c r="N199" s="8" t="s">
        <v>767</v>
      </c>
      <c r="O199" s="8" t="s">
        <v>768</v>
      </c>
      <c r="P199" s="7" t="str">
        <f aca="false">IF(LEN(L199)&gt;1,L199,"")</f>
        <v>100.329.302</v>
      </c>
      <c r="Q199" s="7" t="str">
        <f aca="false">C199</f>
        <v>100.251.389</v>
      </c>
    </row>
    <row r="200" customFormat="false" ht="15" hidden="false" customHeight="false" outlineLevel="0" collapsed="false">
      <c r="A200" s="7" t="n">
        <f aca="false">COUNTIF($C$3:C200,C200)</f>
        <v>147</v>
      </c>
      <c r="B200" s="7" t="str">
        <f aca="false">CONCATENATE(A200,"_",C200)</f>
        <v>147_100.251.389</v>
      </c>
      <c r="C200" s="8" t="s">
        <v>238</v>
      </c>
      <c r="D200" s="8" t="s">
        <v>239</v>
      </c>
      <c r="E200" s="9" t="b">
        <f aca="false">TRUE()</f>
        <v>1</v>
      </c>
      <c r="F200" s="9" t="b">
        <f aca="false">TRUE()</f>
        <v>1</v>
      </c>
      <c r="G200" s="9" t="b">
        <f aca="false">TRUE()</f>
        <v>1</v>
      </c>
      <c r="H200" s="9" t="b">
        <f aca="false">FALSE()</f>
        <v>0</v>
      </c>
      <c r="I200" s="9" t="b">
        <f aca="false">FALSE()</f>
        <v>0</v>
      </c>
      <c r="J200" s="9" t="b">
        <f aca="false">FALSE()</f>
        <v>0</v>
      </c>
      <c r="K200" s="7" t="str">
        <f aca="false">CONCATENATE(IF(G200=TRUE(),"I",""),
IF(AND(G200=TRUE())*AND(OR(H200=TRUE(),I200=TRUE(),J200=TRUE())=TRUE()),", ",""),
IF(H200=TRUE(),"II",""),
IF(AND(H200=TRUE())*AND(OR(I200=TRUE(),J200=TRUE())=TRUE()),", ",""),
IF(I200=TRUE(),"III",""),
IF(AND(I200=TRUE())*AND(J200=TRUE()),", ",""),
IF(J200=TRUE(),"IV",""))</f>
        <v>I</v>
      </c>
      <c r="L200" s="8" t="s">
        <v>769</v>
      </c>
      <c r="M200" s="8" t="s">
        <v>235</v>
      </c>
      <c r="N200" s="8" t="s">
        <v>770</v>
      </c>
      <c r="O200" s="8" t="s">
        <v>771</v>
      </c>
      <c r="P200" s="7" t="str">
        <f aca="false">IF(LEN(L200)&gt;1,L200,"")</f>
        <v>100.329.305</v>
      </c>
      <c r="Q200" s="7" t="str">
        <f aca="false">C200</f>
        <v>100.251.389</v>
      </c>
    </row>
    <row r="201" customFormat="false" ht="15" hidden="false" customHeight="false" outlineLevel="0" collapsed="false">
      <c r="A201" s="7" t="n">
        <f aca="false">COUNTIF($C$3:C201,C201)</f>
        <v>148</v>
      </c>
      <c r="B201" s="7" t="str">
        <f aca="false">CONCATENATE(A201,"_",C201)</f>
        <v>148_100.251.389</v>
      </c>
      <c r="C201" s="8" t="s">
        <v>238</v>
      </c>
      <c r="D201" s="8" t="s">
        <v>239</v>
      </c>
      <c r="E201" s="9" t="b">
        <f aca="false">TRUE()</f>
        <v>1</v>
      </c>
      <c r="F201" s="9" t="b">
        <f aca="false">TRUE()</f>
        <v>1</v>
      </c>
      <c r="G201" s="9" t="b">
        <f aca="false">TRUE()</f>
        <v>1</v>
      </c>
      <c r="H201" s="9" t="b">
        <f aca="false">FALSE()</f>
        <v>0</v>
      </c>
      <c r="I201" s="9" t="b">
        <f aca="false">FALSE()</f>
        <v>0</v>
      </c>
      <c r="J201" s="9" t="b">
        <f aca="false">FALSE()</f>
        <v>0</v>
      </c>
      <c r="K201" s="7" t="str">
        <f aca="false">CONCATENATE(IF(G201=TRUE(),"I",""),
IF(AND(G201=TRUE())*AND(OR(H201=TRUE(),I201=TRUE(),J201=TRUE())=TRUE()),", ",""),
IF(H201=TRUE(),"II",""),
IF(AND(H201=TRUE())*AND(OR(I201=TRUE(),J201=TRUE())=TRUE()),", ",""),
IF(I201=TRUE(),"III",""),
IF(AND(I201=TRUE())*AND(J201=TRUE()),", ",""),
IF(J201=TRUE(),"IV",""))</f>
        <v>I</v>
      </c>
      <c r="L201" s="8" t="s">
        <v>772</v>
      </c>
      <c r="M201" s="8" t="s">
        <v>235</v>
      </c>
      <c r="N201" s="8" t="s">
        <v>773</v>
      </c>
      <c r="O201" s="8" t="s">
        <v>774</v>
      </c>
      <c r="P201" s="7" t="str">
        <f aca="false">IF(LEN(L201)&gt;1,L201,"")</f>
        <v>100.329.439</v>
      </c>
      <c r="Q201" s="7" t="str">
        <f aca="false">C201</f>
        <v>100.251.389</v>
      </c>
    </row>
    <row r="202" customFormat="false" ht="15" hidden="false" customHeight="false" outlineLevel="0" collapsed="false">
      <c r="A202" s="7" t="n">
        <f aca="false">COUNTIF($C$3:C202,C202)</f>
        <v>149</v>
      </c>
      <c r="B202" s="7" t="str">
        <f aca="false">CONCATENATE(A202,"_",C202)</f>
        <v>149_100.251.389</v>
      </c>
      <c r="C202" s="8" t="s">
        <v>238</v>
      </c>
      <c r="D202" s="8" t="s">
        <v>239</v>
      </c>
      <c r="E202" s="9" t="b">
        <f aca="false">TRUE()</f>
        <v>1</v>
      </c>
      <c r="F202" s="9" t="b">
        <f aca="false">TRUE()</f>
        <v>1</v>
      </c>
      <c r="G202" s="9" t="b">
        <f aca="false">TRUE()</f>
        <v>1</v>
      </c>
      <c r="H202" s="9" t="b">
        <f aca="false">FALSE()</f>
        <v>0</v>
      </c>
      <c r="I202" s="9" t="b">
        <f aca="false">FALSE()</f>
        <v>0</v>
      </c>
      <c r="J202" s="9" t="b">
        <f aca="false">FALSE()</f>
        <v>0</v>
      </c>
      <c r="K202" s="7" t="str">
        <f aca="false">CONCATENATE(IF(G202=TRUE(),"I",""),
IF(AND(G202=TRUE())*AND(OR(H202=TRUE(),I202=TRUE(),J202=TRUE())=TRUE()),", ",""),
IF(H202=TRUE(),"II",""),
IF(AND(H202=TRUE())*AND(OR(I202=TRUE(),J202=TRUE())=TRUE()),", ",""),
IF(I202=TRUE(),"III",""),
IF(AND(I202=TRUE())*AND(J202=TRUE()),", ",""),
IF(J202=TRUE(),"IV",""))</f>
        <v>I</v>
      </c>
      <c r="L202" s="8" t="s">
        <v>775</v>
      </c>
      <c r="M202" s="8" t="s">
        <v>235</v>
      </c>
      <c r="N202" s="8" t="s">
        <v>776</v>
      </c>
      <c r="O202" s="8" t="s">
        <v>777</v>
      </c>
      <c r="P202" s="7" t="str">
        <f aca="false">IF(LEN(L202)&gt;1,L202,"")</f>
        <v>100.329.323</v>
      </c>
      <c r="Q202" s="7" t="str">
        <f aca="false">C202</f>
        <v>100.251.389</v>
      </c>
    </row>
    <row r="203" customFormat="false" ht="15" hidden="false" customHeight="false" outlineLevel="0" collapsed="false">
      <c r="A203" s="7" t="n">
        <f aca="false">COUNTIF($C$3:C203,C203)</f>
        <v>150</v>
      </c>
      <c r="B203" s="7" t="str">
        <f aca="false">CONCATENATE(A203,"_",C203)</f>
        <v>150_100.251.389</v>
      </c>
      <c r="C203" s="8" t="s">
        <v>238</v>
      </c>
      <c r="D203" s="8" t="s">
        <v>239</v>
      </c>
      <c r="E203" s="9" t="b">
        <f aca="false">TRUE()</f>
        <v>1</v>
      </c>
      <c r="F203" s="9" t="b">
        <f aca="false">TRUE()</f>
        <v>1</v>
      </c>
      <c r="G203" s="9" t="b">
        <f aca="false">TRUE()</f>
        <v>1</v>
      </c>
      <c r="H203" s="9" t="b">
        <f aca="false">FALSE()</f>
        <v>0</v>
      </c>
      <c r="I203" s="9" t="b">
        <f aca="false">FALSE()</f>
        <v>0</v>
      </c>
      <c r="J203" s="9" t="b">
        <f aca="false">FALSE()</f>
        <v>0</v>
      </c>
      <c r="K203" s="7" t="str">
        <f aca="false">CONCATENATE(IF(G203=TRUE(),"I",""),
IF(AND(G203=TRUE())*AND(OR(H203=TRUE(),I203=TRUE(),J203=TRUE())=TRUE()),", ",""),
IF(H203=TRUE(),"II",""),
IF(AND(H203=TRUE())*AND(OR(I203=TRUE(),J203=TRUE())=TRUE()),", ",""),
IF(I203=TRUE(),"III",""),
IF(AND(I203=TRUE())*AND(J203=TRUE()),", ",""),
IF(J203=TRUE(),"IV",""))</f>
        <v>I</v>
      </c>
      <c r="L203" s="8" t="s">
        <v>778</v>
      </c>
      <c r="M203" s="8" t="s">
        <v>235</v>
      </c>
      <c r="N203" s="8" t="s">
        <v>779</v>
      </c>
      <c r="O203" s="8" t="s">
        <v>780</v>
      </c>
      <c r="P203" s="7" t="str">
        <f aca="false">IF(LEN(L203)&gt;1,L203,"")</f>
        <v>100.329.445</v>
      </c>
      <c r="Q203" s="7" t="str">
        <f aca="false">C203</f>
        <v>100.251.389</v>
      </c>
    </row>
    <row r="204" customFormat="false" ht="15" hidden="false" customHeight="false" outlineLevel="0" collapsed="false">
      <c r="A204" s="7" t="n">
        <f aca="false">COUNTIF($C$3:C204,C204)</f>
        <v>151</v>
      </c>
      <c r="B204" s="7" t="str">
        <f aca="false">CONCATENATE(A204,"_",C204)</f>
        <v>151_100.251.389</v>
      </c>
      <c r="C204" s="8" t="s">
        <v>238</v>
      </c>
      <c r="D204" s="8" t="s">
        <v>239</v>
      </c>
      <c r="E204" s="9" t="b">
        <f aca="false">TRUE()</f>
        <v>1</v>
      </c>
      <c r="F204" s="9" t="b">
        <f aca="false">TRUE()</f>
        <v>1</v>
      </c>
      <c r="G204" s="9" t="b">
        <f aca="false">TRUE()</f>
        <v>1</v>
      </c>
      <c r="H204" s="9" t="b">
        <f aca="false">FALSE()</f>
        <v>0</v>
      </c>
      <c r="I204" s="9" t="b">
        <f aca="false">FALSE()</f>
        <v>0</v>
      </c>
      <c r="J204" s="9" t="b">
        <f aca="false">FALSE()</f>
        <v>0</v>
      </c>
      <c r="K204" s="7" t="str">
        <f aca="false">CONCATENATE(IF(G204=TRUE(),"I",""),
IF(AND(G204=TRUE())*AND(OR(H204=TRUE(),I204=TRUE(),J204=TRUE())=TRUE()),", ",""),
IF(H204=TRUE(),"II",""),
IF(AND(H204=TRUE())*AND(OR(I204=TRUE(),J204=TRUE())=TRUE()),", ",""),
IF(I204=TRUE(),"III",""),
IF(AND(I204=TRUE())*AND(J204=TRUE()),", ",""),
IF(J204=TRUE(),"IV",""))</f>
        <v>I</v>
      </c>
      <c r="L204" s="8" t="s">
        <v>781</v>
      </c>
      <c r="M204" s="8" t="s">
        <v>235</v>
      </c>
      <c r="N204" s="8" t="s">
        <v>782</v>
      </c>
      <c r="O204" s="8" t="s">
        <v>783</v>
      </c>
      <c r="P204" s="7" t="str">
        <f aca="false">IF(LEN(L204)&gt;1,L204,"")</f>
        <v>100.329.311</v>
      </c>
      <c r="Q204" s="7" t="str">
        <f aca="false">C204</f>
        <v>100.251.389</v>
      </c>
    </row>
    <row r="205" customFormat="false" ht="15" hidden="false" customHeight="false" outlineLevel="0" collapsed="false">
      <c r="A205" s="7" t="n">
        <f aca="false">COUNTIF($C$3:C205,C205)</f>
        <v>152</v>
      </c>
      <c r="B205" s="7" t="str">
        <f aca="false">CONCATENATE(A205,"_",C205)</f>
        <v>152_100.251.389</v>
      </c>
      <c r="C205" s="8" t="s">
        <v>238</v>
      </c>
      <c r="D205" s="8" t="s">
        <v>239</v>
      </c>
      <c r="E205" s="9" t="b">
        <f aca="false">TRUE()</f>
        <v>1</v>
      </c>
      <c r="F205" s="9" t="b">
        <f aca="false">TRUE()</f>
        <v>1</v>
      </c>
      <c r="G205" s="9" t="b">
        <f aca="false">TRUE()</f>
        <v>1</v>
      </c>
      <c r="H205" s="9" t="b">
        <f aca="false">FALSE()</f>
        <v>0</v>
      </c>
      <c r="I205" s="9" t="b">
        <f aca="false">FALSE()</f>
        <v>0</v>
      </c>
      <c r="J205" s="9" t="b">
        <f aca="false">FALSE()</f>
        <v>0</v>
      </c>
      <c r="K205" s="7" t="str">
        <f aca="false">CONCATENATE(IF(G205=TRUE(),"I",""),
IF(AND(G205=TRUE())*AND(OR(H205=TRUE(),I205=TRUE(),J205=TRUE())=TRUE()),", ",""),
IF(H205=TRUE(),"II",""),
IF(AND(H205=TRUE())*AND(OR(I205=TRUE(),J205=TRUE())=TRUE()),", ",""),
IF(I205=TRUE(),"III",""),
IF(AND(I205=TRUE())*AND(J205=TRUE()),", ",""),
IF(J205=TRUE(),"IV",""))</f>
        <v>I</v>
      </c>
      <c r="L205" s="8" t="s">
        <v>784</v>
      </c>
      <c r="M205" s="8" t="s">
        <v>235</v>
      </c>
      <c r="N205" s="8" t="s">
        <v>785</v>
      </c>
      <c r="O205" s="8" t="s">
        <v>786</v>
      </c>
      <c r="P205" s="7" t="str">
        <f aca="false">IF(LEN(L205)&gt;1,L205,"")</f>
        <v>100.329.312</v>
      </c>
      <c r="Q205" s="7" t="str">
        <f aca="false">C205</f>
        <v>100.251.389</v>
      </c>
    </row>
    <row r="206" customFormat="false" ht="15" hidden="false" customHeight="false" outlineLevel="0" collapsed="false">
      <c r="A206" s="7" t="n">
        <f aca="false">COUNTIF($C$3:C206,C206)</f>
        <v>153</v>
      </c>
      <c r="B206" s="7" t="str">
        <f aca="false">CONCATENATE(A206,"_",C206)</f>
        <v>153_100.251.389</v>
      </c>
      <c r="C206" s="8" t="s">
        <v>238</v>
      </c>
      <c r="D206" s="8" t="s">
        <v>239</v>
      </c>
      <c r="E206" s="9" t="b">
        <f aca="false">TRUE()</f>
        <v>1</v>
      </c>
      <c r="F206" s="9" t="b">
        <f aca="false">TRUE()</f>
        <v>1</v>
      </c>
      <c r="G206" s="9" t="b">
        <f aca="false">TRUE()</f>
        <v>1</v>
      </c>
      <c r="H206" s="9" t="b">
        <f aca="false">FALSE()</f>
        <v>0</v>
      </c>
      <c r="I206" s="9" t="b">
        <f aca="false">FALSE()</f>
        <v>0</v>
      </c>
      <c r="J206" s="9" t="b">
        <f aca="false">FALSE()</f>
        <v>0</v>
      </c>
      <c r="K206" s="7" t="str">
        <f aca="false">CONCATENATE(IF(G206=TRUE(),"I",""),
IF(AND(G206=TRUE())*AND(OR(H206=TRUE(),I206=TRUE(),J206=TRUE())=TRUE()),", ",""),
IF(H206=TRUE(),"II",""),
IF(AND(H206=TRUE())*AND(OR(I206=TRUE(),J206=TRUE())=TRUE()),", ",""),
IF(I206=TRUE(),"III",""),
IF(AND(I206=TRUE())*AND(J206=TRUE()),", ",""),
IF(J206=TRUE(),"IV",""))</f>
        <v>I</v>
      </c>
      <c r="L206" s="8" t="s">
        <v>787</v>
      </c>
      <c r="M206" s="8" t="s">
        <v>235</v>
      </c>
      <c r="N206" s="8" t="s">
        <v>788</v>
      </c>
      <c r="O206" s="8" t="s">
        <v>789</v>
      </c>
      <c r="P206" s="7" t="str">
        <f aca="false">IF(LEN(L206)&gt;1,L206,"")</f>
        <v>100.329.446</v>
      </c>
      <c r="Q206" s="7" t="str">
        <f aca="false">C206</f>
        <v>100.251.389</v>
      </c>
    </row>
    <row r="207" customFormat="false" ht="15" hidden="false" customHeight="false" outlineLevel="0" collapsed="false">
      <c r="A207" s="7" t="n">
        <f aca="false">COUNTIF($C$3:C207,C207)</f>
        <v>154</v>
      </c>
      <c r="B207" s="7" t="str">
        <f aca="false">CONCATENATE(A207,"_",C207)</f>
        <v>154_100.251.389</v>
      </c>
      <c r="C207" s="8" t="s">
        <v>238</v>
      </c>
      <c r="D207" s="8" t="s">
        <v>239</v>
      </c>
      <c r="E207" s="9" t="b">
        <f aca="false">TRUE()</f>
        <v>1</v>
      </c>
      <c r="F207" s="9" t="b">
        <f aca="false">TRUE()</f>
        <v>1</v>
      </c>
      <c r="G207" s="9" t="b">
        <f aca="false">TRUE()</f>
        <v>1</v>
      </c>
      <c r="H207" s="9" t="b">
        <f aca="false">FALSE()</f>
        <v>0</v>
      </c>
      <c r="I207" s="9" t="b">
        <f aca="false">FALSE()</f>
        <v>0</v>
      </c>
      <c r="J207" s="9" t="b">
        <f aca="false">FALSE()</f>
        <v>0</v>
      </c>
      <c r="K207" s="7" t="str">
        <f aca="false">CONCATENATE(IF(G207=TRUE(),"I",""),
IF(AND(G207=TRUE())*AND(OR(H207=TRUE(),I207=TRUE(),J207=TRUE())=TRUE()),", ",""),
IF(H207=TRUE(),"II",""),
IF(AND(H207=TRUE())*AND(OR(I207=TRUE(),J207=TRUE())=TRUE()),", ",""),
IF(I207=TRUE(),"III",""),
IF(AND(I207=TRUE())*AND(J207=TRUE()),", ",""),
IF(J207=TRUE(),"IV",""))</f>
        <v>I</v>
      </c>
      <c r="L207" s="8" t="s">
        <v>790</v>
      </c>
      <c r="M207" s="8" t="s">
        <v>235</v>
      </c>
      <c r="N207" s="8" t="s">
        <v>791</v>
      </c>
      <c r="O207" s="8" t="s">
        <v>792</v>
      </c>
      <c r="P207" s="7" t="str">
        <f aca="false">IF(LEN(L207)&gt;1,L207,"")</f>
        <v>100.329.303</v>
      </c>
      <c r="Q207" s="7" t="str">
        <f aca="false">C207</f>
        <v>100.251.389</v>
      </c>
    </row>
    <row r="208" customFormat="false" ht="15" hidden="false" customHeight="false" outlineLevel="0" collapsed="false">
      <c r="A208" s="7" t="n">
        <f aca="false">COUNTIF($C$3:C208,C208)</f>
        <v>155</v>
      </c>
      <c r="B208" s="7" t="str">
        <f aca="false">CONCATENATE(A208,"_",C208)</f>
        <v>155_100.251.389</v>
      </c>
      <c r="C208" s="8" t="s">
        <v>238</v>
      </c>
      <c r="D208" s="8" t="s">
        <v>239</v>
      </c>
      <c r="E208" s="9" t="b">
        <f aca="false">TRUE()</f>
        <v>1</v>
      </c>
      <c r="F208" s="9" t="b">
        <f aca="false">TRUE()</f>
        <v>1</v>
      </c>
      <c r="G208" s="9" t="b">
        <f aca="false">TRUE()</f>
        <v>1</v>
      </c>
      <c r="H208" s="9" t="b">
        <f aca="false">FALSE()</f>
        <v>0</v>
      </c>
      <c r="I208" s="9" t="b">
        <f aca="false">FALSE()</f>
        <v>0</v>
      </c>
      <c r="J208" s="9" t="b">
        <f aca="false">FALSE()</f>
        <v>0</v>
      </c>
      <c r="K208" s="7" t="str">
        <f aca="false">CONCATENATE(IF(G208=TRUE(),"I",""),
IF(AND(G208=TRUE())*AND(OR(H208=TRUE(),I208=TRUE(),J208=TRUE())=TRUE()),", ",""),
IF(H208=TRUE(),"II",""),
IF(AND(H208=TRUE())*AND(OR(I208=TRUE(),J208=TRUE())=TRUE()),", ",""),
IF(I208=TRUE(),"III",""),
IF(AND(I208=TRUE())*AND(J208=TRUE()),", ",""),
IF(J208=TRUE(),"IV",""))</f>
        <v>I</v>
      </c>
      <c r="L208" s="8" t="s">
        <v>793</v>
      </c>
      <c r="M208" s="8" t="s">
        <v>235</v>
      </c>
      <c r="N208" s="8" t="s">
        <v>794</v>
      </c>
      <c r="O208" s="8" t="s">
        <v>795</v>
      </c>
      <c r="P208" s="7" t="str">
        <f aca="false">IF(LEN(L208)&gt;1,L208,"")</f>
        <v>100.329.447</v>
      </c>
      <c r="Q208" s="7" t="str">
        <f aca="false">C208</f>
        <v>100.251.389</v>
      </c>
    </row>
    <row r="209" customFormat="false" ht="15" hidden="false" customHeight="false" outlineLevel="0" collapsed="false">
      <c r="A209" s="7" t="n">
        <f aca="false">COUNTIF($C$3:C209,C209)</f>
        <v>156</v>
      </c>
      <c r="B209" s="7" t="str">
        <f aca="false">CONCATENATE(A209,"_",C209)</f>
        <v>156_100.251.389</v>
      </c>
      <c r="C209" s="8" t="s">
        <v>238</v>
      </c>
      <c r="D209" s="8" t="s">
        <v>239</v>
      </c>
      <c r="E209" s="9" t="b">
        <f aca="false">TRUE()</f>
        <v>1</v>
      </c>
      <c r="F209" s="9" t="b">
        <f aca="false">TRUE()</f>
        <v>1</v>
      </c>
      <c r="G209" s="9" t="b">
        <f aca="false">TRUE()</f>
        <v>1</v>
      </c>
      <c r="H209" s="9" t="b">
        <f aca="false">FALSE()</f>
        <v>0</v>
      </c>
      <c r="I209" s="9" t="b">
        <f aca="false">FALSE()</f>
        <v>0</v>
      </c>
      <c r="J209" s="9" t="b">
        <f aca="false">FALSE()</f>
        <v>0</v>
      </c>
      <c r="K209" s="7" t="str">
        <f aca="false">CONCATENATE(IF(G209=TRUE(),"I",""),
IF(AND(G209=TRUE())*AND(OR(H209=TRUE(),I209=TRUE(),J209=TRUE())=TRUE()),", ",""),
IF(H209=TRUE(),"II",""),
IF(AND(H209=TRUE())*AND(OR(I209=TRUE(),J209=TRUE())=TRUE()),", ",""),
IF(I209=TRUE(),"III",""),
IF(AND(I209=TRUE())*AND(J209=TRUE()),", ",""),
IF(J209=TRUE(),"IV",""))</f>
        <v>I</v>
      </c>
      <c r="L209" s="8" t="s">
        <v>796</v>
      </c>
      <c r="M209" s="8" t="s">
        <v>235</v>
      </c>
      <c r="N209" s="8" t="s">
        <v>797</v>
      </c>
      <c r="O209" s="8" t="s">
        <v>798</v>
      </c>
      <c r="P209" s="7" t="str">
        <f aca="false">IF(LEN(L209)&gt;1,L209,"")</f>
        <v>100.329.443</v>
      </c>
      <c r="Q209" s="7" t="str">
        <f aca="false">C209</f>
        <v>100.251.389</v>
      </c>
    </row>
    <row r="210" customFormat="false" ht="15" hidden="false" customHeight="false" outlineLevel="0" collapsed="false">
      <c r="A210" s="7" t="n">
        <f aca="false">COUNTIF($C$3:C210,C210)</f>
        <v>157</v>
      </c>
      <c r="B210" s="7" t="str">
        <f aca="false">CONCATENATE(A210,"_",C210)</f>
        <v>157_100.251.389</v>
      </c>
      <c r="C210" s="8" t="s">
        <v>238</v>
      </c>
      <c r="D210" s="8" t="s">
        <v>239</v>
      </c>
      <c r="E210" s="9" t="b">
        <f aca="false">TRUE()</f>
        <v>1</v>
      </c>
      <c r="F210" s="9" t="b">
        <f aca="false">TRUE()</f>
        <v>1</v>
      </c>
      <c r="G210" s="9" t="b">
        <f aca="false">TRUE()</f>
        <v>1</v>
      </c>
      <c r="H210" s="9" t="b">
        <f aca="false">FALSE()</f>
        <v>0</v>
      </c>
      <c r="I210" s="9" t="b">
        <f aca="false">FALSE()</f>
        <v>0</v>
      </c>
      <c r="J210" s="9" t="b">
        <f aca="false">FALSE()</f>
        <v>0</v>
      </c>
      <c r="K210" s="7" t="str">
        <f aca="false">CONCATENATE(IF(G210=TRUE(),"I",""),
IF(AND(G210=TRUE())*AND(OR(H210=TRUE(),I210=TRUE(),J210=TRUE())=TRUE()),", ",""),
IF(H210=TRUE(),"II",""),
IF(AND(H210=TRUE())*AND(OR(I210=TRUE(),J210=TRUE())=TRUE()),", ",""),
IF(I210=TRUE(),"III",""),
IF(AND(I210=TRUE())*AND(J210=TRUE()),", ",""),
IF(J210=TRUE(),"IV",""))</f>
        <v>I</v>
      </c>
      <c r="L210" s="8" t="s">
        <v>799</v>
      </c>
      <c r="M210" s="8" t="s">
        <v>235</v>
      </c>
      <c r="N210" s="8" t="s">
        <v>800</v>
      </c>
      <c r="O210" s="8" t="s">
        <v>801</v>
      </c>
      <c r="P210" s="7" t="str">
        <f aca="false">IF(LEN(L210)&gt;1,L210,"")</f>
        <v>100.329.333</v>
      </c>
      <c r="Q210" s="7" t="str">
        <f aca="false">C210</f>
        <v>100.251.389</v>
      </c>
    </row>
    <row r="211" customFormat="false" ht="15" hidden="false" customHeight="false" outlineLevel="0" collapsed="false">
      <c r="A211" s="7" t="n">
        <f aca="false">COUNTIF($C$3:C211,C211)</f>
        <v>158</v>
      </c>
      <c r="B211" s="7" t="str">
        <f aca="false">CONCATENATE(A211,"_",C211)</f>
        <v>158_100.251.389</v>
      </c>
      <c r="C211" s="8" t="s">
        <v>238</v>
      </c>
      <c r="D211" s="8" t="s">
        <v>239</v>
      </c>
      <c r="E211" s="9" t="b">
        <f aca="false">TRUE()</f>
        <v>1</v>
      </c>
      <c r="F211" s="9" t="b">
        <f aca="false">TRUE()</f>
        <v>1</v>
      </c>
      <c r="G211" s="9" t="b">
        <f aca="false">TRUE()</f>
        <v>1</v>
      </c>
      <c r="H211" s="9" t="b">
        <f aca="false">FALSE()</f>
        <v>0</v>
      </c>
      <c r="I211" s="9" t="b">
        <f aca="false">FALSE()</f>
        <v>0</v>
      </c>
      <c r="J211" s="9" t="b">
        <f aca="false">FALSE()</f>
        <v>0</v>
      </c>
      <c r="K211" s="7" t="str">
        <f aca="false">CONCATENATE(IF(G211=TRUE(),"I",""),
IF(AND(G211=TRUE())*AND(OR(H211=TRUE(),I211=TRUE(),J211=TRUE())=TRUE()),", ",""),
IF(H211=TRUE(),"II",""),
IF(AND(H211=TRUE())*AND(OR(I211=TRUE(),J211=TRUE())=TRUE()),", ",""),
IF(I211=TRUE(),"III",""),
IF(AND(I211=TRUE())*AND(J211=TRUE()),", ",""),
IF(J211=TRUE(),"IV",""))</f>
        <v>I</v>
      </c>
      <c r="L211" s="8" t="s">
        <v>802</v>
      </c>
      <c r="M211" s="8" t="s">
        <v>235</v>
      </c>
      <c r="N211" s="8" t="s">
        <v>803</v>
      </c>
      <c r="O211" s="8" t="s">
        <v>804</v>
      </c>
      <c r="P211" s="7" t="str">
        <f aca="false">IF(LEN(L211)&gt;1,L211,"")</f>
        <v>100.329.309</v>
      </c>
      <c r="Q211" s="7" t="str">
        <f aca="false">C211</f>
        <v>100.251.389</v>
      </c>
    </row>
    <row r="212" customFormat="false" ht="15" hidden="false" customHeight="false" outlineLevel="0" collapsed="false">
      <c r="A212" s="7" t="n">
        <f aca="false">COUNTIF($C$3:C212,C212)</f>
        <v>159</v>
      </c>
      <c r="B212" s="7" t="str">
        <f aca="false">CONCATENATE(A212,"_",C212)</f>
        <v>159_100.251.389</v>
      </c>
      <c r="C212" s="8" t="s">
        <v>238</v>
      </c>
      <c r="D212" s="8" t="s">
        <v>239</v>
      </c>
      <c r="E212" s="9" t="b">
        <f aca="false">TRUE()</f>
        <v>1</v>
      </c>
      <c r="F212" s="9" t="b">
        <f aca="false">TRUE()</f>
        <v>1</v>
      </c>
      <c r="G212" s="9" t="b">
        <f aca="false">TRUE()</f>
        <v>1</v>
      </c>
      <c r="H212" s="9" t="b">
        <f aca="false">FALSE()</f>
        <v>0</v>
      </c>
      <c r="I212" s="9" t="b">
        <f aca="false">FALSE()</f>
        <v>0</v>
      </c>
      <c r="J212" s="9" t="b">
        <f aca="false">FALSE()</f>
        <v>0</v>
      </c>
      <c r="K212" s="7" t="str">
        <f aca="false">CONCATENATE(IF(G212=TRUE(),"I",""),
IF(AND(G212=TRUE())*AND(OR(H212=TRUE(),I212=TRUE(),J212=TRUE())=TRUE()),", ",""),
IF(H212=TRUE(),"II",""),
IF(AND(H212=TRUE())*AND(OR(I212=TRUE(),J212=TRUE())=TRUE()),", ",""),
IF(I212=TRUE(),"III",""),
IF(AND(I212=TRUE())*AND(J212=TRUE()),", ",""),
IF(J212=TRUE(),"IV",""))</f>
        <v>I</v>
      </c>
      <c r="L212" s="8" t="s">
        <v>805</v>
      </c>
      <c r="M212" s="8" t="s">
        <v>235</v>
      </c>
      <c r="N212" s="8" t="s">
        <v>806</v>
      </c>
      <c r="O212" s="8" t="s">
        <v>807</v>
      </c>
      <c r="P212" s="7" t="str">
        <f aca="false">IF(LEN(L212)&gt;1,L212,"")</f>
        <v>100.329.450</v>
      </c>
      <c r="Q212" s="7" t="str">
        <f aca="false">C212</f>
        <v>100.251.389</v>
      </c>
    </row>
    <row r="213" customFormat="false" ht="15" hidden="false" customHeight="false" outlineLevel="0" collapsed="false">
      <c r="A213" s="7" t="n">
        <f aca="false">COUNTIF($C$3:C213,C213)</f>
        <v>160</v>
      </c>
      <c r="B213" s="7" t="str">
        <f aca="false">CONCATENATE(A213,"_",C213)</f>
        <v>160_100.251.389</v>
      </c>
      <c r="C213" s="8" t="s">
        <v>238</v>
      </c>
      <c r="D213" s="8" t="s">
        <v>239</v>
      </c>
      <c r="E213" s="9" t="b">
        <f aca="false">TRUE()</f>
        <v>1</v>
      </c>
      <c r="F213" s="9" t="b">
        <f aca="false">TRUE()</f>
        <v>1</v>
      </c>
      <c r="G213" s="9" t="b">
        <f aca="false">TRUE()</f>
        <v>1</v>
      </c>
      <c r="H213" s="9" t="b">
        <f aca="false">FALSE()</f>
        <v>0</v>
      </c>
      <c r="I213" s="9" t="b">
        <f aca="false">FALSE()</f>
        <v>0</v>
      </c>
      <c r="J213" s="9" t="b">
        <f aca="false">FALSE()</f>
        <v>0</v>
      </c>
      <c r="K213" s="7" t="str">
        <f aca="false">CONCATENATE(IF(G213=TRUE(),"I",""),
IF(AND(G213=TRUE())*AND(OR(H213=TRUE(),I213=TRUE(),J213=TRUE())=TRUE()),", ",""),
IF(H213=TRUE(),"II",""),
IF(AND(H213=TRUE())*AND(OR(I213=TRUE(),J213=TRUE())=TRUE()),", ",""),
IF(I213=TRUE(),"III",""),
IF(AND(I213=TRUE())*AND(J213=TRUE()),", ",""),
IF(J213=TRUE(),"IV",""))</f>
        <v>I</v>
      </c>
      <c r="L213" s="8" t="s">
        <v>808</v>
      </c>
      <c r="M213" s="8" t="s">
        <v>235</v>
      </c>
      <c r="N213" s="8" t="s">
        <v>809</v>
      </c>
      <c r="O213" s="8" t="s">
        <v>810</v>
      </c>
      <c r="P213" s="7" t="str">
        <f aca="false">IF(LEN(L213)&gt;1,L213,"")</f>
        <v>100.329.307</v>
      </c>
      <c r="Q213" s="7" t="str">
        <f aca="false">C213</f>
        <v>100.251.389</v>
      </c>
    </row>
    <row r="214" customFormat="false" ht="15" hidden="false" customHeight="false" outlineLevel="0" collapsed="false">
      <c r="A214" s="7" t="n">
        <f aca="false">COUNTIF($C$3:C214,C214)</f>
        <v>161</v>
      </c>
      <c r="B214" s="7" t="str">
        <f aca="false">CONCATENATE(A214,"_",C214)</f>
        <v>161_100.251.389</v>
      </c>
      <c r="C214" s="8" t="s">
        <v>238</v>
      </c>
      <c r="D214" s="8" t="s">
        <v>239</v>
      </c>
      <c r="E214" s="9" t="b">
        <f aca="false">TRUE()</f>
        <v>1</v>
      </c>
      <c r="F214" s="9" t="b">
        <f aca="false">TRUE()</f>
        <v>1</v>
      </c>
      <c r="G214" s="9" t="b">
        <f aca="false">TRUE()</f>
        <v>1</v>
      </c>
      <c r="H214" s="9" t="b">
        <f aca="false">FALSE()</f>
        <v>0</v>
      </c>
      <c r="I214" s="9" t="b">
        <f aca="false">FALSE()</f>
        <v>0</v>
      </c>
      <c r="J214" s="9" t="b">
        <f aca="false">FALSE()</f>
        <v>0</v>
      </c>
      <c r="K214" s="7" t="str">
        <f aca="false">CONCATENATE(IF(G214=TRUE(),"I",""),
IF(AND(G214=TRUE())*AND(OR(H214=TRUE(),I214=TRUE(),J214=TRUE())=TRUE()),", ",""),
IF(H214=TRUE(),"II",""),
IF(AND(H214=TRUE())*AND(OR(I214=TRUE(),J214=TRUE())=TRUE()),", ",""),
IF(I214=TRUE(),"III",""),
IF(AND(I214=TRUE())*AND(J214=TRUE()),", ",""),
IF(J214=TRUE(),"IV",""))</f>
        <v>I</v>
      </c>
      <c r="L214" s="8" t="s">
        <v>811</v>
      </c>
      <c r="M214" s="8" t="s">
        <v>235</v>
      </c>
      <c r="N214" s="8" t="s">
        <v>812</v>
      </c>
      <c r="O214" s="8" t="s">
        <v>813</v>
      </c>
      <c r="P214" s="7" t="str">
        <f aca="false">IF(LEN(L214)&gt;1,L214,"")</f>
        <v>100.329.444</v>
      </c>
      <c r="Q214" s="7" t="str">
        <f aca="false">C214</f>
        <v>100.251.389</v>
      </c>
    </row>
    <row r="215" customFormat="false" ht="15" hidden="false" customHeight="false" outlineLevel="0" collapsed="false">
      <c r="A215" s="7" t="n">
        <f aca="false">COUNTIF($C$3:C215,C215)</f>
        <v>162</v>
      </c>
      <c r="B215" s="7" t="str">
        <f aca="false">CONCATENATE(A215,"_",C215)</f>
        <v>162_100.251.389</v>
      </c>
      <c r="C215" s="8" t="s">
        <v>238</v>
      </c>
      <c r="D215" s="8" t="s">
        <v>239</v>
      </c>
      <c r="E215" s="9" t="b">
        <f aca="false">TRUE()</f>
        <v>1</v>
      </c>
      <c r="F215" s="9" t="b">
        <f aca="false">TRUE()</f>
        <v>1</v>
      </c>
      <c r="G215" s="9" t="b">
        <f aca="false">TRUE()</f>
        <v>1</v>
      </c>
      <c r="H215" s="9" t="b">
        <f aca="false">FALSE()</f>
        <v>0</v>
      </c>
      <c r="I215" s="9" t="b">
        <f aca="false">FALSE()</f>
        <v>0</v>
      </c>
      <c r="J215" s="9" t="b">
        <f aca="false">FALSE()</f>
        <v>0</v>
      </c>
      <c r="K215" s="7" t="str">
        <f aca="false">CONCATENATE(IF(G215=TRUE(),"I",""),
IF(AND(G215=TRUE())*AND(OR(H215=TRUE(),I215=TRUE(),J215=TRUE())=TRUE()),", ",""),
IF(H215=TRUE(),"II",""),
IF(AND(H215=TRUE())*AND(OR(I215=TRUE(),J215=TRUE())=TRUE()),", ",""),
IF(I215=TRUE(),"III",""),
IF(AND(I215=TRUE())*AND(J215=TRUE()),", ",""),
IF(J215=TRUE(),"IV",""))</f>
        <v>I</v>
      </c>
      <c r="L215" s="8" t="s">
        <v>814</v>
      </c>
      <c r="M215" s="8" t="s">
        <v>235</v>
      </c>
      <c r="N215" s="8" t="s">
        <v>815</v>
      </c>
      <c r="O215" s="8" t="s">
        <v>816</v>
      </c>
      <c r="P215" s="7" t="str">
        <f aca="false">IF(LEN(L215)&gt;1,L215,"")</f>
        <v>100.329.438</v>
      </c>
      <c r="Q215" s="7" t="str">
        <f aca="false">C215</f>
        <v>100.251.389</v>
      </c>
    </row>
    <row r="216" customFormat="false" ht="15" hidden="false" customHeight="false" outlineLevel="0" collapsed="false">
      <c r="A216" s="7" t="n">
        <f aca="false">COUNTIF($C$3:C216,C216)</f>
        <v>163</v>
      </c>
      <c r="B216" s="7" t="str">
        <f aca="false">CONCATENATE(A216,"_",C216)</f>
        <v>163_100.251.389</v>
      </c>
      <c r="C216" s="8" t="s">
        <v>238</v>
      </c>
      <c r="D216" s="8" t="s">
        <v>239</v>
      </c>
      <c r="E216" s="9" t="b">
        <f aca="false">TRUE()</f>
        <v>1</v>
      </c>
      <c r="F216" s="9" t="b">
        <f aca="false">TRUE()</f>
        <v>1</v>
      </c>
      <c r="G216" s="9" t="b">
        <f aca="false">TRUE()</f>
        <v>1</v>
      </c>
      <c r="H216" s="9" t="b">
        <f aca="false">FALSE()</f>
        <v>0</v>
      </c>
      <c r="I216" s="9" t="b">
        <f aca="false">FALSE()</f>
        <v>0</v>
      </c>
      <c r="J216" s="9" t="b">
        <f aca="false">FALSE()</f>
        <v>0</v>
      </c>
      <c r="K216" s="7" t="str">
        <f aca="false">CONCATENATE(IF(G216=TRUE(),"I",""),
IF(AND(G216=TRUE())*AND(OR(H216=TRUE(),I216=TRUE(),J216=TRUE())=TRUE()),", ",""),
IF(H216=TRUE(),"II",""),
IF(AND(H216=TRUE())*AND(OR(I216=TRUE(),J216=TRUE())=TRUE()),", ",""),
IF(I216=TRUE(),"III",""),
IF(AND(I216=TRUE())*AND(J216=TRUE()),", ",""),
IF(J216=TRUE(),"IV",""))</f>
        <v>I</v>
      </c>
      <c r="L216" s="8" t="s">
        <v>817</v>
      </c>
      <c r="M216" s="8" t="s">
        <v>235</v>
      </c>
      <c r="N216" s="8" t="s">
        <v>818</v>
      </c>
      <c r="O216" s="8" t="s">
        <v>819</v>
      </c>
      <c r="P216" s="7" t="str">
        <f aca="false">IF(LEN(L216)&gt;1,L216,"")</f>
        <v>100.329.332</v>
      </c>
      <c r="Q216" s="7" t="str">
        <f aca="false">C216</f>
        <v>100.251.389</v>
      </c>
    </row>
    <row r="217" customFormat="false" ht="15" hidden="false" customHeight="false" outlineLevel="0" collapsed="false">
      <c r="A217" s="7" t="n">
        <f aca="false">COUNTIF($C$3:C217,C217)</f>
        <v>164</v>
      </c>
      <c r="B217" s="7" t="str">
        <f aca="false">CONCATENATE(A217,"_",C217)</f>
        <v>164_100.251.389</v>
      </c>
      <c r="C217" s="8" t="s">
        <v>238</v>
      </c>
      <c r="D217" s="8" t="s">
        <v>239</v>
      </c>
      <c r="E217" s="9" t="b">
        <f aca="false">TRUE()</f>
        <v>1</v>
      </c>
      <c r="F217" s="9" t="b">
        <f aca="false">TRUE()</f>
        <v>1</v>
      </c>
      <c r="G217" s="9" t="b">
        <f aca="false">TRUE()</f>
        <v>1</v>
      </c>
      <c r="H217" s="9" t="b">
        <f aca="false">FALSE()</f>
        <v>0</v>
      </c>
      <c r="I217" s="9" t="b">
        <f aca="false">FALSE()</f>
        <v>0</v>
      </c>
      <c r="J217" s="9" t="b">
        <f aca="false">FALSE()</f>
        <v>0</v>
      </c>
      <c r="K217" s="7" t="str">
        <f aca="false">CONCATENATE(IF(G217=TRUE(),"I",""),
IF(AND(G217=TRUE())*AND(OR(H217=TRUE(),I217=TRUE(),J217=TRUE())=TRUE()),", ",""),
IF(H217=TRUE(),"II",""),
IF(AND(H217=TRUE())*AND(OR(I217=TRUE(),J217=TRUE())=TRUE()),", ",""),
IF(I217=TRUE(),"III",""),
IF(AND(I217=TRUE())*AND(J217=TRUE()),", ",""),
IF(J217=TRUE(),"IV",""))</f>
        <v>I</v>
      </c>
      <c r="L217" s="8" t="s">
        <v>820</v>
      </c>
      <c r="M217" s="8" t="s">
        <v>235</v>
      </c>
      <c r="N217" s="8" t="s">
        <v>821</v>
      </c>
      <c r="O217" s="8" t="s">
        <v>822</v>
      </c>
      <c r="P217" s="7" t="str">
        <f aca="false">IF(LEN(L217)&gt;1,L217,"")</f>
        <v>100.329.448</v>
      </c>
      <c r="Q217" s="7" t="str">
        <f aca="false">C217</f>
        <v>100.251.389</v>
      </c>
    </row>
    <row r="218" customFormat="false" ht="15" hidden="false" customHeight="false" outlineLevel="0" collapsed="false">
      <c r="A218" s="7" t="n">
        <f aca="false">COUNTIF($C$3:C218,C218)</f>
        <v>165</v>
      </c>
      <c r="B218" s="7" t="str">
        <f aca="false">CONCATENATE(A218,"_",C218)</f>
        <v>165_100.251.389</v>
      </c>
      <c r="C218" s="8" t="s">
        <v>238</v>
      </c>
      <c r="D218" s="8" t="s">
        <v>239</v>
      </c>
      <c r="E218" s="9" t="b">
        <f aca="false">TRUE()</f>
        <v>1</v>
      </c>
      <c r="F218" s="9" t="b">
        <f aca="false">TRUE()</f>
        <v>1</v>
      </c>
      <c r="G218" s="9" t="b">
        <f aca="false">TRUE()</f>
        <v>1</v>
      </c>
      <c r="H218" s="9" t="b">
        <f aca="false">FALSE()</f>
        <v>0</v>
      </c>
      <c r="I218" s="9" t="b">
        <f aca="false">FALSE()</f>
        <v>0</v>
      </c>
      <c r="J218" s="9" t="b">
        <f aca="false">FALSE()</f>
        <v>0</v>
      </c>
      <c r="K218" s="7" t="str">
        <f aca="false">CONCATENATE(IF(G218=TRUE(),"I",""),
IF(AND(G218=TRUE())*AND(OR(H218=TRUE(),I218=TRUE(),J218=TRUE())=TRUE()),", ",""),
IF(H218=TRUE(),"II",""),
IF(AND(H218=TRUE())*AND(OR(I218=TRUE(),J218=TRUE())=TRUE()),", ",""),
IF(I218=TRUE(),"III",""),
IF(AND(I218=TRUE())*AND(J218=TRUE()),", ",""),
IF(J218=TRUE(),"IV",""))</f>
        <v>I</v>
      </c>
      <c r="L218" s="8" t="s">
        <v>823</v>
      </c>
      <c r="M218" s="8" t="s">
        <v>235</v>
      </c>
      <c r="N218" s="8" t="s">
        <v>824</v>
      </c>
      <c r="O218" s="8" t="s">
        <v>825</v>
      </c>
      <c r="P218" s="7" t="str">
        <f aca="false">IF(LEN(L218)&gt;1,L218,"")</f>
        <v>100.329.319</v>
      </c>
      <c r="Q218" s="7" t="str">
        <f aca="false">C218</f>
        <v>100.251.389</v>
      </c>
    </row>
    <row r="219" customFormat="false" ht="15" hidden="false" customHeight="false" outlineLevel="0" collapsed="false">
      <c r="A219" s="7" t="n">
        <f aca="false">COUNTIF($C$3:C219,C219)</f>
        <v>166</v>
      </c>
      <c r="B219" s="7" t="str">
        <f aca="false">CONCATENATE(A219,"_",C219)</f>
        <v>166_100.251.389</v>
      </c>
      <c r="C219" s="8" t="s">
        <v>238</v>
      </c>
      <c r="D219" s="8" t="s">
        <v>239</v>
      </c>
      <c r="E219" s="9" t="b">
        <f aca="false">TRUE()</f>
        <v>1</v>
      </c>
      <c r="F219" s="9" t="b">
        <f aca="false">TRUE()</f>
        <v>1</v>
      </c>
      <c r="G219" s="9" t="b">
        <f aca="false">TRUE()</f>
        <v>1</v>
      </c>
      <c r="H219" s="9" t="b">
        <f aca="false">FALSE()</f>
        <v>0</v>
      </c>
      <c r="I219" s="9" t="b">
        <f aca="false">FALSE()</f>
        <v>0</v>
      </c>
      <c r="J219" s="9" t="b">
        <f aca="false">FALSE()</f>
        <v>0</v>
      </c>
      <c r="K219" s="7" t="str">
        <f aca="false">CONCATENATE(IF(G219=TRUE(),"I",""),
IF(AND(G219=TRUE())*AND(OR(H219=TRUE(),I219=TRUE(),J219=TRUE())=TRUE()),", ",""),
IF(H219=TRUE(),"II",""),
IF(AND(H219=TRUE())*AND(OR(I219=TRUE(),J219=TRUE())=TRUE()),", ",""),
IF(I219=TRUE(),"III",""),
IF(AND(I219=TRUE())*AND(J219=TRUE()),", ",""),
IF(J219=TRUE(),"IV",""))</f>
        <v>I</v>
      </c>
      <c r="L219" s="8" t="s">
        <v>826</v>
      </c>
      <c r="M219" s="8" t="s">
        <v>235</v>
      </c>
      <c r="N219" s="8" t="s">
        <v>827</v>
      </c>
      <c r="O219" s="8" t="s">
        <v>828</v>
      </c>
      <c r="P219" s="7" t="str">
        <f aca="false">IF(LEN(L219)&gt;1,L219,"")</f>
        <v>100.329.306</v>
      </c>
      <c r="Q219" s="7" t="str">
        <f aca="false">C219</f>
        <v>100.251.389</v>
      </c>
    </row>
    <row r="220" customFormat="false" ht="15" hidden="false" customHeight="false" outlineLevel="0" collapsed="false">
      <c r="A220" s="7" t="n">
        <f aca="false">COUNTIF($C$3:C220,C220)</f>
        <v>167</v>
      </c>
      <c r="B220" s="7" t="str">
        <f aca="false">CONCATENATE(A220,"_",C220)</f>
        <v>167_100.251.389</v>
      </c>
      <c r="C220" s="8" t="s">
        <v>238</v>
      </c>
      <c r="D220" s="8" t="s">
        <v>239</v>
      </c>
      <c r="E220" s="9" t="b">
        <f aca="false">TRUE()</f>
        <v>1</v>
      </c>
      <c r="F220" s="9" t="b">
        <f aca="false">TRUE()</f>
        <v>1</v>
      </c>
      <c r="G220" s="9" t="b">
        <f aca="false">TRUE()</f>
        <v>1</v>
      </c>
      <c r="H220" s="9" t="b">
        <f aca="false">FALSE()</f>
        <v>0</v>
      </c>
      <c r="I220" s="9" t="b">
        <f aca="false">FALSE()</f>
        <v>0</v>
      </c>
      <c r="J220" s="9" t="b">
        <f aca="false">FALSE()</f>
        <v>0</v>
      </c>
      <c r="K220" s="7" t="str">
        <f aca="false">CONCATENATE(IF(G220=TRUE(),"I",""),
IF(AND(G220=TRUE())*AND(OR(H220=TRUE(),I220=TRUE(),J220=TRUE())=TRUE()),", ",""),
IF(H220=TRUE(),"II",""),
IF(AND(H220=TRUE())*AND(OR(I220=TRUE(),J220=TRUE())=TRUE()),", ",""),
IF(I220=TRUE(),"III",""),
IF(AND(I220=TRUE())*AND(J220=TRUE()),", ",""),
IF(J220=TRUE(),"IV",""))</f>
        <v>I</v>
      </c>
      <c r="L220" s="8" t="s">
        <v>829</v>
      </c>
      <c r="M220" s="8" t="s">
        <v>235</v>
      </c>
      <c r="N220" s="8" t="s">
        <v>830</v>
      </c>
      <c r="O220" s="8" t="s">
        <v>831</v>
      </c>
      <c r="P220" s="7" t="str">
        <f aca="false">IF(LEN(L220)&gt;1,L220,"")</f>
        <v>100.329.449</v>
      </c>
      <c r="Q220" s="7" t="str">
        <f aca="false">C220</f>
        <v>100.251.389</v>
      </c>
    </row>
    <row r="221" customFormat="false" ht="15" hidden="false" customHeight="false" outlineLevel="0" collapsed="false">
      <c r="A221" s="7" t="n">
        <f aca="false">COUNTIF($C$3:C221,C221)</f>
        <v>168</v>
      </c>
      <c r="B221" s="7" t="str">
        <f aca="false">CONCATENATE(A221,"_",C221)</f>
        <v>168_100.251.389</v>
      </c>
      <c r="C221" s="8" t="s">
        <v>238</v>
      </c>
      <c r="D221" s="8" t="s">
        <v>239</v>
      </c>
      <c r="E221" s="9" t="b">
        <f aca="false">TRUE()</f>
        <v>1</v>
      </c>
      <c r="F221" s="9" t="b">
        <f aca="false">TRUE()</f>
        <v>1</v>
      </c>
      <c r="G221" s="9" t="b">
        <f aca="false">TRUE()</f>
        <v>1</v>
      </c>
      <c r="H221" s="9" t="b">
        <f aca="false">FALSE()</f>
        <v>0</v>
      </c>
      <c r="I221" s="9" t="b">
        <f aca="false">FALSE()</f>
        <v>0</v>
      </c>
      <c r="J221" s="9" t="b">
        <f aca="false">FALSE()</f>
        <v>0</v>
      </c>
      <c r="K221" s="7" t="str">
        <f aca="false">CONCATENATE(IF(G221=TRUE(),"I",""),
IF(AND(G221=TRUE())*AND(OR(H221=TRUE(),I221=TRUE(),J221=TRUE())=TRUE()),", ",""),
IF(H221=TRUE(),"II",""),
IF(AND(H221=TRUE())*AND(OR(I221=TRUE(),J221=TRUE())=TRUE()),", ",""),
IF(I221=TRUE(),"III",""),
IF(AND(I221=TRUE())*AND(J221=TRUE()),", ",""),
IF(J221=TRUE(),"IV",""))</f>
        <v>I</v>
      </c>
      <c r="L221" s="8" t="s">
        <v>832</v>
      </c>
      <c r="M221" s="8" t="s">
        <v>235</v>
      </c>
      <c r="N221" s="8" t="s">
        <v>833</v>
      </c>
      <c r="O221" s="8" t="s">
        <v>834</v>
      </c>
      <c r="P221" s="7" t="str">
        <f aca="false">IF(LEN(L221)&gt;1,L221,"")</f>
        <v>100.329.328</v>
      </c>
      <c r="Q221" s="7" t="str">
        <f aca="false">C221</f>
        <v>100.251.389</v>
      </c>
    </row>
    <row r="222" customFormat="false" ht="15" hidden="false" customHeight="false" outlineLevel="0" collapsed="false">
      <c r="A222" s="7" t="n">
        <f aca="false">COUNTIF($C$3:C222,C222)</f>
        <v>169</v>
      </c>
      <c r="B222" s="7" t="str">
        <f aca="false">CONCATENATE(A222,"_",C222)</f>
        <v>169_100.251.389</v>
      </c>
      <c r="C222" s="8" t="s">
        <v>238</v>
      </c>
      <c r="D222" s="8" t="s">
        <v>239</v>
      </c>
      <c r="E222" s="9" t="b">
        <f aca="false">TRUE()</f>
        <v>1</v>
      </c>
      <c r="F222" s="9" t="b">
        <f aca="false">TRUE()</f>
        <v>1</v>
      </c>
      <c r="G222" s="9" t="b">
        <f aca="false">TRUE()</f>
        <v>1</v>
      </c>
      <c r="H222" s="9" t="b">
        <f aca="false">FALSE()</f>
        <v>0</v>
      </c>
      <c r="I222" s="9" t="b">
        <f aca="false">FALSE()</f>
        <v>0</v>
      </c>
      <c r="J222" s="9" t="b">
        <f aca="false">FALSE()</f>
        <v>0</v>
      </c>
      <c r="K222" s="7" t="str">
        <f aca="false">CONCATENATE(IF(G222=TRUE(),"I",""),
IF(AND(G222=TRUE())*AND(OR(H222=TRUE(),I222=TRUE(),J222=TRUE())=TRUE()),", ",""),
IF(H222=TRUE(),"II",""),
IF(AND(H222=TRUE())*AND(OR(I222=TRUE(),J222=TRUE())=TRUE()),", ",""),
IF(I222=TRUE(),"III",""),
IF(AND(I222=TRUE())*AND(J222=TRUE()),", ",""),
IF(J222=TRUE(),"IV",""))</f>
        <v>I</v>
      </c>
      <c r="L222" s="8" t="s">
        <v>835</v>
      </c>
      <c r="M222" s="8" t="s">
        <v>235</v>
      </c>
      <c r="N222" s="8" t="s">
        <v>836</v>
      </c>
      <c r="O222" s="8" t="s">
        <v>837</v>
      </c>
      <c r="P222" s="7" t="str">
        <f aca="false">IF(LEN(L222)&gt;1,L222,"")</f>
        <v>100.329.331</v>
      </c>
      <c r="Q222" s="7" t="str">
        <f aca="false">C222</f>
        <v>100.251.389</v>
      </c>
    </row>
    <row r="223" customFormat="false" ht="15" hidden="false" customHeight="false" outlineLevel="0" collapsed="false">
      <c r="A223" s="7" t="n">
        <f aca="false">COUNTIF($C$3:C223,C223)</f>
        <v>170</v>
      </c>
      <c r="B223" s="7" t="str">
        <f aca="false">CONCATENATE(A223,"_",C223)</f>
        <v>170_100.251.389</v>
      </c>
      <c r="C223" s="8" t="s">
        <v>238</v>
      </c>
      <c r="D223" s="8" t="s">
        <v>239</v>
      </c>
      <c r="E223" s="9" t="b">
        <f aca="false">TRUE()</f>
        <v>1</v>
      </c>
      <c r="F223" s="9" t="b">
        <f aca="false">TRUE()</f>
        <v>1</v>
      </c>
      <c r="G223" s="9" t="b">
        <f aca="false">TRUE()</f>
        <v>1</v>
      </c>
      <c r="H223" s="9" t="b">
        <f aca="false">FALSE()</f>
        <v>0</v>
      </c>
      <c r="I223" s="9" t="b">
        <f aca="false">FALSE()</f>
        <v>0</v>
      </c>
      <c r="J223" s="9" t="b">
        <f aca="false">FALSE()</f>
        <v>0</v>
      </c>
      <c r="K223" s="7" t="str">
        <f aca="false">CONCATENATE(IF(G223=TRUE(),"I",""),
IF(AND(G223=TRUE())*AND(OR(H223=TRUE(),I223=TRUE(),J223=TRUE())=TRUE()),", ",""),
IF(H223=TRUE(),"II",""),
IF(AND(H223=TRUE())*AND(OR(I223=TRUE(),J223=TRUE())=TRUE()),", ",""),
IF(I223=TRUE(),"III",""),
IF(AND(I223=TRUE())*AND(J223=TRUE()),", ",""),
IF(J223=TRUE(),"IV",""))</f>
        <v>I</v>
      </c>
      <c r="L223" s="8" t="s">
        <v>838</v>
      </c>
      <c r="M223" s="8" t="s">
        <v>235</v>
      </c>
      <c r="N223" s="8" t="s">
        <v>839</v>
      </c>
      <c r="O223" s="8" t="s">
        <v>840</v>
      </c>
      <c r="P223" s="7" t="str">
        <f aca="false">IF(LEN(L223)&gt;1,L223,"")</f>
        <v>100.329.310</v>
      </c>
      <c r="Q223" s="7" t="str">
        <f aca="false">C223</f>
        <v>100.251.389</v>
      </c>
    </row>
    <row r="224" customFormat="false" ht="15" hidden="false" customHeight="false" outlineLevel="0" collapsed="false">
      <c r="A224" s="7" t="n">
        <f aca="false">COUNTIF($C$3:C224,C224)</f>
        <v>171</v>
      </c>
      <c r="B224" s="7" t="str">
        <f aca="false">CONCATENATE(A224,"_",C224)</f>
        <v>171_100.251.389</v>
      </c>
      <c r="C224" s="8" t="s">
        <v>238</v>
      </c>
      <c r="D224" s="8" t="s">
        <v>239</v>
      </c>
      <c r="E224" s="9" t="b">
        <f aca="false">TRUE()</f>
        <v>1</v>
      </c>
      <c r="F224" s="9" t="b">
        <f aca="false">TRUE()</f>
        <v>1</v>
      </c>
      <c r="G224" s="9" t="b">
        <f aca="false">TRUE()</f>
        <v>1</v>
      </c>
      <c r="H224" s="9" t="b">
        <f aca="false">FALSE()</f>
        <v>0</v>
      </c>
      <c r="I224" s="9" t="b">
        <f aca="false">FALSE()</f>
        <v>0</v>
      </c>
      <c r="J224" s="9" t="b">
        <f aca="false">FALSE()</f>
        <v>0</v>
      </c>
      <c r="K224" s="7" t="str">
        <f aca="false">CONCATENATE(IF(G224=TRUE(),"I",""),
IF(AND(G224=TRUE())*AND(OR(H224=TRUE(),I224=TRUE(),J224=TRUE())=TRUE()),", ",""),
IF(H224=TRUE(),"II",""),
IF(AND(H224=TRUE())*AND(OR(I224=TRUE(),J224=TRUE())=TRUE()),", ",""),
IF(I224=TRUE(),"III",""),
IF(AND(I224=TRUE())*AND(J224=TRUE()),", ",""),
IF(J224=TRUE(),"IV",""))</f>
        <v>I</v>
      </c>
      <c r="L224" s="8" t="s">
        <v>841</v>
      </c>
      <c r="M224" s="8" t="s">
        <v>235</v>
      </c>
      <c r="N224" s="8" t="s">
        <v>842</v>
      </c>
      <c r="O224" s="8" t="s">
        <v>843</v>
      </c>
      <c r="P224" s="7" t="str">
        <f aca="false">IF(LEN(L224)&gt;1,L224,"")</f>
        <v>100.329.301</v>
      </c>
      <c r="Q224" s="7" t="str">
        <f aca="false">C224</f>
        <v>100.251.389</v>
      </c>
    </row>
    <row r="225" customFormat="false" ht="15" hidden="false" customHeight="false" outlineLevel="0" collapsed="false">
      <c r="A225" s="7" t="n">
        <f aca="false">COUNTIF($C$3:C225,C225)</f>
        <v>172</v>
      </c>
      <c r="B225" s="7" t="str">
        <f aca="false">CONCATENATE(A225,"_",C225)</f>
        <v>172_100.251.389</v>
      </c>
      <c r="C225" s="8" t="s">
        <v>238</v>
      </c>
      <c r="D225" s="8" t="s">
        <v>239</v>
      </c>
      <c r="E225" s="9" t="b">
        <f aca="false">TRUE()</f>
        <v>1</v>
      </c>
      <c r="F225" s="9" t="b">
        <f aca="false">TRUE()</f>
        <v>1</v>
      </c>
      <c r="G225" s="9" t="b">
        <f aca="false">TRUE()</f>
        <v>1</v>
      </c>
      <c r="H225" s="9" t="b">
        <f aca="false">FALSE()</f>
        <v>0</v>
      </c>
      <c r="I225" s="9" t="b">
        <f aca="false">FALSE()</f>
        <v>0</v>
      </c>
      <c r="J225" s="9" t="b">
        <f aca="false">FALSE()</f>
        <v>0</v>
      </c>
      <c r="K225" s="7" t="str">
        <f aca="false">CONCATENATE(IF(G225=TRUE(),"I",""),
IF(AND(G225=TRUE())*AND(OR(H225=TRUE(),I225=TRUE(),J225=TRUE())=TRUE()),", ",""),
IF(H225=TRUE(),"II",""),
IF(AND(H225=TRUE())*AND(OR(I225=TRUE(),J225=TRUE())=TRUE()),", ",""),
IF(I225=TRUE(),"III",""),
IF(AND(I225=TRUE())*AND(J225=TRUE()),", ",""),
IF(J225=TRUE(),"IV",""))</f>
        <v>I</v>
      </c>
      <c r="L225" s="8" t="s">
        <v>844</v>
      </c>
      <c r="M225" s="8" t="s">
        <v>235</v>
      </c>
      <c r="N225" s="8" t="s">
        <v>845</v>
      </c>
      <c r="O225" s="8" t="s">
        <v>846</v>
      </c>
      <c r="P225" s="7" t="str">
        <f aca="false">IF(LEN(L225)&gt;1,L225,"")</f>
        <v>100.329.304</v>
      </c>
      <c r="Q225" s="7" t="str">
        <f aca="false">C225</f>
        <v>100.251.389</v>
      </c>
    </row>
    <row r="226" customFormat="false" ht="15" hidden="false" customHeight="false" outlineLevel="0" collapsed="false">
      <c r="A226" s="7" t="n">
        <f aca="false">COUNTIF($C$3:C226,C226)</f>
        <v>173</v>
      </c>
      <c r="B226" s="7" t="str">
        <f aca="false">CONCATENATE(A226,"_",C226)</f>
        <v>173_100.251.389</v>
      </c>
      <c r="C226" s="8" t="s">
        <v>238</v>
      </c>
      <c r="D226" s="8" t="s">
        <v>239</v>
      </c>
      <c r="E226" s="9" t="b">
        <f aca="false">TRUE()</f>
        <v>1</v>
      </c>
      <c r="F226" s="9" t="b">
        <f aca="false">TRUE()</f>
        <v>1</v>
      </c>
      <c r="G226" s="9" t="b">
        <f aca="false">TRUE()</f>
        <v>1</v>
      </c>
      <c r="H226" s="9" t="b">
        <f aca="false">FALSE()</f>
        <v>0</v>
      </c>
      <c r="I226" s="9" t="b">
        <f aca="false">FALSE()</f>
        <v>0</v>
      </c>
      <c r="J226" s="9" t="b">
        <f aca="false">FALSE()</f>
        <v>0</v>
      </c>
      <c r="K226" s="7" t="str">
        <f aca="false">CONCATENATE(IF(G226=TRUE(),"I",""),
IF(AND(G226=TRUE())*AND(OR(H226=TRUE(),I226=TRUE(),J226=TRUE())=TRUE()),", ",""),
IF(H226=TRUE(),"II",""),
IF(AND(H226=TRUE())*AND(OR(I226=TRUE(),J226=TRUE())=TRUE()),", ",""),
IF(I226=TRUE(),"III",""),
IF(AND(I226=TRUE())*AND(J226=TRUE()),", ",""),
IF(J226=TRUE(),"IV",""))</f>
        <v>I</v>
      </c>
      <c r="L226" s="8" t="s">
        <v>847</v>
      </c>
      <c r="M226" s="8" t="s">
        <v>235</v>
      </c>
      <c r="N226" s="8" t="s">
        <v>848</v>
      </c>
      <c r="O226" s="8" t="s">
        <v>849</v>
      </c>
      <c r="P226" s="7" t="str">
        <f aca="false">IF(LEN(L226)&gt;1,L226,"")</f>
        <v>100.329.322</v>
      </c>
      <c r="Q226" s="7" t="str">
        <f aca="false">C226</f>
        <v>100.251.389</v>
      </c>
    </row>
    <row r="227" customFormat="false" ht="15" hidden="false" customHeight="false" outlineLevel="0" collapsed="false">
      <c r="A227" s="7" t="n">
        <f aca="false">COUNTIF($C$3:C227,C227)</f>
        <v>1</v>
      </c>
      <c r="B227" s="7" t="str">
        <f aca="false">CONCATENATE(A227,"_",C227)</f>
        <v>1_100.240.854</v>
      </c>
      <c r="C227" s="8" t="s">
        <v>850</v>
      </c>
      <c r="D227" s="8" t="s">
        <v>851</v>
      </c>
      <c r="E227" s="9" t="b">
        <f aca="false">TRUE()</f>
        <v>1</v>
      </c>
      <c r="F227" s="9" t="b">
        <f aca="false">TRUE()</f>
        <v>1</v>
      </c>
      <c r="G227" s="9" t="b">
        <f aca="false">TRUE()</f>
        <v>1</v>
      </c>
      <c r="H227" s="9" t="b">
        <f aca="false">FALSE()</f>
        <v>0</v>
      </c>
      <c r="I227" s="9" t="b">
        <f aca="false">TRUE()</f>
        <v>1</v>
      </c>
      <c r="J227" s="9" t="b">
        <f aca="false">TRUE()</f>
        <v>1</v>
      </c>
      <c r="K227" s="7" t="str">
        <f aca="false">CONCATENATE(IF(G227=TRUE(),"I",""),
IF(AND(G227=TRUE())*AND(OR(H227=TRUE(),I227=TRUE(),J227=TRUE())=TRUE()),", ",""),
IF(H227=TRUE(),"II",""),
IF(AND(H227=TRUE())*AND(OR(I227=TRUE(),J227=TRUE())=TRUE()),", ",""),
IF(I227=TRUE(),"III",""),
IF(AND(I227=TRUE())*AND(J227=TRUE()),", ",""),
IF(J227=TRUE(),"IV",""))</f>
        <v>I, III, IV</v>
      </c>
      <c r="L227" s="8" t="s">
        <v>852</v>
      </c>
      <c r="M227" s="8" t="s">
        <v>853</v>
      </c>
      <c r="N227" s="8" t="s">
        <v>854</v>
      </c>
      <c r="O227" s="8" t="s">
        <v>855</v>
      </c>
      <c r="P227" s="7" t="str">
        <f aca="false">IF(LEN(L227)&gt;1,L227,"")</f>
        <v>100.014.226</v>
      </c>
      <c r="Q227" s="7" t="str">
        <f aca="false">C227</f>
        <v>100.240.854</v>
      </c>
    </row>
    <row r="228" customFormat="false" ht="15" hidden="false" customHeight="false" outlineLevel="0" collapsed="false">
      <c r="A228" s="7" t="n">
        <f aca="false">COUNTIF($C$3:C228,C228)</f>
        <v>1</v>
      </c>
      <c r="B228" s="7" t="str">
        <f aca="false">CONCATENATE(A228,"_",C228)</f>
        <v>1_100.276.820</v>
      </c>
      <c r="C228" s="8" t="s">
        <v>856</v>
      </c>
      <c r="D228" s="8" t="s">
        <v>857</v>
      </c>
      <c r="E228" s="9" t="b">
        <f aca="false">FALSE()</f>
        <v>0</v>
      </c>
      <c r="F228" s="9" t="b">
        <f aca="false">FALSE()</f>
        <v>0</v>
      </c>
      <c r="G228" s="9" t="b">
        <f aca="false">FALSE()</f>
        <v>0</v>
      </c>
      <c r="H228" s="9" t="b">
        <f aca="false">FALSE()</f>
        <v>0</v>
      </c>
      <c r="I228" s="9" t="b">
        <f aca="false">TRUE()</f>
        <v>1</v>
      </c>
      <c r="J228" s="9" t="b">
        <f aca="false">TRUE()</f>
        <v>1</v>
      </c>
      <c r="K228" s="7" t="str">
        <f aca="false">CONCATENATE(IF(G228=TRUE(),"I",""),
IF(AND(G228=TRUE())*AND(OR(H228=TRUE(),I228=TRUE(),J228=TRUE())=TRUE()),", ",""),
IF(H228=TRUE(),"II",""),
IF(AND(H228=TRUE())*AND(OR(I228=TRUE(),J228=TRUE())=TRUE()),", ",""),
IF(I228=TRUE(),"III",""),
IF(AND(I228=TRUE())*AND(J228=TRUE()),", ",""),
IF(J228=TRUE(),"IV",""))</f>
        <v>III, IV</v>
      </c>
      <c r="L228" s="8" t="s">
        <v>856</v>
      </c>
      <c r="M228" s="8" t="s">
        <v>235</v>
      </c>
      <c r="N228" s="8" t="s">
        <v>235</v>
      </c>
      <c r="O228" s="8" t="s">
        <v>857</v>
      </c>
      <c r="P228" s="7" t="str">
        <f aca="false">IF(LEN(L228)&gt;1,L228,"")</f>
        <v>100.276.820</v>
      </c>
      <c r="Q228" s="7" t="str">
        <f aca="false">C228</f>
        <v>100.276.820</v>
      </c>
    </row>
    <row r="229" customFormat="false" ht="15" hidden="false" customHeight="false" outlineLevel="0" collapsed="false">
      <c r="A229" s="7" t="n">
        <f aca="false">COUNTIF($C$3:C229,C229)</f>
        <v>1</v>
      </c>
      <c r="B229" s="7" t="str">
        <f aca="false">CONCATENATE(A229,"_",C229)</f>
        <v>1_100.255.717</v>
      </c>
      <c r="C229" s="8" t="s">
        <v>858</v>
      </c>
      <c r="D229" s="8" t="s">
        <v>859</v>
      </c>
      <c r="E229" s="9" t="b">
        <f aca="false">TRUE()</f>
        <v>1</v>
      </c>
      <c r="F229" s="9" t="b">
        <f aca="false">TRUE()</f>
        <v>1</v>
      </c>
      <c r="G229" s="9" t="b">
        <f aca="false">TRUE()</f>
        <v>1</v>
      </c>
      <c r="H229" s="9" t="b">
        <f aca="false">FALSE()</f>
        <v>0</v>
      </c>
      <c r="I229" s="9" t="b">
        <f aca="false">TRUE()</f>
        <v>1</v>
      </c>
      <c r="J229" s="9" t="b">
        <f aca="false">TRUE()</f>
        <v>1</v>
      </c>
      <c r="K229" s="7" t="str">
        <f aca="false">CONCATENATE(IF(G229=TRUE(),"I",""),
IF(AND(G229=TRUE())*AND(OR(H229=TRUE(),I229=TRUE(),J229=TRUE())=TRUE()),", ",""),
IF(H229=TRUE(),"II",""),
IF(AND(H229=TRUE())*AND(OR(I229=TRUE(),J229=TRUE())=TRUE()),", ",""),
IF(I229=TRUE(),"III",""),
IF(AND(I229=TRUE())*AND(J229=TRUE()),", ",""),
IF(J229=TRUE(),"IV",""))</f>
        <v>I, III, IV</v>
      </c>
      <c r="L229" s="8" t="s">
        <v>860</v>
      </c>
      <c r="M229" s="8" t="s">
        <v>861</v>
      </c>
      <c r="N229" s="8" t="s">
        <v>862</v>
      </c>
      <c r="O229" s="8" t="s">
        <v>863</v>
      </c>
      <c r="P229" s="7" t="str">
        <f aca="false">IF(LEN(L229)&gt;1,L229,"")</f>
        <v>100.068.038</v>
      </c>
      <c r="Q229" s="7" t="str">
        <f aca="false">C229</f>
        <v>100.255.717</v>
      </c>
    </row>
    <row r="230" customFormat="false" ht="15" hidden="false" customHeight="false" outlineLevel="0" collapsed="false">
      <c r="A230" s="7" t="n">
        <f aca="false">COUNTIF($C$3:C230,C230)</f>
        <v>1</v>
      </c>
      <c r="B230" s="7" t="str">
        <f aca="false">CONCATENATE(A230,"_",C230)</f>
        <v>1_100.278.037</v>
      </c>
      <c r="C230" s="8" t="s">
        <v>864</v>
      </c>
      <c r="D230" s="8" t="s">
        <v>865</v>
      </c>
      <c r="E230" s="9" t="b">
        <f aca="false">TRUE()</f>
        <v>1</v>
      </c>
      <c r="F230" s="9" t="b">
        <f aca="false">FALSE()</f>
        <v>0</v>
      </c>
      <c r="G230" s="9" t="b">
        <f aca="false">FALSE()</f>
        <v>0</v>
      </c>
      <c r="H230" s="9" t="b">
        <f aca="false">FALSE()</f>
        <v>0</v>
      </c>
      <c r="I230" s="9" t="b">
        <f aca="false">TRUE()</f>
        <v>1</v>
      </c>
      <c r="J230" s="9" t="b">
        <f aca="false">FALSE()</f>
        <v>0</v>
      </c>
      <c r="K230" s="7" t="str">
        <f aca="false">CONCATENATE(IF(G230=TRUE(),"I",""),
IF(AND(G230=TRUE())*AND(OR(H230=TRUE(),I230=TRUE(),J230=TRUE())=TRUE()),", ",""),
IF(H230=TRUE(),"II",""),
IF(AND(H230=TRUE())*AND(OR(I230=TRUE(),J230=TRUE())=TRUE()),", ",""),
IF(I230=TRUE(),"III",""),
IF(AND(I230=TRUE())*AND(J230=TRUE()),", ",""),
IF(J230=TRUE(),"IV",""))</f>
        <v>III</v>
      </c>
      <c r="L230" s="8" t="s">
        <v>866</v>
      </c>
      <c r="M230" s="8" t="s">
        <v>867</v>
      </c>
      <c r="N230" s="8" t="s">
        <v>868</v>
      </c>
      <c r="O230" s="8" t="s">
        <v>869</v>
      </c>
      <c r="P230" s="7" t="str">
        <f aca="false">IF(LEN(L230)&gt;1,L230,"")</f>
        <v>100.005.379</v>
      </c>
      <c r="Q230" s="7" t="str">
        <f aca="false">C230</f>
        <v>100.278.037</v>
      </c>
    </row>
    <row r="231" customFormat="false" ht="15" hidden="false" customHeight="false" outlineLevel="0" collapsed="false">
      <c r="A231" s="7" t="n">
        <f aca="false">COUNTIF($C$3:C231,C231)</f>
        <v>2</v>
      </c>
      <c r="B231" s="7" t="str">
        <f aca="false">CONCATENATE(A231,"_",C231)</f>
        <v>2_100.278.037</v>
      </c>
      <c r="C231" s="8" t="s">
        <v>864</v>
      </c>
      <c r="D231" s="8" t="s">
        <v>865</v>
      </c>
      <c r="E231" s="9" t="b">
        <f aca="false">TRUE()</f>
        <v>1</v>
      </c>
      <c r="F231" s="9" t="b">
        <f aca="false">FALSE()</f>
        <v>0</v>
      </c>
      <c r="G231" s="9" t="b">
        <f aca="false">FALSE()</f>
        <v>0</v>
      </c>
      <c r="H231" s="9" t="b">
        <f aca="false">FALSE()</f>
        <v>0</v>
      </c>
      <c r="I231" s="9" t="b">
        <f aca="false">TRUE()</f>
        <v>1</v>
      </c>
      <c r="J231" s="9" t="b">
        <f aca="false">FALSE()</f>
        <v>0</v>
      </c>
      <c r="K231" s="7" t="str">
        <f aca="false">CONCATENATE(IF(G231=TRUE(),"I",""),
IF(AND(G231=TRUE())*AND(OR(H231=TRUE(),I231=TRUE(),J231=TRUE())=TRUE()),", ",""),
IF(H231=TRUE(),"II",""),
IF(AND(H231=TRUE())*AND(OR(I231=TRUE(),J231=TRUE())=TRUE()),", ",""),
IF(I231=TRUE(),"III",""),
IF(AND(I231=TRUE())*AND(J231=TRUE()),", ",""),
IF(J231=TRUE(),"IV",""))</f>
        <v>III</v>
      </c>
      <c r="L231" s="8" t="s">
        <v>870</v>
      </c>
      <c r="M231" s="8" t="s">
        <v>871</v>
      </c>
      <c r="N231" s="8" t="s">
        <v>872</v>
      </c>
      <c r="O231" s="8" t="s">
        <v>873</v>
      </c>
      <c r="P231" s="7" t="str">
        <f aca="false">IF(LEN(L231)&gt;1,L231,"")</f>
        <v>100.005.375</v>
      </c>
      <c r="Q231" s="7" t="str">
        <f aca="false">C231</f>
        <v>100.278.037</v>
      </c>
    </row>
    <row r="232" customFormat="false" ht="15" hidden="false" customHeight="false" outlineLevel="0" collapsed="false">
      <c r="A232" s="7" t="n">
        <f aca="false">COUNTIF($C$3:C232,C232)</f>
        <v>3</v>
      </c>
      <c r="B232" s="7" t="str">
        <f aca="false">CONCATENATE(A232,"_",C232)</f>
        <v>3_100.278.037</v>
      </c>
      <c r="C232" s="8" t="s">
        <v>864</v>
      </c>
      <c r="D232" s="8" t="s">
        <v>865</v>
      </c>
      <c r="E232" s="9" t="b">
        <f aca="false">TRUE()</f>
        <v>1</v>
      </c>
      <c r="F232" s="9" t="b">
        <f aca="false">FALSE()</f>
        <v>0</v>
      </c>
      <c r="G232" s="9" t="b">
        <f aca="false">FALSE()</f>
        <v>0</v>
      </c>
      <c r="H232" s="9" t="b">
        <f aca="false">FALSE()</f>
        <v>0</v>
      </c>
      <c r="I232" s="9" t="b">
        <f aca="false">TRUE()</f>
        <v>1</v>
      </c>
      <c r="J232" s="9" t="b">
        <f aca="false">FALSE()</f>
        <v>0</v>
      </c>
      <c r="K232" s="7" t="str">
        <f aca="false">CONCATENATE(IF(G232=TRUE(),"I",""),
IF(AND(G232=TRUE())*AND(OR(H232=TRUE(),I232=TRUE(),J232=TRUE())=TRUE()),", ",""),
IF(H232=TRUE(),"II",""),
IF(AND(H232=TRUE())*AND(OR(I232=TRUE(),J232=TRUE())=TRUE()),", ",""),
IF(I232=TRUE(),"III",""),
IF(AND(I232=TRUE())*AND(J232=TRUE()),", ",""),
IF(J232=TRUE(),"IV",""))</f>
        <v>III</v>
      </c>
      <c r="L232" s="8" t="s">
        <v>874</v>
      </c>
      <c r="M232" s="8" t="s">
        <v>875</v>
      </c>
      <c r="N232" s="8" t="s">
        <v>876</v>
      </c>
      <c r="O232" s="8" t="s">
        <v>877</v>
      </c>
      <c r="P232" s="7" t="str">
        <f aca="false">IF(LEN(L232)&gt;1,L232,"")</f>
        <v>100.005.359</v>
      </c>
      <c r="Q232" s="7" t="str">
        <f aca="false">C232</f>
        <v>100.278.037</v>
      </c>
    </row>
    <row r="233" customFormat="false" ht="15" hidden="false" customHeight="false" outlineLevel="0" collapsed="false">
      <c r="A233" s="7" t="n">
        <f aca="false">COUNTIF($C$3:C233,C233)</f>
        <v>4</v>
      </c>
      <c r="B233" s="7" t="str">
        <f aca="false">CONCATENATE(A233,"_",C233)</f>
        <v>4_100.278.037</v>
      </c>
      <c r="C233" s="8" t="s">
        <v>864</v>
      </c>
      <c r="D233" s="8" t="s">
        <v>865</v>
      </c>
      <c r="E233" s="9" t="b">
        <f aca="false">TRUE()</f>
        <v>1</v>
      </c>
      <c r="F233" s="9" t="b">
        <f aca="false">FALSE()</f>
        <v>0</v>
      </c>
      <c r="G233" s="9" t="b">
        <f aca="false">FALSE()</f>
        <v>0</v>
      </c>
      <c r="H233" s="9" t="b">
        <f aca="false">FALSE()</f>
        <v>0</v>
      </c>
      <c r="I233" s="9" t="b">
        <f aca="false">TRUE()</f>
        <v>1</v>
      </c>
      <c r="J233" s="9" t="b">
        <f aca="false">FALSE()</f>
        <v>0</v>
      </c>
      <c r="K233" s="7" t="str">
        <f aca="false">CONCATENATE(IF(G233=TRUE(),"I",""),
IF(AND(G233=TRUE())*AND(OR(H233=TRUE(),I233=TRUE(),J233=TRUE())=TRUE()),", ",""),
IF(H233=TRUE(),"II",""),
IF(AND(H233=TRUE())*AND(OR(I233=TRUE(),J233=TRUE())=TRUE()),", ",""),
IF(I233=TRUE(),"III",""),
IF(AND(I233=TRUE())*AND(J233=TRUE()),", ",""),
IF(J233=TRUE(),"IV",""))</f>
        <v>III</v>
      </c>
      <c r="L233" s="8" t="s">
        <v>878</v>
      </c>
      <c r="M233" s="8" t="s">
        <v>879</v>
      </c>
      <c r="N233" s="8" t="s">
        <v>880</v>
      </c>
      <c r="O233" s="8" t="s">
        <v>881</v>
      </c>
      <c r="P233" s="7" t="str">
        <f aca="false">IF(LEN(L233)&gt;1,L233,"")</f>
        <v>100.000.026</v>
      </c>
      <c r="Q233" s="7" t="str">
        <f aca="false">C233</f>
        <v>100.278.037</v>
      </c>
    </row>
    <row r="234" customFormat="false" ht="15" hidden="false" customHeight="false" outlineLevel="0" collapsed="false">
      <c r="A234" s="7" t="n">
        <f aca="false">COUNTIF($C$3:C234,C234)</f>
        <v>1</v>
      </c>
      <c r="B234" s="7" t="str">
        <f aca="false">CONCATENATE(A234,"_",C234)</f>
        <v>1_100.276.821</v>
      </c>
      <c r="C234" s="8" t="s">
        <v>882</v>
      </c>
      <c r="D234" s="8" t="s">
        <v>883</v>
      </c>
      <c r="E234" s="9" t="b">
        <f aca="false">TRUE()</f>
        <v>1</v>
      </c>
      <c r="F234" s="9" t="b">
        <f aca="false">TRUE()</f>
        <v>1</v>
      </c>
      <c r="G234" s="9" t="b">
        <f aca="false">TRUE()</f>
        <v>1</v>
      </c>
      <c r="H234" s="9" t="b">
        <f aca="false">FALSE()</f>
        <v>0</v>
      </c>
      <c r="I234" s="9" t="b">
        <f aca="false">FALSE()</f>
        <v>0</v>
      </c>
      <c r="J234" s="9" t="b">
        <f aca="false">TRUE()</f>
        <v>1</v>
      </c>
      <c r="K234" s="7" t="str">
        <f aca="false">CONCATENATE(IF(G234=TRUE(),"I",""),
IF(AND(G234=TRUE())*AND(OR(H234=TRUE(),I234=TRUE(),J234=TRUE())=TRUE()),", ",""),
IF(H234=TRUE(),"II",""),
IF(AND(H234=TRUE())*AND(OR(I234=TRUE(),J234=TRUE())=TRUE()),", ",""),
IF(I234=TRUE(),"III",""),
IF(AND(I234=TRUE())*AND(J234=TRUE()),", ",""),
IF(J234=TRUE(),"IV",""))</f>
        <v>I, IV</v>
      </c>
      <c r="L234" s="8" t="s">
        <v>884</v>
      </c>
      <c r="M234" s="8" t="s">
        <v>885</v>
      </c>
      <c r="N234" s="8" t="s">
        <v>886</v>
      </c>
      <c r="O234" s="8" t="s">
        <v>887</v>
      </c>
      <c r="P234" s="7" t="str">
        <f aca="false">IF(LEN(L234)&gt;1,L234,"")</f>
        <v>100.150.654</v>
      </c>
      <c r="Q234" s="7" t="str">
        <f aca="false">C234</f>
        <v>100.276.821</v>
      </c>
    </row>
    <row r="235" customFormat="false" ht="15" hidden="false" customHeight="false" outlineLevel="0" collapsed="false">
      <c r="A235" s="7" t="n">
        <f aca="false">COUNTIF($C$3:C235,C235)</f>
        <v>2</v>
      </c>
      <c r="B235" s="7" t="str">
        <f aca="false">CONCATENATE(A235,"_",C235)</f>
        <v>2_100.276.821</v>
      </c>
      <c r="C235" s="8" t="s">
        <v>882</v>
      </c>
      <c r="D235" s="8" t="s">
        <v>883</v>
      </c>
      <c r="E235" s="9" t="b">
        <f aca="false">TRUE()</f>
        <v>1</v>
      </c>
      <c r="F235" s="9" t="b">
        <f aca="false">TRUE()</f>
        <v>1</v>
      </c>
      <c r="G235" s="9" t="b">
        <f aca="false">TRUE()</f>
        <v>1</v>
      </c>
      <c r="H235" s="9" t="b">
        <f aca="false">FALSE()</f>
        <v>0</v>
      </c>
      <c r="I235" s="9" t="b">
        <f aca="false">FALSE()</f>
        <v>0</v>
      </c>
      <c r="J235" s="9" t="b">
        <f aca="false">TRUE()</f>
        <v>1</v>
      </c>
      <c r="K235" s="7" t="str">
        <f aca="false">CONCATENATE(IF(G235=TRUE(),"I",""),
IF(AND(G235=TRUE())*AND(OR(H235=TRUE(),I235=TRUE(),J235=TRUE())=TRUE()),", ",""),
IF(H235=TRUE(),"II",""),
IF(AND(H235=TRUE())*AND(OR(I235=TRUE(),J235=TRUE())=TRUE()),", ",""),
IF(I235=TRUE(),"III",""),
IF(AND(I235=TRUE())*AND(J235=TRUE()),", ",""),
IF(J235=TRUE(),"IV",""))</f>
        <v>I, IV</v>
      </c>
      <c r="L235" s="8" t="s">
        <v>888</v>
      </c>
      <c r="M235" s="8" t="s">
        <v>889</v>
      </c>
      <c r="N235" s="8" t="s">
        <v>890</v>
      </c>
      <c r="O235" s="8" t="s">
        <v>891</v>
      </c>
      <c r="P235" s="7" t="str">
        <f aca="false">IF(LEN(L235)&gt;1,L235,"")</f>
        <v>100.150.386</v>
      </c>
      <c r="Q235" s="7" t="str">
        <f aca="false">C235</f>
        <v>100.276.821</v>
      </c>
    </row>
    <row r="236" customFormat="false" ht="15" hidden="false" customHeight="false" outlineLevel="0" collapsed="false">
      <c r="A236" s="7" t="n">
        <f aca="false">COUNTIF($C$3:C236,C236)</f>
        <v>3</v>
      </c>
      <c r="B236" s="7" t="str">
        <f aca="false">CONCATENATE(A236,"_",C236)</f>
        <v>3_100.276.821</v>
      </c>
      <c r="C236" s="8" t="s">
        <v>882</v>
      </c>
      <c r="D236" s="8" t="s">
        <v>883</v>
      </c>
      <c r="E236" s="9" t="b">
        <f aca="false">TRUE()</f>
        <v>1</v>
      </c>
      <c r="F236" s="9" t="b">
        <f aca="false">TRUE()</f>
        <v>1</v>
      </c>
      <c r="G236" s="9" t="b">
        <f aca="false">TRUE()</f>
        <v>1</v>
      </c>
      <c r="H236" s="9" t="b">
        <f aca="false">FALSE()</f>
        <v>0</v>
      </c>
      <c r="I236" s="9" t="b">
        <f aca="false">FALSE()</f>
        <v>0</v>
      </c>
      <c r="J236" s="9" t="b">
        <f aca="false">TRUE()</f>
        <v>1</v>
      </c>
      <c r="K236" s="7" t="str">
        <f aca="false">CONCATENATE(IF(G236=TRUE(),"I",""),
IF(AND(G236=TRUE())*AND(OR(H236=TRUE(),I236=TRUE(),J236=TRUE())=TRUE()),", ",""),
IF(H236=TRUE(),"II",""),
IF(AND(H236=TRUE())*AND(OR(I236=TRUE(),J236=TRUE())=TRUE()),", ",""),
IF(I236=TRUE(),"III",""),
IF(AND(I236=TRUE())*AND(J236=TRUE()),", ",""),
IF(J236=TRUE(),"IV",""))</f>
        <v>I, IV</v>
      </c>
      <c r="L236" s="8" t="s">
        <v>892</v>
      </c>
      <c r="M236" s="8" t="s">
        <v>893</v>
      </c>
      <c r="N236" s="8" t="s">
        <v>894</v>
      </c>
      <c r="O236" s="8" t="s">
        <v>895</v>
      </c>
      <c r="P236" s="7" t="str">
        <f aca="false">IF(LEN(L236)&gt;1,L236,"")</f>
        <v>100.150.385</v>
      </c>
      <c r="Q236" s="7" t="str">
        <f aca="false">C236</f>
        <v>100.276.821</v>
      </c>
    </row>
    <row r="237" customFormat="false" ht="15" hidden="false" customHeight="false" outlineLevel="0" collapsed="false">
      <c r="A237" s="7" t="n">
        <f aca="false">COUNTIF($C$3:C237,C237)</f>
        <v>4</v>
      </c>
      <c r="B237" s="7" t="str">
        <f aca="false">CONCATENATE(A237,"_",C237)</f>
        <v>4_100.276.821</v>
      </c>
      <c r="C237" s="8" t="s">
        <v>882</v>
      </c>
      <c r="D237" s="8" t="s">
        <v>883</v>
      </c>
      <c r="E237" s="9" t="b">
        <f aca="false">TRUE()</f>
        <v>1</v>
      </c>
      <c r="F237" s="9" t="b">
        <f aca="false">TRUE()</f>
        <v>1</v>
      </c>
      <c r="G237" s="9" t="b">
        <f aca="false">TRUE()</f>
        <v>1</v>
      </c>
      <c r="H237" s="9" t="b">
        <f aca="false">FALSE()</f>
        <v>0</v>
      </c>
      <c r="I237" s="9" t="b">
        <f aca="false">FALSE()</f>
        <v>0</v>
      </c>
      <c r="J237" s="9" t="b">
        <f aca="false">TRUE()</f>
        <v>1</v>
      </c>
      <c r="K237" s="7" t="str">
        <f aca="false">CONCATENATE(IF(G237=TRUE(),"I",""),
IF(AND(G237=TRUE())*AND(OR(H237=TRUE(),I237=TRUE(),J237=TRUE())=TRUE()),", ",""),
IF(H237=TRUE(),"II",""),
IF(AND(H237=TRUE())*AND(OR(I237=TRUE(),J237=TRUE())=TRUE()),", ",""),
IF(I237=TRUE(),"III",""),
IF(AND(I237=TRUE())*AND(J237=TRUE()),", ",""),
IF(J237=TRUE(),"IV",""))</f>
        <v>I, IV</v>
      </c>
      <c r="L237" s="8" t="s">
        <v>896</v>
      </c>
      <c r="M237" s="8" t="s">
        <v>897</v>
      </c>
      <c r="N237" s="8" t="s">
        <v>898</v>
      </c>
      <c r="O237" s="8" t="s">
        <v>899</v>
      </c>
      <c r="P237" s="7" t="str">
        <f aca="false">IF(LEN(L237)&gt;1,L237,"")</f>
        <v>100.149.791</v>
      </c>
      <c r="Q237" s="7" t="str">
        <f aca="false">C237</f>
        <v>100.276.821</v>
      </c>
    </row>
    <row r="238" customFormat="false" ht="15" hidden="false" customHeight="false" outlineLevel="0" collapsed="false">
      <c r="A238" s="7" t="n">
        <f aca="false">COUNTIF($C$3:C238,C238)</f>
        <v>5</v>
      </c>
      <c r="B238" s="7" t="str">
        <f aca="false">CONCATENATE(A238,"_",C238)</f>
        <v>5_100.276.821</v>
      </c>
      <c r="C238" s="8" t="s">
        <v>882</v>
      </c>
      <c r="D238" s="8" t="s">
        <v>883</v>
      </c>
      <c r="E238" s="9" t="b">
        <f aca="false">TRUE()</f>
        <v>1</v>
      </c>
      <c r="F238" s="9" t="b">
        <f aca="false">TRUE()</f>
        <v>1</v>
      </c>
      <c r="G238" s="9" t="b">
        <f aca="false">TRUE()</f>
        <v>1</v>
      </c>
      <c r="H238" s="9" t="b">
        <f aca="false">FALSE()</f>
        <v>0</v>
      </c>
      <c r="I238" s="9" t="b">
        <f aca="false">FALSE()</f>
        <v>0</v>
      </c>
      <c r="J238" s="9" t="b">
        <f aca="false">TRUE()</f>
        <v>1</v>
      </c>
      <c r="K238" s="7" t="str">
        <f aca="false">CONCATENATE(IF(G238=TRUE(),"I",""),
IF(AND(G238=TRUE())*AND(OR(H238=TRUE(),I238=TRUE(),J238=TRUE())=TRUE()),", ",""),
IF(H238=TRUE(),"II",""),
IF(AND(H238=TRUE())*AND(OR(I238=TRUE(),J238=TRUE())=TRUE()),", ",""),
IF(I238=TRUE(),"III",""),
IF(AND(I238=TRUE())*AND(J238=TRUE()),", ",""),
IF(J238=TRUE(),"IV",""))</f>
        <v>I, IV</v>
      </c>
      <c r="L238" s="8" t="s">
        <v>900</v>
      </c>
      <c r="M238" s="8" t="s">
        <v>901</v>
      </c>
      <c r="N238" s="8" t="s">
        <v>902</v>
      </c>
      <c r="O238" s="8" t="s">
        <v>903</v>
      </c>
      <c r="P238" s="7" t="str">
        <f aca="false">IF(LEN(L238)&gt;1,L238,"")</f>
        <v>100.049.789</v>
      </c>
      <c r="Q238" s="7" t="str">
        <f aca="false">C238</f>
        <v>100.276.821</v>
      </c>
    </row>
    <row r="239" customFormat="false" ht="15" hidden="false" customHeight="false" outlineLevel="0" collapsed="false">
      <c r="A239" s="7" t="n">
        <f aca="false">COUNTIF($C$3:C239,C239)</f>
        <v>1</v>
      </c>
      <c r="B239" s="7" t="str">
        <f aca="false">CONCATENATE(A239,"_",C239)</f>
        <v>1_100.029.348</v>
      </c>
      <c r="C239" s="13" t="s">
        <v>904</v>
      </c>
      <c r="D239" s="13" t="s">
        <v>905</v>
      </c>
      <c r="E239" s="14" t="b">
        <f aca="false">FALSE()</f>
        <v>0</v>
      </c>
      <c r="F239" s="13" t="s">
        <v>20</v>
      </c>
      <c r="G239" s="14" t="b">
        <f aca="false">TRUE()</f>
        <v>1</v>
      </c>
      <c r="H239" s="14" t="b">
        <f aca="false">FALSE()</f>
        <v>0</v>
      </c>
      <c r="I239" s="14" t="b">
        <f aca="false">FALSE()</f>
        <v>0</v>
      </c>
      <c r="J239" s="14" t="b">
        <f aca="false">TRUE()</f>
        <v>1</v>
      </c>
      <c r="K239" s="7" t="str">
        <f aca="false">CONCATENATE(IF(G239=TRUE(),"I",""),
IF(AND(G239=TRUE())*AND(OR(H239=TRUE(),I239=TRUE(),J239=TRUE())=TRUE()),", ",""),
IF(H239=TRUE(),"II",""),
IF(AND(H239=TRUE())*AND(OR(I239=TRUE(),J239=TRUE())=TRUE()),", ",""),
IF(I239=TRUE(),"III",""),
IF(AND(I239=TRUE())*AND(J239=TRUE()),", ",""),
IF(J239=TRUE(),"IV",""))</f>
        <v>I, IV</v>
      </c>
      <c r="L239" s="13" t="s">
        <v>904</v>
      </c>
      <c r="M239" s="13" t="s">
        <v>906</v>
      </c>
      <c r="N239" s="13" t="s">
        <v>907</v>
      </c>
      <c r="O239" s="13" t="s">
        <v>905</v>
      </c>
      <c r="P239" s="7" t="str">
        <f aca="false">IF(LEN(L239)&gt;1,L239,"")</f>
        <v>100.029.348</v>
      </c>
      <c r="Q239" s="7" t="str">
        <f aca="false">C239</f>
        <v>100.029.348</v>
      </c>
    </row>
    <row r="240" customFormat="false" ht="15" hidden="false" customHeight="false" outlineLevel="0" collapsed="false">
      <c r="A240" s="7" t="n">
        <f aca="false">COUNTIF($C$3:C240,C240)</f>
        <v>0</v>
      </c>
      <c r="B240" s="7" t="str">
        <f aca="false">CONCATENATE(A240,"_",C240)</f>
        <v>0_</v>
      </c>
      <c r="C240" s="15"/>
      <c r="D240" s="15"/>
      <c r="E240" s="15"/>
      <c r="F240" s="15"/>
      <c r="G240" s="15"/>
      <c r="H240" s="15"/>
      <c r="I240" s="15"/>
      <c r="J240" s="15"/>
      <c r="K240" s="7" t="str">
        <f aca="false">CONCATENATE(IF(G240=TRUE(),"I",""),
IF(AND(G240=TRUE())*AND(OR(H240=TRUE(),I240=TRUE(),J240=TRUE())=TRUE()),", ",""),
IF(H240=TRUE(),"II",""),
IF(AND(H240=TRUE())*AND(OR(I240=TRUE(),J240=TRUE())=TRUE()),", ",""),
IF(I240=TRUE(),"III",""),
IF(AND(I240=TRUE())*AND(J240=TRUE()),", ",""),
IF(J240=TRUE(),"IV",""))</f>
        <v/>
      </c>
      <c r="L240" s="15"/>
      <c r="M240" s="15"/>
      <c r="N240" s="15"/>
      <c r="O240" s="15"/>
      <c r="P240" s="7" t="str">
        <f aca="false">IF(LEN(L240)&gt;1,L240,"")</f>
        <v/>
      </c>
      <c r="Q240" s="7" t="n">
        <f aca="false">C240</f>
        <v>0</v>
      </c>
    </row>
    <row r="241" customFormat="false" ht="15" hidden="false" customHeight="false" outlineLevel="0" collapsed="false">
      <c r="A241" s="7" t="n">
        <f aca="false">COUNTIF($C$3:C241,C241)</f>
        <v>0</v>
      </c>
      <c r="B241" s="7" t="str">
        <f aca="false">CONCATENATE(A241,"_",C241)</f>
        <v>0_</v>
      </c>
      <c r="C241" s="15"/>
      <c r="D241" s="15"/>
      <c r="E241" s="15"/>
      <c r="F241" s="15"/>
      <c r="G241" s="15"/>
      <c r="H241" s="15"/>
      <c r="I241" s="15"/>
      <c r="J241" s="15"/>
      <c r="K241" s="7" t="str">
        <f aca="false">CONCATENATE(IF(G241=TRUE(),"I",""),
IF(AND(G241=TRUE())*AND(OR(H241=TRUE(),I241=TRUE(),J241=TRUE())=TRUE()),", ",""),
IF(H241=TRUE(),"II",""),
IF(AND(H241=TRUE())*AND(OR(I241=TRUE(),J241=TRUE())=TRUE()),", ",""),
IF(I241=TRUE(),"III",""),
IF(AND(I241=TRUE())*AND(J241=TRUE()),", ",""),
IF(J241=TRUE(),"IV",""))</f>
        <v/>
      </c>
      <c r="L241" s="15"/>
      <c r="M241" s="15"/>
      <c r="N241" s="15"/>
      <c r="O241" s="15"/>
      <c r="P241" s="7" t="str">
        <f aca="false">IF(LEN(L241)&gt;1,L241,"")</f>
        <v/>
      </c>
      <c r="Q241" s="7" t="n">
        <f aca="false">C241</f>
        <v>0</v>
      </c>
    </row>
    <row r="242" customFormat="false" ht="15" hidden="false" customHeight="false" outlineLevel="0" collapsed="false">
      <c r="A242" s="7" t="n">
        <f aca="false">COUNTIF($C$3:C242,C242)</f>
        <v>0</v>
      </c>
      <c r="B242" s="7" t="str">
        <f aca="false">CONCATENATE(A242,"_",C242)</f>
        <v>0_</v>
      </c>
      <c r="C242" s="15"/>
      <c r="D242" s="15"/>
      <c r="E242" s="15"/>
      <c r="F242" s="15"/>
      <c r="G242" s="15"/>
      <c r="H242" s="15"/>
      <c r="I242" s="15"/>
      <c r="J242" s="15"/>
      <c r="K242" s="7" t="str">
        <f aca="false">CONCATENATE(IF(G242=TRUE(),"I",""),
IF(AND(G242=TRUE())*AND(OR(H242=TRUE(),I242=TRUE(),J242=TRUE())=TRUE()),", ",""),
IF(H242=TRUE(),"II",""),
IF(AND(H242=TRUE())*AND(OR(I242=TRUE(),J242=TRUE())=TRUE()),", ",""),
IF(I242=TRUE(),"III",""),
IF(AND(I242=TRUE())*AND(J242=TRUE()),", ",""),
IF(J242=TRUE(),"IV",""))</f>
        <v/>
      </c>
      <c r="L242" s="15"/>
      <c r="M242" s="15"/>
      <c r="N242" s="15"/>
      <c r="O242" s="15"/>
      <c r="P242" s="7" t="str">
        <f aca="false">IF(LEN(L242)&gt;1,L242,"")</f>
        <v/>
      </c>
      <c r="Q242" s="7" t="n">
        <f aca="false">C242</f>
        <v>0</v>
      </c>
    </row>
    <row r="243" customFormat="false" ht="15" hidden="false" customHeight="false" outlineLevel="0" collapsed="false">
      <c r="A243" s="7" t="n">
        <f aca="false">COUNTIF($C$3:C243,C243)</f>
        <v>0</v>
      </c>
      <c r="B243" s="7" t="str">
        <f aca="false">CONCATENATE(A243,"_",C243)</f>
        <v>0_</v>
      </c>
      <c r="C243" s="15"/>
      <c r="D243" s="15"/>
      <c r="E243" s="15"/>
      <c r="F243" s="15"/>
      <c r="G243" s="15"/>
      <c r="H243" s="15"/>
      <c r="I243" s="15"/>
      <c r="J243" s="15"/>
      <c r="K243" s="7" t="str">
        <f aca="false">CONCATENATE(IF(G243=TRUE(),"I",""),
IF(AND(G243=TRUE())*AND(OR(H243=TRUE(),I243=TRUE(),J243=TRUE())=TRUE()),", ",""),
IF(H243=TRUE(),"II",""),
IF(AND(H243=TRUE())*AND(OR(I243=TRUE(),J243=TRUE())=TRUE()),", ",""),
IF(I243=TRUE(),"III",""),
IF(AND(I243=TRUE())*AND(J243=TRUE()),", ",""),
IF(J243=TRUE(),"IV",""))</f>
        <v/>
      </c>
      <c r="L243" s="15"/>
      <c r="M243" s="15"/>
      <c r="N243" s="15"/>
      <c r="O243" s="15"/>
      <c r="P243" s="7" t="str">
        <f aca="false">IF(LEN(L243)&gt;1,L243,"")</f>
        <v/>
      </c>
      <c r="Q243" s="7" t="n">
        <f aca="false">C243</f>
        <v>0</v>
      </c>
    </row>
    <row r="244" customFormat="false" ht="15" hidden="false" customHeight="false" outlineLevel="0" collapsed="false">
      <c r="A244" s="7" t="n">
        <f aca="false">COUNTIF($C$3:C244,C244)</f>
        <v>0</v>
      </c>
      <c r="B244" s="7" t="str">
        <f aca="false">CONCATENATE(A244,"_",C244)</f>
        <v>0_</v>
      </c>
      <c r="C244" s="15"/>
      <c r="D244" s="15"/>
      <c r="E244" s="15"/>
      <c r="F244" s="15"/>
      <c r="G244" s="15"/>
      <c r="H244" s="15"/>
      <c r="I244" s="15"/>
      <c r="J244" s="15"/>
      <c r="K244" s="7" t="str">
        <f aca="false">CONCATENATE(IF(G244=TRUE(),"I",""),
IF(AND(G244=TRUE())*AND(OR(H244=TRUE(),I244=TRUE(),J244=TRUE())=TRUE()),", ",""),
IF(H244=TRUE(),"II",""),
IF(AND(H244=TRUE())*AND(OR(I244=TRUE(),J244=TRUE())=TRUE()),", ",""),
IF(I244=TRUE(),"III",""),
IF(AND(I244=TRUE())*AND(J244=TRUE()),", ",""),
IF(J244=TRUE(),"IV",""))</f>
        <v/>
      </c>
      <c r="L244" s="15"/>
      <c r="M244" s="15"/>
      <c r="N244" s="15"/>
      <c r="O244" s="15"/>
      <c r="P244" s="7" t="str">
        <f aca="false">IF(LEN(L244)&gt;1,L244,"")</f>
        <v/>
      </c>
      <c r="Q244" s="7" t="n">
        <f aca="false">C244</f>
        <v>0</v>
      </c>
    </row>
    <row r="245" customFormat="false" ht="15" hidden="false" customHeight="false" outlineLevel="0" collapsed="false">
      <c r="A245" s="7" t="n">
        <f aca="false">COUNTIF($C$3:C245,C245)</f>
        <v>0</v>
      </c>
      <c r="B245" s="7" t="str">
        <f aca="false">CONCATENATE(A245,"_",C245)</f>
        <v>0_</v>
      </c>
      <c r="C245" s="15"/>
      <c r="D245" s="15"/>
      <c r="E245" s="15"/>
      <c r="F245" s="15"/>
      <c r="G245" s="15"/>
      <c r="H245" s="15"/>
      <c r="I245" s="15"/>
      <c r="J245" s="15"/>
      <c r="K245" s="7" t="str">
        <f aca="false">CONCATENATE(IF(G245=TRUE(),"I",""),
IF(AND(G245=TRUE())*AND(OR(H245=TRUE(),I245=TRUE(),J245=TRUE())=TRUE()),", ",""),
IF(H245=TRUE(),"II",""),
IF(AND(H245=TRUE())*AND(OR(I245=TRUE(),J245=TRUE())=TRUE()),", ",""),
IF(I245=TRUE(),"III",""),
IF(AND(I245=TRUE())*AND(J245=TRUE()),", ",""),
IF(J245=TRUE(),"IV",""))</f>
        <v/>
      </c>
      <c r="L245" s="15"/>
      <c r="M245" s="15"/>
      <c r="N245" s="15"/>
      <c r="O245" s="15"/>
      <c r="P245" s="7" t="str">
        <f aca="false">IF(LEN(L245)&gt;1,L245,"")</f>
        <v/>
      </c>
      <c r="Q245" s="7" t="n">
        <f aca="false">C245</f>
        <v>0</v>
      </c>
    </row>
    <row r="246" customFormat="false" ht="15" hidden="false" customHeight="false" outlineLevel="0" collapsed="false">
      <c r="A246" s="7" t="n">
        <f aca="false">COUNTIF($C$3:C246,C246)</f>
        <v>0</v>
      </c>
      <c r="B246" s="7" t="str">
        <f aca="false">CONCATENATE(A246,"_",C246)</f>
        <v>0_</v>
      </c>
      <c r="C246" s="15"/>
      <c r="D246" s="15"/>
      <c r="E246" s="15"/>
      <c r="F246" s="15"/>
      <c r="G246" s="15"/>
      <c r="H246" s="15"/>
      <c r="I246" s="15"/>
      <c r="J246" s="15"/>
      <c r="K246" s="7" t="str">
        <f aca="false">CONCATENATE(IF(G246=TRUE(),"I",""),
IF(AND(G246=TRUE())*AND(OR(H246=TRUE(),I246=TRUE(),J246=TRUE())=TRUE()),", ",""),
IF(H246=TRUE(),"II",""),
IF(AND(H246=TRUE())*AND(OR(I246=TRUE(),J246=TRUE())=TRUE()),", ",""),
IF(I246=TRUE(),"III",""),
IF(AND(I246=TRUE())*AND(J246=TRUE()),", ",""),
IF(J246=TRUE(),"IV",""))</f>
        <v/>
      </c>
      <c r="L246" s="15"/>
      <c r="M246" s="15"/>
      <c r="N246" s="15"/>
      <c r="O246" s="15"/>
      <c r="P246" s="7" t="str">
        <f aca="false">IF(LEN(L246)&gt;1,L246,"")</f>
        <v/>
      </c>
      <c r="Q246" s="7" t="n">
        <f aca="false">C246</f>
        <v>0</v>
      </c>
    </row>
    <row r="247" customFormat="false" ht="15" hidden="false" customHeight="false" outlineLevel="0" collapsed="false">
      <c r="A247" s="7" t="n">
        <f aca="false">COUNTIF($C$3:C247,C247)</f>
        <v>0</v>
      </c>
      <c r="B247" s="7" t="str">
        <f aca="false">CONCATENATE(A247,"_",C247)</f>
        <v>0_</v>
      </c>
      <c r="C247" s="15"/>
      <c r="D247" s="15"/>
      <c r="E247" s="15"/>
      <c r="F247" s="15"/>
      <c r="G247" s="15"/>
      <c r="H247" s="15"/>
      <c r="I247" s="15"/>
      <c r="J247" s="15"/>
      <c r="K247" s="7" t="str">
        <f aca="false">CONCATENATE(IF(G247=TRUE(),"I",""),
IF(AND(G247=TRUE())*AND(OR(H247=TRUE(),I247=TRUE(),J247=TRUE())=TRUE()),", ",""),
IF(H247=TRUE(),"II",""),
IF(AND(H247=TRUE())*AND(OR(I247=TRUE(),J247=TRUE())=TRUE()),", ",""),
IF(I247=TRUE(),"III",""),
IF(AND(I247=TRUE())*AND(J247=TRUE()),", ",""),
IF(J247=TRUE(),"IV",""))</f>
        <v/>
      </c>
      <c r="L247" s="15"/>
      <c r="M247" s="15"/>
      <c r="N247" s="15"/>
      <c r="O247" s="15"/>
      <c r="P247" s="7" t="str">
        <f aca="false">IF(LEN(L247)&gt;1,L247,"")</f>
        <v/>
      </c>
      <c r="Q247" s="7" t="n">
        <f aca="false">C247</f>
        <v>0</v>
      </c>
    </row>
    <row r="248" customFormat="false" ht="15" hidden="false" customHeight="false" outlineLevel="0" collapsed="false">
      <c r="A248" s="7" t="n">
        <f aca="false">COUNTIF($C$3:C248,C248)</f>
        <v>0</v>
      </c>
      <c r="B248" s="7" t="str">
        <f aca="false">CONCATENATE(A248,"_",C248)</f>
        <v>0_</v>
      </c>
      <c r="C248" s="15"/>
      <c r="D248" s="15"/>
      <c r="E248" s="15"/>
      <c r="F248" s="15"/>
      <c r="G248" s="15"/>
      <c r="H248" s="15"/>
      <c r="I248" s="15"/>
      <c r="J248" s="15"/>
      <c r="K248" s="7" t="str">
        <f aca="false">CONCATENATE(IF(G248=TRUE(),"I",""),
IF(AND(G248=TRUE())*AND(OR(H248=TRUE(),I248=TRUE(),J248=TRUE())=TRUE()),", ",""),
IF(H248=TRUE(),"II",""),
IF(AND(H248=TRUE())*AND(OR(I248=TRUE(),J248=TRUE())=TRUE()),", ",""),
IF(I248=TRUE(),"III",""),
IF(AND(I248=TRUE())*AND(J248=TRUE()),", ",""),
IF(J248=TRUE(),"IV",""))</f>
        <v/>
      </c>
      <c r="L248" s="15"/>
      <c r="M248" s="15"/>
      <c r="N248" s="15"/>
      <c r="O248" s="15"/>
      <c r="P248" s="7" t="str">
        <f aca="false">IF(LEN(L248)&gt;1,L248,"")</f>
        <v/>
      </c>
      <c r="Q248" s="7" t="n">
        <f aca="false">C248</f>
        <v>0</v>
      </c>
    </row>
    <row r="249" customFormat="false" ht="15" hidden="false" customHeight="false" outlineLevel="0" collapsed="false">
      <c r="A249" s="7" t="n">
        <f aca="false">COUNTIF($C$3:C249,C249)</f>
        <v>0</v>
      </c>
      <c r="B249" s="7" t="str">
        <f aca="false">CONCATENATE(A249,"_",C249)</f>
        <v>0_</v>
      </c>
      <c r="C249" s="15"/>
      <c r="D249" s="15"/>
      <c r="E249" s="15"/>
      <c r="F249" s="15"/>
      <c r="G249" s="15"/>
      <c r="H249" s="15"/>
      <c r="I249" s="15"/>
      <c r="J249" s="15"/>
      <c r="K249" s="7" t="str">
        <f aca="false">CONCATENATE(IF(G249=TRUE(),"I",""),
IF(AND(G249=TRUE())*AND(OR(H249=TRUE(),I249=TRUE(),J249=TRUE())=TRUE()),", ",""),
IF(H249=TRUE(),"II",""),
IF(AND(H249=TRUE())*AND(OR(I249=TRUE(),J249=TRUE())=TRUE()),", ",""),
IF(I249=TRUE(),"III",""),
IF(AND(I249=TRUE())*AND(J249=TRUE()),", ",""),
IF(J249=TRUE(),"IV",""))</f>
        <v/>
      </c>
      <c r="L249" s="15"/>
      <c r="M249" s="15"/>
      <c r="N249" s="15"/>
      <c r="O249" s="15"/>
      <c r="P249" s="7" t="str">
        <f aca="false">IF(LEN(L249)&gt;1,L249,"")</f>
        <v/>
      </c>
      <c r="Q249" s="7" t="n">
        <f aca="false">C249</f>
        <v>0</v>
      </c>
    </row>
    <row r="250" customFormat="false" ht="15" hidden="false" customHeight="false" outlineLevel="0" collapsed="false">
      <c r="A250" s="7" t="n">
        <f aca="false">COUNTIF($C$3:C250,C250)</f>
        <v>0</v>
      </c>
      <c r="B250" s="7" t="str">
        <f aca="false">CONCATENATE(A250,"_",C250)</f>
        <v>0_</v>
      </c>
      <c r="C250" s="15"/>
      <c r="D250" s="15"/>
      <c r="E250" s="15"/>
      <c r="F250" s="15"/>
      <c r="G250" s="15"/>
      <c r="H250" s="15"/>
      <c r="I250" s="15"/>
      <c r="J250" s="15"/>
      <c r="K250" s="7" t="str">
        <f aca="false">CONCATENATE(IF(G250=TRUE(),"I",""),
IF(AND(G250=TRUE())*AND(OR(H250=TRUE(),I250=TRUE(),J250=TRUE())=TRUE()),", ",""),
IF(H250=TRUE(),"II",""),
IF(AND(H250=TRUE())*AND(OR(I250=TRUE(),J250=TRUE())=TRUE()),", ",""),
IF(I250=TRUE(),"III",""),
IF(AND(I250=TRUE())*AND(J250=TRUE()),", ",""),
IF(J250=TRUE(),"IV",""))</f>
        <v/>
      </c>
      <c r="L250" s="15"/>
      <c r="M250" s="15"/>
      <c r="N250" s="15"/>
      <c r="O250" s="15"/>
      <c r="P250" s="7" t="str">
        <f aca="false">IF(LEN(L250)&gt;1,L250,"")</f>
        <v/>
      </c>
      <c r="Q250" s="7" t="n">
        <f aca="false">C250</f>
        <v>0</v>
      </c>
    </row>
    <row r="251" customFormat="false" ht="15" hidden="false" customHeight="false" outlineLevel="0" collapsed="false">
      <c r="A251" s="7" t="n">
        <f aca="false">COUNTIF($C$3:C251,C251)</f>
        <v>0</v>
      </c>
      <c r="B251" s="7" t="str">
        <f aca="false">CONCATENATE(A251,"_",C251)</f>
        <v>0_</v>
      </c>
      <c r="C251" s="15"/>
      <c r="D251" s="15"/>
      <c r="E251" s="15"/>
      <c r="F251" s="15"/>
      <c r="G251" s="15"/>
      <c r="H251" s="15"/>
      <c r="I251" s="15"/>
      <c r="J251" s="15"/>
      <c r="K251" s="7" t="str">
        <f aca="false">CONCATENATE(IF(G251=TRUE(),"I",""),
IF(AND(G251=TRUE())*AND(OR(H251=TRUE(),I251=TRUE(),J251=TRUE())=TRUE()),", ",""),
IF(H251=TRUE(),"II",""),
IF(AND(H251=TRUE())*AND(OR(I251=TRUE(),J251=TRUE())=TRUE()),", ",""),
IF(I251=TRUE(),"III",""),
IF(AND(I251=TRUE())*AND(J251=TRUE()),", ",""),
IF(J251=TRUE(),"IV",""))</f>
        <v/>
      </c>
      <c r="L251" s="15"/>
      <c r="M251" s="15"/>
      <c r="N251" s="15"/>
      <c r="O251" s="15"/>
      <c r="P251" s="7" t="str">
        <f aca="false">IF(LEN(L251)&gt;1,L251,"")</f>
        <v/>
      </c>
      <c r="Q251" s="7" t="n">
        <f aca="false">C251</f>
        <v>0</v>
      </c>
    </row>
    <row r="252" customFormat="false" ht="15" hidden="false" customHeight="false" outlineLevel="0" collapsed="false">
      <c r="A252" s="7" t="n">
        <f aca="false">COUNTIF($C$3:C252,C252)</f>
        <v>0</v>
      </c>
      <c r="B252" s="7" t="str">
        <f aca="false">CONCATENATE(A252,"_",C252)</f>
        <v>0_</v>
      </c>
      <c r="C252" s="15"/>
      <c r="D252" s="15"/>
      <c r="E252" s="15"/>
      <c r="F252" s="15"/>
      <c r="G252" s="15"/>
      <c r="H252" s="15"/>
      <c r="I252" s="15"/>
      <c r="J252" s="15"/>
      <c r="K252" s="7" t="str">
        <f aca="false">CONCATENATE(IF(G252=TRUE(),"I",""),
IF(AND(G252=TRUE())*AND(OR(H252=TRUE(),I252=TRUE(),J252=TRUE())=TRUE()),", ",""),
IF(H252=TRUE(),"II",""),
IF(AND(H252=TRUE())*AND(OR(I252=TRUE(),J252=TRUE())=TRUE()),", ",""),
IF(I252=TRUE(),"III",""),
IF(AND(I252=TRUE())*AND(J252=TRUE()),", ",""),
IF(J252=TRUE(),"IV",""))</f>
        <v/>
      </c>
      <c r="L252" s="15"/>
      <c r="M252" s="15"/>
      <c r="N252" s="15"/>
      <c r="O252" s="15"/>
      <c r="P252" s="7" t="str">
        <f aca="false">IF(LEN(L252)&gt;1,L252,"")</f>
        <v/>
      </c>
      <c r="Q252" s="7" t="n">
        <f aca="false">C252</f>
        <v>0</v>
      </c>
    </row>
    <row r="253" customFormat="false" ht="15" hidden="false" customHeight="false" outlineLevel="0" collapsed="false">
      <c r="A253" s="7" t="n">
        <f aca="false">COUNTIF($C$3:C253,C253)</f>
        <v>0</v>
      </c>
      <c r="B253" s="7" t="str">
        <f aca="false">CONCATENATE(A253,"_",C253)</f>
        <v>0_</v>
      </c>
      <c r="C253" s="15"/>
      <c r="D253" s="15"/>
      <c r="E253" s="15"/>
      <c r="F253" s="15"/>
      <c r="G253" s="15"/>
      <c r="H253" s="15"/>
      <c r="I253" s="15"/>
      <c r="J253" s="15"/>
      <c r="K253" s="7" t="str">
        <f aca="false">CONCATENATE(IF(G253=TRUE(),"I",""),
IF(AND(G253=TRUE())*AND(OR(H253=TRUE(),I253=TRUE(),J253=TRUE())=TRUE()),", ",""),
IF(H253=TRUE(),"II",""),
IF(AND(H253=TRUE())*AND(OR(I253=TRUE(),J253=TRUE())=TRUE()),", ",""),
IF(I253=TRUE(),"III",""),
IF(AND(I253=TRUE())*AND(J253=TRUE()),", ",""),
IF(J253=TRUE(),"IV",""))</f>
        <v/>
      </c>
      <c r="L253" s="15"/>
      <c r="M253" s="15"/>
      <c r="N253" s="15"/>
      <c r="O253" s="15"/>
      <c r="P253" s="7" t="str">
        <f aca="false">IF(LEN(L253)&gt;1,L253,"")</f>
        <v/>
      </c>
      <c r="Q253" s="7" t="n">
        <f aca="false">C253</f>
        <v>0</v>
      </c>
    </row>
    <row r="254" customFormat="false" ht="15" hidden="false" customHeight="false" outlineLevel="0" collapsed="false">
      <c r="A254" s="7" t="n">
        <f aca="false">COUNTIF($C$3:C254,C254)</f>
        <v>0</v>
      </c>
      <c r="B254" s="7" t="str">
        <f aca="false">CONCATENATE(A254,"_",C254)</f>
        <v>0_</v>
      </c>
      <c r="C254" s="15"/>
      <c r="D254" s="15"/>
      <c r="E254" s="15"/>
      <c r="F254" s="15"/>
      <c r="G254" s="15"/>
      <c r="H254" s="15"/>
      <c r="I254" s="15"/>
      <c r="J254" s="15"/>
      <c r="K254" s="7" t="str">
        <f aca="false">CONCATENATE(IF(G254=TRUE(),"I",""),
IF(AND(G254=TRUE())*AND(OR(H254=TRUE(),I254=TRUE(),J254=TRUE())=TRUE()),", ",""),
IF(H254=TRUE(),"II",""),
IF(AND(H254=TRUE())*AND(OR(I254=TRUE(),J254=TRUE())=TRUE()),", ",""),
IF(I254=TRUE(),"III",""),
IF(AND(I254=TRUE())*AND(J254=TRUE()),", ",""),
IF(J254=TRUE(),"IV",""))</f>
        <v/>
      </c>
      <c r="L254" s="15"/>
      <c r="M254" s="15"/>
      <c r="N254" s="15"/>
      <c r="O254" s="15"/>
      <c r="P254" s="7" t="str">
        <f aca="false">IF(LEN(L254)&gt;1,L254,"")</f>
        <v/>
      </c>
      <c r="Q254" s="7" t="n">
        <f aca="false">C254</f>
        <v>0</v>
      </c>
    </row>
    <row r="255" customFormat="false" ht="15" hidden="false" customHeight="false" outlineLevel="0" collapsed="false">
      <c r="A255" s="7" t="n">
        <f aca="false">COUNTIF($C$3:C255,C255)</f>
        <v>0</v>
      </c>
      <c r="B255" s="7" t="str">
        <f aca="false">CONCATENATE(A255,"_",C255)</f>
        <v>0_</v>
      </c>
      <c r="C255" s="15"/>
      <c r="D255" s="15"/>
      <c r="E255" s="15"/>
      <c r="F255" s="15"/>
      <c r="G255" s="15"/>
      <c r="H255" s="15"/>
      <c r="I255" s="15"/>
      <c r="J255" s="15"/>
      <c r="K255" s="7" t="str">
        <f aca="false">CONCATENATE(IF(G255=TRUE(),"I",""),
IF(AND(G255=TRUE())*AND(OR(H255=TRUE(),I255=TRUE(),J255=TRUE())=TRUE()),", ",""),
IF(H255=TRUE(),"II",""),
IF(AND(H255=TRUE())*AND(OR(I255=TRUE(),J255=TRUE())=TRUE()),", ",""),
IF(I255=TRUE(),"III",""),
IF(AND(I255=TRUE())*AND(J255=TRUE()),", ",""),
IF(J255=TRUE(),"IV",""))</f>
        <v/>
      </c>
      <c r="L255" s="15"/>
      <c r="M255" s="15"/>
      <c r="N255" s="15"/>
      <c r="O255" s="15"/>
      <c r="P255" s="7" t="str">
        <f aca="false">IF(LEN(L255)&gt;1,L255,"")</f>
        <v/>
      </c>
      <c r="Q255" s="7" t="n">
        <f aca="false">C255</f>
        <v>0</v>
      </c>
    </row>
    <row r="256" customFormat="false" ht="15" hidden="false" customHeight="false" outlineLevel="0" collapsed="false">
      <c r="A256" s="7" t="n">
        <f aca="false">COUNTIF($C$3:C256,C256)</f>
        <v>0</v>
      </c>
      <c r="B256" s="7" t="str">
        <f aca="false">CONCATENATE(A256,"_",C256)</f>
        <v>0_</v>
      </c>
      <c r="C256" s="15"/>
      <c r="D256" s="15"/>
      <c r="E256" s="15"/>
      <c r="F256" s="15"/>
      <c r="G256" s="15"/>
      <c r="H256" s="15"/>
      <c r="I256" s="15"/>
      <c r="J256" s="15"/>
      <c r="K256" s="7" t="str">
        <f aca="false">CONCATENATE(IF(G256=TRUE(),"I",""),
IF(AND(G256=TRUE())*AND(OR(H256=TRUE(),I256=TRUE(),J256=TRUE())=TRUE()),", ",""),
IF(H256=TRUE(),"II",""),
IF(AND(H256=TRUE())*AND(OR(I256=TRUE(),J256=TRUE())=TRUE()),", ",""),
IF(I256=TRUE(),"III",""),
IF(AND(I256=TRUE())*AND(J256=TRUE()),", ",""),
IF(J256=TRUE(),"IV",""))</f>
        <v/>
      </c>
      <c r="L256" s="15"/>
      <c r="M256" s="15"/>
      <c r="N256" s="15"/>
      <c r="O256" s="15"/>
      <c r="P256" s="7" t="str">
        <f aca="false">IF(LEN(L256)&gt;1,L256,"")</f>
        <v/>
      </c>
      <c r="Q256" s="7" t="n">
        <f aca="false">C256</f>
        <v>0</v>
      </c>
    </row>
    <row r="257" customFormat="false" ht="15" hidden="false" customHeight="false" outlineLevel="0" collapsed="false">
      <c r="A257" s="7" t="n">
        <f aca="false">COUNTIF($C$3:C257,C257)</f>
        <v>0</v>
      </c>
      <c r="B257" s="7" t="str">
        <f aca="false">CONCATENATE(A257,"_",C257)</f>
        <v>0_</v>
      </c>
      <c r="C257" s="15"/>
      <c r="D257" s="15"/>
      <c r="E257" s="15"/>
      <c r="F257" s="15"/>
      <c r="G257" s="15"/>
      <c r="H257" s="15"/>
      <c r="I257" s="15"/>
      <c r="J257" s="15"/>
      <c r="K257" s="7" t="str">
        <f aca="false">CONCATENATE(IF(G257=TRUE(),"I",""),
IF(AND(G257=TRUE())*AND(OR(H257=TRUE(),I257=TRUE(),J257=TRUE())=TRUE()),", ",""),
IF(H257=TRUE(),"II",""),
IF(AND(H257=TRUE())*AND(OR(I257=TRUE(),J257=TRUE())=TRUE()),", ",""),
IF(I257=TRUE(),"III",""),
IF(AND(I257=TRUE())*AND(J257=TRUE()),", ",""),
IF(J257=TRUE(),"IV",""))</f>
        <v/>
      </c>
      <c r="L257" s="15"/>
      <c r="M257" s="15"/>
      <c r="N257" s="15"/>
      <c r="O257" s="15"/>
      <c r="P257" s="7" t="str">
        <f aca="false">IF(LEN(L257)&gt;1,L257,"")</f>
        <v/>
      </c>
      <c r="Q257" s="7" t="n">
        <f aca="false">C257</f>
        <v>0</v>
      </c>
    </row>
    <row r="258" customFormat="false" ht="15" hidden="false" customHeight="false" outlineLevel="0" collapsed="false">
      <c r="A258" s="7" t="n">
        <f aca="false">COUNTIF($C$3:C258,C258)</f>
        <v>0</v>
      </c>
      <c r="B258" s="7" t="str">
        <f aca="false">CONCATENATE(A258,"_",C258)</f>
        <v>0_</v>
      </c>
      <c r="C258" s="15"/>
      <c r="D258" s="15"/>
      <c r="E258" s="15"/>
      <c r="F258" s="15"/>
      <c r="G258" s="15"/>
      <c r="H258" s="15"/>
      <c r="I258" s="15"/>
      <c r="J258" s="15"/>
      <c r="K258" s="7" t="str">
        <f aca="false">CONCATENATE(IF(G258=TRUE(),"I",""),
IF(AND(G258=TRUE())*AND(OR(H258=TRUE(),I258=TRUE(),J258=TRUE())=TRUE()),", ",""),
IF(H258=TRUE(),"II",""),
IF(AND(H258=TRUE())*AND(OR(I258=TRUE(),J258=TRUE())=TRUE()),", ",""),
IF(I258=TRUE(),"III",""),
IF(AND(I258=TRUE())*AND(J258=TRUE()),", ",""),
IF(J258=TRUE(),"IV",""))</f>
        <v/>
      </c>
      <c r="L258" s="15"/>
      <c r="M258" s="15"/>
      <c r="N258" s="15"/>
      <c r="O258" s="15"/>
      <c r="P258" s="7" t="str">
        <f aca="false">IF(LEN(L258)&gt;1,L258,"")</f>
        <v/>
      </c>
      <c r="Q258" s="7" t="n">
        <f aca="false">C258</f>
        <v>0</v>
      </c>
    </row>
    <row r="259" customFormat="false" ht="15" hidden="false" customHeight="false" outlineLevel="0" collapsed="false">
      <c r="A259" s="7" t="n">
        <f aca="false">COUNTIF($C$3:C259,C259)</f>
        <v>0</v>
      </c>
      <c r="B259" s="7" t="str">
        <f aca="false">CONCATENATE(A259,"_",C259)</f>
        <v>0_</v>
      </c>
      <c r="C259" s="15"/>
      <c r="D259" s="15"/>
      <c r="E259" s="15"/>
      <c r="F259" s="15"/>
      <c r="G259" s="15"/>
      <c r="H259" s="15"/>
      <c r="I259" s="15"/>
      <c r="J259" s="15"/>
      <c r="K259" s="7" t="str">
        <f aca="false">CONCATENATE(IF(G259=TRUE(),"I",""),
IF(AND(G259=TRUE())*AND(OR(H259=TRUE(),I259=TRUE(),J259=TRUE())=TRUE()),", ",""),
IF(H259=TRUE(),"II",""),
IF(AND(H259=TRUE())*AND(OR(I259=TRUE(),J259=TRUE())=TRUE()),", ",""),
IF(I259=TRUE(),"III",""),
IF(AND(I259=TRUE())*AND(J259=TRUE()),", ",""),
IF(J259=TRUE(),"IV",""))</f>
        <v/>
      </c>
      <c r="L259" s="15"/>
      <c r="M259" s="15"/>
      <c r="N259" s="15"/>
      <c r="O259" s="15"/>
      <c r="P259" s="7" t="str">
        <f aca="false">IF(LEN(L259)&gt;1,L259,"")</f>
        <v/>
      </c>
      <c r="Q259" s="7" t="n">
        <f aca="false">C259</f>
        <v>0</v>
      </c>
    </row>
    <row r="260" customFormat="false" ht="15" hidden="false" customHeight="false" outlineLevel="0" collapsed="false">
      <c r="A260" s="7" t="n">
        <f aca="false">COUNTIF($C$3:C260,C260)</f>
        <v>0</v>
      </c>
      <c r="B260" s="7" t="str">
        <f aca="false">CONCATENATE(A260,"_",C260)</f>
        <v>0_</v>
      </c>
      <c r="C260" s="15"/>
      <c r="D260" s="15"/>
      <c r="E260" s="15"/>
      <c r="F260" s="15"/>
      <c r="G260" s="15"/>
      <c r="H260" s="15"/>
      <c r="I260" s="15"/>
      <c r="J260" s="15"/>
      <c r="K260" s="7" t="str">
        <f aca="false">CONCATENATE(IF(G260=TRUE(),"I",""),
IF(AND(G260=TRUE())*AND(OR(H260=TRUE(),I260=TRUE(),J260=TRUE())=TRUE()),", ",""),
IF(H260=TRUE(),"II",""),
IF(AND(H260=TRUE())*AND(OR(I260=TRUE(),J260=TRUE())=TRUE()),", ",""),
IF(I260=TRUE(),"III",""),
IF(AND(I260=TRUE())*AND(J260=TRUE()),", ",""),
IF(J260=TRUE(),"IV",""))</f>
        <v/>
      </c>
      <c r="L260" s="15"/>
      <c r="M260" s="15"/>
      <c r="N260" s="15"/>
      <c r="O260" s="15"/>
      <c r="P260" s="7" t="str">
        <f aca="false">IF(LEN(L260)&gt;1,L260,"")</f>
        <v/>
      </c>
      <c r="Q260" s="7" t="n">
        <f aca="false">C260</f>
        <v>0</v>
      </c>
    </row>
    <row r="261" customFormat="false" ht="15" hidden="false" customHeight="false" outlineLevel="0" collapsed="false">
      <c r="A261" s="7" t="n">
        <f aca="false">COUNTIF($C$3:C261,C261)</f>
        <v>0</v>
      </c>
      <c r="B261" s="7" t="str">
        <f aca="false">CONCATENATE(A261,"_",C261)</f>
        <v>0_</v>
      </c>
      <c r="C261" s="15"/>
      <c r="D261" s="15"/>
      <c r="E261" s="15"/>
      <c r="F261" s="15"/>
      <c r="G261" s="15"/>
      <c r="H261" s="15"/>
      <c r="I261" s="15"/>
      <c r="J261" s="15"/>
      <c r="K261" s="7" t="str">
        <f aca="false">CONCATENATE(IF(G261=TRUE(),"I",""),
IF(AND(G261=TRUE())*AND(OR(H261=TRUE(),I261=TRUE(),J261=TRUE())=TRUE()),", ",""),
IF(H261=TRUE(),"II",""),
IF(AND(H261=TRUE())*AND(OR(I261=TRUE(),J261=TRUE())=TRUE()),", ",""),
IF(I261=TRUE(),"III",""),
IF(AND(I261=TRUE())*AND(J261=TRUE()),", ",""),
IF(J261=TRUE(),"IV",""))</f>
        <v/>
      </c>
      <c r="L261" s="15"/>
      <c r="M261" s="15"/>
      <c r="N261" s="15"/>
      <c r="O261" s="15"/>
      <c r="P261" s="7" t="str">
        <f aca="false">IF(LEN(L261)&gt;1,L261,"")</f>
        <v/>
      </c>
      <c r="Q261" s="7" t="n">
        <f aca="false">C261</f>
        <v>0</v>
      </c>
    </row>
    <row r="262" customFormat="false" ht="15" hidden="false" customHeight="false" outlineLevel="0" collapsed="false">
      <c r="A262" s="7" t="n">
        <f aca="false">COUNTIF($C$3:C262,C262)</f>
        <v>0</v>
      </c>
      <c r="B262" s="7" t="str">
        <f aca="false">CONCATENATE(A262,"_",C262)</f>
        <v>0_</v>
      </c>
      <c r="C262" s="15"/>
      <c r="D262" s="15"/>
      <c r="E262" s="15"/>
      <c r="F262" s="15"/>
      <c r="G262" s="15"/>
      <c r="H262" s="15"/>
      <c r="I262" s="15"/>
      <c r="J262" s="15"/>
      <c r="K262" s="7" t="str">
        <f aca="false">CONCATENATE(IF(G262=TRUE(),"I",""),
IF(AND(G262=TRUE())*AND(OR(H262=TRUE(),I262=TRUE(),J262=TRUE())=TRUE()),", ",""),
IF(H262=TRUE(),"II",""),
IF(AND(H262=TRUE())*AND(OR(I262=TRUE(),J262=TRUE())=TRUE()),", ",""),
IF(I262=TRUE(),"III",""),
IF(AND(I262=TRUE())*AND(J262=TRUE()),", ",""),
IF(J262=TRUE(),"IV",""))</f>
        <v/>
      </c>
      <c r="L262" s="15"/>
      <c r="M262" s="15"/>
      <c r="N262" s="15"/>
      <c r="O262" s="15"/>
      <c r="P262" s="7" t="str">
        <f aca="false">IF(LEN(L262)&gt;1,L262,"")</f>
        <v/>
      </c>
      <c r="Q262" s="7" t="n">
        <f aca="false">C262</f>
        <v>0</v>
      </c>
    </row>
    <row r="263" customFormat="false" ht="15" hidden="false" customHeight="false" outlineLevel="0" collapsed="false">
      <c r="A263" s="7" t="n">
        <f aca="false">COUNTIF($C$3:C263,C263)</f>
        <v>0</v>
      </c>
      <c r="B263" s="7" t="str">
        <f aca="false">CONCATENATE(A263,"_",C263)</f>
        <v>0_</v>
      </c>
      <c r="C263" s="15"/>
      <c r="D263" s="15"/>
      <c r="E263" s="15"/>
      <c r="F263" s="15"/>
      <c r="G263" s="15"/>
      <c r="H263" s="15"/>
      <c r="I263" s="15"/>
      <c r="J263" s="15"/>
      <c r="K263" s="7" t="str">
        <f aca="false">CONCATENATE(IF(G263=TRUE(),"I",""),
IF(AND(G263=TRUE())*AND(OR(H263=TRUE(),I263=TRUE(),J263=TRUE())=TRUE()),", ",""),
IF(H263=TRUE(),"II",""),
IF(AND(H263=TRUE())*AND(OR(I263=TRUE(),J263=TRUE())=TRUE()),", ",""),
IF(I263=TRUE(),"III",""),
IF(AND(I263=TRUE())*AND(J263=TRUE()),", ",""),
IF(J263=TRUE(),"IV",""))</f>
        <v/>
      </c>
      <c r="L263" s="15"/>
      <c r="M263" s="15"/>
      <c r="N263" s="15"/>
      <c r="O263" s="15"/>
      <c r="P263" s="7" t="str">
        <f aca="false">IF(LEN(L263)&gt;1,L263,"")</f>
        <v/>
      </c>
      <c r="Q263" s="7" t="n">
        <f aca="false">C263</f>
        <v>0</v>
      </c>
    </row>
    <row r="264" customFormat="false" ht="15" hidden="false" customHeight="false" outlineLevel="0" collapsed="false">
      <c r="A264" s="7" t="n">
        <f aca="false">COUNTIF($C$3:C264,C264)</f>
        <v>0</v>
      </c>
      <c r="B264" s="7" t="str">
        <f aca="false">CONCATENATE(A264,"_",C264)</f>
        <v>0_</v>
      </c>
      <c r="C264" s="15"/>
      <c r="D264" s="15"/>
      <c r="E264" s="15"/>
      <c r="F264" s="15"/>
      <c r="G264" s="15"/>
      <c r="H264" s="15"/>
      <c r="I264" s="15"/>
      <c r="J264" s="15"/>
      <c r="K264" s="7" t="str">
        <f aca="false">CONCATENATE(IF(G264=TRUE(),"I",""),
IF(AND(G264=TRUE())*AND(OR(H264=TRUE(),I264=TRUE(),J264=TRUE())=TRUE()),", ",""),
IF(H264=TRUE(),"II",""),
IF(AND(H264=TRUE())*AND(OR(I264=TRUE(),J264=TRUE())=TRUE()),", ",""),
IF(I264=TRUE(),"III",""),
IF(AND(I264=TRUE())*AND(J264=TRUE()),", ",""),
IF(J264=TRUE(),"IV",""))</f>
        <v/>
      </c>
      <c r="L264" s="15"/>
      <c r="M264" s="15"/>
      <c r="N264" s="15"/>
      <c r="O264" s="15"/>
      <c r="P264" s="7" t="str">
        <f aca="false">IF(LEN(L264)&gt;1,L264,"")</f>
        <v/>
      </c>
      <c r="Q264" s="7" t="n">
        <f aca="false">C264</f>
        <v>0</v>
      </c>
    </row>
    <row r="265" customFormat="false" ht="15" hidden="false" customHeight="false" outlineLevel="0" collapsed="false">
      <c r="A265" s="7" t="n">
        <f aca="false">COUNTIF($C$3:C265,C265)</f>
        <v>0</v>
      </c>
      <c r="B265" s="7" t="str">
        <f aca="false">CONCATENATE(A265,"_",C265)</f>
        <v>0_</v>
      </c>
      <c r="C265" s="15"/>
      <c r="D265" s="15"/>
      <c r="E265" s="15"/>
      <c r="F265" s="15"/>
      <c r="G265" s="15"/>
      <c r="H265" s="15"/>
      <c r="I265" s="15"/>
      <c r="J265" s="15"/>
      <c r="K265" s="7" t="str">
        <f aca="false">CONCATENATE(IF(G265=TRUE(),"I",""),
IF(AND(G265=TRUE())*AND(OR(H265=TRUE(),I265=TRUE(),J265=TRUE())=TRUE()),", ",""),
IF(H265=TRUE(),"II",""),
IF(AND(H265=TRUE())*AND(OR(I265=TRUE(),J265=TRUE())=TRUE()),", ",""),
IF(I265=TRUE(),"III",""),
IF(AND(I265=TRUE())*AND(J265=TRUE()),", ",""),
IF(J265=TRUE(),"IV",""))</f>
        <v/>
      </c>
      <c r="L265" s="15"/>
      <c r="M265" s="15"/>
      <c r="N265" s="15"/>
      <c r="O265" s="15"/>
      <c r="P265" s="7" t="str">
        <f aca="false">IF(LEN(L265)&gt;1,L265,"")</f>
        <v/>
      </c>
      <c r="Q265" s="7" t="n">
        <f aca="false">C265</f>
        <v>0</v>
      </c>
    </row>
    <row r="266" customFormat="false" ht="15" hidden="false" customHeight="false" outlineLevel="0" collapsed="false">
      <c r="A266" s="7" t="n">
        <f aca="false">COUNTIF($C$3:C266,C266)</f>
        <v>0</v>
      </c>
      <c r="B266" s="7" t="str">
        <f aca="false">CONCATENATE(A266,"_",C266)</f>
        <v>0_</v>
      </c>
      <c r="C266" s="15"/>
      <c r="D266" s="15"/>
      <c r="E266" s="15"/>
      <c r="F266" s="15"/>
      <c r="G266" s="15"/>
      <c r="H266" s="15"/>
      <c r="I266" s="15"/>
      <c r="J266" s="15"/>
      <c r="K266" s="7" t="str">
        <f aca="false">CONCATENATE(IF(G266=TRUE(),"I",""),
IF(AND(G266=TRUE())*AND(OR(H266=TRUE(),I266=TRUE(),J266=TRUE())=TRUE()),", ",""),
IF(H266=TRUE(),"II",""),
IF(AND(H266=TRUE())*AND(OR(I266=TRUE(),J266=TRUE())=TRUE()),", ",""),
IF(I266=TRUE(),"III",""),
IF(AND(I266=TRUE())*AND(J266=TRUE()),", ",""),
IF(J266=TRUE(),"IV",""))</f>
        <v/>
      </c>
      <c r="L266" s="15"/>
      <c r="M266" s="15"/>
      <c r="N266" s="15"/>
      <c r="O266" s="15"/>
      <c r="P266" s="7" t="str">
        <f aca="false">IF(LEN(L266)&gt;1,L266,"")</f>
        <v/>
      </c>
      <c r="Q266" s="7" t="n">
        <f aca="false">C266</f>
        <v>0</v>
      </c>
    </row>
    <row r="267" customFormat="false" ht="15" hidden="false" customHeight="false" outlineLevel="0" collapsed="false">
      <c r="A267" s="7" t="n">
        <f aca="false">COUNTIF($C$3:C267,C267)</f>
        <v>0</v>
      </c>
      <c r="B267" s="7" t="str">
        <f aca="false">CONCATENATE(A267,"_",C267)</f>
        <v>0_</v>
      </c>
      <c r="C267" s="15"/>
      <c r="D267" s="15"/>
      <c r="E267" s="15"/>
      <c r="F267" s="15"/>
      <c r="G267" s="15"/>
      <c r="H267" s="15"/>
      <c r="I267" s="15"/>
      <c r="J267" s="15"/>
      <c r="K267" s="7" t="str">
        <f aca="false">CONCATENATE(IF(G267=TRUE(),"I",""),
IF(AND(G267=TRUE())*AND(OR(H267=TRUE(),I267=TRUE(),J267=TRUE())=TRUE()),", ",""),
IF(H267=TRUE(),"II",""),
IF(AND(H267=TRUE())*AND(OR(I267=TRUE(),J267=TRUE())=TRUE()),", ",""),
IF(I267=TRUE(),"III",""),
IF(AND(I267=TRUE())*AND(J267=TRUE()),", ",""),
IF(J267=TRUE(),"IV",""))</f>
        <v/>
      </c>
      <c r="L267" s="15"/>
      <c r="M267" s="15"/>
      <c r="N267" s="15"/>
      <c r="O267" s="15"/>
      <c r="P267" s="7" t="str">
        <f aca="false">IF(LEN(L267)&gt;1,L267,"")</f>
        <v/>
      </c>
      <c r="Q267" s="7" t="n">
        <f aca="false">C267</f>
        <v>0</v>
      </c>
    </row>
    <row r="268" customFormat="false" ht="15" hidden="false" customHeight="false" outlineLevel="0" collapsed="false">
      <c r="A268" s="7" t="n">
        <f aca="false">COUNTIF($C$3:C268,C268)</f>
        <v>0</v>
      </c>
      <c r="B268" s="7" t="str">
        <f aca="false">CONCATENATE(A268,"_",C268)</f>
        <v>0_</v>
      </c>
      <c r="C268" s="15"/>
      <c r="D268" s="15"/>
      <c r="E268" s="15"/>
      <c r="F268" s="15"/>
      <c r="G268" s="15"/>
      <c r="H268" s="15"/>
      <c r="I268" s="15"/>
      <c r="J268" s="15"/>
      <c r="K268" s="7" t="str">
        <f aca="false">CONCATENATE(IF(G268=TRUE(),"I",""),
IF(AND(G268=TRUE())*AND(OR(H268=TRUE(),I268=TRUE(),J268=TRUE())=TRUE()),", ",""),
IF(H268=TRUE(),"II",""),
IF(AND(H268=TRUE())*AND(OR(I268=TRUE(),J268=TRUE())=TRUE()),", ",""),
IF(I268=TRUE(),"III",""),
IF(AND(I268=TRUE())*AND(J268=TRUE()),", ",""),
IF(J268=TRUE(),"IV",""))</f>
        <v/>
      </c>
      <c r="L268" s="15"/>
      <c r="M268" s="15"/>
      <c r="N268" s="15"/>
      <c r="O268" s="15"/>
      <c r="P268" s="7" t="str">
        <f aca="false">IF(LEN(L268)&gt;1,L268,"")</f>
        <v/>
      </c>
      <c r="Q268" s="7" t="n">
        <f aca="false">C268</f>
        <v>0</v>
      </c>
    </row>
    <row r="269" customFormat="false" ht="15" hidden="false" customHeight="false" outlineLevel="0" collapsed="false">
      <c r="A269" s="7" t="n">
        <f aca="false">COUNTIF($C$3:C269,C269)</f>
        <v>0</v>
      </c>
      <c r="B269" s="7" t="str">
        <f aca="false">CONCATENATE(A269,"_",C269)</f>
        <v>0_</v>
      </c>
      <c r="C269" s="15"/>
      <c r="D269" s="15"/>
      <c r="E269" s="15"/>
      <c r="F269" s="15"/>
      <c r="G269" s="15"/>
      <c r="H269" s="15"/>
      <c r="I269" s="15"/>
      <c r="J269" s="15"/>
      <c r="K269" s="7" t="str">
        <f aca="false">CONCATENATE(IF(G269=TRUE(),"I",""),
IF(AND(G269=TRUE())*AND(OR(H269=TRUE(),I269=TRUE(),J269=TRUE())=TRUE()),", ",""),
IF(H269=TRUE(),"II",""),
IF(AND(H269=TRUE())*AND(OR(I269=TRUE(),J269=TRUE())=TRUE()),", ",""),
IF(I269=TRUE(),"III",""),
IF(AND(I269=TRUE())*AND(J269=TRUE()),", ",""),
IF(J269=TRUE(),"IV",""))</f>
        <v/>
      </c>
      <c r="L269" s="15"/>
      <c r="M269" s="15"/>
      <c r="N269" s="15"/>
      <c r="O269" s="15"/>
      <c r="P269" s="7" t="str">
        <f aca="false">IF(LEN(L269)&gt;1,L269,"")</f>
        <v/>
      </c>
      <c r="Q269" s="7" t="n">
        <f aca="false">C269</f>
        <v>0</v>
      </c>
    </row>
    <row r="270" customFormat="false" ht="15" hidden="false" customHeight="false" outlineLevel="0" collapsed="false">
      <c r="A270" s="7" t="n">
        <f aca="false">COUNTIF($C$3:C270,C270)</f>
        <v>0</v>
      </c>
      <c r="B270" s="7" t="str">
        <f aca="false">CONCATENATE(A270,"_",C270)</f>
        <v>0_</v>
      </c>
      <c r="C270" s="15"/>
      <c r="D270" s="15"/>
      <c r="E270" s="15"/>
      <c r="F270" s="15"/>
      <c r="G270" s="15"/>
      <c r="H270" s="15"/>
      <c r="I270" s="15"/>
      <c r="J270" s="15"/>
      <c r="K270" s="7" t="str">
        <f aca="false">CONCATENATE(IF(G270=TRUE(),"I",""),
IF(AND(G270=TRUE())*AND(OR(H270=TRUE(),I270=TRUE(),J270=TRUE())=TRUE()),", ",""),
IF(H270=TRUE(),"II",""),
IF(AND(H270=TRUE())*AND(OR(I270=TRUE(),J270=TRUE())=TRUE()),", ",""),
IF(I270=TRUE(),"III",""),
IF(AND(I270=TRUE())*AND(J270=TRUE()),", ",""),
IF(J270=TRUE(),"IV",""))</f>
        <v/>
      </c>
      <c r="L270" s="15"/>
      <c r="M270" s="15"/>
      <c r="N270" s="15"/>
      <c r="O270" s="15"/>
      <c r="P270" s="7" t="str">
        <f aca="false">IF(LEN(L270)&gt;1,L270,"")</f>
        <v/>
      </c>
      <c r="Q270" s="7" t="n">
        <f aca="false">C270</f>
        <v>0</v>
      </c>
    </row>
    <row r="271" customFormat="false" ht="15" hidden="false" customHeight="false" outlineLevel="0" collapsed="false">
      <c r="A271" s="7" t="n">
        <f aca="false">COUNTIF($C$3:C271,C271)</f>
        <v>0</v>
      </c>
      <c r="B271" s="7" t="str">
        <f aca="false">CONCATENATE(A271,"_",C271)</f>
        <v>0_</v>
      </c>
      <c r="C271" s="15"/>
      <c r="D271" s="15"/>
      <c r="E271" s="15"/>
      <c r="F271" s="15"/>
      <c r="G271" s="15"/>
      <c r="H271" s="15"/>
      <c r="I271" s="15"/>
      <c r="J271" s="15"/>
      <c r="K271" s="7" t="str">
        <f aca="false">CONCATENATE(IF(G271=TRUE(),"I",""),
IF(AND(G271=TRUE())*AND(OR(H271=TRUE(),I271=TRUE(),J271=TRUE())=TRUE()),", ",""),
IF(H271=TRUE(),"II",""),
IF(AND(H271=TRUE())*AND(OR(I271=TRUE(),J271=TRUE())=TRUE()),", ",""),
IF(I271=TRUE(),"III",""),
IF(AND(I271=TRUE())*AND(J271=TRUE()),", ",""),
IF(J271=TRUE(),"IV",""))</f>
        <v/>
      </c>
      <c r="L271" s="15"/>
      <c r="M271" s="15"/>
      <c r="N271" s="15"/>
      <c r="O271" s="15"/>
      <c r="P271" s="7" t="str">
        <f aca="false">IF(LEN(L271)&gt;1,L271,"")</f>
        <v/>
      </c>
      <c r="Q271" s="7" t="n">
        <f aca="false">C271</f>
        <v>0</v>
      </c>
    </row>
    <row r="272" customFormat="false" ht="15" hidden="false" customHeight="false" outlineLevel="0" collapsed="false">
      <c r="A272" s="7" t="n">
        <f aca="false">COUNTIF($C$3:C272,C272)</f>
        <v>0</v>
      </c>
      <c r="B272" s="7" t="str">
        <f aca="false">CONCATENATE(A272,"_",C272)</f>
        <v>0_</v>
      </c>
      <c r="C272" s="15"/>
      <c r="D272" s="15"/>
      <c r="E272" s="15"/>
      <c r="F272" s="15"/>
      <c r="G272" s="15"/>
      <c r="H272" s="15"/>
      <c r="I272" s="15"/>
      <c r="J272" s="15"/>
      <c r="K272" s="7" t="str">
        <f aca="false">CONCATENATE(IF(G272=TRUE(),"I",""),
IF(AND(G272=TRUE())*AND(OR(H272=TRUE(),I272=TRUE(),J272=TRUE())=TRUE()),", ",""),
IF(H272=TRUE(),"II",""),
IF(AND(H272=TRUE())*AND(OR(I272=TRUE(),J272=TRUE())=TRUE()),", ",""),
IF(I272=TRUE(),"III",""),
IF(AND(I272=TRUE())*AND(J272=TRUE()),", ",""),
IF(J272=TRUE(),"IV",""))</f>
        <v/>
      </c>
      <c r="L272" s="15"/>
      <c r="M272" s="15"/>
      <c r="N272" s="15"/>
      <c r="O272" s="15"/>
      <c r="P272" s="7" t="str">
        <f aca="false">IF(LEN(L272)&gt;1,L272,"")</f>
        <v/>
      </c>
      <c r="Q272" s="7" t="n">
        <f aca="false">C272</f>
        <v>0</v>
      </c>
    </row>
    <row r="273" customFormat="false" ht="15" hidden="false" customHeight="false" outlineLevel="0" collapsed="false">
      <c r="A273" s="7" t="n">
        <f aca="false">COUNTIF($C$3:C273,C273)</f>
        <v>0</v>
      </c>
      <c r="B273" s="7" t="str">
        <f aca="false">CONCATENATE(A273,"_",C273)</f>
        <v>0_</v>
      </c>
      <c r="C273" s="15"/>
      <c r="D273" s="15"/>
      <c r="E273" s="15"/>
      <c r="F273" s="15"/>
      <c r="G273" s="15"/>
      <c r="H273" s="15"/>
      <c r="I273" s="15"/>
      <c r="J273" s="15"/>
      <c r="K273" s="7" t="str">
        <f aca="false">CONCATENATE(IF(G273=TRUE(),"I",""),
IF(AND(G273=TRUE())*AND(OR(H273=TRUE(),I273=TRUE(),J273=TRUE())=TRUE()),", ",""),
IF(H273=TRUE(),"II",""),
IF(AND(H273=TRUE())*AND(OR(I273=TRUE(),J273=TRUE())=TRUE()),", ",""),
IF(I273=TRUE(),"III",""),
IF(AND(I273=TRUE())*AND(J273=TRUE()),", ",""),
IF(J273=TRUE(),"IV",""))</f>
        <v/>
      </c>
      <c r="L273" s="15"/>
      <c r="M273" s="15"/>
      <c r="N273" s="15"/>
      <c r="O273" s="15"/>
      <c r="P273" s="7" t="str">
        <f aca="false">IF(LEN(L273)&gt;1,L273,"")</f>
        <v/>
      </c>
      <c r="Q273" s="7" t="n">
        <f aca="false">C273</f>
        <v>0</v>
      </c>
    </row>
    <row r="274" customFormat="false" ht="15" hidden="false" customHeight="false" outlineLevel="0" collapsed="false">
      <c r="A274" s="7" t="n">
        <f aca="false">COUNTIF($C$3:C274,C274)</f>
        <v>0</v>
      </c>
      <c r="B274" s="7" t="str">
        <f aca="false">CONCATENATE(A274,"_",C274)</f>
        <v>0_</v>
      </c>
      <c r="C274" s="15"/>
      <c r="D274" s="15"/>
      <c r="E274" s="15"/>
      <c r="F274" s="15"/>
      <c r="G274" s="15"/>
      <c r="H274" s="15"/>
      <c r="I274" s="15"/>
      <c r="J274" s="15"/>
      <c r="K274" s="7" t="str">
        <f aca="false">CONCATENATE(IF(G274=TRUE(),"I",""),
IF(AND(G274=TRUE())*AND(OR(H274=TRUE(),I274=TRUE(),J274=TRUE())=TRUE()),", ",""),
IF(H274=TRUE(),"II",""),
IF(AND(H274=TRUE())*AND(OR(I274=TRUE(),J274=TRUE())=TRUE()),", ",""),
IF(I274=TRUE(),"III",""),
IF(AND(I274=TRUE())*AND(J274=TRUE()),", ",""),
IF(J274=TRUE(),"IV",""))</f>
        <v/>
      </c>
      <c r="L274" s="15"/>
      <c r="M274" s="15"/>
      <c r="N274" s="15"/>
      <c r="O274" s="15"/>
      <c r="P274" s="7" t="str">
        <f aca="false">IF(LEN(L274)&gt;1,L274,"")</f>
        <v/>
      </c>
      <c r="Q274" s="7" t="n">
        <f aca="false">C274</f>
        <v>0</v>
      </c>
    </row>
    <row r="275" customFormat="false" ht="15" hidden="false" customHeight="false" outlineLevel="0" collapsed="false">
      <c r="A275" s="7" t="n">
        <f aca="false">COUNTIF($C$3:C275,C275)</f>
        <v>0</v>
      </c>
      <c r="B275" s="7" t="str">
        <f aca="false">CONCATENATE(A275,"_",C275)</f>
        <v>0_</v>
      </c>
      <c r="C275" s="15"/>
      <c r="D275" s="15"/>
      <c r="E275" s="15"/>
      <c r="F275" s="15"/>
      <c r="G275" s="15"/>
      <c r="H275" s="15"/>
      <c r="I275" s="15"/>
      <c r="J275" s="15"/>
      <c r="K275" s="7" t="str">
        <f aca="false">CONCATENATE(IF(G275=TRUE(),"I",""),
IF(AND(G275=TRUE())*AND(OR(H275=TRUE(),I275=TRUE(),J275=TRUE())=TRUE()),", ",""),
IF(H275=TRUE(),"II",""),
IF(AND(H275=TRUE())*AND(OR(I275=TRUE(),J275=TRUE())=TRUE()),", ",""),
IF(I275=TRUE(),"III",""),
IF(AND(I275=TRUE())*AND(J275=TRUE()),", ",""),
IF(J275=TRUE(),"IV",""))</f>
        <v/>
      </c>
      <c r="L275" s="15"/>
      <c r="M275" s="15"/>
      <c r="N275" s="15"/>
      <c r="O275" s="15"/>
      <c r="P275" s="7" t="str">
        <f aca="false">IF(LEN(L275)&gt;1,L275,"")</f>
        <v/>
      </c>
      <c r="Q275" s="7" t="n">
        <f aca="false">C275</f>
        <v>0</v>
      </c>
    </row>
    <row r="276" customFormat="false" ht="15" hidden="false" customHeight="false" outlineLevel="0" collapsed="false">
      <c r="A276" s="7" t="n">
        <f aca="false">COUNTIF($C$3:C276,C276)</f>
        <v>0</v>
      </c>
      <c r="B276" s="7" t="str">
        <f aca="false">CONCATENATE(A276,"_",C276)</f>
        <v>0_</v>
      </c>
      <c r="C276" s="15"/>
      <c r="D276" s="15"/>
      <c r="E276" s="15"/>
      <c r="F276" s="15"/>
      <c r="G276" s="15"/>
      <c r="H276" s="15"/>
      <c r="I276" s="15"/>
      <c r="J276" s="15"/>
      <c r="K276" s="7" t="str">
        <f aca="false">CONCATENATE(IF(G276=TRUE(),"I",""),
IF(AND(G276=TRUE())*AND(OR(H276=TRUE(),I276=TRUE(),J276=TRUE())=TRUE()),", ",""),
IF(H276=TRUE(),"II",""),
IF(AND(H276=TRUE())*AND(OR(I276=TRUE(),J276=TRUE())=TRUE()),", ",""),
IF(I276=TRUE(),"III",""),
IF(AND(I276=TRUE())*AND(J276=TRUE()),", ",""),
IF(J276=TRUE(),"IV",""))</f>
        <v/>
      </c>
      <c r="L276" s="15"/>
      <c r="M276" s="15"/>
      <c r="N276" s="15"/>
      <c r="O276" s="15"/>
      <c r="P276" s="7" t="str">
        <f aca="false">IF(LEN(L276)&gt;1,L276,"")</f>
        <v/>
      </c>
      <c r="Q276" s="7" t="n">
        <f aca="false">C276</f>
        <v>0</v>
      </c>
    </row>
    <row r="277" customFormat="false" ht="15" hidden="false" customHeight="false" outlineLevel="0" collapsed="false">
      <c r="A277" s="7" t="n">
        <f aca="false">COUNTIF($C$3:C277,C277)</f>
        <v>0</v>
      </c>
      <c r="B277" s="7" t="str">
        <f aca="false">CONCATENATE(A277,"_",C277)</f>
        <v>0_</v>
      </c>
      <c r="C277" s="15"/>
      <c r="D277" s="15"/>
      <c r="E277" s="15"/>
      <c r="F277" s="15"/>
      <c r="G277" s="15"/>
      <c r="H277" s="15"/>
      <c r="I277" s="15"/>
      <c r="J277" s="15"/>
      <c r="K277" s="7" t="str">
        <f aca="false">CONCATENATE(IF(G277=TRUE(),"I",""),
IF(AND(G277=TRUE())*AND(OR(H277=TRUE(),I277=TRUE(),J277=TRUE())=TRUE()),", ",""),
IF(H277=TRUE(),"II",""),
IF(AND(H277=TRUE())*AND(OR(I277=TRUE(),J277=TRUE())=TRUE()),", ",""),
IF(I277=TRUE(),"III",""),
IF(AND(I277=TRUE())*AND(J277=TRUE()),", ",""),
IF(J277=TRUE(),"IV",""))</f>
        <v/>
      </c>
      <c r="L277" s="15"/>
      <c r="M277" s="15"/>
      <c r="N277" s="15"/>
      <c r="O277" s="15"/>
      <c r="P277" s="7" t="str">
        <f aca="false">IF(LEN(L277)&gt;1,L277,"")</f>
        <v/>
      </c>
      <c r="Q277" s="7" t="n">
        <f aca="false">C277</f>
        <v>0</v>
      </c>
    </row>
    <row r="278" customFormat="false" ht="15" hidden="false" customHeight="false" outlineLevel="0" collapsed="false">
      <c r="A278" s="7" t="n">
        <f aca="false">COUNTIF($C$3:C278,C278)</f>
        <v>0</v>
      </c>
      <c r="B278" s="7" t="str">
        <f aca="false">CONCATENATE(A278,"_",C278)</f>
        <v>0_</v>
      </c>
      <c r="C278" s="15"/>
      <c r="D278" s="15"/>
      <c r="E278" s="15"/>
      <c r="F278" s="15"/>
      <c r="G278" s="15"/>
      <c r="H278" s="15"/>
      <c r="I278" s="15"/>
      <c r="J278" s="15"/>
      <c r="K278" s="7" t="str">
        <f aca="false">CONCATENATE(IF(G278=TRUE(),"I",""),
IF(AND(G278=TRUE())*AND(OR(H278=TRUE(),I278=TRUE(),J278=TRUE())=TRUE()),", ",""),
IF(H278=TRUE(),"II",""),
IF(AND(H278=TRUE())*AND(OR(I278=TRUE(),J278=TRUE())=TRUE()),", ",""),
IF(I278=TRUE(),"III",""),
IF(AND(I278=TRUE())*AND(J278=TRUE()),", ",""),
IF(J278=TRUE(),"IV",""))</f>
        <v/>
      </c>
      <c r="L278" s="15"/>
      <c r="M278" s="15"/>
      <c r="N278" s="15"/>
      <c r="O278" s="15"/>
      <c r="P278" s="7" t="str">
        <f aca="false">IF(LEN(L278)&gt;1,L278,"")</f>
        <v/>
      </c>
      <c r="Q278" s="7" t="n">
        <f aca="false">C278</f>
        <v>0</v>
      </c>
    </row>
    <row r="279" customFormat="false" ht="15" hidden="false" customHeight="false" outlineLevel="0" collapsed="false">
      <c r="A279" s="7" t="n">
        <f aca="false">COUNTIF($C$3:C279,C279)</f>
        <v>0</v>
      </c>
      <c r="B279" s="7" t="str">
        <f aca="false">CONCATENATE(A279,"_",C279)</f>
        <v>0_</v>
      </c>
      <c r="C279" s="15"/>
      <c r="D279" s="15"/>
      <c r="E279" s="15"/>
      <c r="F279" s="15"/>
      <c r="G279" s="15"/>
      <c r="H279" s="15"/>
      <c r="I279" s="15"/>
      <c r="J279" s="15"/>
      <c r="K279" s="7" t="str">
        <f aca="false">CONCATENATE(IF(G279=TRUE(),"I",""),
IF(AND(G279=TRUE())*AND(OR(H279=TRUE(),I279=TRUE(),J279=TRUE())=TRUE()),", ",""),
IF(H279=TRUE(),"II",""),
IF(AND(H279=TRUE())*AND(OR(I279=TRUE(),J279=TRUE())=TRUE()),", ",""),
IF(I279=TRUE(),"III",""),
IF(AND(I279=TRUE())*AND(J279=TRUE()),", ",""),
IF(J279=TRUE(),"IV",""))</f>
        <v/>
      </c>
      <c r="L279" s="15"/>
      <c r="M279" s="15"/>
      <c r="N279" s="15"/>
      <c r="O279" s="15"/>
      <c r="P279" s="7" t="str">
        <f aca="false">IF(LEN(L279)&gt;1,L279,"")</f>
        <v/>
      </c>
      <c r="Q279" s="7" t="n">
        <f aca="false">C279</f>
        <v>0</v>
      </c>
    </row>
    <row r="280" customFormat="false" ht="15" hidden="false" customHeight="false" outlineLevel="0" collapsed="false">
      <c r="A280" s="7" t="n">
        <f aca="false">COUNTIF($C$3:C280,C280)</f>
        <v>0</v>
      </c>
      <c r="B280" s="7" t="str">
        <f aca="false">CONCATENATE(A280,"_",C280)</f>
        <v>0_</v>
      </c>
      <c r="C280" s="15"/>
      <c r="D280" s="15"/>
      <c r="E280" s="15"/>
      <c r="F280" s="15"/>
      <c r="G280" s="15"/>
      <c r="H280" s="15"/>
      <c r="I280" s="15"/>
      <c r="J280" s="15"/>
      <c r="K280" s="7" t="str">
        <f aca="false">CONCATENATE(IF(G280=TRUE(),"I",""),
IF(AND(G280=TRUE())*AND(OR(H280=TRUE(),I280=TRUE(),J280=TRUE())=TRUE()),", ",""),
IF(H280=TRUE(),"II",""),
IF(AND(H280=TRUE())*AND(OR(I280=TRUE(),J280=TRUE())=TRUE()),", ",""),
IF(I280=TRUE(),"III",""),
IF(AND(I280=TRUE())*AND(J280=TRUE()),", ",""),
IF(J280=TRUE(),"IV",""))</f>
        <v/>
      </c>
      <c r="L280" s="15"/>
      <c r="M280" s="15"/>
      <c r="N280" s="15"/>
      <c r="O280" s="15"/>
      <c r="P280" s="7" t="str">
        <f aca="false">IF(LEN(L280)&gt;1,L280,"")</f>
        <v/>
      </c>
      <c r="Q280" s="7" t="n">
        <f aca="false">C280</f>
        <v>0</v>
      </c>
    </row>
    <row r="281" customFormat="false" ht="15" hidden="false" customHeight="false" outlineLevel="0" collapsed="false">
      <c r="A281" s="7" t="n">
        <f aca="false">COUNTIF($C$3:C281,C281)</f>
        <v>0</v>
      </c>
      <c r="B281" s="7" t="str">
        <f aca="false">CONCATENATE(A281,"_",C281)</f>
        <v>0_</v>
      </c>
      <c r="C281" s="15"/>
      <c r="D281" s="15"/>
      <c r="E281" s="15"/>
      <c r="F281" s="15"/>
      <c r="G281" s="15"/>
      <c r="H281" s="15"/>
      <c r="I281" s="15"/>
      <c r="J281" s="15"/>
      <c r="K281" s="7" t="str">
        <f aca="false">CONCATENATE(IF(G281=TRUE(),"I",""),
IF(AND(G281=TRUE())*AND(OR(H281=TRUE(),I281=TRUE(),J281=TRUE())=TRUE()),", ",""),
IF(H281=TRUE(),"II",""),
IF(AND(H281=TRUE())*AND(OR(I281=TRUE(),J281=TRUE())=TRUE()),", ",""),
IF(I281=TRUE(),"III",""),
IF(AND(I281=TRUE())*AND(J281=TRUE()),", ",""),
IF(J281=TRUE(),"IV",""))</f>
        <v/>
      </c>
      <c r="L281" s="15"/>
      <c r="M281" s="15"/>
      <c r="N281" s="15"/>
      <c r="O281" s="15"/>
      <c r="P281" s="7" t="str">
        <f aca="false">IF(LEN(L281)&gt;1,L281,"")</f>
        <v/>
      </c>
      <c r="Q281" s="7" t="n">
        <f aca="false">C281</f>
        <v>0</v>
      </c>
    </row>
    <row r="282" customFormat="false" ht="15" hidden="false" customHeight="false" outlineLevel="0" collapsed="false">
      <c r="A282" s="7" t="n">
        <f aca="false">COUNTIF($C$3:C282,C282)</f>
        <v>0</v>
      </c>
      <c r="B282" s="7" t="str">
        <f aca="false">CONCATENATE(A282,"_",C282)</f>
        <v>0_</v>
      </c>
      <c r="C282" s="15"/>
      <c r="D282" s="15"/>
      <c r="E282" s="15"/>
      <c r="F282" s="15"/>
      <c r="G282" s="15"/>
      <c r="H282" s="15"/>
      <c r="I282" s="15"/>
      <c r="J282" s="15"/>
      <c r="K282" s="7" t="str">
        <f aca="false">CONCATENATE(IF(G282=TRUE(),"I",""),
IF(AND(G282=TRUE())*AND(OR(H282=TRUE(),I282=TRUE(),J282=TRUE())=TRUE()),", ",""),
IF(H282=TRUE(),"II",""),
IF(AND(H282=TRUE())*AND(OR(I282=TRUE(),J282=TRUE())=TRUE()),", ",""),
IF(I282=TRUE(),"III",""),
IF(AND(I282=TRUE())*AND(J282=TRUE()),", ",""),
IF(J282=TRUE(),"IV",""))</f>
        <v/>
      </c>
      <c r="L282" s="15"/>
      <c r="M282" s="15"/>
      <c r="N282" s="15"/>
      <c r="O282" s="15"/>
      <c r="P282" s="7" t="str">
        <f aca="false">IF(LEN(L282)&gt;1,L282,"")</f>
        <v/>
      </c>
      <c r="Q282" s="7" t="n">
        <f aca="false">C282</f>
        <v>0</v>
      </c>
    </row>
    <row r="283" customFormat="false" ht="15" hidden="false" customHeight="false" outlineLevel="0" collapsed="false">
      <c r="A283" s="7" t="n">
        <f aca="false">COUNTIF($C$3:C283,C283)</f>
        <v>0</v>
      </c>
      <c r="B283" s="7" t="str">
        <f aca="false">CONCATENATE(A283,"_",C283)</f>
        <v>0_</v>
      </c>
      <c r="C283" s="15"/>
      <c r="D283" s="15"/>
      <c r="E283" s="15"/>
      <c r="F283" s="15"/>
      <c r="G283" s="15"/>
      <c r="H283" s="15"/>
      <c r="I283" s="15"/>
      <c r="J283" s="15"/>
      <c r="K283" s="7" t="str">
        <f aca="false">CONCATENATE(IF(G283=TRUE(),"I",""),
IF(AND(G283=TRUE())*AND(OR(H283=TRUE(),I283=TRUE(),J283=TRUE())=TRUE()),", ",""),
IF(H283=TRUE(),"II",""),
IF(AND(H283=TRUE())*AND(OR(I283=TRUE(),J283=TRUE())=TRUE()),", ",""),
IF(I283=TRUE(),"III",""),
IF(AND(I283=TRUE())*AND(J283=TRUE()),", ",""),
IF(J283=TRUE(),"IV",""))</f>
        <v/>
      </c>
      <c r="L283" s="15"/>
      <c r="M283" s="15"/>
      <c r="N283" s="15"/>
      <c r="O283" s="15"/>
      <c r="P283" s="7" t="str">
        <f aca="false">IF(LEN(L283)&gt;1,L283,"")</f>
        <v/>
      </c>
      <c r="Q283" s="7" t="n">
        <f aca="false">C283</f>
        <v>0</v>
      </c>
    </row>
    <row r="284" customFormat="false" ht="15" hidden="false" customHeight="false" outlineLevel="0" collapsed="false">
      <c r="A284" s="7" t="n">
        <f aca="false">COUNTIF($C$3:C284,C284)</f>
        <v>0</v>
      </c>
      <c r="B284" s="7" t="str">
        <f aca="false">CONCATENATE(A284,"_",C284)</f>
        <v>0_</v>
      </c>
      <c r="C284" s="15"/>
      <c r="D284" s="15"/>
      <c r="E284" s="15"/>
      <c r="F284" s="15"/>
      <c r="G284" s="15"/>
      <c r="H284" s="15"/>
      <c r="I284" s="15"/>
      <c r="J284" s="15"/>
      <c r="K284" s="7" t="str">
        <f aca="false">CONCATENATE(IF(G284=TRUE(),"I",""),
IF(AND(G284=TRUE())*AND(OR(H284=TRUE(),I284=TRUE(),J284=TRUE())=TRUE()),", ",""),
IF(H284=TRUE(),"II",""),
IF(AND(H284=TRUE())*AND(OR(I284=TRUE(),J284=TRUE())=TRUE()),", ",""),
IF(I284=TRUE(),"III",""),
IF(AND(I284=TRUE())*AND(J284=TRUE()),", ",""),
IF(J284=TRUE(),"IV",""))</f>
        <v/>
      </c>
      <c r="L284" s="15"/>
      <c r="M284" s="15"/>
      <c r="N284" s="15"/>
      <c r="O284" s="15"/>
      <c r="P284" s="7" t="str">
        <f aca="false">IF(LEN(L284)&gt;1,L284,"")</f>
        <v/>
      </c>
      <c r="Q284" s="7" t="n">
        <f aca="false">C284</f>
        <v>0</v>
      </c>
    </row>
    <row r="285" customFormat="false" ht="15" hidden="false" customHeight="false" outlineLevel="0" collapsed="false">
      <c r="A285" s="7" t="n">
        <f aca="false">COUNTIF($C$3:C285,C285)</f>
        <v>0</v>
      </c>
      <c r="B285" s="7" t="str">
        <f aca="false">CONCATENATE(A285,"_",C285)</f>
        <v>0_</v>
      </c>
      <c r="C285" s="15"/>
      <c r="D285" s="15"/>
      <c r="E285" s="15"/>
      <c r="F285" s="15"/>
      <c r="G285" s="15"/>
      <c r="H285" s="15"/>
      <c r="I285" s="15"/>
      <c r="J285" s="15"/>
      <c r="K285" s="7" t="str">
        <f aca="false">CONCATENATE(IF(G285=TRUE(),"I",""),
IF(AND(G285=TRUE())*AND(OR(H285=TRUE(),I285=TRUE(),J285=TRUE())=TRUE()),", ",""),
IF(H285=TRUE(),"II",""),
IF(AND(H285=TRUE())*AND(OR(I285=TRUE(),J285=TRUE())=TRUE()),", ",""),
IF(I285=TRUE(),"III",""),
IF(AND(I285=TRUE())*AND(J285=TRUE()),", ",""),
IF(J285=TRUE(),"IV",""))</f>
        <v/>
      </c>
      <c r="L285" s="15"/>
      <c r="M285" s="15"/>
      <c r="N285" s="15"/>
      <c r="O285" s="15"/>
      <c r="P285" s="7" t="str">
        <f aca="false">IF(LEN(L285)&gt;1,L285,"")</f>
        <v/>
      </c>
      <c r="Q285" s="7" t="n">
        <f aca="false">C285</f>
        <v>0</v>
      </c>
    </row>
    <row r="286" customFormat="false" ht="15" hidden="false" customHeight="false" outlineLevel="0" collapsed="false">
      <c r="A286" s="7" t="n">
        <f aca="false">COUNTIF($C$3:C286,C286)</f>
        <v>0</v>
      </c>
      <c r="B286" s="7" t="str">
        <f aca="false">CONCATENATE(A286,"_",C286)</f>
        <v>0_</v>
      </c>
      <c r="C286" s="15"/>
      <c r="D286" s="15"/>
      <c r="E286" s="15"/>
      <c r="F286" s="15"/>
      <c r="G286" s="15"/>
      <c r="H286" s="15"/>
      <c r="I286" s="15"/>
      <c r="J286" s="15"/>
      <c r="K286" s="7" t="str">
        <f aca="false">CONCATENATE(IF(G286=TRUE(),"I",""),
IF(AND(G286=TRUE())*AND(OR(H286=TRUE(),I286=TRUE(),J286=TRUE())=TRUE()),", ",""),
IF(H286=TRUE(),"II",""),
IF(AND(H286=TRUE())*AND(OR(I286=TRUE(),J286=TRUE())=TRUE()),", ",""),
IF(I286=TRUE(),"III",""),
IF(AND(I286=TRUE())*AND(J286=TRUE()),", ",""),
IF(J286=TRUE(),"IV",""))</f>
        <v/>
      </c>
      <c r="L286" s="15"/>
      <c r="M286" s="15"/>
      <c r="N286" s="15"/>
      <c r="O286" s="15"/>
      <c r="P286" s="7" t="str">
        <f aca="false">IF(LEN(L286)&gt;1,L286,"")</f>
        <v/>
      </c>
      <c r="Q286" s="7" t="n">
        <f aca="false">C286</f>
        <v>0</v>
      </c>
    </row>
    <row r="287" customFormat="false" ht="15" hidden="false" customHeight="false" outlineLevel="0" collapsed="false">
      <c r="A287" s="7" t="n">
        <f aca="false">COUNTIF($C$3:C287,C287)</f>
        <v>0</v>
      </c>
      <c r="B287" s="7" t="str">
        <f aca="false">CONCATENATE(A287,"_",C287)</f>
        <v>0_</v>
      </c>
      <c r="C287" s="15"/>
      <c r="D287" s="15"/>
      <c r="E287" s="15"/>
      <c r="F287" s="15"/>
      <c r="G287" s="15"/>
      <c r="H287" s="15"/>
      <c r="I287" s="15"/>
      <c r="J287" s="15"/>
      <c r="K287" s="7" t="str">
        <f aca="false">CONCATENATE(IF(G287=TRUE(),"I",""),
IF(AND(G287=TRUE())*AND(OR(H287=TRUE(),I287=TRUE(),J287=TRUE())=TRUE()),", ",""),
IF(H287=TRUE(),"II",""),
IF(AND(H287=TRUE())*AND(OR(I287=TRUE(),J287=TRUE())=TRUE()),", ",""),
IF(I287=TRUE(),"III",""),
IF(AND(I287=TRUE())*AND(J287=TRUE()),", ",""),
IF(J287=TRUE(),"IV",""))</f>
        <v/>
      </c>
      <c r="L287" s="15"/>
      <c r="M287" s="15"/>
      <c r="N287" s="15"/>
      <c r="O287" s="15"/>
      <c r="P287" s="7" t="str">
        <f aca="false">IF(LEN(L287)&gt;1,L287,"")</f>
        <v/>
      </c>
      <c r="Q287" s="7" t="n">
        <f aca="false">C287</f>
        <v>0</v>
      </c>
    </row>
    <row r="288" customFormat="false" ht="15" hidden="false" customHeight="false" outlineLevel="0" collapsed="false">
      <c r="A288" s="7" t="n">
        <f aca="false">COUNTIF($C$3:C288,C288)</f>
        <v>0</v>
      </c>
      <c r="B288" s="7" t="str">
        <f aca="false">CONCATENATE(A288,"_",C288)</f>
        <v>0_</v>
      </c>
      <c r="C288" s="15"/>
      <c r="D288" s="15"/>
      <c r="E288" s="15"/>
      <c r="F288" s="15"/>
      <c r="G288" s="15"/>
      <c r="H288" s="15"/>
      <c r="I288" s="15"/>
      <c r="J288" s="15"/>
      <c r="K288" s="7" t="str">
        <f aca="false">CONCATENATE(IF(G288=TRUE(),"I",""),
IF(AND(G288=TRUE())*AND(OR(H288=TRUE(),I288=TRUE(),J288=TRUE())=TRUE()),", ",""),
IF(H288=TRUE(),"II",""),
IF(AND(H288=TRUE())*AND(OR(I288=TRUE(),J288=TRUE())=TRUE()),", ",""),
IF(I288=TRUE(),"III",""),
IF(AND(I288=TRUE())*AND(J288=TRUE()),", ",""),
IF(J288=TRUE(),"IV",""))</f>
        <v/>
      </c>
      <c r="L288" s="15"/>
      <c r="M288" s="15"/>
      <c r="N288" s="15"/>
      <c r="O288" s="15"/>
      <c r="P288" s="7" t="str">
        <f aca="false">IF(LEN(L288)&gt;1,L288,"")</f>
        <v/>
      </c>
      <c r="Q288" s="7" t="n">
        <f aca="false">C288</f>
        <v>0</v>
      </c>
    </row>
    <row r="289" customFormat="false" ht="15" hidden="false" customHeight="false" outlineLevel="0" collapsed="false">
      <c r="A289" s="7" t="n">
        <f aca="false">COUNTIF($C$3:C289,C289)</f>
        <v>0</v>
      </c>
      <c r="B289" s="7" t="str">
        <f aca="false">CONCATENATE(A289,"_",C289)</f>
        <v>0_</v>
      </c>
      <c r="C289" s="15"/>
      <c r="D289" s="15"/>
      <c r="E289" s="15"/>
      <c r="F289" s="15"/>
      <c r="G289" s="15"/>
      <c r="H289" s="15"/>
      <c r="I289" s="15"/>
      <c r="J289" s="15"/>
      <c r="K289" s="7" t="str">
        <f aca="false">CONCATENATE(IF(G289=TRUE(),"I",""),
IF(AND(G289=TRUE())*AND(OR(H289=TRUE(),I289=TRUE(),J289=TRUE())=TRUE()),", ",""),
IF(H289=TRUE(),"II",""),
IF(AND(H289=TRUE())*AND(OR(I289=TRUE(),J289=TRUE())=TRUE()),", ",""),
IF(I289=TRUE(),"III",""),
IF(AND(I289=TRUE())*AND(J289=TRUE()),", ",""),
IF(J289=TRUE(),"IV",""))</f>
        <v/>
      </c>
      <c r="L289" s="15"/>
      <c r="M289" s="15"/>
      <c r="N289" s="15"/>
      <c r="O289" s="15"/>
      <c r="P289" s="7" t="str">
        <f aca="false">IF(LEN(L289)&gt;1,L289,"")</f>
        <v/>
      </c>
      <c r="Q289" s="7" t="n">
        <f aca="false">C289</f>
        <v>0</v>
      </c>
    </row>
    <row r="290" customFormat="false" ht="15" hidden="false" customHeight="false" outlineLevel="0" collapsed="false">
      <c r="A290" s="7" t="n">
        <f aca="false">COUNTIF($C$3:C290,C290)</f>
        <v>0</v>
      </c>
      <c r="B290" s="7" t="str">
        <f aca="false">CONCATENATE(A290,"_",C290)</f>
        <v>0_</v>
      </c>
      <c r="C290" s="15"/>
      <c r="D290" s="15"/>
      <c r="E290" s="15"/>
      <c r="F290" s="15"/>
      <c r="G290" s="15"/>
      <c r="H290" s="15"/>
      <c r="I290" s="15"/>
      <c r="J290" s="15"/>
      <c r="K290" s="7" t="str">
        <f aca="false">CONCATENATE(IF(G290=TRUE(),"I",""),
IF(AND(G290=TRUE())*AND(OR(H290=TRUE(),I290=TRUE(),J290=TRUE())=TRUE()),", ",""),
IF(H290=TRUE(),"II",""),
IF(AND(H290=TRUE())*AND(OR(I290=TRUE(),J290=TRUE())=TRUE()),", ",""),
IF(I290=TRUE(),"III",""),
IF(AND(I290=TRUE())*AND(J290=TRUE()),", ",""),
IF(J290=TRUE(),"IV",""))</f>
        <v/>
      </c>
      <c r="L290" s="15"/>
      <c r="M290" s="15"/>
      <c r="N290" s="15"/>
      <c r="O290" s="15"/>
      <c r="P290" s="7" t="str">
        <f aca="false">IF(LEN(L290)&gt;1,L290,"")</f>
        <v/>
      </c>
      <c r="Q290" s="7" t="n">
        <f aca="false">C290</f>
        <v>0</v>
      </c>
    </row>
    <row r="291" customFormat="false" ht="15" hidden="false" customHeight="false" outlineLevel="0" collapsed="false">
      <c r="A291" s="7" t="n">
        <f aca="false">COUNTIF($C$3:C291,C291)</f>
        <v>0</v>
      </c>
      <c r="B291" s="7" t="str">
        <f aca="false">CONCATENATE(A291,"_",C291)</f>
        <v>0_</v>
      </c>
      <c r="C291" s="15"/>
      <c r="D291" s="15"/>
      <c r="E291" s="15"/>
      <c r="F291" s="15"/>
      <c r="G291" s="15"/>
      <c r="H291" s="15"/>
      <c r="I291" s="15"/>
      <c r="J291" s="15"/>
      <c r="K291" s="7" t="str">
        <f aca="false">CONCATENATE(IF(G291=TRUE(),"I",""),
IF(AND(G291=TRUE())*AND(OR(H291=TRUE(),I291=TRUE(),J291=TRUE())=TRUE()),", ",""),
IF(H291=TRUE(),"II",""),
IF(AND(H291=TRUE())*AND(OR(I291=TRUE(),J291=TRUE())=TRUE()),", ",""),
IF(I291=TRUE(),"III",""),
IF(AND(I291=TRUE())*AND(J291=TRUE()),", ",""),
IF(J291=TRUE(),"IV",""))</f>
        <v/>
      </c>
      <c r="L291" s="15"/>
      <c r="M291" s="15"/>
      <c r="N291" s="15"/>
      <c r="O291" s="15"/>
      <c r="P291" s="7" t="str">
        <f aca="false">IF(LEN(L291)&gt;1,L291,"")</f>
        <v/>
      </c>
      <c r="Q291" s="7" t="n">
        <f aca="false">C291</f>
        <v>0</v>
      </c>
    </row>
    <row r="292" customFormat="false" ht="15" hidden="false" customHeight="false" outlineLevel="0" collapsed="false">
      <c r="A292" s="7" t="n">
        <f aca="false">COUNTIF($C$3:C292,C292)</f>
        <v>0</v>
      </c>
      <c r="B292" s="7" t="str">
        <f aca="false">CONCATENATE(A292,"_",C292)</f>
        <v>0_</v>
      </c>
      <c r="C292" s="15"/>
      <c r="D292" s="15"/>
      <c r="E292" s="15"/>
      <c r="F292" s="15"/>
      <c r="G292" s="15"/>
      <c r="H292" s="15"/>
      <c r="I292" s="15"/>
      <c r="J292" s="15"/>
      <c r="K292" s="7" t="str">
        <f aca="false">CONCATENATE(IF(G292=TRUE(),"I",""),
IF(AND(G292=TRUE())*AND(OR(H292=TRUE(),I292=TRUE(),J292=TRUE())=TRUE()),", ",""),
IF(H292=TRUE(),"II",""),
IF(AND(H292=TRUE())*AND(OR(I292=TRUE(),J292=TRUE())=TRUE()),", ",""),
IF(I292=TRUE(),"III",""),
IF(AND(I292=TRUE())*AND(J292=TRUE()),", ",""),
IF(J292=TRUE(),"IV",""))</f>
        <v/>
      </c>
      <c r="L292" s="15"/>
      <c r="M292" s="15"/>
      <c r="N292" s="15"/>
      <c r="O292" s="15"/>
      <c r="P292" s="7" t="str">
        <f aca="false">IF(LEN(L292)&gt;1,L292,"")</f>
        <v/>
      </c>
      <c r="Q292" s="7" t="n">
        <f aca="false">C292</f>
        <v>0</v>
      </c>
    </row>
    <row r="293" customFormat="false" ht="15" hidden="false" customHeight="false" outlineLevel="0" collapsed="false">
      <c r="A293" s="7" t="n">
        <f aca="false">COUNTIF($C$3:C293,C293)</f>
        <v>0</v>
      </c>
      <c r="B293" s="7" t="str">
        <f aca="false">CONCATENATE(A293,"_",C293)</f>
        <v>0_</v>
      </c>
      <c r="C293" s="15"/>
      <c r="D293" s="15"/>
      <c r="E293" s="15"/>
      <c r="F293" s="15"/>
      <c r="G293" s="15"/>
      <c r="H293" s="15"/>
      <c r="I293" s="15"/>
      <c r="J293" s="15"/>
      <c r="K293" s="7" t="str">
        <f aca="false">CONCATENATE(IF(G293=TRUE(),"I",""),
IF(AND(G293=TRUE())*AND(OR(H293=TRUE(),I293=TRUE(),J293=TRUE())=TRUE()),", ",""),
IF(H293=TRUE(),"II",""),
IF(AND(H293=TRUE())*AND(OR(I293=TRUE(),J293=TRUE())=TRUE()),", ",""),
IF(I293=TRUE(),"III",""),
IF(AND(I293=TRUE())*AND(J293=TRUE()),", ",""),
IF(J293=TRUE(),"IV",""))</f>
        <v/>
      </c>
      <c r="L293" s="15"/>
      <c r="M293" s="15"/>
      <c r="N293" s="15"/>
      <c r="O293" s="15"/>
      <c r="P293" s="7" t="str">
        <f aca="false">IF(LEN(L293)&gt;1,L293,"")</f>
        <v/>
      </c>
      <c r="Q293" s="7" t="n">
        <f aca="false">C293</f>
        <v>0</v>
      </c>
    </row>
    <row r="294" customFormat="false" ht="15" hidden="false" customHeight="false" outlineLevel="0" collapsed="false">
      <c r="A294" s="7" t="n">
        <f aca="false">COUNTIF($C$3:C294,C294)</f>
        <v>0</v>
      </c>
      <c r="B294" s="7" t="str">
        <f aca="false">CONCATENATE(A294,"_",C294)</f>
        <v>0_</v>
      </c>
      <c r="C294" s="15"/>
      <c r="D294" s="15"/>
      <c r="E294" s="15"/>
      <c r="F294" s="15"/>
      <c r="G294" s="15"/>
      <c r="H294" s="15"/>
      <c r="I294" s="15"/>
      <c r="J294" s="15"/>
      <c r="K294" s="7" t="str">
        <f aca="false">CONCATENATE(IF(G294=TRUE(),"I",""),
IF(AND(G294=TRUE())*AND(OR(H294=TRUE(),I294=TRUE(),J294=TRUE())=TRUE()),", ",""),
IF(H294=TRUE(),"II",""),
IF(AND(H294=TRUE())*AND(OR(I294=TRUE(),J294=TRUE())=TRUE()),", ",""),
IF(I294=TRUE(),"III",""),
IF(AND(I294=TRUE())*AND(J294=TRUE()),", ",""),
IF(J294=TRUE(),"IV",""))</f>
        <v/>
      </c>
      <c r="L294" s="15"/>
      <c r="M294" s="15"/>
      <c r="N294" s="15"/>
      <c r="O294" s="15"/>
      <c r="P294" s="7" t="str">
        <f aca="false">IF(LEN(L294)&gt;1,L294,"")</f>
        <v/>
      </c>
      <c r="Q294" s="7" t="n">
        <f aca="false">C294</f>
        <v>0</v>
      </c>
    </row>
    <row r="295" customFormat="false" ht="15" hidden="false" customHeight="false" outlineLevel="0" collapsed="false">
      <c r="A295" s="7" t="n">
        <f aca="false">COUNTIF($C$3:C295,C295)</f>
        <v>0</v>
      </c>
      <c r="B295" s="7" t="str">
        <f aca="false">CONCATENATE(A295,"_",C295)</f>
        <v>0_</v>
      </c>
      <c r="C295" s="15"/>
      <c r="D295" s="15"/>
      <c r="E295" s="15"/>
      <c r="F295" s="15"/>
      <c r="G295" s="15"/>
      <c r="H295" s="15"/>
      <c r="I295" s="15"/>
      <c r="J295" s="15"/>
      <c r="K295" s="7" t="str">
        <f aca="false">CONCATENATE(IF(G295=TRUE(),"I",""),
IF(AND(G295=TRUE())*AND(OR(H295=TRUE(),I295=TRUE(),J295=TRUE())=TRUE()),", ",""),
IF(H295=TRUE(),"II",""),
IF(AND(H295=TRUE())*AND(OR(I295=TRUE(),J295=TRUE())=TRUE()),", ",""),
IF(I295=TRUE(),"III",""),
IF(AND(I295=TRUE())*AND(J295=TRUE()),", ",""),
IF(J295=TRUE(),"IV",""))</f>
        <v/>
      </c>
      <c r="L295" s="15"/>
      <c r="M295" s="15"/>
      <c r="N295" s="15"/>
      <c r="O295" s="15"/>
      <c r="P295" s="7" t="str">
        <f aca="false">IF(LEN(L295)&gt;1,L295,"")</f>
        <v/>
      </c>
      <c r="Q295" s="7" t="n">
        <f aca="false">C295</f>
        <v>0</v>
      </c>
    </row>
    <row r="296" customFormat="false" ht="15" hidden="false" customHeight="false" outlineLevel="0" collapsed="false">
      <c r="A296" s="7" t="n">
        <f aca="false">COUNTIF($C$3:C296,C296)</f>
        <v>0</v>
      </c>
      <c r="B296" s="7" t="str">
        <f aca="false">CONCATENATE(A296,"_",C296)</f>
        <v>0_</v>
      </c>
      <c r="C296" s="15"/>
      <c r="D296" s="15"/>
      <c r="E296" s="15"/>
      <c r="F296" s="15"/>
      <c r="G296" s="15"/>
      <c r="H296" s="15"/>
      <c r="I296" s="15"/>
      <c r="J296" s="15"/>
      <c r="K296" s="7" t="str">
        <f aca="false">CONCATENATE(IF(G296=TRUE(),"I",""),
IF(AND(G296=TRUE())*AND(OR(H296=TRUE(),I296=TRUE(),J296=TRUE())=TRUE()),", ",""),
IF(H296=TRUE(),"II",""),
IF(AND(H296=TRUE())*AND(OR(I296=TRUE(),J296=TRUE())=TRUE()),", ",""),
IF(I296=TRUE(),"III",""),
IF(AND(I296=TRUE())*AND(J296=TRUE()),", ",""),
IF(J296=TRUE(),"IV",""))</f>
        <v/>
      </c>
      <c r="L296" s="15"/>
      <c r="M296" s="15"/>
      <c r="N296" s="15"/>
      <c r="O296" s="15"/>
      <c r="P296" s="7" t="str">
        <f aca="false">IF(LEN(L296)&gt;1,L296,"")</f>
        <v/>
      </c>
      <c r="Q296" s="7" t="n">
        <f aca="false">C296</f>
        <v>0</v>
      </c>
    </row>
    <row r="297" customFormat="false" ht="15" hidden="false" customHeight="false" outlineLevel="0" collapsed="false">
      <c r="A297" s="7" t="n">
        <f aca="false">COUNTIF($C$3:C297,C297)</f>
        <v>0</v>
      </c>
      <c r="B297" s="7" t="str">
        <f aca="false">CONCATENATE(A297,"_",C297)</f>
        <v>0_</v>
      </c>
      <c r="C297" s="15"/>
      <c r="D297" s="15"/>
      <c r="E297" s="15"/>
      <c r="F297" s="15"/>
      <c r="G297" s="15"/>
      <c r="H297" s="15"/>
      <c r="I297" s="15"/>
      <c r="J297" s="15"/>
      <c r="K297" s="7" t="str">
        <f aca="false">CONCATENATE(IF(G297=TRUE(),"I",""),
IF(AND(G297=TRUE())*AND(OR(H297=TRUE(),I297=TRUE(),J297=TRUE())=TRUE()),", ",""),
IF(H297=TRUE(),"II",""),
IF(AND(H297=TRUE())*AND(OR(I297=TRUE(),J297=TRUE())=TRUE()),", ",""),
IF(I297=TRUE(),"III",""),
IF(AND(I297=TRUE())*AND(J297=TRUE()),", ",""),
IF(J297=TRUE(),"IV",""))</f>
        <v/>
      </c>
      <c r="L297" s="15"/>
      <c r="M297" s="15"/>
      <c r="N297" s="15"/>
      <c r="O297" s="15"/>
      <c r="P297" s="7" t="str">
        <f aca="false">IF(LEN(L297)&gt;1,L297,"")</f>
        <v/>
      </c>
      <c r="Q297" s="7" t="n">
        <f aca="false">C297</f>
        <v>0</v>
      </c>
    </row>
    <row r="298" customFormat="false" ht="15" hidden="false" customHeight="false" outlineLevel="0" collapsed="false">
      <c r="A298" s="7" t="n">
        <f aca="false">COUNTIF($C$3:C298,C298)</f>
        <v>0</v>
      </c>
      <c r="B298" s="7" t="str">
        <f aca="false">CONCATENATE(A298,"_",C298)</f>
        <v>0_</v>
      </c>
      <c r="C298" s="15"/>
      <c r="D298" s="15"/>
      <c r="E298" s="15"/>
      <c r="F298" s="15"/>
      <c r="G298" s="15"/>
      <c r="H298" s="15"/>
      <c r="I298" s="15"/>
      <c r="J298" s="15"/>
      <c r="K298" s="7" t="str">
        <f aca="false">CONCATENATE(IF(G298=TRUE(),"I",""),
IF(AND(G298=TRUE())*AND(OR(H298=TRUE(),I298=TRUE(),J298=TRUE())=TRUE()),", ",""),
IF(H298=TRUE(),"II",""),
IF(AND(H298=TRUE())*AND(OR(I298=TRUE(),J298=TRUE())=TRUE()),", ",""),
IF(I298=TRUE(),"III",""),
IF(AND(I298=TRUE())*AND(J298=TRUE()),", ",""),
IF(J298=TRUE(),"IV",""))</f>
        <v/>
      </c>
      <c r="L298" s="15"/>
      <c r="M298" s="15"/>
      <c r="N298" s="15"/>
      <c r="O298" s="15"/>
      <c r="P298" s="7" t="str">
        <f aca="false">IF(LEN(L298)&gt;1,L298,"")</f>
        <v/>
      </c>
      <c r="Q298" s="7" t="n">
        <f aca="false">C298</f>
        <v>0</v>
      </c>
    </row>
    <row r="299" customFormat="false" ht="15" hidden="false" customHeight="false" outlineLevel="0" collapsed="false">
      <c r="A299" s="7" t="n">
        <f aca="false">COUNTIF($C$3:C299,C299)</f>
        <v>0</v>
      </c>
      <c r="B299" s="7" t="str">
        <f aca="false">CONCATENATE(A299,"_",C299)</f>
        <v>0_</v>
      </c>
      <c r="C299" s="15"/>
      <c r="D299" s="15"/>
      <c r="E299" s="15"/>
      <c r="F299" s="15"/>
      <c r="G299" s="15"/>
      <c r="H299" s="15"/>
      <c r="I299" s="15"/>
      <c r="J299" s="15"/>
      <c r="K299" s="7" t="str">
        <f aca="false">CONCATENATE(IF(G299=TRUE(),"I",""),
IF(AND(G299=TRUE())*AND(OR(H299=TRUE(),I299=TRUE(),J299=TRUE())=TRUE()),", ",""),
IF(H299=TRUE(),"II",""),
IF(AND(H299=TRUE())*AND(OR(I299=TRUE(),J299=TRUE())=TRUE()),", ",""),
IF(I299=TRUE(),"III",""),
IF(AND(I299=TRUE())*AND(J299=TRUE()),", ",""),
IF(J299=TRUE(),"IV",""))</f>
        <v/>
      </c>
      <c r="L299" s="15"/>
      <c r="M299" s="15"/>
      <c r="N299" s="15"/>
      <c r="O299" s="15"/>
      <c r="P299" s="7" t="str">
        <f aca="false">IF(LEN(L299)&gt;1,L299,"")</f>
        <v/>
      </c>
      <c r="Q299" s="7" t="n">
        <f aca="false">C299</f>
        <v>0</v>
      </c>
    </row>
    <row r="300" customFormat="false" ht="15" hidden="false" customHeight="false" outlineLevel="0" collapsed="false">
      <c r="A300" s="7" t="n">
        <f aca="false">COUNTIF($C$3:C300,C300)</f>
        <v>0</v>
      </c>
      <c r="B300" s="7" t="str">
        <f aca="false">CONCATENATE(A300,"_",C300)</f>
        <v>0_</v>
      </c>
      <c r="C300" s="15"/>
      <c r="D300" s="15"/>
      <c r="E300" s="15"/>
      <c r="F300" s="15"/>
      <c r="G300" s="15"/>
      <c r="H300" s="15"/>
      <c r="I300" s="15"/>
      <c r="J300" s="15"/>
      <c r="K300" s="7" t="str">
        <f aca="false">CONCATENATE(IF(G300=TRUE(),"I",""),
IF(AND(G300=TRUE())*AND(OR(H300=TRUE(),I300=TRUE(),J300=TRUE())=TRUE()),", ",""),
IF(H300=TRUE(),"II",""),
IF(AND(H300=TRUE())*AND(OR(I300=TRUE(),J300=TRUE())=TRUE()),", ",""),
IF(I300=TRUE(),"III",""),
IF(AND(I300=TRUE())*AND(J300=TRUE()),", ",""),
IF(J300=TRUE(),"IV",""))</f>
        <v/>
      </c>
      <c r="L300" s="15"/>
      <c r="M300" s="15"/>
      <c r="N300" s="15"/>
      <c r="O300" s="15"/>
      <c r="P300" s="7" t="str">
        <f aca="false">IF(LEN(L300)&gt;1,L300,"")</f>
        <v/>
      </c>
      <c r="Q300" s="7" t="n">
        <f aca="false">C300</f>
        <v>0</v>
      </c>
    </row>
    <row r="301" customFormat="false" ht="15" hidden="false" customHeight="false" outlineLevel="0" collapsed="false">
      <c r="A301" s="7" t="n">
        <f aca="false">COUNTIF($C$3:C301,C301)</f>
        <v>0</v>
      </c>
      <c r="B301" s="7" t="str">
        <f aca="false">CONCATENATE(A301,"_",C301)</f>
        <v>0_</v>
      </c>
      <c r="C301" s="15"/>
      <c r="D301" s="15"/>
      <c r="E301" s="15"/>
      <c r="F301" s="15"/>
      <c r="G301" s="15"/>
      <c r="H301" s="15"/>
      <c r="I301" s="15"/>
      <c r="J301" s="15"/>
      <c r="K301" s="7" t="str">
        <f aca="false">CONCATENATE(IF(G301=TRUE(),"I",""),
IF(AND(G301=TRUE())*AND(OR(H301=TRUE(),I301=TRUE(),J301=TRUE())=TRUE()),", ",""),
IF(H301=TRUE(),"II",""),
IF(AND(H301=TRUE())*AND(OR(I301=TRUE(),J301=TRUE())=TRUE()),", ",""),
IF(I301=TRUE(),"III",""),
IF(AND(I301=TRUE())*AND(J301=TRUE()),", ",""),
IF(J301=TRUE(),"IV",""))</f>
        <v/>
      </c>
      <c r="L301" s="15"/>
      <c r="M301" s="15"/>
      <c r="N301" s="15"/>
      <c r="O301" s="15"/>
      <c r="P301" s="7" t="str">
        <f aca="false">IF(LEN(L301)&gt;1,L301,"")</f>
        <v/>
      </c>
      <c r="Q301" s="7" t="n">
        <f aca="false">C301</f>
        <v>0</v>
      </c>
    </row>
    <row r="302" customFormat="false" ht="15" hidden="false" customHeight="false" outlineLevel="0" collapsed="false">
      <c r="A302" s="7" t="n">
        <f aca="false">COUNTIF($C$3:C302,C302)</f>
        <v>0</v>
      </c>
      <c r="B302" s="7" t="str">
        <f aca="false">CONCATENATE(A302,"_",C302)</f>
        <v>0_</v>
      </c>
      <c r="C302" s="15"/>
      <c r="D302" s="15"/>
      <c r="E302" s="15"/>
      <c r="F302" s="15"/>
      <c r="G302" s="15"/>
      <c r="H302" s="15"/>
      <c r="I302" s="15"/>
      <c r="J302" s="15"/>
      <c r="K302" s="7" t="str">
        <f aca="false">CONCATENATE(IF(G302=TRUE(),"I",""),
IF(AND(G302=TRUE())*AND(OR(H302=TRUE(),I302=TRUE(),J302=TRUE())=TRUE()),", ",""),
IF(H302=TRUE(),"II",""),
IF(AND(H302=TRUE())*AND(OR(I302=TRUE(),J302=TRUE())=TRUE()),", ",""),
IF(I302=TRUE(),"III",""),
IF(AND(I302=TRUE())*AND(J302=TRUE()),", ",""),
IF(J302=TRUE(),"IV",""))</f>
        <v/>
      </c>
      <c r="L302" s="15"/>
      <c r="M302" s="15"/>
      <c r="N302" s="15"/>
      <c r="O302" s="15"/>
      <c r="P302" s="7" t="str">
        <f aca="false">IF(LEN(L302)&gt;1,L302,"")</f>
        <v/>
      </c>
      <c r="Q302" s="7" t="n">
        <f aca="false">C302</f>
        <v>0</v>
      </c>
    </row>
    <row r="303" customFormat="false" ht="15" hidden="false" customHeight="false" outlineLevel="0" collapsed="false">
      <c r="A303" s="7" t="n">
        <f aca="false">COUNTIF($C$3:C303,C303)</f>
        <v>0</v>
      </c>
      <c r="B303" s="7" t="str">
        <f aca="false">CONCATENATE(A303,"_",C303)</f>
        <v>0_</v>
      </c>
      <c r="C303" s="15"/>
      <c r="D303" s="15"/>
      <c r="E303" s="15"/>
      <c r="F303" s="15"/>
      <c r="G303" s="15"/>
      <c r="H303" s="15"/>
      <c r="I303" s="15"/>
      <c r="J303" s="15"/>
      <c r="K303" s="7" t="str">
        <f aca="false">CONCATENATE(IF(G303=TRUE(),"I",""),
IF(AND(G303=TRUE())*AND(OR(H303=TRUE(),I303=TRUE(),J303=TRUE())=TRUE()),", ",""),
IF(H303=TRUE(),"II",""),
IF(AND(H303=TRUE())*AND(OR(I303=TRUE(),J303=TRUE())=TRUE()),", ",""),
IF(I303=TRUE(),"III",""),
IF(AND(I303=TRUE())*AND(J303=TRUE()),", ",""),
IF(J303=TRUE(),"IV",""))</f>
        <v/>
      </c>
      <c r="L303" s="15"/>
      <c r="M303" s="15"/>
      <c r="N303" s="15"/>
      <c r="O303" s="15"/>
      <c r="P303" s="7" t="str">
        <f aca="false">IF(LEN(L303)&gt;1,L303,"")</f>
        <v/>
      </c>
      <c r="Q303" s="7" t="n">
        <f aca="false">C303</f>
        <v>0</v>
      </c>
    </row>
    <row r="304" customFormat="false" ht="15" hidden="false" customHeight="false" outlineLevel="0" collapsed="false">
      <c r="A304" s="7" t="n">
        <f aca="false">COUNTIF($C$3:C304,C304)</f>
        <v>0</v>
      </c>
      <c r="B304" s="7" t="str">
        <f aca="false">CONCATENATE(A304,"_",C304)</f>
        <v>0_</v>
      </c>
      <c r="C304" s="16"/>
      <c r="D304" s="16"/>
      <c r="E304" s="16"/>
      <c r="F304" s="16"/>
      <c r="G304" s="16"/>
      <c r="H304" s="16"/>
      <c r="I304" s="16"/>
      <c r="J304" s="16"/>
      <c r="K304" s="7" t="str">
        <f aca="false">CONCATENATE(IF(G304=TRUE(),"I",""),
IF(AND(G304=TRUE())*AND(OR(H304=TRUE(),I304=TRUE(),J304=TRUE())=TRUE()),", ",""),
IF(H304=TRUE(),"II",""),
IF(AND(H304=TRUE())*AND(OR(I304=TRUE(),J304=TRUE())=TRUE()),", ",""),
IF(I304=TRUE(),"III",""),
IF(AND(I304=TRUE())*AND(J304=TRUE()),", ",""),
IF(J304=TRUE(),"IV",""))</f>
        <v/>
      </c>
      <c r="L304" s="16"/>
      <c r="M304" s="16"/>
      <c r="N304" s="16"/>
      <c r="O304" s="16"/>
      <c r="P304" s="7" t="str">
        <f aca="false">IF(LEN(L304)&gt;1,L304,"")</f>
        <v/>
      </c>
      <c r="Q304" s="7" t="n">
        <f aca="false">C304</f>
        <v>0</v>
      </c>
    </row>
    <row r="305" customFormat="false" ht="15" hidden="false" customHeight="false" outlineLevel="0" collapsed="false">
      <c r="A305" s="7" t="n">
        <f aca="false">COUNTIF($C$3:C305,C305)</f>
        <v>0</v>
      </c>
      <c r="B305" s="7" t="str">
        <f aca="false">CONCATENATE(A305,"_",C305)</f>
        <v>0_</v>
      </c>
      <c r="C305" s="16"/>
      <c r="D305" s="16"/>
      <c r="E305" s="16"/>
      <c r="F305" s="16"/>
      <c r="G305" s="16"/>
      <c r="H305" s="16"/>
      <c r="I305" s="16"/>
      <c r="J305" s="16"/>
      <c r="K305" s="7" t="str">
        <f aca="false">CONCATENATE(IF(G305=TRUE(),"I",""),
IF(AND(G305=TRUE())*AND(OR(H305=TRUE(),I305=TRUE(),J305=TRUE())=TRUE()),", ",""),
IF(H305=TRUE(),"II",""),
IF(AND(H305=TRUE())*AND(OR(I305=TRUE(),J305=TRUE())=TRUE()),", ",""),
IF(I305=TRUE(),"III",""),
IF(AND(I305=TRUE())*AND(J305=TRUE()),", ",""),
IF(J305=TRUE(),"IV",""))</f>
        <v/>
      </c>
      <c r="L305" s="16"/>
      <c r="M305" s="16"/>
      <c r="N305" s="16"/>
      <c r="O305" s="16"/>
      <c r="P305" s="7" t="str">
        <f aca="false">IF(LEN(L305)&gt;1,L305,"")</f>
        <v/>
      </c>
      <c r="Q305" s="7" t="n">
        <f aca="false">C305</f>
        <v>0</v>
      </c>
    </row>
    <row r="306" customFormat="false" ht="15" hidden="false" customHeight="false" outlineLevel="0" collapsed="false">
      <c r="A306" s="7" t="n">
        <f aca="false">COUNTIF($C$3:C306,C306)</f>
        <v>0</v>
      </c>
      <c r="B306" s="7" t="str">
        <f aca="false">CONCATENATE(A306,"_",C306)</f>
        <v>0_</v>
      </c>
      <c r="C306" s="16"/>
      <c r="D306" s="16"/>
      <c r="E306" s="16"/>
      <c r="F306" s="16"/>
      <c r="G306" s="16"/>
      <c r="H306" s="16"/>
      <c r="I306" s="16"/>
      <c r="J306" s="16"/>
      <c r="K306" s="7" t="str">
        <f aca="false">CONCATENATE(IF(G306=TRUE(),"I",""),
IF(AND(G306=TRUE())*AND(OR(H306=TRUE(),I306=TRUE(),J306=TRUE())=TRUE()),", ",""),
IF(H306=TRUE(),"II",""),
IF(AND(H306=TRUE())*AND(OR(I306=TRUE(),J306=TRUE())=TRUE()),", ",""),
IF(I306=TRUE(),"III",""),
IF(AND(I306=TRUE())*AND(J306=TRUE()),", ",""),
IF(J306=TRUE(),"IV",""))</f>
        <v/>
      </c>
      <c r="L306" s="16"/>
      <c r="M306" s="16"/>
      <c r="N306" s="16"/>
      <c r="O306" s="16"/>
      <c r="P306" s="7" t="str">
        <f aca="false">IF(LEN(L306)&gt;1,L306,"")</f>
        <v/>
      </c>
      <c r="Q306" s="7" t="n">
        <f aca="false">C306</f>
        <v>0</v>
      </c>
    </row>
    <row r="307" customFormat="false" ht="15" hidden="false" customHeight="false" outlineLevel="0" collapsed="false">
      <c r="A307" s="7" t="n">
        <f aca="false">COUNTIF($C$3:C307,C307)</f>
        <v>0</v>
      </c>
      <c r="B307" s="7" t="str">
        <f aca="false">CONCATENATE(A307,"_",C307)</f>
        <v>0_</v>
      </c>
      <c r="C307" s="16"/>
      <c r="D307" s="16"/>
      <c r="E307" s="16"/>
      <c r="F307" s="16"/>
      <c r="G307" s="16"/>
      <c r="H307" s="16"/>
      <c r="I307" s="16"/>
      <c r="J307" s="16"/>
      <c r="K307" s="7" t="str">
        <f aca="false">CONCATENATE(IF(G307=TRUE(),"I",""),
IF(AND(G307=TRUE())*AND(OR(H307=TRUE(),I307=TRUE(),J307=TRUE())=TRUE()),", ",""),
IF(H307=TRUE(),"II",""),
IF(AND(H307=TRUE())*AND(OR(I307=TRUE(),J307=TRUE())=TRUE()),", ",""),
IF(I307=TRUE(),"III",""),
IF(AND(I307=TRUE())*AND(J307=TRUE()),", ",""),
IF(J307=TRUE(),"IV",""))</f>
        <v/>
      </c>
      <c r="L307" s="16"/>
      <c r="M307" s="16"/>
      <c r="N307" s="16"/>
      <c r="O307" s="16"/>
      <c r="P307" s="7" t="str">
        <f aca="false">IF(LEN(L307)&gt;1,L307,"")</f>
        <v/>
      </c>
      <c r="Q307" s="7" t="n">
        <f aca="false">C307</f>
        <v>0</v>
      </c>
    </row>
    <row r="308" customFormat="false" ht="15" hidden="false" customHeight="false" outlineLevel="0" collapsed="false">
      <c r="A308" s="7" t="n">
        <f aca="false">COUNTIF($C$3:C308,C308)</f>
        <v>0</v>
      </c>
      <c r="B308" s="7" t="str">
        <f aca="false">CONCATENATE(A308,"_",C308)</f>
        <v>0_</v>
      </c>
      <c r="C308" s="16"/>
      <c r="D308" s="16"/>
      <c r="E308" s="16"/>
      <c r="F308" s="16"/>
      <c r="G308" s="16"/>
      <c r="H308" s="16"/>
      <c r="I308" s="16"/>
      <c r="J308" s="16"/>
      <c r="K308" s="7" t="str">
        <f aca="false">CONCATENATE(IF(G308=TRUE(),"I",""),
IF(AND(G308=TRUE())*AND(OR(H308=TRUE(),I308=TRUE(),J308=TRUE())=TRUE()),", ",""),
IF(H308=TRUE(),"II",""),
IF(AND(H308=TRUE())*AND(OR(I308=TRUE(),J308=TRUE())=TRUE()),", ",""),
IF(I308=TRUE(),"III",""),
IF(AND(I308=TRUE())*AND(J308=TRUE()),", ",""),
IF(J308=TRUE(),"IV",""))</f>
        <v/>
      </c>
      <c r="L308" s="16"/>
      <c r="M308" s="16"/>
      <c r="N308" s="16"/>
      <c r="O308" s="16"/>
      <c r="P308" s="7" t="str">
        <f aca="false">IF(LEN(L308)&gt;1,L308,"")</f>
        <v/>
      </c>
      <c r="Q308" s="7" t="n">
        <f aca="false">C308</f>
        <v>0</v>
      </c>
    </row>
    <row r="309" customFormat="false" ht="15" hidden="false" customHeight="false" outlineLevel="0" collapsed="false">
      <c r="A309" s="7" t="n">
        <f aca="false">COUNTIF($C$3:C309,C309)</f>
        <v>0</v>
      </c>
      <c r="B309" s="7" t="str">
        <f aca="false">CONCATENATE(A309,"_",C309)</f>
        <v>0_</v>
      </c>
      <c r="C309" s="16"/>
      <c r="D309" s="16"/>
      <c r="E309" s="16"/>
      <c r="F309" s="16"/>
      <c r="G309" s="16"/>
      <c r="H309" s="16"/>
      <c r="I309" s="16"/>
      <c r="J309" s="16"/>
      <c r="K309" s="7" t="str">
        <f aca="false">CONCATENATE(IF(G309=TRUE(),"I",""),
IF(AND(G309=TRUE())*AND(OR(H309=TRUE(),I309=TRUE(),J309=TRUE())=TRUE()),", ",""),
IF(H309=TRUE(),"II",""),
IF(AND(H309=TRUE())*AND(OR(I309=TRUE(),J309=TRUE())=TRUE()),", ",""),
IF(I309=TRUE(),"III",""),
IF(AND(I309=TRUE())*AND(J309=TRUE()),", ",""),
IF(J309=TRUE(),"IV",""))</f>
        <v/>
      </c>
      <c r="L309" s="16"/>
      <c r="M309" s="16"/>
      <c r="N309" s="16"/>
      <c r="O309" s="16"/>
      <c r="P309" s="7" t="str">
        <f aca="false">IF(LEN(L309)&gt;1,L309,"")</f>
        <v/>
      </c>
      <c r="Q309" s="7" t="n">
        <f aca="false">C309</f>
        <v>0</v>
      </c>
    </row>
    <row r="310" customFormat="false" ht="15" hidden="false" customHeight="false" outlineLevel="0" collapsed="false">
      <c r="A310" s="7" t="n">
        <f aca="false">COUNTIF($C$3:C310,C310)</f>
        <v>0</v>
      </c>
      <c r="B310" s="7" t="str">
        <f aca="false">CONCATENATE(A310,"_",C310)</f>
        <v>0_</v>
      </c>
      <c r="C310" s="16"/>
      <c r="D310" s="16"/>
      <c r="E310" s="16"/>
      <c r="F310" s="16"/>
      <c r="G310" s="16"/>
      <c r="H310" s="16"/>
      <c r="I310" s="16"/>
      <c r="J310" s="16"/>
      <c r="K310" s="7" t="str">
        <f aca="false">CONCATENATE(IF(G310=TRUE(),"I",""),
IF(AND(G310=TRUE())*AND(OR(H310=TRUE(),I310=TRUE(),J310=TRUE())=TRUE()),", ",""),
IF(H310=TRUE(),"II",""),
IF(AND(H310=TRUE())*AND(OR(I310=TRUE(),J310=TRUE())=TRUE()),", ",""),
IF(I310=TRUE(),"III",""),
IF(AND(I310=TRUE())*AND(J310=TRUE()),", ",""),
IF(J310=TRUE(),"IV",""))</f>
        <v/>
      </c>
      <c r="L310" s="16"/>
      <c r="M310" s="16"/>
      <c r="N310" s="16"/>
      <c r="O310" s="16"/>
      <c r="P310" s="7" t="str">
        <f aca="false">IF(LEN(L310)&gt;1,L310,"")</f>
        <v/>
      </c>
      <c r="Q310" s="7" t="n">
        <f aca="false">C310</f>
        <v>0</v>
      </c>
    </row>
    <row r="311" customFormat="false" ht="15" hidden="false" customHeight="false" outlineLevel="0" collapsed="false">
      <c r="A311" s="7" t="n">
        <f aca="false">COUNTIF($C$3:C311,C311)</f>
        <v>0</v>
      </c>
      <c r="B311" s="7" t="str">
        <f aca="false">CONCATENATE(A311,"_",C311)</f>
        <v>0_</v>
      </c>
      <c r="C311" s="16"/>
      <c r="D311" s="16"/>
      <c r="E311" s="16"/>
      <c r="F311" s="16"/>
      <c r="G311" s="16"/>
      <c r="H311" s="16"/>
      <c r="I311" s="16"/>
      <c r="J311" s="16"/>
      <c r="K311" s="7" t="str">
        <f aca="false">CONCATENATE(IF(G311=TRUE(),"I",""),
IF(AND(G311=TRUE())*AND(OR(H311=TRUE(),I311=TRUE(),J311=TRUE())=TRUE()),", ",""),
IF(H311=TRUE(),"II",""),
IF(AND(H311=TRUE())*AND(OR(I311=TRUE(),J311=TRUE())=TRUE()),", ",""),
IF(I311=TRUE(),"III",""),
IF(AND(I311=TRUE())*AND(J311=TRUE()),", ",""),
IF(J311=TRUE(),"IV",""))</f>
        <v/>
      </c>
      <c r="L311" s="16"/>
      <c r="M311" s="16"/>
      <c r="N311" s="16"/>
      <c r="O311" s="16"/>
      <c r="P311" s="7" t="str">
        <f aca="false">IF(LEN(L311)&gt;1,L311,"")</f>
        <v/>
      </c>
      <c r="Q311" s="7" t="n">
        <f aca="false">C311</f>
        <v>0</v>
      </c>
    </row>
    <row r="312" customFormat="false" ht="15" hidden="false" customHeight="false" outlineLevel="0" collapsed="false">
      <c r="A312" s="7" t="n">
        <f aca="false">COUNTIF($C$3:C312,C312)</f>
        <v>0</v>
      </c>
      <c r="B312" s="7" t="str">
        <f aca="false">CONCATENATE(A312,"_",C312)</f>
        <v>0_</v>
      </c>
      <c r="C312" s="16"/>
      <c r="D312" s="16"/>
      <c r="E312" s="16"/>
      <c r="F312" s="16"/>
      <c r="G312" s="16"/>
      <c r="H312" s="16"/>
      <c r="I312" s="16"/>
      <c r="J312" s="16"/>
      <c r="K312" s="7" t="str">
        <f aca="false">CONCATENATE(IF(G312=TRUE(),"I",""),
IF(AND(G312=TRUE())*AND(OR(H312=TRUE(),I312=TRUE(),J312=TRUE())=TRUE()),", ",""),
IF(H312=TRUE(),"II",""),
IF(AND(H312=TRUE())*AND(OR(I312=TRUE(),J312=TRUE())=TRUE()),", ",""),
IF(I312=TRUE(),"III",""),
IF(AND(I312=TRUE())*AND(J312=TRUE()),", ",""),
IF(J312=TRUE(),"IV",""))</f>
        <v/>
      </c>
      <c r="L312" s="16"/>
      <c r="M312" s="16"/>
      <c r="N312" s="16"/>
      <c r="O312" s="16"/>
      <c r="P312" s="7" t="str">
        <f aca="false">IF(LEN(L312)&gt;1,L312,"")</f>
        <v/>
      </c>
      <c r="Q312" s="7" t="n">
        <f aca="false">C312</f>
        <v>0</v>
      </c>
    </row>
    <row r="313" customFormat="false" ht="15" hidden="false" customHeight="false" outlineLevel="0" collapsed="false">
      <c r="A313" s="7" t="n">
        <f aca="false">COUNTIF($C$3:C313,C313)</f>
        <v>0</v>
      </c>
      <c r="B313" s="7" t="str">
        <f aca="false">CONCATENATE(A313,"_",C313)</f>
        <v>0_</v>
      </c>
      <c r="C313" s="16"/>
      <c r="D313" s="16"/>
      <c r="E313" s="16"/>
      <c r="F313" s="16"/>
      <c r="G313" s="16"/>
      <c r="H313" s="16"/>
      <c r="I313" s="16"/>
      <c r="J313" s="16"/>
      <c r="K313" s="7" t="str">
        <f aca="false">CONCATENATE(IF(G313=TRUE(),"I",""),
IF(AND(G313=TRUE())*AND(OR(H313=TRUE(),I313=TRUE(),J313=TRUE())=TRUE()),", ",""),
IF(H313=TRUE(),"II",""),
IF(AND(H313=TRUE())*AND(OR(I313=TRUE(),J313=TRUE())=TRUE()),", ",""),
IF(I313=TRUE(),"III",""),
IF(AND(I313=TRUE())*AND(J313=TRUE()),", ",""),
IF(J313=TRUE(),"IV",""))</f>
        <v/>
      </c>
      <c r="L313" s="16"/>
      <c r="M313" s="16"/>
      <c r="N313" s="16"/>
      <c r="O313" s="16"/>
      <c r="P313" s="7" t="str">
        <f aca="false">IF(LEN(L313)&gt;1,L313,"")</f>
        <v/>
      </c>
      <c r="Q313" s="7" t="n">
        <f aca="false">C313</f>
        <v>0</v>
      </c>
    </row>
    <row r="314" customFormat="false" ht="15" hidden="false" customHeight="false" outlineLevel="0" collapsed="false">
      <c r="A314" s="7" t="n">
        <f aca="false">COUNTIF($C$3:C314,C314)</f>
        <v>0</v>
      </c>
      <c r="B314" s="7" t="str">
        <f aca="false">CONCATENATE(A314,"_",C314)</f>
        <v>0_</v>
      </c>
      <c r="C314" s="16"/>
      <c r="D314" s="16"/>
      <c r="E314" s="16"/>
      <c r="F314" s="16"/>
      <c r="G314" s="16"/>
      <c r="H314" s="16"/>
      <c r="I314" s="16"/>
      <c r="J314" s="16"/>
      <c r="K314" s="7" t="str">
        <f aca="false">CONCATENATE(IF(G314=TRUE(),"I",""),
IF(AND(G314=TRUE())*AND(OR(H314=TRUE(),I314=TRUE(),J314=TRUE())=TRUE()),", ",""),
IF(H314=TRUE(),"II",""),
IF(AND(H314=TRUE())*AND(OR(I314=TRUE(),J314=TRUE())=TRUE()),", ",""),
IF(I314=TRUE(),"III",""),
IF(AND(I314=TRUE())*AND(J314=TRUE()),", ",""),
IF(J314=TRUE(),"IV",""))</f>
        <v/>
      </c>
      <c r="L314" s="16"/>
      <c r="M314" s="16"/>
      <c r="N314" s="16"/>
      <c r="O314" s="16"/>
      <c r="P314" s="7" t="str">
        <f aca="false">IF(LEN(L314)&gt;1,L314,"")</f>
        <v/>
      </c>
      <c r="Q314" s="7" t="n">
        <f aca="false">C314</f>
        <v>0</v>
      </c>
    </row>
    <row r="315" customFormat="false" ht="15" hidden="false" customHeight="false" outlineLevel="0" collapsed="false">
      <c r="A315" s="7" t="n">
        <f aca="false">COUNTIF($C$3:C315,C315)</f>
        <v>0</v>
      </c>
      <c r="B315" s="7" t="str">
        <f aca="false">CONCATENATE(A315,"_",C315)</f>
        <v>0_</v>
      </c>
      <c r="C315" s="16"/>
      <c r="D315" s="16"/>
      <c r="E315" s="16"/>
      <c r="F315" s="16"/>
      <c r="G315" s="16"/>
      <c r="H315" s="16"/>
      <c r="I315" s="16"/>
      <c r="J315" s="16"/>
      <c r="K315" s="7" t="str">
        <f aca="false">CONCATENATE(IF(G315=TRUE(),"I",""),
IF(AND(G315=TRUE())*AND(OR(H315=TRUE(),I315=TRUE(),J315=TRUE())=TRUE()),", ",""),
IF(H315=TRUE(),"II",""),
IF(AND(H315=TRUE())*AND(OR(I315=TRUE(),J315=TRUE())=TRUE()),", ",""),
IF(I315=TRUE(),"III",""),
IF(AND(I315=TRUE())*AND(J315=TRUE()),", ",""),
IF(J315=TRUE(),"IV",""))</f>
        <v/>
      </c>
      <c r="L315" s="16"/>
      <c r="M315" s="16"/>
      <c r="N315" s="16"/>
      <c r="O315" s="16"/>
      <c r="P315" s="7" t="str">
        <f aca="false">IF(LEN(L315)&gt;1,L315,"")</f>
        <v/>
      </c>
      <c r="Q315" s="7" t="n">
        <f aca="false">C315</f>
        <v>0</v>
      </c>
    </row>
    <row r="316" customFormat="false" ht="15" hidden="false" customHeight="false" outlineLevel="0" collapsed="false">
      <c r="A316" s="7" t="n">
        <f aca="false">COUNTIF($C$3:C316,C316)</f>
        <v>0</v>
      </c>
      <c r="B316" s="7" t="str">
        <f aca="false">CONCATENATE(A316,"_",C316)</f>
        <v>0_</v>
      </c>
      <c r="C316" s="16"/>
      <c r="D316" s="16"/>
      <c r="E316" s="16"/>
      <c r="F316" s="16"/>
      <c r="G316" s="16"/>
      <c r="H316" s="16"/>
      <c r="I316" s="16"/>
      <c r="J316" s="16"/>
      <c r="K316" s="7" t="str">
        <f aca="false">CONCATENATE(IF(G316=TRUE(),"I",""),
IF(AND(G316=TRUE())*AND(OR(H316=TRUE(),I316=TRUE(),J316=TRUE())=TRUE()),", ",""),
IF(H316=TRUE(),"II",""),
IF(AND(H316=TRUE())*AND(OR(I316=TRUE(),J316=TRUE())=TRUE()),", ",""),
IF(I316=TRUE(),"III",""),
IF(AND(I316=TRUE())*AND(J316=TRUE()),", ",""),
IF(J316=TRUE(),"IV",""))</f>
        <v/>
      </c>
      <c r="L316" s="16"/>
      <c r="M316" s="16"/>
      <c r="N316" s="16"/>
      <c r="O316" s="16"/>
      <c r="P316" s="7" t="str">
        <f aca="false">IF(LEN(L316)&gt;1,L316,"")</f>
        <v/>
      </c>
      <c r="Q316" s="7" t="n">
        <f aca="false">C316</f>
        <v>0</v>
      </c>
    </row>
    <row r="317" customFormat="false" ht="15" hidden="false" customHeight="false" outlineLevel="0" collapsed="false">
      <c r="A317" s="7" t="n">
        <f aca="false">COUNTIF($C$3:C317,C317)</f>
        <v>0</v>
      </c>
      <c r="B317" s="7" t="str">
        <f aca="false">CONCATENATE(A317,"_",C317)</f>
        <v>0_</v>
      </c>
      <c r="C317" s="16"/>
      <c r="D317" s="16"/>
      <c r="E317" s="16"/>
      <c r="F317" s="16"/>
      <c r="G317" s="16"/>
      <c r="H317" s="16"/>
      <c r="I317" s="16"/>
      <c r="J317" s="16"/>
      <c r="K317" s="7" t="str">
        <f aca="false">CONCATENATE(IF(G317=TRUE(),"I",""),
IF(AND(G317=TRUE())*AND(OR(H317=TRUE(),I317=TRUE(),J317=TRUE())=TRUE()),", ",""),
IF(H317=TRUE(),"II",""),
IF(AND(H317=TRUE())*AND(OR(I317=TRUE(),J317=TRUE())=TRUE()),", ",""),
IF(I317=TRUE(),"III",""),
IF(AND(I317=TRUE())*AND(J317=TRUE()),", ",""),
IF(J317=TRUE(),"IV",""))</f>
        <v/>
      </c>
      <c r="L317" s="16"/>
      <c r="M317" s="16"/>
      <c r="N317" s="16"/>
      <c r="O317" s="16"/>
      <c r="P317" s="7" t="str">
        <f aca="false">IF(LEN(L317)&gt;1,L317,"")</f>
        <v/>
      </c>
      <c r="Q317" s="7" t="n">
        <f aca="false">C317</f>
        <v>0</v>
      </c>
    </row>
    <row r="318" customFormat="false" ht="15" hidden="false" customHeight="false" outlineLevel="0" collapsed="false">
      <c r="A318" s="7" t="n">
        <f aca="false">COUNTIF($C$3:C318,C318)</f>
        <v>0</v>
      </c>
      <c r="B318" s="7" t="str">
        <f aca="false">CONCATENATE(A318,"_",C318)</f>
        <v>0_</v>
      </c>
      <c r="C318" s="16"/>
      <c r="D318" s="16"/>
      <c r="E318" s="16"/>
      <c r="F318" s="16"/>
      <c r="G318" s="16"/>
      <c r="H318" s="16"/>
      <c r="I318" s="16"/>
      <c r="J318" s="16"/>
      <c r="K318" s="7" t="str">
        <f aca="false">CONCATENATE(IF(G318=TRUE(),"I",""),
IF(AND(G318=TRUE())*AND(OR(H318=TRUE(),I318=TRUE(),J318=TRUE())=TRUE()),", ",""),
IF(H318=TRUE(),"II",""),
IF(AND(H318=TRUE())*AND(OR(I318=TRUE(),J318=TRUE())=TRUE()),", ",""),
IF(I318=TRUE(),"III",""),
IF(AND(I318=TRUE())*AND(J318=TRUE()),", ",""),
IF(J318=TRUE(),"IV",""))</f>
        <v/>
      </c>
      <c r="L318" s="16"/>
      <c r="M318" s="16"/>
      <c r="N318" s="16"/>
      <c r="O318" s="16"/>
      <c r="P318" s="7" t="str">
        <f aca="false">IF(LEN(L318)&gt;1,L318,"")</f>
        <v/>
      </c>
      <c r="Q318" s="7" t="n">
        <f aca="false">C318</f>
        <v>0</v>
      </c>
    </row>
    <row r="319" customFormat="false" ht="15" hidden="false" customHeight="false" outlineLevel="0" collapsed="false">
      <c r="A319" s="7" t="n">
        <f aca="false">COUNTIF($C$3:C319,C319)</f>
        <v>0</v>
      </c>
      <c r="B319" s="7" t="str">
        <f aca="false">CONCATENATE(A319,"_",C319)</f>
        <v>0_</v>
      </c>
      <c r="C319" s="16"/>
      <c r="D319" s="16"/>
      <c r="E319" s="16"/>
      <c r="F319" s="16"/>
      <c r="G319" s="16"/>
      <c r="H319" s="16"/>
      <c r="I319" s="16"/>
      <c r="J319" s="16"/>
      <c r="K319" s="7" t="str">
        <f aca="false">CONCATENATE(IF(G319=TRUE(),"I",""),
IF(AND(G319=TRUE())*AND(OR(H319=TRUE(),I319=TRUE(),J319=TRUE())=TRUE()),", ",""),
IF(H319=TRUE(),"II",""),
IF(AND(H319=TRUE())*AND(OR(I319=TRUE(),J319=TRUE())=TRUE()),", ",""),
IF(I319=TRUE(),"III",""),
IF(AND(I319=TRUE())*AND(J319=TRUE()),", ",""),
IF(J319=TRUE(),"IV",""))</f>
        <v/>
      </c>
      <c r="L319" s="16"/>
      <c r="M319" s="16"/>
      <c r="N319" s="16"/>
      <c r="O319" s="16"/>
      <c r="P319" s="7" t="str">
        <f aca="false">IF(LEN(L319)&gt;1,L319,"")</f>
        <v/>
      </c>
      <c r="Q319" s="7" t="n">
        <f aca="false">C319</f>
        <v>0</v>
      </c>
    </row>
    <row r="320" customFormat="false" ht="15" hidden="false" customHeight="false" outlineLevel="0" collapsed="false">
      <c r="A320" s="7" t="n">
        <f aca="false">COUNTIF($C$3:C320,C320)</f>
        <v>0</v>
      </c>
      <c r="B320" s="7" t="str">
        <f aca="false">CONCATENATE(A320,"_",C320)</f>
        <v>0_</v>
      </c>
      <c r="C320" s="16"/>
      <c r="D320" s="16"/>
      <c r="E320" s="16"/>
      <c r="F320" s="16"/>
      <c r="G320" s="16"/>
      <c r="H320" s="16"/>
      <c r="I320" s="16"/>
      <c r="J320" s="16"/>
      <c r="K320" s="7" t="str">
        <f aca="false">CONCATENATE(IF(G320=TRUE(),"I",""),
IF(AND(G320=TRUE())*AND(OR(H320=TRUE(),I320=TRUE(),J320=TRUE())=TRUE()),", ",""),
IF(H320=TRUE(),"II",""),
IF(AND(H320=TRUE())*AND(OR(I320=TRUE(),J320=TRUE())=TRUE()),", ",""),
IF(I320=TRUE(),"III",""),
IF(AND(I320=TRUE())*AND(J320=TRUE()),", ",""),
IF(J320=TRUE(),"IV",""))</f>
        <v/>
      </c>
      <c r="L320" s="16"/>
      <c r="M320" s="16"/>
      <c r="N320" s="16"/>
      <c r="O320" s="16"/>
      <c r="P320" s="7" t="str">
        <f aca="false">IF(LEN(L320)&gt;1,L320,"")</f>
        <v/>
      </c>
      <c r="Q320" s="7" t="n">
        <f aca="false">C320</f>
        <v>0</v>
      </c>
    </row>
    <row r="321" customFormat="false" ht="15" hidden="false" customHeight="false" outlineLevel="0" collapsed="false">
      <c r="A321" s="7" t="n">
        <f aca="false">COUNTIF($C$3:C321,C321)</f>
        <v>0</v>
      </c>
      <c r="B321" s="7" t="str">
        <f aca="false">CONCATENATE(A321,"_",C321)</f>
        <v>0_</v>
      </c>
      <c r="C321" s="16"/>
      <c r="D321" s="16"/>
      <c r="E321" s="16"/>
      <c r="F321" s="16"/>
      <c r="G321" s="16"/>
      <c r="H321" s="16"/>
      <c r="I321" s="16"/>
      <c r="J321" s="16"/>
      <c r="K321" s="7" t="str">
        <f aca="false">CONCATENATE(IF(G321=TRUE(),"I",""),
IF(AND(G321=TRUE())*AND(OR(H321=TRUE(),I321=TRUE(),J321=TRUE())=TRUE()),", ",""),
IF(H321=TRUE(),"II",""),
IF(AND(H321=TRUE())*AND(OR(I321=TRUE(),J321=TRUE())=TRUE()),", ",""),
IF(I321=TRUE(),"III",""),
IF(AND(I321=TRUE())*AND(J321=TRUE()),", ",""),
IF(J321=TRUE(),"IV",""))</f>
        <v/>
      </c>
      <c r="L321" s="16"/>
      <c r="M321" s="16"/>
      <c r="N321" s="16"/>
      <c r="O321" s="16"/>
      <c r="P321" s="7" t="str">
        <f aca="false">IF(LEN(L321)&gt;1,L321,"")</f>
        <v/>
      </c>
      <c r="Q321" s="7" t="n">
        <f aca="false">C321</f>
        <v>0</v>
      </c>
    </row>
    <row r="322" customFormat="false" ht="15" hidden="false" customHeight="false" outlineLevel="0" collapsed="false">
      <c r="A322" s="7" t="n">
        <f aca="false">COUNTIF($C$3:C322,C322)</f>
        <v>0</v>
      </c>
      <c r="B322" s="7" t="str">
        <f aca="false">CONCATENATE(A322,"_",C322)</f>
        <v>0_</v>
      </c>
      <c r="C322" s="16"/>
      <c r="D322" s="16"/>
      <c r="E322" s="16"/>
      <c r="F322" s="16"/>
      <c r="G322" s="16"/>
      <c r="H322" s="16"/>
      <c r="I322" s="16"/>
      <c r="J322" s="16"/>
      <c r="K322" s="7" t="str">
        <f aca="false">CONCATENATE(IF(G322=TRUE(),"I",""),
IF(AND(G322=TRUE())*AND(OR(H322=TRUE(),I322=TRUE(),J322=TRUE())=TRUE()),", ",""),
IF(H322=TRUE(),"II",""),
IF(AND(H322=TRUE())*AND(OR(I322=TRUE(),J322=TRUE())=TRUE()),", ",""),
IF(I322=TRUE(),"III",""),
IF(AND(I322=TRUE())*AND(J322=TRUE()),", ",""),
IF(J322=TRUE(),"IV",""))</f>
        <v/>
      </c>
      <c r="L322" s="16"/>
      <c r="M322" s="16"/>
      <c r="N322" s="16"/>
      <c r="O322" s="16"/>
      <c r="P322" s="7" t="str">
        <f aca="false">IF(LEN(L322)&gt;1,L322,"")</f>
        <v/>
      </c>
      <c r="Q322" s="7" t="n">
        <f aca="false">C322</f>
        <v>0</v>
      </c>
    </row>
    <row r="323" customFormat="false" ht="15" hidden="false" customHeight="false" outlineLevel="0" collapsed="false">
      <c r="A323" s="7" t="n">
        <f aca="false">COUNTIF($C$3:C323,C323)</f>
        <v>0</v>
      </c>
      <c r="B323" s="7" t="str">
        <f aca="false">CONCATENATE(A323,"_",C323)</f>
        <v>0_</v>
      </c>
      <c r="C323" s="16"/>
      <c r="D323" s="16"/>
      <c r="E323" s="16"/>
      <c r="F323" s="16"/>
      <c r="G323" s="16"/>
      <c r="H323" s="16"/>
      <c r="I323" s="16"/>
      <c r="J323" s="16"/>
      <c r="K323" s="7" t="str">
        <f aca="false">CONCATENATE(IF(G323=TRUE(),"I",""),
IF(AND(G323=TRUE())*AND(OR(H323=TRUE(),I323=TRUE(),J323=TRUE())=TRUE()),", ",""),
IF(H323=TRUE(),"II",""),
IF(AND(H323=TRUE())*AND(OR(I323=TRUE(),J323=TRUE())=TRUE()),", ",""),
IF(I323=TRUE(),"III",""),
IF(AND(I323=TRUE())*AND(J323=TRUE()),", ",""),
IF(J323=TRUE(),"IV",""))</f>
        <v/>
      </c>
      <c r="L323" s="16"/>
      <c r="M323" s="16"/>
      <c r="N323" s="16"/>
      <c r="O323" s="16"/>
      <c r="P323" s="7" t="str">
        <f aca="false">IF(LEN(L323)&gt;1,L323,"")</f>
        <v/>
      </c>
      <c r="Q323" s="7" t="n">
        <f aca="false">C323</f>
        <v>0</v>
      </c>
    </row>
    <row r="324" customFormat="false" ht="15" hidden="false" customHeight="false" outlineLevel="0" collapsed="false">
      <c r="A324" s="7" t="n">
        <f aca="false">COUNTIF($C$3:C324,C324)</f>
        <v>0</v>
      </c>
      <c r="B324" s="7" t="str">
        <f aca="false">CONCATENATE(A324,"_",C324)</f>
        <v>0_</v>
      </c>
      <c r="C324" s="16"/>
      <c r="D324" s="16"/>
      <c r="E324" s="16"/>
      <c r="F324" s="16"/>
      <c r="G324" s="16"/>
      <c r="H324" s="16"/>
      <c r="I324" s="16"/>
      <c r="J324" s="16"/>
      <c r="K324" s="7" t="str">
        <f aca="false">CONCATENATE(IF(G324=TRUE(),"I",""),
IF(AND(G324=TRUE())*AND(OR(H324=TRUE(),I324=TRUE(),J324=TRUE())=TRUE()),", ",""),
IF(H324=TRUE(),"II",""),
IF(AND(H324=TRUE())*AND(OR(I324=TRUE(),J324=TRUE())=TRUE()),", ",""),
IF(I324=TRUE(),"III",""),
IF(AND(I324=TRUE())*AND(J324=TRUE()),", ",""),
IF(J324=TRUE(),"IV",""))</f>
        <v/>
      </c>
      <c r="L324" s="16"/>
      <c r="M324" s="16"/>
      <c r="N324" s="16"/>
      <c r="O324" s="16"/>
      <c r="P324" s="7" t="str">
        <f aca="false">IF(LEN(L324)&gt;1,L324,"")</f>
        <v/>
      </c>
      <c r="Q324" s="7" t="n">
        <f aca="false">C324</f>
        <v>0</v>
      </c>
    </row>
    <row r="325" customFormat="false" ht="15" hidden="false" customHeight="false" outlineLevel="0" collapsed="false">
      <c r="A325" s="7" t="n">
        <f aca="false">COUNTIF($C$3:C325,C325)</f>
        <v>0</v>
      </c>
      <c r="B325" s="7" t="str">
        <f aca="false">CONCATENATE(A325,"_",C325)</f>
        <v>0_</v>
      </c>
      <c r="C325" s="16"/>
      <c r="D325" s="16"/>
      <c r="E325" s="16"/>
      <c r="F325" s="16"/>
      <c r="G325" s="16"/>
      <c r="H325" s="16"/>
      <c r="I325" s="16"/>
      <c r="J325" s="16"/>
      <c r="K325" s="7" t="str">
        <f aca="false">CONCATENATE(IF(G325=TRUE(),"I",""),
IF(AND(G325=TRUE())*AND(OR(H325=TRUE(),I325=TRUE(),J325=TRUE())=TRUE()),", ",""),
IF(H325=TRUE(),"II",""),
IF(AND(H325=TRUE())*AND(OR(I325=TRUE(),J325=TRUE())=TRUE()),", ",""),
IF(I325=TRUE(),"III",""),
IF(AND(I325=TRUE())*AND(J325=TRUE()),", ",""),
IF(J325=TRUE(),"IV",""))</f>
        <v/>
      </c>
      <c r="L325" s="16"/>
      <c r="M325" s="16"/>
      <c r="N325" s="16"/>
      <c r="O325" s="16"/>
      <c r="P325" s="7" t="str">
        <f aca="false">IF(LEN(L325)&gt;1,L325,"")</f>
        <v/>
      </c>
      <c r="Q325" s="7" t="n">
        <f aca="false">C325</f>
        <v>0</v>
      </c>
    </row>
    <row r="326" customFormat="false" ht="15" hidden="false" customHeight="false" outlineLevel="0" collapsed="false">
      <c r="A326" s="7" t="n">
        <f aca="false">COUNTIF($C$3:C326,C326)</f>
        <v>0</v>
      </c>
      <c r="B326" s="7" t="str">
        <f aca="false">CONCATENATE(A326,"_",C326)</f>
        <v>0_</v>
      </c>
      <c r="C326" s="16"/>
      <c r="D326" s="16"/>
      <c r="E326" s="16"/>
      <c r="F326" s="16"/>
      <c r="G326" s="16"/>
      <c r="H326" s="16"/>
      <c r="I326" s="16"/>
      <c r="J326" s="16"/>
      <c r="K326" s="7" t="str">
        <f aca="false">CONCATENATE(IF(G326=TRUE(),"I",""),
IF(AND(G326=TRUE())*AND(OR(H326=TRUE(),I326=TRUE(),J326=TRUE())=TRUE()),", ",""),
IF(H326=TRUE(),"II",""),
IF(AND(H326=TRUE())*AND(OR(I326=TRUE(),J326=TRUE())=TRUE()),", ",""),
IF(I326=TRUE(),"III",""),
IF(AND(I326=TRUE())*AND(J326=TRUE()),", ",""),
IF(J326=TRUE(),"IV",""))</f>
        <v/>
      </c>
      <c r="L326" s="16"/>
      <c r="M326" s="16"/>
      <c r="N326" s="16"/>
      <c r="O326" s="16"/>
      <c r="P326" s="7" t="str">
        <f aca="false">IF(LEN(L326)&gt;1,L326,"")</f>
        <v/>
      </c>
      <c r="Q326" s="7" t="n">
        <f aca="false">C326</f>
        <v>0</v>
      </c>
    </row>
    <row r="327" customFormat="false" ht="15" hidden="false" customHeight="false" outlineLevel="0" collapsed="false">
      <c r="A327" s="7" t="n">
        <f aca="false">COUNTIF($C$3:C327,C327)</f>
        <v>0</v>
      </c>
      <c r="B327" s="7" t="str">
        <f aca="false">CONCATENATE(A327,"_",C327)</f>
        <v>0_</v>
      </c>
      <c r="C327" s="16"/>
      <c r="D327" s="16"/>
      <c r="E327" s="16"/>
      <c r="F327" s="16"/>
      <c r="G327" s="16"/>
      <c r="H327" s="16"/>
      <c r="I327" s="16"/>
      <c r="J327" s="16"/>
      <c r="K327" s="7" t="str">
        <f aca="false">CONCATENATE(IF(G327=TRUE(),"I",""),
IF(AND(G327=TRUE())*AND(OR(H327=TRUE(),I327=TRUE(),J327=TRUE())=TRUE()),", ",""),
IF(H327=TRUE(),"II",""),
IF(AND(H327=TRUE())*AND(OR(I327=TRUE(),J327=TRUE())=TRUE()),", ",""),
IF(I327=TRUE(),"III",""),
IF(AND(I327=TRUE())*AND(J327=TRUE()),", ",""),
IF(J327=TRUE(),"IV",""))</f>
        <v/>
      </c>
      <c r="L327" s="16"/>
      <c r="M327" s="16"/>
      <c r="N327" s="16"/>
      <c r="O327" s="16"/>
      <c r="P327" s="7" t="str">
        <f aca="false">IF(LEN(L327)&gt;1,L327,"")</f>
        <v/>
      </c>
      <c r="Q327" s="7" t="n">
        <f aca="false">C327</f>
        <v>0</v>
      </c>
    </row>
    <row r="328" customFormat="false" ht="15" hidden="false" customHeight="false" outlineLevel="0" collapsed="false">
      <c r="A328" s="7" t="n">
        <f aca="false">COUNTIF($C$3:C328,C328)</f>
        <v>0</v>
      </c>
      <c r="B328" s="7" t="str">
        <f aca="false">CONCATENATE(A328,"_",C328)</f>
        <v>0_</v>
      </c>
      <c r="C328" s="16"/>
      <c r="D328" s="16"/>
      <c r="E328" s="16"/>
      <c r="F328" s="16"/>
      <c r="G328" s="16"/>
      <c r="H328" s="16"/>
      <c r="I328" s="16"/>
      <c r="J328" s="16"/>
      <c r="K328" s="7" t="str">
        <f aca="false">CONCATENATE(IF(G328=TRUE(),"I",""),
IF(AND(G328=TRUE())*AND(OR(H328=TRUE(),I328=TRUE(),J328=TRUE())=TRUE()),", ",""),
IF(H328=TRUE(),"II",""),
IF(AND(H328=TRUE())*AND(OR(I328=TRUE(),J328=TRUE())=TRUE()),", ",""),
IF(I328=TRUE(),"III",""),
IF(AND(I328=TRUE())*AND(J328=TRUE()),", ",""),
IF(J328=TRUE(),"IV",""))</f>
        <v/>
      </c>
      <c r="L328" s="16"/>
      <c r="M328" s="16"/>
      <c r="N328" s="16"/>
      <c r="O328" s="16"/>
      <c r="P328" s="7" t="str">
        <f aca="false">IF(LEN(L328)&gt;1,L328,"")</f>
        <v/>
      </c>
      <c r="Q328" s="7" t="n">
        <f aca="false">C328</f>
        <v>0</v>
      </c>
    </row>
    <row r="329" customFormat="false" ht="15" hidden="false" customHeight="false" outlineLevel="0" collapsed="false">
      <c r="A329" s="7" t="n">
        <f aca="false">COUNTIF($C$3:C329,C329)</f>
        <v>0</v>
      </c>
      <c r="B329" s="7" t="str">
        <f aca="false">CONCATENATE(A329,"_",C329)</f>
        <v>0_</v>
      </c>
      <c r="C329" s="16"/>
      <c r="D329" s="16"/>
      <c r="E329" s="16"/>
      <c r="F329" s="16"/>
      <c r="G329" s="16"/>
      <c r="H329" s="16"/>
      <c r="I329" s="16"/>
      <c r="J329" s="16"/>
      <c r="K329" s="7" t="str">
        <f aca="false">CONCATENATE(IF(G329=TRUE(),"I",""),
IF(AND(G329=TRUE())*AND(OR(H329=TRUE(),I329=TRUE(),J329=TRUE())=TRUE()),", ",""),
IF(H329=TRUE(),"II",""),
IF(AND(H329=TRUE())*AND(OR(I329=TRUE(),J329=TRUE())=TRUE()),", ",""),
IF(I329=TRUE(),"III",""),
IF(AND(I329=TRUE())*AND(J329=TRUE()),", ",""),
IF(J329=TRUE(),"IV",""))</f>
        <v/>
      </c>
      <c r="L329" s="16"/>
      <c r="M329" s="16"/>
      <c r="N329" s="16"/>
      <c r="O329" s="16"/>
      <c r="P329" s="7" t="str">
        <f aca="false">IF(LEN(L329)&gt;1,L329,"")</f>
        <v/>
      </c>
      <c r="Q329" s="7" t="n">
        <f aca="false">C329</f>
        <v>0</v>
      </c>
    </row>
    <row r="330" customFormat="false" ht="15" hidden="false" customHeight="false" outlineLevel="0" collapsed="false">
      <c r="A330" s="7" t="n">
        <f aca="false">COUNTIF($C$3:C330,C330)</f>
        <v>0</v>
      </c>
      <c r="B330" s="7" t="str">
        <f aca="false">CONCATENATE(A330,"_",C330)</f>
        <v>0_</v>
      </c>
      <c r="C330" s="16"/>
      <c r="D330" s="16"/>
      <c r="E330" s="16"/>
      <c r="F330" s="16"/>
      <c r="G330" s="16"/>
      <c r="H330" s="16"/>
      <c r="I330" s="16"/>
      <c r="J330" s="16"/>
      <c r="K330" s="7" t="str">
        <f aca="false">CONCATENATE(IF(G330=TRUE(),"I",""),
IF(AND(G330=TRUE())*AND(OR(H330=TRUE(),I330=TRUE(),J330=TRUE())=TRUE()),", ",""),
IF(H330=TRUE(),"II",""),
IF(AND(H330=TRUE())*AND(OR(I330=TRUE(),J330=TRUE())=TRUE()),", ",""),
IF(I330=TRUE(),"III",""),
IF(AND(I330=TRUE())*AND(J330=TRUE()),", ",""),
IF(J330=TRUE(),"IV",""))</f>
        <v/>
      </c>
      <c r="L330" s="16"/>
      <c r="M330" s="16"/>
      <c r="N330" s="16"/>
      <c r="O330" s="16"/>
      <c r="P330" s="7" t="str">
        <f aca="false">IF(LEN(L330)&gt;1,L330,"")</f>
        <v/>
      </c>
      <c r="Q330" s="7" t="n">
        <f aca="false">C330</f>
        <v>0</v>
      </c>
    </row>
    <row r="331" customFormat="false" ht="15" hidden="false" customHeight="false" outlineLevel="0" collapsed="false">
      <c r="A331" s="7" t="n">
        <f aca="false">COUNTIF($C$3:C331,C331)</f>
        <v>0</v>
      </c>
      <c r="B331" s="7" t="str">
        <f aca="false">CONCATENATE(A331,"_",C331)</f>
        <v>0_</v>
      </c>
      <c r="C331" s="16"/>
      <c r="D331" s="16"/>
      <c r="E331" s="16"/>
      <c r="F331" s="16"/>
      <c r="G331" s="16"/>
      <c r="H331" s="16"/>
      <c r="I331" s="16"/>
      <c r="J331" s="16"/>
      <c r="K331" s="7" t="str">
        <f aca="false">CONCATENATE(IF(G331=TRUE(),"I",""),
IF(AND(G331=TRUE())*AND(OR(H331=TRUE(),I331=TRUE(),J331=TRUE())=TRUE()),", ",""),
IF(H331=TRUE(),"II",""),
IF(AND(H331=TRUE())*AND(OR(I331=TRUE(),J331=TRUE())=TRUE()),", ",""),
IF(I331=TRUE(),"III",""),
IF(AND(I331=TRUE())*AND(J331=TRUE()),", ",""),
IF(J331=TRUE(),"IV",""))</f>
        <v/>
      </c>
      <c r="L331" s="16"/>
      <c r="M331" s="16"/>
      <c r="N331" s="16"/>
      <c r="O331" s="16"/>
      <c r="P331" s="7" t="str">
        <f aca="false">IF(LEN(L331)&gt;1,L331,"")</f>
        <v/>
      </c>
      <c r="Q331" s="7" t="n">
        <f aca="false">C331</f>
        <v>0</v>
      </c>
    </row>
    <row r="332" customFormat="false" ht="15" hidden="false" customHeight="false" outlineLevel="0" collapsed="false">
      <c r="A332" s="7" t="n">
        <f aca="false">COUNTIF($C$3:C332,C332)</f>
        <v>0</v>
      </c>
      <c r="B332" s="7" t="str">
        <f aca="false">CONCATENATE(A332,"_",C332)</f>
        <v>0_</v>
      </c>
      <c r="C332" s="16"/>
      <c r="D332" s="16"/>
      <c r="E332" s="16"/>
      <c r="F332" s="16"/>
      <c r="G332" s="16"/>
      <c r="H332" s="16"/>
      <c r="I332" s="16"/>
      <c r="J332" s="16"/>
      <c r="K332" s="7" t="str">
        <f aca="false">CONCATENATE(IF(G332=TRUE(),"I",""),
IF(AND(G332=TRUE())*AND(OR(H332=TRUE(),I332=TRUE(),J332=TRUE())=TRUE()),", ",""),
IF(H332=TRUE(),"II",""),
IF(AND(H332=TRUE())*AND(OR(I332=TRUE(),J332=TRUE())=TRUE()),", ",""),
IF(I332=TRUE(),"III",""),
IF(AND(I332=TRUE())*AND(J332=TRUE()),", ",""),
IF(J332=TRUE(),"IV",""))</f>
        <v/>
      </c>
      <c r="L332" s="16"/>
      <c r="M332" s="16"/>
      <c r="N332" s="16"/>
      <c r="O332" s="16"/>
      <c r="P332" s="7" t="str">
        <f aca="false">IF(LEN(L332)&gt;1,L332,"")</f>
        <v/>
      </c>
      <c r="Q332" s="7" t="n">
        <f aca="false">C332</f>
        <v>0</v>
      </c>
    </row>
    <row r="333" customFormat="false" ht="15" hidden="false" customHeight="false" outlineLevel="0" collapsed="false">
      <c r="A333" s="7" t="n">
        <f aca="false">COUNTIF($C$3:C333,C333)</f>
        <v>0</v>
      </c>
      <c r="B333" s="7" t="str">
        <f aca="false">CONCATENATE(A333,"_",C333)</f>
        <v>0_</v>
      </c>
      <c r="C333" s="16"/>
      <c r="D333" s="16"/>
      <c r="E333" s="16"/>
      <c r="F333" s="16"/>
      <c r="G333" s="16"/>
      <c r="H333" s="16"/>
      <c r="I333" s="16"/>
      <c r="J333" s="16"/>
      <c r="K333" s="7" t="str">
        <f aca="false">CONCATENATE(IF(G333=TRUE(),"I",""),
IF(AND(G333=TRUE())*AND(OR(H333=TRUE(),I333=TRUE(),J333=TRUE())=TRUE()),", ",""),
IF(H333=TRUE(),"II",""),
IF(AND(H333=TRUE())*AND(OR(I333=TRUE(),J333=TRUE())=TRUE()),", ",""),
IF(I333=TRUE(),"III",""),
IF(AND(I333=TRUE())*AND(J333=TRUE()),", ",""),
IF(J333=TRUE(),"IV",""))</f>
        <v/>
      </c>
      <c r="L333" s="16"/>
      <c r="M333" s="16"/>
      <c r="N333" s="16"/>
      <c r="O333" s="16"/>
      <c r="P333" s="7" t="str">
        <f aca="false">IF(LEN(L333)&gt;1,L333,"")</f>
        <v/>
      </c>
      <c r="Q333" s="7" t="n">
        <f aca="false">C333</f>
        <v>0</v>
      </c>
    </row>
    <row r="334" customFormat="false" ht="15" hidden="false" customHeight="false" outlineLevel="0" collapsed="false">
      <c r="A334" s="7" t="n">
        <f aca="false">COUNTIF($C$3:C334,C334)</f>
        <v>0</v>
      </c>
      <c r="B334" s="7" t="str">
        <f aca="false">CONCATENATE(A334,"_",C334)</f>
        <v>0_</v>
      </c>
      <c r="C334" s="16"/>
      <c r="D334" s="16"/>
      <c r="E334" s="16"/>
      <c r="F334" s="16"/>
      <c r="G334" s="16"/>
      <c r="H334" s="16"/>
      <c r="I334" s="16"/>
      <c r="J334" s="16"/>
      <c r="K334" s="7" t="str">
        <f aca="false">CONCATENATE(IF(G334=TRUE(),"I",""),
IF(AND(G334=TRUE())*AND(OR(H334=TRUE(),I334=TRUE(),J334=TRUE())=TRUE()),", ",""),
IF(H334=TRUE(),"II",""),
IF(AND(H334=TRUE())*AND(OR(I334=TRUE(),J334=TRUE())=TRUE()),", ",""),
IF(I334=TRUE(),"III",""),
IF(AND(I334=TRUE())*AND(J334=TRUE()),", ",""),
IF(J334=TRUE(),"IV",""))</f>
        <v/>
      </c>
      <c r="L334" s="16"/>
      <c r="M334" s="16"/>
      <c r="N334" s="16"/>
      <c r="O334" s="16"/>
      <c r="P334" s="7" t="str">
        <f aca="false">IF(LEN(L334)&gt;1,L334,"")</f>
        <v/>
      </c>
      <c r="Q334" s="7" t="n">
        <f aca="false">C334</f>
        <v>0</v>
      </c>
    </row>
    <row r="335" customFormat="false" ht="15" hidden="false" customHeight="false" outlineLevel="0" collapsed="false">
      <c r="A335" s="7" t="n">
        <f aca="false">COUNTIF($C$3:C335,C335)</f>
        <v>0</v>
      </c>
      <c r="B335" s="7" t="str">
        <f aca="false">CONCATENATE(A335,"_",C335)</f>
        <v>0_</v>
      </c>
      <c r="C335" s="16"/>
      <c r="D335" s="16"/>
      <c r="E335" s="16"/>
      <c r="F335" s="16"/>
      <c r="G335" s="16"/>
      <c r="H335" s="16"/>
      <c r="I335" s="16"/>
      <c r="J335" s="16"/>
      <c r="K335" s="7" t="str">
        <f aca="false">CONCATENATE(IF(G335=TRUE(),"I",""),
IF(AND(G335=TRUE())*AND(OR(H335=TRUE(),I335=TRUE(),J335=TRUE())=TRUE()),", ",""),
IF(H335=TRUE(),"II",""),
IF(AND(H335=TRUE())*AND(OR(I335=TRUE(),J335=TRUE())=TRUE()),", ",""),
IF(I335=TRUE(),"III",""),
IF(AND(I335=TRUE())*AND(J335=TRUE()),", ",""),
IF(J335=TRUE(),"IV",""))</f>
        <v/>
      </c>
      <c r="L335" s="16"/>
      <c r="M335" s="16"/>
      <c r="N335" s="16"/>
      <c r="O335" s="16"/>
      <c r="P335" s="7" t="str">
        <f aca="false">IF(LEN(L335)&gt;1,L335,"")</f>
        <v/>
      </c>
      <c r="Q335" s="7" t="n">
        <f aca="false">C335</f>
        <v>0</v>
      </c>
    </row>
    <row r="336" customFormat="false" ht="15" hidden="false" customHeight="false" outlineLevel="0" collapsed="false">
      <c r="A336" s="7" t="n">
        <f aca="false">COUNTIF($C$3:C336,C336)</f>
        <v>0</v>
      </c>
      <c r="B336" s="7" t="str">
        <f aca="false">CONCATENATE(A336,"_",C336)</f>
        <v>0_</v>
      </c>
      <c r="C336" s="16"/>
      <c r="D336" s="16"/>
      <c r="E336" s="16"/>
      <c r="F336" s="16"/>
      <c r="G336" s="16"/>
      <c r="H336" s="16"/>
      <c r="I336" s="16"/>
      <c r="J336" s="16"/>
      <c r="K336" s="7" t="str">
        <f aca="false">CONCATENATE(IF(G336=TRUE(),"I",""),
IF(AND(G336=TRUE())*AND(OR(H336=TRUE(),I336=TRUE(),J336=TRUE())=TRUE()),", ",""),
IF(H336=TRUE(),"II",""),
IF(AND(H336=TRUE())*AND(OR(I336=TRUE(),J336=TRUE())=TRUE()),", ",""),
IF(I336=TRUE(),"III",""),
IF(AND(I336=TRUE())*AND(J336=TRUE()),", ",""),
IF(J336=TRUE(),"IV",""))</f>
        <v/>
      </c>
      <c r="L336" s="16"/>
      <c r="M336" s="16"/>
      <c r="N336" s="16"/>
      <c r="O336" s="16"/>
      <c r="P336" s="7" t="str">
        <f aca="false">IF(LEN(L336)&gt;1,L336,"")</f>
        <v/>
      </c>
      <c r="Q336" s="7" t="n">
        <f aca="false">C336</f>
        <v>0</v>
      </c>
    </row>
    <row r="337" customFormat="false" ht="15" hidden="false" customHeight="false" outlineLevel="0" collapsed="false">
      <c r="A337" s="7" t="n">
        <f aca="false">COUNTIF($C$3:C337,C337)</f>
        <v>0</v>
      </c>
      <c r="B337" s="7" t="str">
        <f aca="false">CONCATENATE(A337,"_",C337)</f>
        <v>0_</v>
      </c>
      <c r="C337" s="16"/>
      <c r="D337" s="16"/>
      <c r="E337" s="16"/>
      <c r="F337" s="16"/>
      <c r="G337" s="16"/>
      <c r="H337" s="16"/>
      <c r="I337" s="16"/>
      <c r="J337" s="16"/>
      <c r="K337" s="7" t="str">
        <f aca="false">CONCATENATE(IF(G337=TRUE(),"I",""),
IF(AND(G337=TRUE())*AND(OR(H337=TRUE(),I337=TRUE(),J337=TRUE())=TRUE()),", ",""),
IF(H337=TRUE(),"II",""),
IF(AND(H337=TRUE())*AND(OR(I337=TRUE(),J337=TRUE())=TRUE()),", ",""),
IF(I337=TRUE(),"III",""),
IF(AND(I337=TRUE())*AND(J337=TRUE()),", ",""),
IF(J337=TRUE(),"IV",""))</f>
        <v/>
      </c>
      <c r="L337" s="16"/>
      <c r="M337" s="16"/>
      <c r="N337" s="16"/>
      <c r="O337" s="16"/>
      <c r="P337" s="7" t="str">
        <f aca="false">IF(LEN(L337)&gt;1,L337,"")</f>
        <v/>
      </c>
      <c r="Q337" s="7" t="n">
        <f aca="false">C337</f>
        <v>0</v>
      </c>
    </row>
    <row r="338" customFormat="false" ht="15" hidden="false" customHeight="false" outlineLevel="0" collapsed="false">
      <c r="A338" s="7" t="n">
        <f aca="false">COUNTIF($C$3:C338,C338)</f>
        <v>0</v>
      </c>
      <c r="B338" s="7" t="str">
        <f aca="false">CONCATENATE(A338,"_",C338)</f>
        <v>0_</v>
      </c>
      <c r="C338" s="16"/>
      <c r="D338" s="16"/>
      <c r="E338" s="16"/>
      <c r="F338" s="16"/>
      <c r="G338" s="16"/>
      <c r="H338" s="16"/>
      <c r="I338" s="16"/>
      <c r="J338" s="16"/>
      <c r="K338" s="7" t="str">
        <f aca="false">CONCATENATE(IF(G338=TRUE(),"I",""),
IF(AND(G338=TRUE())*AND(OR(H338=TRUE(),I338=TRUE(),J338=TRUE())=TRUE()),", ",""),
IF(H338=TRUE(),"II",""),
IF(AND(H338=TRUE())*AND(OR(I338=TRUE(),J338=TRUE())=TRUE()),", ",""),
IF(I338=TRUE(),"III",""),
IF(AND(I338=TRUE())*AND(J338=TRUE()),", ",""),
IF(J338=TRUE(),"IV",""))</f>
        <v/>
      </c>
      <c r="L338" s="16"/>
      <c r="M338" s="16"/>
      <c r="N338" s="16"/>
      <c r="O338" s="16"/>
      <c r="P338" s="7" t="str">
        <f aca="false">IF(LEN(L338)&gt;1,L338,"")</f>
        <v/>
      </c>
      <c r="Q338" s="7" t="n">
        <f aca="false">C338</f>
        <v>0</v>
      </c>
    </row>
    <row r="339" customFormat="false" ht="15" hidden="false" customHeight="false" outlineLevel="0" collapsed="false">
      <c r="A339" s="7" t="n">
        <f aca="false">COUNTIF($C$3:C339,C339)</f>
        <v>0</v>
      </c>
      <c r="B339" s="7" t="str">
        <f aca="false">CONCATENATE(A339,"_",C339)</f>
        <v>0_</v>
      </c>
      <c r="C339" s="16"/>
      <c r="D339" s="16"/>
      <c r="E339" s="16"/>
      <c r="F339" s="16"/>
      <c r="G339" s="16"/>
      <c r="H339" s="16"/>
      <c r="I339" s="16"/>
      <c r="J339" s="16"/>
      <c r="K339" s="7" t="str">
        <f aca="false">CONCATENATE(IF(G339=TRUE(),"I",""),
IF(AND(G339=TRUE())*AND(OR(H339=TRUE(),I339=TRUE(),J339=TRUE())=TRUE()),", ",""),
IF(H339=TRUE(),"II",""),
IF(AND(H339=TRUE())*AND(OR(I339=TRUE(),J339=TRUE())=TRUE()),", ",""),
IF(I339=TRUE(),"III",""),
IF(AND(I339=TRUE())*AND(J339=TRUE()),", ",""),
IF(J339=TRUE(),"IV",""))</f>
        <v/>
      </c>
      <c r="L339" s="16"/>
      <c r="M339" s="16"/>
      <c r="N339" s="16"/>
      <c r="O339" s="16"/>
      <c r="P339" s="7" t="str">
        <f aca="false">IF(LEN(L339)&gt;1,L339,"")</f>
        <v/>
      </c>
      <c r="Q339" s="7" t="n">
        <f aca="false">C339</f>
        <v>0</v>
      </c>
    </row>
    <row r="340" customFormat="false" ht="15" hidden="false" customHeight="false" outlineLevel="0" collapsed="false">
      <c r="A340" s="7" t="n">
        <f aca="false">COUNTIF($C$3:C340,C340)</f>
        <v>0</v>
      </c>
      <c r="B340" s="7" t="str">
        <f aca="false">CONCATENATE(A340,"_",C340)</f>
        <v>0_</v>
      </c>
      <c r="C340" s="16"/>
      <c r="D340" s="16"/>
      <c r="E340" s="16"/>
      <c r="F340" s="16"/>
      <c r="G340" s="16"/>
      <c r="H340" s="16"/>
      <c r="I340" s="16"/>
      <c r="J340" s="16"/>
      <c r="K340" s="7" t="str">
        <f aca="false">CONCATENATE(IF(G340=TRUE(),"I",""),
IF(AND(G340=TRUE())*AND(OR(H340=TRUE(),I340=TRUE(),J340=TRUE())=TRUE()),", ",""),
IF(H340=TRUE(),"II",""),
IF(AND(H340=TRUE())*AND(OR(I340=TRUE(),J340=TRUE())=TRUE()),", ",""),
IF(I340=TRUE(),"III",""),
IF(AND(I340=TRUE())*AND(J340=TRUE()),", ",""),
IF(J340=TRUE(),"IV",""))</f>
        <v/>
      </c>
      <c r="L340" s="16"/>
      <c r="M340" s="16"/>
      <c r="N340" s="16"/>
      <c r="O340" s="16"/>
      <c r="P340" s="7" t="str">
        <f aca="false">IF(LEN(L340)&gt;1,L340,"")</f>
        <v/>
      </c>
      <c r="Q340" s="7" t="n">
        <f aca="false">C340</f>
        <v>0</v>
      </c>
    </row>
    <row r="341" customFormat="false" ht="15" hidden="false" customHeight="false" outlineLevel="0" collapsed="false">
      <c r="A341" s="7" t="n">
        <f aca="false">COUNTIF($C$3:C341,C341)</f>
        <v>0</v>
      </c>
      <c r="B341" s="7" t="str">
        <f aca="false">CONCATENATE(A341,"_",C341)</f>
        <v>0_</v>
      </c>
      <c r="C341" s="16"/>
      <c r="D341" s="16"/>
      <c r="E341" s="16"/>
      <c r="F341" s="16"/>
      <c r="G341" s="16"/>
      <c r="H341" s="16"/>
      <c r="I341" s="16"/>
      <c r="J341" s="16"/>
      <c r="K341" s="7" t="str">
        <f aca="false">CONCATENATE(IF(G341=TRUE(),"I",""),
IF(AND(G341=TRUE())*AND(OR(H341=TRUE(),I341=TRUE(),J341=TRUE())=TRUE()),", ",""),
IF(H341=TRUE(),"II",""),
IF(AND(H341=TRUE())*AND(OR(I341=TRUE(),J341=TRUE())=TRUE()),", ",""),
IF(I341=TRUE(),"III",""),
IF(AND(I341=TRUE())*AND(J341=TRUE()),", ",""),
IF(J341=TRUE(),"IV",""))</f>
        <v/>
      </c>
      <c r="L341" s="16"/>
      <c r="M341" s="16"/>
      <c r="N341" s="16"/>
      <c r="O341" s="16"/>
      <c r="P341" s="7" t="str">
        <f aca="false">IF(LEN(L341)&gt;1,L341,"")</f>
        <v/>
      </c>
      <c r="Q341" s="7" t="n">
        <f aca="false">C341</f>
        <v>0</v>
      </c>
    </row>
    <row r="342" customFormat="false" ht="15" hidden="false" customHeight="false" outlineLevel="0" collapsed="false">
      <c r="A342" s="7" t="n">
        <f aca="false">COUNTIF($C$3:C342,C342)</f>
        <v>0</v>
      </c>
      <c r="B342" s="7" t="str">
        <f aca="false">CONCATENATE(A342,"_",C342)</f>
        <v>0_</v>
      </c>
      <c r="C342" s="16"/>
      <c r="D342" s="16"/>
      <c r="E342" s="16"/>
      <c r="F342" s="16"/>
      <c r="G342" s="16"/>
      <c r="H342" s="16"/>
      <c r="I342" s="16"/>
      <c r="J342" s="16"/>
      <c r="K342" s="7" t="str">
        <f aca="false">CONCATENATE(IF(G342=TRUE(),"I",""),
IF(AND(G342=TRUE())*AND(OR(H342=TRUE(),I342=TRUE(),J342=TRUE())=TRUE()),", ",""),
IF(H342=TRUE(),"II",""),
IF(AND(H342=TRUE())*AND(OR(I342=TRUE(),J342=TRUE())=TRUE()),", ",""),
IF(I342=TRUE(),"III",""),
IF(AND(I342=TRUE())*AND(J342=TRUE()),", ",""),
IF(J342=TRUE(),"IV",""))</f>
        <v/>
      </c>
      <c r="L342" s="16"/>
      <c r="M342" s="16"/>
      <c r="N342" s="16"/>
      <c r="O342" s="16"/>
      <c r="P342" s="7" t="str">
        <f aca="false">IF(LEN(L342)&gt;1,L342,"")</f>
        <v/>
      </c>
      <c r="Q342" s="7" t="n">
        <f aca="false">C342</f>
        <v>0</v>
      </c>
    </row>
    <row r="343" customFormat="false" ht="15" hidden="false" customHeight="false" outlineLevel="0" collapsed="false">
      <c r="A343" s="7" t="n">
        <f aca="false">COUNTIF($C$3:C343,C343)</f>
        <v>0</v>
      </c>
      <c r="B343" s="7" t="str">
        <f aca="false">CONCATENATE(A343,"_",C343)</f>
        <v>0_</v>
      </c>
      <c r="C343" s="16"/>
      <c r="D343" s="16"/>
      <c r="E343" s="16"/>
      <c r="F343" s="16"/>
      <c r="G343" s="16"/>
      <c r="H343" s="16"/>
      <c r="I343" s="16"/>
      <c r="J343" s="16"/>
      <c r="K343" s="7" t="str">
        <f aca="false">CONCATENATE(IF(G343=TRUE(),"I",""),
IF(AND(G343=TRUE())*AND(OR(H343=TRUE(),I343=TRUE(),J343=TRUE())=TRUE()),", ",""),
IF(H343=TRUE(),"II",""),
IF(AND(H343=TRUE())*AND(OR(I343=TRUE(),J343=TRUE())=TRUE()),", ",""),
IF(I343=TRUE(),"III",""),
IF(AND(I343=TRUE())*AND(J343=TRUE()),", ",""),
IF(J343=TRUE(),"IV",""))</f>
        <v/>
      </c>
      <c r="L343" s="16"/>
      <c r="M343" s="16"/>
      <c r="N343" s="16"/>
      <c r="O343" s="16"/>
      <c r="P343" s="7" t="str">
        <f aca="false">IF(LEN(L343)&gt;1,L343,"")</f>
        <v/>
      </c>
      <c r="Q343" s="7" t="n">
        <f aca="false">C343</f>
        <v>0</v>
      </c>
    </row>
    <row r="344" customFormat="false" ht="15" hidden="false" customHeight="false" outlineLevel="0" collapsed="false">
      <c r="A344" s="7" t="n">
        <f aca="false">COUNTIF($C$3:C344,C344)</f>
        <v>0</v>
      </c>
      <c r="B344" s="7" t="str">
        <f aca="false">CONCATENATE(A344,"_",C344)</f>
        <v>0_</v>
      </c>
      <c r="C344" s="16"/>
      <c r="D344" s="16"/>
      <c r="E344" s="16"/>
      <c r="F344" s="16"/>
      <c r="G344" s="16"/>
      <c r="H344" s="16"/>
      <c r="I344" s="16"/>
      <c r="J344" s="16"/>
      <c r="K344" s="7" t="str">
        <f aca="false">CONCATENATE(IF(G344=TRUE(),"I",""),
IF(AND(G344=TRUE())*AND(OR(H344=TRUE(),I344=TRUE(),J344=TRUE())=TRUE()),", ",""),
IF(H344=TRUE(),"II",""),
IF(AND(H344=TRUE())*AND(OR(I344=TRUE(),J344=TRUE())=TRUE()),", ",""),
IF(I344=TRUE(),"III",""),
IF(AND(I344=TRUE())*AND(J344=TRUE()),", ",""),
IF(J344=TRUE(),"IV",""))</f>
        <v/>
      </c>
      <c r="L344" s="16"/>
      <c r="M344" s="16"/>
      <c r="N344" s="16"/>
      <c r="O344" s="16"/>
      <c r="P344" s="7" t="str">
        <f aca="false">IF(LEN(L344)&gt;1,L344,"")</f>
        <v/>
      </c>
      <c r="Q344" s="7" t="n">
        <f aca="false">C344</f>
        <v>0</v>
      </c>
    </row>
    <row r="345" customFormat="false" ht="15" hidden="false" customHeight="false" outlineLevel="0" collapsed="false">
      <c r="A345" s="7" t="n">
        <f aca="false">COUNTIF($C$3:C345,C345)</f>
        <v>0</v>
      </c>
      <c r="B345" s="7" t="str">
        <f aca="false">CONCATENATE(A345,"_",C345)</f>
        <v>0_</v>
      </c>
      <c r="C345" s="16"/>
      <c r="D345" s="16"/>
      <c r="E345" s="16"/>
      <c r="F345" s="16"/>
      <c r="G345" s="16"/>
      <c r="H345" s="16"/>
      <c r="I345" s="16"/>
      <c r="J345" s="16"/>
      <c r="K345" s="7" t="str">
        <f aca="false">CONCATENATE(IF(G345=TRUE(),"I",""),
IF(AND(G345=TRUE())*AND(OR(H345=TRUE(),I345=TRUE(),J345=TRUE())=TRUE()),", ",""),
IF(H345=TRUE(),"II",""),
IF(AND(H345=TRUE())*AND(OR(I345=TRUE(),J345=TRUE())=TRUE()),", ",""),
IF(I345=TRUE(),"III",""),
IF(AND(I345=TRUE())*AND(J345=TRUE()),", ",""),
IF(J345=TRUE(),"IV",""))</f>
        <v/>
      </c>
      <c r="L345" s="16"/>
      <c r="M345" s="16"/>
      <c r="N345" s="16"/>
      <c r="O345" s="16"/>
      <c r="P345" s="7" t="str">
        <f aca="false">IF(LEN(L345)&gt;1,L345,"")</f>
        <v/>
      </c>
      <c r="Q345" s="7" t="n">
        <f aca="false">C345</f>
        <v>0</v>
      </c>
    </row>
    <row r="346" customFormat="false" ht="15" hidden="false" customHeight="false" outlineLevel="0" collapsed="false">
      <c r="A346" s="7" t="n">
        <f aca="false">COUNTIF($C$3:C346,C346)</f>
        <v>0</v>
      </c>
      <c r="B346" s="7" t="str">
        <f aca="false">CONCATENATE(A346,"_",C346)</f>
        <v>0_</v>
      </c>
      <c r="C346" s="16"/>
      <c r="D346" s="16"/>
      <c r="E346" s="16"/>
      <c r="F346" s="16"/>
      <c r="G346" s="16"/>
      <c r="H346" s="16"/>
      <c r="I346" s="16"/>
      <c r="J346" s="16"/>
      <c r="K346" s="7" t="str">
        <f aca="false">CONCATENATE(IF(G346=TRUE(),"I",""),
IF(AND(G346=TRUE())*AND(OR(H346=TRUE(),I346=TRUE(),J346=TRUE())=TRUE()),", ",""),
IF(H346=TRUE(),"II",""),
IF(AND(H346=TRUE())*AND(OR(I346=TRUE(),J346=TRUE())=TRUE()),", ",""),
IF(I346=TRUE(),"III",""),
IF(AND(I346=TRUE())*AND(J346=TRUE()),", ",""),
IF(J346=TRUE(),"IV",""))</f>
        <v/>
      </c>
      <c r="L346" s="16"/>
      <c r="M346" s="16"/>
      <c r="N346" s="16"/>
      <c r="O346" s="16"/>
      <c r="P346" s="7" t="str">
        <f aca="false">IF(LEN(L346)&gt;1,L346,"")</f>
        <v/>
      </c>
      <c r="Q346" s="7" t="n">
        <f aca="false">C346</f>
        <v>0</v>
      </c>
    </row>
    <row r="347" customFormat="false" ht="15" hidden="false" customHeight="false" outlineLevel="0" collapsed="false">
      <c r="A347" s="7" t="n">
        <f aca="false">COUNTIF($C$3:C347,C347)</f>
        <v>0</v>
      </c>
      <c r="B347" s="7" t="str">
        <f aca="false">CONCATENATE(A347,"_",C347)</f>
        <v>0_</v>
      </c>
      <c r="C347" s="16"/>
      <c r="D347" s="16"/>
      <c r="E347" s="16"/>
      <c r="F347" s="16"/>
      <c r="G347" s="16"/>
      <c r="H347" s="16"/>
      <c r="I347" s="16"/>
      <c r="J347" s="16"/>
      <c r="K347" s="7" t="str">
        <f aca="false">CONCATENATE(IF(G347=TRUE(),"I",""),
IF(AND(G347=TRUE())*AND(OR(H347=TRUE(),I347=TRUE(),J347=TRUE())=TRUE()),", ",""),
IF(H347=TRUE(),"II",""),
IF(AND(H347=TRUE())*AND(OR(I347=TRUE(),J347=TRUE())=TRUE()),", ",""),
IF(I347=TRUE(),"III",""),
IF(AND(I347=TRUE())*AND(J347=TRUE()),", ",""),
IF(J347=TRUE(),"IV",""))</f>
        <v/>
      </c>
      <c r="L347" s="16"/>
      <c r="M347" s="16"/>
      <c r="N347" s="16"/>
      <c r="O347" s="16"/>
      <c r="P347" s="7" t="str">
        <f aca="false">IF(LEN(L347)&gt;1,L347,"")</f>
        <v/>
      </c>
      <c r="Q347" s="7" t="n">
        <f aca="false">C347</f>
        <v>0</v>
      </c>
    </row>
    <row r="348" customFormat="false" ht="15" hidden="false" customHeight="false" outlineLevel="0" collapsed="false">
      <c r="A348" s="7" t="n">
        <f aca="false">COUNTIF($C$3:C348,C348)</f>
        <v>0</v>
      </c>
      <c r="B348" s="7" t="str">
        <f aca="false">CONCATENATE(A348,"_",C348)</f>
        <v>0_</v>
      </c>
      <c r="C348" s="16"/>
      <c r="D348" s="16"/>
      <c r="E348" s="16"/>
      <c r="F348" s="16"/>
      <c r="G348" s="16"/>
      <c r="H348" s="16"/>
      <c r="I348" s="16"/>
      <c r="J348" s="16"/>
      <c r="K348" s="7" t="str">
        <f aca="false">CONCATENATE(IF(G348=TRUE(),"I",""),
IF(AND(G348=TRUE())*AND(OR(H348=TRUE(),I348=TRUE(),J348=TRUE())=TRUE()),", ",""),
IF(H348=TRUE(),"II",""),
IF(AND(H348=TRUE())*AND(OR(I348=TRUE(),J348=TRUE())=TRUE()),", ",""),
IF(I348=TRUE(),"III",""),
IF(AND(I348=TRUE())*AND(J348=TRUE()),", ",""),
IF(J348=TRUE(),"IV",""))</f>
        <v/>
      </c>
      <c r="L348" s="16"/>
      <c r="M348" s="16"/>
      <c r="N348" s="16"/>
      <c r="O348" s="16"/>
      <c r="P348" s="7" t="str">
        <f aca="false">IF(LEN(L348)&gt;1,L348,"")</f>
        <v/>
      </c>
      <c r="Q348" s="7" t="n">
        <f aca="false">C348</f>
        <v>0</v>
      </c>
    </row>
    <row r="349" customFormat="false" ht="15" hidden="false" customHeight="false" outlineLevel="0" collapsed="false">
      <c r="A349" s="7" t="n">
        <f aca="false">COUNTIF($C$3:C349,C349)</f>
        <v>0</v>
      </c>
      <c r="B349" s="7" t="str">
        <f aca="false">CONCATENATE(A349,"_",C349)</f>
        <v>0_</v>
      </c>
      <c r="C349" s="16"/>
      <c r="D349" s="16"/>
      <c r="E349" s="16"/>
      <c r="F349" s="16"/>
      <c r="G349" s="16"/>
      <c r="H349" s="16"/>
      <c r="I349" s="16"/>
      <c r="J349" s="16"/>
      <c r="K349" s="7" t="str">
        <f aca="false">CONCATENATE(IF(G349=TRUE(),"I",""),
IF(AND(G349=TRUE())*AND(OR(H349=TRUE(),I349=TRUE(),J349=TRUE())=TRUE()),", ",""),
IF(H349=TRUE(),"II",""),
IF(AND(H349=TRUE())*AND(OR(I349=TRUE(),J349=TRUE())=TRUE()),", ",""),
IF(I349=TRUE(),"III",""),
IF(AND(I349=TRUE())*AND(J349=TRUE()),", ",""),
IF(J349=TRUE(),"IV",""))</f>
        <v/>
      </c>
      <c r="L349" s="16"/>
      <c r="M349" s="16"/>
      <c r="N349" s="16"/>
      <c r="O349" s="16"/>
      <c r="P349" s="7" t="str">
        <f aca="false">IF(LEN(L349)&gt;1,L349,"")</f>
        <v/>
      </c>
      <c r="Q349" s="7" t="n">
        <f aca="false">C349</f>
        <v>0</v>
      </c>
    </row>
    <row r="350" customFormat="false" ht="15" hidden="false" customHeight="false" outlineLevel="0" collapsed="false">
      <c r="A350" s="7" t="n">
        <f aca="false">COUNTIF($C$3:C350,C350)</f>
        <v>0</v>
      </c>
      <c r="B350" s="7" t="str">
        <f aca="false">CONCATENATE(A350,"_",C350)</f>
        <v>0_</v>
      </c>
      <c r="C350" s="16"/>
      <c r="D350" s="16"/>
      <c r="E350" s="16"/>
      <c r="F350" s="16"/>
      <c r="G350" s="16"/>
      <c r="H350" s="16"/>
      <c r="I350" s="16"/>
      <c r="J350" s="16"/>
      <c r="K350" s="7" t="str">
        <f aca="false">CONCATENATE(IF(G350=TRUE(),"I",""),
IF(AND(G350=TRUE())*AND(OR(H350=TRUE(),I350=TRUE(),J350=TRUE())=TRUE()),", ",""),
IF(H350=TRUE(),"II",""),
IF(AND(H350=TRUE())*AND(OR(I350=TRUE(),J350=TRUE())=TRUE()),", ",""),
IF(I350=TRUE(),"III",""),
IF(AND(I350=TRUE())*AND(J350=TRUE()),", ",""),
IF(J350=TRUE(),"IV",""))</f>
        <v/>
      </c>
      <c r="L350" s="16"/>
      <c r="M350" s="16"/>
      <c r="N350" s="16"/>
      <c r="O350" s="16"/>
      <c r="P350" s="7" t="str">
        <f aca="false">IF(LEN(L350)&gt;1,L350,"")</f>
        <v/>
      </c>
      <c r="Q350" s="7" t="n">
        <f aca="false">C350</f>
        <v>0</v>
      </c>
    </row>
    <row r="351" customFormat="false" ht="15" hidden="false" customHeight="false" outlineLevel="0" collapsed="false">
      <c r="A351" s="7" t="n">
        <f aca="false">COUNTIF($C$3:C351,C351)</f>
        <v>0</v>
      </c>
      <c r="B351" s="7" t="str">
        <f aca="false">CONCATENATE(A351,"_",C351)</f>
        <v>0_</v>
      </c>
      <c r="C351" s="16"/>
      <c r="D351" s="16"/>
      <c r="E351" s="16"/>
      <c r="F351" s="16"/>
      <c r="G351" s="16"/>
      <c r="H351" s="16"/>
      <c r="I351" s="16"/>
      <c r="J351" s="16"/>
      <c r="K351" s="7" t="str">
        <f aca="false">CONCATENATE(IF(G351=TRUE(),"I",""),
IF(AND(G351=TRUE())*AND(OR(H351=TRUE(),I351=TRUE(),J351=TRUE())=TRUE()),", ",""),
IF(H351=TRUE(),"II",""),
IF(AND(H351=TRUE())*AND(OR(I351=TRUE(),J351=TRUE())=TRUE()),", ",""),
IF(I351=TRUE(),"III",""),
IF(AND(I351=TRUE())*AND(J351=TRUE()),", ",""),
IF(J351=TRUE(),"IV",""))</f>
        <v/>
      </c>
      <c r="L351" s="16"/>
      <c r="M351" s="16"/>
      <c r="N351" s="16"/>
      <c r="O351" s="16"/>
      <c r="P351" s="7" t="str">
        <f aca="false">IF(LEN(L351)&gt;1,L351,"")</f>
        <v/>
      </c>
      <c r="Q351" s="7" t="n">
        <f aca="false">C351</f>
        <v>0</v>
      </c>
    </row>
    <row r="352" customFormat="false" ht="15" hidden="false" customHeight="false" outlineLevel="0" collapsed="false">
      <c r="A352" s="7" t="n">
        <f aca="false">COUNTIF($C$3:C352,C352)</f>
        <v>0</v>
      </c>
      <c r="B352" s="7" t="str">
        <f aca="false">CONCATENATE(A352,"_",C352)</f>
        <v>0_</v>
      </c>
      <c r="C352" s="16"/>
      <c r="D352" s="16"/>
      <c r="E352" s="16"/>
      <c r="F352" s="16"/>
      <c r="G352" s="16"/>
      <c r="H352" s="16"/>
      <c r="I352" s="16"/>
      <c r="J352" s="16"/>
      <c r="K352" s="7" t="str">
        <f aca="false">CONCATENATE(IF(G352=TRUE(),"I",""),
IF(AND(G352=TRUE())*AND(OR(H352=TRUE(),I352=TRUE(),J352=TRUE())=TRUE()),", ",""),
IF(H352=TRUE(),"II",""),
IF(AND(H352=TRUE())*AND(OR(I352=TRUE(),J352=TRUE())=TRUE()),", ",""),
IF(I352=TRUE(),"III",""),
IF(AND(I352=TRUE())*AND(J352=TRUE()),", ",""),
IF(J352=TRUE(),"IV",""))</f>
        <v/>
      </c>
      <c r="L352" s="16"/>
      <c r="M352" s="16"/>
      <c r="N352" s="16"/>
      <c r="O352" s="16"/>
      <c r="P352" s="7" t="str">
        <f aca="false">IF(LEN(L352)&gt;1,L352,"")</f>
        <v/>
      </c>
      <c r="Q352" s="7" t="n">
        <f aca="false">C352</f>
        <v>0</v>
      </c>
    </row>
    <row r="353" customFormat="false" ht="15" hidden="false" customHeight="false" outlineLevel="0" collapsed="false">
      <c r="A353" s="7" t="n">
        <f aca="false">COUNTIF($C$3:C353,C353)</f>
        <v>0</v>
      </c>
      <c r="B353" s="7" t="str">
        <f aca="false">CONCATENATE(A353,"_",C353)</f>
        <v>0_</v>
      </c>
      <c r="C353" s="16"/>
      <c r="D353" s="16"/>
      <c r="E353" s="16"/>
      <c r="F353" s="16"/>
      <c r="G353" s="16"/>
      <c r="H353" s="16"/>
      <c r="I353" s="16"/>
      <c r="J353" s="16"/>
      <c r="K353" s="7" t="str">
        <f aca="false">CONCATENATE(IF(G353=TRUE(),"I",""),
IF(AND(G353=TRUE())*AND(OR(H353=TRUE(),I353=TRUE(),J353=TRUE())=TRUE()),", ",""),
IF(H353=TRUE(),"II",""),
IF(AND(H353=TRUE())*AND(OR(I353=TRUE(),J353=TRUE())=TRUE()),", ",""),
IF(I353=TRUE(),"III",""),
IF(AND(I353=TRUE())*AND(J353=TRUE()),", ",""),
IF(J353=TRUE(),"IV",""))</f>
        <v/>
      </c>
      <c r="L353" s="16"/>
      <c r="M353" s="16"/>
      <c r="N353" s="16"/>
      <c r="O353" s="16"/>
      <c r="P353" s="7" t="str">
        <f aca="false">IF(LEN(L353)&gt;1,L353,"")</f>
        <v/>
      </c>
      <c r="Q353" s="7" t="n">
        <f aca="false">C353</f>
        <v>0</v>
      </c>
    </row>
    <row r="354" customFormat="false" ht="15" hidden="false" customHeight="false" outlineLevel="0" collapsed="false">
      <c r="A354" s="7" t="n">
        <f aca="false">COUNTIF($C$3:C354,C354)</f>
        <v>0</v>
      </c>
      <c r="B354" s="7" t="str">
        <f aca="false">CONCATENATE(A354,"_",C354)</f>
        <v>0_</v>
      </c>
      <c r="C354" s="16"/>
      <c r="D354" s="16"/>
      <c r="E354" s="16"/>
      <c r="F354" s="16"/>
      <c r="G354" s="16"/>
      <c r="H354" s="16"/>
      <c r="I354" s="16"/>
      <c r="J354" s="16"/>
      <c r="K354" s="7" t="str">
        <f aca="false">CONCATENATE(IF(G354=TRUE(),"I",""),
IF(AND(G354=TRUE())*AND(OR(H354=TRUE(),I354=TRUE(),J354=TRUE())=TRUE()),", ",""),
IF(H354=TRUE(),"II",""),
IF(AND(H354=TRUE())*AND(OR(I354=TRUE(),J354=TRUE())=TRUE()),", ",""),
IF(I354=TRUE(),"III",""),
IF(AND(I354=TRUE())*AND(J354=TRUE()),", ",""),
IF(J354=TRUE(),"IV",""))</f>
        <v/>
      </c>
      <c r="L354" s="16"/>
      <c r="M354" s="16"/>
      <c r="N354" s="16"/>
      <c r="O354" s="16"/>
      <c r="P354" s="7" t="str">
        <f aca="false">IF(LEN(L354)&gt;1,L354,"")</f>
        <v/>
      </c>
      <c r="Q354" s="7" t="n">
        <f aca="false">C354</f>
        <v>0</v>
      </c>
    </row>
    <row r="355" customFormat="false" ht="15" hidden="false" customHeight="false" outlineLevel="0" collapsed="false">
      <c r="A355" s="7" t="n">
        <f aca="false">COUNTIF($C$3:C355,C355)</f>
        <v>0</v>
      </c>
      <c r="B355" s="7" t="str">
        <f aca="false">CONCATENATE(A355,"_",C355)</f>
        <v>0_</v>
      </c>
      <c r="C355" s="16"/>
      <c r="D355" s="16"/>
      <c r="E355" s="16"/>
      <c r="F355" s="16"/>
      <c r="G355" s="16"/>
      <c r="H355" s="16"/>
      <c r="I355" s="16"/>
      <c r="J355" s="16"/>
      <c r="K355" s="7" t="str">
        <f aca="false">CONCATENATE(IF(G355=TRUE(),"I",""),
IF(AND(G355=TRUE())*AND(OR(H355=TRUE(),I355=TRUE(),J355=TRUE())=TRUE()),", ",""),
IF(H355=TRUE(),"II",""),
IF(AND(H355=TRUE())*AND(OR(I355=TRUE(),J355=TRUE())=TRUE()),", ",""),
IF(I355=TRUE(),"III",""),
IF(AND(I355=TRUE())*AND(J355=TRUE()),", ",""),
IF(J355=TRUE(),"IV",""))</f>
        <v/>
      </c>
      <c r="L355" s="16"/>
      <c r="M355" s="16"/>
      <c r="N355" s="16"/>
      <c r="O355" s="16"/>
      <c r="P355" s="7" t="str">
        <f aca="false">IF(LEN(L355)&gt;1,L355,"")</f>
        <v/>
      </c>
      <c r="Q355" s="7" t="n">
        <f aca="false">C355</f>
        <v>0</v>
      </c>
    </row>
    <row r="356" customFormat="false" ht="15" hidden="false" customHeight="false" outlineLevel="0" collapsed="false">
      <c r="A356" s="7" t="n">
        <f aca="false">COUNTIF($C$3:C356,C356)</f>
        <v>0</v>
      </c>
      <c r="B356" s="7" t="str">
        <f aca="false">CONCATENATE(A356,"_",C356)</f>
        <v>0_</v>
      </c>
      <c r="C356" s="16"/>
      <c r="D356" s="16"/>
      <c r="E356" s="16"/>
      <c r="F356" s="16"/>
      <c r="G356" s="16"/>
      <c r="H356" s="16"/>
      <c r="I356" s="16"/>
      <c r="J356" s="16"/>
      <c r="K356" s="7" t="str">
        <f aca="false">CONCATENATE(IF(G356=TRUE(),"I",""),
IF(AND(G356=TRUE())*AND(OR(H356=TRUE(),I356=TRUE(),J356=TRUE())=TRUE()),", ",""),
IF(H356=TRUE(),"II",""),
IF(AND(H356=TRUE())*AND(OR(I356=TRUE(),J356=TRUE())=TRUE()),", ",""),
IF(I356=TRUE(),"III",""),
IF(AND(I356=TRUE())*AND(J356=TRUE()),", ",""),
IF(J356=TRUE(),"IV",""))</f>
        <v/>
      </c>
      <c r="L356" s="16"/>
      <c r="M356" s="16"/>
      <c r="N356" s="16"/>
      <c r="O356" s="16"/>
      <c r="P356" s="7" t="str">
        <f aca="false">IF(LEN(L356)&gt;1,L356,"")</f>
        <v/>
      </c>
      <c r="Q356" s="7" t="n">
        <f aca="false">C356</f>
        <v>0</v>
      </c>
    </row>
    <row r="357" customFormat="false" ht="15" hidden="false" customHeight="false" outlineLevel="0" collapsed="false">
      <c r="A357" s="7" t="n">
        <f aca="false">COUNTIF($C$3:C357,C357)</f>
        <v>0</v>
      </c>
      <c r="B357" s="7" t="str">
        <f aca="false">CONCATENATE(A357,"_",C357)</f>
        <v>0_</v>
      </c>
      <c r="C357" s="16"/>
      <c r="D357" s="16"/>
      <c r="E357" s="16"/>
      <c r="F357" s="16"/>
      <c r="G357" s="16"/>
      <c r="H357" s="16"/>
      <c r="I357" s="16"/>
      <c r="J357" s="16"/>
      <c r="K357" s="7" t="str">
        <f aca="false">CONCATENATE(IF(G357=TRUE(),"I",""),
IF(AND(G357=TRUE())*AND(OR(H357=TRUE(),I357=TRUE(),J357=TRUE())=TRUE()),", ",""),
IF(H357=TRUE(),"II",""),
IF(AND(H357=TRUE())*AND(OR(I357=TRUE(),J357=TRUE())=TRUE()),", ",""),
IF(I357=TRUE(),"III",""),
IF(AND(I357=TRUE())*AND(J357=TRUE()),", ",""),
IF(J357=TRUE(),"IV",""))</f>
        <v/>
      </c>
      <c r="L357" s="16"/>
      <c r="M357" s="16"/>
      <c r="N357" s="16"/>
      <c r="O357" s="16"/>
      <c r="P357" s="7" t="str">
        <f aca="false">IF(LEN(L357)&gt;1,L357,"")</f>
        <v/>
      </c>
      <c r="Q357" s="7" t="n">
        <f aca="false">C357</f>
        <v>0</v>
      </c>
    </row>
    <row r="358" customFormat="false" ht="15" hidden="false" customHeight="false" outlineLevel="0" collapsed="false">
      <c r="A358" s="7" t="n">
        <f aca="false">COUNTIF($C$3:C358,C358)</f>
        <v>0</v>
      </c>
      <c r="B358" s="7" t="str">
        <f aca="false">CONCATENATE(A358,"_",C358)</f>
        <v>0_</v>
      </c>
      <c r="C358" s="16"/>
      <c r="D358" s="16"/>
      <c r="E358" s="16"/>
      <c r="F358" s="16"/>
      <c r="G358" s="16"/>
      <c r="H358" s="16"/>
      <c r="I358" s="16"/>
      <c r="J358" s="16"/>
      <c r="K358" s="7" t="str">
        <f aca="false">CONCATENATE(IF(G358=TRUE(),"I",""),
IF(AND(G358=TRUE())*AND(OR(H358=TRUE(),I358=TRUE(),J358=TRUE())=TRUE()),", ",""),
IF(H358=TRUE(),"II",""),
IF(AND(H358=TRUE())*AND(OR(I358=TRUE(),J358=TRUE())=TRUE()),", ",""),
IF(I358=TRUE(),"III",""),
IF(AND(I358=TRUE())*AND(J358=TRUE()),", ",""),
IF(J358=TRUE(),"IV",""))</f>
        <v/>
      </c>
      <c r="L358" s="16"/>
      <c r="M358" s="16"/>
      <c r="N358" s="16"/>
      <c r="O358" s="16"/>
      <c r="P358" s="7" t="str">
        <f aca="false">IF(LEN(L358)&gt;1,L358,"")</f>
        <v/>
      </c>
      <c r="Q358" s="7" t="n">
        <f aca="false">C358</f>
        <v>0</v>
      </c>
    </row>
    <row r="359" customFormat="false" ht="15" hidden="false" customHeight="false" outlineLevel="0" collapsed="false">
      <c r="A359" s="7" t="n">
        <f aca="false">COUNTIF($C$3:C359,C359)</f>
        <v>0</v>
      </c>
      <c r="B359" s="7" t="str">
        <f aca="false">CONCATENATE(A359,"_",C359)</f>
        <v>0_</v>
      </c>
      <c r="C359" s="16"/>
      <c r="D359" s="16"/>
      <c r="E359" s="16"/>
      <c r="F359" s="16"/>
      <c r="G359" s="16"/>
      <c r="H359" s="16"/>
      <c r="I359" s="16"/>
      <c r="J359" s="16"/>
      <c r="K359" s="7" t="str">
        <f aca="false">CONCATENATE(IF(G359=TRUE(),"I",""),
IF(AND(G359=TRUE())*AND(OR(H359=TRUE(),I359=TRUE(),J359=TRUE())=TRUE()),", ",""),
IF(H359=TRUE(),"II",""),
IF(AND(H359=TRUE())*AND(OR(I359=TRUE(),J359=TRUE())=TRUE()),", ",""),
IF(I359=TRUE(),"III",""),
IF(AND(I359=TRUE())*AND(J359=TRUE()),", ",""),
IF(J359=TRUE(),"IV",""))</f>
        <v/>
      </c>
      <c r="L359" s="16"/>
      <c r="M359" s="16"/>
      <c r="N359" s="16"/>
      <c r="O359" s="16"/>
      <c r="P359" s="7" t="str">
        <f aca="false">IF(LEN(L359)&gt;1,L359,"")</f>
        <v/>
      </c>
      <c r="Q359" s="7" t="n">
        <f aca="false">C359</f>
        <v>0</v>
      </c>
    </row>
    <row r="360" customFormat="false" ht="15" hidden="false" customHeight="false" outlineLevel="0" collapsed="false">
      <c r="A360" s="7" t="n">
        <f aca="false">COUNTIF($C$3:C360,C360)</f>
        <v>0</v>
      </c>
      <c r="B360" s="7" t="str">
        <f aca="false">CONCATENATE(A360,"_",C360)</f>
        <v>0_</v>
      </c>
      <c r="C360" s="16"/>
      <c r="D360" s="16"/>
      <c r="E360" s="16"/>
      <c r="F360" s="16"/>
      <c r="G360" s="16"/>
      <c r="H360" s="16"/>
      <c r="I360" s="16"/>
      <c r="J360" s="16"/>
      <c r="K360" s="7" t="str">
        <f aca="false">CONCATENATE(IF(G360=TRUE(),"I",""),
IF(AND(G360=TRUE())*AND(OR(H360=TRUE(),I360=TRUE(),J360=TRUE())=TRUE()),", ",""),
IF(H360=TRUE(),"II",""),
IF(AND(H360=TRUE())*AND(OR(I360=TRUE(),J360=TRUE())=TRUE()),", ",""),
IF(I360=TRUE(),"III",""),
IF(AND(I360=TRUE())*AND(J360=TRUE()),", ",""),
IF(J360=TRUE(),"IV",""))</f>
        <v/>
      </c>
      <c r="L360" s="16"/>
      <c r="M360" s="16"/>
      <c r="N360" s="16"/>
      <c r="O360" s="16"/>
      <c r="P360" s="7" t="str">
        <f aca="false">IF(LEN(L360)&gt;1,L360,"")</f>
        <v/>
      </c>
      <c r="Q360" s="7" t="n">
        <f aca="false">C360</f>
        <v>0</v>
      </c>
    </row>
    <row r="361" customFormat="false" ht="15" hidden="false" customHeight="false" outlineLevel="0" collapsed="false">
      <c r="A361" s="7" t="n">
        <f aca="false">COUNTIF($C$3:C361,C361)</f>
        <v>0</v>
      </c>
      <c r="B361" s="7" t="str">
        <f aca="false">CONCATENATE(A361,"_",C361)</f>
        <v>0_</v>
      </c>
      <c r="C361" s="16"/>
      <c r="D361" s="16"/>
      <c r="E361" s="16"/>
      <c r="F361" s="16"/>
      <c r="G361" s="16"/>
      <c r="H361" s="16"/>
      <c r="I361" s="16"/>
      <c r="J361" s="16"/>
      <c r="K361" s="7" t="str">
        <f aca="false">CONCATENATE(IF(G361=TRUE(),"I",""),
IF(AND(G361=TRUE())*AND(OR(H361=TRUE(),I361=TRUE(),J361=TRUE())=TRUE()),", ",""),
IF(H361=TRUE(),"II",""),
IF(AND(H361=TRUE())*AND(OR(I361=TRUE(),J361=TRUE())=TRUE()),", ",""),
IF(I361=TRUE(),"III",""),
IF(AND(I361=TRUE())*AND(J361=TRUE()),", ",""),
IF(J361=TRUE(),"IV",""))</f>
        <v/>
      </c>
      <c r="L361" s="16"/>
      <c r="M361" s="16"/>
      <c r="N361" s="16"/>
      <c r="O361" s="16"/>
      <c r="P361" s="7" t="str">
        <f aca="false">IF(LEN(L361)&gt;1,L361,"")</f>
        <v/>
      </c>
      <c r="Q361" s="7" t="n">
        <f aca="false">C361</f>
        <v>0</v>
      </c>
    </row>
    <row r="362" customFormat="false" ht="15" hidden="false" customHeight="false" outlineLevel="0" collapsed="false">
      <c r="A362" s="7" t="n">
        <f aca="false">COUNTIF($C$3:C362,C362)</f>
        <v>0</v>
      </c>
      <c r="B362" s="7" t="str">
        <f aca="false">CONCATENATE(A362,"_",C362)</f>
        <v>0_</v>
      </c>
      <c r="C362" s="16"/>
      <c r="D362" s="16"/>
      <c r="E362" s="16"/>
      <c r="F362" s="16"/>
      <c r="G362" s="16"/>
      <c r="H362" s="16"/>
      <c r="I362" s="16"/>
      <c r="J362" s="16"/>
      <c r="K362" s="7" t="str">
        <f aca="false">CONCATENATE(IF(G362=TRUE(),"I",""),
IF(AND(G362=TRUE())*AND(OR(H362=TRUE(),I362=TRUE(),J362=TRUE())=TRUE()),", ",""),
IF(H362=TRUE(),"II",""),
IF(AND(H362=TRUE())*AND(OR(I362=TRUE(),J362=TRUE())=TRUE()),", ",""),
IF(I362=TRUE(),"III",""),
IF(AND(I362=TRUE())*AND(J362=TRUE()),", ",""),
IF(J362=TRUE(),"IV",""))</f>
        <v/>
      </c>
      <c r="L362" s="16"/>
      <c r="M362" s="16"/>
      <c r="N362" s="16"/>
      <c r="O362" s="16"/>
      <c r="P362" s="7" t="str">
        <f aca="false">IF(LEN(L362)&gt;1,L362,"")</f>
        <v/>
      </c>
      <c r="Q362" s="7" t="n">
        <f aca="false">C362</f>
        <v>0</v>
      </c>
    </row>
    <row r="363" customFormat="false" ht="15" hidden="false" customHeight="false" outlineLevel="0" collapsed="false">
      <c r="A363" s="7" t="n">
        <f aca="false">COUNTIF($C$3:C363,C363)</f>
        <v>0</v>
      </c>
      <c r="B363" s="7" t="str">
        <f aca="false">CONCATENATE(A363,"_",C363)</f>
        <v>0_</v>
      </c>
      <c r="C363" s="16"/>
      <c r="D363" s="16"/>
      <c r="E363" s="16"/>
      <c r="F363" s="16"/>
      <c r="G363" s="16"/>
      <c r="H363" s="16"/>
      <c r="I363" s="16"/>
      <c r="J363" s="16"/>
      <c r="K363" s="7" t="str">
        <f aca="false">CONCATENATE(IF(G363=TRUE(),"I",""),
IF(AND(G363=TRUE())*AND(OR(H363=TRUE(),I363=TRUE(),J363=TRUE())=TRUE()),", ",""),
IF(H363=TRUE(),"II",""),
IF(AND(H363=TRUE())*AND(OR(I363=TRUE(),J363=TRUE())=TRUE()),", ",""),
IF(I363=TRUE(),"III",""),
IF(AND(I363=TRUE())*AND(J363=TRUE()),", ",""),
IF(J363=TRUE(),"IV",""))</f>
        <v/>
      </c>
      <c r="L363" s="16"/>
      <c r="M363" s="16"/>
      <c r="N363" s="16"/>
      <c r="O363" s="16"/>
      <c r="P363" s="7" t="str">
        <f aca="false">IF(LEN(L363)&gt;1,L363,"")</f>
        <v/>
      </c>
      <c r="Q363" s="7" t="n">
        <f aca="false">C363</f>
        <v>0</v>
      </c>
    </row>
    <row r="364" customFormat="false" ht="15" hidden="false" customHeight="false" outlineLevel="0" collapsed="false">
      <c r="A364" s="7" t="n">
        <f aca="false">COUNTIF($C$3:C364,C364)</f>
        <v>0</v>
      </c>
      <c r="B364" s="7" t="str">
        <f aca="false">CONCATENATE(A364,"_",C364)</f>
        <v>0_</v>
      </c>
      <c r="C364" s="16"/>
      <c r="D364" s="16"/>
      <c r="E364" s="16"/>
      <c r="F364" s="16"/>
      <c r="G364" s="16"/>
      <c r="H364" s="16"/>
      <c r="I364" s="16"/>
      <c r="J364" s="16"/>
      <c r="K364" s="7" t="str">
        <f aca="false">CONCATENATE(IF(G364=TRUE(),"I",""),
IF(AND(G364=TRUE())*AND(OR(H364=TRUE(),I364=TRUE(),J364=TRUE())=TRUE()),", ",""),
IF(H364=TRUE(),"II",""),
IF(AND(H364=TRUE())*AND(OR(I364=TRUE(),J364=TRUE())=TRUE()),", ",""),
IF(I364=TRUE(),"III",""),
IF(AND(I364=TRUE())*AND(J364=TRUE()),", ",""),
IF(J364=TRUE(),"IV",""))</f>
        <v/>
      </c>
      <c r="L364" s="16"/>
      <c r="M364" s="16"/>
      <c r="N364" s="16"/>
      <c r="O364" s="16"/>
      <c r="P364" s="7" t="str">
        <f aca="false">IF(LEN(L364)&gt;1,L364,"")</f>
        <v/>
      </c>
      <c r="Q364" s="7" t="n">
        <f aca="false">C364</f>
        <v>0</v>
      </c>
    </row>
    <row r="365" customFormat="false" ht="15" hidden="false" customHeight="false" outlineLevel="0" collapsed="false">
      <c r="A365" s="7" t="n">
        <f aca="false">COUNTIF($C$3:C365,C365)</f>
        <v>0</v>
      </c>
      <c r="B365" s="7" t="str">
        <f aca="false">CONCATENATE(A365,"_",C365)</f>
        <v>0_</v>
      </c>
      <c r="C365" s="16"/>
      <c r="D365" s="16"/>
      <c r="E365" s="16"/>
      <c r="F365" s="16"/>
      <c r="G365" s="16"/>
      <c r="H365" s="16"/>
      <c r="I365" s="16"/>
      <c r="J365" s="16"/>
      <c r="K365" s="7" t="str">
        <f aca="false">CONCATENATE(IF(G365=TRUE(),"I",""),
IF(AND(G365=TRUE())*AND(OR(H365=TRUE(),I365=TRUE(),J365=TRUE())=TRUE()),", ",""),
IF(H365=TRUE(),"II",""),
IF(AND(H365=TRUE())*AND(OR(I365=TRUE(),J365=TRUE())=TRUE()),", ",""),
IF(I365=TRUE(),"III",""),
IF(AND(I365=TRUE())*AND(J365=TRUE()),", ",""),
IF(J365=TRUE(),"IV",""))</f>
        <v/>
      </c>
      <c r="L365" s="16"/>
      <c r="M365" s="16"/>
      <c r="N365" s="16"/>
      <c r="O365" s="16"/>
      <c r="P365" s="7" t="str">
        <f aca="false">IF(LEN(L365)&gt;1,L365,"")</f>
        <v/>
      </c>
      <c r="Q365" s="7" t="n">
        <f aca="false">C365</f>
        <v>0</v>
      </c>
    </row>
    <row r="366" customFormat="false" ht="15" hidden="false" customHeight="false" outlineLevel="0" collapsed="false">
      <c r="A366" s="7" t="n">
        <f aca="false">COUNTIF($C$3:C366,C366)</f>
        <v>0</v>
      </c>
      <c r="B366" s="7" t="str">
        <f aca="false">CONCATENATE(A366,"_",C366)</f>
        <v>0_</v>
      </c>
      <c r="C366" s="16"/>
      <c r="D366" s="16"/>
      <c r="E366" s="16"/>
      <c r="F366" s="16"/>
      <c r="G366" s="16"/>
      <c r="H366" s="16"/>
      <c r="I366" s="16"/>
      <c r="J366" s="16"/>
      <c r="K366" s="7" t="str">
        <f aca="false">CONCATENATE(IF(G366=TRUE(),"I",""),
IF(AND(G366=TRUE())*AND(OR(H366=TRUE(),I366=TRUE(),J366=TRUE())=TRUE()),", ",""),
IF(H366=TRUE(),"II",""),
IF(AND(H366=TRUE())*AND(OR(I366=TRUE(),J366=TRUE())=TRUE()),", ",""),
IF(I366=TRUE(),"III",""),
IF(AND(I366=TRUE())*AND(J366=TRUE()),", ",""),
IF(J366=TRUE(),"IV",""))</f>
        <v/>
      </c>
      <c r="L366" s="16"/>
      <c r="M366" s="16"/>
      <c r="N366" s="16"/>
      <c r="O366" s="16"/>
      <c r="P366" s="7" t="str">
        <f aca="false">IF(LEN(L366)&gt;1,L366,"")</f>
        <v/>
      </c>
      <c r="Q366" s="7" t="n">
        <f aca="false">C366</f>
        <v>0</v>
      </c>
    </row>
    <row r="367" customFormat="false" ht="15" hidden="false" customHeight="false" outlineLevel="0" collapsed="false">
      <c r="A367" s="7" t="n">
        <f aca="false">COUNTIF($C$3:C367,C367)</f>
        <v>0</v>
      </c>
      <c r="B367" s="7" t="str">
        <f aca="false">CONCATENATE(A367,"_",C367)</f>
        <v>0_</v>
      </c>
      <c r="C367" s="16"/>
      <c r="D367" s="16"/>
      <c r="E367" s="16"/>
      <c r="F367" s="16"/>
      <c r="G367" s="16"/>
      <c r="H367" s="16"/>
      <c r="I367" s="16"/>
      <c r="J367" s="16"/>
      <c r="K367" s="7" t="str">
        <f aca="false">CONCATENATE(IF(G367=TRUE(),"I",""),
IF(AND(G367=TRUE())*AND(OR(H367=TRUE(),I367=TRUE(),J367=TRUE())=TRUE()),", ",""),
IF(H367=TRUE(),"II",""),
IF(AND(H367=TRUE())*AND(OR(I367=TRUE(),J367=TRUE())=TRUE()),", ",""),
IF(I367=TRUE(),"III",""),
IF(AND(I367=TRUE())*AND(J367=TRUE()),", ",""),
IF(J367=TRUE(),"IV",""))</f>
        <v/>
      </c>
      <c r="L367" s="16"/>
      <c r="M367" s="16"/>
      <c r="N367" s="16"/>
      <c r="O367" s="16"/>
      <c r="P367" s="7" t="str">
        <f aca="false">IF(LEN(L367)&gt;1,L367,"")</f>
        <v/>
      </c>
      <c r="Q367" s="7" t="n">
        <f aca="false">C367</f>
        <v>0</v>
      </c>
    </row>
    <row r="368" customFormat="false" ht="15" hidden="false" customHeight="false" outlineLevel="0" collapsed="false">
      <c r="A368" s="7" t="n">
        <f aca="false">COUNTIF($C$3:C368,C368)</f>
        <v>0</v>
      </c>
      <c r="B368" s="7" t="str">
        <f aca="false">CONCATENATE(A368,"_",C368)</f>
        <v>0_</v>
      </c>
      <c r="C368" s="16"/>
      <c r="D368" s="16"/>
      <c r="E368" s="16"/>
      <c r="F368" s="16"/>
      <c r="G368" s="16"/>
      <c r="H368" s="16"/>
      <c r="I368" s="16"/>
      <c r="J368" s="16"/>
      <c r="K368" s="7" t="str">
        <f aca="false">CONCATENATE(IF(G368=TRUE(),"I",""),
IF(AND(G368=TRUE())*AND(OR(H368=TRUE(),I368=TRUE(),J368=TRUE())=TRUE()),", ",""),
IF(H368=TRUE(),"II",""),
IF(AND(H368=TRUE())*AND(OR(I368=TRUE(),J368=TRUE())=TRUE()),", ",""),
IF(I368=TRUE(),"III",""),
IF(AND(I368=TRUE())*AND(J368=TRUE()),", ",""),
IF(J368=TRUE(),"IV",""))</f>
        <v/>
      </c>
      <c r="L368" s="16"/>
      <c r="M368" s="16"/>
      <c r="N368" s="16"/>
      <c r="O368" s="16"/>
      <c r="P368" s="7" t="str">
        <f aca="false">IF(LEN(L368)&gt;1,L368,"")</f>
        <v/>
      </c>
      <c r="Q368" s="7" t="n">
        <f aca="false">C368</f>
        <v>0</v>
      </c>
    </row>
    <row r="369" customFormat="false" ht="15" hidden="false" customHeight="false" outlineLevel="0" collapsed="false">
      <c r="A369" s="7" t="n">
        <f aca="false">COUNTIF($C$3:C369,C369)</f>
        <v>0</v>
      </c>
      <c r="B369" s="7" t="str">
        <f aca="false">CONCATENATE(A369,"_",C369)</f>
        <v>0_</v>
      </c>
      <c r="C369" s="16"/>
      <c r="D369" s="16"/>
      <c r="E369" s="16"/>
      <c r="F369" s="16"/>
      <c r="G369" s="16"/>
      <c r="H369" s="16"/>
      <c r="I369" s="16"/>
      <c r="J369" s="16"/>
      <c r="K369" s="7" t="str">
        <f aca="false">CONCATENATE(IF(G369=TRUE(),"I",""),
IF(AND(G369=TRUE())*AND(OR(H369=TRUE(),I369=TRUE(),J369=TRUE())=TRUE()),", ",""),
IF(H369=TRUE(),"II",""),
IF(AND(H369=TRUE())*AND(OR(I369=TRUE(),J369=TRUE())=TRUE()),", ",""),
IF(I369=TRUE(),"III",""),
IF(AND(I369=TRUE())*AND(J369=TRUE()),", ",""),
IF(J369=TRUE(),"IV",""))</f>
        <v/>
      </c>
      <c r="L369" s="16"/>
      <c r="M369" s="16"/>
      <c r="N369" s="16"/>
      <c r="O369" s="16"/>
      <c r="P369" s="7" t="str">
        <f aca="false">IF(LEN(L369)&gt;1,L369,"")</f>
        <v/>
      </c>
      <c r="Q369" s="7" t="n">
        <f aca="false">C369</f>
        <v>0</v>
      </c>
    </row>
    <row r="370" customFormat="false" ht="15" hidden="false" customHeight="false" outlineLevel="0" collapsed="false">
      <c r="A370" s="7" t="n">
        <f aca="false">COUNTIF($C$3:C370,C370)</f>
        <v>0</v>
      </c>
      <c r="B370" s="7" t="str">
        <f aca="false">CONCATENATE(A370,"_",C370)</f>
        <v>0_</v>
      </c>
      <c r="C370" s="16"/>
      <c r="D370" s="16"/>
      <c r="E370" s="16"/>
      <c r="F370" s="16"/>
      <c r="G370" s="16"/>
      <c r="H370" s="16"/>
      <c r="I370" s="16"/>
      <c r="J370" s="16"/>
      <c r="K370" s="7" t="str">
        <f aca="false">CONCATENATE(IF(G370=TRUE(),"I",""),
IF(AND(G370=TRUE())*AND(OR(H370=TRUE(),I370=TRUE(),J370=TRUE())=TRUE()),", ",""),
IF(H370=TRUE(),"II",""),
IF(AND(H370=TRUE())*AND(OR(I370=TRUE(),J370=TRUE())=TRUE()),", ",""),
IF(I370=TRUE(),"III",""),
IF(AND(I370=TRUE())*AND(J370=TRUE()),", ",""),
IF(J370=TRUE(),"IV",""))</f>
        <v/>
      </c>
      <c r="L370" s="16"/>
      <c r="M370" s="16"/>
      <c r="N370" s="16"/>
      <c r="O370" s="16"/>
      <c r="P370" s="7" t="str">
        <f aca="false">IF(LEN(L370)&gt;1,L370,"")</f>
        <v/>
      </c>
      <c r="Q370" s="7" t="n">
        <f aca="false">C370</f>
        <v>0</v>
      </c>
    </row>
    <row r="371" customFormat="false" ht="15" hidden="false" customHeight="false" outlineLevel="0" collapsed="false">
      <c r="A371" s="7" t="n">
        <f aca="false">COUNTIF($C$3:C371,C371)</f>
        <v>0</v>
      </c>
      <c r="B371" s="7" t="str">
        <f aca="false">CONCATENATE(A371,"_",C371)</f>
        <v>0_</v>
      </c>
      <c r="C371" s="16"/>
      <c r="D371" s="16"/>
      <c r="E371" s="16"/>
      <c r="F371" s="16"/>
      <c r="G371" s="16"/>
      <c r="H371" s="16"/>
      <c r="I371" s="16"/>
      <c r="J371" s="16"/>
      <c r="K371" s="7" t="str">
        <f aca="false">CONCATENATE(IF(G371=TRUE(),"I",""),
IF(AND(G371=TRUE())*AND(OR(H371=TRUE(),I371=TRUE(),J371=TRUE())=TRUE()),", ",""),
IF(H371=TRUE(),"II",""),
IF(AND(H371=TRUE())*AND(OR(I371=TRUE(),J371=TRUE())=TRUE()),", ",""),
IF(I371=TRUE(),"III",""),
IF(AND(I371=TRUE())*AND(J371=TRUE()),", ",""),
IF(J371=TRUE(),"IV",""))</f>
        <v/>
      </c>
      <c r="L371" s="16"/>
      <c r="M371" s="16"/>
      <c r="N371" s="16"/>
      <c r="O371" s="16"/>
      <c r="P371" s="7" t="str">
        <f aca="false">IF(LEN(L371)&gt;1,L371,"")</f>
        <v/>
      </c>
      <c r="Q371" s="7" t="n">
        <f aca="false">C371</f>
        <v>0</v>
      </c>
    </row>
    <row r="372" customFormat="false" ht="15" hidden="false" customHeight="false" outlineLevel="0" collapsed="false">
      <c r="A372" s="7" t="n">
        <f aca="false">COUNTIF($C$3:C372,C372)</f>
        <v>0</v>
      </c>
      <c r="B372" s="7" t="str">
        <f aca="false">CONCATENATE(A372,"_",C372)</f>
        <v>0_</v>
      </c>
      <c r="C372" s="16"/>
      <c r="D372" s="16"/>
      <c r="E372" s="16"/>
      <c r="F372" s="16"/>
      <c r="G372" s="16"/>
      <c r="H372" s="16"/>
      <c r="I372" s="16"/>
      <c r="J372" s="16"/>
      <c r="K372" s="7" t="str">
        <f aca="false">CONCATENATE(IF(G372=TRUE(),"I",""),
IF(AND(G372=TRUE())*AND(OR(H372=TRUE(),I372=TRUE(),J372=TRUE())=TRUE()),", ",""),
IF(H372=TRUE(),"II",""),
IF(AND(H372=TRUE())*AND(OR(I372=TRUE(),J372=TRUE())=TRUE()),", ",""),
IF(I372=TRUE(),"III",""),
IF(AND(I372=TRUE())*AND(J372=TRUE()),", ",""),
IF(J372=TRUE(),"IV",""))</f>
        <v/>
      </c>
      <c r="L372" s="16"/>
      <c r="M372" s="16"/>
      <c r="N372" s="16"/>
      <c r="O372" s="16"/>
      <c r="P372" s="7" t="str">
        <f aca="false">IF(LEN(L372)&gt;1,L372,"")</f>
        <v/>
      </c>
      <c r="Q372" s="7" t="n">
        <f aca="false">C372</f>
        <v>0</v>
      </c>
    </row>
    <row r="373" customFormat="false" ht="15" hidden="false" customHeight="false" outlineLevel="0" collapsed="false">
      <c r="A373" s="7" t="n">
        <f aca="false">COUNTIF($C$3:C373,C373)</f>
        <v>0</v>
      </c>
      <c r="B373" s="7" t="str">
        <f aca="false">CONCATENATE(A373,"_",C373)</f>
        <v>0_</v>
      </c>
      <c r="C373" s="16"/>
      <c r="D373" s="16"/>
      <c r="E373" s="16"/>
      <c r="F373" s="16"/>
      <c r="G373" s="16"/>
      <c r="H373" s="16"/>
      <c r="I373" s="16"/>
      <c r="J373" s="16"/>
      <c r="K373" s="7" t="str">
        <f aca="false">CONCATENATE(IF(G373=TRUE(),"I",""),
IF(AND(G373=TRUE())*AND(OR(H373=TRUE(),I373=TRUE(),J373=TRUE())=TRUE()),", ",""),
IF(H373=TRUE(),"II",""),
IF(AND(H373=TRUE())*AND(OR(I373=TRUE(),J373=TRUE())=TRUE()),", ",""),
IF(I373=TRUE(),"III",""),
IF(AND(I373=TRUE())*AND(J373=TRUE()),", ",""),
IF(J373=TRUE(),"IV",""))</f>
        <v/>
      </c>
      <c r="L373" s="16"/>
      <c r="M373" s="16"/>
      <c r="N373" s="16"/>
      <c r="O373" s="16"/>
      <c r="P373" s="7" t="str">
        <f aca="false">IF(LEN(L373)&gt;1,L373,"")</f>
        <v/>
      </c>
      <c r="Q373" s="7" t="n">
        <f aca="false">C373</f>
        <v>0</v>
      </c>
    </row>
    <row r="374" customFormat="false" ht="15" hidden="false" customHeight="false" outlineLevel="0" collapsed="false">
      <c r="A374" s="7" t="n">
        <f aca="false">COUNTIF($C$3:C374,C374)</f>
        <v>0</v>
      </c>
      <c r="B374" s="7" t="str">
        <f aca="false">CONCATENATE(A374,"_",C374)</f>
        <v>0_</v>
      </c>
      <c r="C374" s="16"/>
      <c r="D374" s="16"/>
      <c r="E374" s="16"/>
      <c r="F374" s="16"/>
      <c r="G374" s="16"/>
      <c r="H374" s="16"/>
      <c r="I374" s="16"/>
      <c r="J374" s="16"/>
      <c r="K374" s="7" t="str">
        <f aca="false">CONCATENATE(IF(G374=TRUE(),"I",""),
IF(AND(G374=TRUE())*AND(OR(H374=TRUE(),I374=TRUE(),J374=TRUE())=TRUE()),", ",""),
IF(H374=TRUE(),"II",""),
IF(AND(H374=TRUE())*AND(OR(I374=TRUE(),J374=TRUE())=TRUE()),", ",""),
IF(I374=TRUE(),"III",""),
IF(AND(I374=TRUE())*AND(J374=TRUE()),", ",""),
IF(J374=TRUE(),"IV",""))</f>
        <v/>
      </c>
      <c r="L374" s="16"/>
      <c r="M374" s="16"/>
      <c r="N374" s="16"/>
      <c r="O374" s="16"/>
      <c r="P374" s="7" t="str">
        <f aca="false">IF(LEN(L374)&gt;1,L374,"")</f>
        <v/>
      </c>
      <c r="Q374" s="7" t="n">
        <f aca="false">C374</f>
        <v>0</v>
      </c>
    </row>
    <row r="375" customFormat="false" ht="15" hidden="false" customHeight="false" outlineLevel="0" collapsed="false">
      <c r="A375" s="7" t="n">
        <f aca="false">COUNTIF($C$3:C375,C375)</f>
        <v>0</v>
      </c>
      <c r="B375" s="7" t="str">
        <f aca="false">CONCATENATE(A375,"_",C375)</f>
        <v>0_</v>
      </c>
      <c r="C375" s="16"/>
      <c r="D375" s="16"/>
      <c r="E375" s="16"/>
      <c r="F375" s="16"/>
      <c r="G375" s="16"/>
      <c r="H375" s="16"/>
      <c r="I375" s="16"/>
      <c r="J375" s="16"/>
      <c r="K375" s="7" t="str">
        <f aca="false">CONCATENATE(IF(G375=TRUE(),"I",""),
IF(AND(G375=TRUE())*AND(OR(H375=TRUE(),I375=TRUE(),J375=TRUE())=TRUE()),", ",""),
IF(H375=TRUE(),"II",""),
IF(AND(H375=TRUE())*AND(OR(I375=TRUE(),J375=TRUE())=TRUE()),", ",""),
IF(I375=TRUE(),"III",""),
IF(AND(I375=TRUE())*AND(J375=TRUE()),", ",""),
IF(J375=TRUE(),"IV",""))</f>
        <v/>
      </c>
      <c r="L375" s="16"/>
      <c r="M375" s="16"/>
      <c r="N375" s="16"/>
      <c r="O375" s="16"/>
      <c r="P375" s="7" t="str">
        <f aca="false">IF(LEN(L375)&gt;1,L375,"")</f>
        <v/>
      </c>
      <c r="Q375" s="7" t="n">
        <f aca="false">C375</f>
        <v>0</v>
      </c>
    </row>
    <row r="376" customFormat="false" ht="15" hidden="false" customHeight="false" outlineLevel="0" collapsed="false">
      <c r="A376" s="7" t="n">
        <f aca="false">COUNTIF($C$3:C376,C376)</f>
        <v>0</v>
      </c>
      <c r="B376" s="7" t="str">
        <f aca="false">CONCATENATE(A376,"_",C376)</f>
        <v>0_</v>
      </c>
      <c r="C376" s="16"/>
      <c r="D376" s="16"/>
      <c r="E376" s="16"/>
      <c r="F376" s="16"/>
      <c r="G376" s="16"/>
      <c r="H376" s="16"/>
      <c r="I376" s="16"/>
      <c r="J376" s="16"/>
      <c r="K376" s="7" t="str">
        <f aca="false">CONCATENATE(IF(G376=TRUE(),"I",""),
IF(AND(G376=TRUE())*AND(OR(H376=TRUE(),I376=TRUE(),J376=TRUE())=TRUE()),", ",""),
IF(H376=TRUE(),"II",""),
IF(AND(H376=TRUE())*AND(OR(I376=TRUE(),J376=TRUE())=TRUE()),", ",""),
IF(I376=TRUE(),"III",""),
IF(AND(I376=TRUE())*AND(J376=TRUE()),", ",""),
IF(J376=TRUE(),"IV",""))</f>
        <v/>
      </c>
      <c r="L376" s="16"/>
      <c r="M376" s="16"/>
      <c r="N376" s="16"/>
      <c r="O376" s="16"/>
      <c r="P376" s="7" t="str">
        <f aca="false">IF(LEN(L376)&gt;1,L376,"")</f>
        <v/>
      </c>
      <c r="Q376" s="7" t="n">
        <f aca="false">C376</f>
        <v>0</v>
      </c>
    </row>
    <row r="377" customFormat="false" ht="15" hidden="false" customHeight="false" outlineLevel="0" collapsed="false">
      <c r="A377" s="7" t="n">
        <f aca="false">COUNTIF($C$3:C377,C377)</f>
        <v>0</v>
      </c>
      <c r="B377" s="7" t="str">
        <f aca="false">CONCATENATE(A377,"_",C377)</f>
        <v>0_</v>
      </c>
      <c r="C377" s="16"/>
      <c r="D377" s="16"/>
      <c r="E377" s="16"/>
      <c r="F377" s="16"/>
      <c r="G377" s="16"/>
      <c r="H377" s="16"/>
      <c r="I377" s="16"/>
      <c r="J377" s="16"/>
      <c r="K377" s="7" t="str">
        <f aca="false">CONCATENATE(IF(G377=TRUE(),"I",""),
IF(AND(G377=TRUE())*AND(OR(H377=TRUE(),I377=TRUE(),J377=TRUE())=TRUE()),", ",""),
IF(H377=TRUE(),"II",""),
IF(AND(H377=TRUE())*AND(OR(I377=TRUE(),J377=TRUE())=TRUE()),", ",""),
IF(I377=TRUE(),"III",""),
IF(AND(I377=TRUE())*AND(J377=TRUE()),", ",""),
IF(J377=TRUE(),"IV",""))</f>
        <v/>
      </c>
      <c r="L377" s="16"/>
      <c r="M377" s="16"/>
      <c r="N377" s="16"/>
      <c r="O377" s="16"/>
      <c r="P377" s="7" t="str">
        <f aca="false">IF(LEN(L377)&gt;1,L377,"")</f>
        <v/>
      </c>
      <c r="Q377" s="7" t="n">
        <f aca="false">C377</f>
        <v>0</v>
      </c>
    </row>
    <row r="378" customFormat="false" ht="15" hidden="false" customHeight="false" outlineLevel="0" collapsed="false">
      <c r="A378" s="7" t="n">
        <f aca="false">COUNTIF($C$3:C378,C378)</f>
        <v>0</v>
      </c>
      <c r="B378" s="7" t="str">
        <f aca="false">CONCATENATE(A378,"_",C378)</f>
        <v>0_</v>
      </c>
      <c r="C378" s="16"/>
      <c r="D378" s="16"/>
      <c r="E378" s="16"/>
      <c r="F378" s="16"/>
      <c r="G378" s="16"/>
      <c r="H378" s="16"/>
      <c r="I378" s="16"/>
      <c r="J378" s="16"/>
      <c r="K378" s="7" t="str">
        <f aca="false">CONCATENATE(IF(G378=TRUE(),"I",""),
IF(AND(G378=TRUE())*AND(OR(H378=TRUE(),I378=TRUE(),J378=TRUE())=TRUE()),", ",""),
IF(H378=TRUE(),"II",""),
IF(AND(H378=TRUE())*AND(OR(I378=TRUE(),J378=TRUE())=TRUE()),", ",""),
IF(I378=TRUE(),"III",""),
IF(AND(I378=TRUE())*AND(J378=TRUE()),", ",""),
IF(J378=TRUE(),"IV",""))</f>
        <v/>
      </c>
      <c r="L378" s="16"/>
      <c r="M378" s="16"/>
      <c r="N378" s="16"/>
      <c r="O378" s="16"/>
      <c r="P378" s="7" t="str">
        <f aca="false">IF(LEN(L378)&gt;1,L378,"")</f>
        <v/>
      </c>
      <c r="Q378" s="7" t="n">
        <f aca="false">C378</f>
        <v>0</v>
      </c>
    </row>
    <row r="379" customFormat="false" ht="15" hidden="false" customHeight="false" outlineLevel="0" collapsed="false">
      <c r="A379" s="7" t="n">
        <f aca="false">COUNTIF($C$3:C379,C379)</f>
        <v>0</v>
      </c>
      <c r="B379" s="7" t="str">
        <f aca="false">CONCATENATE(A379,"_",C379)</f>
        <v>0_</v>
      </c>
      <c r="C379" s="16"/>
      <c r="D379" s="16"/>
      <c r="E379" s="16"/>
      <c r="F379" s="16"/>
      <c r="G379" s="16"/>
      <c r="H379" s="16"/>
      <c r="I379" s="16"/>
      <c r="J379" s="16"/>
      <c r="K379" s="7" t="str">
        <f aca="false">CONCATENATE(IF(G379=TRUE(),"I",""),
IF(AND(G379=TRUE())*AND(OR(H379=TRUE(),I379=TRUE(),J379=TRUE())=TRUE()),", ",""),
IF(H379=TRUE(),"II",""),
IF(AND(H379=TRUE())*AND(OR(I379=TRUE(),J379=TRUE())=TRUE()),", ",""),
IF(I379=TRUE(),"III",""),
IF(AND(I379=TRUE())*AND(J379=TRUE()),", ",""),
IF(J379=TRUE(),"IV",""))</f>
        <v/>
      </c>
      <c r="L379" s="16"/>
      <c r="M379" s="16"/>
      <c r="N379" s="16"/>
      <c r="O379" s="16"/>
      <c r="P379" s="7" t="str">
        <f aca="false">IF(LEN(L379)&gt;1,L379,"")</f>
        <v/>
      </c>
      <c r="Q379" s="7" t="n">
        <f aca="false">C379</f>
        <v>0</v>
      </c>
    </row>
    <row r="380" customFormat="false" ht="15" hidden="false" customHeight="false" outlineLevel="0" collapsed="false">
      <c r="A380" s="7" t="n">
        <f aca="false">COUNTIF($C$3:C380,C380)</f>
        <v>0</v>
      </c>
      <c r="B380" s="7" t="str">
        <f aca="false">CONCATENATE(A380,"_",C380)</f>
        <v>0_</v>
      </c>
      <c r="C380" s="16"/>
      <c r="D380" s="16"/>
      <c r="E380" s="16"/>
      <c r="F380" s="16"/>
      <c r="G380" s="16"/>
      <c r="H380" s="16"/>
      <c r="I380" s="16"/>
      <c r="J380" s="16"/>
      <c r="K380" s="7" t="str">
        <f aca="false">CONCATENATE(IF(G380=TRUE(),"I",""),
IF(AND(G380=TRUE())*AND(OR(H380=TRUE(),I380=TRUE(),J380=TRUE())=TRUE()),", ",""),
IF(H380=TRUE(),"II",""),
IF(AND(H380=TRUE())*AND(OR(I380=TRUE(),J380=TRUE())=TRUE()),", ",""),
IF(I380=TRUE(),"III",""),
IF(AND(I380=TRUE())*AND(J380=TRUE()),", ",""),
IF(J380=TRUE(),"IV",""))</f>
        <v/>
      </c>
      <c r="L380" s="16"/>
      <c r="M380" s="16"/>
      <c r="N380" s="16"/>
      <c r="O380" s="16"/>
      <c r="P380" s="7" t="str">
        <f aca="false">IF(LEN(L380)&gt;1,L380,"")</f>
        <v/>
      </c>
      <c r="Q380" s="7" t="n">
        <f aca="false">C380</f>
        <v>0</v>
      </c>
    </row>
    <row r="381" customFormat="false" ht="15" hidden="false" customHeight="false" outlineLevel="0" collapsed="false">
      <c r="A381" s="7" t="n">
        <f aca="false">COUNTIF($C$3:C381,C381)</f>
        <v>0</v>
      </c>
      <c r="B381" s="7" t="str">
        <f aca="false">CONCATENATE(A381,"_",C381)</f>
        <v>0_</v>
      </c>
      <c r="C381" s="16"/>
      <c r="D381" s="16"/>
      <c r="E381" s="16"/>
      <c r="F381" s="16"/>
      <c r="G381" s="16"/>
      <c r="H381" s="16"/>
      <c r="I381" s="16"/>
      <c r="J381" s="16"/>
      <c r="K381" s="7" t="str">
        <f aca="false">CONCATENATE(IF(G381=TRUE(),"I",""),
IF(AND(G381=TRUE())*AND(OR(H381=TRUE(),I381=TRUE(),J381=TRUE())=TRUE()),", ",""),
IF(H381=TRUE(),"II",""),
IF(AND(H381=TRUE())*AND(OR(I381=TRUE(),J381=TRUE())=TRUE()),", ",""),
IF(I381=TRUE(),"III",""),
IF(AND(I381=TRUE())*AND(J381=TRUE()),", ",""),
IF(J381=TRUE(),"IV",""))</f>
        <v/>
      </c>
      <c r="L381" s="16"/>
      <c r="M381" s="16"/>
      <c r="N381" s="16"/>
      <c r="O381" s="16"/>
      <c r="P381" s="7" t="str">
        <f aca="false">IF(LEN(L381)&gt;1,L381,"")</f>
        <v/>
      </c>
      <c r="Q381" s="7" t="n">
        <f aca="false">C381</f>
        <v>0</v>
      </c>
    </row>
    <row r="382" customFormat="false" ht="15" hidden="false" customHeight="false" outlineLevel="0" collapsed="false">
      <c r="A382" s="7" t="n">
        <f aca="false">COUNTIF($C$3:C382,C382)</f>
        <v>0</v>
      </c>
      <c r="B382" s="7" t="str">
        <f aca="false">CONCATENATE(A382,"_",C382)</f>
        <v>0_</v>
      </c>
      <c r="C382" s="16"/>
      <c r="D382" s="16"/>
      <c r="E382" s="16"/>
      <c r="F382" s="16"/>
      <c r="G382" s="16"/>
      <c r="H382" s="16"/>
      <c r="I382" s="16"/>
      <c r="J382" s="16"/>
      <c r="K382" s="7" t="str">
        <f aca="false">CONCATENATE(IF(G382=TRUE(),"I",""),
IF(AND(G382=TRUE())*AND(OR(H382=TRUE(),I382=TRUE(),J382=TRUE())=TRUE()),", ",""),
IF(H382=TRUE(),"II",""),
IF(AND(H382=TRUE())*AND(OR(I382=TRUE(),J382=TRUE())=TRUE()),", ",""),
IF(I382=TRUE(),"III",""),
IF(AND(I382=TRUE())*AND(J382=TRUE()),", ",""),
IF(J382=TRUE(),"IV",""))</f>
        <v/>
      </c>
      <c r="L382" s="16"/>
      <c r="M382" s="16"/>
      <c r="N382" s="16"/>
      <c r="O382" s="16"/>
      <c r="P382" s="7" t="str">
        <f aca="false">IF(LEN(L382)&gt;1,L382,"")</f>
        <v/>
      </c>
      <c r="Q382" s="7" t="n">
        <f aca="false">C382</f>
        <v>0</v>
      </c>
    </row>
    <row r="383" customFormat="false" ht="15" hidden="false" customHeight="false" outlineLevel="0" collapsed="false">
      <c r="A383" s="7" t="n">
        <f aca="false">COUNTIF($C$3:C383,C383)</f>
        <v>0</v>
      </c>
      <c r="B383" s="7" t="str">
        <f aca="false">CONCATENATE(A383,"_",C383)</f>
        <v>0_</v>
      </c>
      <c r="C383" s="16"/>
      <c r="D383" s="16"/>
      <c r="E383" s="16"/>
      <c r="F383" s="16"/>
      <c r="G383" s="16"/>
      <c r="H383" s="16"/>
      <c r="I383" s="16"/>
      <c r="J383" s="16"/>
      <c r="K383" s="7" t="str">
        <f aca="false">CONCATENATE(IF(G383=TRUE(),"I",""),
IF(AND(G383=TRUE())*AND(OR(H383=TRUE(),I383=TRUE(),J383=TRUE())=TRUE()),", ",""),
IF(H383=TRUE(),"II",""),
IF(AND(H383=TRUE())*AND(OR(I383=TRUE(),J383=TRUE())=TRUE()),", ",""),
IF(I383=TRUE(),"III",""),
IF(AND(I383=TRUE())*AND(J383=TRUE()),", ",""),
IF(J383=TRUE(),"IV",""))</f>
        <v/>
      </c>
      <c r="L383" s="16"/>
      <c r="M383" s="16"/>
      <c r="N383" s="16"/>
      <c r="O383" s="16"/>
      <c r="P383" s="7" t="str">
        <f aca="false">IF(LEN(L383)&gt;1,L383,"")</f>
        <v/>
      </c>
      <c r="Q383" s="7" t="n">
        <f aca="false">C383</f>
        <v>0</v>
      </c>
    </row>
    <row r="384" customFormat="false" ht="15" hidden="false" customHeight="false" outlineLevel="0" collapsed="false">
      <c r="A384" s="7" t="n">
        <f aca="false">COUNTIF($C$3:C384,C384)</f>
        <v>0</v>
      </c>
      <c r="B384" s="7" t="str">
        <f aca="false">CONCATENATE(A384,"_",C384)</f>
        <v>0_</v>
      </c>
      <c r="C384" s="16"/>
      <c r="D384" s="16"/>
      <c r="E384" s="16"/>
      <c r="F384" s="16"/>
      <c r="G384" s="16"/>
      <c r="H384" s="16"/>
      <c r="I384" s="16"/>
      <c r="J384" s="16"/>
      <c r="K384" s="7" t="str">
        <f aca="false">CONCATENATE(IF(G384=TRUE(),"I",""),
IF(AND(G384=TRUE())*AND(OR(H384=TRUE(),I384=TRUE(),J384=TRUE())=TRUE()),", ",""),
IF(H384=TRUE(),"II",""),
IF(AND(H384=TRUE())*AND(OR(I384=TRUE(),J384=TRUE())=TRUE()),", ",""),
IF(I384=TRUE(),"III",""),
IF(AND(I384=TRUE())*AND(J384=TRUE()),", ",""),
IF(J384=TRUE(),"IV",""))</f>
        <v/>
      </c>
      <c r="L384" s="16"/>
      <c r="M384" s="16"/>
      <c r="N384" s="16"/>
      <c r="O384" s="16"/>
      <c r="P384" s="7" t="str">
        <f aca="false">IF(LEN(L384)&gt;1,L384,"")</f>
        <v/>
      </c>
      <c r="Q384" s="7" t="n">
        <f aca="false">C384</f>
        <v>0</v>
      </c>
    </row>
    <row r="385" customFormat="false" ht="15" hidden="false" customHeight="false" outlineLevel="0" collapsed="false">
      <c r="A385" s="7" t="n">
        <f aca="false">COUNTIF($C$3:C385,C385)</f>
        <v>0</v>
      </c>
      <c r="B385" s="7" t="str">
        <f aca="false">CONCATENATE(A385,"_",C385)</f>
        <v>0_</v>
      </c>
      <c r="C385" s="16"/>
      <c r="D385" s="16"/>
      <c r="E385" s="16"/>
      <c r="F385" s="16"/>
      <c r="G385" s="16"/>
      <c r="H385" s="16"/>
      <c r="I385" s="16"/>
      <c r="J385" s="16"/>
      <c r="K385" s="7" t="str">
        <f aca="false">CONCATENATE(IF(G385=TRUE(),"I",""),
IF(AND(G385=TRUE())*AND(OR(H385=TRUE(),I385=TRUE(),J385=TRUE())=TRUE()),", ",""),
IF(H385=TRUE(),"II",""),
IF(AND(H385=TRUE())*AND(OR(I385=TRUE(),J385=TRUE())=TRUE()),", ",""),
IF(I385=TRUE(),"III",""),
IF(AND(I385=TRUE())*AND(J385=TRUE()),", ",""),
IF(J385=TRUE(),"IV",""))</f>
        <v/>
      </c>
      <c r="L385" s="16"/>
      <c r="M385" s="16"/>
      <c r="N385" s="16"/>
      <c r="O385" s="16"/>
      <c r="P385" s="7" t="str">
        <f aca="false">IF(LEN(L385)&gt;1,L385,"")</f>
        <v/>
      </c>
      <c r="Q385" s="7" t="n">
        <f aca="false">C385</f>
        <v>0</v>
      </c>
    </row>
    <row r="386" customFormat="false" ht="15" hidden="false" customHeight="false" outlineLevel="0" collapsed="false">
      <c r="A386" s="7" t="n">
        <f aca="false">COUNTIF($C$3:C386,C386)</f>
        <v>0</v>
      </c>
      <c r="B386" s="7" t="str">
        <f aca="false">CONCATENATE(A386,"_",C386)</f>
        <v>0_</v>
      </c>
      <c r="C386" s="16"/>
      <c r="D386" s="16"/>
      <c r="E386" s="16"/>
      <c r="F386" s="16"/>
      <c r="G386" s="16"/>
      <c r="H386" s="16"/>
      <c r="I386" s="16"/>
      <c r="J386" s="16"/>
      <c r="K386" s="7" t="str">
        <f aca="false">CONCATENATE(IF(G386=TRUE(),"I",""),
IF(AND(G386=TRUE())*AND(OR(H386=TRUE(),I386=TRUE(),J386=TRUE())=TRUE()),", ",""),
IF(H386=TRUE(),"II",""),
IF(AND(H386=TRUE())*AND(OR(I386=TRUE(),J386=TRUE())=TRUE()),", ",""),
IF(I386=TRUE(),"III",""),
IF(AND(I386=TRUE())*AND(J386=TRUE()),", ",""),
IF(J386=TRUE(),"IV",""))</f>
        <v/>
      </c>
      <c r="L386" s="16"/>
      <c r="M386" s="16"/>
      <c r="N386" s="16"/>
      <c r="O386" s="16"/>
      <c r="P386" s="7" t="str">
        <f aca="false">IF(LEN(L386)&gt;1,L386,"")</f>
        <v/>
      </c>
      <c r="Q386" s="7" t="n">
        <f aca="false">C386</f>
        <v>0</v>
      </c>
    </row>
    <row r="387" customFormat="false" ht="15" hidden="false" customHeight="false" outlineLevel="0" collapsed="false">
      <c r="A387" s="7" t="n">
        <f aca="false">COUNTIF($C$3:C387,C387)</f>
        <v>0</v>
      </c>
      <c r="B387" s="7" t="str">
        <f aca="false">CONCATENATE(A387,"_",C387)</f>
        <v>0_</v>
      </c>
      <c r="C387" s="16"/>
      <c r="D387" s="16"/>
      <c r="E387" s="16"/>
      <c r="F387" s="16"/>
      <c r="G387" s="16"/>
      <c r="H387" s="16"/>
      <c r="I387" s="16"/>
      <c r="J387" s="16"/>
      <c r="K387" s="7" t="str">
        <f aca="false">CONCATENATE(IF(G387=TRUE(),"I",""),
IF(AND(G387=TRUE())*AND(OR(H387=TRUE(),I387=TRUE(),J387=TRUE())=TRUE()),", ",""),
IF(H387=TRUE(),"II",""),
IF(AND(H387=TRUE())*AND(OR(I387=TRUE(),J387=TRUE())=TRUE()),", ",""),
IF(I387=TRUE(),"III",""),
IF(AND(I387=TRUE())*AND(J387=TRUE()),", ",""),
IF(J387=TRUE(),"IV",""))</f>
        <v/>
      </c>
      <c r="L387" s="16"/>
      <c r="M387" s="16"/>
      <c r="N387" s="16"/>
      <c r="O387" s="16"/>
      <c r="P387" s="7" t="str">
        <f aca="false">IF(LEN(L387)&gt;1,L387,"")</f>
        <v/>
      </c>
      <c r="Q387" s="7" t="n">
        <f aca="false">C387</f>
        <v>0</v>
      </c>
    </row>
    <row r="388" customFormat="false" ht="15" hidden="false" customHeight="false" outlineLevel="0" collapsed="false">
      <c r="A388" s="7" t="n">
        <f aca="false">COUNTIF($C$3:C388,C388)</f>
        <v>0</v>
      </c>
      <c r="B388" s="7" t="str">
        <f aca="false">CONCATENATE(A388,"_",C388)</f>
        <v>0_</v>
      </c>
      <c r="C388" s="16"/>
      <c r="D388" s="16"/>
      <c r="E388" s="16"/>
      <c r="F388" s="16"/>
      <c r="G388" s="16"/>
      <c r="H388" s="16"/>
      <c r="I388" s="16"/>
      <c r="J388" s="16"/>
      <c r="K388" s="7" t="str">
        <f aca="false">CONCATENATE(IF(G388=TRUE(),"I",""),
IF(AND(G388=TRUE())*AND(OR(H388=TRUE(),I388=TRUE(),J388=TRUE())=TRUE()),", ",""),
IF(H388=TRUE(),"II",""),
IF(AND(H388=TRUE())*AND(OR(I388=TRUE(),J388=TRUE())=TRUE()),", ",""),
IF(I388=TRUE(),"III",""),
IF(AND(I388=TRUE())*AND(J388=TRUE()),", ",""),
IF(J388=TRUE(),"IV",""))</f>
        <v/>
      </c>
      <c r="L388" s="16"/>
      <c r="M388" s="16"/>
      <c r="N388" s="16"/>
      <c r="O388" s="16"/>
      <c r="P388" s="7" t="str">
        <f aca="false">IF(LEN(L388)&gt;1,L388,"")</f>
        <v/>
      </c>
      <c r="Q388" s="7" t="n">
        <f aca="false">C388</f>
        <v>0</v>
      </c>
    </row>
    <row r="389" customFormat="false" ht="15" hidden="false" customHeight="false" outlineLevel="0" collapsed="false">
      <c r="A389" s="7" t="n">
        <f aca="false">COUNTIF($C$3:C389,C389)</f>
        <v>0</v>
      </c>
      <c r="B389" s="7" t="str">
        <f aca="false">CONCATENATE(A389,"_",C389)</f>
        <v>0_</v>
      </c>
      <c r="C389" s="16"/>
      <c r="D389" s="16"/>
      <c r="E389" s="16"/>
      <c r="F389" s="16"/>
      <c r="G389" s="16"/>
      <c r="H389" s="16"/>
      <c r="I389" s="16"/>
      <c r="J389" s="16"/>
      <c r="K389" s="7" t="str">
        <f aca="false">CONCATENATE(IF(G389=TRUE(),"I",""),
IF(AND(G389=TRUE())*AND(OR(H389=TRUE(),I389=TRUE(),J389=TRUE())=TRUE()),", ",""),
IF(H389=TRUE(),"II",""),
IF(AND(H389=TRUE())*AND(OR(I389=TRUE(),J389=TRUE())=TRUE()),", ",""),
IF(I389=TRUE(),"III",""),
IF(AND(I389=TRUE())*AND(J389=TRUE()),", ",""),
IF(J389=TRUE(),"IV",""))</f>
        <v/>
      </c>
      <c r="L389" s="16"/>
      <c r="M389" s="16"/>
      <c r="N389" s="16"/>
      <c r="O389" s="16"/>
      <c r="P389" s="7" t="str">
        <f aca="false">IF(LEN(L389)&gt;1,L389,"")</f>
        <v/>
      </c>
      <c r="Q389" s="7" t="n">
        <f aca="false">C389</f>
        <v>0</v>
      </c>
    </row>
    <row r="390" customFormat="false" ht="15" hidden="false" customHeight="false" outlineLevel="0" collapsed="false">
      <c r="A390" s="7" t="n">
        <f aca="false">COUNTIF($C$3:C390,C390)</f>
        <v>0</v>
      </c>
      <c r="B390" s="7" t="str">
        <f aca="false">CONCATENATE(A390,"_",C390)</f>
        <v>0_</v>
      </c>
      <c r="C390" s="16"/>
      <c r="D390" s="16"/>
      <c r="E390" s="16"/>
      <c r="F390" s="16"/>
      <c r="G390" s="16"/>
      <c r="H390" s="16"/>
      <c r="I390" s="16"/>
      <c r="J390" s="16"/>
      <c r="K390" s="7" t="str">
        <f aca="false">CONCATENATE(IF(G390=TRUE(),"I",""),
IF(AND(G390=TRUE())*AND(OR(H390=TRUE(),I390=TRUE(),J390=TRUE())=TRUE()),", ",""),
IF(H390=TRUE(),"II",""),
IF(AND(H390=TRUE())*AND(OR(I390=TRUE(),J390=TRUE())=TRUE()),", ",""),
IF(I390=TRUE(),"III",""),
IF(AND(I390=TRUE())*AND(J390=TRUE()),", ",""),
IF(J390=TRUE(),"IV",""))</f>
        <v/>
      </c>
      <c r="L390" s="16"/>
      <c r="M390" s="16"/>
      <c r="N390" s="16"/>
      <c r="O390" s="16"/>
      <c r="P390" s="7" t="str">
        <f aca="false">IF(LEN(L390)&gt;1,L390,"")</f>
        <v/>
      </c>
      <c r="Q390" s="7" t="n">
        <f aca="false">C390</f>
        <v>0</v>
      </c>
    </row>
    <row r="391" customFormat="false" ht="15" hidden="false" customHeight="false" outlineLevel="0" collapsed="false">
      <c r="A391" s="7" t="n">
        <f aca="false">COUNTIF($C$3:C391,C391)</f>
        <v>0</v>
      </c>
      <c r="B391" s="7" t="str">
        <f aca="false">CONCATENATE(A391,"_",C391)</f>
        <v>0_</v>
      </c>
      <c r="C391" s="16"/>
      <c r="D391" s="16"/>
      <c r="E391" s="16"/>
      <c r="F391" s="16"/>
      <c r="G391" s="16"/>
      <c r="H391" s="16"/>
      <c r="I391" s="16"/>
      <c r="J391" s="16"/>
      <c r="K391" s="7" t="str">
        <f aca="false">CONCATENATE(IF(G391=TRUE(),"I",""),
IF(AND(G391=TRUE())*AND(OR(H391=TRUE(),I391=TRUE(),J391=TRUE())=TRUE()),", ",""),
IF(H391=TRUE(),"II",""),
IF(AND(H391=TRUE())*AND(OR(I391=TRUE(),J391=TRUE())=TRUE()),", ",""),
IF(I391=TRUE(),"III",""),
IF(AND(I391=TRUE())*AND(J391=TRUE()),", ",""),
IF(J391=TRUE(),"IV",""))</f>
        <v/>
      </c>
      <c r="L391" s="16"/>
      <c r="M391" s="16"/>
      <c r="N391" s="16"/>
      <c r="O391" s="16"/>
      <c r="P391" s="7" t="str">
        <f aca="false">IF(LEN(L391)&gt;1,L391,"")</f>
        <v/>
      </c>
      <c r="Q391" s="7" t="n">
        <f aca="false">C391</f>
        <v>0</v>
      </c>
    </row>
    <row r="392" customFormat="false" ht="15" hidden="false" customHeight="false" outlineLevel="0" collapsed="false">
      <c r="A392" s="7" t="n">
        <f aca="false">COUNTIF($C$3:C392,C392)</f>
        <v>0</v>
      </c>
      <c r="B392" s="7" t="str">
        <f aca="false">CONCATENATE(A392,"_",C392)</f>
        <v>0_</v>
      </c>
      <c r="C392" s="16"/>
      <c r="D392" s="16"/>
      <c r="E392" s="16"/>
      <c r="F392" s="16"/>
      <c r="G392" s="16"/>
      <c r="H392" s="16"/>
      <c r="I392" s="16"/>
      <c r="J392" s="16"/>
      <c r="K392" s="7" t="str">
        <f aca="false">CONCATENATE(IF(G392=TRUE(),"I",""),
IF(AND(G392=TRUE())*AND(OR(H392=TRUE(),I392=TRUE(),J392=TRUE())=TRUE()),", ",""),
IF(H392=TRUE(),"II",""),
IF(AND(H392=TRUE())*AND(OR(I392=TRUE(),J392=TRUE())=TRUE()),", ",""),
IF(I392=TRUE(),"III",""),
IF(AND(I392=TRUE())*AND(J392=TRUE()),", ",""),
IF(J392=TRUE(),"IV",""))</f>
        <v/>
      </c>
      <c r="L392" s="16"/>
      <c r="M392" s="16"/>
      <c r="N392" s="16"/>
      <c r="O392" s="16"/>
      <c r="P392" s="7" t="str">
        <f aca="false">IF(LEN(L392)&gt;1,L392,"")</f>
        <v/>
      </c>
      <c r="Q392" s="7" t="n">
        <f aca="false">C392</f>
        <v>0</v>
      </c>
    </row>
    <row r="393" customFormat="false" ht="15" hidden="false" customHeight="false" outlineLevel="0" collapsed="false">
      <c r="A393" s="7" t="n">
        <f aca="false">COUNTIF($C$3:C393,C393)</f>
        <v>0</v>
      </c>
      <c r="B393" s="7" t="str">
        <f aca="false">CONCATENATE(A393,"_",C393)</f>
        <v>0_</v>
      </c>
      <c r="C393" s="16"/>
      <c r="D393" s="16"/>
      <c r="E393" s="16"/>
      <c r="F393" s="16"/>
      <c r="G393" s="16"/>
      <c r="H393" s="16"/>
      <c r="I393" s="16"/>
      <c r="J393" s="16"/>
      <c r="K393" s="7" t="str">
        <f aca="false">CONCATENATE(IF(G393=TRUE(),"I",""),
IF(AND(G393=TRUE())*AND(OR(H393=TRUE(),I393=TRUE(),J393=TRUE())=TRUE()),", ",""),
IF(H393=TRUE(),"II",""),
IF(AND(H393=TRUE())*AND(OR(I393=TRUE(),J393=TRUE())=TRUE()),", ",""),
IF(I393=TRUE(),"III",""),
IF(AND(I393=TRUE())*AND(J393=TRUE()),", ",""),
IF(J393=TRUE(),"IV",""))</f>
        <v/>
      </c>
      <c r="L393" s="16"/>
      <c r="M393" s="16"/>
      <c r="N393" s="16"/>
      <c r="O393" s="16"/>
      <c r="P393" s="7" t="str">
        <f aca="false">IF(LEN(L393)&gt;1,L393,"")</f>
        <v/>
      </c>
      <c r="Q393" s="7" t="n">
        <f aca="false">C393</f>
        <v>0</v>
      </c>
    </row>
    <row r="394" customFormat="false" ht="15" hidden="false" customHeight="false" outlineLevel="0" collapsed="false">
      <c r="A394" s="7" t="n">
        <f aca="false">COUNTIF($C$3:C394,C394)</f>
        <v>0</v>
      </c>
      <c r="B394" s="7" t="str">
        <f aca="false">CONCATENATE(A394,"_",C394)</f>
        <v>0_</v>
      </c>
      <c r="C394" s="16"/>
      <c r="D394" s="16"/>
      <c r="E394" s="16"/>
      <c r="F394" s="16"/>
      <c r="G394" s="16"/>
      <c r="H394" s="16"/>
      <c r="I394" s="16"/>
      <c r="J394" s="16"/>
      <c r="K394" s="7" t="str">
        <f aca="false">CONCATENATE(IF(G394=TRUE(),"I",""),
IF(AND(G394=TRUE())*AND(OR(H394=TRUE(),I394=TRUE(),J394=TRUE())=TRUE()),", ",""),
IF(H394=TRUE(),"II",""),
IF(AND(H394=TRUE())*AND(OR(I394=TRUE(),J394=TRUE())=TRUE()),", ",""),
IF(I394=TRUE(),"III",""),
IF(AND(I394=TRUE())*AND(J394=TRUE()),", ",""),
IF(J394=TRUE(),"IV",""))</f>
        <v/>
      </c>
      <c r="L394" s="16"/>
      <c r="M394" s="16"/>
      <c r="N394" s="16"/>
      <c r="O394" s="16"/>
      <c r="P394" s="7" t="str">
        <f aca="false">IF(LEN(L394)&gt;1,L394,"")</f>
        <v/>
      </c>
      <c r="Q394" s="7" t="n">
        <f aca="false">C394</f>
        <v>0</v>
      </c>
    </row>
    <row r="395" customFormat="false" ht="15" hidden="false" customHeight="false" outlineLevel="0" collapsed="false">
      <c r="A395" s="7" t="n">
        <f aca="false">COUNTIF($C$3:C395,C395)</f>
        <v>0</v>
      </c>
      <c r="B395" s="7" t="str">
        <f aca="false">CONCATENATE(A395,"_",C395)</f>
        <v>0_</v>
      </c>
      <c r="C395" s="16"/>
      <c r="D395" s="16"/>
      <c r="E395" s="16"/>
      <c r="F395" s="16"/>
      <c r="G395" s="16"/>
      <c r="H395" s="16"/>
      <c r="I395" s="16"/>
      <c r="J395" s="16"/>
      <c r="K395" s="7" t="str">
        <f aca="false">CONCATENATE(IF(G395=TRUE(),"I",""),
IF(AND(G395=TRUE())*AND(OR(H395=TRUE(),I395=TRUE(),J395=TRUE())=TRUE()),", ",""),
IF(H395=TRUE(),"II",""),
IF(AND(H395=TRUE())*AND(OR(I395=TRUE(),J395=TRUE())=TRUE()),", ",""),
IF(I395=TRUE(),"III",""),
IF(AND(I395=TRUE())*AND(J395=TRUE()),", ",""),
IF(J395=TRUE(),"IV",""))</f>
        <v/>
      </c>
      <c r="L395" s="16"/>
      <c r="M395" s="16"/>
      <c r="N395" s="16"/>
      <c r="O395" s="16"/>
      <c r="P395" s="7" t="str">
        <f aca="false">IF(LEN(L395)&gt;1,L395,"")</f>
        <v/>
      </c>
      <c r="Q395" s="7" t="n">
        <f aca="false">C395</f>
        <v>0</v>
      </c>
    </row>
    <row r="396" customFormat="false" ht="15" hidden="false" customHeight="false" outlineLevel="0" collapsed="false">
      <c r="A396" s="7" t="n">
        <f aca="false">COUNTIF($C$3:C396,C396)</f>
        <v>0</v>
      </c>
      <c r="B396" s="7" t="str">
        <f aca="false">CONCATENATE(A396,"_",C396)</f>
        <v>0_</v>
      </c>
      <c r="C396" s="16"/>
      <c r="D396" s="16"/>
      <c r="E396" s="16"/>
      <c r="F396" s="16"/>
      <c r="G396" s="16"/>
      <c r="H396" s="16"/>
      <c r="I396" s="16"/>
      <c r="J396" s="16"/>
      <c r="K396" s="7" t="str">
        <f aca="false">CONCATENATE(IF(G396=TRUE(),"I",""),
IF(AND(G396=TRUE())*AND(OR(H396=TRUE(),I396=TRUE(),J396=TRUE())=TRUE()),", ",""),
IF(H396=TRUE(),"II",""),
IF(AND(H396=TRUE())*AND(OR(I396=TRUE(),J396=TRUE())=TRUE()),", ",""),
IF(I396=TRUE(),"III",""),
IF(AND(I396=TRUE())*AND(J396=TRUE()),", ",""),
IF(J396=TRUE(),"IV",""))</f>
        <v/>
      </c>
      <c r="L396" s="16"/>
      <c r="M396" s="16"/>
      <c r="N396" s="16"/>
      <c r="O396" s="16"/>
      <c r="P396" s="7" t="str">
        <f aca="false">IF(LEN(L396)&gt;1,L396,"")</f>
        <v/>
      </c>
      <c r="Q396" s="7" t="n">
        <f aca="false">C396</f>
        <v>0</v>
      </c>
    </row>
    <row r="397" customFormat="false" ht="15" hidden="false" customHeight="false" outlineLevel="0" collapsed="false">
      <c r="A397" s="7" t="n">
        <f aca="false">COUNTIF($C$3:C397,C397)</f>
        <v>0</v>
      </c>
      <c r="B397" s="7" t="str">
        <f aca="false">CONCATENATE(A397,"_",C397)</f>
        <v>0_</v>
      </c>
      <c r="C397" s="16"/>
      <c r="D397" s="16"/>
      <c r="E397" s="16"/>
      <c r="F397" s="16"/>
      <c r="G397" s="16"/>
      <c r="H397" s="16"/>
      <c r="I397" s="16"/>
      <c r="J397" s="16"/>
      <c r="K397" s="7" t="str">
        <f aca="false">CONCATENATE(IF(G397=TRUE(),"I",""),
IF(AND(G397=TRUE())*AND(OR(H397=TRUE(),I397=TRUE(),J397=TRUE())=TRUE()),", ",""),
IF(H397=TRUE(),"II",""),
IF(AND(H397=TRUE())*AND(OR(I397=TRUE(),J397=TRUE())=TRUE()),", ",""),
IF(I397=TRUE(),"III",""),
IF(AND(I397=TRUE())*AND(J397=TRUE()),", ",""),
IF(J397=TRUE(),"IV",""))</f>
        <v/>
      </c>
      <c r="L397" s="16"/>
      <c r="M397" s="16"/>
      <c r="N397" s="16"/>
      <c r="O397" s="16"/>
      <c r="P397" s="7" t="str">
        <f aca="false">IF(LEN(L397)&gt;1,L397,"")</f>
        <v/>
      </c>
      <c r="Q397" s="7" t="n">
        <f aca="false">C397</f>
        <v>0</v>
      </c>
    </row>
    <row r="398" customFormat="false" ht="15" hidden="false" customHeight="false" outlineLevel="0" collapsed="false">
      <c r="A398" s="7" t="n">
        <f aca="false">COUNTIF($C$3:C398,C398)</f>
        <v>0</v>
      </c>
      <c r="B398" s="7" t="str">
        <f aca="false">CONCATENATE(A398,"_",C398)</f>
        <v>0_</v>
      </c>
      <c r="C398" s="16"/>
      <c r="D398" s="16"/>
      <c r="E398" s="16"/>
      <c r="F398" s="16"/>
      <c r="G398" s="16"/>
      <c r="H398" s="16"/>
      <c r="I398" s="16"/>
      <c r="J398" s="16"/>
      <c r="K398" s="7" t="str">
        <f aca="false">CONCATENATE(IF(G398=TRUE(),"I",""),
IF(AND(G398=TRUE())*AND(OR(H398=TRUE(),I398=TRUE(),J398=TRUE())=TRUE()),", ",""),
IF(H398=TRUE(),"II",""),
IF(AND(H398=TRUE())*AND(OR(I398=TRUE(),J398=TRUE())=TRUE()),", ",""),
IF(I398=TRUE(),"III",""),
IF(AND(I398=TRUE())*AND(J398=TRUE()),", ",""),
IF(J398=TRUE(),"IV",""))</f>
        <v/>
      </c>
      <c r="L398" s="16"/>
      <c r="M398" s="16"/>
      <c r="N398" s="16"/>
      <c r="O398" s="16"/>
      <c r="P398" s="7" t="str">
        <f aca="false">IF(LEN(L398)&gt;1,L398,"")</f>
        <v/>
      </c>
      <c r="Q398" s="7" t="n">
        <f aca="false">C398</f>
        <v>0</v>
      </c>
    </row>
    <row r="399" customFormat="false" ht="15" hidden="false" customHeight="false" outlineLevel="0" collapsed="false">
      <c r="A399" s="7" t="n">
        <f aca="false">COUNTIF($C$3:C399,C399)</f>
        <v>0</v>
      </c>
      <c r="B399" s="7" t="str">
        <f aca="false">CONCATENATE(A399,"_",C399)</f>
        <v>0_</v>
      </c>
      <c r="C399" s="16"/>
      <c r="D399" s="16"/>
      <c r="E399" s="16"/>
      <c r="F399" s="16"/>
      <c r="G399" s="16"/>
      <c r="H399" s="16"/>
      <c r="I399" s="16"/>
      <c r="J399" s="16"/>
      <c r="K399" s="7" t="str">
        <f aca="false">CONCATENATE(IF(G399=TRUE(),"I",""),
IF(AND(G399=TRUE())*AND(OR(H399=TRUE(),I399=TRUE(),J399=TRUE())=TRUE()),", ",""),
IF(H399=TRUE(),"II",""),
IF(AND(H399=TRUE())*AND(OR(I399=TRUE(),J399=TRUE())=TRUE()),", ",""),
IF(I399=TRUE(),"III",""),
IF(AND(I399=TRUE())*AND(J399=TRUE()),", ",""),
IF(J399=TRUE(),"IV",""))</f>
        <v/>
      </c>
      <c r="L399" s="16"/>
      <c r="M399" s="16"/>
      <c r="N399" s="16"/>
      <c r="O399" s="16"/>
      <c r="P399" s="7" t="str">
        <f aca="false">IF(LEN(L399)&gt;1,L399,"")</f>
        <v/>
      </c>
      <c r="Q399" s="7" t="n">
        <f aca="false">C399</f>
        <v>0</v>
      </c>
    </row>
    <row r="400" customFormat="false" ht="15" hidden="false" customHeight="false" outlineLevel="0" collapsed="false">
      <c r="A400" s="7" t="n">
        <f aca="false">COUNTIF($C$3:C400,C400)</f>
        <v>0</v>
      </c>
      <c r="B400" s="7" t="str">
        <f aca="false">CONCATENATE(A400,"_",C400)</f>
        <v>0_</v>
      </c>
      <c r="C400" s="16"/>
      <c r="D400" s="16"/>
      <c r="E400" s="16"/>
      <c r="F400" s="16"/>
      <c r="G400" s="16"/>
      <c r="H400" s="16"/>
      <c r="I400" s="16"/>
      <c r="J400" s="16"/>
      <c r="K400" s="7" t="str">
        <f aca="false">CONCATENATE(IF(G400=TRUE(),"I",""),
IF(AND(G400=TRUE())*AND(OR(H400=TRUE(),I400=TRUE(),J400=TRUE())=TRUE()),", ",""),
IF(H400=TRUE(),"II",""),
IF(AND(H400=TRUE())*AND(OR(I400=TRUE(),J400=TRUE())=TRUE()),", ",""),
IF(I400=TRUE(),"III",""),
IF(AND(I400=TRUE())*AND(J400=TRUE()),", ",""),
IF(J400=TRUE(),"IV",""))</f>
        <v/>
      </c>
      <c r="L400" s="16"/>
      <c r="M400" s="16"/>
      <c r="N400" s="16"/>
      <c r="O400" s="16"/>
      <c r="P400" s="7" t="str">
        <f aca="false">IF(LEN(L400)&gt;1,L400,"")</f>
        <v/>
      </c>
      <c r="Q400" s="7" t="n">
        <f aca="false">C400</f>
        <v>0</v>
      </c>
    </row>
    <row r="401" customFormat="false" ht="15" hidden="false" customHeight="false" outlineLevel="0" collapsed="false">
      <c r="A401" s="7" t="n">
        <f aca="false">COUNTIF($C$3:C401,C401)</f>
        <v>0</v>
      </c>
      <c r="B401" s="7" t="str">
        <f aca="false">CONCATENATE(A401,"_",C401)</f>
        <v>0_</v>
      </c>
      <c r="C401" s="16"/>
      <c r="D401" s="16"/>
      <c r="E401" s="16"/>
      <c r="F401" s="16"/>
      <c r="G401" s="16"/>
      <c r="H401" s="16"/>
      <c r="I401" s="16"/>
      <c r="J401" s="16"/>
      <c r="K401" s="7" t="str">
        <f aca="false">CONCATENATE(IF(G401=TRUE(),"I",""),
IF(AND(G401=TRUE())*AND(OR(H401=TRUE(),I401=TRUE(),J401=TRUE())=TRUE()),", ",""),
IF(H401=TRUE(),"II",""),
IF(AND(H401=TRUE())*AND(OR(I401=TRUE(),J401=TRUE())=TRUE()),", ",""),
IF(I401=TRUE(),"III",""),
IF(AND(I401=TRUE())*AND(J401=TRUE()),", ",""),
IF(J401=TRUE(),"IV",""))</f>
        <v/>
      </c>
      <c r="L401" s="16"/>
      <c r="M401" s="16"/>
      <c r="N401" s="16"/>
      <c r="O401" s="16"/>
      <c r="P401" s="7" t="str">
        <f aca="false">IF(LEN(L401)&gt;1,L401,"")</f>
        <v/>
      </c>
      <c r="Q401" s="7" t="n">
        <f aca="false">C401</f>
        <v>0</v>
      </c>
    </row>
    <row r="402" customFormat="false" ht="15" hidden="false" customHeight="false" outlineLevel="0" collapsed="false">
      <c r="A402" s="7" t="n">
        <f aca="false">COUNTIF($C$3:C402,C402)</f>
        <v>0</v>
      </c>
      <c r="B402" s="7" t="str">
        <f aca="false">CONCATENATE(A402,"_",C402)</f>
        <v>0_</v>
      </c>
      <c r="C402" s="16"/>
      <c r="D402" s="16"/>
      <c r="E402" s="16"/>
      <c r="F402" s="16"/>
      <c r="G402" s="16"/>
      <c r="H402" s="16"/>
      <c r="I402" s="16"/>
      <c r="J402" s="16"/>
      <c r="K402" s="7" t="str">
        <f aca="false">CONCATENATE(IF(G402=TRUE(),"I",""),
IF(AND(G402=TRUE())*AND(OR(H402=TRUE(),I402=TRUE(),J402=TRUE())=TRUE()),", ",""),
IF(H402=TRUE(),"II",""),
IF(AND(H402=TRUE())*AND(OR(I402=TRUE(),J402=TRUE())=TRUE()),", ",""),
IF(I402=TRUE(),"III",""),
IF(AND(I402=TRUE())*AND(J402=TRUE()),", ",""),
IF(J402=TRUE(),"IV",""))</f>
        <v/>
      </c>
      <c r="L402" s="16"/>
      <c r="M402" s="16"/>
      <c r="N402" s="16"/>
      <c r="O402" s="16"/>
      <c r="P402" s="7" t="str">
        <f aca="false">IF(LEN(L402)&gt;1,L402,"")</f>
        <v/>
      </c>
      <c r="Q402" s="7" t="n">
        <f aca="false">C402</f>
        <v>0</v>
      </c>
    </row>
    <row r="403" customFormat="false" ht="15" hidden="false" customHeight="false" outlineLevel="0" collapsed="false">
      <c r="A403" s="7" t="n">
        <f aca="false">COUNTIF($C$3:C403,C403)</f>
        <v>0</v>
      </c>
      <c r="B403" s="7" t="str">
        <f aca="false">CONCATENATE(A403,"_",C403)</f>
        <v>0_</v>
      </c>
      <c r="C403" s="16"/>
      <c r="D403" s="16"/>
      <c r="E403" s="16"/>
      <c r="F403" s="16"/>
      <c r="G403" s="16"/>
      <c r="H403" s="16"/>
      <c r="I403" s="16"/>
      <c r="J403" s="16"/>
      <c r="K403" s="7" t="str">
        <f aca="false">CONCATENATE(IF(G403=TRUE(),"I",""),
IF(AND(G403=TRUE())*AND(OR(H403=TRUE(),I403=TRUE(),J403=TRUE())=TRUE()),", ",""),
IF(H403=TRUE(),"II",""),
IF(AND(H403=TRUE())*AND(OR(I403=TRUE(),J403=TRUE())=TRUE()),", ",""),
IF(I403=TRUE(),"III",""),
IF(AND(I403=TRUE())*AND(J403=TRUE()),", ",""),
IF(J403=TRUE(),"IV",""))</f>
        <v/>
      </c>
      <c r="L403" s="16"/>
      <c r="M403" s="16"/>
      <c r="N403" s="16"/>
      <c r="O403" s="16"/>
      <c r="P403" s="7" t="str">
        <f aca="false">IF(LEN(L403)&gt;1,L403,"")</f>
        <v/>
      </c>
      <c r="Q403" s="7" t="n">
        <f aca="false">C403</f>
        <v>0</v>
      </c>
    </row>
    <row r="404" customFormat="false" ht="15" hidden="false" customHeight="false" outlineLevel="0" collapsed="false">
      <c r="A404" s="7" t="n">
        <f aca="false">COUNTIF($C$3:C404,C404)</f>
        <v>0</v>
      </c>
      <c r="B404" s="7" t="str">
        <f aca="false">CONCATENATE(A404,"_",C404)</f>
        <v>0_</v>
      </c>
      <c r="C404" s="16"/>
      <c r="D404" s="16"/>
      <c r="E404" s="16"/>
      <c r="F404" s="16"/>
      <c r="G404" s="16"/>
      <c r="H404" s="16"/>
      <c r="I404" s="16"/>
      <c r="J404" s="16"/>
      <c r="K404" s="7" t="str">
        <f aca="false">CONCATENATE(IF(G404=TRUE(),"I",""),
IF(AND(G404=TRUE())*AND(OR(H404=TRUE(),I404=TRUE(),J404=TRUE())=TRUE()),", ",""),
IF(H404=TRUE(),"II",""),
IF(AND(H404=TRUE())*AND(OR(I404=TRUE(),J404=TRUE())=TRUE()),", ",""),
IF(I404=TRUE(),"III",""),
IF(AND(I404=TRUE())*AND(J404=TRUE()),", ",""),
IF(J404=TRUE(),"IV",""))</f>
        <v/>
      </c>
      <c r="L404" s="16"/>
      <c r="M404" s="16"/>
      <c r="N404" s="16"/>
      <c r="O404" s="16"/>
      <c r="P404" s="7" t="str">
        <f aca="false">IF(LEN(L404)&gt;1,L404,"")</f>
        <v/>
      </c>
      <c r="Q404" s="7" t="n">
        <f aca="false">C404</f>
        <v>0</v>
      </c>
    </row>
    <row r="405" customFormat="false" ht="15" hidden="false" customHeight="false" outlineLevel="0" collapsed="false">
      <c r="A405" s="7" t="n">
        <f aca="false">COUNTIF($C$3:C405,C405)</f>
        <v>0</v>
      </c>
      <c r="B405" s="7" t="str">
        <f aca="false">CONCATENATE(A405,"_",C405)</f>
        <v>0_</v>
      </c>
      <c r="C405" s="16"/>
      <c r="D405" s="16"/>
      <c r="E405" s="16"/>
      <c r="F405" s="16"/>
      <c r="G405" s="16"/>
      <c r="H405" s="16"/>
      <c r="I405" s="16"/>
      <c r="J405" s="16"/>
      <c r="K405" s="7" t="str">
        <f aca="false">CONCATENATE(IF(G405=TRUE(),"I",""),
IF(AND(G405=TRUE())*AND(OR(H405=TRUE(),I405=TRUE(),J405=TRUE())=TRUE()),", ",""),
IF(H405=TRUE(),"II",""),
IF(AND(H405=TRUE())*AND(OR(I405=TRUE(),J405=TRUE())=TRUE()),", ",""),
IF(I405=TRUE(),"III",""),
IF(AND(I405=TRUE())*AND(J405=TRUE()),", ",""),
IF(J405=TRUE(),"IV",""))</f>
        <v/>
      </c>
      <c r="L405" s="16"/>
      <c r="M405" s="16"/>
      <c r="N405" s="16"/>
      <c r="O405" s="16"/>
      <c r="P405" s="7" t="str">
        <f aca="false">IF(LEN(L405)&gt;1,L405,"")</f>
        <v/>
      </c>
      <c r="Q405" s="7" t="n">
        <f aca="false">C405</f>
        <v>0</v>
      </c>
    </row>
    <row r="406" customFormat="false" ht="15" hidden="false" customHeight="false" outlineLevel="0" collapsed="false">
      <c r="A406" s="7" t="n">
        <f aca="false">COUNTIF($C$3:C406,C406)</f>
        <v>0</v>
      </c>
      <c r="B406" s="7" t="str">
        <f aca="false">CONCATENATE(A406,"_",C406)</f>
        <v>0_</v>
      </c>
      <c r="C406" s="16"/>
      <c r="D406" s="16"/>
      <c r="E406" s="16"/>
      <c r="F406" s="16"/>
      <c r="G406" s="16"/>
      <c r="H406" s="16"/>
      <c r="I406" s="16"/>
      <c r="J406" s="16"/>
      <c r="K406" s="7" t="str">
        <f aca="false">CONCATENATE(IF(G406=TRUE(),"I",""),
IF(AND(G406=TRUE())*AND(OR(H406=TRUE(),I406=TRUE(),J406=TRUE())=TRUE()),", ",""),
IF(H406=TRUE(),"II",""),
IF(AND(H406=TRUE())*AND(OR(I406=TRUE(),J406=TRUE())=TRUE()),", ",""),
IF(I406=TRUE(),"III",""),
IF(AND(I406=TRUE())*AND(J406=TRUE()),", ",""),
IF(J406=TRUE(),"IV",""))</f>
        <v/>
      </c>
      <c r="L406" s="16"/>
      <c r="M406" s="16"/>
      <c r="N406" s="16"/>
      <c r="O406" s="16"/>
      <c r="P406" s="7" t="str">
        <f aca="false">IF(LEN(L406)&gt;1,L406,"")</f>
        <v/>
      </c>
      <c r="Q406" s="7" t="n">
        <f aca="false">C406</f>
        <v>0</v>
      </c>
    </row>
    <row r="407" customFormat="false" ht="15" hidden="false" customHeight="false" outlineLevel="0" collapsed="false">
      <c r="A407" s="7" t="n">
        <f aca="false">COUNTIF($C$3:C407,C407)</f>
        <v>0</v>
      </c>
      <c r="B407" s="7" t="str">
        <f aca="false">CONCATENATE(A407,"_",C407)</f>
        <v>0_</v>
      </c>
      <c r="C407" s="16"/>
      <c r="D407" s="16"/>
      <c r="E407" s="16"/>
      <c r="F407" s="16"/>
      <c r="G407" s="16"/>
      <c r="H407" s="16"/>
      <c r="I407" s="16"/>
      <c r="J407" s="16"/>
      <c r="K407" s="7" t="str">
        <f aca="false">CONCATENATE(IF(G407=TRUE(),"I",""),
IF(AND(G407=TRUE())*AND(OR(H407=TRUE(),I407=TRUE(),J407=TRUE())=TRUE()),", ",""),
IF(H407=TRUE(),"II",""),
IF(AND(H407=TRUE())*AND(OR(I407=TRUE(),J407=TRUE())=TRUE()),", ",""),
IF(I407=TRUE(),"III",""),
IF(AND(I407=TRUE())*AND(J407=TRUE()),", ",""),
IF(J407=TRUE(),"IV",""))</f>
        <v/>
      </c>
      <c r="L407" s="16"/>
      <c r="M407" s="16"/>
      <c r="N407" s="16"/>
      <c r="O407" s="16"/>
      <c r="P407" s="7" t="str">
        <f aca="false">IF(LEN(L407)&gt;1,L407,"")</f>
        <v/>
      </c>
      <c r="Q407" s="7" t="n">
        <f aca="false">C407</f>
        <v>0</v>
      </c>
    </row>
    <row r="408" customFormat="false" ht="15" hidden="false" customHeight="false" outlineLevel="0" collapsed="false">
      <c r="A408" s="7" t="n">
        <f aca="false">COUNTIF($C$3:C408,C408)</f>
        <v>0</v>
      </c>
      <c r="B408" s="7" t="str">
        <f aca="false">CONCATENATE(A408,"_",C408)</f>
        <v>0_</v>
      </c>
      <c r="C408" s="16"/>
      <c r="D408" s="16"/>
      <c r="E408" s="16"/>
      <c r="F408" s="16"/>
      <c r="G408" s="16"/>
      <c r="H408" s="16"/>
      <c r="I408" s="16"/>
      <c r="J408" s="16"/>
      <c r="K408" s="7" t="str">
        <f aca="false">CONCATENATE(IF(G408=TRUE(),"I",""),
IF(AND(G408=TRUE())*AND(OR(H408=TRUE(),I408=TRUE(),J408=TRUE())=TRUE()),", ",""),
IF(H408=TRUE(),"II",""),
IF(AND(H408=TRUE())*AND(OR(I408=TRUE(),J408=TRUE())=TRUE()),", ",""),
IF(I408=TRUE(),"III",""),
IF(AND(I408=TRUE())*AND(J408=TRUE()),", ",""),
IF(J408=TRUE(),"IV",""))</f>
        <v/>
      </c>
      <c r="L408" s="16"/>
      <c r="M408" s="16"/>
      <c r="N408" s="16"/>
      <c r="O408" s="16"/>
      <c r="P408" s="7" t="str">
        <f aca="false">IF(LEN(L408)&gt;1,L408,"")</f>
        <v/>
      </c>
      <c r="Q408" s="7" t="n">
        <f aca="false">C408</f>
        <v>0</v>
      </c>
    </row>
    <row r="409" customFormat="false" ht="15" hidden="false" customHeight="false" outlineLevel="0" collapsed="false">
      <c r="A409" s="7" t="n">
        <f aca="false">COUNTIF($C$3:C409,C409)</f>
        <v>0</v>
      </c>
      <c r="B409" s="7" t="str">
        <f aca="false">CONCATENATE(A409,"_",C409)</f>
        <v>0_</v>
      </c>
      <c r="C409" s="16"/>
      <c r="D409" s="16"/>
      <c r="E409" s="16"/>
      <c r="F409" s="16"/>
      <c r="G409" s="16"/>
      <c r="H409" s="16"/>
      <c r="I409" s="16"/>
      <c r="J409" s="16"/>
      <c r="K409" s="7" t="str">
        <f aca="false">CONCATENATE(IF(G409=TRUE(),"I",""),
IF(AND(G409=TRUE())*AND(OR(H409=TRUE(),I409=TRUE(),J409=TRUE())=TRUE()),", ",""),
IF(H409=TRUE(),"II",""),
IF(AND(H409=TRUE())*AND(OR(I409=TRUE(),J409=TRUE())=TRUE()),", ",""),
IF(I409=TRUE(),"III",""),
IF(AND(I409=TRUE())*AND(J409=TRUE()),", ",""),
IF(J409=TRUE(),"IV",""))</f>
        <v/>
      </c>
      <c r="L409" s="16"/>
      <c r="M409" s="16"/>
      <c r="N409" s="16"/>
      <c r="O409" s="16"/>
      <c r="P409" s="7" t="str">
        <f aca="false">IF(LEN(L409)&gt;1,L409,"")</f>
        <v/>
      </c>
      <c r="Q409" s="7" t="n">
        <f aca="false">C409</f>
        <v>0</v>
      </c>
    </row>
    <row r="410" customFormat="false" ht="15" hidden="false" customHeight="false" outlineLevel="0" collapsed="false">
      <c r="A410" s="7" t="n">
        <f aca="false">COUNTIF($C$3:C410,C410)</f>
        <v>0</v>
      </c>
      <c r="B410" s="7" t="str">
        <f aca="false">CONCATENATE(A410,"_",C410)</f>
        <v>0_</v>
      </c>
      <c r="C410" s="16"/>
      <c r="D410" s="16"/>
      <c r="E410" s="16"/>
      <c r="F410" s="16"/>
      <c r="G410" s="16"/>
      <c r="H410" s="16"/>
      <c r="I410" s="16"/>
      <c r="J410" s="16"/>
      <c r="K410" s="7" t="str">
        <f aca="false">CONCATENATE(IF(G410=TRUE(),"I",""),
IF(AND(G410=TRUE())*AND(OR(H410=TRUE(),I410=TRUE(),J410=TRUE())=TRUE()),", ",""),
IF(H410=TRUE(),"II",""),
IF(AND(H410=TRUE())*AND(OR(I410=TRUE(),J410=TRUE())=TRUE()),", ",""),
IF(I410=TRUE(),"III",""),
IF(AND(I410=TRUE())*AND(J410=TRUE()),", ",""),
IF(J410=TRUE(),"IV",""))</f>
        <v/>
      </c>
      <c r="L410" s="16"/>
      <c r="M410" s="16"/>
      <c r="N410" s="16"/>
      <c r="O410" s="16"/>
      <c r="P410" s="7" t="str">
        <f aca="false">IF(LEN(L410)&gt;1,L410,"")</f>
        <v/>
      </c>
      <c r="Q410" s="7" t="n">
        <f aca="false">C410</f>
        <v>0</v>
      </c>
    </row>
    <row r="411" customFormat="false" ht="15" hidden="false" customHeight="false" outlineLevel="0" collapsed="false">
      <c r="A411" s="7" t="n">
        <f aca="false">COUNTIF($C$3:C411,C411)</f>
        <v>0</v>
      </c>
      <c r="B411" s="7" t="str">
        <f aca="false">CONCATENATE(A411,"_",C411)</f>
        <v>0_</v>
      </c>
      <c r="C411" s="16"/>
      <c r="D411" s="16"/>
      <c r="E411" s="16"/>
      <c r="F411" s="16"/>
      <c r="G411" s="16"/>
      <c r="H411" s="16"/>
      <c r="I411" s="16"/>
      <c r="J411" s="16"/>
      <c r="K411" s="7" t="str">
        <f aca="false">CONCATENATE(IF(G411=TRUE(),"I",""),
IF(AND(G411=TRUE())*AND(OR(H411=TRUE(),I411=TRUE(),J411=TRUE())=TRUE()),", ",""),
IF(H411=TRUE(),"II",""),
IF(AND(H411=TRUE())*AND(OR(I411=TRUE(),J411=TRUE())=TRUE()),", ",""),
IF(I411=TRUE(),"III",""),
IF(AND(I411=TRUE())*AND(J411=TRUE()),", ",""),
IF(J411=TRUE(),"IV",""))</f>
        <v/>
      </c>
      <c r="L411" s="16"/>
      <c r="M411" s="16"/>
      <c r="N411" s="16"/>
      <c r="O411" s="16"/>
      <c r="P411" s="7" t="str">
        <f aca="false">IF(LEN(L411)&gt;1,L411,"")</f>
        <v/>
      </c>
      <c r="Q411" s="7" t="n">
        <f aca="false">C411</f>
        <v>0</v>
      </c>
    </row>
    <row r="412" customFormat="false" ht="15" hidden="false" customHeight="false" outlineLevel="0" collapsed="false">
      <c r="A412" s="7" t="n">
        <f aca="false">COUNTIF($C$3:C412,C412)</f>
        <v>0</v>
      </c>
      <c r="B412" s="7" t="str">
        <f aca="false">CONCATENATE(A412,"_",C412)</f>
        <v>0_</v>
      </c>
      <c r="C412" s="16"/>
      <c r="D412" s="16"/>
      <c r="E412" s="16"/>
      <c r="F412" s="16"/>
      <c r="G412" s="16"/>
      <c r="H412" s="16"/>
      <c r="I412" s="16"/>
      <c r="J412" s="16"/>
      <c r="K412" s="7" t="str">
        <f aca="false">CONCATENATE(IF(G412=TRUE(),"I",""),
IF(AND(G412=TRUE())*AND(OR(H412=TRUE(),I412=TRUE(),J412=TRUE())=TRUE()),", ",""),
IF(H412=TRUE(),"II",""),
IF(AND(H412=TRUE())*AND(OR(I412=TRUE(),J412=TRUE())=TRUE()),", ",""),
IF(I412=TRUE(),"III",""),
IF(AND(I412=TRUE())*AND(J412=TRUE()),", ",""),
IF(J412=TRUE(),"IV",""))</f>
        <v/>
      </c>
      <c r="L412" s="16"/>
      <c r="M412" s="16"/>
      <c r="N412" s="16"/>
      <c r="O412" s="16"/>
      <c r="P412" s="7" t="str">
        <f aca="false">IF(LEN(L412)&gt;1,L412,"")</f>
        <v/>
      </c>
      <c r="Q412" s="7" t="n">
        <f aca="false">C412</f>
        <v>0</v>
      </c>
    </row>
    <row r="413" customFormat="false" ht="15" hidden="false" customHeight="false" outlineLevel="0" collapsed="false">
      <c r="A413" s="7" t="n">
        <f aca="false">COUNTIF($C$3:C413,C413)</f>
        <v>0</v>
      </c>
      <c r="B413" s="7" t="str">
        <f aca="false">CONCATENATE(A413,"_",C413)</f>
        <v>0_</v>
      </c>
      <c r="C413" s="16"/>
      <c r="D413" s="16"/>
      <c r="E413" s="16"/>
      <c r="F413" s="16"/>
      <c r="G413" s="16"/>
      <c r="H413" s="16"/>
      <c r="I413" s="16"/>
      <c r="J413" s="16"/>
      <c r="K413" s="7" t="str">
        <f aca="false">CONCATENATE(IF(G413=TRUE(),"I",""),
IF(AND(G413=TRUE())*AND(OR(H413=TRUE(),I413=TRUE(),J413=TRUE())=TRUE()),", ",""),
IF(H413=TRUE(),"II",""),
IF(AND(H413=TRUE())*AND(OR(I413=TRUE(),J413=TRUE())=TRUE()),", ",""),
IF(I413=TRUE(),"III",""),
IF(AND(I413=TRUE())*AND(J413=TRUE()),", ",""),
IF(J413=TRUE(),"IV",""))</f>
        <v/>
      </c>
      <c r="L413" s="16"/>
      <c r="M413" s="16"/>
      <c r="N413" s="16"/>
      <c r="O413" s="16"/>
      <c r="P413" s="7" t="str">
        <f aca="false">IF(LEN(L413)&gt;1,L413,"")</f>
        <v/>
      </c>
      <c r="Q413" s="7" t="n">
        <f aca="false">C413</f>
        <v>0</v>
      </c>
    </row>
    <row r="414" customFormat="false" ht="15" hidden="false" customHeight="false" outlineLevel="0" collapsed="false">
      <c r="A414" s="7" t="n">
        <f aca="false">COUNTIF($C$3:C414,C414)</f>
        <v>0</v>
      </c>
      <c r="B414" s="7" t="str">
        <f aca="false">CONCATENATE(A414,"_",C414)</f>
        <v>0_</v>
      </c>
      <c r="C414" s="16"/>
      <c r="D414" s="16"/>
      <c r="E414" s="16"/>
      <c r="F414" s="16"/>
      <c r="G414" s="16"/>
      <c r="H414" s="16"/>
      <c r="I414" s="16"/>
      <c r="J414" s="16"/>
      <c r="K414" s="7" t="str">
        <f aca="false">CONCATENATE(IF(G414=TRUE(),"I",""),
IF(AND(G414=TRUE())*AND(OR(H414=TRUE(),I414=TRUE(),J414=TRUE())=TRUE()),", ",""),
IF(H414=TRUE(),"II",""),
IF(AND(H414=TRUE())*AND(OR(I414=TRUE(),J414=TRUE())=TRUE()),", ",""),
IF(I414=TRUE(),"III",""),
IF(AND(I414=TRUE())*AND(J414=TRUE()),", ",""),
IF(J414=TRUE(),"IV",""))</f>
        <v/>
      </c>
      <c r="L414" s="16"/>
      <c r="M414" s="16"/>
      <c r="N414" s="16"/>
      <c r="O414" s="16"/>
      <c r="P414" s="7" t="str">
        <f aca="false">IF(LEN(L414)&gt;1,L414,"")</f>
        <v/>
      </c>
      <c r="Q414" s="7" t="n">
        <f aca="false">C414</f>
        <v>0</v>
      </c>
    </row>
    <row r="415" customFormat="false" ht="15" hidden="false" customHeight="false" outlineLevel="0" collapsed="false">
      <c r="A415" s="7" t="n">
        <f aca="false">COUNTIF($C$3:C415,C415)</f>
        <v>0</v>
      </c>
      <c r="B415" s="7" t="str">
        <f aca="false">CONCATENATE(A415,"_",C415)</f>
        <v>0_</v>
      </c>
      <c r="C415" s="16"/>
      <c r="D415" s="16"/>
      <c r="E415" s="16"/>
      <c r="F415" s="16"/>
      <c r="G415" s="16"/>
      <c r="H415" s="16"/>
      <c r="I415" s="16"/>
      <c r="J415" s="16"/>
      <c r="K415" s="7" t="str">
        <f aca="false">CONCATENATE(IF(G415=TRUE(),"I",""),
IF(AND(G415=TRUE())*AND(OR(H415=TRUE(),I415=TRUE(),J415=TRUE())=TRUE()),", ",""),
IF(H415=TRUE(),"II",""),
IF(AND(H415=TRUE())*AND(OR(I415=TRUE(),J415=TRUE())=TRUE()),", ",""),
IF(I415=TRUE(),"III",""),
IF(AND(I415=TRUE())*AND(J415=TRUE()),", ",""),
IF(J415=TRUE(),"IV",""))</f>
        <v/>
      </c>
      <c r="L415" s="16"/>
      <c r="M415" s="16"/>
      <c r="N415" s="16"/>
      <c r="O415" s="16"/>
      <c r="P415" s="7" t="str">
        <f aca="false">IF(LEN(L415)&gt;1,L415,"")</f>
        <v/>
      </c>
      <c r="Q415" s="7" t="n">
        <f aca="false">C415</f>
        <v>0</v>
      </c>
    </row>
    <row r="416" customFormat="false" ht="15" hidden="false" customHeight="false" outlineLevel="0" collapsed="false">
      <c r="A416" s="7" t="n">
        <f aca="false">COUNTIF($C$3:C416,C416)</f>
        <v>0</v>
      </c>
      <c r="B416" s="7" t="str">
        <f aca="false">CONCATENATE(A416,"_",C416)</f>
        <v>0_</v>
      </c>
      <c r="C416" s="16"/>
      <c r="D416" s="16"/>
      <c r="E416" s="16"/>
      <c r="F416" s="16"/>
      <c r="G416" s="16"/>
      <c r="H416" s="16"/>
      <c r="I416" s="16"/>
      <c r="J416" s="16"/>
      <c r="K416" s="7" t="str">
        <f aca="false">CONCATENATE(IF(G416=TRUE(),"I",""),
IF(AND(G416=TRUE())*AND(OR(H416=TRUE(),I416=TRUE(),J416=TRUE())=TRUE()),", ",""),
IF(H416=TRUE(),"II",""),
IF(AND(H416=TRUE())*AND(OR(I416=TRUE(),J416=TRUE())=TRUE()),", ",""),
IF(I416=TRUE(),"III",""),
IF(AND(I416=TRUE())*AND(J416=TRUE()),", ",""),
IF(J416=TRUE(),"IV",""))</f>
        <v/>
      </c>
      <c r="L416" s="16"/>
      <c r="M416" s="16"/>
      <c r="N416" s="16"/>
      <c r="O416" s="16"/>
      <c r="P416" s="7" t="str">
        <f aca="false">IF(LEN(L416)&gt;1,L416,"")</f>
        <v/>
      </c>
      <c r="Q416" s="7" t="n">
        <f aca="false">C416</f>
        <v>0</v>
      </c>
    </row>
    <row r="417" customFormat="false" ht="15" hidden="false" customHeight="false" outlineLevel="0" collapsed="false">
      <c r="A417" s="7" t="n">
        <f aca="false">COUNTIF($C$3:C417,C417)</f>
        <v>0</v>
      </c>
      <c r="B417" s="7" t="str">
        <f aca="false">CONCATENATE(A417,"_",C417)</f>
        <v>0_</v>
      </c>
      <c r="C417" s="16"/>
      <c r="D417" s="16"/>
      <c r="E417" s="16"/>
      <c r="F417" s="16"/>
      <c r="G417" s="16"/>
      <c r="H417" s="16"/>
      <c r="I417" s="16"/>
      <c r="J417" s="16"/>
      <c r="K417" s="7" t="str">
        <f aca="false">CONCATENATE(IF(G417=TRUE(),"I",""),
IF(AND(G417=TRUE())*AND(OR(H417=TRUE(),I417=TRUE(),J417=TRUE())=TRUE()),", ",""),
IF(H417=TRUE(),"II",""),
IF(AND(H417=TRUE())*AND(OR(I417=TRUE(),J417=TRUE())=TRUE()),", ",""),
IF(I417=TRUE(),"III",""),
IF(AND(I417=TRUE())*AND(J417=TRUE()),", ",""),
IF(J417=TRUE(),"IV",""))</f>
        <v/>
      </c>
      <c r="L417" s="16"/>
      <c r="M417" s="16"/>
      <c r="N417" s="16"/>
      <c r="O417" s="16"/>
      <c r="P417" s="7" t="str">
        <f aca="false">IF(LEN(L417)&gt;1,L417,"")</f>
        <v/>
      </c>
      <c r="Q417" s="7" t="n">
        <f aca="false">C417</f>
        <v>0</v>
      </c>
    </row>
    <row r="418" customFormat="false" ht="15" hidden="false" customHeight="false" outlineLevel="0" collapsed="false">
      <c r="A418" s="7" t="n">
        <f aca="false">COUNTIF($C$3:C418,C418)</f>
        <v>0</v>
      </c>
      <c r="B418" s="7" t="str">
        <f aca="false">CONCATENATE(A418,"_",C418)</f>
        <v>0_</v>
      </c>
      <c r="C418" s="16"/>
      <c r="D418" s="16"/>
      <c r="E418" s="16"/>
      <c r="F418" s="16"/>
      <c r="G418" s="16"/>
      <c r="H418" s="16"/>
      <c r="I418" s="16"/>
      <c r="J418" s="16"/>
      <c r="K418" s="7" t="str">
        <f aca="false">CONCATENATE(IF(G418=TRUE(),"I",""),
IF(AND(G418=TRUE())*AND(OR(H418=TRUE(),I418=TRUE(),J418=TRUE())=TRUE()),", ",""),
IF(H418=TRUE(),"II",""),
IF(AND(H418=TRUE())*AND(OR(I418=TRUE(),J418=TRUE())=TRUE()),", ",""),
IF(I418=TRUE(),"III",""),
IF(AND(I418=TRUE())*AND(J418=TRUE()),", ",""),
IF(J418=TRUE(),"IV",""))</f>
        <v/>
      </c>
      <c r="L418" s="16"/>
      <c r="M418" s="16"/>
      <c r="N418" s="16"/>
      <c r="O418" s="16"/>
      <c r="P418" s="7" t="str">
        <f aca="false">IF(LEN(L418)&gt;1,L418,"")</f>
        <v/>
      </c>
      <c r="Q418" s="7" t="n">
        <f aca="false">C418</f>
        <v>0</v>
      </c>
    </row>
    <row r="419" customFormat="false" ht="15" hidden="false" customHeight="false" outlineLevel="0" collapsed="false">
      <c r="A419" s="7" t="n">
        <f aca="false">COUNTIF($C$3:C419,C419)</f>
        <v>0</v>
      </c>
      <c r="B419" s="7" t="str">
        <f aca="false">CONCATENATE(A419,"_",C419)</f>
        <v>0_</v>
      </c>
      <c r="C419" s="16"/>
      <c r="D419" s="16"/>
      <c r="E419" s="16"/>
      <c r="F419" s="16"/>
      <c r="G419" s="16"/>
      <c r="H419" s="16"/>
      <c r="I419" s="16"/>
      <c r="J419" s="16"/>
      <c r="K419" s="7" t="str">
        <f aca="false">CONCATENATE(IF(G419=TRUE(),"I",""),
IF(AND(G419=TRUE())*AND(OR(H419=TRUE(),I419=TRUE(),J419=TRUE())=TRUE()),", ",""),
IF(H419=TRUE(),"II",""),
IF(AND(H419=TRUE())*AND(OR(I419=TRUE(),J419=TRUE())=TRUE()),", ",""),
IF(I419=TRUE(),"III",""),
IF(AND(I419=TRUE())*AND(J419=TRUE()),", ",""),
IF(J419=TRUE(),"IV",""))</f>
        <v/>
      </c>
      <c r="L419" s="16"/>
      <c r="M419" s="16"/>
      <c r="N419" s="16"/>
      <c r="O419" s="16"/>
      <c r="P419" s="7" t="str">
        <f aca="false">IF(LEN(L419)&gt;1,L419,"")</f>
        <v/>
      </c>
      <c r="Q419" s="7" t="n">
        <f aca="false">C419</f>
        <v>0</v>
      </c>
    </row>
    <row r="420" customFormat="false" ht="15" hidden="false" customHeight="false" outlineLevel="0" collapsed="false">
      <c r="A420" s="7" t="n">
        <f aca="false">COUNTIF($C$3:C420,C420)</f>
        <v>0</v>
      </c>
      <c r="B420" s="7" t="str">
        <f aca="false">CONCATENATE(A420,"_",C420)</f>
        <v>0_</v>
      </c>
      <c r="C420" s="16"/>
      <c r="D420" s="16"/>
      <c r="E420" s="16"/>
      <c r="F420" s="16"/>
      <c r="G420" s="16"/>
      <c r="H420" s="16"/>
      <c r="I420" s="16"/>
      <c r="J420" s="16"/>
      <c r="K420" s="7" t="str">
        <f aca="false">CONCATENATE(IF(G420=TRUE(),"I",""),
IF(AND(G420=TRUE())*AND(OR(H420=TRUE(),I420=TRUE(),J420=TRUE())=TRUE()),", ",""),
IF(H420=TRUE(),"II",""),
IF(AND(H420=TRUE())*AND(OR(I420=TRUE(),J420=TRUE())=TRUE()),", ",""),
IF(I420=TRUE(),"III",""),
IF(AND(I420=TRUE())*AND(J420=TRUE()),", ",""),
IF(J420=TRUE(),"IV",""))</f>
        <v/>
      </c>
      <c r="L420" s="16"/>
      <c r="M420" s="16"/>
      <c r="N420" s="16"/>
      <c r="O420" s="16"/>
      <c r="P420" s="7" t="str">
        <f aca="false">IF(LEN(L420)&gt;1,L420,"")</f>
        <v/>
      </c>
      <c r="Q420" s="7" t="n">
        <f aca="false">C420</f>
        <v>0</v>
      </c>
    </row>
    <row r="421" customFormat="false" ht="15" hidden="false" customHeight="false" outlineLevel="0" collapsed="false">
      <c r="A421" s="7" t="n">
        <f aca="false">COUNTIF($C$3:C421,C421)</f>
        <v>0</v>
      </c>
      <c r="B421" s="7" t="str">
        <f aca="false">CONCATENATE(A421,"_",C421)</f>
        <v>0_</v>
      </c>
      <c r="C421" s="16"/>
      <c r="D421" s="16"/>
      <c r="E421" s="16"/>
      <c r="F421" s="16"/>
      <c r="G421" s="16"/>
      <c r="H421" s="16"/>
      <c r="I421" s="16"/>
      <c r="J421" s="16"/>
      <c r="K421" s="7" t="str">
        <f aca="false">CONCATENATE(IF(G421=TRUE(),"I",""),
IF(AND(G421=TRUE())*AND(OR(H421=TRUE(),I421=TRUE(),J421=TRUE())=TRUE()),", ",""),
IF(H421=TRUE(),"II",""),
IF(AND(H421=TRUE())*AND(OR(I421=TRUE(),J421=TRUE())=TRUE()),", ",""),
IF(I421=TRUE(),"III",""),
IF(AND(I421=TRUE())*AND(J421=TRUE()),", ",""),
IF(J421=TRUE(),"IV",""))</f>
        <v/>
      </c>
      <c r="L421" s="16"/>
      <c r="M421" s="16"/>
      <c r="N421" s="16"/>
      <c r="O421" s="16"/>
      <c r="P421" s="7" t="str">
        <f aca="false">IF(LEN(L421)&gt;1,L421,"")</f>
        <v/>
      </c>
      <c r="Q421" s="7" t="n">
        <f aca="false">C421</f>
        <v>0</v>
      </c>
    </row>
    <row r="422" customFormat="false" ht="15" hidden="false" customHeight="false" outlineLevel="0" collapsed="false">
      <c r="A422" s="7" t="n">
        <f aca="false">COUNTIF($C$3:C422,C422)</f>
        <v>0</v>
      </c>
      <c r="B422" s="7" t="str">
        <f aca="false">CONCATENATE(A422,"_",C422)</f>
        <v>0_</v>
      </c>
      <c r="C422" s="16"/>
      <c r="D422" s="16"/>
      <c r="E422" s="16"/>
      <c r="F422" s="16"/>
      <c r="G422" s="16"/>
      <c r="H422" s="16"/>
      <c r="I422" s="16"/>
      <c r="J422" s="16"/>
      <c r="K422" s="7" t="str">
        <f aca="false">CONCATENATE(IF(G422=TRUE(),"I",""),
IF(AND(G422=TRUE())*AND(OR(H422=TRUE(),I422=TRUE(),J422=TRUE())=TRUE()),", ",""),
IF(H422=TRUE(),"II",""),
IF(AND(H422=TRUE())*AND(OR(I422=TRUE(),J422=TRUE())=TRUE()),", ",""),
IF(I422=TRUE(),"III",""),
IF(AND(I422=TRUE())*AND(J422=TRUE()),", ",""),
IF(J422=TRUE(),"IV",""))</f>
        <v/>
      </c>
      <c r="L422" s="16"/>
      <c r="M422" s="16"/>
      <c r="N422" s="16"/>
      <c r="O422" s="16"/>
      <c r="P422" s="7" t="str">
        <f aca="false">IF(LEN(L422)&gt;1,L422,"")</f>
        <v/>
      </c>
      <c r="Q422" s="7" t="n">
        <f aca="false">C422</f>
        <v>0</v>
      </c>
    </row>
    <row r="423" customFormat="false" ht="15" hidden="false" customHeight="false" outlineLevel="0" collapsed="false">
      <c r="A423" s="7" t="n">
        <f aca="false">COUNTIF($C$3:C423,C423)</f>
        <v>0</v>
      </c>
      <c r="B423" s="7" t="str">
        <f aca="false">CONCATENATE(A423,"_",C423)</f>
        <v>0_</v>
      </c>
      <c r="C423" s="16"/>
      <c r="D423" s="16"/>
      <c r="E423" s="16"/>
      <c r="F423" s="16"/>
      <c r="G423" s="16"/>
      <c r="H423" s="16"/>
      <c r="I423" s="16"/>
      <c r="J423" s="16"/>
      <c r="K423" s="7" t="str">
        <f aca="false">CONCATENATE(IF(G423=TRUE(),"I",""),
IF(AND(G423=TRUE())*AND(OR(H423=TRUE(),I423=TRUE(),J423=TRUE())=TRUE()),", ",""),
IF(H423=TRUE(),"II",""),
IF(AND(H423=TRUE())*AND(OR(I423=TRUE(),J423=TRUE())=TRUE()),", ",""),
IF(I423=TRUE(),"III",""),
IF(AND(I423=TRUE())*AND(J423=TRUE()),", ",""),
IF(J423=TRUE(),"IV",""))</f>
        <v/>
      </c>
      <c r="L423" s="16"/>
      <c r="M423" s="16"/>
      <c r="N423" s="16"/>
      <c r="O423" s="16"/>
      <c r="P423" s="7" t="str">
        <f aca="false">IF(LEN(L423)&gt;1,L423,"")</f>
        <v/>
      </c>
      <c r="Q423" s="7" t="n">
        <f aca="false">C423</f>
        <v>0</v>
      </c>
    </row>
    <row r="424" customFormat="false" ht="15" hidden="false" customHeight="false" outlineLevel="0" collapsed="false">
      <c r="A424" s="7" t="n">
        <f aca="false">COUNTIF($C$3:C424,C424)</f>
        <v>0</v>
      </c>
      <c r="B424" s="7" t="str">
        <f aca="false">CONCATENATE(A424,"_",C424)</f>
        <v>0_</v>
      </c>
      <c r="C424" s="16"/>
      <c r="D424" s="16"/>
      <c r="E424" s="16"/>
      <c r="F424" s="16"/>
      <c r="G424" s="16"/>
      <c r="H424" s="16"/>
      <c r="I424" s="16"/>
      <c r="J424" s="16"/>
      <c r="K424" s="7" t="str">
        <f aca="false">CONCATENATE(IF(G424=TRUE(),"I",""),
IF(AND(G424=TRUE())*AND(OR(H424=TRUE(),I424=TRUE(),J424=TRUE())=TRUE()),", ",""),
IF(H424=TRUE(),"II",""),
IF(AND(H424=TRUE())*AND(OR(I424=TRUE(),J424=TRUE())=TRUE()),", ",""),
IF(I424=TRUE(),"III",""),
IF(AND(I424=TRUE())*AND(J424=TRUE()),", ",""),
IF(J424=TRUE(),"IV",""))</f>
        <v/>
      </c>
      <c r="L424" s="16"/>
      <c r="M424" s="16"/>
      <c r="N424" s="16"/>
      <c r="O424" s="16"/>
      <c r="P424" s="7" t="str">
        <f aca="false">IF(LEN(L424)&gt;1,L424,"")</f>
        <v/>
      </c>
      <c r="Q424" s="7" t="n">
        <f aca="false">C424</f>
        <v>0</v>
      </c>
    </row>
    <row r="425" customFormat="false" ht="15" hidden="false" customHeight="false" outlineLevel="0" collapsed="false">
      <c r="A425" s="7" t="n">
        <f aca="false">COUNTIF($C$3:C425,C425)</f>
        <v>0</v>
      </c>
      <c r="B425" s="7" t="str">
        <f aca="false">CONCATENATE(A425,"_",C425)</f>
        <v>0_</v>
      </c>
      <c r="C425" s="16"/>
      <c r="D425" s="16"/>
      <c r="E425" s="16"/>
      <c r="F425" s="16"/>
      <c r="G425" s="16"/>
      <c r="H425" s="16"/>
      <c r="I425" s="16"/>
      <c r="J425" s="16"/>
      <c r="K425" s="7" t="str">
        <f aca="false">CONCATENATE(IF(G425=TRUE(),"I",""),
IF(AND(G425=TRUE())*AND(OR(H425=TRUE(),I425=TRUE(),J425=TRUE())=TRUE()),", ",""),
IF(H425=TRUE(),"II",""),
IF(AND(H425=TRUE())*AND(OR(I425=TRUE(),J425=TRUE())=TRUE()),", ",""),
IF(I425=TRUE(),"III",""),
IF(AND(I425=TRUE())*AND(J425=TRUE()),", ",""),
IF(J425=TRUE(),"IV",""))</f>
        <v/>
      </c>
      <c r="L425" s="16"/>
      <c r="M425" s="16"/>
      <c r="N425" s="16"/>
      <c r="O425" s="16"/>
      <c r="P425" s="7" t="str">
        <f aca="false">IF(LEN(L425)&gt;1,L425,"")</f>
        <v/>
      </c>
      <c r="Q425" s="7" t="n">
        <f aca="false">C425</f>
        <v>0</v>
      </c>
    </row>
    <row r="426" customFormat="false" ht="15" hidden="false" customHeight="false" outlineLevel="0" collapsed="false">
      <c r="A426" s="7" t="n">
        <f aca="false">COUNTIF($C$3:C426,C426)</f>
        <v>0</v>
      </c>
      <c r="B426" s="7" t="str">
        <f aca="false">CONCATENATE(A426,"_",C426)</f>
        <v>0_</v>
      </c>
      <c r="C426" s="16"/>
      <c r="D426" s="16"/>
      <c r="E426" s="16"/>
      <c r="F426" s="16"/>
      <c r="G426" s="16"/>
      <c r="H426" s="16"/>
      <c r="I426" s="16"/>
      <c r="J426" s="16"/>
      <c r="K426" s="7" t="str">
        <f aca="false">CONCATENATE(IF(G426=TRUE(),"I",""),
IF(AND(G426=TRUE())*AND(OR(H426=TRUE(),I426=TRUE(),J426=TRUE())=TRUE()),", ",""),
IF(H426=TRUE(),"II",""),
IF(AND(H426=TRUE())*AND(OR(I426=TRUE(),J426=TRUE())=TRUE()),", ",""),
IF(I426=TRUE(),"III",""),
IF(AND(I426=TRUE())*AND(J426=TRUE()),", ",""),
IF(J426=TRUE(),"IV",""))</f>
        <v/>
      </c>
      <c r="L426" s="16"/>
      <c r="M426" s="16"/>
      <c r="N426" s="16"/>
      <c r="O426" s="16"/>
      <c r="P426" s="7" t="str">
        <f aca="false">IF(LEN(L426)&gt;1,L426,"")</f>
        <v/>
      </c>
      <c r="Q426" s="7" t="n">
        <f aca="false">C426</f>
        <v>0</v>
      </c>
    </row>
    <row r="427" customFormat="false" ht="15" hidden="false" customHeight="false" outlineLevel="0" collapsed="false">
      <c r="A427" s="7" t="n">
        <f aca="false">COUNTIF($C$3:C427,C427)</f>
        <v>0</v>
      </c>
      <c r="B427" s="7" t="str">
        <f aca="false">CONCATENATE(A427,"_",C427)</f>
        <v>0_</v>
      </c>
      <c r="C427" s="16"/>
      <c r="D427" s="16"/>
      <c r="E427" s="16"/>
      <c r="F427" s="16"/>
      <c r="G427" s="16"/>
      <c r="H427" s="16"/>
      <c r="I427" s="16"/>
      <c r="J427" s="16"/>
      <c r="K427" s="7" t="str">
        <f aca="false">CONCATENATE(IF(G427=TRUE(),"I",""),
IF(AND(G427=TRUE())*AND(OR(H427=TRUE(),I427=TRUE(),J427=TRUE())=TRUE()),", ",""),
IF(H427=TRUE(),"II",""),
IF(AND(H427=TRUE())*AND(OR(I427=TRUE(),J427=TRUE())=TRUE()),", ",""),
IF(I427=TRUE(),"III",""),
IF(AND(I427=TRUE())*AND(J427=TRUE()),", ",""),
IF(J427=TRUE(),"IV",""))</f>
        <v/>
      </c>
      <c r="L427" s="16"/>
      <c r="M427" s="16"/>
      <c r="N427" s="16"/>
      <c r="O427" s="16"/>
      <c r="P427" s="7" t="str">
        <f aca="false">IF(LEN(L427)&gt;1,L427,"")</f>
        <v/>
      </c>
      <c r="Q427" s="7" t="n">
        <f aca="false">C427</f>
        <v>0</v>
      </c>
    </row>
    <row r="428" customFormat="false" ht="15" hidden="false" customHeight="false" outlineLevel="0" collapsed="false">
      <c r="A428" s="7" t="n">
        <f aca="false">COUNTIF($C$3:C428,C428)</f>
        <v>0</v>
      </c>
      <c r="B428" s="7" t="str">
        <f aca="false">CONCATENATE(A428,"_",C428)</f>
        <v>0_</v>
      </c>
      <c r="C428" s="16"/>
      <c r="D428" s="16"/>
      <c r="E428" s="16"/>
      <c r="F428" s="16"/>
      <c r="G428" s="16"/>
      <c r="H428" s="16"/>
      <c r="I428" s="16"/>
      <c r="J428" s="16"/>
      <c r="K428" s="7" t="str">
        <f aca="false">CONCATENATE(IF(G428=TRUE(),"I",""),
IF(AND(G428=TRUE())*AND(OR(H428=TRUE(),I428=TRUE(),J428=TRUE())=TRUE()),", ",""),
IF(H428=TRUE(),"II",""),
IF(AND(H428=TRUE())*AND(OR(I428=TRUE(),J428=TRUE())=TRUE()),", ",""),
IF(I428=TRUE(),"III",""),
IF(AND(I428=TRUE())*AND(J428=TRUE()),", ",""),
IF(J428=TRUE(),"IV",""))</f>
        <v/>
      </c>
      <c r="L428" s="16"/>
      <c r="M428" s="16"/>
      <c r="N428" s="16"/>
      <c r="O428" s="16"/>
      <c r="P428" s="7" t="str">
        <f aca="false">IF(LEN(L428)&gt;1,L428,"")</f>
        <v/>
      </c>
      <c r="Q428" s="7" t="n">
        <f aca="false">C428</f>
        <v>0</v>
      </c>
    </row>
    <row r="429" customFormat="false" ht="15" hidden="false" customHeight="false" outlineLevel="0" collapsed="false">
      <c r="A429" s="7" t="n">
        <f aca="false">COUNTIF($C$3:C429,C429)</f>
        <v>0</v>
      </c>
      <c r="B429" s="7" t="str">
        <f aca="false">CONCATENATE(A429,"_",C429)</f>
        <v>0_</v>
      </c>
      <c r="C429" s="16"/>
      <c r="D429" s="16"/>
      <c r="E429" s="16"/>
      <c r="F429" s="16"/>
      <c r="G429" s="16"/>
      <c r="H429" s="16"/>
      <c r="I429" s="16"/>
      <c r="J429" s="16"/>
      <c r="K429" s="7" t="str">
        <f aca="false">CONCATENATE(IF(G429=TRUE(),"I",""),
IF(AND(G429=TRUE())*AND(OR(H429=TRUE(),I429=TRUE(),J429=TRUE())=TRUE()),", ",""),
IF(H429=TRUE(),"II",""),
IF(AND(H429=TRUE())*AND(OR(I429=TRUE(),J429=TRUE())=TRUE()),", ",""),
IF(I429=TRUE(),"III",""),
IF(AND(I429=TRUE())*AND(J429=TRUE()),", ",""),
IF(J429=TRUE(),"IV",""))</f>
        <v/>
      </c>
      <c r="L429" s="16"/>
      <c r="M429" s="16"/>
      <c r="N429" s="16"/>
      <c r="O429" s="16"/>
      <c r="P429" s="7" t="str">
        <f aca="false">IF(LEN(L429)&gt;1,L429,"")</f>
        <v/>
      </c>
      <c r="Q429" s="7" t="n">
        <f aca="false">C429</f>
        <v>0</v>
      </c>
    </row>
    <row r="430" customFormat="false" ht="15" hidden="false" customHeight="false" outlineLevel="0" collapsed="false">
      <c r="A430" s="7" t="n">
        <f aca="false">COUNTIF($C$3:C430,C430)</f>
        <v>0</v>
      </c>
      <c r="B430" s="7" t="str">
        <f aca="false">CONCATENATE(A430,"_",C430)</f>
        <v>0_</v>
      </c>
      <c r="C430" s="16"/>
      <c r="D430" s="16"/>
      <c r="E430" s="16"/>
      <c r="F430" s="16"/>
      <c r="G430" s="16"/>
      <c r="H430" s="16"/>
      <c r="I430" s="16"/>
      <c r="J430" s="16"/>
      <c r="K430" s="7" t="str">
        <f aca="false">CONCATENATE(IF(G430=TRUE(),"I",""),
IF(AND(G430=TRUE())*AND(OR(H430=TRUE(),I430=TRUE(),J430=TRUE())=TRUE()),", ",""),
IF(H430=TRUE(),"II",""),
IF(AND(H430=TRUE())*AND(OR(I430=TRUE(),J430=TRUE())=TRUE()),", ",""),
IF(I430=TRUE(),"III",""),
IF(AND(I430=TRUE())*AND(J430=TRUE()),", ",""),
IF(J430=TRUE(),"IV",""))</f>
        <v/>
      </c>
      <c r="L430" s="16"/>
      <c r="M430" s="16"/>
      <c r="N430" s="16"/>
      <c r="O430" s="16"/>
      <c r="P430" s="7" t="str">
        <f aca="false">IF(LEN(L430)&gt;1,L430,"")</f>
        <v/>
      </c>
      <c r="Q430" s="7" t="n">
        <f aca="false">C430</f>
        <v>0</v>
      </c>
    </row>
    <row r="431" customFormat="false" ht="15" hidden="false" customHeight="false" outlineLevel="0" collapsed="false">
      <c r="A431" s="7" t="n">
        <f aca="false">COUNTIF($C$3:C431,C431)</f>
        <v>0</v>
      </c>
      <c r="B431" s="7" t="str">
        <f aca="false">CONCATENATE(A431,"_",C431)</f>
        <v>0_</v>
      </c>
      <c r="C431" s="16"/>
      <c r="D431" s="16"/>
      <c r="E431" s="16"/>
      <c r="F431" s="16"/>
      <c r="G431" s="16"/>
      <c r="H431" s="16"/>
      <c r="I431" s="16"/>
      <c r="J431" s="16"/>
      <c r="K431" s="7" t="str">
        <f aca="false">CONCATENATE(IF(G431=TRUE(),"I",""),
IF(AND(G431=TRUE())*AND(OR(H431=TRUE(),I431=TRUE(),J431=TRUE())=TRUE()),", ",""),
IF(H431=TRUE(),"II",""),
IF(AND(H431=TRUE())*AND(OR(I431=TRUE(),J431=TRUE())=TRUE()),", ",""),
IF(I431=TRUE(),"III",""),
IF(AND(I431=TRUE())*AND(J431=TRUE()),", ",""),
IF(J431=TRUE(),"IV",""))</f>
        <v/>
      </c>
      <c r="L431" s="16"/>
      <c r="M431" s="16"/>
      <c r="N431" s="16"/>
      <c r="O431" s="16"/>
      <c r="P431" s="7" t="str">
        <f aca="false">IF(LEN(L431)&gt;1,L431,"")</f>
        <v/>
      </c>
      <c r="Q431" s="7" t="n">
        <f aca="false">C431</f>
        <v>0</v>
      </c>
    </row>
    <row r="432" customFormat="false" ht="15" hidden="false" customHeight="false" outlineLevel="0" collapsed="false">
      <c r="A432" s="7" t="n">
        <f aca="false">COUNTIF($C$3:C432,C432)</f>
        <v>0</v>
      </c>
      <c r="B432" s="7" t="str">
        <f aca="false">CONCATENATE(A432,"_",C432)</f>
        <v>0_</v>
      </c>
      <c r="C432" s="16"/>
      <c r="D432" s="16"/>
      <c r="E432" s="16"/>
      <c r="F432" s="16"/>
      <c r="G432" s="16"/>
      <c r="H432" s="16"/>
      <c r="I432" s="16"/>
      <c r="J432" s="16"/>
      <c r="K432" s="7" t="str">
        <f aca="false">CONCATENATE(IF(G432=TRUE(),"I",""),
IF(AND(G432=TRUE())*AND(OR(H432=TRUE(),I432=TRUE(),J432=TRUE())=TRUE()),", ",""),
IF(H432=TRUE(),"II",""),
IF(AND(H432=TRUE())*AND(OR(I432=TRUE(),J432=TRUE())=TRUE()),", ",""),
IF(I432=TRUE(),"III",""),
IF(AND(I432=TRUE())*AND(J432=TRUE()),", ",""),
IF(J432=TRUE(),"IV",""))</f>
        <v/>
      </c>
      <c r="L432" s="16"/>
      <c r="M432" s="16"/>
      <c r="N432" s="16"/>
      <c r="O432" s="16"/>
      <c r="P432" s="7" t="str">
        <f aca="false">IF(LEN(L432)&gt;1,L432,"")</f>
        <v/>
      </c>
      <c r="Q432" s="7" t="n">
        <f aca="false">C432</f>
        <v>0</v>
      </c>
    </row>
    <row r="433" customFormat="false" ht="15" hidden="false" customHeight="false" outlineLevel="0" collapsed="false">
      <c r="A433" s="7" t="n">
        <f aca="false">COUNTIF($C$3:C433,C433)</f>
        <v>0</v>
      </c>
      <c r="B433" s="7" t="str">
        <f aca="false">CONCATENATE(A433,"_",C433)</f>
        <v>0_</v>
      </c>
      <c r="C433" s="16"/>
      <c r="D433" s="16"/>
      <c r="E433" s="16"/>
      <c r="F433" s="16"/>
      <c r="G433" s="16"/>
      <c r="H433" s="16"/>
      <c r="I433" s="16"/>
      <c r="J433" s="16"/>
      <c r="K433" s="7" t="str">
        <f aca="false">CONCATENATE(IF(G433=TRUE(),"I",""),
IF(AND(G433=TRUE())*AND(OR(H433=TRUE(),I433=TRUE(),J433=TRUE())=TRUE()),", ",""),
IF(H433=TRUE(),"II",""),
IF(AND(H433=TRUE())*AND(OR(I433=TRUE(),J433=TRUE())=TRUE()),", ",""),
IF(I433=TRUE(),"III",""),
IF(AND(I433=TRUE())*AND(J433=TRUE()),", ",""),
IF(J433=TRUE(),"IV",""))</f>
        <v/>
      </c>
      <c r="L433" s="16"/>
      <c r="M433" s="16"/>
      <c r="N433" s="16"/>
      <c r="O433" s="16"/>
      <c r="P433" s="7" t="str">
        <f aca="false">IF(LEN(L433)&gt;1,L433,"")</f>
        <v/>
      </c>
      <c r="Q433" s="7" t="n">
        <f aca="false">C433</f>
        <v>0</v>
      </c>
    </row>
    <row r="434" customFormat="false" ht="15" hidden="false" customHeight="false" outlineLevel="0" collapsed="false">
      <c r="A434" s="7" t="n">
        <f aca="false">COUNTIF($C$3:C434,C434)</f>
        <v>0</v>
      </c>
      <c r="B434" s="7" t="str">
        <f aca="false">CONCATENATE(A434,"_",C434)</f>
        <v>0_</v>
      </c>
      <c r="C434" s="16"/>
      <c r="D434" s="16"/>
      <c r="E434" s="16"/>
      <c r="F434" s="16"/>
      <c r="G434" s="16"/>
      <c r="H434" s="16"/>
      <c r="I434" s="16"/>
      <c r="J434" s="16"/>
      <c r="K434" s="7" t="str">
        <f aca="false">CONCATENATE(IF(G434=TRUE(),"I",""),
IF(AND(G434=TRUE())*AND(OR(H434=TRUE(),I434=TRUE(),J434=TRUE())=TRUE()),", ",""),
IF(H434=TRUE(),"II",""),
IF(AND(H434=TRUE())*AND(OR(I434=TRUE(),J434=TRUE())=TRUE()),", ",""),
IF(I434=TRUE(),"III",""),
IF(AND(I434=TRUE())*AND(J434=TRUE()),", ",""),
IF(J434=TRUE(),"IV",""))</f>
        <v/>
      </c>
      <c r="L434" s="16"/>
      <c r="M434" s="16"/>
      <c r="N434" s="16"/>
      <c r="O434" s="16"/>
      <c r="P434" s="7" t="str">
        <f aca="false">IF(LEN(L434)&gt;1,L434,"")</f>
        <v/>
      </c>
      <c r="Q434" s="7" t="n">
        <f aca="false">C434</f>
        <v>0</v>
      </c>
    </row>
    <row r="435" customFormat="false" ht="15" hidden="false" customHeight="false" outlineLevel="0" collapsed="false">
      <c r="A435" s="7" t="n">
        <f aca="false">COUNTIF($C$3:C435,C435)</f>
        <v>0</v>
      </c>
      <c r="B435" s="7" t="str">
        <f aca="false">CONCATENATE(A435,"_",C435)</f>
        <v>0_</v>
      </c>
      <c r="C435" s="16"/>
      <c r="D435" s="16"/>
      <c r="E435" s="16"/>
      <c r="F435" s="16"/>
      <c r="G435" s="16"/>
      <c r="H435" s="16"/>
      <c r="I435" s="16"/>
      <c r="J435" s="16"/>
      <c r="K435" s="7" t="str">
        <f aca="false">CONCATENATE(IF(G435=TRUE(),"I",""),
IF(AND(G435=TRUE())*AND(OR(H435=TRUE(),I435=TRUE(),J435=TRUE())=TRUE()),", ",""),
IF(H435=TRUE(),"II",""),
IF(AND(H435=TRUE())*AND(OR(I435=TRUE(),J435=TRUE())=TRUE()),", ",""),
IF(I435=TRUE(),"III",""),
IF(AND(I435=TRUE())*AND(J435=TRUE()),", ",""),
IF(J435=TRUE(),"IV",""))</f>
        <v/>
      </c>
      <c r="L435" s="16"/>
      <c r="M435" s="16"/>
      <c r="N435" s="16"/>
      <c r="O435" s="16"/>
      <c r="P435" s="7" t="str">
        <f aca="false">IF(LEN(L435)&gt;1,L435,"")</f>
        <v/>
      </c>
      <c r="Q435" s="7" t="n">
        <f aca="false">C435</f>
        <v>0</v>
      </c>
    </row>
    <row r="436" customFormat="false" ht="15" hidden="false" customHeight="false" outlineLevel="0" collapsed="false">
      <c r="A436" s="7" t="n">
        <f aca="false">COUNTIF($C$3:C436,C436)</f>
        <v>0</v>
      </c>
      <c r="B436" s="7" t="str">
        <f aca="false">CONCATENATE(A436,"_",C436)</f>
        <v>0_</v>
      </c>
      <c r="C436" s="16"/>
      <c r="D436" s="16"/>
      <c r="E436" s="16"/>
      <c r="F436" s="16"/>
      <c r="G436" s="16"/>
      <c r="H436" s="16"/>
      <c r="I436" s="16"/>
      <c r="J436" s="16"/>
      <c r="K436" s="7" t="str">
        <f aca="false">CONCATENATE(IF(G436=TRUE(),"I",""),
IF(AND(G436=TRUE())*AND(OR(H436=TRUE(),I436=TRUE(),J436=TRUE())=TRUE()),", ",""),
IF(H436=TRUE(),"II",""),
IF(AND(H436=TRUE())*AND(OR(I436=TRUE(),J436=TRUE())=TRUE()),", ",""),
IF(I436=TRUE(),"III",""),
IF(AND(I436=TRUE())*AND(J436=TRUE()),", ",""),
IF(J436=TRUE(),"IV",""))</f>
        <v/>
      </c>
      <c r="L436" s="16"/>
      <c r="M436" s="16"/>
      <c r="N436" s="16"/>
      <c r="O436" s="16"/>
      <c r="P436" s="7" t="str">
        <f aca="false">IF(LEN(L436)&gt;1,L436,"")</f>
        <v/>
      </c>
      <c r="Q436" s="7" t="n">
        <f aca="false">C436</f>
        <v>0</v>
      </c>
    </row>
    <row r="437" customFormat="false" ht="15" hidden="false" customHeight="false" outlineLevel="0" collapsed="false">
      <c r="A437" s="7" t="n">
        <f aca="false">COUNTIF($C$3:C437,C437)</f>
        <v>0</v>
      </c>
      <c r="B437" s="7" t="str">
        <f aca="false">CONCATENATE(A437,"_",C437)</f>
        <v>0_</v>
      </c>
      <c r="C437" s="16"/>
      <c r="D437" s="16"/>
      <c r="E437" s="16"/>
      <c r="F437" s="16"/>
      <c r="G437" s="16"/>
      <c r="H437" s="16"/>
      <c r="I437" s="16"/>
      <c r="J437" s="16"/>
      <c r="K437" s="7" t="str">
        <f aca="false">CONCATENATE(IF(G437=TRUE(),"I",""),
IF(AND(G437=TRUE())*AND(OR(H437=TRUE(),I437=TRUE(),J437=TRUE())=TRUE()),", ",""),
IF(H437=TRUE(),"II",""),
IF(AND(H437=TRUE())*AND(OR(I437=TRUE(),J437=TRUE())=TRUE()),", ",""),
IF(I437=TRUE(),"III",""),
IF(AND(I437=TRUE())*AND(J437=TRUE()),", ",""),
IF(J437=TRUE(),"IV",""))</f>
        <v/>
      </c>
      <c r="L437" s="16"/>
      <c r="M437" s="16"/>
      <c r="N437" s="16"/>
      <c r="O437" s="16"/>
      <c r="P437" s="7" t="str">
        <f aca="false">IF(LEN(L437)&gt;1,L437,"")</f>
        <v/>
      </c>
      <c r="Q437" s="7" t="n">
        <f aca="false">C437</f>
        <v>0</v>
      </c>
    </row>
    <row r="438" customFormat="false" ht="15" hidden="false" customHeight="false" outlineLevel="0" collapsed="false">
      <c r="A438" s="7" t="n">
        <f aca="false">COUNTIF($C$3:C438,C438)</f>
        <v>0</v>
      </c>
      <c r="B438" s="7" t="str">
        <f aca="false">CONCATENATE(A438,"_",C438)</f>
        <v>0_</v>
      </c>
      <c r="C438" s="16"/>
      <c r="D438" s="16"/>
      <c r="E438" s="16"/>
      <c r="F438" s="16"/>
      <c r="G438" s="16"/>
      <c r="H438" s="16"/>
      <c r="I438" s="16"/>
      <c r="J438" s="16"/>
      <c r="K438" s="7" t="str">
        <f aca="false">CONCATENATE(IF(G438=TRUE(),"I",""),
IF(AND(G438=TRUE())*AND(OR(H438=TRUE(),I438=TRUE(),J438=TRUE())=TRUE()),", ",""),
IF(H438=TRUE(),"II",""),
IF(AND(H438=TRUE())*AND(OR(I438=TRUE(),J438=TRUE())=TRUE()),", ",""),
IF(I438=TRUE(),"III",""),
IF(AND(I438=TRUE())*AND(J438=TRUE()),", ",""),
IF(J438=TRUE(),"IV",""))</f>
        <v/>
      </c>
      <c r="L438" s="16"/>
      <c r="M438" s="16"/>
      <c r="N438" s="16"/>
      <c r="O438" s="16"/>
      <c r="P438" s="7" t="str">
        <f aca="false">IF(LEN(L438)&gt;1,L438,"")</f>
        <v/>
      </c>
      <c r="Q438" s="7" t="n">
        <f aca="false">C438</f>
        <v>0</v>
      </c>
    </row>
    <row r="439" customFormat="false" ht="15" hidden="false" customHeight="false" outlineLevel="0" collapsed="false">
      <c r="A439" s="7" t="n">
        <f aca="false">COUNTIF($C$3:C439,C439)</f>
        <v>0</v>
      </c>
      <c r="B439" s="7" t="str">
        <f aca="false">CONCATENATE(A439,"_",C439)</f>
        <v>0_</v>
      </c>
      <c r="C439" s="16"/>
      <c r="D439" s="16"/>
      <c r="E439" s="16"/>
      <c r="F439" s="16"/>
      <c r="G439" s="16"/>
      <c r="H439" s="16"/>
      <c r="I439" s="16"/>
      <c r="J439" s="16"/>
      <c r="K439" s="7" t="str">
        <f aca="false">CONCATENATE(IF(G439=TRUE(),"I",""),
IF(AND(G439=TRUE())*AND(OR(H439=TRUE(),I439=TRUE(),J439=TRUE())=TRUE()),", ",""),
IF(H439=TRUE(),"II",""),
IF(AND(H439=TRUE())*AND(OR(I439=TRUE(),J439=TRUE())=TRUE()),", ",""),
IF(I439=TRUE(),"III",""),
IF(AND(I439=TRUE())*AND(J439=TRUE()),", ",""),
IF(J439=TRUE(),"IV",""))</f>
        <v/>
      </c>
      <c r="L439" s="16"/>
      <c r="M439" s="16"/>
      <c r="N439" s="16"/>
      <c r="O439" s="16"/>
      <c r="P439" s="7" t="str">
        <f aca="false">IF(LEN(L439)&gt;1,L439,"")</f>
        <v/>
      </c>
      <c r="Q439" s="7" t="n">
        <f aca="false">C439</f>
        <v>0</v>
      </c>
    </row>
    <row r="440" customFormat="false" ht="15" hidden="false" customHeight="false" outlineLevel="0" collapsed="false">
      <c r="A440" s="7" t="n">
        <f aca="false">COUNTIF($C$3:C440,C440)</f>
        <v>0</v>
      </c>
      <c r="B440" s="7" t="str">
        <f aca="false">CONCATENATE(A440,"_",C440)</f>
        <v>0_</v>
      </c>
      <c r="C440" s="16"/>
      <c r="D440" s="16"/>
      <c r="E440" s="16"/>
      <c r="F440" s="16"/>
      <c r="G440" s="16"/>
      <c r="H440" s="16"/>
      <c r="I440" s="16"/>
      <c r="J440" s="16"/>
      <c r="K440" s="7" t="str">
        <f aca="false">CONCATENATE(IF(G440=TRUE(),"I",""),
IF(AND(G440=TRUE())*AND(OR(H440=TRUE(),I440=TRUE(),J440=TRUE())=TRUE()),", ",""),
IF(H440=TRUE(),"II",""),
IF(AND(H440=TRUE())*AND(OR(I440=TRUE(),J440=TRUE())=TRUE()),", ",""),
IF(I440=TRUE(),"III",""),
IF(AND(I440=TRUE())*AND(J440=TRUE()),", ",""),
IF(J440=TRUE(),"IV",""))</f>
        <v/>
      </c>
      <c r="L440" s="16"/>
      <c r="M440" s="16"/>
      <c r="N440" s="16"/>
      <c r="O440" s="16"/>
      <c r="P440" s="7" t="str">
        <f aca="false">IF(LEN(L440)&gt;1,L440,"")</f>
        <v/>
      </c>
      <c r="Q440" s="7" t="n">
        <f aca="false">C440</f>
        <v>0</v>
      </c>
    </row>
    <row r="441" customFormat="false" ht="15" hidden="false" customHeight="false" outlineLevel="0" collapsed="false">
      <c r="A441" s="7" t="n">
        <f aca="false">COUNTIF($C$3:C441,C441)</f>
        <v>0</v>
      </c>
      <c r="B441" s="7" t="str">
        <f aca="false">CONCATENATE(A441,"_",C441)</f>
        <v>0_</v>
      </c>
      <c r="C441" s="16"/>
      <c r="D441" s="16"/>
      <c r="E441" s="16"/>
      <c r="F441" s="16"/>
      <c r="G441" s="16"/>
      <c r="H441" s="16"/>
      <c r="I441" s="16"/>
      <c r="J441" s="16"/>
      <c r="K441" s="7" t="str">
        <f aca="false">CONCATENATE(IF(G441=TRUE(),"I",""),
IF(AND(G441=TRUE())*AND(OR(H441=TRUE(),I441=TRUE(),J441=TRUE())=TRUE()),", ",""),
IF(H441=TRUE(),"II",""),
IF(AND(H441=TRUE())*AND(OR(I441=TRUE(),J441=TRUE())=TRUE()),", ",""),
IF(I441=TRUE(),"III",""),
IF(AND(I441=TRUE())*AND(J441=TRUE()),", ",""),
IF(J441=TRUE(),"IV",""))</f>
        <v/>
      </c>
      <c r="L441" s="16"/>
      <c r="M441" s="16"/>
      <c r="N441" s="16"/>
      <c r="O441" s="16"/>
      <c r="P441" s="7" t="str">
        <f aca="false">IF(LEN(L441)&gt;1,L441,"")</f>
        <v/>
      </c>
      <c r="Q441" s="7" t="n">
        <f aca="false">C441</f>
        <v>0</v>
      </c>
    </row>
    <row r="442" customFormat="false" ht="15" hidden="false" customHeight="false" outlineLevel="0" collapsed="false">
      <c r="A442" s="7" t="n">
        <f aca="false">COUNTIF($C$3:C442,C442)</f>
        <v>0</v>
      </c>
      <c r="B442" s="7" t="str">
        <f aca="false">CONCATENATE(A442,"_",C442)</f>
        <v>0_</v>
      </c>
      <c r="C442" s="16"/>
      <c r="D442" s="16"/>
      <c r="E442" s="16"/>
      <c r="F442" s="16"/>
      <c r="G442" s="16"/>
      <c r="H442" s="16"/>
      <c r="I442" s="16"/>
      <c r="J442" s="16"/>
      <c r="K442" s="7" t="str">
        <f aca="false">CONCATENATE(IF(G442=TRUE(),"I",""),
IF(AND(G442=TRUE())*AND(OR(H442=TRUE(),I442=TRUE(),J442=TRUE())=TRUE()),", ",""),
IF(H442=TRUE(),"II",""),
IF(AND(H442=TRUE())*AND(OR(I442=TRUE(),J442=TRUE())=TRUE()),", ",""),
IF(I442=TRUE(),"III",""),
IF(AND(I442=TRUE())*AND(J442=TRUE()),", ",""),
IF(J442=TRUE(),"IV",""))</f>
        <v/>
      </c>
      <c r="L442" s="16"/>
      <c r="M442" s="16"/>
      <c r="N442" s="16"/>
      <c r="O442" s="16"/>
      <c r="P442" s="7" t="str">
        <f aca="false">IF(LEN(L442)&gt;1,L442,"")</f>
        <v/>
      </c>
      <c r="Q442" s="7" t="n">
        <f aca="false">C442</f>
        <v>0</v>
      </c>
    </row>
    <row r="443" customFormat="false" ht="15" hidden="false" customHeight="false" outlineLevel="0" collapsed="false">
      <c r="A443" s="7" t="n">
        <f aca="false">COUNTIF($C$3:C443,C443)</f>
        <v>0</v>
      </c>
      <c r="B443" s="7" t="str">
        <f aca="false">CONCATENATE(A443,"_",C443)</f>
        <v>0_</v>
      </c>
      <c r="C443" s="16"/>
      <c r="D443" s="16"/>
      <c r="E443" s="16"/>
      <c r="F443" s="16"/>
      <c r="G443" s="16"/>
      <c r="H443" s="16"/>
      <c r="I443" s="16"/>
      <c r="J443" s="16"/>
      <c r="K443" s="7" t="str">
        <f aca="false">CONCATENATE(IF(G443=TRUE(),"I",""),
IF(AND(G443=TRUE())*AND(OR(H443=TRUE(),I443=TRUE(),J443=TRUE())=TRUE()),", ",""),
IF(H443=TRUE(),"II",""),
IF(AND(H443=TRUE())*AND(OR(I443=TRUE(),J443=TRUE())=TRUE()),", ",""),
IF(I443=TRUE(),"III",""),
IF(AND(I443=TRUE())*AND(J443=TRUE()),", ",""),
IF(J443=TRUE(),"IV",""))</f>
        <v/>
      </c>
      <c r="L443" s="16"/>
      <c r="M443" s="16"/>
      <c r="N443" s="16"/>
      <c r="O443" s="16"/>
      <c r="P443" s="7" t="str">
        <f aca="false">IF(LEN(L443)&gt;1,L443,"")</f>
        <v/>
      </c>
      <c r="Q443" s="7" t="n">
        <f aca="false">C443</f>
        <v>0</v>
      </c>
    </row>
    <row r="444" customFormat="false" ht="15" hidden="false" customHeight="false" outlineLevel="0" collapsed="false">
      <c r="A444" s="7" t="n">
        <f aca="false">COUNTIF($C$3:C444,C444)</f>
        <v>0</v>
      </c>
      <c r="B444" s="7" t="str">
        <f aca="false">CONCATENATE(A444,"_",C444)</f>
        <v>0_</v>
      </c>
      <c r="C444" s="16"/>
      <c r="D444" s="16"/>
      <c r="E444" s="16"/>
      <c r="F444" s="16"/>
      <c r="G444" s="16"/>
      <c r="H444" s="16"/>
      <c r="I444" s="16"/>
      <c r="J444" s="16"/>
      <c r="K444" s="7" t="str">
        <f aca="false">CONCATENATE(IF(G444=TRUE(),"I",""),
IF(AND(G444=TRUE())*AND(OR(H444=TRUE(),I444=TRUE(),J444=TRUE())=TRUE()),", ",""),
IF(H444=TRUE(),"II",""),
IF(AND(H444=TRUE())*AND(OR(I444=TRUE(),J444=TRUE())=TRUE()),", ",""),
IF(I444=TRUE(),"III",""),
IF(AND(I444=TRUE())*AND(J444=TRUE()),", ",""),
IF(J444=TRUE(),"IV",""))</f>
        <v/>
      </c>
      <c r="L444" s="16"/>
      <c r="M444" s="16"/>
      <c r="N444" s="16"/>
      <c r="O444" s="16"/>
      <c r="P444" s="7" t="str">
        <f aca="false">IF(LEN(L444)&gt;1,L444,"")</f>
        <v/>
      </c>
      <c r="Q444" s="7" t="n">
        <f aca="false">C444</f>
        <v>0</v>
      </c>
    </row>
    <row r="445" customFormat="false" ht="15" hidden="false" customHeight="false" outlineLevel="0" collapsed="false">
      <c r="A445" s="7" t="n">
        <f aca="false">COUNTIF($C$3:C445,C445)</f>
        <v>0</v>
      </c>
      <c r="B445" s="7" t="str">
        <f aca="false">CONCATENATE(A445,"_",C445)</f>
        <v>0_</v>
      </c>
      <c r="C445" s="16"/>
      <c r="D445" s="16"/>
      <c r="E445" s="16"/>
      <c r="F445" s="16"/>
      <c r="G445" s="16"/>
      <c r="H445" s="16"/>
      <c r="I445" s="16"/>
      <c r="J445" s="16"/>
      <c r="K445" s="7" t="str">
        <f aca="false">CONCATENATE(IF(G445=TRUE(),"I",""),
IF(AND(G445=TRUE())*AND(OR(H445=TRUE(),I445=TRUE(),J445=TRUE())=TRUE()),", ",""),
IF(H445=TRUE(),"II",""),
IF(AND(H445=TRUE())*AND(OR(I445=TRUE(),J445=TRUE())=TRUE()),", ",""),
IF(I445=TRUE(),"III",""),
IF(AND(I445=TRUE())*AND(J445=TRUE()),", ",""),
IF(J445=TRUE(),"IV",""))</f>
        <v/>
      </c>
      <c r="L445" s="16"/>
      <c r="M445" s="16"/>
      <c r="N445" s="16"/>
      <c r="O445" s="16"/>
      <c r="P445" s="7" t="str">
        <f aca="false">IF(LEN(L445)&gt;1,L445,"")</f>
        <v/>
      </c>
      <c r="Q445" s="7" t="n">
        <f aca="false">C445</f>
        <v>0</v>
      </c>
    </row>
    <row r="446" customFormat="false" ht="15" hidden="false" customHeight="false" outlineLevel="0" collapsed="false">
      <c r="A446" s="7" t="n">
        <f aca="false">COUNTIF($C$3:C446,C446)</f>
        <v>0</v>
      </c>
      <c r="B446" s="7" t="str">
        <f aca="false">CONCATENATE(A446,"_",C446)</f>
        <v>0_</v>
      </c>
      <c r="C446" s="16"/>
      <c r="D446" s="16"/>
      <c r="E446" s="16"/>
      <c r="F446" s="16"/>
      <c r="G446" s="16"/>
      <c r="H446" s="16"/>
      <c r="I446" s="16"/>
      <c r="J446" s="16"/>
      <c r="K446" s="7" t="str">
        <f aca="false">CONCATENATE(IF(G446=TRUE(),"I",""),
IF(AND(G446=TRUE())*AND(OR(H446=TRUE(),I446=TRUE(),J446=TRUE())=TRUE()),", ",""),
IF(H446=TRUE(),"II",""),
IF(AND(H446=TRUE())*AND(OR(I446=TRUE(),J446=TRUE())=TRUE()),", ",""),
IF(I446=TRUE(),"III",""),
IF(AND(I446=TRUE())*AND(J446=TRUE()),", ",""),
IF(J446=TRUE(),"IV",""))</f>
        <v/>
      </c>
      <c r="L446" s="16"/>
      <c r="M446" s="16"/>
      <c r="N446" s="16"/>
      <c r="O446" s="16"/>
      <c r="P446" s="7" t="str">
        <f aca="false">IF(LEN(L446)&gt;1,L446,"")</f>
        <v/>
      </c>
      <c r="Q446" s="7" t="n">
        <f aca="false">C446</f>
        <v>0</v>
      </c>
    </row>
    <row r="447" customFormat="false" ht="15" hidden="false" customHeight="false" outlineLevel="0" collapsed="false">
      <c r="A447" s="7" t="n">
        <f aca="false">COUNTIF($C$3:C447,C447)</f>
        <v>0</v>
      </c>
      <c r="B447" s="7" t="str">
        <f aca="false">CONCATENATE(A447,"_",C447)</f>
        <v>0_</v>
      </c>
      <c r="C447" s="16"/>
      <c r="D447" s="16"/>
      <c r="E447" s="16"/>
      <c r="F447" s="16"/>
      <c r="G447" s="16"/>
      <c r="H447" s="16"/>
      <c r="I447" s="16"/>
      <c r="J447" s="16"/>
      <c r="K447" s="7" t="str">
        <f aca="false">CONCATENATE(IF(G447=TRUE(),"I",""),
IF(AND(G447=TRUE())*AND(OR(H447=TRUE(),I447=TRUE(),J447=TRUE())=TRUE()),", ",""),
IF(H447=TRUE(),"II",""),
IF(AND(H447=TRUE())*AND(OR(I447=TRUE(),J447=TRUE())=TRUE()),", ",""),
IF(I447=TRUE(),"III",""),
IF(AND(I447=TRUE())*AND(J447=TRUE()),", ",""),
IF(J447=TRUE(),"IV",""))</f>
        <v/>
      </c>
      <c r="L447" s="16"/>
      <c r="M447" s="16"/>
      <c r="N447" s="16"/>
      <c r="O447" s="16"/>
      <c r="P447" s="7" t="str">
        <f aca="false">IF(LEN(L447)&gt;1,L447,"")</f>
        <v/>
      </c>
      <c r="Q447" s="7" t="n">
        <f aca="false">C447</f>
        <v>0</v>
      </c>
    </row>
    <row r="448" customFormat="false" ht="15" hidden="false" customHeight="false" outlineLevel="0" collapsed="false">
      <c r="A448" s="7" t="n">
        <f aca="false">COUNTIF($C$3:C448,C448)</f>
        <v>0</v>
      </c>
      <c r="B448" s="7" t="str">
        <f aca="false">CONCATENATE(A448,"_",C448)</f>
        <v>0_</v>
      </c>
      <c r="C448" s="16"/>
      <c r="D448" s="16"/>
      <c r="E448" s="16"/>
      <c r="F448" s="16"/>
      <c r="G448" s="16"/>
      <c r="H448" s="16"/>
      <c r="I448" s="16"/>
      <c r="J448" s="16"/>
      <c r="K448" s="7" t="str">
        <f aca="false">CONCATENATE(IF(G448=TRUE(),"I",""),
IF(AND(G448=TRUE())*AND(OR(H448=TRUE(),I448=TRUE(),J448=TRUE())=TRUE()),", ",""),
IF(H448=TRUE(),"II",""),
IF(AND(H448=TRUE())*AND(OR(I448=TRUE(),J448=TRUE())=TRUE()),", ",""),
IF(I448=TRUE(),"III",""),
IF(AND(I448=TRUE())*AND(J448=TRUE()),", ",""),
IF(J448=TRUE(),"IV",""))</f>
        <v/>
      </c>
      <c r="L448" s="16"/>
      <c r="M448" s="16"/>
      <c r="N448" s="16"/>
      <c r="O448" s="16"/>
      <c r="P448" s="7" t="str">
        <f aca="false">IF(LEN(L448)&gt;1,L448,"")</f>
        <v/>
      </c>
      <c r="Q448" s="7" t="n">
        <f aca="false">C448</f>
        <v>0</v>
      </c>
    </row>
    <row r="449" customFormat="false" ht="15" hidden="false" customHeight="false" outlineLevel="0" collapsed="false">
      <c r="A449" s="7" t="n">
        <f aca="false">COUNTIF($C$3:C449,C449)</f>
        <v>0</v>
      </c>
      <c r="B449" s="7" t="str">
        <f aca="false">CONCATENATE(A449,"_",C449)</f>
        <v>0_</v>
      </c>
      <c r="C449" s="16"/>
      <c r="D449" s="16"/>
      <c r="E449" s="16"/>
      <c r="F449" s="16"/>
      <c r="G449" s="16"/>
      <c r="H449" s="16"/>
      <c r="I449" s="16"/>
      <c r="J449" s="16"/>
      <c r="K449" s="7" t="str">
        <f aca="false">CONCATENATE(IF(G449=TRUE(),"I",""),
IF(AND(G449=TRUE())*AND(OR(H449=TRUE(),I449=TRUE(),J449=TRUE())=TRUE()),", ",""),
IF(H449=TRUE(),"II",""),
IF(AND(H449=TRUE())*AND(OR(I449=TRUE(),J449=TRUE())=TRUE()),", ",""),
IF(I449=TRUE(),"III",""),
IF(AND(I449=TRUE())*AND(J449=TRUE()),", ",""),
IF(J449=TRUE(),"IV",""))</f>
        <v/>
      </c>
      <c r="L449" s="16"/>
      <c r="M449" s="16"/>
      <c r="N449" s="16"/>
      <c r="O449" s="16"/>
      <c r="P449" s="7" t="str">
        <f aca="false">IF(LEN(L449)&gt;1,L449,"")</f>
        <v/>
      </c>
      <c r="Q449" s="7" t="n">
        <f aca="false">C449</f>
        <v>0</v>
      </c>
    </row>
    <row r="450" customFormat="false" ht="15" hidden="false" customHeight="false" outlineLevel="0" collapsed="false">
      <c r="A450" s="7" t="n">
        <f aca="false">COUNTIF($C$3:C450,C450)</f>
        <v>0</v>
      </c>
      <c r="B450" s="7" t="str">
        <f aca="false">CONCATENATE(A450,"_",C450)</f>
        <v>0_</v>
      </c>
      <c r="C450" s="16"/>
      <c r="D450" s="16"/>
      <c r="E450" s="16"/>
      <c r="F450" s="16"/>
      <c r="G450" s="16"/>
      <c r="H450" s="16"/>
      <c r="I450" s="16"/>
      <c r="J450" s="16"/>
      <c r="K450" s="7" t="str">
        <f aca="false">CONCATENATE(IF(G450=TRUE(),"I",""),
IF(AND(G450=TRUE())*AND(OR(H450=TRUE(),I450=TRUE(),J450=TRUE())=TRUE()),", ",""),
IF(H450=TRUE(),"II",""),
IF(AND(H450=TRUE())*AND(OR(I450=TRUE(),J450=TRUE())=TRUE()),", ",""),
IF(I450=TRUE(),"III",""),
IF(AND(I450=TRUE())*AND(J450=TRUE()),", ",""),
IF(J450=TRUE(),"IV",""))</f>
        <v/>
      </c>
      <c r="L450" s="16"/>
      <c r="M450" s="16"/>
      <c r="N450" s="16"/>
      <c r="O450" s="16"/>
      <c r="P450" s="7" t="str">
        <f aca="false">IF(LEN(L450)&gt;1,L450,"")</f>
        <v/>
      </c>
      <c r="Q450" s="7" t="n">
        <f aca="false">C450</f>
        <v>0</v>
      </c>
    </row>
    <row r="451" customFormat="false" ht="15" hidden="false" customHeight="false" outlineLevel="0" collapsed="false">
      <c r="A451" s="7" t="n">
        <f aca="false">COUNTIF($C$3:C451,C451)</f>
        <v>0</v>
      </c>
      <c r="B451" s="7" t="str">
        <f aca="false">CONCATENATE(A451,"_",C451)</f>
        <v>0_</v>
      </c>
      <c r="C451" s="16"/>
      <c r="D451" s="16"/>
      <c r="E451" s="16"/>
      <c r="F451" s="16"/>
      <c r="G451" s="16"/>
      <c r="H451" s="16"/>
      <c r="I451" s="16"/>
      <c r="J451" s="16"/>
      <c r="K451" s="7" t="str">
        <f aca="false">CONCATENATE(IF(G451=TRUE(),"I",""),
IF(AND(G451=TRUE())*AND(OR(H451=TRUE(),I451=TRUE(),J451=TRUE())=TRUE()),", ",""),
IF(H451=TRUE(),"II",""),
IF(AND(H451=TRUE())*AND(OR(I451=TRUE(),J451=TRUE())=TRUE()),", ",""),
IF(I451=TRUE(),"III",""),
IF(AND(I451=TRUE())*AND(J451=TRUE()),", ",""),
IF(J451=TRUE(),"IV",""))</f>
        <v/>
      </c>
      <c r="L451" s="16"/>
      <c r="M451" s="16"/>
      <c r="N451" s="16"/>
      <c r="O451" s="16"/>
      <c r="P451" s="7" t="str">
        <f aca="false">IF(LEN(L451)&gt;1,L451,"")</f>
        <v/>
      </c>
      <c r="Q451" s="7" t="n">
        <f aca="false">C451</f>
        <v>0</v>
      </c>
    </row>
    <row r="452" customFormat="false" ht="15" hidden="false" customHeight="false" outlineLevel="0" collapsed="false">
      <c r="A452" s="7" t="n">
        <f aca="false">COUNTIF($C$3:C452,C452)</f>
        <v>0</v>
      </c>
      <c r="B452" s="7" t="str">
        <f aca="false">CONCATENATE(A452,"_",C452)</f>
        <v>0_</v>
      </c>
      <c r="C452" s="16"/>
      <c r="D452" s="16"/>
      <c r="E452" s="16"/>
      <c r="F452" s="16"/>
      <c r="G452" s="16"/>
      <c r="H452" s="16"/>
      <c r="I452" s="16"/>
      <c r="J452" s="16"/>
      <c r="K452" s="7" t="str">
        <f aca="false">CONCATENATE(IF(G452=TRUE(),"I",""),
IF(AND(G452=TRUE())*AND(OR(H452=TRUE(),I452=TRUE(),J452=TRUE())=TRUE()),", ",""),
IF(H452=TRUE(),"II",""),
IF(AND(H452=TRUE())*AND(OR(I452=TRUE(),J452=TRUE())=TRUE()),", ",""),
IF(I452=TRUE(),"III",""),
IF(AND(I452=TRUE())*AND(J452=TRUE()),", ",""),
IF(J452=TRUE(),"IV",""))</f>
        <v/>
      </c>
      <c r="L452" s="16"/>
      <c r="M452" s="16"/>
      <c r="N452" s="16"/>
      <c r="O452" s="16"/>
      <c r="P452" s="7" t="str">
        <f aca="false">IF(LEN(L452)&gt;1,L452,"")</f>
        <v/>
      </c>
      <c r="Q452" s="7" t="n">
        <f aca="false">C452</f>
        <v>0</v>
      </c>
    </row>
    <row r="453" customFormat="false" ht="15" hidden="false" customHeight="false" outlineLevel="0" collapsed="false">
      <c r="A453" s="7" t="n">
        <f aca="false">COUNTIF($C$3:C453,C453)</f>
        <v>0</v>
      </c>
      <c r="B453" s="7" t="str">
        <f aca="false">CONCATENATE(A453,"_",C453)</f>
        <v>0_</v>
      </c>
      <c r="C453" s="16"/>
      <c r="D453" s="16"/>
      <c r="E453" s="16"/>
      <c r="F453" s="16"/>
      <c r="G453" s="16"/>
      <c r="H453" s="16"/>
      <c r="I453" s="16"/>
      <c r="J453" s="16"/>
      <c r="K453" s="7" t="str">
        <f aca="false">CONCATENATE(IF(G453=TRUE(),"I",""),
IF(AND(G453=TRUE())*AND(OR(H453=TRUE(),I453=TRUE(),J453=TRUE())=TRUE()),", ",""),
IF(H453=TRUE(),"II",""),
IF(AND(H453=TRUE())*AND(OR(I453=TRUE(),J453=TRUE())=TRUE()),", ",""),
IF(I453=TRUE(),"III",""),
IF(AND(I453=TRUE())*AND(J453=TRUE()),", ",""),
IF(J453=TRUE(),"IV",""))</f>
        <v/>
      </c>
      <c r="L453" s="16"/>
      <c r="M453" s="16"/>
      <c r="N453" s="16"/>
      <c r="O453" s="16"/>
      <c r="P453" s="7" t="str">
        <f aca="false">IF(LEN(L453)&gt;1,L453,"")</f>
        <v/>
      </c>
      <c r="Q453" s="7" t="n">
        <f aca="false">C453</f>
        <v>0</v>
      </c>
    </row>
    <row r="454" customFormat="false" ht="15" hidden="false" customHeight="false" outlineLevel="0" collapsed="false">
      <c r="A454" s="7" t="n">
        <f aca="false">COUNTIF($C$3:C454,C454)</f>
        <v>0</v>
      </c>
      <c r="B454" s="7" t="str">
        <f aca="false">CONCATENATE(A454,"_",C454)</f>
        <v>0_</v>
      </c>
      <c r="C454" s="16"/>
      <c r="D454" s="16"/>
      <c r="E454" s="16"/>
      <c r="F454" s="16"/>
      <c r="G454" s="16"/>
      <c r="H454" s="16"/>
      <c r="I454" s="16"/>
      <c r="J454" s="16"/>
      <c r="K454" s="7" t="str">
        <f aca="false">CONCATENATE(IF(G454=TRUE(),"I",""),
IF(AND(G454=TRUE())*AND(OR(H454=TRUE(),I454=TRUE(),J454=TRUE())=TRUE()),", ",""),
IF(H454=TRUE(),"II",""),
IF(AND(H454=TRUE())*AND(OR(I454=TRUE(),J454=TRUE())=TRUE()),", ",""),
IF(I454=TRUE(),"III",""),
IF(AND(I454=TRUE())*AND(J454=TRUE()),", ",""),
IF(J454=TRUE(),"IV",""))</f>
        <v/>
      </c>
      <c r="L454" s="16"/>
      <c r="M454" s="16"/>
      <c r="N454" s="16"/>
      <c r="O454" s="16"/>
      <c r="P454" s="7" t="str">
        <f aca="false">IF(LEN(L454)&gt;1,L454,"")</f>
        <v/>
      </c>
      <c r="Q454" s="7" t="n">
        <f aca="false">C454</f>
        <v>0</v>
      </c>
    </row>
    <row r="455" customFormat="false" ht="15" hidden="false" customHeight="false" outlineLevel="0" collapsed="false">
      <c r="A455" s="7" t="n">
        <f aca="false">COUNTIF($C$3:C455,C455)</f>
        <v>0</v>
      </c>
      <c r="B455" s="7" t="str">
        <f aca="false">CONCATENATE(A455,"_",C455)</f>
        <v>0_</v>
      </c>
      <c r="C455" s="16"/>
      <c r="D455" s="16"/>
      <c r="E455" s="16"/>
      <c r="F455" s="16"/>
      <c r="G455" s="16"/>
      <c r="H455" s="16"/>
      <c r="I455" s="16"/>
      <c r="J455" s="16"/>
      <c r="K455" s="7" t="str">
        <f aca="false">CONCATENATE(IF(G455=TRUE(),"I",""),
IF(AND(G455=TRUE())*AND(OR(H455=TRUE(),I455=TRUE(),J455=TRUE())=TRUE()),", ",""),
IF(H455=TRUE(),"II",""),
IF(AND(H455=TRUE())*AND(OR(I455=TRUE(),J455=TRUE())=TRUE()),", ",""),
IF(I455=TRUE(),"III",""),
IF(AND(I455=TRUE())*AND(J455=TRUE()),", ",""),
IF(J455=TRUE(),"IV",""))</f>
        <v/>
      </c>
      <c r="L455" s="16"/>
      <c r="M455" s="16"/>
      <c r="N455" s="16"/>
      <c r="O455" s="16"/>
      <c r="P455" s="7" t="str">
        <f aca="false">IF(LEN(L455)&gt;1,L455,"")</f>
        <v/>
      </c>
      <c r="Q455" s="7" t="n">
        <f aca="false">C455</f>
        <v>0</v>
      </c>
    </row>
    <row r="456" customFormat="false" ht="15" hidden="false" customHeight="false" outlineLevel="0" collapsed="false">
      <c r="A456" s="7" t="n">
        <f aca="false">COUNTIF($C$3:C456,C456)</f>
        <v>0</v>
      </c>
      <c r="B456" s="7" t="str">
        <f aca="false">CONCATENATE(A456,"_",C456)</f>
        <v>0_</v>
      </c>
      <c r="C456" s="16"/>
      <c r="D456" s="16"/>
      <c r="E456" s="16"/>
      <c r="F456" s="16"/>
      <c r="G456" s="16"/>
      <c r="H456" s="16"/>
      <c r="I456" s="16"/>
      <c r="J456" s="16"/>
      <c r="K456" s="7" t="str">
        <f aca="false">CONCATENATE(IF(G456=TRUE(),"I",""),
IF(AND(G456=TRUE())*AND(OR(H456=TRUE(),I456=TRUE(),J456=TRUE())=TRUE()),", ",""),
IF(H456=TRUE(),"II",""),
IF(AND(H456=TRUE())*AND(OR(I456=TRUE(),J456=TRUE())=TRUE()),", ",""),
IF(I456=TRUE(),"III",""),
IF(AND(I456=TRUE())*AND(J456=TRUE()),", ",""),
IF(J456=TRUE(),"IV",""))</f>
        <v/>
      </c>
      <c r="L456" s="16"/>
      <c r="M456" s="16"/>
      <c r="N456" s="16"/>
      <c r="O456" s="16"/>
      <c r="P456" s="7" t="str">
        <f aca="false">IF(LEN(L456)&gt;1,L456,"")</f>
        <v/>
      </c>
      <c r="Q456" s="7" t="n">
        <f aca="false">C456</f>
        <v>0</v>
      </c>
    </row>
    <row r="457" customFormat="false" ht="15" hidden="false" customHeight="false" outlineLevel="0" collapsed="false">
      <c r="A457" s="7" t="n">
        <f aca="false">COUNTIF($C$3:C457,C457)</f>
        <v>0</v>
      </c>
      <c r="B457" s="7" t="str">
        <f aca="false">CONCATENATE(A457,"_",C457)</f>
        <v>0_</v>
      </c>
      <c r="C457" s="16"/>
      <c r="D457" s="16"/>
      <c r="E457" s="16"/>
      <c r="F457" s="16"/>
      <c r="G457" s="16"/>
      <c r="H457" s="16"/>
      <c r="I457" s="16"/>
      <c r="J457" s="16"/>
      <c r="K457" s="7" t="str">
        <f aca="false">CONCATENATE(IF(G457=TRUE(),"I",""),
IF(AND(G457=TRUE())*AND(OR(H457=TRUE(),I457=TRUE(),J457=TRUE())=TRUE()),", ",""),
IF(H457=TRUE(),"II",""),
IF(AND(H457=TRUE())*AND(OR(I457=TRUE(),J457=TRUE())=TRUE()),", ",""),
IF(I457=TRUE(),"III",""),
IF(AND(I457=TRUE())*AND(J457=TRUE()),", ",""),
IF(J457=TRUE(),"IV",""))</f>
        <v/>
      </c>
      <c r="L457" s="16"/>
      <c r="M457" s="16"/>
      <c r="N457" s="16"/>
      <c r="O457" s="16"/>
      <c r="P457" s="7" t="str">
        <f aca="false">IF(LEN(L457)&gt;1,L457,"")</f>
        <v/>
      </c>
      <c r="Q457" s="7" t="n">
        <f aca="false">C457</f>
        <v>0</v>
      </c>
    </row>
    <row r="458" customFormat="false" ht="15" hidden="false" customHeight="false" outlineLevel="0" collapsed="false">
      <c r="A458" s="7" t="n">
        <f aca="false">COUNTIF($C$3:C458,C458)</f>
        <v>0</v>
      </c>
      <c r="B458" s="7" t="str">
        <f aca="false">CONCATENATE(A458,"_",C458)</f>
        <v>0_</v>
      </c>
      <c r="C458" s="16"/>
      <c r="D458" s="16"/>
      <c r="E458" s="16"/>
      <c r="F458" s="16"/>
      <c r="G458" s="16"/>
      <c r="H458" s="16"/>
      <c r="I458" s="16"/>
      <c r="J458" s="16"/>
      <c r="K458" s="7" t="str">
        <f aca="false">CONCATENATE(IF(G458=TRUE(),"I",""),
IF(AND(G458=TRUE())*AND(OR(H458=TRUE(),I458=TRUE(),J458=TRUE())=TRUE()),", ",""),
IF(H458=TRUE(),"II",""),
IF(AND(H458=TRUE())*AND(OR(I458=TRUE(),J458=TRUE())=TRUE()),", ",""),
IF(I458=TRUE(),"III",""),
IF(AND(I458=TRUE())*AND(J458=TRUE()),", ",""),
IF(J458=TRUE(),"IV",""))</f>
        <v/>
      </c>
      <c r="L458" s="16"/>
      <c r="M458" s="16"/>
      <c r="N458" s="16"/>
      <c r="O458" s="16"/>
      <c r="P458" s="7" t="str">
        <f aca="false">IF(LEN(L458)&gt;1,L458,"")</f>
        <v/>
      </c>
      <c r="Q458" s="7" t="n">
        <f aca="false">C458</f>
        <v>0</v>
      </c>
    </row>
    <row r="459" customFormat="false" ht="15" hidden="false" customHeight="false" outlineLevel="0" collapsed="false">
      <c r="A459" s="7" t="n">
        <f aca="false">COUNTIF($C$3:C459,C459)</f>
        <v>0</v>
      </c>
      <c r="B459" s="7" t="str">
        <f aca="false">CONCATENATE(A459,"_",C459)</f>
        <v>0_</v>
      </c>
      <c r="C459" s="16"/>
      <c r="D459" s="16"/>
      <c r="E459" s="16"/>
      <c r="F459" s="16"/>
      <c r="G459" s="16"/>
      <c r="H459" s="16"/>
      <c r="I459" s="16"/>
      <c r="J459" s="16"/>
      <c r="K459" s="7" t="str">
        <f aca="false">CONCATENATE(IF(G459=TRUE(),"I",""),
IF(AND(G459=TRUE())*AND(OR(H459=TRUE(),I459=TRUE(),J459=TRUE())=TRUE()),", ",""),
IF(H459=TRUE(),"II",""),
IF(AND(H459=TRUE())*AND(OR(I459=TRUE(),J459=TRUE())=TRUE()),", ",""),
IF(I459=TRUE(),"III",""),
IF(AND(I459=TRUE())*AND(J459=TRUE()),", ",""),
IF(J459=TRUE(),"IV",""))</f>
        <v/>
      </c>
      <c r="L459" s="16"/>
      <c r="M459" s="16"/>
      <c r="N459" s="16"/>
      <c r="O459" s="16"/>
      <c r="P459" s="7" t="str">
        <f aca="false">IF(LEN(L459)&gt;1,L459,"")</f>
        <v/>
      </c>
      <c r="Q459" s="7" t="n">
        <f aca="false">C459</f>
        <v>0</v>
      </c>
    </row>
    <row r="460" customFormat="false" ht="15" hidden="false" customHeight="false" outlineLevel="0" collapsed="false">
      <c r="A460" s="7" t="n">
        <f aca="false">COUNTIF($C$3:C460,C460)</f>
        <v>0</v>
      </c>
      <c r="B460" s="7" t="str">
        <f aca="false">CONCATENATE(A460,"_",C460)</f>
        <v>0_</v>
      </c>
      <c r="C460" s="16"/>
      <c r="D460" s="16"/>
      <c r="E460" s="16"/>
      <c r="F460" s="16"/>
      <c r="G460" s="16"/>
      <c r="H460" s="16"/>
      <c r="I460" s="16"/>
      <c r="J460" s="16"/>
      <c r="K460" s="7" t="str">
        <f aca="false">CONCATENATE(IF(G460=TRUE(),"I",""),
IF(AND(G460=TRUE())*AND(OR(H460=TRUE(),I460=TRUE(),J460=TRUE())=TRUE()),", ",""),
IF(H460=TRUE(),"II",""),
IF(AND(H460=TRUE())*AND(OR(I460=TRUE(),J460=TRUE())=TRUE()),", ",""),
IF(I460=TRUE(),"III",""),
IF(AND(I460=TRUE())*AND(J460=TRUE()),", ",""),
IF(J460=TRUE(),"IV",""))</f>
        <v/>
      </c>
      <c r="L460" s="16"/>
      <c r="M460" s="16"/>
      <c r="N460" s="16"/>
      <c r="O460" s="16"/>
      <c r="P460" s="7" t="str">
        <f aca="false">IF(LEN(L460)&gt;1,L460,"")</f>
        <v/>
      </c>
      <c r="Q460" s="7" t="n">
        <f aca="false">C460</f>
        <v>0</v>
      </c>
    </row>
    <row r="461" customFormat="false" ht="15" hidden="false" customHeight="false" outlineLevel="0" collapsed="false">
      <c r="A461" s="7" t="n">
        <f aca="false">COUNTIF($C$3:C461,C461)</f>
        <v>0</v>
      </c>
      <c r="B461" s="7" t="str">
        <f aca="false">CONCATENATE(A461,"_",C461)</f>
        <v>0_</v>
      </c>
      <c r="C461" s="16"/>
      <c r="D461" s="16"/>
      <c r="E461" s="16"/>
      <c r="F461" s="16"/>
      <c r="G461" s="16"/>
      <c r="H461" s="16"/>
      <c r="I461" s="16"/>
      <c r="J461" s="16"/>
      <c r="K461" s="7" t="str">
        <f aca="false">CONCATENATE(IF(G461=TRUE(),"I",""),
IF(AND(G461=TRUE())*AND(OR(H461=TRUE(),I461=TRUE(),J461=TRUE())=TRUE()),", ",""),
IF(H461=TRUE(),"II",""),
IF(AND(H461=TRUE())*AND(OR(I461=TRUE(),J461=TRUE())=TRUE()),", ",""),
IF(I461=TRUE(),"III",""),
IF(AND(I461=TRUE())*AND(J461=TRUE()),", ",""),
IF(J461=TRUE(),"IV",""))</f>
        <v/>
      </c>
      <c r="L461" s="16"/>
      <c r="M461" s="16"/>
      <c r="N461" s="16"/>
      <c r="O461" s="16"/>
      <c r="P461" s="7" t="str">
        <f aca="false">IF(LEN(L461)&gt;1,L461,"")</f>
        <v/>
      </c>
      <c r="Q461" s="7" t="n">
        <f aca="false">C461</f>
        <v>0</v>
      </c>
    </row>
    <row r="462" customFormat="false" ht="15" hidden="false" customHeight="false" outlineLevel="0" collapsed="false">
      <c r="A462" s="7" t="n">
        <f aca="false">COUNTIF($C$3:C462,C462)</f>
        <v>0</v>
      </c>
      <c r="B462" s="7" t="str">
        <f aca="false">CONCATENATE(A462,"_",C462)</f>
        <v>0_</v>
      </c>
      <c r="C462" s="16"/>
      <c r="D462" s="16"/>
      <c r="E462" s="16"/>
      <c r="F462" s="16"/>
      <c r="G462" s="16"/>
      <c r="H462" s="16"/>
      <c r="I462" s="16"/>
      <c r="J462" s="16"/>
      <c r="K462" s="7" t="str">
        <f aca="false">CONCATENATE(IF(G462=TRUE(),"I",""),
IF(AND(G462=TRUE())*AND(OR(H462=TRUE(),I462=TRUE(),J462=TRUE())=TRUE()),", ",""),
IF(H462=TRUE(),"II",""),
IF(AND(H462=TRUE())*AND(OR(I462=TRUE(),J462=TRUE())=TRUE()),", ",""),
IF(I462=TRUE(),"III",""),
IF(AND(I462=TRUE())*AND(J462=TRUE()),", ",""),
IF(J462=TRUE(),"IV",""))</f>
        <v/>
      </c>
      <c r="L462" s="16"/>
      <c r="M462" s="16"/>
      <c r="N462" s="16"/>
      <c r="O462" s="16"/>
      <c r="P462" s="7" t="str">
        <f aca="false">IF(LEN(L462)&gt;1,L462,"")</f>
        <v/>
      </c>
      <c r="Q462" s="7" t="n">
        <f aca="false">C462</f>
        <v>0</v>
      </c>
    </row>
    <row r="463" customFormat="false" ht="15" hidden="false" customHeight="false" outlineLevel="0" collapsed="false">
      <c r="A463" s="7" t="n">
        <f aca="false">COUNTIF($C$3:C463,C463)</f>
        <v>0</v>
      </c>
      <c r="B463" s="7" t="str">
        <f aca="false">CONCATENATE(A463,"_",C463)</f>
        <v>0_</v>
      </c>
      <c r="C463" s="16"/>
      <c r="D463" s="16"/>
      <c r="E463" s="16"/>
      <c r="F463" s="16"/>
      <c r="G463" s="16"/>
      <c r="H463" s="16"/>
      <c r="I463" s="16"/>
      <c r="J463" s="16"/>
      <c r="K463" s="7" t="str">
        <f aca="false">CONCATENATE(IF(G463=TRUE(),"I",""),
IF(AND(G463=TRUE())*AND(OR(H463=TRUE(),I463=TRUE(),J463=TRUE())=TRUE()),", ",""),
IF(H463=TRUE(),"II",""),
IF(AND(H463=TRUE())*AND(OR(I463=TRUE(),J463=TRUE())=TRUE()),", ",""),
IF(I463=TRUE(),"III",""),
IF(AND(I463=TRUE())*AND(J463=TRUE()),", ",""),
IF(J463=TRUE(),"IV",""))</f>
        <v/>
      </c>
      <c r="L463" s="16"/>
      <c r="M463" s="16"/>
      <c r="N463" s="16"/>
      <c r="O463" s="16"/>
      <c r="P463" s="7" t="str">
        <f aca="false">IF(LEN(L463)&gt;1,L463,"")</f>
        <v/>
      </c>
      <c r="Q463" s="7" t="n">
        <f aca="false">C463</f>
        <v>0</v>
      </c>
    </row>
    <row r="464" customFormat="false" ht="15" hidden="false" customHeight="false" outlineLevel="0" collapsed="false">
      <c r="A464" s="7" t="n">
        <f aca="false">COUNTIF($C$3:C464,C464)</f>
        <v>0</v>
      </c>
      <c r="B464" s="7" t="str">
        <f aca="false">CONCATENATE(A464,"_",C464)</f>
        <v>0_</v>
      </c>
      <c r="C464" s="16"/>
      <c r="D464" s="16"/>
      <c r="E464" s="16"/>
      <c r="F464" s="16"/>
      <c r="G464" s="16"/>
      <c r="H464" s="16"/>
      <c r="I464" s="16"/>
      <c r="J464" s="16"/>
      <c r="K464" s="7" t="str">
        <f aca="false">CONCATENATE(IF(G464=TRUE(),"I",""),
IF(AND(G464=TRUE())*AND(OR(H464=TRUE(),I464=TRUE(),J464=TRUE())=TRUE()),", ",""),
IF(H464=TRUE(),"II",""),
IF(AND(H464=TRUE())*AND(OR(I464=TRUE(),J464=TRUE())=TRUE()),", ",""),
IF(I464=TRUE(),"III",""),
IF(AND(I464=TRUE())*AND(J464=TRUE()),", ",""),
IF(J464=TRUE(),"IV",""))</f>
        <v/>
      </c>
      <c r="L464" s="16"/>
      <c r="M464" s="16"/>
      <c r="N464" s="16"/>
      <c r="O464" s="16"/>
      <c r="P464" s="7" t="str">
        <f aca="false">IF(LEN(L464)&gt;1,L464,"")</f>
        <v/>
      </c>
      <c r="Q464" s="7" t="n">
        <f aca="false">C464</f>
        <v>0</v>
      </c>
    </row>
    <row r="465" customFormat="false" ht="15" hidden="false" customHeight="false" outlineLevel="0" collapsed="false">
      <c r="A465" s="7" t="n">
        <f aca="false">COUNTIF($C$3:C465,C465)</f>
        <v>0</v>
      </c>
      <c r="B465" s="7" t="str">
        <f aca="false">CONCATENATE(A465,"_",C465)</f>
        <v>0_</v>
      </c>
      <c r="C465" s="16"/>
      <c r="D465" s="16"/>
      <c r="E465" s="16"/>
      <c r="F465" s="16"/>
      <c r="G465" s="16"/>
      <c r="H465" s="16"/>
      <c r="I465" s="16"/>
      <c r="J465" s="16"/>
      <c r="K465" s="7" t="str">
        <f aca="false">CONCATENATE(IF(G465=TRUE(),"I",""),
IF(AND(G465=TRUE())*AND(OR(H465=TRUE(),I465=TRUE(),J465=TRUE())=TRUE()),", ",""),
IF(H465=TRUE(),"II",""),
IF(AND(H465=TRUE())*AND(OR(I465=TRUE(),J465=TRUE())=TRUE()),", ",""),
IF(I465=TRUE(),"III",""),
IF(AND(I465=TRUE())*AND(J465=TRUE()),", ",""),
IF(J465=TRUE(),"IV",""))</f>
        <v/>
      </c>
      <c r="L465" s="16"/>
      <c r="M465" s="16"/>
      <c r="N465" s="16"/>
      <c r="O465" s="16"/>
      <c r="P465" s="7" t="str">
        <f aca="false">IF(LEN(L465)&gt;1,L465,"")</f>
        <v/>
      </c>
      <c r="Q465" s="7" t="n">
        <f aca="false">C465</f>
        <v>0</v>
      </c>
    </row>
    <row r="466" customFormat="false" ht="15" hidden="false" customHeight="false" outlineLevel="0" collapsed="false">
      <c r="A466" s="7" t="n">
        <f aca="false">COUNTIF($C$3:C466,C466)</f>
        <v>0</v>
      </c>
      <c r="B466" s="7" t="str">
        <f aca="false">CONCATENATE(A466,"_",C466)</f>
        <v>0_</v>
      </c>
      <c r="C466" s="16"/>
      <c r="D466" s="16"/>
      <c r="E466" s="16"/>
      <c r="F466" s="16"/>
      <c r="G466" s="16"/>
      <c r="H466" s="16"/>
      <c r="I466" s="16"/>
      <c r="J466" s="16"/>
      <c r="K466" s="7" t="str">
        <f aca="false">CONCATENATE(IF(G466=TRUE(),"I",""),
IF(AND(G466=TRUE())*AND(OR(H466=TRUE(),I466=TRUE(),J466=TRUE())=TRUE()),", ",""),
IF(H466=TRUE(),"II",""),
IF(AND(H466=TRUE())*AND(OR(I466=TRUE(),J466=TRUE())=TRUE()),", ",""),
IF(I466=TRUE(),"III",""),
IF(AND(I466=TRUE())*AND(J466=TRUE()),", ",""),
IF(J466=TRUE(),"IV",""))</f>
        <v/>
      </c>
      <c r="L466" s="16"/>
      <c r="M466" s="16"/>
      <c r="N466" s="16"/>
      <c r="O466" s="16"/>
      <c r="P466" s="7" t="str">
        <f aca="false">IF(LEN(L466)&gt;1,L466,"")</f>
        <v/>
      </c>
      <c r="Q466" s="7" t="n">
        <f aca="false">C466</f>
        <v>0</v>
      </c>
    </row>
    <row r="467" customFormat="false" ht="15" hidden="false" customHeight="false" outlineLevel="0" collapsed="false">
      <c r="A467" s="7" t="n">
        <f aca="false">COUNTIF($C$3:C467,C467)</f>
        <v>0</v>
      </c>
      <c r="B467" s="7" t="str">
        <f aca="false">CONCATENATE(A467,"_",C467)</f>
        <v>0_</v>
      </c>
      <c r="C467" s="16"/>
      <c r="D467" s="16"/>
      <c r="E467" s="16"/>
      <c r="F467" s="16"/>
      <c r="G467" s="16"/>
      <c r="H467" s="16"/>
      <c r="I467" s="16"/>
      <c r="J467" s="16"/>
      <c r="K467" s="7" t="str">
        <f aca="false">CONCATENATE(IF(G467=TRUE(),"I",""),
IF(AND(G467=TRUE())*AND(OR(H467=TRUE(),I467=TRUE(),J467=TRUE())=TRUE()),", ",""),
IF(H467=TRUE(),"II",""),
IF(AND(H467=TRUE())*AND(OR(I467=TRUE(),J467=TRUE())=TRUE()),", ",""),
IF(I467=TRUE(),"III",""),
IF(AND(I467=TRUE())*AND(J467=TRUE()),", ",""),
IF(J467=TRUE(),"IV",""))</f>
        <v/>
      </c>
      <c r="L467" s="16"/>
      <c r="M467" s="16"/>
      <c r="N467" s="16"/>
      <c r="O467" s="16"/>
      <c r="P467" s="7" t="str">
        <f aca="false">IF(LEN(L467)&gt;1,L467,"")</f>
        <v/>
      </c>
      <c r="Q467" s="7" t="n">
        <f aca="false">C467</f>
        <v>0</v>
      </c>
    </row>
    <row r="468" customFormat="false" ht="15" hidden="false" customHeight="false" outlineLevel="0" collapsed="false">
      <c r="A468" s="7" t="n">
        <f aca="false">COUNTIF($C$3:C468,C468)</f>
        <v>0</v>
      </c>
      <c r="B468" s="7" t="str">
        <f aca="false">CONCATENATE(A468,"_",C468)</f>
        <v>0_</v>
      </c>
      <c r="C468" s="16"/>
      <c r="D468" s="16"/>
      <c r="E468" s="16"/>
      <c r="F468" s="16"/>
      <c r="G468" s="16"/>
      <c r="H468" s="16"/>
      <c r="I468" s="16"/>
      <c r="J468" s="16"/>
      <c r="K468" s="7" t="str">
        <f aca="false">CONCATENATE(IF(G468=TRUE(),"I",""),
IF(AND(G468=TRUE())*AND(OR(H468=TRUE(),I468=TRUE(),J468=TRUE())=TRUE()),", ",""),
IF(H468=TRUE(),"II",""),
IF(AND(H468=TRUE())*AND(OR(I468=TRUE(),J468=TRUE())=TRUE()),", ",""),
IF(I468=TRUE(),"III",""),
IF(AND(I468=TRUE())*AND(J468=TRUE()),", ",""),
IF(J468=TRUE(),"IV",""))</f>
        <v/>
      </c>
      <c r="L468" s="16"/>
      <c r="M468" s="16"/>
      <c r="N468" s="16"/>
      <c r="O468" s="16"/>
      <c r="P468" s="7" t="str">
        <f aca="false">IF(LEN(L468)&gt;1,L468,"")</f>
        <v/>
      </c>
      <c r="Q468" s="7" t="n">
        <f aca="false">C468</f>
        <v>0</v>
      </c>
    </row>
    <row r="469" customFormat="false" ht="15" hidden="false" customHeight="false" outlineLevel="0" collapsed="false">
      <c r="A469" s="7" t="n">
        <f aca="false">COUNTIF($C$3:C469,C469)</f>
        <v>0</v>
      </c>
      <c r="B469" s="7" t="str">
        <f aca="false">CONCATENATE(A469,"_",C469)</f>
        <v>0_</v>
      </c>
      <c r="C469" s="16"/>
      <c r="D469" s="16"/>
      <c r="E469" s="16"/>
      <c r="F469" s="16"/>
      <c r="G469" s="16"/>
      <c r="H469" s="16"/>
      <c r="I469" s="16"/>
      <c r="J469" s="16"/>
      <c r="K469" s="7" t="str">
        <f aca="false">CONCATENATE(IF(G469=TRUE(),"I",""),
IF(AND(G469=TRUE())*AND(OR(H469=TRUE(),I469=TRUE(),J469=TRUE())=TRUE()),", ",""),
IF(H469=TRUE(),"II",""),
IF(AND(H469=TRUE())*AND(OR(I469=TRUE(),J469=TRUE())=TRUE()),", ",""),
IF(I469=TRUE(),"III",""),
IF(AND(I469=TRUE())*AND(J469=TRUE()),", ",""),
IF(J469=TRUE(),"IV",""))</f>
        <v/>
      </c>
      <c r="L469" s="16"/>
      <c r="M469" s="16"/>
      <c r="N469" s="16"/>
      <c r="O469" s="16"/>
      <c r="P469" s="7" t="str">
        <f aca="false">IF(LEN(L469)&gt;1,L469,"")</f>
        <v/>
      </c>
      <c r="Q469" s="7" t="n">
        <f aca="false">C469</f>
        <v>0</v>
      </c>
    </row>
    <row r="470" customFormat="false" ht="15" hidden="false" customHeight="false" outlineLevel="0" collapsed="false">
      <c r="A470" s="7" t="n">
        <f aca="false">COUNTIF($C$3:C470,C470)</f>
        <v>0</v>
      </c>
      <c r="B470" s="7" t="str">
        <f aca="false">CONCATENATE(A470,"_",C470)</f>
        <v>0_</v>
      </c>
      <c r="C470" s="16"/>
      <c r="D470" s="16"/>
      <c r="E470" s="16"/>
      <c r="F470" s="16"/>
      <c r="G470" s="16"/>
      <c r="H470" s="16"/>
      <c r="I470" s="16"/>
      <c r="J470" s="16"/>
      <c r="K470" s="7" t="str">
        <f aca="false">CONCATENATE(IF(G470=TRUE(),"I",""),
IF(AND(G470=TRUE())*AND(OR(H470=TRUE(),I470=TRUE(),J470=TRUE())=TRUE()),", ",""),
IF(H470=TRUE(),"II",""),
IF(AND(H470=TRUE())*AND(OR(I470=TRUE(),J470=TRUE())=TRUE()),", ",""),
IF(I470=TRUE(),"III",""),
IF(AND(I470=TRUE())*AND(J470=TRUE()),", ",""),
IF(J470=TRUE(),"IV",""))</f>
        <v/>
      </c>
      <c r="L470" s="16"/>
      <c r="M470" s="16"/>
      <c r="N470" s="16"/>
      <c r="O470" s="16"/>
      <c r="P470" s="7" t="str">
        <f aca="false">IF(LEN(L470)&gt;1,L470,"")</f>
        <v/>
      </c>
      <c r="Q470" s="7" t="n">
        <f aca="false">C470</f>
        <v>0</v>
      </c>
    </row>
    <row r="471" customFormat="false" ht="15" hidden="false" customHeight="false" outlineLevel="0" collapsed="false">
      <c r="A471" s="7" t="n">
        <f aca="false">COUNTIF($C$3:C471,C471)</f>
        <v>0</v>
      </c>
      <c r="B471" s="7" t="str">
        <f aca="false">CONCATENATE(A471,"_",C471)</f>
        <v>0_</v>
      </c>
      <c r="C471" s="16"/>
      <c r="D471" s="16"/>
      <c r="E471" s="16"/>
      <c r="F471" s="16"/>
      <c r="G471" s="16"/>
      <c r="H471" s="16"/>
      <c r="I471" s="16"/>
      <c r="J471" s="16"/>
      <c r="K471" s="7" t="str">
        <f aca="false">CONCATENATE(IF(G471=TRUE(),"I",""),
IF(AND(G471=TRUE())*AND(OR(H471=TRUE(),I471=TRUE(),J471=TRUE())=TRUE()),", ",""),
IF(H471=TRUE(),"II",""),
IF(AND(H471=TRUE())*AND(OR(I471=TRUE(),J471=TRUE())=TRUE()),", ",""),
IF(I471=TRUE(),"III",""),
IF(AND(I471=TRUE())*AND(J471=TRUE()),", ",""),
IF(J471=TRUE(),"IV",""))</f>
        <v/>
      </c>
      <c r="L471" s="16"/>
      <c r="M471" s="16"/>
      <c r="N471" s="16"/>
      <c r="O471" s="16"/>
      <c r="P471" s="7" t="str">
        <f aca="false">IF(LEN(L471)&gt;1,L471,"")</f>
        <v/>
      </c>
      <c r="Q471" s="7" t="n">
        <f aca="false">C471</f>
        <v>0</v>
      </c>
    </row>
    <row r="472" customFormat="false" ht="15" hidden="false" customHeight="false" outlineLevel="0" collapsed="false">
      <c r="A472" s="7" t="n">
        <f aca="false">COUNTIF($C$3:C472,C472)</f>
        <v>0</v>
      </c>
      <c r="B472" s="7" t="str">
        <f aca="false">CONCATENATE(A472,"_",C472)</f>
        <v>0_</v>
      </c>
      <c r="C472" s="16"/>
      <c r="D472" s="16"/>
      <c r="E472" s="16"/>
      <c r="F472" s="16"/>
      <c r="G472" s="16"/>
      <c r="H472" s="16"/>
      <c r="I472" s="16"/>
      <c r="J472" s="16"/>
      <c r="K472" s="7" t="str">
        <f aca="false">CONCATENATE(IF(G472=TRUE(),"I",""),
IF(AND(G472=TRUE())*AND(OR(H472=TRUE(),I472=TRUE(),J472=TRUE())=TRUE()),", ",""),
IF(H472=TRUE(),"II",""),
IF(AND(H472=TRUE())*AND(OR(I472=TRUE(),J472=TRUE())=TRUE()),", ",""),
IF(I472=TRUE(),"III",""),
IF(AND(I472=TRUE())*AND(J472=TRUE()),", ",""),
IF(J472=TRUE(),"IV",""))</f>
        <v/>
      </c>
      <c r="L472" s="16"/>
      <c r="M472" s="16"/>
      <c r="N472" s="16"/>
      <c r="O472" s="16"/>
      <c r="P472" s="7" t="str">
        <f aca="false">IF(LEN(L472)&gt;1,L472,"")</f>
        <v/>
      </c>
      <c r="Q472" s="7" t="n">
        <f aca="false">C472</f>
        <v>0</v>
      </c>
    </row>
    <row r="473" customFormat="false" ht="15" hidden="false" customHeight="false" outlineLevel="0" collapsed="false">
      <c r="A473" s="7" t="n">
        <f aca="false">COUNTIF($C$3:C473,C473)</f>
        <v>0</v>
      </c>
      <c r="B473" s="7" t="str">
        <f aca="false">CONCATENATE(A473,"_",C473)</f>
        <v>0_</v>
      </c>
      <c r="C473" s="16"/>
      <c r="D473" s="16"/>
      <c r="E473" s="16"/>
      <c r="F473" s="16"/>
      <c r="G473" s="16"/>
      <c r="H473" s="16"/>
      <c r="I473" s="16"/>
      <c r="J473" s="16"/>
      <c r="K473" s="7" t="str">
        <f aca="false">CONCATENATE(IF(G473=TRUE(),"I",""),
IF(AND(G473=TRUE())*AND(OR(H473=TRUE(),I473=TRUE(),J473=TRUE())=TRUE()),", ",""),
IF(H473=TRUE(),"II",""),
IF(AND(H473=TRUE())*AND(OR(I473=TRUE(),J473=TRUE())=TRUE()),", ",""),
IF(I473=TRUE(),"III",""),
IF(AND(I473=TRUE())*AND(J473=TRUE()),", ",""),
IF(J473=TRUE(),"IV",""))</f>
        <v/>
      </c>
      <c r="L473" s="16"/>
      <c r="M473" s="16"/>
      <c r="N473" s="16"/>
      <c r="O473" s="16"/>
      <c r="P473" s="7" t="str">
        <f aca="false">IF(LEN(L473)&gt;1,L473,"")</f>
        <v/>
      </c>
      <c r="Q473" s="7" t="n">
        <f aca="false">C473</f>
        <v>0</v>
      </c>
    </row>
    <row r="474" customFormat="false" ht="15" hidden="false" customHeight="false" outlineLevel="0" collapsed="false">
      <c r="A474" s="7" t="n">
        <f aca="false">COUNTIF($C$3:C474,C474)</f>
        <v>0</v>
      </c>
      <c r="B474" s="7" t="str">
        <f aca="false">CONCATENATE(A474,"_",C474)</f>
        <v>0_</v>
      </c>
      <c r="C474" s="16"/>
      <c r="D474" s="16"/>
      <c r="E474" s="16"/>
      <c r="F474" s="16"/>
      <c r="G474" s="16"/>
      <c r="H474" s="16"/>
      <c r="I474" s="16"/>
      <c r="J474" s="16"/>
      <c r="K474" s="7" t="str">
        <f aca="false">CONCATENATE(IF(G474=TRUE(),"I",""),
IF(AND(G474=TRUE())*AND(OR(H474=TRUE(),I474=TRUE(),J474=TRUE())=TRUE()),", ",""),
IF(H474=TRUE(),"II",""),
IF(AND(H474=TRUE())*AND(OR(I474=TRUE(),J474=TRUE())=TRUE()),", ",""),
IF(I474=TRUE(),"III",""),
IF(AND(I474=TRUE())*AND(J474=TRUE()),", ",""),
IF(J474=TRUE(),"IV",""))</f>
        <v/>
      </c>
      <c r="L474" s="16"/>
      <c r="M474" s="16"/>
      <c r="N474" s="16"/>
      <c r="O474" s="16"/>
      <c r="P474" s="7" t="str">
        <f aca="false">IF(LEN(L474)&gt;1,L474,"")</f>
        <v/>
      </c>
      <c r="Q474" s="7" t="n">
        <f aca="false">C474</f>
        <v>0</v>
      </c>
    </row>
    <row r="475" customFormat="false" ht="15" hidden="false" customHeight="false" outlineLevel="0" collapsed="false">
      <c r="A475" s="7" t="n">
        <f aca="false">COUNTIF($C$3:C475,C475)</f>
        <v>0</v>
      </c>
      <c r="B475" s="7" t="str">
        <f aca="false">CONCATENATE(A475,"_",C475)</f>
        <v>0_</v>
      </c>
      <c r="C475" s="16"/>
      <c r="D475" s="16"/>
      <c r="E475" s="16"/>
      <c r="F475" s="16"/>
      <c r="G475" s="16"/>
      <c r="H475" s="16"/>
      <c r="I475" s="16"/>
      <c r="J475" s="16"/>
      <c r="K475" s="7" t="str">
        <f aca="false">CONCATENATE(IF(G475=TRUE(),"I",""),
IF(AND(G475=TRUE())*AND(OR(H475=TRUE(),I475=TRUE(),J475=TRUE())=TRUE()),", ",""),
IF(H475=TRUE(),"II",""),
IF(AND(H475=TRUE())*AND(OR(I475=TRUE(),J475=TRUE())=TRUE()),", ",""),
IF(I475=TRUE(),"III",""),
IF(AND(I475=TRUE())*AND(J475=TRUE()),", ",""),
IF(J475=TRUE(),"IV",""))</f>
        <v/>
      </c>
      <c r="L475" s="16"/>
      <c r="M475" s="16"/>
      <c r="N475" s="16"/>
      <c r="O475" s="16"/>
      <c r="P475" s="7" t="str">
        <f aca="false">IF(LEN(L475)&gt;1,L475,"")</f>
        <v/>
      </c>
      <c r="Q475" s="7" t="n">
        <f aca="false">C475</f>
        <v>0</v>
      </c>
    </row>
    <row r="476" customFormat="false" ht="15" hidden="false" customHeight="false" outlineLevel="0" collapsed="false">
      <c r="A476" s="7" t="n">
        <f aca="false">COUNTIF($C$3:C476,C476)</f>
        <v>0</v>
      </c>
      <c r="B476" s="7" t="str">
        <f aca="false">CONCATENATE(A476,"_",C476)</f>
        <v>0_</v>
      </c>
      <c r="C476" s="16"/>
      <c r="D476" s="16"/>
      <c r="E476" s="16"/>
      <c r="F476" s="16"/>
      <c r="G476" s="16"/>
      <c r="H476" s="16"/>
      <c r="I476" s="16"/>
      <c r="J476" s="16"/>
      <c r="K476" s="7" t="str">
        <f aca="false">CONCATENATE(IF(G476=TRUE(),"I",""),
IF(AND(G476=TRUE())*AND(OR(H476=TRUE(),I476=TRUE(),J476=TRUE())=TRUE()),", ",""),
IF(H476=TRUE(),"II",""),
IF(AND(H476=TRUE())*AND(OR(I476=TRUE(),J476=TRUE())=TRUE()),", ",""),
IF(I476=TRUE(),"III",""),
IF(AND(I476=TRUE())*AND(J476=TRUE()),", ",""),
IF(J476=TRUE(),"IV",""))</f>
        <v/>
      </c>
      <c r="L476" s="16"/>
      <c r="M476" s="16"/>
      <c r="N476" s="16"/>
      <c r="O476" s="16"/>
      <c r="P476" s="7" t="str">
        <f aca="false">IF(LEN(L476)&gt;1,L476,"")</f>
        <v/>
      </c>
      <c r="Q476" s="7" t="n">
        <f aca="false">C476</f>
        <v>0</v>
      </c>
    </row>
    <row r="477" customFormat="false" ht="15" hidden="false" customHeight="false" outlineLevel="0" collapsed="false">
      <c r="A477" s="7" t="n">
        <f aca="false">COUNTIF($C$3:C477,C477)</f>
        <v>0</v>
      </c>
      <c r="B477" s="7" t="str">
        <f aca="false">CONCATENATE(A477,"_",C477)</f>
        <v>0_</v>
      </c>
      <c r="C477" s="16"/>
      <c r="D477" s="16"/>
      <c r="E477" s="16"/>
      <c r="F477" s="16"/>
      <c r="G477" s="16"/>
      <c r="H477" s="16"/>
      <c r="I477" s="16"/>
      <c r="J477" s="16"/>
      <c r="K477" s="7" t="str">
        <f aca="false">CONCATENATE(IF(G477=TRUE(),"I",""),
IF(AND(G477=TRUE())*AND(OR(H477=TRUE(),I477=TRUE(),J477=TRUE())=TRUE()),", ",""),
IF(H477=TRUE(),"II",""),
IF(AND(H477=TRUE())*AND(OR(I477=TRUE(),J477=TRUE())=TRUE()),", ",""),
IF(I477=TRUE(),"III",""),
IF(AND(I477=TRUE())*AND(J477=TRUE()),", ",""),
IF(J477=TRUE(),"IV",""))</f>
        <v/>
      </c>
      <c r="L477" s="16"/>
      <c r="M477" s="16"/>
      <c r="N477" s="16"/>
      <c r="O477" s="16"/>
      <c r="P477" s="7" t="str">
        <f aca="false">IF(LEN(L477)&gt;1,L477,"")</f>
        <v/>
      </c>
      <c r="Q477" s="7" t="n">
        <f aca="false">C477</f>
        <v>0</v>
      </c>
    </row>
    <row r="478" customFormat="false" ht="15" hidden="false" customHeight="false" outlineLevel="0" collapsed="false">
      <c r="A478" s="7" t="n">
        <f aca="false">COUNTIF($C$3:C478,C478)</f>
        <v>0</v>
      </c>
      <c r="B478" s="7" t="str">
        <f aca="false">CONCATENATE(A478,"_",C478)</f>
        <v>0_</v>
      </c>
      <c r="C478" s="16"/>
      <c r="D478" s="16"/>
      <c r="E478" s="16"/>
      <c r="F478" s="16"/>
      <c r="G478" s="16"/>
      <c r="H478" s="16"/>
      <c r="I478" s="16"/>
      <c r="J478" s="16"/>
      <c r="K478" s="7" t="str">
        <f aca="false">CONCATENATE(IF(G478=TRUE(),"I",""),
IF(AND(G478=TRUE())*AND(OR(H478=TRUE(),I478=TRUE(),J478=TRUE())=TRUE()),", ",""),
IF(H478=TRUE(),"II",""),
IF(AND(H478=TRUE())*AND(OR(I478=TRUE(),J478=TRUE())=TRUE()),", ",""),
IF(I478=TRUE(),"III",""),
IF(AND(I478=TRUE())*AND(J478=TRUE()),", ",""),
IF(J478=TRUE(),"IV",""))</f>
        <v/>
      </c>
      <c r="L478" s="16"/>
      <c r="M478" s="16"/>
      <c r="N478" s="16"/>
      <c r="O478" s="16"/>
      <c r="P478" s="7" t="str">
        <f aca="false">IF(LEN(L478)&gt;1,L478,"")</f>
        <v/>
      </c>
      <c r="Q478" s="7" t="n">
        <f aca="false">C478</f>
        <v>0</v>
      </c>
    </row>
    <row r="479" customFormat="false" ht="15" hidden="false" customHeight="false" outlineLevel="0" collapsed="false">
      <c r="A479" s="7" t="n">
        <f aca="false">COUNTIF($C$3:C479,C479)</f>
        <v>0</v>
      </c>
      <c r="B479" s="7" t="str">
        <f aca="false">CONCATENATE(A479,"_",C479)</f>
        <v>0_</v>
      </c>
      <c r="C479" s="16"/>
      <c r="D479" s="16"/>
      <c r="E479" s="16"/>
      <c r="F479" s="16"/>
      <c r="G479" s="16"/>
      <c r="H479" s="16"/>
      <c r="I479" s="16"/>
      <c r="J479" s="16"/>
      <c r="K479" s="7" t="str">
        <f aca="false">CONCATENATE(IF(G479=TRUE(),"I",""),
IF(AND(G479=TRUE())*AND(OR(H479=TRUE(),I479=TRUE(),J479=TRUE())=TRUE()),", ",""),
IF(H479=TRUE(),"II",""),
IF(AND(H479=TRUE())*AND(OR(I479=TRUE(),J479=TRUE())=TRUE()),", ",""),
IF(I479=TRUE(),"III",""),
IF(AND(I479=TRUE())*AND(J479=TRUE()),", ",""),
IF(J479=TRUE(),"IV",""))</f>
        <v/>
      </c>
      <c r="L479" s="16"/>
      <c r="M479" s="16"/>
      <c r="N479" s="16"/>
      <c r="O479" s="16"/>
      <c r="P479" s="7" t="str">
        <f aca="false">IF(LEN(L479)&gt;1,L479,"")</f>
        <v/>
      </c>
      <c r="Q479" s="7" t="n">
        <f aca="false">C479</f>
        <v>0</v>
      </c>
    </row>
    <row r="480" customFormat="false" ht="15" hidden="false" customHeight="false" outlineLevel="0" collapsed="false">
      <c r="A480" s="7" t="n">
        <f aca="false">COUNTIF($C$3:C480,C480)</f>
        <v>0</v>
      </c>
      <c r="B480" s="7" t="str">
        <f aca="false">CONCATENATE(A480,"_",C480)</f>
        <v>0_</v>
      </c>
      <c r="C480" s="16"/>
      <c r="D480" s="16"/>
      <c r="E480" s="16"/>
      <c r="F480" s="16"/>
      <c r="G480" s="16"/>
      <c r="H480" s="16"/>
      <c r="I480" s="16"/>
      <c r="J480" s="16"/>
      <c r="K480" s="7" t="str">
        <f aca="false">CONCATENATE(IF(G480=TRUE(),"I",""),
IF(AND(G480=TRUE())*AND(OR(H480=TRUE(),I480=TRUE(),J480=TRUE())=TRUE()),", ",""),
IF(H480=TRUE(),"II",""),
IF(AND(H480=TRUE())*AND(OR(I480=TRUE(),J480=TRUE())=TRUE()),", ",""),
IF(I480=TRUE(),"III",""),
IF(AND(I480=TRUE())*AND(J480=TRUE()),", ",""),
IF(J480=TRUE(),"IV",""))</f>
        <v/>
      </c>
      <c r="L480" s="16"/>
      <c r="M480" s="16"/>
      <c r="N480" s="16"/>
      <c r="O480" s="16"/>
      <c r="P480" s="7" t="str">
        <f aca="false">IF(LEN(L480)&gt;1,L480,"")</f>
        <v/>
      </c>
      <c r="Q480" s="7" t="n">
        <f aca="false">C480</f>
        <v>0</v>
      </c>
    </row>
    <row r="481" customFormat="false" ht="15" hidden="false" customHeight="false" outlineLevel="0" collapsed="false">
      <c r="A481" s="7" t="n">
        <f aca="false">COUNTIF($C$3:C481,C481)</f>
        <v>0</v>
      </c>
      <c r="B481" s="7" t="str">
        <f aca="false">CONCATENATE(A481,"_",C481)</f>
        <v>0_</v>
      </c>
      <c r="C481" s="16"/>
      <c r="D481" s="16"/>
      <c r="E481" s="16"/>
      <c r="F481" s="16"/>
      <c r="G481" s="16"/>
      <c r="H481" s="16"/>
      <c r="I481" s="16"/>
      <c r="J481" s="16"/>
      <c r="K481" s="7" t="str">
        <f aca="false">CONCATENATE(IF(G481=TRUE(),"I",""),
IF(AND(G481=TRUE())*AND(OR(H481=TRUE(),I481=TRUE(),J481=TRUE())=TRUE()),", ",""),
IF(H481=TRUE(),"II",""),
IF(AND(H481=TRUE())*AND(OR(I481=TRUE(),J481=TRUE())=TRUE()),", ",""),
IF(I481=TRUE(),"III",""),
IF(AND(I481=TRUE())*AND(J481=TRUE()),", ",""),
IF(J481=TRUE(),"IV",""))</f>
        <v/>
      </c>
      <c r="L481" s="16"/>
      <c r="M481" s="16"/>
      <c r="N481" s="16"/>
      <c r="O481" s="16"/>
      <c r="P481" s="7" t="str">
        <f aca="false">IF(LEN(L481)&gt;1,L481,"")</f>
        <v/>
      </c>
      <c r="Q481" s="7" t="n">
        <f aca="false">C481</f>
        <v>0</v>
      </c>
    </row>
    <row r="482" customFormat="false" ht="15" hidden="false" customHeight="false" outlineLevel="0" collapsed="false">
      <c r="A482" s="7" t="n">
        <f aca="false">COUNTIF($C$3:C482,C482)</f>
        <v>0</v>
      </c>
      <c r="B482" s="7" t="str">
        <f aca="false">CONCATENATE(A482,"_",C482)</f>
        <v>0_</v>
      </c>
      <c r="C482" s="16"/>
      <c r="D482" s="16"/>
      <c r="E482" s="16"/>
      <c r="F482" s="16"/>
      <c r="G482" s="16"/>
      <c r="H482" s="16"/>
      <c r="I482" s="16"/>
      <c r="J482" s="16"/>
      <c r="K482" s="7" t="str">
        <f aca="false">CONCATENATE(IF(G482=TRUE(),"I",""),
IF(AND(G482=TRUE())*AND(OR(H482=TRUE(),I482=TRUE(),J482=TRUE())=TRUE()),", ",""),
IF(H482=TRUE(),"II",""),
IF(AND(H482=TRUE())*AND(OR(I482=TRUE(),J482=TRUE())=TRUE()),", ",""),
IF(I482=TRUE(),"III",""),
IF(AND(I482=TRUE())*AND(J482=TRUE()),", ",""),
IF(J482=TRUE(),"IV",""))</f>
        <v/>
      </c>
      <c r="L482" s="16"/>
      <c r="M482" s="16"/>
      <c r="N482" s="16"/>
      <c r="O482" s="16"/>
      <c r="P482" s="7" t="str">
        <f aca="false">IF(LEN(L482)&gt;1,L482,"")</f>
        <v/>
      </c>
      <c r="Q482" s="7" t="n">
        <f aca="false">C482</f>
        <v>0</v>
      </c>
    </row>
    <row r="483" customFormat="false" ht="15" hidden="false" customHeight="false" outlineLevel="0" collapsed="false">
      <c r="A483" s="7" t="n">
        <f aca="false">COUNTIF($C$3:C483,C483)</f>
        <v>0</v>
      </c>
      <c r="B483" s="7" t="str">
        <f aca="false">CONCATENATE(A483,"_",C483)</f>
        <v>0_</v>
      </c>
      <c r="C483" s="16"/>
      <c r="D483" s="16"/>
      <c r="E483" s="16"/>
      <c r="F483" s="16"/>
      <c r="G483" s="16"/>
      <c r="H483" s="16"/>
      <c r="I483" s="16"/>
      <c r="J483" s="16"/>
      <c r="K483" s="7" t="str">
        <f aca="false">CONCATENATE(IF(G483=TRUE(),"I",""),
IF(AND(G483=TRUE())*AND(OR(H483=TRUE(),I483=TRUE(),J483=TRUE())=TRUE()),", ",""),
IF(H483=TRUE(),"II",""),
IF(AND(H483=TRUE())*AND(OR(I483=TRUE(),J483=TRUE())=TRUE()),", ",""),
IF(I483=TRUE(),"III",""),
IF(AND(I483=TRUE())*AND(J483=TRUE()),", ",""),
IF(J483=TRUE(),"IV",""))</f>
        <v/>
      </c>
      <c r="L483" s="16"/>
      <c r="M483" s="16"/>
      <c r="N483" s="16"/>
      <c r="O483" s="16"/>
      <c r="P483" s="7" t="str">
        <f aca="false">IF(LEN(L483)&gt;1,L483,"")</f>
        <v/>
      </c>
      <c r="Q483" s="7" t="n">
        <f aca="false">C483</f>
        <v>0</v>
      </c>
    </row>
    <row r="484" customFormat="false" ht="15" hidden="false" customHeight="false" outlineLevel="0" collapsed="false">
      <c r="A484" s="7" t="n">
        <f aca="false">COUNTIF($C$3:C484,C484)</f>
        <v>0</v>
      </c>
      <c r="B484" s="7" t="str">
        <f aca="false">CONCATENATE(A484,"_",C484)</f>
        <v>0_</v>
      </c>
      <c r="C484" s="16"/>
      <c r="D484" s="16"/>
      <c r="E484" s="16"/>
      <c r="F484" s="16"/>
      <c r="G484" s="16"/>
      <c r="H484" s="16"/>
      <c r="I484" s="16"/>
      <c r="J484" s="16"/>
      <c r="K484" s="7" t="str">
        <f aca="false">CONCATENATE(IF(G484=TRUE(),"I",""),
IF(AND(G484=TRUE())*AND(OR(H484=TRUE(),I484=TRUE(),J484=TRUE())=TRUE()),", ",""),
IF(H484=TRUE(),"II",""),
IF(AND(H484=TRUE())*AND(OR(I484=TRUE(),J484=TRUE())=TRUE()),", ",""),
IF(I484=TRUE(),"III",""),
IF(AND(I484=TRUE())*AND(J484=TRUE()),", ",""),
IF(J484=TRUE(),"IV",""))</f>
        <v/>
      </c>
      <c r="L484" s="16"/>
      <c r="M484" s="16"/>
      <c r="N484" s="16"/>
      <c r="O484" s="16"/>
      <c r="P484" s="7" t="str">
        <f aca="false">IF(LEN(L484)&gt;1,L484,"")</f>
        <v/>
      </c>
      <c r="Q484" s="7" t="n">
        <f aca="false">C484</f>
        <v>0</v>
      </c>
    </row>
    <row r="485" customFormat="false" ht="15" hidden="false" customHeight="false" outlineLevel="0" collapsed="false">
      <c r="A485" s="7" t="n">
        <f aca="false">COUNTIF($C$3:C485,C485)</f>
        <v>0</v>
      </c>
      <c r="B485" s="7" t="str">
        <f aca="false">CONCATENATE(A485,"_",C485)</f>
        <v>0_</v>
      </c>
      <c r="C485" s="16"/>
      <c r="D485" s="16"/>
      <c r="E485" s="16"/>
      <c r="F485" s="16"/>
      <c r="G485" s="16"/>
      <c r="H485" s="16"/>
      <c r="I485" s="16"/>
      <c r="J485" s="16"/>
      <c r="K485" s="7" t="str">
        <f aca="false">CONCATENATE(IF(G485=TRUE(),"I",""),
IF(AND(G485=TRUE())*AND(OR(H485=TRUE(),I485=TRUE(),J485=TRUE())=TRUE()),", ",""),
IF(H485=TRUE(),"II",""),
IF(AND(H485=TRUE())*AND(OR(I485=TRUE(),J485=TRUE())=TRUE()),", ",""),
IF(I485=TRUE(),"III",""),
IF(AND(I485=TRUE())*AND(J485=TRUE()),", ",""),
IF(J485=TRUE(),"IV",""))</f>
        <v/>
      </c>
      <c r="L485" s="16"/>
      <c r="M485" s="16"/>
      <c r="N485" s="16"/>
      <c r="O485" s="16"/>
      <c r="P485" s="7" t="str">
        <f aca="false">IF(LEN(L485)&gt;1,L485,"")</f>
        <v/>
      </c>
      <c r="Q485" s="7" t="n">
        <f aca="false">C485</f>
        <v>0</v>
      </c>
    </row>
    <row r="486" customFormat="false" ht="15" hidden="false" customHeight="false" outlineLevel="0" collapsed="false">
      <c r="A486" s="7" t="n">
        <f aca="false">COUNTIF($C$3:C486,C486)</f>
        <v>0</v>
      </c>
      <c r="B486" s="7" t="str">
        <f aca="false">CONCATENATE(A486,"_",C486)</f>
        <v>0_</v>
      </c>
      <c r="C486" s="16"/>
      <c r="D486" s="16"/>
      <c r="E486" s="16"/>
      <c r="F486" s="16"/>
      <c r="G486" s="16"/>
      <c r="H486" s="16"/>
      <c r="I486" s="16"/>
      <c r="J486" s="16"/>
      <c r="K486" s="7" t="str">
        <f aca="false">CONCATENATE(IF(G486=TRUE(),"I",""),
IF(AND(G486=TRUE())*AND(OR(H486=TRUE(),I486=TRUE(),J486=TRUE())=TRUE()),", ",""),
IF(H486=TRUE(),"II",""),
IF(AND(H486=TRUE())*AND(OR(I486=TRUE(),J486=TRUE())=TRUE()),", ",""),
IF(I486=TRUE(),"III",""),
IF(AND(I486=TRUE())*AND(J486=TRUE()),", ",""),
IF(J486=TRUE(),"IV",""))</f>
        <v/>
      </c>
      <c r="L486" s="16"/>
      <c r="M486" s="16"/>
      <c r="N486" s="16"/>
      <c r="O486" s="16"/>
      <c r="P486" s="7" t="str">
        <f aca="false">IF(LEN(L486)&gt;1,L486,"")</f>
        <v/>
      </c>
      <c r="Q486" s="7" t="n">
        <f aca="false">C486</f>
        <v>0</v>
      </c>
    </row>
    <row r="487" customFormat="false" ht="15" hidden="false" customHeight="false" outlineLevel="0" collapsed="false">
      <c r="A487" s="7" t="n">
        <f aca="false">COUNTIF($C$3:C487,C487)</f>
        <v>0</v>
      </c>
      <c r="B487" s="7" t="str">
        <f aca="false">CONCATENATE(A487,"_",C487)</f>
        <v>0_</v>
      </c>
      <c r="C487" s="16"/>
      <c r="D487" s="16"/>
      <c r="E487" s="16"/>
      <c r="F487" s="16"/>
      <c r="G487" s="16"/>
      <c r="H487" s="16"/>
      <c r="I487" s="16"/>
      <c r="J487" s="16"/>
      <c r="K487" s="7" t="str">
        <f aca="false">CONCATENATE(IF(G487=TRUE(),"I",""),
IF(AND(G487=TRUE())*AND(OR(H487=TRUE(),I487=TRUE(),J487=TRUE())=TRUE()),", ",""),
IF(H487=TRUE(),"II",""),
IF(AND(H487=TRUE())*AND(OR(I487=TRUE(),J487=TRUE())=TRUE()),", ",""),
IF(I487=TRUE(),"III",""),
IF(AND(I487=TRUE())*AND(J487=TRUE()),", ",""),
IF(J487=TRUE(),"IV",""))</f>
        <v/>
      </c>
      <c r="L487" s="16"/>
      <c r="M487" s="16"/>
      <c r="N487" s="16"/>
      <c r="O487" s="16"/>
      <c r="P487" s="7" t="str">
        <f aca="false">IF(LEN(L487)&gt;1,L487,"")</f>
        <v/>
      </c>
      <c r="Q487" s="7" t="n">
        <f aca="false">C487</f>
        <v>0</v>
      </c>
    </row>
    <row r="488" customFormat="false" ht="15" hidden="false" customHeight="false" outlineLevel="0" collapsed="false">
      <c r="A488" s="7" t="n">
        <f aca="false">COUNTIF($C$3:C488,C488)</f>
        <v>0</v>
      </c>
      <c r="B488" s="7" t="str">
        <f aca="false">CONCATENATE(A488,"_",C488)</f>
        <v>0_</v>
      </c>
      <c r="C488" s="16"/>
      <c r="D488" s="16"/>
      <c r="E488" s="16"/>
      <c r="F488" s="16"/>
      <c r="G488" s="16"/>
      <c r="H488" s="16"/>
      <c r="I488" s="16"/>
      <c r="J488" s="16"/>
      <c r="K488" s="7" t="str">
        <f aca="false">CONCATENATE(IF(G488=TRUE(),"I",""),
IF(AND(G488=TRUE())*AND(OR(H488=TRUE(),I488=TRUE(),J488=TRUE())=TRUE()),", ",""),
IF(H488=TRUE(),"II",""),
IF(AND(H488=TRUE())*AND(OR(I488=TRUE(),J488=TRUE())=TRUE()),", ",""),
IF(I488=TRUE(),"III",""),
IF(AND(I488=TRUE())*AND(J488=TRUE()),", ",""),
IF(J488=TRUE(),"IV",""))</f>
        <v/>
      </c>
      <c r="L488" s="16"/>
      <c r="M488" s="16"/>
      <c r="N488" s="16"/>
      <c r="O488" s="16"/>
      <c r="P488" s="7" t="str">
        <f aca="false">IF(LEN(L488)&gt;1,L488,"")</f>
        <v/>
      </c>
      <c r="Q488" s="7" t="n">
        <f aca="false">C488</f>
        <v>0</v>
      </c>
    </row>
    <row r="489" customFormat="false" ht="15" hidden="false" customHeight="false" outlineLevel="0" collapsed="false">
      <c r="A489" s="7" t="n">
        <f aca="false">COUNTIF($C$3:C489,C489)</f>
        <v>0</v>
      </c>
      <c r="B489" s="7" t="str">
        <f aca="false">CONCATENATE(A489,"_",C489)</f>
        <v>0_</v>
      </c>
      <c r="C489" s="16"/>
      <c r="D489" s="16"/>
      <c r="E489" s="16"/>
      <c r="F489" s="16"/>
      <c r="G489" s="16"/>
      <c r="H489" s="16"/>
      <c r="I489" s="16"/>
      <c r="J489" s="16"/>
      <c r="K489" s="7" t="str">
        <f aca="false">CONCATENATE(IF(G489=TRUE(),"I",""),
IF(AND(G489=TRUE())*AND(OR(H489=TRUE(),I489=TRUE(),J489=TRUE())=TRUE()),", ",""),
IF(H489=TRUE(),"II",""),
IF(AND(H489=TRUE())*AND(OR(I489=TRUE(),J489=TRUE())=TRUE()),", ",""),
IF(I489=TRUE(),"III",""),
IF(AND(I489=TRUE())*AND(J489=TRUE()),", ",""),
IF(J489=TRUE(),"IV",""))</f>
        <v/>
      </c>
      <c r="L489" s="16"/>
      <c r="M489" s="16"/>
      <c r="N489" s="16"/>
      <c r="O489" s="16"/>
      <c r="P489" s="7" t="str">
        <f aca="false">IF(LEN(L489)&gt;1,L489,"")</f>
        <v/>
      </c>
      <c r="Q489" s="7" t="n">
        <f aca="false">C489</f>
        <v>0</v>
      </c>
    </row>
    <row r="490" customFormat="false" ht="15" hidden="false" customHeight="false" outlineLevel="0" collapsed="false">
      <c r="A490" s="7" t="n">
        <f aca="false">COUNTIF($C$3:C490,C490)</f>
        <v>0</v>
      </c>
      <c r="B490" s="7" t="str">
        <f aca="false">CONCATENATE(A490,"_",C490)</f>
        <v>0_</v>
      </c>
      <c r="C490" s="16"/>
      <c r="D490" s="16"/>
      <c r="E490" s="16"/>
      <c r="F490" s="16"/>
      <c r="G490" s="16"/>
      <c r="H490" s="16"/>
      <c r="I490" s="16"/>
      <c r="J490" s="16"/>
      <c r="K490" s="7" t="str">
        <f aca="false">CONCATENATE(IF(G490=TRUE(),"I",""),
IF(AND(G490=TRUE())*AND(OR(H490=TRUE(),I490=TRUE(),J490=TRUE())=TRUE()),", ",""),
IF(H490=TRUE(),"II",""),
IF(AND(H490=TRUE())*AND(OR(I490=TRUE(),J490=TRUE())=TRUE()),", ",""),
IF(I490=TRUE(),"III",""),
IF(AND(I490=TRUE())*AND(J490=TRUE()),", ",""),
IF(J490=TRUE(),"IV",""))</f>
        <v/>
      </c>
      <c r="L490" s="16"/>
      <c r="M490" s="16"/>
      <c r="N490" s="16"/>
      <c r="O490" s="16"/>
      <c r="P490" s="7" t="str">
        <f aca="false">IF(LEN(L490)&gt;1,L490,"")</f>
        <v/>
      </c>
      <c r="Q490" s="7" t="n">
        <f aca="false">C490</f>
        <v>0</v>
      </c>
    </row>
    <row r="491" customFormat="false" ht="15" hidden="false" customHeight="false" outlineLevel="0" collapsed="false">
      <c r="A491" s="7" t="n">
        <f aca="false">COUNTIF($C$3:C491,C491)</f>
        <v>0</v>
      </c>
      <c r="B491" s="7" t="str">
        <f aca="false">CONCATENATE(A491,"_",C491)</f>
        <v>0_</v>
      </c>
      <c r="C491" s="16"/>
      <c r="D491" s="16"/>
      <c r="E491" s="16"/>
      <c r="F491" s="16"/>
      <c r="G491" s="16"/>
      <c r="H491" s="16"/>
      <c r="I491" s="16"/>
      <c r="J491" s="16"/>
      <c r="K491" s="7" t="str">
        <f aca="false">CONCATENATE(IF(G491=TRUE(),"I",""),
IF(AND(G491=TRUE())*AND(OR(H491=TRUE(),I491=TRUE(),J491=TRUE())=TRUE()),", ",""),
IF(H491=TRUE(),"II",""),
IF(AND(H491=TRUE())*AND(OR(I491=TRUE(),J491=TRUE())=TRUE()),", ",""),
IF(I491=TRUE(),"III",""),
IF(AND(I491=TRUE())*AND(J491=TRUE()),", ",""),
IF(J491=TRUE(),"IV",""))</f>
        <v/>
      </c>
      <c r="L491" s="16"/>
      <c r="M491" s="16"/>
      <c r="N491" s="16"/>
      <c r="O491" s="16"/>
      <c r="P491" s="7" t="str">
        <f aca="false">IF(LEN(L491)&gt;1,L491,"")</f>
        <v/>
      </c>
      <c r="Q491" s="7" t="n">
        <f aca="false">C491</f>
        <v>0</v>
      </c>
    </row>
    <row r="492" customFormat="false" ht="15" hidden="false" customHeight="false" outlineLevel="0" collapsed="false">
      <c r="A492" s="7" t="n">
        <f aca="false">COUNTIF($C$3:C492,C492)</f>
        <v>0</v>
      </c>
      <c r="B492" s="7" t="str">
        <f aca="false">CONCATENATE(A492,"_",C492)</f>
        <v>0_</v>
      </c>
      <c r="C492" s="16"/>
      <c r="D492" s="16"/>
      <c r="E492" s="16"/>
      <c r="F492" s="16"/>
      <c r="G492" s="16"/>
      <c r="H492" s="16"/>
      <c r="I492" s="16"/>
      <c r="J492" s="16"/>
      <c r="K492" s="7" t="str">
        <f aca="false">CONCATENATE(IF(G492=TRUE(),"I",""),
IF(AND(G492=TRUE())*AND(OR(H492=TRUE(),I492=TRUE(),J492=TRUE())=TRUE()),", ",""),
IF(H492=TRUE(),"II",""),
IF(AND(H492=TRUE())*AND(OR(I492=TRUE(),J492=TRUE())=TRUE()),", ",""),
IF(I492=TRUE(),"III",""),
IF(AND(I492=TRUE())*AND(J492=TRUE()),", ",""),
IF(J492=TRUE(),"IV",""))</f>
        <v/>
      </c>
      <c r="L492" s="16"/>
      <c r="M492" s="16"/>
      <c r="N492" s="16"/>
      <c r="O492" s="16"/>
      <c r="P492" s="7" t="str">
        <f aca="false">IF(LEN(L492)&gt;1,L492,"")</f>
        <v/>
      </c>
      <c r="Q492" s="7" t="n">
        <f aca="false">C492</f>
        <v>0</v>
      </c>
    </row>
    <row r="493" customFormat="false" ht="15" hidden="false" customHeight="false" outlineLevel="0" collapsed="false">
      <c r="A493" s="7" t="n">
        <f aca="false">COUNTIF($C$3:C493,C493)</f>
        <v>0</v>
      </c>
      <c r="B493" s="7" t="str">
        <f aca="false">CONCATENATE(A493,"_",C493)</f>
        <v>0_</v>
      </c>
      <c r="C493" s="16"/>
      <c r="D493" s="16"/>
      <c r="E493" s="16"/>
      <c r="F493" s="16"/>
      <c r="G493" s="16"/>
      <c r="H493" s="16"/>
      <c r="I493" s="16"/>
      <c r="J493" s="16"/>
      <c r="K493" s="7" t="str">
        <f aca="false">CONCATENATE(IF(G493=TRUE(),"I",""),
IF(AND(G493=TRUE())*AND(OR(H493=TRUE(),I493=TRUE(),J493=TRUE())=TRUE()),", ",""),
IF(H493=TRUE(),"II",""),
IF(AND(H493=TRUE())*AND(OR(I493=TRUE(),J493=TRUE())=TRUE()),", ",""),
IF(I493=TRUE(),"III",""),
IF(AND(I493=TRUE())*AND(J493=TRUE()),", ",""),
IF(J493=TRUE(),"IV",""))</f>
        <v/>
      </c>
      <c r="L493" s="16"/>
      <c r="M493" s="16"/>
      <c r="N493" s="16"/>
      <c r="O493" s="16"/>
      <c r="P493" s="7" t="str">
        <f aca="false">IF(LEN(L493)&gt;1,L493,"")</f>
        <v/>
      </c>
      <c r="Q493" s="7" t="n">
        <f aca="false">C493</f>
        <v>0</v>
      </c>
    </row>
    <row r="494" customFormat="false" ht="15" hidden="false" customHeight="false" outlineLevel="0" collapsed="false">
      <c r="A494" s="7" t="n">
        <f aca="false">COUNTIF($C$3:C494,C494)</f>
        <v>0</v>
      </c>
      <c r="B494" s="7" t="str">
        <f aca="false">CONCATENATE(A494,"_",C494)</f>
        <v>0_</v>
      </c>
      <c r="C494" s="16"/>
      <c r="D494" s="16"/>
      <c r="E494" s="16"/>
      <c r="F494" s="16"/>
      <c r="G494" s="16"/>
      <c r="H494" s="16"/>
      <c r="I494" s="16"/>
      <c r="J494" s="16"/>
      <c r="K494" s="7" t="str">
        <f aca="false">CONCATENATE(IF(G494=TRUE(),"I",""),
IF(AND(G494=TRUE())*AND(OR(H494=TRUE(),I494=TRUE(),J494=TRUE())=TRUE()),", ",""),
IF(H494=TRUE(),"II",""),
IF(AND(H494=TRUE())*AND(OR(I494=TRUE(),J494=TRUE())=TRUE()),", ",""),
IF(I494=TRUE(),"III",""),
IF(AND(I494=TRUE())*AND(J494=TRUE()),", ",""),
IF(J494=TRUE(),"IV",""))</f>
        <v/>
      </c>
      <c r="L494" s="16"/>
      <c r="M494" s="16"/>
      <c r="N494" s="16"/>
      <c r="O494" s="16"/>
      <c r="P494" s="7" t="str">
        <f aca="false">IF(LEN(L494)&gt;1,L494,"")</f>
        <v/>
      </c>
      <c r="Q494" s="7" t="n">
        <f aca="false">C494</f>
        <v>0</v>
      </c>
    </row>
    <row r="495" customFormat="false" ht="15" hidden="false" customHeight="false" outlineLevel="0" collapsed="false">
      <c r="A495" s="7" t="n">
        <f aca="false">COUNTIF($C$3:C495,C495)</f>
        <v>0</v>
      </c>
      <c r="B495" s="7" t="str">
        <f aca="false">CONCATENATE(A495,"_",C495)</f>
        <v>0_</v>
      </c>
      <c r="C495" s="16"/>
      <c r="D495" s="16"/>
      <c r="E495" s="16"/>
      <c r="F495" s="16"/>
      <c r="G495" s="16"/>
      <c r="H495" s="16"/>
      <c r="I495" s="16"/>
      <c r="J495" s="16"/>
      <c r="K495" s="7" t="str">
        <f aca="false">CONCATENATE(IF(G495=TRUE(),"I",""),
IF(AND(G495=TRUE())*AND(OR(H495=TRUE(),I495=TRUE(),J495=TRUE())=TRUE()),", ",""),
IF(H495=TRUE(),"II",""),
IF(AND(H495=TRUE())*AND(OR(I495=TRUE(),J495=TRUE())=TRUE()),", ",""),
IF(I495=TRUE(),"III",""),
IF(AND(I495=TRUE())*AND(J495=TRUE()),", ",""),
IF(J495=TRUE(),"IV",""))</f>
        <v/>
      </c>
      <c r="L495" s="16"/>
      <c r="M495" s="16"/>
      <c r="N495" s="16"/>
      <c r="O495" s="16"/>
      <c r="P495" s="7" t="str">
        <f aca="false">IF(LEN(L495)&gt;1,L495,"")</f>
        <v/>
      </c>
      <c r="Q495" s="7" t="n">
        <f aca="false">C495</f>
        <v>0</v>
      </c>
    </row>
    <row r="496" customFormat="false" ht="15" hidden="false" customHeight="false" outlineLevel="0" collapsed="false">
      <c r="A496" s="7" t="n">
        <f aca="false">COUNTIF($C$3:C496,C496)</f>
        <v>0</v>
      </c>
      <c r="B496" s="7" t="str">
        <f aca="false">CONCATENATE(A496,"_",C496)</f>
        <v>0_</v>
      </c>
      <c r="C496" s="16"/>
      <c r="D496" s="16"/>
      <c r="E496" s="16"/>
      <c r="F496" s="16"/>
      <c r="G496" s="16"/>
      <c r="H496" s="16"/>
      <c r="I496" s="16"/>
      <c r="J496" s="16"/>
      <c r="K496" s="7" t="str">
        <f aca="false">CONCATENATE(IF(G496=TRUE(),"I",""),
IF(AND(G496=TRUE())*AND(OR(H496=TRUE(),I496=TRUE(),J496=TRUE())=TRUE()),", ",""),
IF(H496=TRUE(),"II",""),
IF(AND(H496=TRUE())*AND(OR(I496=TRUE(),J496=TRUE())=TRUE()),", ",""),
IF(I496=TRUE(),"III",""),
IF(AND(I496=TRUE())*AND(J496=TRUE()),", ",""),
IF(J496=TRUE(),"IV",""))</f>
        <v/>
      </c>
      <c r="L496" s="16"/>
      <c r="M496" s="16"/>
      <c r="N496" s="16"/>
      <c r="O496" s="16"/>
      <c r="P496" s="7" t="str">
        <f aca="false">IF(LEN(L496)&gt;1,L496,"")</f>
        <v/>
      </c>
      <c r="Q496" s="7" t="n">
        <f aca="false">C496</f>
        <v>0</v>
      </c>
    </row>
    <row r="497" customFormat="false" ht="15" hidden="false" customHeight="false" outlineLevel="0" collapsed="false">
      <c r="A497" s="7" t="n">
        <f aca="false">COUNTIF($C$3:C497,C497)</f>
        <v>0</v>
      </c>
      <c r="B497" s="7" t="str">
        <f aca="false">CONCATENATE(A497,"_",C497)</f>
        <v>0_</v>
      </c>
      <c r="C497" s="16"/>
      <c r="D497" s="16"/>
      <c r="E497" s="16"/>
      <c r="F497" s="16"/>
      <c r="G497" s="16"/>
      <c r="H497" s="16"/>
      <c r="I497" s="16"/>
      <c r="J497" s="16"/>
      <c r="K497" s="7" t="str">
        <f aca="false">CONCATENATE(IF(G497=TRUE(),"I",""),
IF(AND(G497=TRUE())*AND(OR(H497=TRUE(),I497=TRUE(),J497=TRUE())=TRUE()),", ",""),
IF(H497=TRUE(),"II",""),
IF(AND(H497=TRUE())*AND(OR(I497=TRUE(),J497=TRUE())=TRUE()),", ",""),
IF(I497=TRUE(),"III",""),
IF(AND(I497=TRUE())*AND(J497=TRUE()),", ",""),
IF(J497=TRUE(),"IV",""))</f>
        <v/>
      </c>
      <c r="L497" s="16"/>
      <c r="M497" s="16"/>
      <c r="N497" s="16"/>
      <c r="O497" s="16"/>
      <c r="P497" s="7" t="str">
        <f aca="false">IF(LEN(L497)&gt;1,L497,"")</f>
        <v/>
      </c>
      <c r="Q497" s="7" t="n">
        <f aca="false">C497</f>
        <v>0</v>
      </c>
    </row>
    <row r="498" customFormat="false" ht="15" hidden="false" customHeight="false" outlineLevel="0" collapsed="false">
      <c r="A498" s="7" t="n">
        <f aca="false">COUNTIF($C$3:C498,C498)</f>
        <v>0</v>
      </c>
      <c r="B498" s="7" t="str">
        <f aca="false">CONCATENATE(A498,"_",C498)</f>
        <v>0_</v>
      </c>
      <c r="C498" s="16"/>
      <c r="D498" s="16"/>
      <c r="E498" s="16"/>
      <c r="F498" s="16"/>
      <c r="G498" s="16"/>
      <c r="H498" s="16"/>
      <c r="I498" s="16"/>
      <c r="J498" s="16"/>
      <c r="K498" s="7" t="str">
        <f aca="false">CONCATENATE(IF(G498=TRUE(),"I",""),
IF(AND(G498=TRUE())*AND(OR(H498=TRUE(),I498=TRUE(),J498=TRUE())=TRUE()),", ",""),
IF(H498=TRUE(),"II",""),
IF(AND(H498=TRUE())*AND(OR(I498=TRUE(),J498=TRUE())=TRUE()),", ",""),
IF(I498=TRUE(),"III",""),
IF(AND(I498=TRUE())*AND(J498=TRUE()),", ",""),
IF(J498=TRUE(),"IV",""))</f>
        <v/>
      </c>
      <c r="L498" s="16"/>
      <c r="M498" s="16"/>
      <c r="N498" s="16"/>
      <c r="O498" s="16"/>
      <c r="P498" s="7" t="str">
        <f aca="false">IF(LEN(L498)&gt;1,L498,"")</f>
        <v/>
      </c>
      <c r="Q498" s="7" t="n">
        <f aca="false">C498</f>
        <v>0</v>
      </c>
    </row>
    <row r="499" customFormat="false" ht="15" hidden="false" customHeight="false" outlineLevel="0" collapsed="false">
      <c r="A499" s="7" t="n">
        <f aca="false">COUNTIF($C$3:C499,C499)</f>
        <v>0</v>
      </c>
      <c r="B499" s="7" t="str">
        <f aca="false">CONCATENATE(A499,"_",C499)</f>
        <v>0_</v>
      </c>
      <c r="C499" s="16"/>
      <c r="D499" s="16"/>
      <c r="E499" s="16"/>
      <c r="F499" s="16"/>
      <c r="G499" s="16"/>
      <c r="H499" s="16"/>
      <c r="I499" s="16"/>
      <c r="J499" s="16"/>
      <c r="K499" s="7" t="str">
        <f aca="false">CONCATENATE(IF(G499=TRUE(),"I",""),
IF(AND(G499=TRUE())*AND(OR(H499=TRUE(),I499=TRUE(),J499=TRUE())=TRUE()),", ",""),
IF(H499=TRUE(),"II",""),
IF(AND(H499=TRUE())*AND(OR(I499=TRUE(),J499=TRUE())=TRUE()),", ",""),
IF(I499=TRUE(),"III",""),
IF(AND(I499=TRUE())*AND(J499=TRUE()),", ",""),
IF(J499=TRUE(),"IV",""))</f>
        <v/>
      </c>
      <c r="L499" s="16"/>
      <c r="M499" s="16"/>
      <c r="N499" s="16"/>
      <c r="O499" s="16"/>
      <c r="P499" s="7" t="str">
        <f aca="false">IF(LEN(L499)&gt;1,L499,"")</f>
        <v/>
      </c>
      <c r="Q499" s="7" t="n">
        <f aca="false">C499</f>
        <v>0</v>
      </c>
    </row>
    <row r="500" customFormat="false" ht="15" hidden="false" customHeight="false" outlineLevel="0" collapsed="false">
      <c r="A500" s="7" t="n">
        <f aca="false">COUNTIF($C$3:C500,C500)</f>
        <v>0</v>
      </c>
      <c r="B500" s="7" t="str">
        <f aca="false">CONCATENATE(A500,"_",C500)</f>
        <v>0_</v>
      </c>
      <c r="C500" s="16"/>
      <c r="D500" s="16"/>
      <c r="E500" s="16"/>
      <c r="F500" s="16"/>
      <c r="G500" s="16"/>
      <c r="H500" s="16"/>
      <c r="I500" s="16"/>
      <c r="J500" s="16"/>
      <c r="K500" s="7" t="str">
        <f aca="false">CONCATENATE(IF(G500=TRUE(),"I",""),
IF(AND(G500=TRUE())*AND(OR(H500=TRUE(),I500=TRUE(),J500=TRUE())=TRUE()),", ",""),
IF(H500=TRUE(),"II",""),
IF(AND(H500=TRUE())*AND(OR(I500=TRUE(),J500=TRUE())=TRUE()),", ",""),
IF(I500=TRUE(),"III",""),
IF(AND(I500=TRUE())*AND(J500=TRUE()),", ",""),
IF(J500=TRUE(),"IV",""))</f>
        <v/>
      </c>
      <c r="L500" s="16"/>
      <c r="M500" s="16"/>
      <c r="N500" s="16"/>
      <c r="O500" s="16"/>
      <c r="P500" s="7" t="str">
        <f aca="false">IF(LEN(L500)&gt;1,L500,"")</f>
        <v/>
      </c>
      <c r="Q500" s="7" t="n">
        <f aca="false">C500</f>
        <v>0</v>
      </c>
    </row>
    <row r="501" customFormat="false" ht="15" hidden="false" customHeight="false" outlineLevel="0" collapsed="false">
      <c r="A501" s="7" t="n">
        <f aca="false">COUNTIF($C$3:C501,C501)</f>
        <v>0</v>
      </c>
      <c r="B501" s="7" t="str">
        <f aca="false">CONCATENATE(A501,"_",C501)</f>
        <v>0_</v>
      </c>
      <c r="C501" s="16"/>
      <c r="D501" s="16"/>
      <c r="E501" s="16"/>
      <c r="F501" s="16"/>
      <c r="G501" s="16"/>
      <c r="H501" s="16"/>
      <c r="I501" s="16"/>
      <c r="J501" s="16"/>
      <c r="K501" s="7" t="str">
        <f aca="false">CONCATENATE(IF(G501=TRUE(),"I",""),
IF(AND(G501=TRUE())*AND(OR(H501=TRUE(),I501=TRUE(),J501=TRUE())=TRUE()),", ",""),
IF(H501=TRUE(),"II",""),
IF(AND(H501=TRUE())*AND(OR(I501=TRUE(),J501=TRUE())=TRUE()),", ",""),
IF(I501=TRUE(),"III",""),
IF(AND(I501=TRUE())*AND(J501=TRUE()),", ",""),
IF(J501=TRUE(),"IV",""))</f>
        <v/>
      </c>
      <c r="L501" s="16"/>
      <c r="M501" s="16"/>
      <c r="N501" s="16"/>
      <c r="O501" s="16"/>
      <c r="P501" s="7" t="str">
        <f aca="false">IF(LEN(L501)&gt;1,L501,"")</f>
        <v/>
      </c>
      <c r="Q501" s="7" t="n">
        <f aca="false">C501</f>
        <v>0</v>
      </c>
    </row>
    <row r="502" customFormat="false" ht="15" hidden="false" customHeight="false" outlineLevel="0" collapsed="false">
      <c r="A502" s="7" t="n">
        <f aca="false">COUNTIF($C$3:C502,C502)</f>
        <v>0</v>
      </c>
      <c r="B502" s="7" t="str">
        <f aca="false">CONCATENATE(A502,"_",C502)</f>
        <v>0_</v>
      </c>
      <c r="C502" s="16"/>
      <c r="D502" s="16"/>
      <c r="E502" s="16"/>
      <c r="F502" s="16"/>
      <c r="G502" s="16"/>
      <c r="H502" s="16"/>
      <c r="I502" s="16"/>
      <c r="J502" s="16"/>
      <c r="K502" s="7" t="str">
        <f aca="false">CONCATENATE(IF(G502=TRUE(),"I",""),
IF(AND(G502=TRUE())*AND(OR(H502=TRUE(),I502=TRUE(),J502=TRUE())=TRUE()),", ",""),
IF(H502=TRUE(),"II",""),
IF(AND(H502=TRUE())*AND(OR(I502=TRUE(),J502=TRUE())=TRUE()),", ",""),
IF(I502=TRUE(),"III",""),
IF(AND(I502=TRUE())*AND(J502=TRUE()),", ",""),
IF(J502=TRUE(),"IV",""))</f>
        <v/>
      </c>
      <c r="L502" s="16"/>
      <c r="M502" s="16"/>
      <c r="N502" s="16"/>
      <c r="O502" s="16"/>
      <c r="P502" s="7" t="str">
        <f aca="false">IF(LEN(L502)&gt;1,L502,"")</f>
        <v/>
      </c>
      <c r="Q502" s="7" t="n">
        <f aca="false">C502</f>
        <v>0</v>
      </c>
    </row>
    <row r="503" customFormat="false" ht="15" hidden="false" customHeight="false" outlineLevel="0" collapsed="false">
      <c r="A503" s="7" t="n">
        <f aca="false">COUNTIF($C$3:C503,C503)</f>
        <v>0</v>
      </c>
      <c r="B503" s="7" t="str">
        <f aca="false">CONCATENATE(A503,"_",C503)</f>
        <v>0_</v>
      </c>
      <c r="C503" s="16"/>
      <c r="D503" s="16"/>
      <c r="E503" s="16"/>
      <c r="F503" s="16"/>
      <c r="G503" s="16"/>
      <c r="H503" s="16"/>
      <c r="I503" s="16"/>
      <c r="J503" s="16"/>
      <c r="K503" s="7" t="str">
        <f aca="false">CONCATENATE(IF(G503=TRUE(),"I",""),
IF(AND(G503=TRUE())*AND(OR(H503=TRUE(),I503=TRUE(),J503=TRUE())=TRUE()),", ",""),
IF(H503=TRUE(),"II",""),
IF(AND(H503=TRUE())*AND(OR(I503=TRUE(),J503=TRUE())=TRUE()),", ",""),
IF(I503=TRUE(),"III",""),
IF(AND(I503=TRUE())*AND(J503=TRUE()),", ",""),
IF(J503=TRUE(),"IV",""))</f>
        <v/>
      </c>
      <c r="L503" s="16"/>
      <c r="M503" s="16"/>
      <c r="N503" s="16"/>
      <c r="O503" s="16"/>
      <c r="P503" s="7" t="str">
        <f aca="false">IF(LEN(L503)&gt;1,L503,"")</f>
        <v/>
      </c>
      <c r="Q503" s="7" t="n">
        <f aca="false">C503</f>
        <v>0</v>
      </c>
    </row>
    <row r="504" customFormat="false" ht="15" hidden="false" customHeight="false" outlineLevel="0" collapsed="false">
      <c r="A504" s="7" t="n">
        <f aca="false">COUNTIF($C$3:C504,C504)</f>
        <v>0</v>
      </c>
      <c r="B504" s="7" t="str">
        <f aca="false">CONCATENATE(A504,"_",C504)</f>
        <v>0_</v>
      </c>
      <c r="C504" s="16"/>
      <c r="D504" s="16"/>
      <c r="E504" s="16"/>
      <c r="F504" s="16"/>
      <c r="G504" s="16"/>
      <c r="H504" s="16"/>
      <c r="I504" s="16"/>
      <c r="J504" s="16"/>
      <c r="K504" s="7" t="str">
        <f aca="false">CONCATENATE(IF(G504=TRUE(),"I",""),
IF(AND(G504=TRUE())*AND(OR(H504=TRUE(),I504=TRUE(),J504=TRUE())=TRUE()),", ",""),
IF(H504=TRUE(),"II",""),
IF(AND(H504=TRUE())*AND(OR(I504=TRUE(),J504=TRUE())=TRUE()),", ",""),
IF(I504=TRUE(),"III",""),
IF(AND(I504=TRUE())*AND(J504=TRUE()),", ",""),
IF(J504=TRUE(),"IV",""))</f>
        <v/>
      </c>
      <c r="L504" s="16"/>
      <c r="M504" s="16"/>
      <c r="N504" s="16"/>
      <c r="O504" s="16"/>
      <c r="P504" s="7" t="str">
        <f aca="false">IF(LEN(L504)&gt;1,L504,"")</f>
        <v/>
      </c>
      <c r="Q504" s="7" t="n">
        <f aca="false">C504</f>
        <v>0</v>
      </c>
    </row>
    <row r="505" customFormat="false" ht="15" hidden="false" customHeight="false" outlineLevel="0" collapsed="false">
      <c r="A505" s="7" t="n">
        <f aca="false">COUNTIF($C$3:C505,C505)</f>
        <v>0</v>
      </c>
      <c r="B505" s="7" t="str">
        <f aca="false">CONCATENATE(A505,"_",C505)</f>
        <v>0_</v>
      </c>
      <c r="C505" s="16"/>
      <c r="D505" s="16"/>
      <c r="E505" s="16"/>
      <c r="F505" s="16"/>
      <c r="G505" s="16"/>
      <c r="H505" s="16"/>
      <c r="I505" s="16"/>
      <c r="J505" s="16"/>
      <c r="K505" s="7" t="str">
        <f aca="false">CONCATENATE(IF(G505=TRUE(),"I",""),
IF(AND(G505=TRUE())*AND(OR(H505=TRUE(),I505=TRUE(),J505=TRUE())=TRUE()),", ",""),
IF(H505=TRUE(),"II",""),
IF(AND(H505=TRUE())*AND(OR(I505=TRUE(),J505=TRUE())=TRUE()),", ",""),
IF(I505=TRUE(),"III",""),
IF(AND(I505=TRUE())*AND(J505=TRUE()),", ",""),
IF(J505=TRUE(),"IV",""))</f>
        <v/>
      </c>
      <c r="L505" s="16"/>
      <c r="M505" s="16"/>
      <c r="N505" s="16"/>
      <c r="O505" s="16"/>
      <c r="P505" s="7" t="str">
        <f aca="false">IF(LEN(L505)&gt;1,L505,"")</f>
        <v/>
      </c>
      <c r="Q505" s="7" t="n">
        <f aca="false">C505</f>
        <v>0</v>
      </c>
    </row>
    <row r="506" customFormat="false" ht="15" hidden="false" customHeight="false" outlineLevel="0" collapsed="false">
      <c r="A506" s="7" t="n">
        <f aca="false">COUNTIF($C$3:C506,C506)</f>
        <v>0</v>
      </c>
      <c r="B506" s="7" t="str">
        <f aca="false">CONCATENATE(A506,"_",C506)</f>
        <v>0_</v>
      </c>
      <c r="C506" s="16"/>
      <c r="D506" s="16"/>
      <c r="E506" s="16"/>
      <c r="F506" s="16"/>
      <c r="G506" s="16"/>
      <c r="H506" s="16"/>
      <c r="I506" s="16"/>
      <c r="J506" s="16"/>
      <c r="K506" s="7" t="str">
        <f aca="false">CONCATENATE(IF(G506=TRUE(),"I",""),
IF(AND(G506=TRUE())*AND(OR(H506=TRUE(),I506=TRUE(),J506=TRUE())=TRUE()),", ",""),
IF(H506=TRUE(),"II",""),
IF(AND(H506=TRUE())*AND(OR(I506=TRUE(),J506=TRUE())=TRUE()),", ",""),
IF(I506=TRUE(),"III",""),
IF(AND(I506=TRUE())*AND(J506=TRUE()),", ",""),
IF(J506=TRUE(),"IV",""))</f>
        <v/>
      </c>
      <c r="L506" s="16"/>
      <c r="M506" s="16"/>
      <c r="N506" s="16"/>
      <c r="O506" s="16"/>
      <c r="P506" s="7" t="str">
        <f aca="false">IF(LEN(L506)&gt;1,L506,"")</f>
        <v/>
      </c>
      <c r="Q506" s="7" t="n">
        <f aca="false">C506</f>
        <v>0</v>
      </c>
    </row>
    <row r="507" customFormat="false" ht="15" hidden="false" customHeight="false" outlineLevel="0" collapsed="false">
      <c r="A507" s="7" t="n">
        <f aca="false">COUNTIF($C$3:C507,C507)</f>
        <v>0</v>
      </c>
      <c r="B507" s="7" t="str">
        <f aca="false">CONCATENATE(A507,"_",C507)</f>
        <v>0_</v>
      </c>
      <c r="C507" s="16"/>
      <c r="D507" s="16"/>
      <c r="E507" s="16"/>
      <c r="F507" s="16"/>
      <c r="G507" s="16"/>
      <c r="H507" s="16"/>
      <c r="I507" s="16"/>
      <c r="J507" s="16"/>
      <c r="K507" s="7" t="str">
        <f aca="false">CONCATENATE(IF(G507=TRUE(),"I",""),
IF(AND(G507=TRUE())*AND(OR(H507=TRUE(),I507=TRUE(),J507=TRUE())=TRUE()),", ",""),
IF(H507=TRUE(),"II",""),
IF(AND(H507=TRUE())*AND(OR(I507=TRUE(),J507=TRUE())=TRUE()),", ",""),
IF(I507=TRUE(),"III",""),
IF(AND(I507=TRUE())*AND(J507=TRUE()),", ",""),
IF(J507=TRUE(),"IV",""))</f>
        <v/>
      </c>
      <c r="L507" s="16"/>
      <c r="M507" s="16"/>
      <c r="N507" s="16"/>
      <c r="O507" s="16"/>
      <c r="P507" s="7" t="str">
        <f aca="false">IF(LEN(L507)&gt;1,L507,"")</f>
        <v/>
      </c>
      <c r="Q507" s="7" t="n">
        <f aca="false">C507</f>
        <v>0</v>
      </c>
    </row>
    <row r="508" customFormat="false" ht="15" hidden="false" customHeight="false" outlineLevel="0" collapsed="false">
      <c r="A508" s="7" t="n">
        <f aca="false">COUNTIF($C$3:C508,C508)</f>
        <v>0</v>
      </c>
      <c r="B508" s="7" t="str">
        <f aca="false">CONCATENATE(A508,"_",C508)</f>
        <v>0_</v>
      </c>
      <c r="C508" s="16"/>
      <c r="D508" s="16"/>
      <c r="E508" s="16"/>
      <c r="F508" s="16"/>
      <c r="G508" s="16"/>
      <c r="H508" s="16"/>
      <c r="I508" s="16"/>
      <c r="J508" s="16"/>
      <c r="K508" s="7" t="str">
        <f aca="false">CONCATENATE(IF(G508=TRUE(),"I",""),
IF(AND(G508=TRUE())*AND(OR(H508=TRUE(),I508=TRUE(),J508=TRUE())=TRUE()),", ",""),
IF(H508=TRUE(),"II",""),
IF(AND(H508=TRUE())*AND(OR(I508=TRUE(),J508=TRUE())=TRUE()),", ",""),
IF(I508=TRUE(),"III",""),
IF(AND(I508=TRUE())*AND(J508=TRUE()),", ",""),
IF(J508=TRUE(),"IV",""))</f>
        <v/>
      </c>
      <c r="L508" s="16"/>
      <c r="M508" s="16"/>
      <c r="N508" s="16"/>
      <c r="O508" s="16"/>
      <c r="P508" s="7" t="str">
        <f aca="false">IF(LEN(L508)&gt;1,L508,"")</f>
        <v/>
      </c>
      <c r="Q508" s="7" t="n">
        <f aca="false">C508</f>
        <v>0</v>
      </c>
    </row>
    <row r="509" customFormat="false" ht="15" hidden="false" customHeight="false" outlineLevel="0" collapsed="false">
      <c r="A509" s="7" t="n">
        <f aca="false">COUNTIF($C$3:C509,C509)</f>
        <v>0</v>
      </c>
      <c r="B509" s="7" t="str">
        <f aca="false">CONCATENATE(A509,"_",C509)</f>
        <v>0_</v>
      </c>
      <c r="C509" s="16"/>
      <c r="D509" s="16"/>
      <c r="E509" s="16"/>
      <c r="F509" s="16"/>
      <c r="G509" s="16"/>
      <c r="H509" s="16"/>
      <c r="I509" s="16"/>
      <c r="J509" s="16"/>
      <c r="K509" s="7" t="str">
        <f aca="false">CONCATENATE(IF(G509=TRUE(),"I",""),
IF(AND(G509=TRUE())*AND(OR(H509=TRUE(),I509=TRUE(),J509=TRUE())=TRUE()),", ",""),
IF(H509=TRUE(),"II",""),
IF(AND(H509=TRUE())*AND(OR(I509=TRUE(),J509=TRUE())=TRUE()),", ",""),
IF(I509=TRUE(),"III",""),
IF(AND(I509=TRUE())*AND(J509=TRUE()),", ",""),
IF(J509=TRUE(),"IV",""))</f>
        <v/>
      </c>
      <c r="L509" s="16"/>
      <c r="M509" s="16"/>
      <c r="N509" s="16"/>
      <c r="O509" s="16"/>
      <c r="P509" s="7" t="str">
        <f aca="false">IF(LEN(L509)&gt;1,L509,"")</f>
        <v/>
      </c>
      <c r="Q509" s="7" t="n">
        <f aca="false">C509</f>
        <v>0</v>
      </c>
    </row>
    <row r="510" customFormat="false" ht="15" hidden="false" customHeight="false" outlineLevel="0" collapsed="false">
      <c r="A510" s="7" t="n">
        <f aca="false">COUNTIF($C$3:C510,C510)</f>
        <v>0</v>
      </c>
      <c r="B510" s="7" t="str">
        <f aca="false">CONCATENATE(A510,"_",C510)</f>
        <v>0_</v>
      </c>
      <c r="C510" s="16"/>
      <c r="D510" s="16"/>
      <c r="E510" s="16"/>
      <c r="F510" s="16"/>
      <c r="G510" s="16"/>
      <c r="H510" s="16"/>
      <c r="I510" s="16"/>
      <c r="J510" s="16"/>
      <c r="K510" s="7" t="str">
        <f aca="false">CONCATENATE(IF(G510=TRUE(),"I",""),
IF(AND(G510=TRUE())*AND(OR(H510=TRUE(),I510=TRUE(),J510=TRUE())=TRUE()),", ",""),
IF(H510=TRUE(),"II",""),
IF(AND(H510=TRUE())*AND(OR(I510=TRUE(),J510=TRUE())=TRUE()),", ",""),
IF(I510=TRUE(),"III",""),
IF(AND(I510=TRUE())*AND(J510=TRUE()),", ",""),
IF(J510=TRUE(),"IV",""))</f>
        <v/>
      </c>
      <c r="L510" s="16"/>
      <c r="M510" s="16"/>
      <c r="N510" s="16"/>
      <c r="O510" s="16"/>
      <c r="P510" s="7" t="str">
        <f aca="false">IF(LEN(L510)&gt;1,L510,"")</f>
        <v/>
      </c>
      <c r="Q510" s="7" t="n">
        <f aca="false">C510</f>
        <v>0</v>
      </c>
    </row>
    <row r="511" customFormat="false" ht="15" hidden="false" customHeight="false" outlineLevel="0" collapsed="false">
      <c r="A511" s="7" t="n">
        <f aca="false">COUNTIF($C$3:C511,C511)</f>
        <v>0</v>
      </c>
      <c r="B511" s="7" t="str">
        <f aca="false">CONCATENATE(A511,"_",C511)</f>
        <v>0_</v>
      </c>
      <c r="C511" s="16"/>
      <c r="D511" s="16"/>
      <c r="E511" s="16"/>
      <c r="F511" s="16"/>
      <c r="G511" s="16"/>
      <c r="H511" s="16"/>
      <c r="I511" s="16"/>
      <c r="J511" s="16"/>
      <c r="K511" s="7" t="str">
        <f aca="false">CONCATENATE(IF(G511=TRUE(),"I",""),
IF(AND(G511=TRUE())*AND(OR(H511=TRUE(),I511=TRUE(),J511=TRUE())=TRUE()),", ",""),
IF(H511=TRUE(),"II",""),
IF(AND(H511=TRUE())*AND(OR(I511=TRUE(),J511=TRUE())=TRUE()),", ",""),
IF(I511=TRUE(),"III",""),
IF(AND(I511=TRUE())*AND(J511=TRUE()),", ",""),
IF(J511=TRUE(),"IV",""))</f>
        <v/>
      </c>
      <c r="L511" s="16"/>
      <c r="M511" s="16"/>
      <c r="N511" s="16"/>
      <c r="O511" s="16"/>
      <c r="P511" s="7" t="str">
        <f aca="false">IF(LEN(L511)&gt;1,L511,"")</f>
        <v/>
      </c>
      <c r="Q511" s="7" t="n">
        <f aca="false">C511</f>
        <v>0</v>
      </c>
    </row>
    <row r="512" customFormat="false" ht="15" hidden="false" customHeight="false" outlineLevel="0" collapsed="false">
      <c r="A512" s="7" t="n">
        <f aca="false">COUNTIF($C$3:C512,C512)</f>
        <v>0</v>
      </c>
      <c r="B512" s="7" t="str">
        <f aca="false">CONCATENATE(A512,"_",C512)</f>
        <v>0_</v>
      </c>
      <c r="C512" s="16"/>
      <c r="D512" s="16"/>
      <c r="E512" s="16"/>
      <c r="F512" s="16"/>
      <c r="G512" s="16"/>
      <c r="H512" s="16"/>
      <c r="I512" s="16"/>
      <c r="J512" s="16"/>
      <c r="K512" s="7" t="str">
        <f aca="false">CONCATENATE(IF(G512=TRUE(),"I",""),
IF(AND(G512=TRUE())*AND(OR(H512=TRUE(),I512=TRUE(),J512=TRUE())=TRUE()),", ",""),
IF(H512=TRUE(),"II",""),
IF(AND(H512=TRUE())*AND(OR(I512=TRUE(),J512=TRUE())=TRUE()),", ",""),
IF(I512=TRUE(),"III",""),
IF(AND(I512=TRUE())*AND(J512=TRUE()),", ",""),
IF(J512=TRUE(),"IV",""))</f>
        <v/>
      </c>
      <c r="L512" s="16"/>
      <c r="M512" s="16"/>
      <c r="N512" s="16"/>
      <c r="O512" s="16"/>
      <c r="P512" s="7" t="str">
        <f aca="false">IF(LEN(L512)&gt;1,L512,"")</f>
        <v/>
      </c>
      <c r="Q512" s="7" t="n">
        <f aca="false">C512</f>
        <v>0</v>
      </c>
    </row>
    <row r="513" customFormat="false" ht="15" hidden="false" customHeight="false" outlineLevel="0" collapsed="false">
      <c r="A513" s="7" t="n">
        <f aca="false">COUNTIF($C$3:C513,C513)</f>
        <v>0</v>
      </c>
      <c r="B513" s="7" t="str">
        <f aca="false">CONCATENATE(A513,"_",C513)</f>
        <v>0_</v>
      </c>
      <c r="C513" s="16"/>
      <c r="D513" s="16"/>
      <c r="E513" s="16"/>
      <c r="F513" s="16"/>
      <c r="G513" s="16"/>
      <c r="H513" s="16"/>
      <c r="I513" s="16"/>
      <c r="J513" s="16"/>
      <c r="K513" s="7" t="str">
        <f aca="false">CONCATENATE(IF(G513=TRUE(),"I",""),
IF(AND(G513=TRUE())*AND(OR(H513=TRUE(),I513=TRUE(),J513=TRUE())=TRUE()),", ",""),
IF(H513=TRUE(),"II",""),
IF(AND(H513=TRUE())*AND(OR(I513=TRUE(),J513=TRUE())=TRUE()),", ",""),
IF(I513=TRUE(),"III",""),
IF(AND(I513=TRUE())*AND(J513=TRUE()),", ",""),
IF(J513=TRUE(),"IV",""))</f>
        <v/>
      </c>
      <c r="L513" s="16"/>
      <c r="M513" s="16"/>
      <c r="N513" s="16"/>
      <c r="O513" s="16"/>
      <c r="P513" s="7" t="str">
        <f aca="false">IF(LEN(L513)&gt;1,L513,"")</f>
        <v/>
      </c>
      <c r="Q513" s="7" t="n">
        <f aca="false">C513</f>
        <v>0</v>
      </c>
    </row>
    <row r="514" customFormat="false" ht="15" hidden="false" customHeight="false" outlineLevel="0" collapsed="false">
      <c r="A514" s="7" t="n">
        <f aca="false">COUNTIF($C$3:C514,C514)</f>
        <v>0</v>
      </c>
      <c r="B514" s="7" t="str">
        <f aca="false">CONCATENATE(A514,"_",C514)</f>
        <v>0_</v>
      </c>
      <c r="C514" s="16"/>
      <c r="D514" s="16"/>
      <c r="E514" s="16"/>
      <c r="F514" s="16"/>
      <c r="G514" s="16"/>
      <c r="H514" s="16"/>
      <c r="I514" s="16"/>
      <c r="J514" s="16"/>
      <c r="K514" s="7" t="str">
        <f aca="false">CONCATENATE(IF(G514=TRUE(),"I",""),
IF(AND(G514=TRUE())*AND(OR(H514=TRUE(),I514=TRUE(),J514=TRUE())=TRUE()),", ",""),
IF(H514=TRUE(),"II",""),
IF(AND(H514=TRUE())*AND(OR(I514=TRUE(),J514=TRUE())=TRUE()),", ",""),
IF(I514=TRUE(),"III",""),
IF(AND(I514=TRUE())*AND(J514=TRUE()),", ",""),
IF(J514=TRUE(),"IV",""))</f>
        <v/>
      </c>
      <c r="L514" s="16"/>
      <c r="M514" s="16"/>
      <c r="N514" s="16"/>
      <c r="O514" s="16"/>
      <c r="P514" s="7" t="str">
        <f aca="false">IF(LEN(L514)&gt;1,L514,"")</f>
        <v/>
      </c>
      <c r="Q514" s="7" t="n">
        <f aca="false">C514</f>
        <v>0</v>
      </c>
    </row>
    <row r="515" customFormat="false" ht="15" hidden="false" customHeight="false" outlineLevel="0" collapsed="false">
      <c r="A515" s="7" t="n">
        <f aca="false">COUNTIF($C$3:C515,C515)</f>
        <v>0</v>
      </c>
      <c r="B515" s="7" t="str">
        <f aca="false">CONCATENATE(A515,"_",C515)</f>
        <v>0_</v>
      </c>
      <c r="C515" s="16"/>
      <c r="D515" s="16"/>
      <c r="E515" s="16"/>
      <c r="F515" s="16"/>
      <c r="G515" s="16"/>
      <c r="H515" s="16"/>
      <c r="I515" s="16"/>
      <c r="J515" s="16"/>
      <c r="K515" s="7" t="str">
        <f aca="false">CONCATENATE(IF(G515=TRUE(),"I",""),
IF(AND(G515=TRUE())*AND(OR(H515=TRUE(),I515=TRUE(),J515=TRUE())=TRUE()),", ",""),
IF(H515=TRUE(),"II",""),
IF(AND(H515=TRUE())*AND(OR(I515=TRUE(),J515=TRUE())=TRUE()),", ",""),
IF(I515=TRUE(),"III",""),
IF(AND(I515=TRUE())*AND(J515=TRUE()),", ",""),
IF(J515=TRUE(),"IV",""))</f>
        <v/>
      </c>
      <c r="L515" s="16"/>
      <c r="M515" s="16"/>
      <c r="N515" s="16"/>
      <c r="O515" s="16"/>
      <c r="P515" s="7" t="str">
        <f aca="false">IF(LEN(L515)&gt;1,L515,"")</f>
        <v/>
      </c>
      <c r="Q515" s="7" t="n">
        <f aca="false">C515</f>
        <v>0</v>
      </c>
    </row>
    <row r="516" customFormat="false" ht="15" hidden="false" customHeight="false" outlineLevel="0" collapsed="false">
      <c r="A516" s="7" t="n">
        <f aca="false">COUNTIF($C$3:C516,C516)</f>
        <v>0</v>
      </c>
      <c r="B516" s="7" t="str">
        <f aca="false">CONCATENATE(A516,"_",C516)</f>
        <v>0_</v>
      </c>
      <c r="C516" s="16"/>
      <c r="D516" s="16"/>
      <c r="E516" s="16"/>
      <c r="F516" s="16"/>
      <c r="G516" s="16"/>
      <c r="H516" s="16"/>
      <c r="I516" s="16"/>
      <c r="J516" s="16"/>
      <c r="K516" s="7" t="str">
        <f aca="false">CONCATENATE(IF(G516=TRUE(),"I",""),
IF(AND(G516=TRUE())*AND(OR(H516=TRUE(),I516=TRUE(),J516=TRUE())=TRUE()),", ",""),
IF(H516=TRUE(),"II",""),
IF(AND(H516=TRUE())*AND(OR(I516=TRUE(),J516=TRUE())=TRUE()),", ",""),
IF(I516=TRUE(),"III",""),
IF(AND(I516=TRUE())*AND(J516=TRUE()),", ",""),
IF(J516=TRUE(),"IV",""))</f>
        <v/>
      </c>
      <c r="L516" s="16"/>
      <c r="M516" s="16"/>
      <c r="N516" s="16"/>
      <c r="O516" s="16"/>
      <c r="P516" s="7" t="str">
        <f aca="false">IF(LEN(L516)&gt;1,L516,"")</f>
        <v/>
      </c>
      <c r="Q516" s="7" t="n">
        <f aca="false">C516</f>
        <v>0</v>
      </c>
    </row>
    <row r="517" customFormat="false" ht="15" hidden="false" customHeight="false" outlineLevel="0" collapsed="false">
      <c r="A517" s="7" t="n">
        <f aca="false">COUNTIF($C$3:C517,C517)</f>
        <v>0</v>
      </c>
      <c r="B517" s="7" t="str">
        <f aca="false">CONCATENATE(A517,"_",C517)</f>
        <v>0_</v>
      </c>
      <c r="C517" s="16"/>
      <c r="D517" s="16"/>
      <c r="E517" s="16"/>
      <c r="F517" s="16"/>
      <c r="G517" s="16"/>
      <c r="H517" s="16"/>
      <c r="I517" s="16"/>
      <c r="J517" s="16"/>
      <c r="K517" s="7" t="str">
        <f aca="false">CONCATENATE(IF(G517=TRUE(),"I",""),
IF(AND(G517=TRUE())*AND(OR(H517=TRUE(),I517=TRUE(),J517=TRUE())=TRUE()),", ",""),
IF(H517=TRUE(),"II",""),
IF(AND(H517=TRUE())*AND(OR(I517=TRUE(),J517=TRUE())=TRUE()),", ",""),
IF(I517=TRUE(),"III",""),
IF(AND(I517=TRUE())*AND(J517=TRUE()),", ",""),
IF(J517=TRUE(),"IV",""))</f>
        <v/>
      </c>
      <c r="L517" s="16"/>
      <c r="M517" s="16"/>
      <c r="N517" s="16"/>
      <c r="O517" s="16"/>
      <c r="P517" s="7" t="str">
        <f aca="false">IF(LEN(L517)&gt;1,L517,"")</f>
        <v/>
      </c>
      <c r="Q517" s="7" t="n">
        <f aca="false">C517</f>
        <v>0</v>
      </c>
    </row>
    <row r="518" customFormat="false" ht="15" hidden="false" customHeight="false" outlineLevel="0" collapsed="false">
      <c r="A518" s="7" t="n">
        <f aca="false">COUNTIF($C$3:C518,C518)</f>
        <v>0</v>
      </c>
      <c r="B518" s="7" t="str">
        <f aca="false">CONCATENATE(A518,"_",C518)</f>
        <v>0_</v>
      </c>
      <c r="C518" s="16"/>
      <c r="D518" s="16"/>
      <c r="E518" s="16"/>
      <c r="F518" s="16"/>
      <c r="G518" s="16"/>
      <c r="H518" s="16"/>
      <c r="I518" s="16"/>
      <c r="J518" s="16"/>
      <c r="K518" s="7" t="str">
        <f aca="false">CONCATENATE(IF(G518=TRUE(),"I",""),
IF(AND(G518=TRUE())*AND(OR(H518=TRUE(),I518=TRUE(),J518=TRUE())=TRUE()),", ",""),
IF(H518=TRUE(),"II",""),
IF(AND(H518=TRUE())*AND(OR(I518=TRUE(),J518=TRUE())=TRUE()),", ",""),
IF(I518=TRUE(),"III",""),
IF(AND(I518=TRUE())*AND(J518=TRUE()),", ",""),
IF(J518=TRUE(),"IV",""))</f>
        <v/>
      </c>
      <c r="L518" s="16"/>
      <c r="M518" s="16"/>
      <c r="N518" s="16"/>
      <c r="O518" s="16"/>
      <c r="P518" s="7" t="str">
        <f aca="false">IF(LEN(L518)&gt;1,L518,"")</f>
        <v/>
      </c>
      <c r="Q518" s="7" t="n">
        <f aca="false">C518</f>
        <v>0</v>
      </c>
    </row>
    <row r="519" customFormat="false" ht="15" hidden="false" customHeight="false" outlineLevel="0" collapsed="false">
      <c r="A519" s="7" t="n">
        <f aca="false">COUNTIF($C$3:C519,C519)</f>
        <v>0</v>
      </c>
      <c r="B519" s="7" t="str">
        <f aca="false">CONCATENATE(A519,"_",C519)</f>
        <v>0_</v>
      </c>
      <c r="C519" s="16"/>
      <c r="D519" s="16"/>
      <c r="E519" s="16"/>
      <c r="F519" s="16"/>
      <c r="G519" s="16"/>
      <c r="H519" s="16"/>
      <c r="I519" s="16"/>
      <c r="J519" s="16"/>
      <c r="K519" s="7" t="str">
        <f aca="false">CONCATENATE(IF(G519=TRUE(),"I",""),
IF(AND(G519=TRUE())*AND(OR(H519=TRUE(),I519=TRUE(),J519=TRUE())=TRUE()),", ",""),
IF(H519=TRUE(),"II",""),
IF(AND(H519=TRUE())*AND(OR(I519=TRUE(),J519=TRUE())=TRUE()),", ",""),
IF(I519=TRUE(),"III",""),
IF(AND(I519=TRUE())*AND(J519=TRUE()),", ",""),
IF(J519=TRUE(),"IV",""))</f>
        <v/>
      </c>
      <c r="L519" s="16"/>
      <c r="M519" s="16"/>
      <c r="N519" s="16"/>
      <c r="O519" s="16"/>
      <c r="P519" s="7" t="str">
        <f aca="false">IF(LEN(L519)&gt;1,L519,"")</f>
        <v/>
      </c>
      <c r="Q519" s="7" t="n">
        <f aca="false">C519</f>
        <v>0</v>
      </c>
    </row>
    <row r="520" customFormat="false" ht="15" hidden="false" customHeight="false" outlineLevel="0" collapsed="false">
      <c r="A520" s="7" t="n">
        <f aca="false">COUNTIF($C$3:C520,C520)</f>
        <v>0</v>
      </c>
      <c r="B520" s="7" t="str">
        <f aca="false">CONCATENATE(A520,"_",C520)</f>
        <v>0_</v>
      </c>
      <c r="C520" s="16"/>
      <c r="D520" s="16"/>
      <c r="E520" s="16"/>
      <c r="F520" s="16"/>
      <c r="G520" s="16"/>
      <c r="H520" s="16"/>
      <c r="I520" s="16"/>
      <c r="J520" s="16"/>
      <c r="K520" s="7" t="str">
        <f aca="false">CONCATENATE(IF(G520=TRUE(),"I",""),
IF(AND(G520=TRUE())*AND(OR(H520=TRUE(),I520=TRUE(),J520=TRUE())=TRUE()),", ",""),
IF(H520=TRUE(),"II",""),
IF(AND(H520=TRUE())*AND(OR(I520=TRUE(),J520=TRUE())=TRUE()),", ",""),
IF(I520=TRUE(),"III",""),
IF(AND(I520=TRUE())*AND(J520=TRUE()),", ",""),
IF(J520=TRUE(),"IV",""))</f>
        <v/>
      </c>
      <c r="L520" s="16"/>
      <c r="M520" s="16"/>
      <c r="N520" s="16"/>
      <c r="O520" s="16"/>
      <c r="P520" s="7" t="str">
        <f aca="false">IF(LEN(L520)&gt;1,L520,"")</f>
        <v/>
      </c>
      <c r="Q520" s="7" t="n">
        <f aca="false">C520</f>
        <v>0</v>
      </c>
    </row>
    <row r="521" customFormat="false" ht="15" hidden="false" customHeight="false" outlineLevel="0" collapsed="false">
      <c r="A521" s="7" t="n">
        <f aca="false">COUNTIF($C$3:C521,C521)</f>
        <v>0</v>
      </c>
      <c r="B521" s="7" t="str">
        <f aca="false">CONCATENATE(A521,"_",C521)</f>
        <v>0_</v>
      </c>
      <c r="C521" s="16"/>
      <c r="D521" s="16"/>
      <c r="E521" s="16"/>
      <c r="F521" s="16"/>
      <c r="G521" s="16"/>
      <c r="H521" s="16"/>
      <c r="I521" s="16"/>
      <c r="J521" s="16"/>
      <c r="K521" s="7" t="str">
        <f aca="false">CONCATENATE(IF(G521=TRUE(),"I",""),
IF(AND(G521=TRUE())*AND(OR(H521=TRUE(),I521=TRUE(),J521=TRUE())=TRUE()),", ",""),
IF(H521=TRUE(),"II",""),
IF(AND(H521=TRUE())*AND(OR(I521=TRUE(),J521=TRUE())=TRUE()),", ",""),
IF(I521=TRUE(),"III",""),
IF(AND(I521=TRUE())*AND(J521=TRUE()),", ",""),
IF(J521=TRUE(),"IV",""))</f>
        <v/>
      </c>
      <c r="L521" s="16"/>
      <c r="M521" s="16"/>
      <c r="N521" s="16"/>
      <c r="O521" s="16"/>
      <c r="P521" s="7" t="str">
        <f aca="false">IF(LEN(L521)&gt;1,L521,"")</f>
        <v/>
      </c>
      <c r="Q521" s="7" t="n">
        <f aca="false">C521</f>
        <v>0</v>
      </c>
    </row>
    <row r="522" customFormat="false" ht="15" hidden="false" customHeight="false" outlineLevel="0" collapsed="false">
      <c r="A522" s="7" t="n">
        <f aca="false">COUNTIF($C$3:C522,C522)</f>
        <v>0</v>
      </c>
      <c r="B522" s="7" t="str">
        <f aca="false">CONCATENATE(A522,"_",C522)</f>
        <v>0_</v>
      </c>
      <c r="C522" s="16"/>
      <c r="D522" s="16"/>
      <c r="E522" s="16"/>
      <c r="F522" s="16"/>
      <c r="G522" s="16"/>
      <c r="H522" s="16"/>
      <c r="I522" s="16"/>
      <c r="J522" s="16"/>
      <c r="K522" s="7" t="str">
        <f aca="false">CONCATENATE(IF(G522=TRUE(),"I",""),
IF(AND(G522=TRUE())*AND(OR(H522=TRUE(),I522=TRUE(),J522=TRUE())=TRUE()),", ",""),
IF(H522=TRUE(),"II",""),
IF(AND(H522=TRUE())*AND(OR(I522=TRUE(),J522=TRUE())=TRUE()),", ",""),
IF(I522=TRUE(),"III",""),
IF(AND(I522=TRUE())*AND(J522=TRUE()),", ",""),
IF(J522=TRUE(),"IV",""))</f>
        <v/>
      </c>
      <c r="L522" s="16"/>
      <c r="M522" s="16"/>
      <c r="N522" s="16"/>
      <c r="O522" s="16"/>
      <c r="P522" s="7" t="str">
        <f aca="false">IF(LEN(L522)&gt;1,L522,"")</f>
        <v/>
      </c>
      <c r="Q522" s="7" t="n">
        <f aca="false">C522</f>
        <v>0</v>
      </c>
    </row>
    <row r="523" customFormat="false" ht="15" hidden="false" customHeight="false" outlineLevel="0" collapsed="false">
      <c r="A523" s="7" t="n">
        <f aca="false">COUNTIF($C$3:C523,C523)</f>
        <v>0</v>
      </c>
      <c r="B523" s="7" t="str">
        <f aca="false">CONCATENATE(A523,"_",C523)</f>
        <v>0_</v>
      </c>
      <c r="C523" s="16"/>
      <c r="D523" s="16"/>
      <c r="E523" s="16"/>
      <c r="F523" s="16"/>
      <c r="G523" s="16"/>
      <c r="H523" s="16"/>
      <c r="I523" s="16"/>
      <c r="J523" s="16"/>
      <c r="K523" s="7" t="str">
        <f aca="false">CONCATENATE(IF(G523=TRUE(),"I",""),
IF(AND(G523=TRUE())*AND(OR(H523=TRUE(),I523=TRUE(),J523=TRUE())=TRUE()),", ",""),
IF(H523=TRUE(),"II",""),
IF(AND(H523=TRUE())*AND(OR(I523=TRUE(),J523=TRUE())=TRUE()),", ",""),
IF(I523=TRUE(),"III",""),
IF(AND(I523=TRUE())*AND(J523=TRUE()),", ",""),
IF(J523=TRUE(),"IV",""))</f>
        <v/>
      </c>
      <c r="L523" s="16"/>
      <c r="M523" s="16"/>
      <c r="N523" s="16"/>
      <c r="O523" s="16"/>
      <c r="P523" s="7" t="str">
        <f aca="false">IF(LEN(L523)&gt;1,L523,"")</f>
        <v/>
      </c>
      <c r="Q523" s="7" t="n">
        <f aca="false">C523</f>
        <v>0</v>
      </c>
    </row>
    <row r="524" customFormat="false" ht="15" hidden="false" customHeight="false" outlineLevel="0" collapsed="false">
      <c r="A524" s="7" t="n">
        <f aca="false">COUNTIF($C$3:C524,C524)</f>
        <v>0</v>
      </c>
      <c r="B524" s="7" t="str">
        <f aca="false">CONCATENATE(A524,"_",C524)</f>
        <v>0_</v>
      </c>
      <c r="C524" s="16"/>
      <c r="D524" s="16"/>
      <c r="E524" s="16"/>
      <c r="F524" s="16"/>
      <c r="G524" s="16"/>
      <c r="H524" s="16"/>
      <c r="I524" s="16"/>
      <c r="J524" s="16"/>
      <c r="K524" s="7" t="str">
        <f aca="false">CONCATENATE(IF(G524=TRUE(),"I",""),
IF(AND(G524=TRUE())*AND(OR(H524=TRUE(),I524=TRUE(),J524=TRUE())=TRUE()),", ",""),
IF(H524=TRUE(),"II",""),
IF(AND(H524=TRUE())*AND(OR(I524=TRUE(),J524=TRUE())=TRUE()),", ",""),
IF(I524=TRUE(),"III",""),
IF(AND(I524=TRUE())*AND(J524=TRUE()),", ",""),
IF(J524=TRUE(),"IV",""))</f>
        <v/>
      </c>
      <c r="L524" s="16"/>
      <c r="M524" s="16"/>
      <c r="N524" s="16"/>
      <c r="O524" s="16"/>
      <c r="P524" s="7" t="str">
        <f aca="false">IF(LEN(L524)&gt;1,L524,"")</f>
        <v/>
      </c>
      <c r="Q524" s="7" t="n">
        <f aca="false">C524</f>
        <v>0</v>
      </c>
    </row>
    <row r="525" customFormat="false" ht="15" hidden="false" customHeight="false" outlineLevel="0" collapsed="false">
      <c r="A525" s="7" t="n">
        <f aca="false">COUNTIF($C$3:C525,C525)</f>
        <v>0</v>
      </c>
      <c r="B525" s="7" t="str">
        <f aca="false">CONCATENATE(A525,"_",C525)</f>
        <v>0_</v>
      </c>
      <c r="C525" s="16"/>
      <c r="D525" s="16"/>
      <c r="E525" s="16"/>
      <c r="F525" s="16"/>
      <c r="G525" s="16"/>
      <c r="H525" s="16"/>
      <c r="I525" s="16"/>
      <c r="J525" s="16"/>
      <c r="K525" s="7" t="str">
        <f aca="false">CONCATENATE(IF(G525=TRUE(),"I",""),
IF(AND(G525=TRUE())*AND(OR(H525=TRUE(),I525=TRUE(),J525=TRUE())=TRUE()),", ",""),
IF(H525=TRUE(),"II",""),
IF(AND(H525=TRUE())*AND(OR(I525=TRUE(),J525=TRUE())=TRUE()),", ",""),
IF(I525=TRUE(),"III",""),
IF(AND(I525=TRUE())*AND(J525=TRUE()),", ",""),
IF(J525=TRUE(),"IV",""))</f>
        <v/>
      </c>
      <c r="L525" s="16"/>
      <c r="M525" s="16"/>
      <c r="N525" s="16"/>
      <c r="O525" s="16"/>
      <c r="P525" s="7" t="str">
        <f aca="false">IF(LEN(L525)&gt;1,L525,"")</f>
        <v/>
      </c>
      <c r="Q525" s="7" t="n">
        <f aca="false">C525</f>
        <v>0</v>
      </c>
    </row>
    <row r="526" customFormat="false" ht="15" hidden="false" customHeight="false" outlineLevel="0" collapsed="false">
      <c r="A526" s="7" t="n">
        <f aca="false">COUNTIF($C$3:C526,C526)</f>
        <v>0</v>
      </c>
      <c r="B526" s="7" t="str">
        <f aca="false">CONCATENATE(A526,"_",C526)</f>
        <v>0_</v>
      </c>
      <c r="C526" s="16"/>
      <c r="D526" s="16"/>
      <c r="E526" s="16"/>
      <c r="F526" s="16"/>
      <c r="G526" s="16"/>
      <c r="H526" s="16"/>
      <c r="I526" s="16"/>
      <c r="J526" s="16"/>
      <c r="K526" s="7" t="str">
        <f aca="false">CONCATENATE(IF(G526=TRUE(),"I",""),
IF(AND(G526=TRUE())*AND(OR(H526=TRUE(),I526=TRUE(),J526=TRUE())=TRUE()),", ",""),
IF(H526=TRUE(),"II",""),
IF(AND(H526=TRUE())*AND(OR(I526=TRUE(),J526=TRUE())=TRUE()),", ",""),
IF(I526=TRUE(),"III",""),
IF(AND(I526=TRUE())*AND(J526=TRUE()),", ",""),
IF(J526=TRUE(),"IV",""))</f>
        <v/>
      </c>
      <c r="L526" s="16"/>
      <c r="M526" s="16"/>
      <c r="N526" s="16"/>
      <c r="O526" s="16"/>
      <c r="P526" s="7" t="str">
        <f aca="false">IF(LEN(L526)&gt;1,L526,"")</f>
        <v/>
      </c>
      <c r="Q526" s="7" t="n">
        <f aca="false">C526</f>
        <v>0</v>
      </c>
    </row>
    <row r="527" customFormat="false" ht="15" hidden="false" customHeight="false" outlineLevel="0" collapsed="false">
      <c r="A527" s="7" t="n">
        <f aca="false">COUNTIF($C$3:C527,C527)</f>
        <v>0</v>
      </c>
      <c r="B527" s="7" t="str">
        <f aca="false">CONCATENATE(A527,"_",C527)</f>
        <v>0_</v>
      </c>
      <c r="C527" s="16"/>
      <c r="D527" s="16"/>
      <c r="E527" s="16"/>
      <c r="F527" s="16"/>
      <c r="G527" s="16"/>
      <c r="H527" s="16"/>
      <c r="I527" s="16"/>
      <c r="J527" s="16"/>
      <c r="K527" s="7" t="str">
        <f aca="false">CONCATENATE(IF(G527=TRUE(),"I",""),
IF(AND(G527=TRUE())*AND(OR(H527=TRUE(),I527=TRUE(),J527=TRUE())=TRUE()),", ",""),
IF(H527=TRUE(),"II",""),
IF(AND(H527=TRUE())*AND(OR(I527=TRUE(),J527=TRUE())=TRUE()),", ",""),
IF(I527=TRUE(),"III",""),
IF(AND(I527=TRUE())*AND(J527=TRUE()),", ",""),
IF(J527=TRUE(),"IV",""))</f>
        <v/>
      </c>
      <c r="L527" s="16"/>
      <c r="M527" s="16"/>
      <c r="N527" s="16"/>
      <c r="O527" s="16"/>
      <c r="P527" s="7" t="str">
        <f aca="false">IF(LEN(L527)&gt;1,L527,"")</f>
        <v/>
      </c>
      <c r="Q527" s="7" t="n">
        <f aca="false">C527</f>
        <v>0</v>
      </c>
    </row>
    <row r="528" customFormat="false" ht="15" hidden="false" customHeight="false" outlineLevel="0" collapsed="false">
      <c r="A528" s="7" t="n">
        <f aca="false">COUNTIF($C$3:C528,C528)</f>
        <v>0</v>
      </c>
      <c r="B528" s="7" t="str">
        <f aca="false">CONCATENATE(A528,"_",C528)</f>
        <v>0_</v>
      </c>
      <c r="C528" s="16"/>
      <c r="D528" s="16"/>
      <c r="E528" s="16"/>
      <c r="F528" s="16"/>
      <c r="G528" s="16"/>
      <c r="H528" s="16"/>
      <c r="I528" s="16"/>
      <c r="J528" s="16"/>
      <c r="K528" s="7" t="str">
        <f aca="false">CONCATENATE(IF(G528=TRUE(),"I",""),
IF(AND(G528=TRUE())*AND(OR(H528=TRUE(),I528=TRUE(),J528=TRUE())=TRUE()),", ",""),
IF(H528=TRUE(),"II",""),
IF(AND(H528=TRUE())*AND(OR(I528=TRUE(),J528=TRUE())=TRUE()),", ",""),
IF(I528=TRUE(),"III",""),
IF(AND(I528=TRUE())*AND(J528=TRUE()),", ",""),
IF(J528=TRUE(),"IV",""))</f>
        <v/>
      </c>
      <c r="L528" s="16"/>
      <c r="M528" s="16"/>
      <c r="N528" s="16"/>
      <c r="O528" s="16"/>
      <c r="P528" s="7" t="str">
        <f aca="false">IF(LEN(L528)&gt;1,L528,"")</f>
        <v/>
      </c>
      <c r="Q528" s="7" t="n">
        <f aca="false">C528</f>
        <v>0</v>
      </c>
    </row>
    <row r="529" customFormat="false" ht="15" hidden="false" customHeight="false" outlineLevel="0" collapsed="false">
      <c r="A529" s="7" t="n">
        <f aca="false">COUNTIF($C$3:C529,C529)</f>
        <v>0</v>
      </c>
      <c r="B529" s="7" t="str">
        <f aca="false">CONCATENATE(A529,"_",C529)</f>
        <v>0_</v>
      </c>
      <c r="C529" s="16"/>
      <c r="D529" s="16"/>
      <c r="E529" s="16"/>
      <c r="F529" s="16"/>
      <c r="G529" s="16"/>
      <c r="H529" s="16"/>
      <c r="I529" s="16"/>
      <c r="J529" s="16"/>
      <c r="K529" s="7" t="str">
        <f aca="false">CONCATENATE(IF(G529=TRUE(),"I",""),
IF(AND(G529=TRUE())*AND(OR(H529=TRUE(),I529=TRUE(),J529=TRUE())=TRUE()),", ",""),
IF(H529=TRUE(),"II",""),
IF(AND(H529=TRUE())*AND(OR(I529=TRUE(),J529=TRUE())=TRUE()),", ",""),
IF(I529=TRUE(),"III",""),
IF(AND(I529=TRUE())*AND(J529=TRUE()),", ",""),
IF(J529=TRUE(),"IV",""))</f>
        <v/>
      </c>
      <c r="L529" s="16"/>
      <c r="M529" s="16"/>
      <c r="N529" s="16"/>
      <c r="O529" s="16"/>
      <c r="P529" s="7" t="str">
        <f aca="false">IF(LEN(L529)&gt;1,L529,"")</f>
        <v/>
      </c>
      <c r="Q529" s="7" t="n">
        <f aca="false">C529</f>
        <v>0</v>
      </c>
    </row>
    <row r="530" customFormat="false" ht="15" hidden="false" customHeight="false" outlineLevel="0" collapsed="false">
      <c r="A530" s="7" t="n">
        <f aca="false">COUNTIF($C$3:C530,C530)</f>
        <v>0</v>
      </c>
      <c r="B530" s="7" t="str">
        <f aca="false">CONCATENATE(A530,"_",C530)</f>
        <v>0_</v>
      </c>
      <c r="C530" s="16"/>
      <c r="D530" s="16"/>
      <c r="E530" s="16"/>
      <c r="F530" s="16"/>
      <c r="G530" s="16"/>
      <c r="H530" s="16"/>
      <c r="I530" s="16"/>
      <c r="J530" s="16"/>
      <c r="K530" s="7" t="str">
        <f aca="false">CONCATENATE(IF(G530=TRUE(),"I",""),
IF(AND(G530=TRUE())*AND(OR(H530=TRUE(),I530=TRUE(),J530=TRUE())=TRUE()),", ",""),
IF(H530=TRUE(),"II",""),
IF(AND(H530=TRUE())*AND(OR(I530=TRUE(),J530=TRUE())=TRUE()),", ",""),
IF(I530=TRUE(),"III",""),
IF(AND(I530=TRUE())*AND(J530=TRUE()),", ",""),
IF(J530=TRUE(),"IV",""))</f>
        <v/>
      </c>
      <c r="L530" s="16"/>
      <c r="M530" s="16"/>
      <c r="N530" s="16"/>
      <c r="O530" s="16"/>
      <c r="P530" s="7" t="str">
        <f aca="false">IF(LEN(L530)&gt;1,L530,"")</f>
        <v/>
      </c>
      <c r="Q530" s="7" t="n">
        <f aca="false">C530</f>
        <v>0</v>
      </c>
    </row>
    <row r="531" customFormat="false" ht="15" hidden="false" customHeight="false" outlineLevel="0" collapsed="false">
      <c r="A531" s="7" t="n">
        <f aca="false">COUNTIF($C$3:C531,C531)</f>
        <v>0</v>
      </c>
      <c r="B531" s="7" t="str">
        <f aca="false">CONCATENATE(A531,"_",C531)</f>
        <v>0_</v>
      </c>
      <c r="C531" s="16"/>
      <c r="D531" s="16"/>
      <c r="E531" s="16"/>
      <c r="F531" s="16"/>
      <c r="G531" s="16"/>
      <c r="H531" s="16"/>
      <c r="I531" s="16"/>
      <c r="J531" s="16"/>
      <c r="K531" s="7" t="str">
        <f aca="false">CONCATENATE(IF(G531=TRUE(),"I",""),
IF(AND(G531=TRUE())*AND(OR(H531=TRUE(),I531=TRUE(),J531=TRUE())=TRUE()),", ",""),
IF(H531=TRUE(),"II",""),
IF(AND(H531=TRUE())*AND(OR(I531=TRUE(),J531=TRUE())=TRUE()),", ",""),
IF(I531=TRUE(),"III",""),
IF(AND(I531=TRUE())*AND(J531=TRUE()),", ",""),
IF(J531=TRUE(),"IV",""))</f>
        <v/>
      </c>
      <c r="L531" s="16"/>
      <c r="M531" s="16"/>
      <c r="N531" s="16"/>
      <c r="O531" s="16"/>
      <c r="P531" s="7" t="str">
        <f aca="false">IF(LEN(L531)&gt;1,L531,"")</f>
        <v/>
      </c>
      <c r="Q531" s="7" t="n">
        <f aca="false">C531</f>
        <v>0</v>
      </c>
    </row>
    <row r="532" customFormat="false" ht="15" hidden="false" customHeight="false" outlineLevel="0" collapsed="false">
      <c r="A532" s="7" t="n">
        <f aca="false">COUNTIF($C$3:C532,C532)</f>
        <v>0</v>
      </c>
      <c r="B532" s="7" t="str">
        <f aca="false">CONCATENATE(A532,"_",C532)</f>
        <v>0_</v>
      </c>
      <c r="C532" s="16"/>
      <c r="D532" s="16"/>
      <c r="E532" s="16"/>
      <c r="F532" s="16"/>
      <c r="G532" s="16"/>
      <c r="H532" s="16"/>
      <c r="I532" s="16"/>
      <c r="J532" s="16"/>
      <c r="K532" s="7" t="str">
        <f aca="false">CONCATENATE(IF(G532=TRUE(),"I",""),
IF(AND(G532=TRUE())*AND(OR(H532=TRUE(),I532=TRUE(),J532=TRUE())=TRUE()),", ",""),
IF(H532=TRUE(),"II",""),
IF(AND(H532=TRUE())*AND(OR(I532=TRUE(),J532=TRUE())=TRUE()),", ",""),
IF(I532=TRUE(),"III",""),
IF(AND(I532=TRUE())*AND(J532=TRUE()),", ",""),
IF(J532=TRUE(),"IV",""))</f>
        <v/>
      </c>
      <c r="L532" s="16"/>
      <c r="M532" s="16"/>
      <c r="N532" s="16"/>
      <c r="O532" s="16"/>
      <c r="P532" s="7" t="str">
        <f aca="false">IF(LEN(L532)&gt;1,L532,"")</f>
        <v/>
      </c>
      <c r="Q532" s="7" t="n">
        <f aca="false">C532</f>
        <v>0</v>
      </c>
    </row>
    <row r="533" customFormat="false" ht="15" hidden="false" customHeight="false" outlineLevel="0" collapsed="false">
      <c r="A533" s="7" t="n">
        <f aca="false">COUNTIF($C$3:C533,C533)</f>
        <v>0</v>
      </c>
      <c r="B533" s="7" t="str">
        <f aca="false">CONCATENATE(A533,"_",C533)</f>
        <v>0_</v>
      </c>
      <c r="C533" s="16"/>
      <c r="D533" s="16"/>
      <c r="E533" s="16"/>
      <c r="F533" s="16"/>
      <c r="G533" s="16"/>
      <c r="H533" s="16"/>
      <c r="I533" s="16"/>
      <c r="J533" s="16"/>
      <c r="K533" s="7" t="str">
        <f aca="false">CONCATENATE(IF(G533=TRUE(),"I",""),
IF(AND(G533=TRUE())*AND(OR(H533=TRUE(),I533=TRUE(),J533=TRUE())=TRUE()),", ",""),
IF(H533=TRUE(),"II",""),
IF(AND(H533=TRUE())*AND(OR(I533=TRUE(),J533=TRUE())=TRUE()),", ",""),
IF(I533=TRUE(),"III",""),
IF(AND(I533=TRUE())*AND(J533=TRUE()),", ",""),
IF(J533=TRUE(),"IV",""))</f>
        <v/>
      </c>
      <c r="L533" s="16"/>
      <c r="M533" s="16"/>
      <c r="N533" s="16"/>
      <c r="O533" s="16"/>
      <c r="P533" s="7" t="str">
        <f aca="false">IF(LEN(L533)&gt;1,L533,"")</f>
        <v/>
      </c>
      <c r="Q533" s="7" t="n">
        <f aca="false">C533</f>
        <v>0</v>
      </c>
    </row>
    <row r="534" customFormat="false" ht="15" hidden="false" customHeight="false" outlineLevel="0" collapsed="false">
      <c r="A534" s="7" t="n">
        <f aca="false">COUNTIF($C$3:C534,C534)</f>
        <v>0</v>
      </c>
      <c r="B534" s="7" t="str">
        <f aca="false">CONCATENATE(A534,"_",C534)</f>
        <v>0_</v>
      </c>
      <c r="C534" s="16"/>
      <c r="D534" s="16"/>
      <c r="E534" s="16"/>
      <c r="F534" s="16"/>
      <c r="G534" s="16"/>
      <c r="H534" s="16"/>
      <c r="I534" s="16"/>
      <c r="J534" s="16"/>
      <c r="K534" s="7" t="str">
        <f aca="false">CONCATENATE(IF(G534=TRUE(),"I",""),
IF(AND(G534=TRUE())*AND(OR(H534=TRUE(),I534=TRUE(),J534=TRUE())=TRUE()),", ",""),
IF(H534=TRUE(),"II",""),
IF(AND(H534=TRUE())*AND(OR(I534=TRUE(),J534=TRUE())=TRUE()),", ",""),
IF(I534=TRUE(),"III",""),
IF(AND(I534=TRUE())*AND(J534=TRUE()),", ",""),
IF(J534=TRUE(),"IV",""))</f>
        <v/>
      </c>
      <c r="L534" s="16"/>
      <c r="M534" s="16"/>
      <c r="N534" s="16"/>
      <c r="O534" s="16"/>
      <c r="P534" s="7" t="str">
        <f aca="false">IF(LEN(L534)&gt;1,L534,"")</f>
        <v/>
      </c>
      <c r="Q534" s="7" t="n">
        <f aca="false">C534</f>
        <v>0</v>
      </c>
    </row>
    <row r="535" customFormat="false" ht="15" hidden="false" customHeight="false" outlineLevel="0" collapsed="false">
      <c r="A535" s="7" t="n">
        <f aca="false">COUNTIF($C$3:C535,C535)</f>
        <v>0</v>
      </c>
      <c r="B535" s="7" t="str">
        <f aca="false">CONCATENATE(A535,"_",C535)</f>
        <v>0_</v>
      </c>
      <c r="C535" s="16"/>
      <c r="D535" s="16"/>
      <c r="E535" s="16"/>
      <c r="F535" s="16"/>
      <c r="G535" s="16"/>
      <c r="H535" s="16"/>
      <c r="I535" s="16"/>
      <c r="J535" s="16"/>
      <c r="K535" s="7" t="str">
        <f aca="false">CONCATENATE(IF(G535=TRUE(),"I",""),
IF(AND(G535=TRUE())*AND(OR(H535=TRUE(),I535=TRUE(),J535=TRUE())=TRUE()),", ",""),
IF(H535=TRUE(),"II",""),
IF(AND(H535=TRUE())*AND(OR(I535=TRUE(),J535=TRUE())=TRUE()),", ",""),
IF(I535=TRUE(),"III",""),
IF(AND(I535=TRUE())*AND(J535=TRUE()),", ",""),
IF(J535=TRUE(),"IV",""))</f>
        <v/>
      </c>
      <c r="L535" s="16"/>
      <c r="M535" s="16"/>
      <c r="N535" s="16"/>
      <c r="O535" s="16"/>
      <c r="P535" s="7" t="str">
        <f aca="false">IF(LEN(L535)&gt;1,L535,"")</f>
        <v/>
      </c>
      <c r="Q535" s="7" t="n">
        <f aca="false">C535</f>
        <v>0</v>
      </c>
    </row>
    <row r="536" customFormat="false" ht="15" hidden="false" customHeight="false" outlineLevel="0" collapsed="false">
      <c r="A536" s="7" t="n">
        <f aca="false">COUNTIF($C$3:C536,C536)</f>
        <v>0</v>
      </c>
      <c r="B536" s="7" t="str">
        <f aca="false">CONCATENATE(A536,"_",C536)</f>
        <v>0_</v>
      </c>
      <c r="C536" s="16"/>
      <c r="D536" s="16"/>
      <c r="E536" s="16"/>
      <c r="F536" s="16"/>
      <c r="G536" s="16"/>
      <c r="H536" s="16"/>
      <c r="I536" s="16"/>
      <c r="J536" s="16"/>
      <c r="K536" s="7" t="str">
        <f aca="false">CONCATENATE(IF(G536=TRUE(),"I",""),
IF(AND(G536=TRUE())*AND(OR(H536=TRUE(),I536=TRUE(),J536=TRUE())=TRUE()),", ",""),
IF(H536=TRUE(),"II",""),
IF(AND(H536=TRUE())*AND(OR(I536=TRUE(),J536=TRUE())=TRUE()),", ",""),
IF(I536=TRUE(),"III",""),
IF(AND(I536=TRUE())*AND(J536=TRUE()),", ",""),
IF(J536=TRUE(),"IV",""))</f>
        <v/>
      </c>
      <c r="L536" s="16"/>
      <c r="M536" s="16"/>
      <c r="N536" s="16"/>
      <c r="O536" s="16"/>
      <c r="P536" s="7" t="str">
        <f aca="false">IF(LEN(L536)&gt;1,L536,"")</f>
        <v/>
      </c>
      <c r="Q536" s="7" t="n">
        <f aca="false">C536</f>
        <v>0</v>
      </c>
    </row>
    <row r="537" customFormat="false" ht="15" hidden="false" customHeight="false" outlineLevel="0" collapsed="false">
      <c r="A537" s="7" t="n">
        <f aca="false">COUNTIF($C$3:C537,C537)</f>
        <v>0</v>
      </c>
      <c r="B537" s="7" t="str">
        <f aca="false">CONCATENATE(A537,"_",C537)</f>
        <v>0_</v>
      </c>
      <c r="C537" s="16"/>
      <c r="D537" s="16"/>
      <c r="E537" s="16"/>
      <c r="F537" s="16"/>
      <c r="G537" s="16"/>
      <c r="H537" s="16"/>
      <c r="I537" s="16"/>
      <c r="J537" s="16"/>
      <c r="K537" s="7" t="str">
        <f aca="false">CONCATENATE(IF(G537=TRUE(),"I",""),
IF(AND(G537=TRUE())*AND(OR(H537=TRUE(),I537=TRUE(),J537=TRUE())=TRUE()),", ",""),
IF(H537=TRUE(),"II",""),
IF(AND(H537=TRUE())*AND(OR(I537=TRUE(),J537=TRUE())=TRUE()),", ",""),
IF(I537=TRUE(),"III",""),
IF(AND(I537=TRUE())*AND(J537=TRUE()),", ",""),
IF(J537=TRUE(),"IV",""))</f>
        <v/>
      </c>
      <c r="L537" s="16"/>
      <c r="M537" s="16"/>
      <c r="N537" s="16"/>
      <c r="O537" s="16"/>
      <c r="P537" s="7" t="str">
        <f aca="false">IF(LEN(L537)&gt;1,L537,"")</f>
        <v/>
      </c>
      <c r="Q537" s="7" t="n">
        <f aca="false">C537</f>
        <v>0</v>
      </c>
    </row>
    <row r="538" customFormat="false" ht="15" hidden="false" customHeight="false" outlineLevel="0" collapsed="false">
      <c r="A538" s="7" t="n">
        <f aca="false">COUNTIF($C$3:C538,C538)</f>
        <v>0</v>
      </c>
      <c r="B538" s="7" t="str">
        <f aca="false">CONCATENATE(A538,"_",C538)</f>
        <v>0_</v>
      </c>
      <c r="C538" s="16"/>
      <c r="D538" s="16"/>
      <c r="E538" s="16"/>
      <c r="F538" s="16"/>
      <c r="G538" s="16"/>
      <c r="H538" s="16"/>
      <c r="I538" s="16"/>
      <c r="J538" s="16"/>
      <c r="K538" s="7" t="str">
        <f aca="false">CONCATENATE(IF(G538=TRUE(),"I",""),
IF(AND(G538=TRUE())*AND(OR(H538=TRUE(),I538=TRUE(),J538=TRUE())=TRUE()),", ",""),
IF(H538=TRUE(),"II",""),
IF(AND(H538=TRUE())*AND(OR(I538=TRUE(),J538=TRUE())=TRUE()),", ",""),
IF(I538=TRUE(),"III",""),
IF(AND(I538=TRUE())*AND(J538=TRUE()),", ",""),
IF(J538=TRUE(),"IV",""))</f>
        <v/>
      </c>
      <c r="L538" s="16"/>
      <c r="M538" s="16"/>
      <c r="N538" s="16"/>
      <c r="O538" s="16"/>
      <c r="P538" s="7" t="str">
        <f aca="false">IF(LEN(L538)&gt;1,L538,"")</f>
        <v/>
      </c>
      <c r="Q538" s="7" t="n">
        <f aca="false">C538</f>
        <v>0</v>
      </c>
    </row>
    <row r="539" customFormat="false" ht="15" hidden="false" customHeight="false" outlineLevel="0" collapsed="false">
      <c r="A539" s="7" t="n">
        <f aca="false">COUNTIF($C$3:C539,C539)</f>
        <v>0</v>
      </c>
      <c r="B539" s="7" t="str">
        <f aca="false">CONCATENATE(A539,"_",C539)</f>
        <v>0_</v>
      </c>
      <c r="C539" s="16"/>
      <c r="D539" s="16"/>
      <c r="E539" s="16"/>
      <c r="F539" s="16"/>
      <c r="G539" s="16"/>
      <c r="H539" s="16"/>
      <c r="I539" s="16"/>
      <c r="J539" s="16"/>
      <c r="K539" s="7" t="str">
        <f aca="false">CONCATENATE(IF(G539=TRUE(),"I",""),
IF(AND(G539=TRUE())*AND(OR(H539=TRUE(),I539=TRUE(),J539=TRUE())=TRUE()),", ",""),
IF(H539=TRUE(),"II",""),
IF(AND(H539=TRUE())*AND(OR(I539=TRUE(),J539=TRUE())=TRUE()),", ",""),
IF(I539=TRUE(),"III",""),
IF(AND(I539=TRUE())*AND(J539=TRUE()),", ",""),
IF(J539=TRUE(),"IV",""))</f>
        <v/>
      </c>
      <c r="L539" s="16"/>
      <c r="M539" s="16"/>
      <c r="N539" s="16"/>
      <c r="O539" s="16"/>
      <c r="P539" s="7" t="str">
        <f aca="false">IF(LEN(L539)&gt;1,L539,"")</f>
        <v/>
      </c>
      <c r="Q539" s="7" t="n">
        <f aca="false">C539</f>
        <v>0</v>
      </c>
    </row>
    <row r="540" customFormat="false" ht="15" hidden="false" customHeight="false" outlineLevel="0" collapsed="false">
      <c r="A540" s="7" t="n">
        <f aca="false">COUNTIF($C$3:C540,C540)</f>
        <v>0</v>
      </c>
      <c r="B540" s="7" t="str">
        <f aca="false">CONCATENATE(A540,"_",C540)</f>
        <v>0_</v>
      </c>
      <c r="C540" s="16"/>
      <c r="D540" s="16"/>
      <c r="E540" s="16"/>
      <c r="F540" s="16"/>
      <c r="G540" s="16"/>
      <c r="H540" s="16"/>
      <c r="I540" s="16"/>
      <c r="J540" s="16"/>
      <c r="K540" s="7" t="str">
        <f aca="false">CONCATENATE(IF(G540=TRUE(),"I",""),
IF(AND(G540=TRUE())*AND(OR(H540=TRUE(),I540=TRUE(),J540=TRUE())=TRUE()),", ",""),
IF(H540=TRUE(),"II",""),
IF(AND(H540=TRUE())*AND(OR(I540=TRUE(),J540=TRUE())=TRUE()),", ",""),
IF(I540=TRUE(),"III",""),
IF(AND(I540=TRUE())*AND(J540=TRUE()),", ",""),
IF(J540=TRUE(),"IV",""))</f>
        <v/>
      </c>
      <c r="L540" s="16"/>
      <c r="M540" s="16"/>
      <c r="N540" s="16"/>
      <c r="O540" s="16"/>
      <c r="P540" s="7" t="str">
        <f aca="false">IF(LEN(L540)&gt;1,L540,"")</f>
        <v/>
      </c>
      <c r="Q540" s="7" t="n">
        <f aca="false">C540</f>
        <v>0</v>
      </c>
    </row>
    <row r="541" customFormat="false" ht="15" hidden="false" customHeight="false" outlineLevel="0" collapsed="false">
      <c r="A541" s="7" t="n">
        <f aca="false">COUNTIF($C$3:C541,C541)</f>
        <v>0</v>
      </c>
      <c r="B541" s="7" t="str">
        <f aca="false">CONCATENATE(A541,"_",C541)</f>
        <v>0_</v>
      </c>
      <c r="C541" s="16"/>
      <c r="D541" s="16"/>
      <c r="E541" s="16"/>
      <c r="F541" s="16"/>
      <c r="G541" s="16"/>
      <c r="H541" s="16"/>
      <c r="I541" s="16"/>
      <c r="J541" s="16"/>
      <c r="K541" s="7" t="str">
        <f aca="false">CONCATENATE(IF(G541=TRUE(),"I",""),
IF(AND(G541=TRUE())*AND(OR(H541=TRUE(),I541=TRUE(),J541=TRUE())=TRUE()),", ",""),
IF(H541=TRUE(),"II",""),
IF(AND(H541=TRUE())*AND(OR(I541=TRUE(),J541=TRUE())=TRUE()),", ",""),
IF(I541=TRUE(),"III",""),
IF(AND(I541=TRUE())*AND(J541=TRUE()),", ",""),
IF(J541=TRUE(),"IV",""))</f>
        <v/>
      </c>
      <c r="L541" s="16"/>
      <c r="M541" s="16"/>
      <c r="N541" s="16"/>
      <c r="O541" s="16"/>
      <c r="P541" s="7" t="str">
        <f aca="false">IF(LEN(L541)&gt;1,L541,"")</f>
        <v/>
      </c>
      <c r="Q541" s="7" t="n">
        <f aca="false">C541</f>
        <v>0</v>
      </c>
    </row>
    <row r="542" customFormat="false" ht="15" hidden="false" customHeight="false" outlineLevel="0" collapsed="false">
      <c r="A542" s="7" t="n">
        <f aca="false">COUNTIF($C$3:C542,C542)</f>
        <v>0</v>
      </c>
      <c r="B542" s="7" t="str">
        <f aca="false">CONCATENATE(A542,"_",C542)</f>
        <v>0_</v>
      </c>
      <c r="C542" s="16"/>
      <c r="D542" s="16"/>
      <c r="E542" s="16"/>
      <c r="F542" s="16"/>
      <c r="G542" s="16"/>
      <c r="H542" s="16"/>
      <c r="I542" s="16"/>
      <c r="J542" s="16"/>
      <c r="K542" s="7" t="str">
        <f aca="false">CONCATENATE(IF(G542=TRUE(),"I",""),
IF(AND(G542=TRUE())*AND(OR(H542=TRUE(),I542=TRUE(),J542=TRUE())=TRUE()),", ",""),
IF(H542=TRUE(),"II",""),
IF(AND(H542=TRUE())*AND(OR(I542=TRUE(),J542=TRUE())=TRUE()),", ",""),
IF(I542=TRUE(),"III",""),
IF(AND(I542=TRUE())*AND(J542=TRUE()),", ",""),
IF(J542=TRUE(),"IV",""))</f>
        <v/>
      </c>
      <c r="L542" s="16"/>
      <c r="M542" s="16"/>
      <c r="N542" s="16"/>
      <c r="O542" s="16"/>
      <c r="P542" s="7" t="str">
        <f aca="false">IF(LEN(L542)&gt;1,L542,"")</f>
        <v/>
      </c>
      <c r="Q542" s="7" t="n">
        <f aca="false">C542</f>
        <v>0</v>
      </c>
    </row>
    <row r="543" customFormat="false" ht="15" hidden="false" customHeight="false" outlineLevel="0" collapsed="false">
      <c r="A543" s="7" t="n">
        <f aca="false">COUNTIF($C$3:C543,C543)</f>
        <v>0</v>
      </c>
      <c r="B543" s="7" t="str">
        <f aca="false">CONCATENATE(A543,"_",C543)</f>
        <v>0_</v>
      </c>
      <c r="C543" s="16"/>
      <c r="D543" s="16"/>
      <c r="E543" s="16"/>
      <c r="F543" s="16"/>
      <c r="G543" s="16"/>
      <c r="H543" s="16"/>
      <c r="I543" s="16"/>
      <c r="J543" s="16"/>
      <c r="K543" s="7" t="str">
        <f aca="false">CONCATENATE(IF(G543=TRUE(),"I",""),
IF(AND(G543=TRUE())*AND(OR(H543=TRUE(),I543=TRUE(),J543=TRUE())=TRUE()),", ",""),
IF(H543=TRUE(),"II",""),
IF(AND(H543=TRUE())*AND(OR(I543=TRUE(),J543=TRUE())=TRUE()),", ",""),
IF(I543=TRUE(),"III",""),
IF(AND(I543=TRUE())*AND(J543=TRUE()),", ",""),
IF(J543=TRUE(),"IV",""))</f>
        <v/>
      </c>
      <c r="L543" s="16"/>
      <c r="M543" s="16"/>
      <c r="N543" s="16"/>
      <c r="O543" s="16"/>
      <c r="P543" s="7" t="str">
        <f aca="false">IF(LEN(L543)&gt;1,L543,"")</f>
        <v/>
      </c>
      <c r="Q543" s="7" t="n">
        <f aca="false">C543</f>
        <v>0</v>
      </c>
    </row>
    <row r="544" customFormat="false" ht="15" hidden="false" customHeight="false" outlineLevel="0" collapsed="false">
      <c r="A544" s="7" t="n">
        <f aca="false">COUNTIF($C$3:C544,C544)</f>
        <v>0</v>
      </c>
      <c r="B544" s="7" t="str">
        <f aca="false">CONCATENATE(A544,"_",C544)</f>
        <v>0_</v>
      </c>
      <c r="C544" s="16"/>
      <c r="D544" s="16"/>
      <c r="E544" s="16"/>
      <c r="F544" s="16"/>
      <c r="G544" s="16"/>
      <c r="H544" s="16"/>
      <c r="I544" s="16"/>
      <c r="J544" s="16"/>
      <c r="K544" s="7" t="str">
        <f aca="false">CONCATENATE(IF(G544=TRUE(),"I",""),
IF(AND(G544=TRUE())*AND(OR(H544=TRUE(),I544=TRUE(),J544=TRUE())=TRUE()),", ",""),
IF(H544=TRUE(),"II",""),
IF(AND(H544=TRUE())*AND(OR(I544=TRUE(),J544=TRUE())=TRUE()),", ",""),
IF(I544=TRUE(),"III",""),
IF(AND(I544=TRUE())*AND(J544=TRUE()),", ",""),
IF(J544=TRUE(),"IV",""))</f>
        <v/>
      </c>
      <c r="L544" s="16"/>
      <c r="M544" s="16"/>
      <c r="N544" s="16"/>
      <c r="O544" s="16"/>
      <c r="P544" s="7" t="str">
        <f aca="false">IF(LEN(L544)&gt;1,L544,"")</f>
        <v/>
      </c>
      <c r="Q544" s="7" t="n">
        <f aca="false">C544</f>
        <v>0</v>
      </c>
    </row>
    <row r="545" customFormat="false" ht="15" hidden="false" customHeight="false" outlineLevel="0" collapsed="false">
      <c r="A545" s="7" t="n">
        <f aca="false">COUNTIF($C$3:C545,C545)</f>
        <v>0</v>
      </c>
      <c r="B545" s="7" t="str">
        <f aca="false">CONCATENATE(A545,"_",C545)</f>
        <v>0_</v>
      </c>
      <c r="C545" s="16"/>
      <c r="D545" s="16"/>
      <c r="E545" s="16"/>
      <c r="F545" s="16"/>
      <c r="G545" s="16"/>
      <c r="H545" s="16"/>
      <c r="I545" s="16"/>
      <c r="J545" s="16"/>
      <c r="K545" s="7" t="str">
        <f aca="false">CONCATENATE(IF(G545=TRUE(),"I",""),
IF(AND(G545=TRUE())*AND(OR(H545=TRUE(),I545=TRUE(),J545=TRUE())=TRUE()),", ",""),
IF(H545=TRUE(),"II",""),
IF(AND(H545=TRUE())*AND(OR(I545=TRUE(),J545=TRUE())=TRUE()),", ",""),
IF(I545=TRUE(),"III",""),
IF(AND(I545=TRUE())*AND(J545=TRUE()),", ",""),
IF(J545=TRUE(),"IV",""))</f>
        <v/>
      </c>
      <c r="L545" s="16"/>
      <c r="M545" s="16"/>
      <c r="N545" s="16"/>
      <c r="O545" s="16"/>
      <c r="P545" s="7" t="str">
        <f aca="false">IF(LEN(L545)&gt;1,L545,"")</f>
        <v/>
      </c>
      <c r="Q545" s="7" t="n">
        <f aca="false">C545</f>
        <v>0</v>
      </c>
    </row>
    <row r="546" customFormat="false" ht="15" hidden="false" customHeight="false" outlineLevel="0" collapsed="false">
      <c r="A546" s="7" t="n">
        <f aca="false">COUNTIF($C$3:C546,C546)</f>
        <v>0</v>
      </c>
      <c r="B546" s="7" t="str">
        <f aca="false">CONCATENATE(A546,"_",C546)</f>
        <v>0_</v>
      </c>
      <c r="C546" s="16"/>
      <c r="D546" s="16"/>
      <c r="E546" s="16"/>
      <c r="F546" s="16"/>
      <c r="G546" s="16"/>
      <c r="H546" s="16"/>
      <c r="I546" s="16"/>
      <c r="J546" s="16"/>
      <c r="K546" s="7" t="str">
        <f aca="false">CONCATENATE(IF(G546=TRUE(),"I",""),
IF(AND(G546=TRUE())*AND(OR(H546=TRUE(),I546=TRUE(),J546=TRUE())=TRUE()),", ",""),
IF(H546=TRUE(),"II",""),
IF(AND(H546=TRUE())*AND(OR(I546=TRUE(),J546=TRUE())=TRUE()),", ",""),
IF(I546=TRUE(),"III",""),
IF(AND(I546=TRUE())*AND(J546=TRUE()),", ",""),
IF(J546=TRUE(),"IV",""))</f>
        <v/>
      </c>
      <c r="L546" s="16"/>
      <c r="M546" s="16"/>
      <c r="N546" s="16"/>
      <c r="O546" s="16"/>
      <c r="P546" s="7" t="str">
        <f aca="false">IF(LEN(L546)&gt;1,L546,"")</f>
        <v/>
      </c>
      <c r="Q546" s="7" t="n">
        <f aca="false">C546</f>
        <v>0</v>
      </c>
    </row>
    <row r="547" customFormat="false" ht="15" hidden="false" customHeight="false" outlineLevel="0" collapsed="false">
      <c r="A547" s="7" t="n">
        <f aca="false">COUNTIF($C$3:C547,C547)</f>
        <v>0</v>
      </c>
      <c r="B547" s="7" t="str">
        <f aca="false">CONCATENATE(A547,"_",C547)</f>
        <v>0_</v>
      </c>
      <c r="C547" s="16"/>
      <c r="D547" s="16"/>
      <c r="E547" s="16"/>
      <c r="F547" s="16"/>
      <c r="G547" s="16"/>
      <c r="H547" s="16"/>
      <c r="I547" s="16"/>
      <c r="J547" s="16"/>
      <c r="K547" s="7" t="str">
        <f aca="false">CONCATENATE(IF(G547=TRUE(),"I",""),
IF(AND(G547=TRUE())*AND(OR(H547=TRUE(),I547=TRUE(),J547=TRUE())=TRUE()),", ",""),
IF(H547=TRUE(),"II",""),
IF(AND(H547=TRUE())*AND(OR(I547=TRUE(),J547=TRUE())=TRUE()),", ",""),
IF(I547=TRUE(),"III",""),
IF(AND(I547=TRUE())*AND(J547=TRUE()),", ",""),
IF(J547=TRUE(),"IV",""))</f>
        <v/>
      </c>
      <c r="L547" s="16"/>
      <c r="M547" s="16"/>
      <c r="N547" s="16"/>
      <c r="O547" s="16"/>
      <c r="P547" s="7" t="str">
        <f aca="false">IF(LEN(L547)&gt;1,L547,"")</f>
        <v/>
      </c>
      <c r="Q547" s="7" t="n">
        <f aca="false">C547</f>
        <v>0</v>
      </c>
    </row>
    <row r="548" customFormat="false" ht="15" hidden="false" customHeight="false" outlineLevel="0" collapsed="false">
      <c r="A548" s="7" t="n">
        <f aca="false">COUNTIF($C$3:C548,C548)</f>
        <v>0</v>
      </c>
      <c r="B548" s="7" t="str">
        <f aca="false">CONCATENATE(A548,"_",C548)</f>
        <v>0_</v>
      </c>
      <c r="C548" s="16"/>
      <c r="D548" s="16"/>
      <c r="E548" s="16"/>
      <c r="F548" s="16"/>
      <c r="G548" s="16"/>
      <c r="H548" s="16"/>
      <c r="I548" s="16"/>
      <c r="J548" s="16"/>
      <c r="K548" s="7" t="str">
        <f aca="false">CONCATENATE(IF(G548=TRUE(),"I",""),
IF(AND(G548=TRUE())*AND(OR(H548=TRUE(),I548=TRUE(),J548=TRUE())=TRUE()),", ",""),
IF(H548=TRUE(),"II",""),
IF(AND(H548=TRUE())*AND(OR(I548=TRUE(),J548=TRUE())=TRUE()),", ",""),
IF(I548=TRUE(),"III",""),
IF(AND(I548=TRUE())*AND(J548=TRUE()),", ",""),
IF(J548=TRUE(),"IV",""))</f>
        <v/>
      </c>
      <c r="L548" s="16"/>
      <c r="M548" s="16"/>
      <c r="N548" s="16"/>
      <c r="O548" s="16"/>
      <c r="P548" s="7" t="str">
        <f aca="false">IF(LEN(L548)&gt;1,L548,"")</f>
        <v/>
      </c>
      <c r="Q548" s="7" t="n">
        <f aca="false">C548</f>
        <v>0</v>
      </c>
    </row>
    <row r="549" customFormat="false" ht="15" hidden="false" customHeight="false" outlineLevel="0" collapsed="false">
      <c r="A549" s="7" t="n">
        <f aca="false">COUNTIF($C$3:C549,C549)</f>
        <v>0</v>
      </c>
      <c r="B549" s="7" t="str">
        <f aca="false">CONCATENATE(A549,"_",C549)</f>
        <v>0_</v>
      </c>
      <c r="C549" s="16"/>
      <c r="D549" s="16"/>
      <c r="E549" s="16"/>
      <c r="F549" s="16"/>
      <c r="G549" s="16"/>
      <c r="H549" s="16"/>
      <c r="I549" s="16"/>
      <c r="J549" s="16"/>
      <c r="K549" s="7" t="str">
        <f aca="false">CONCATENATE(IF(G549=TRUE(),"I",""),
IF(AND(G549=TRUE())*AND(OR(H549=TRUE(),I549=TRUE(),J549=TRUE())=TRUE()),", ",""),
IF(H549=TRUE(),"II",""),
IF(AND(H549=TRUE())*AND(OR(I549=TRUE(),J549=TRUE())=TRUE()),", ",""),
IF(I549=TRUE(),"III",""),
IF(AND(I549=TRUE())*AND(J549=TRUE()),", ",""),
IF(J549=TRUE(),"IV",""))</f>
        <v/>
      </c>
      <c r="L549" s="16"/>
      <c r="M549" s="16"/>
      <c r="N549" s="16"/>
      <c r="O549" s="16"/>
      <c r="P549" s="7" t="str">
        <f aca="false">IF(LEN(L549)&gt;1,L549,"")</f>
        <v/>
      </c>
      <c r="Q549" s="7" t="n">
        <f aca="false">C549</f>
        <v>0</v>
      </c>
    </row>
    <row r="550" customFormat="false" ht="15" hidden="false" customHeight="false" outlineLevel="0" collapsed="false">
      <c r="A550" s="7" t="n">
        <f aca="false">COUNTIF($C$3:C550,C550)</f>
        <v>0</v>
      </c>
      <c r="B550" s="7" t="str">
        <f aca="false">CONCATENATE(A550,"_",C550)</f>
        <v>0_</v>
      </c>
      <c r="C550" s="16"/>
      <c r="D550" s="16"/>
      <c r="E550" s="16"/>
      <c r="F550" s="16"/>
      <c r="G550" s="16"/>
      <c r="H550" s="16"/>
      <c r="I550" s="16"/>
      <c r="J550" s="16"/>
      <c r="K550" s="7" t="str">
        <f aca="false">CONCATENATE(IF(G550=TRUE(),"I",""),
IF(AND(G550=TRUE())*AND(OR(H550=TRUE(),I550=TRUE(),J550=TRUE())=TRUE()),", ",""),
IF(H550=TRUE(),"II",""),
IF(AND(H550=TRUE())*AND(OR(I550=TRUE(),J550=TRUE())=TRUE()),", ",""),
IF(I550=TRUE(),"III",""),
IF(AND(I550=TRUE())*AND(J550=TRUE()),", ",""),
IF(J550=TRUE(),"IV",""))</f>
        <v/>
      </c>
      <c r="L550" s="16"/>
      <c r="M550" s="16"/>
      <c r="N550" s="16"/>
      <c r="O550" s="16"/>
      <c r="P550" s="7" t="str">
        <f aca="false">IF(LEN(L550)&gt;1,L550,"")</f>
        <v/>
      </c>
      <c r="Q550" s="7" t="n">
        <f aca="false">C550</f>
        <v>0</v>
      </c>
    </row>
    <row r="551" customFormat="false" ht="15" hidden="false" customHeight="false" outlineLevel="0" collapsed="false">
      <c r="A551" s="7" t="n">
        <f aca="false">COUNTIF($C$3:C551,C551)</f>
        <v>0</v>
      </c>
      <c r="B551" s="7" t="str">
        <f aca="false">CONCATENATE(A551,"_",C551)</f>
        <v>0_</v>
      </c>
      <c r="C551" s="16"/>
      <c r="D551" s="16"/>
      <c r="E551" s="16"/>
      <c r="F551" s="16"/>
      <c r="G551" s="16"/>
      <c r="H551" s="16"/>
      <c r="I551" s="16"/>
      <c r="J551" s="16"/>
      <c r="K551" s="7" t="str">
        <f aca="false">CONCATENATE(IF(G551=TRUE(),"I",""),
IF(AND(G551=TRUE())*AND(OR(H551=TRUE(),I551=TRUE(),J551=TRUE())=TRUE()),", ",""),
IF(H551=TRUE(),"II",""),
IF(AND(H551=TRUE())*AND(OR(I551=TRUE(),J551=TRUE())=TRUE()),", ",""),
IF(I551=TRUE(),"III",""),
IF(AND(I551=TRUE())*AND(J551=TRUE()),", ",""),
IF(J551=TRUE(),"IV",""))</f>
        <v/>
      </c>
      <c r="L551" s="16"/>
      <c r="M551" s="16"/>
      <c r="N551" s="16"/>
      <c r="O551" s="16"/>
      <c r="P551" s="7" t="str">
        <f aca="false">IF(LEN(L551)&gt;1,L551,"")</f>
        <v/>
      </c>
      <c r="Q551" s="7" t="n">
        <f aca="false">C551</f>
        <v>0</v>
      </c>
    </row>
    <row r="552" customFormat="false" ht="15" hidden="false" customHeight="false" outlineLevel="0" collapsed="false">
      <c r="A552" s="7" t="n">
        <f aca="false">COUNTIF($C$3:C552,C552)</f>
        <v>0</v>
      </c>
      <c r="B552" s="7" t="str">
        <f aca="false">CONCATENATE(A552,"_",C552)</f>
        <v>0_</v>
      </c>
      <c r="C552" s="16"/>
      <c r="D552" s="16"/>
      <c r="E552" s="16"/>
      <c r="F552" s="16"/>
      <c r="G552" s="16"/>
      <c r="H552" s="16"/>
      <c r="I552" s="16"/>
      <c r="J552" s="16"/>
      <c r="K552" s="7" t="str">
        <f aca="false">CONCATENATE(IF(G552=TRUE(),"I",""),
IF(AND(G552=TRUE())*AND(OR(H552=TRUE(),I552=TRUE(),J552=TRUE())=TRUE()),", ",""),
IF(H552=TRUE(),"II",""),
IF(AND(H552=TRUE())*AND(OR(I552=TRUE(),J552=TRUE())=TRUE()),", ",""),
IF(I552=TRUE(),"III",""),
IF(AND(I552=TRUE())*AND(J552=TRUE()),", ",""),
IF(J552=TRUE(),"IV",""))</f>
        <v/>
      </c>
      <c r="L552" s="16"/>
      <c r="M552" s="16"/>
      <c r="N552" s="16"/>
      <c r="O552" s="16"/>
      <c r="P552" s="7" t="str">
        <f aca="false">IF(LEN(L552)&gt;1,L552,"")</f>
        <v/>
      </c>
      <c r="Q552" s="7" t="n">
        <f aca="false">C552</f>
        <v>0</v>
      </c>
    </row>
    <row r="553" customFormat="false" ht="15" hidden="false" customHeight="false" outlineLevel="0" collapsed="false">
      <c r="A553" s="7" t="n">
        <f aca="false">COUNTIF($C$3:C553,C553)</f>
        <v>0</v>
      </c>
      <c r="B553" s="7" t="str">
        <f aca="false">CONCATENATE(A553,"_",C553)</f>
        <v>0_</v>
      </c>
      <c r="C553" s="16"/>
      <c r="D553" s="16"/>
      <c r="E553" s="16"/>
      <c r="F553" s="16"/>
      <c r="G553" s="16"/>
      <c r="H553" s="16"/>
      <c r="I553" s="16"/>
      <c r="J553" s="16"/>
      <c r="K553" s="7" t="str">
        <f aca="false">CONCATENATE(IF(G553=TRUE(),"I",""),
IF(AND(G553=TRUE())*AND(OR(H553=TRUE(),I553=TRUE(),J553=TRUE())=TRUE()),", ",""),
IF(H553=TRUE(),"II",""),
IF(AND(H553=TRUE())*AND(OR(I553=TRUE(),J553=TRUE())=TRUE()),", ",""),
IF(I553=TRUE(),"III",""),
IF(AND(I553=TRUE())*AND(J553=TRUE()),", ",""),
IF(J553=TRUE(),"IV",""))</f>
        <v/>
      </c>
      <c r="L553" s="16"/>
      <c r="M553" s="16"/>
      <c r="N553" s="16"/>
      <c r="O553" s="16"/>
      <c r="P553" s="7" t="str">
        <f aca="false">IF(LEN(L553)&gt;1,L553,"")</f>
        <v/>
      </c>
      <c r="Q553" s="7" t="n">
        <f aca="false">C553</f>
        <v>0</v>
      </c>
    </row>
    <row r="554" customFormat="false" ht="15" hidden="false" customHeight="false" outlineLevel="0" collapsed="false">
      <c r="A554" s="7" t="n">
        <f aca="false">COUNTIF($C$3:C554,C554)</f>
        <v>0</v>
      </c>
      <c r="B554" s="7" t="str">
        <f aca="false">CONCATENATE(A554,"_",C554)</f>
        <v>0_</v>
      </c>
      <c r="C554" s="16"/>
      <c r="D554" s="16"/>
      <c r="E554" s="16"/>
      <c r="F554" s="16"/>
      <c r="G554" s="16"/>
      <c r="H554" s="16"/>
      <c r="I554" s="16"/>
      <c r="J554" s="16"/>
      <c r="K554" s="7" t="str">
        <f aca="false">CONCATENATE(IF(G554=TRUE(),"I",""),
IF(AND(G554=TRUE())*AND(OR(H554=TRUE(),I554=TRUE(),J554=TRUE())=TRUE()),", ",""),
IF(H554=TRUE(),"II",""),
IF(AND(H554=TRUE())*AND(OR(I554=TRUE(),J554=TRUE())=TRUE()),", ",""),
IF(I554=TRUE(),"III",""),
IF(AND(I554=TRUE())*AND(J554=TRUE()),", ",""),
IF(J554=TRUE(),"IV",""))</f>
        <v/>
      </c>
      <c r="L554" s="16"/>
      <c r="M554" s="16"/>
      <c r="N554" s="16"/>
      <c r="O554" s="16"/>
      <c r="P554" s="7" t="str">
        <f aca="false">IF(LEN(L554)&gt;1,L554,"")</f>
        <v/>
      </c>
      <c r="Q554" s="7" t="n">
        <f aca="false">C554</f>
        <v>0</v>
      </c>
    </row>
    <row r="555" customFormat="false" ht="15" hidden="false" customHeight="false" outlineLevel="0" collapsed="false">
      <c r="A555" s="7" t="n">
        <f aca="false">COUNTIF($C$3:C555,C555)</f>
        <v>0</v>
      </c>
      <c r="B555" s="7" t="str">
        <f aca="false">CONCATENATE(A555,"_",C555)</f>
        <v>0_</v>
      </c>
      <c r="C555" s="16"/>
      <c r="D555" s="16"/>
      <c r="E555" s="16"/>
      <c r="F555" s="16"/>
      <c r="G555" s="16"/>
      <c r="H555" s="16"/>
      <c r="I555" s="16"/>
      <c r="J555" s="16"/>
      <c r="K555" s="7" t="str">
        <f aca="false">CONCATENATE(IF(G555=TRUE(),"I",""),
IF(AND(G555=TRUE())*AND(OR(H555=TRUE(),I555=TRUE(),J555=TRUE())=TRUE()),", ",""),
IF(H555=TRUE(),"II",""),
IF(AND(H555=TRUE())*AND(OR(I555=TRUE(),J555=TRUE())=TRUE()),", ",""),
IF(I555=TRUE(),"III",""),
IF(AND(I555=TRUE())*AND(J555=TRUE()),", ",""),
IF(J555=TRUE(),"IV",""))</f>
        <v/>
      </c>
      <c r="L555" s="16"/>
      <c r="M555" s="16"/>
      <c r="N555" s="16"/>
      <c r="O555" s="16"/>
      <c r="P555" s="7" t="str">
        <f aca="false">IF(LEN(L555)&gt;1,L555,"")</f>
        <v/>
      </c>
      <c r="Q555" s="7" t="n">
        <f aca="false">C555</f>
        <v>0</v>
      </c>
    </row>
    <row r="556" customFormat="false" ht="15" hidden="false" customHeight="false" outlineLevel="0" collapsed="false">
      <c r="A556" s="7" t="n">
        <f aca="false">COUNTIF($C$3:C556,C556)</f>
        <v>0</v>
      </c>
      <c r="B556" s="7" t="str">
        <f aca="false">CONCATENATE(A556,"_",C556)</f>
        <v>0_</v>
      </c>
      <c r="C556" s="16"/>
      <c r="D556" s="16"/>
      <c r="E556" s="16"/>
      <c r="F556" s="16"/>
      <c r="G556" s="16"/>
      <c r="H556" s="16"/>
      <c r="I556" s="16"/>
      <c r="J556" s="16"/>
      <c r="K556" s="7" t="str">
        <f aca="false">CONCATENATE(IF(G556=TRUE(),"I",""),
IF(AND(G556=TRUE())*AND(OR(H556=TRUE(),I556=TRUE(),J556=TRUE())=TRUE()),", ",""),
IF(H556=TRUE(),"II",""),
IF(AND(H556=TRUE())*AND(OR(I556=TRUE(),J556=TRUE())=TRUE()),", ",""),
IF(I556=TRUE(),"III",""),
IF(AND(I556=TRUE())*AND(J556=TRUE()),", ",""),
IF(J556=TRUE(),"IV",""))</f>
        <v/>
      </c>
      <c r="L556" s="16"/>
      <c r="M556" s="16"/>
      <c r="N556" s="16"/>
      <c r="O556" s="16"/>
      <c r="P556" s="7" t="str">
        <f aca="false">IF(LEN(L556)&gt;1,L556,"")</f>
        <v/>
      </c>
      <c r="Q556" s="7" t="n">
        <f aca="false">C556</f>
        <v>0</v>
      </c>
    </row>
    <row r="557" customFormat="false" ht="15" hidden="false" customHeight="false" outlineLevel="0" collapsed="false">
      <c r="A557" s="7" t="n">
        <f aca="false">COUNTIF($C$3:C557,C557)</f>
        <v>0</v>
      </c>
      <c r="B557" s="7" t="str">
        <f aca="false">CONCATENATE(A557,"_",C557)</f>
        <v>0_</v>
      </c>
      <c r="C557" s="16"/>
      <c r="D557" s="16"/>
      <c r="E557" s="16"/>
      <c r="F557" s="16"/>
      <c r="G557" s="16"/>
      <c r="H557" s="16"/>
      <c r="I557" s="16"/>
      <c r="J557" s="16"/>
      <c r="K557" s="7" t="str">
        <f aca="false">CONCATENATE(IF(G557=TRUE(),"I",""),
IF(AND(G557=TRUE())*AND(OR(H557=TRUE(),I557=TRUE(),J557=TRUE())=TRUE()),", ",""),
IF(H557=TRUE(),"II",""),
IF(AND(H557=TRUE())*AND(OR(I557=TRUE(),J557=TRUE())=TRUE()),", ",""),
IF(I557=TRUE(),"III",""),
IF(AND(I557=TRUE())*AND(J557=TRUE()),", ",""),
IF(J557=TRUE(),"IV",""))</f>
        <v/>
      </c>
      <c r="L557" s="16"/>
      <c r="M557" s="16"/>
      <c r="N557" s="16"/>
      <c r="O557" s="16"/>
      <c r="P557" s="7" t="str">
        <f aca="false">IF(LEN(L557)&gt;1,L557,"")</f>
        <v/>
      </c>
      <c r="Q557" s="7" t="n">
        <f aca="false">C557</f>
        <v>0</v>
      </c>
    </row>
    <row r="558" customFormat="false" ht="15" hidden="false" customHeight="false" outlineLevel="0" collapsed="false">
      <c r="A558" s="7" t="n">
        <f aca="false">COUNTIF($C$3:C558,C558)</f>
        <v>0</v>
      </c>
      <c r="B558" s="7" t="str">
        <f aca="false">CONCATENATE(A558,"_",C558)</f>
        <v>0_</v>
      </c>
      <c r="C558" s="16"/>
      <c r="D558" s="16"/>
      <c r="E558" s="16"/>
      <c r="F558" s="16"/>
      <c r="G558" s="16"/>
      <c r="H558" s="16"/>
      <c r="I558" s="16"/>
      <c r="J558" s="16"/>
      <c r="K558" s="7" t="str">
        <f aca="false">CONCATENATE(IF(G558=TRUE(),"I",""),
IF(AND(G558=TRUE())*AND(OR(H558=TRUE(),I558=TRUE(),J558=TRUE())=TRUE()),", ",""),
IF(H558=TRUE(),"II",""),
IF(AND(H558=TRUE())*AND(OR(I558=TRUE(),J558=TRUE())=TRUE()),", ",""),
IF(I558=TRUE(),"III",""),
IF(AND(I558=TRUE())*AND(J558=TRUE()),", ",""),
IF(J558=TRUE(),"IV",""))</f>
        <v/>
      </c>
      <c r="L558" s="16"/>
      <c r="M558" s="16"/>
      <c r="N558" s="16"/>
      <c r="O558" s="16"/>
      <c r="P558" s="7" t="str">
        <f aca="false">IF(LEN(L558)&gt;1,L558,"")</f>
        <v/>
      </c>
      <c r="Q558" s="7" t="n">
        <f aca="false">C558</f>
        <v>0</v>
      </c>
    </row>
    <row r="559" customFormat="false" ht="15" hidden="false" customHeight="false" outlineLevel="0" collapsed="false">
      <c r="A559" s="7" t="n">
        <f aca="false">COUNTIF($C$3:C559,C559)</f>
        <v>0</v>
      </c>
      <c r="B559" s="7" t="str">
        <f aca="false">CONCATENATE(A559,"_",C559)</f>
        <v>0_</v>
      </c>
      <c r="C559" s="16"/>
      <c r="D559" s="16"/>
      <c r="E559" s="16"/>
      <c r="F559" s="16"/>
      <c r="G559" s="16"/>
      <c r="H559" s="16"/>
      <c r="I559" s="16"/>
      <c r="J559" s="16"/>
      <c r="K559" s="7" t="str">
        <f aca="false">CONCATENATE(IF(G559=TRUE(),"I",""),
IF(AND(G559=TRUE())*AND(OR(H559=TRUE(),I559=TRUE(),J559=TRUE())=TRUE()),", ",""),
IF(H559=TRUE(),"II",""),
IF(AND(H559=TRUE())*AND(OR(I559=TRUE(),J559=TRUE())=TRUE()),", ",""),
IF(I559=TRUE(),"III",""),
IF(AND(I559=TRUE())*AND(J559=TRUE()),", ",""),
IF(J559=TRUE(),"IV",""))</f>
        <v/>
      </c>
      <c r="L559" s="16"/>
      <c r="M559" s="16"/>
      <c r="N559" s="16"/>
      <c r="O559" s="16"/>
      <c r="P559" s="7" t="str">
        <f aca="false">IF(LEN(L559)&gt;1,L559,"")</f>
        <v/>
      </c>
      <c r="Q559" s="7" t="n">
        <f aca="false">C559</f>
        <v>0</v>
      </c>
    </row>
    <row r="560" customFormat="false" ht="15" hidden="false" customHeight="false" outlineLevel="0" collapsed="false">
      <c r="A560" s="7" t="n">
        <f aca="false">COUNTIF($C$3:C560,C560)</f>
        <v>0</v>
      </c>
      <c r="B560" s="7" t="str">
        <f aca="false">CONCATENATE(A560,"_",C560)</f>
        <v>0_</v>
      </c>
      <c r="C560" s="16"/>
      <c r="D560" s="16"/>
      <c r="E560" s="16"/>
      <c r="F560" s="16"/>
      <c r="G560" s="16"/>
      <c r="H560" s="16"/>
      <c r="I560" s="16"/>
      <c r="J560" s="16"/>
      <c r="K560" s="7" t="str">
        <f aca="false">CONCATENATE(IF(G560=TRUE(),"I",""),
IF(AND(G560=TRUE())*AND(OR(H560=TRUE(),I560=TRUE(),J560=TRUE())=TRUE()),", ",""),
IF(H560=TRUE(),"II",""),
IF(AND(H560=TRUE())*AND(OR(I560=TRUE(),J560=TRUE())=TRUE()),", ",""),
IF(I560=TRUE(),"III",""),
IF(AND(I560=TRUE())*AND(J560=TRUE()),", ",""),
IF(J560=TRUE(),"IV",""))</f>
        <v/>
      </c>
      <c r="L560" s="16"/>
      <c r="M560" s="16"/>
      <c r="N560" s="16"/>
      <c r="O560" s="16"/>
      <c r="P560" s="7" t="str">
        <f aca="false">IF(LEN(L560)&gt;1,L560,"")</f>
        <v/>
      </c>
      <c r="Q560" s="7" t="n">
        <f aca="false">C560</f>
        <v>0</v>
      </c>
    </row>
    <row r="561" customFormat="false" ht="15" hidden="false" customHeight="false" outlineLevel="0" collapsed="false">
      <c r="A561" s="7" t="n">
        <f aca="false">COUNTIF($C$3:C561,C561)</f>
        <v>0</v>
      </c>
      <c r="B561" s="7" t="str">
        <f aca="false">CONCATENATE(A561,"_",C561)</f>
        <v>0_</v>
      </c>
      <c r="C561" s="16"/>
      <c r="D561" s="16"/>
      <c r="E561" s="16"/>
      <c r="F561" s="16"/>
      <c r="G561" s="16"/>
      <c r="H561" s="16"/>
      <c r="I561" s="16"/>
      <c r="J561" s="16"/>
      <c r="K561" s="7" t="str">
        <f aca="false">CONCATENATE(IF(G561=TRUE(),"I",""),
IF(AND(G561=TRUE())*AND(OR(H561=TRUE(),I561=TRUE(),J561=TRUE())=TRUE()),", ",""),
IF(H561=TRUE(),"II",""),
IF(AND(H561=TRUE())*AND(OR(I561=TRUE(),J561=TRUE())=TRUE()),", ",""),
IF(I561=TRUE(),"III",""),
IF(AND(I561=TRUE())*AND(J561=TRUE()),", ",""),
IF(J561=TRUE(),"IV",""))</f>
        <v/>
      </c>
      <c r="L561" s="16"/>
      <c r="M561" s="16"/>
      <c r="N561" s="16"/>
      <c r="O561" s="16"/>
      <c r="P561" s="7" t="str">
        <f aca="false">IF(LEN(L561)&gt;1,L561,"")</f>
        <v/>
      </c>
      <c r="Q561" s="7" t="n">
        <f aca="false">C561</f>
        <v>0</v>
      </c>
    </row>
    <row r="562" customFormat="false" ht="15" hidden="false" customHeight="false" outlineLevel="0" collapsed="false">
      <c r="A562" s="7" t="n">
        <f aca="false">COUNTIF($C$3:C562,C562)</f>
        <v>0</v>
      </c>
      <c r="B562" s="7" t="str">
        <f aca="false">CONCATENATE(A562,"_",C562)</f>
        <v>0_</v>
      </c>
      <c r="C562" s="16"/>
      <c r="D562" s="16"/>
      <c r="E562" s="16"/>
      <c r="F562" s="16"/>
      <c r="G562" s="16"/>
      <c r="H562" s="16"/>
      <c r="I562" s="16"/>
      <c r="J562" s="16"/>
      <c r="K562" s="7" t="str">
        <f aca="false">CONCATENATE(IF(G562=TRUE(),"I",""),
IF(AND(G562=TRUE())*AND(OR(H562=TRUE(),I562=TRUE(),J562=TRUE())=TRUE()),", ",""),
IF(H562=TRUE(),"II",""),
IF(AND(H562=TRUE())*AND(OR(I562=TRUE(),J562=TRUE())=TRUE()),", ",""),
IF(I562=TRUE(),"III",""),
IF(AND(I562=TRUE())*AND(J562=TRUE()),", ",""),
IF(J562=TRUE(),"IV",""))</f>
        <v/>
      </c>
      <c r="L562" s="16"/>
      <c r="M562" s="16"/>
      <c r="N562" s="16"/>
      <c r="O562" s="16"/>
      <c r="P562" s="7" t="str">
        <f aca="false">IF(LEN(L562)&gt;1,L562,"")</f>
        <v/>
      </c>
      <c r="Q562" s="7" t="n">
        <f aca="false">C562</f>
        <v>0</v>
      </c>
    </row>
    <row r="563" customFormat="false" ht="15" hidden="false" customHeight="false" outlineLevel="0" collapsed="false">
      <c r="A563" s="7" t="n">
        <f aca="false">COUNTIF($C$3:C563,C563)</f>
        <v>0</v>
      </c>
      <c r="B563" s="7" t="str">
        <f aca="false">CONCATENATE(A563,"_",C563)</f>
        <v>0_</v>
      </c>
      <c r="C563" s="16"/>
      <c r="D563" s="16"/>
      <c r="E563" s="16"/>
      <c r="F563" s="16"/>
      <c r="G563" s="16"/>
      <c r="H563" s="16"/>
      <c r="I563" s="16"/>
      <c r="J563" s="16"/>
      <c r="K563" s="7" t="str">
        <f aca="false">CONCATENATE(IF(G563=TRUE(),"I",""),
IF(AND(G563=TRUE())*AND(OR(H563=TRUE(),I563=TRUE(),J563=TRUE())=TRUE()),", ",""),
IF(H563=TRUE(),"II",""),
IF(AND(H563=TRUE())*AND(OR(I563=TRUE(),J563=TRUE())=TRUE()),", ",""),
IF(I563=TRUE(),"III",""),
IF(AND(I563=TRUE())*AND(J563=TRUE()),", ",""),
IF(J563=TRUE(),"IV",""))</f>
        <v/>
      </c>
      <c r="L563" s="16"/>
      <c r="M563" s="16"/>
      <c r="N563" s="16"/>
      <c r="O563" s="16"/>
      <c r="P563" s="7" t="str">
        <f aca="false">IF(LEN(L563)&gt;1,L563,"")</f>
        <v/>
      </c>
      <c r="Q563" s="7" t="n">
        <f aca="false">C563</f>
        <v>0</v>
      </c>
    </row>
    <row r="564" customFormat="false" ht="15" hidden="false" customHeight="false" outlineLevel="0" collapsed="false">
      <c r="A564" s="7" t="n">
        <f aca="false">COUNTIF($C$3:C564,C564)</f>
        <v>0</v>
      </c>
      <c r="B564" s="7" t="str">
        <f aca="false">CONCATENATE(A564,"_",C564)</f>
        <v>0_</v>
      </c>
      <c r="C564" s="16"/>
      <c r="D564" s="16"/>
      <c r="E564" s="16"/>
      <c r="F564" s="16"/>
      <c r="G564" s="16"/>
      <c r="H564" s="16"/>
      <c r="I564" s="16"/>
      <c r="J564" s="16"/>
      <c r="K564" s="7" t="str">
        <f aca="false">CONCATENATE(IF(G564=TRUE(),"I",""),
IF(AND(G564=TRUE())*AND(OR(H564=TRUE(),I564=TRUE(),J564=TRUE())=TRUE()),", ",""),
IF(H564=TRUE(),"II",""),
IF(AND(H564=TRUE())*AND(OR(I564=TRUE(),J564=TRUE())=TRUE()),", ",""),
IF(I564=TRUE(),"III",""),
IF(AND(I564=TRUE())*AND(J564=TRUE()),", ",""),
IF(J564=TRUE(),"IV",""))</f>
        <v/>
      </c>
      <c r="L564" s="16"/>
      <c r="M564" s="16"/>
      <c r="N564" s="16"/>
      <c r="O564" s="16"/>
      <c r="P564" s="7" t="str">
        <f aca="false">IF(LEN(L564)&gt;1,L564,"")</f>
        <v/>
      </c>
      <c r="Q564" s="7" t="n">
        <f aca="false">C564</f>
        <v>0</v>
      </c>
    </row>
    <row r="565" customFormat="false" ht="15" hidden="false" customHeight="false" outlineLevel="0" collapsed="false">
      <c r="A565" s="7" t="n">
        <f aca="false">COUNTIF($C$3:C565,C565)</f>
        <v>0</v>
      </c>
      <c r="B565" s="7" t="str">
        <f aca="false">CONCATENATE(A565,"_",C565)</f>
        <v>0_</v>
      </c>
      <c r="C565" s="16"/>
      <c r="D565" s="16"/>
      <c r="E565" s="16"/>
      <c r="F565" s="16"/>
      <c r="G565" s="16"/>
      <c r="H565" s="16"/>
      <c r="I565" s="16"/>
      <c r="J565" s="16"/>
      <c r="K565" s="7" t="str">
        <f aca="false">CONCATENATE(IF(G565=TRUE(),"I",""),
IF(AND(G565=TRUE())*AND(OR(H565=TRUE(),I565=TRUE(),J565=TRUE())=TRUE()),", ",""),
IF(H565=TRUE(),"II",""),
IF(AND(H565=TRUE())*AND(OR(I565=TRUE(),J565=TRUE())=TRUE()),", ",""),
IF(I565=TRUE(),"III",""),
IF(AND(I565=TRUE())*AND(J565=TRUE()),", ",""),
IF(J565=TRUE(),"IV",""))</f>
        <v/>
      </c>
      <c r="L565" s="16"/>
      <c r="M565" s="16"/>
      <c r="N565" s="16"/>
      <c r="O565" s="16"/>
      <c r="P565" s="7" t="str">
        <f aca="false">IF(LEN(L565)&gt;1,L565,"")</f>
        <v/>
      </c>
      <c r="Q565" s="7" t="n">
        <f aca="false">C565</f>
        <v>0</v>
      </c>
    </row>
    <row r="566" customFormat="false" ht="15" hidden="false" customHeight="false" outlineLevel="0" collapsed="false">
      <c r="A566" s="7" t="n">
        <f aca="false">COUNTIF($C$3:C566,C566)</f>
        <v>0</v>
      </c>
      <c r="B566" s="7" t="str">
        <f aca="false">CONCATENATE(A566,"_",C566)</f>
        <v>0_</v>
      </c>
      <c r="C566" s="16"/>
      <c r="D566" s="16"/>
      <c r="E566" s="16"/>
      <c r="F566" s="16"/>
      <c r="G566" s="16"/>
      <c r="H566" s="16"/>
      <c r="I566" s="16"/>
      <c r="J566" s="16"/>
      <c r="K566" s="7" t="str">
        <f aca="false">CONCATENATE(IF(G566=TRUE(),"I",""),
IF(AND(G566=TRUE())*AND(OR(H566=TRUE(),I566=TRUE(),J566=TRUE())=TRUE()),", ",""),
IF(H566=TRUE(),"II",""),
IF(AND(H566=TRUE())*AND(OR(I566=TRUE(),J566=TRUE())=TRUE()),", ",""),
IF(I566=TRUE(),"III",""),
IF(AND(I566=TRUE())*AND(J566=TRUE()),", ",""),
IF(J566=TRUE(),"IV",""))</f>
        <v/>
      </c>
      <c r="L566" s="16"/>
      <c r="M566" s="16"/>
      <c r="N566" s="16"/>
      <c r="O566" s="16"/>
      <c r="P566" s="7" t="str">
        <f aca="false">IF(LEN(L566)&gt;1,L566,"")</f>
        <v/>
      </c>
      <c r="Q566" s="7" t="n">
        <f aca="false">C566</f>
        <v>0</v>
      </c>
    </row>
    <row r="567" customFormat="false" ht="15" hidden="false" customHeight="false" outlineLevel="0" collapsed="false">
      <c r="A567" s="7" t="n">
        <f aca="false">COUNTIF($C$3:C567,C567)</f>
        <v>0</v>
      </c>
      <c r="B567" s="7" t="str">
        <f aca="false">CONCATENATE(A567,"_",C567)</f>
        <v>0_</v>
      </c>
      <c r="C567" s="16"/>
      <c r="D567" s="16"/>
      <c r="E567" s="16"/>
      <c r="F567" s="16"/>
      <c r="G567" s="16"/>
      <c r="H567" s="16"/>
      <c r="I567" s="16"/>
      <c r="J567" s="16"/>
      <c r="K567" s="7" t="str">
        <f aca="false">CONCATENATE(IF(G567=TRUE(),"I",""),
IF(AND(G567=TRUE())*AND(OR(H567=TRUE(),I567=TRUE(),J567=TRUE())=TRUE()),", ",""),
IF(H567=TRUE(),"II",""),
IF(AND(H567=TRUE())*AND(OR(I567=TRUE(),J567=TRUE())=TRUE()),", ",""),
IF(I567=TRUE(),"III",""),
IF(AND(I567=TRUE())*AND(J567=TRUE()),", ",""),
IF(J567=TRUE(),"IV",""))</f>
        <v/>
      </c>
      <c r="L567" s="16"/>
      <c r="M567" s="16"/>
      <c r="N567" s="16"/>
      <c r="O567" s="16"/>
      <c r="P567" s="7" t="str">
        <f aca="false">IF(LEN(L567)&gt;1,L567,"")</f>
        <v/>
      </c>
      <c r="Q567" s="7" t="n">
        <f aca="false">C567</f>
        <v>0</v>
      </c>
    </row>
    <row r="568" customFormat="false" ht="15" hidden="false" customHeight="false" outlineLevel="0" collapsed="false">
      <c r="A568" s="7" t="n">
        <f aca="false">COUNTIF($C$3:C568,C568)</f>
        <v>0</v>
      </c>
      <c r="B568" s="7" t="str">
        <f aca="false">CONCATENATE(A568,"_",C568)</f>
        <v>0_</v>
      </c>
      <c r="C568" s="16"/>
      <c r="D568" s="16"/>
      <c r="E568" s="16"/>
      <c r="F568" s="16"/>
      <c r="G568" s="16"/>
      <c r="H568" s="16"/>
      <c r="I568" s="16"/>
      <c r="J568" s="16"/>
      <c r="K568" s="7" t="str">
        <f aca="false">CONCATENATE(IF(G568=TRUE(),"I",""),
IF(AND(G568=TRUE())*AND(OR(H568=TRUE(),I568=TRUE(),J568=TRUE())=TRUE()),", ",""),
IF(H568=TRUE(),"II",""),
IF(AND(H568=TRUE())*AND(OR(I568=TRUE(),J568=TRUE())=TRUE()),", ",""),
IF(I568=TRUE(),"III",""),
IF(AND(I568=TRUE())*AND(J568=TRUE()),", ",""),
IF(J568=TRUE(),"IV",""))</f>
        <v/>
      </c>
      <c r="L568" s="16"/>
      <c r="M568" s="16"/>
      <c r="N568" s="16"/>
      <c r="O568" s="16"/>
      <c r="P568" s="7" t="str">
        <f aca="false">IF(LEN(L568)&gt;1,L568,"")</f>
        <v/>
      </c>
      <c r="Q568" s="7" t="n">
        <f aca="false">C568</f>
        <v>0</v>
      </c>
    </row>
    <row r="569" customFormat="false" ht="15" hidden="false" customHeight="false" outlineLevel="0" collapsed="false">
      <c r="A569" s="7" t="n">
        <f aca="false">COUNTIF($C$3:C569,C569)</f>
        <v>0</v>
      </c>
      <c r="B569" s="7" t="str">
        <f aca="false">CONCATENATE(A569,"_",C569)</f>
        <v>0_</v>
      </c>
      <c r="C569" s="16"/>
      <c r="D569" s="16"/>
      <c r="E569" s="16"/>
      <c r="F569" s="16"/>
      <c r="G569" s="16"/>
      <c r="H569" s="16"/>
      <c r="I569" s="16"/>
      <c r="J569" s="16"/>
      <c r="K569" s="7" t="str">
        <f aca="false">CONCATENATE(IF(G569=TRUE(),"I",""),
IF(AND(G569=TRUE())*AND(OR(H569=TRUE(),I569=TRUE(),J569=TRUE())=TRUE()),", ",""),
IF(H569=TRUE(),"II",""),
IF(AND(H569=TRUE())*AND(OR(I569=TRUE(),J569=TRUE())=TRUE()),", ",""),
IF(I569=TRUE(),"III",""),
IF(AND(I569=TRUE())*AND(J569=TRUE()),", ",""),
IF(J569=TRUE(),"IV",""))</f>
        <v/>
      </c>
      <c r="L569" s="16"/>
      <c r="M569" s="16"/>
      <c r="N569" s="16"/>
      <c r="O569" s="16"/>
      <c r="P569" s="7" t="str">
        <f aca="false">IF(LEN(L569)&gt;1,L569,"")</f>
        <v/>
      </c>
      <c r="Q569" s="7" t="n">
        <f aca="false">C569</f>
        <v>0</v>
      </c>
    </row>
    <row r="570" customFormat="false" ht="15" hidden="false" customHeight="false" outlineLevel="0" collapsed="false">
      <c r="A570" s="7" t="n">
        <f aca="false">COUNTIF($C$3:C570,C570)</f>
        <v>0</v>
      </c>
      <c r="B570" s="7" t="str">
        <f aca="false">CONCATENATE(A570,"_",C570)</f>
        <v>0_</v>
      </c>
      <c r="C570" s="16"/>
      <c r="D570" s="16"/>
      <c r="E570" s="16"/>
      <c r="F570" s="16"/>
      <c r="G570" s="16"/>
      <c r="H570" s="16"/>
      <c r="I570" s="16"/>
      <c r="J570" s="16"/>
      <c r="K570" s="7" t="str">
        <f aca="false">CONCATENATE(IF(G570=TRUE(),"I",""),
IF(AND(G570=TRUE())*AND(OR(H570=TRUE(),I570=TRUE(),J570=TRUE())=TRUE()),", ",""),
IF(H570=TRUE(),"II",""),
IF(AND(H570=TRUE())*AND(OR(I570=TRUE(),J570=TRUE())=TRUE()),", ",""),
IF(I570=TRUE(),"III",""),
IF(AND(I570=TRUE())*AND(J570=TRUE()),", ",""),
IF(J570=TRUE(),"IV",""))</f>
        <v/>
      </c>
      <c r="L570" s="16"/>
      <c r="M570" s="16"/>
      <c r="N570" s="16"/>
      <c r="O570" s="16"/>
      <c r="P570" s="7" t="str">
        <f aca="false">IF(LEN(L570)&gt;1,L570,"")</f>
        <v/>
      </c>
      <c r="Q570" s="7" t="n">
        <f aca="false">C570</f>
        <v>0</v>
      </c>
    </row>
    <row r="571" customFormat="false" ht="15" hidden="false" customHeight="false" outlineLevel="0" collapsed="false">
      <c r="A571" s="7" t="n">
        <f aca="false">COUNTIF($C$3:C571,C571)</f>
        <v>0</v>
      </c>
      <c r="B571" s="7" t="str">
        <f aca="false">CONCATENATE(A571,"_",C571)</f>
        <v>0_</v>
      </c>
      <c r="C571" s="16"/>
      <c r="D571" s="16"/>
      <c r="E571" s="16"/>
      <c r="F571" s="16"/>
      <c r="G571" s="16"/>
      <c r="H571" s="16"/>
      <c r="I571" s="16"/>
      <c r="J571" s="16"/>
      <c r="K571" s="7" t="str">
        <f aca="false">CONCATENATE(IF(G571=TRUE(),"I",""),
IF(AND(G571=TRUE())*AND(OR(H571=TRUE(),I571=TRUE(),J571=TRUE())=TRUE()),", ",""),
IF(H571=TRUE(),"II",""),
IF(AND(H571=TRUE())*AND(OR(I571=TRUE(),J571=TRUE())=TRUE()),", ",""),
IF(I571=TRUE(),"III",""),
IF(AND(I571=TRUE())*AND(J571=TRUE()),", ",""),
IF(J571=TRUE(),"IV",""))</f>
        <v/>
      </c>
      <c r="L571" s="16"/>
      <c r="M571" s="16"/>
      <c r="N571" s="16"/>
      <c r="O571" s="16"/>
      <c r="P571" s="7" t="str">
        <f aca="false">IF(LEN(L571)&gt;1,L571,"")</f>
        <v/>
      </c>
      <c r="Q571" s="7" t="n">
        <f aca="false">C571</f>
        <v>0</v>
      </c>
    </row>
    <row r="572" customFormat="false" ht="15" hidden="false" customHeight="false" outlineLevel="0" collapsed="false">
      <c r="A572" s="7" t="n">
        <f aca="false">COUNTIF($C$3:C572,C572)</f>
        <v>0</v>
      </c>
      <c r="B572" s="7" t="str">
        <f aca="false">CONCATENATE(A572,"_",C572)</f>
        <v>0_</v>
      </c>
      <c r="C572" s="16"/>
      <c r="D572" s="16"/>
      <c r="E572" s="16"/>
      <c r="F572" s="16"/>
      <c r="G572" s="16"/>
      <c r="H572" s="16"/>
      <c r="I572" s="16"/>
      <c r="J572" s="16"/>
      <c r="K572" s="7" t="str">
        <f aca="false">CONCATENATE(IF(G572=TRUE(),"I",""),
IF(AND(G572=TRUE())*AND(OR(H572=TRUE(),I572=TRUE(),J572=TRUE())=TRUE()),", ",""),
IF(H572=TRUE(),"II",""),
IF(AND(H572=TRUE())*AND(OR(I572=TRUE(),J572=TRUE())=TRUE()),", ",""),
IF(I572=TRUE(),"III",""),
IF(AND(I572=TRUE())*AND(J572=TRUE()),", ",""),
IF(J572=TRUE(),"IV",""))</f>
        <v/>
      </c>
      <c r="L572" s="16"/>
      <c r="M572" s="16"/>
      <c r="N572" s="16"/>
      <c r="O572" s="16"/>
      <c r="P572" s="7" t="str">
        <f aca="false">IF(LEN(L572)&gt;1,L572,"")</f>
        <v/>
      </c>
      <c r="Q572" s="7" t="n">
        <f aca="false">C572</f>
        <v>0</v>
      </c>
    </row>
    <row r="573" customFormat="false" ht="15" hidden="false" customHeight="false" outlineLevel="0" collapsed="false">
      <c r="A573" s="7" t="n">
        <f aca="false">COUNTIF($C$3:C573,C573)</f>
        <v>0</v>
      </c>
      <c r="B573" s="7" t="str">
        <f aca="false">CONCATENATE(A573,"_",C573)</f>
        <v>0_</v>
      </c>
      <c r="C573" s="16"/>
      <c r="D573" s="16"/>
      <c r="E573" s="16"/>
      <c r="F573" s="16"/>
      <c r="G573" s="16"/>
      <c r="H573" s="16"/>
      <c r="I573" s="16"/>
      <c r="J573" s="16"/>
      <c r="K573" s="7" t="str">
        <f aca="false">CONCATENATE(IF(G573=TRUE(),"I",""),
IF(AND(G573=TRUE())*AND(OR(H573=TRUE(),I573=TRUE(),J573=TRUE())=TRUE()),", ",""),
IF(H573=TRUE(),"II",""),
IF(AND(H573=TRUE())*AND(OR(I573=TRUE(),J573=TRUE())=TRUE()),", ",""),
IF(I573=TRUE(),"III",""),
IF(AND(I573=TRUE())*AND(J573=TRUE()),", ",""),
IF(J573=TRUE(),"IV",""))</f>
        <v/>
      </c>
      <c r="L573" s="16"/>
      <c r="M573" s="16"/>
      <c r="N573" s="16"/>
      <c r="O573" s="16"/>
      <c r="P573" s="7" t="str">
        <f aca="false">IF(LEN(L573)&gt;1,L573,"")</f>
        <v/>
      </c>
      <c r="Q573" s="7" t="n">
        <f aca="false">C573</f>
        <v>0</v>
      </c>
    </row>
    <row r="574" customFormat="false" ht="15" hidden="false" customHeight="false" outlineLevel="0" collapsed="false">
      <c r="A574" s="7" t="n">
        <f aca="false">COUNTIF($C$3:C574,C574)</f>
        <v>0</v>
      </c>
      <c r="B574" s="7" t="str">
        <f aca="false">CONCATENATE(A574,"_",C574)</f>
        <v>0_</v>
      </c>
      <c r="C574" s="16"/>
      <c r="D574" s="16"/>
      <c r="E574" s="16"/>
      <c r="F574" s="16"/>
      <c r="G574" s="16"/>
      <c r="H574" s="16"/>
      <c r="I574" s="16"/>
      <c r="J574" s="16"/>
      <c r="K574" s="7" t="str">
        <f aca="false">CONCATENATE(IF(G574=TRUE(),"I",""),
IF(AND(G574=TRUE())*AND(OR(H574=TRUE(),I574=TRUE(),J574=TRUE())=TRUE()),", ",""),
IF(H574=TRUE(),"II",""),
IF(AND(H574=TRUE())*AND(OR(I574=TRUE(),J574=TRUE())=TRUE()),", ",""),
IF(I574=TRUE(),"III",""),
IF(AND(I574=TRUE())*AND(J574=TRUE()),", ",""),
IF(J574=TRUE(),"IV",""))</f>
        <v/>
      </c>
      <c r="L574" s="16"/>
      <c r="M574" s="16"/>
      <c r="N574" s="16"/>
      <c r="O574" s="16"/>
      <c r="P574" s="7" t="str">
        <f aca="false">IF(LEN(L574)&gt;1,L574,"")</f>
        <v/>
      </c>
      <c r="Q574" s="7" t="n">
        <f aca="false">C574</f>
        <v>0</v>
      </c>
    </row>
    <row r="575" customFormat="false" ht="15" hidden="false" customHeight="false" outlineLevel="0" collapsed="false">
      <c r="A575" s="7" t="n">
        <f aca="false">COUNTIF($C$3:C575,C575)</f>
        <v>0</v>
      </c>
      <c r="B575" s="7" t="str">
        <f aca="false">CONCATENATE(A575,"_",C575)</f>
        <v>0_</v>
      </c>
      <c r="C575" s="16"/>
      <c r="D575" s="16"/>
      <c r="E575" s="16"/>
      <c r="F575" s="16"/>
      <c r="G575" s="16"/>
      <c r="H575" s="16"/>
      <c r="I575" s="16"/>
      <c r="J575" s="16"/>
      <c r="K575" s="7" t="str">
        <f aca="false">CONCATENATE(IF(G575=TRUE(),"I",""),
IF(AND(G575=TRUE())*AND(OR(H575=TRUE(),I575=TRUE(),J575=TRUE())=TRUE()),", ",""),
IF(H575=TRUE(),"II",""),
IF(AND(H575=TRUE())*AND(OR(I575=TRUE(),J575=TRUE())=TRUE()),", ",""),
IF(I575=TRUE(),"III",""),
IF(AND(I575=TRUE())*AND(J575=TRUE()),", ",""),
IF(J575=TRUE(),"IV",""))</f>
        <v/>
      </c>
      <c r="L575" s="16"/>
      <c r="M575" s="16"/>
      <c r="N575" s="16"/>
      <c r="O575" s="16"/>
      <c r="P575" s="7" t="str">
        <f aca="false">IF(LEN(L575)&gt;1,L575,"")</f>
        <v/>
      </c>
      <c r="Q575" s="7" t="n">
        <f aca="false">C575</f>
        <v>0</v>
      </c>
    </row>
    <row r="576" customFormat="false" ht="15" hidden="false" customHeight="false" outlineLevel="0" collapsed="false">
      <c r="A576" s="7" t="n">
        <f aca="false">COUNTIF($C$3:C576,C576)</f>
        <v>0</v>
      </c>
      <c r="B576" s="7" t="str">
        <f aca="false">CONCATENATE(A576,"_",C576)</f>
        <v>0_</v>
      </c>
      <c r="C576" s="16"/>
      <c r="D576" s="16"/>
      <c r="E576" s="16"/>
      <c r="F576" s="16"/>
      <c r="G576" s="16"/>
      <c r="H576" s="16"/>
      <c r="I576" s="16"/>
      <c r="J576" s="16"/>
      <c r="K576" s="7" t="str">
        <f aca="false">CONCATENATE(IF(G576=TRUE(),"I",""),
IF(AND(G576=TRUE())*AND(OR(H576=TRUE(),I576=TRUE(),J576=TRUE())=TRUE()),", ",""),
IF(H576=TRUE(),"II",""),
IF(AND(H576=TRUE())*AND(OR(I576=TRUE(),J576=TRUE())=TRUE()),", ",""),
IF(I576=TRUE(),"III",""),
IF(AND(I576=TRUE())*AND(J576=TRUE()),", ",""),
IF(J576=TRUE(),"IV",""))</f>
        <v/>
      </c>
      <c r="L576" s="16"/>
      <c r="M576" s="16"/>
      <c r="N576" s="16"/>
      <c r="O576" s="16"/>
      <c r="P576" s="7" t="str">
        <f aca="false">IF(LEN(L576)&gt;1,L576,"")</f>
        <v/>
      </c>
      <c r="Q576" s="7" t="n">
        <f aca="false">C576</f>
        <v>0</v>
      </c>
    </row>
    <row r="577" customFormat="false" ht="15" hidden="false" customHeight="false" outlineLevel="0" collapsed="false">
      <c r="A577" s="7" t="n">
        <f aca="false">COUNTIF($C$3:C577,C577)</f>
        <v>0</v>
      </c>
      <c r="B577" s="7" t="str">
        <f aca="false">CONCATENATE(A577,"_",C577)</f>
        <v>0_</v>
      </c>
      <c r="C577" s="16"/>
      <c r="D577" s="16"/>
      <c r="E577" s="16"/>
      <c r="F577" s="16"/>
      <c r="G577" s="16"/>
      <c r="H577" s="16"/>
      <c r="I577" s="16"/>
      <c r="J577" s="16"/>
      <c r="K577" s="7" t="str">
        <f aca="false">CONCATENATE(IF(G577=TRUE(),"I",""),
IF(AND(G577=TRUE())*AND(OR(H577=TRUE(),I577=TRUE(),J577=TRUE())=TRUE()),", ",""),
IF(H577=TRUE(),"II",""),
IF(AND(H577=TRUE())*AND(OR(I577=TRUE(),J577=TRUE())=TRUE()),", ",""),
IF(I577=TRUE(),"III",""),
IF(AND(I577=TRUE())*AND(J577=TRUE()),", ",""),
IF(J577=TRUE(),"IV",""))</f>
        <v/>
      </c>
      <c r="L577" s="16"/>
      <c r="M577" s="16"/>
      <c r="N577" s="16"/>
      <c r="O577" s="16"/>
      <c r="P577" s="7" t="str">
        <f aca="false">IF(LEN(L577)&gt;1,L577,"")</f>
        <v/>
      </c>
      <c r="Q577" s="7" t="n">
        <f aca="false">C577</f>
        <v>0</v>
      </c>
    </row>
    <row r="578" customFormat="false" ht="15" hidden="false" customHeight="false" outlineLevel="0" collapsed="false">
      <c r="A578" s="7" t="n">
        <f aca="false">COUNTIF($C$3:C578,C578)</f>
        <v>0</v>
      </c>
      <c r="B578" s="7" t="str">
        <f aca="false">CONCATENATE(A578,"_",C578)</f>
        <v>0_</v>
      </c>
      <c r="C578" s="16"/>
      <c r="D578" s="16"/>
      <c r="E578" s="16"/>
      <c r="F578" s="16"/>
      <c r="G578" s="16"/>
      <c r="H578" s="16"/>
      <c r="I578" s="16"/>
      <c r="J578" s="16"/>
      <c r="K578" s="7" t="str">
        <f aca="false">CONCATENATE(IF(G578=TRUE(),"I",""),
IF(AND(G578=TRUE())*AND(OR(H578=TRUE(),I578=TRUE(),J578=TRUE())=TRUE()),", ",""),
IF(H578=TRUE(),"II",""),
IF(AND(H578=TRUE())*AND(OR(I578=TRUE(),J578=TRUE())=TRUE()),", ",""),
IF(I578=TRUE(),"III",""),
IF(AND(I578=TRUE())*AND(J578=TRUE()),", ",""),
IF(J578=TRUE(),"IV",""))</f>
        <v/>
      </c>
      <c r="L578" s="16"/>
      <c r="M578" s="16"/>
      <c r="N578" s="16"/>
      <c r="O578" s="16"/>
      <c r="P578" s="7" t="str">
        <f aca="false">IF(LEN(L578)&gt;1,L578,"")</f>
        <v/>
      </c>
      <c r="Q578" s="7" t="n">
        <f aca="false">C578</f>
        <v>0</v>
      </c>
    </row>
    <row r="579" customFormat="false" ht="15" hidden="false" customHeight="false" outlineLevel="0" collapsed="false">
      <c r="A579" s="7" t="n">
        <f aca="false">COUNTIF($C$3:C579,C579)</f>
        <v>0</v>
      </c>
      <c r="B579" s="7" t="str">
        <f aca="false">CONCATENATE(A579,"_",C579)</f>
        <v>0_</v>
      </c>
      <c r="C579" s="16"/>
      <c r="D579" s="16"/>
      <c r="E579" s="16"/>
      <c r="F579" s="16"/>
      <c r="G579" s="16"/>
      <c r="H579" s="16"/>
      <c r="I579" s="16"/>
      <c r="J579" s="16"/>
      <c r="K579" s="7" t="str">
        <f aca="false">CONCATENATE(IF(G579=TRUE(),"I",""),
IF(AND(G579=TRUE())*AND(OR(H579=TRUE(),I579=TRUE(),J579=TRUE())=TRUE()),", ",""),
IF(H579=TRUE(),"II",""),
IF(AND(H579=TRUE())*AND(OR(I579=TRUE(),J579=TRUE())=TRUE()),", ",""),
IF(I579=TRUE(),"III",""),
IF(AND(I579=TRUE())*AND(J579=TRUE()),", ",""),
IF(J579=TRUE(),"IV",""))</f>
        <v/>
      </c>
      <c r="L579" s="16"/>
      <c r="M579" s="16"/>
      <c r="N579" s="16"/>
      <c r="O579" s="16"/>
      <c r="P579" s="7" t="str">
        <f aca="false">IF(LEN(L579)&gt;1,L579,"")</f>
        <v/>
      </c>
      <c r="Q579" s="7" t="n">
        <f aca="false">C579</f>
        <v>0</v>
      </c>
    </row>
    <row r="580" customFormat="false" ht="15" hidden="false" customHeight="false" outlineLevel="0" collapsed="false">
      <c r="A580" s="7" t="n">
        <f aca="false">COUNTIF($C$3:C580,C580)</f>
        <v>0</v>
      </c>
      <c r="B580" s="7" t="str">
        <f aca="false">CONCATENATE(A580,"_",C580)</f>
        <v>0_</v>
      </c>
      <c r="C580" s="16"/>
      <c r="D580" s="16"/>
      <c r="E580" s="16"/>
      <c r="F580" s="16"/>
      <c r="G580" s="16"/>
      <c r="H580" s="16"/>
      <c r="I580" s="16"/>
      <c r="J580" s="16"/>
      <c r="K580" s="7" t="str">
        <f aca="false">CONCATENATE(IF(G580=TRUE(),"I",""),
IF(AND(G580=TRUE())*AND(OR(H580=TRUE(),I580=TRUE(),J580=TRUE())=TRUE()),", ",""),
IF(H580=TRUE(),"II",""),
IF(AND(H580=TRUE())*AND(OR(I580=TRUE(),J580=TRUE())=TRUE()),", ",""),
IF(I580=TRUE(),"III",""),
IF(AND(I580=TRUE())*AND(J580=TRUE()),", ",""),
IF(J580=TRUE(),"IV",""))</f>
        <v/>
      </c>
      <c r="L580" s="16"/>
      <c r="M580" s="16"/>
      <c r="N580" s="16"/>
      <c r="O580" s="16"/>
      <c r="P580" s="7" t="str">
        <f aca="false">IF(LEN(L580)&gt;1,L580,"")</f>
        <v/>
      </c>
      <c r="Q580" s="7" t="n">
        <f aca="false">C580</f>
        <v>0</v>
      </c>
    </row>
    <row r="581" customFormat="false" ht="15" hidden="false" customHeight="false" outlineLevel="0" collapsed="false">
      <c r="A581" s="7" t="n">
        <f aca="false">COUNTIF($C$3:C581,C581)</f>
        <v>0</v>
      </c>
      <c r="B581" s="7" t="str">
        <f aca="false">CONCATENATE(A581,"_",C581)</f>
        <v>0_</v>
      </c>
      <c r="C581" s="16"/>
      <c r="D581" s="16"/>
      <c r="E581" s="16"/>
      <c r="F581" s="16"/>
      <c r="G581" s="16"/>
      <c r="H581" s="16"/>
      <c r="I581" s="16"/>
      <c r="J581" s="16"/>
      <c r="K581" s="7" t="str">
        <f aca="false">CONCATENATE(IF(G581=TRUE(),"I",""),
IF(AND(G581=TRUE())*AND(OR(H581=TRUE(),I581=TRUE(),J581=TRUE())=TRUE()),", ",""),
IF(H581=TRUE(),"II",""),
IF(AND(H581=TRUE())*AND(OR(I581=TRUE(),J581=TRUE())=TRUE()),", ",""),
IF(I581=TRUE(),"III",""),
IF(AND(I581=TRUE())*AND(J581=TRUE()),", ",""),
IF(J581=TRUE(),"IV",""))</f>
        <v/>
      </c>
      <c r="L581" s="16"/>
      <c r="M581" s="16"/>
      <c r="N581" s="16"/>
      <c r="O581" s="16"/>
      <c r="P581" s="7" t="str">
        <f aca="false">IF(LEN(L581)&gt;1,L581,"")</f>
        <v/>
      </c>
      <c r="Q581" s="7" t="n">
        <f aca="false">C581</f>
        <v>0</v>
      </c>
    </row>
    <row r="582" customFormat="false" ht="15" hidden="false" customHeight="false" outlineLevel="0" collapsed="false">
      <c r="A582" s="7" t="n">
        <f aca="false">COUNTIF($C$3:C582,C582)</f>
        <v>0</v>
      </c>
      <c r="B582" s="7" t="str">
        <f aca="false">CONCATENATE(A582,"_",C582)</f>
        <v>0_</v>
      </c>
      <c r="C582" s="16"/>
      <c r="D582" s="16"/>
      <c r="E582" s="16"/>
      <c r="F582" s="16"/>
      <c r="G582" s="16"/>
      <c r="H582" s="16"/>
      <c r="I582" s="16"/>
      <c r="J582" s="16"/>
      <c r="K582" s="7" t="str">
        <f aca="false">CONCATENATE(IF(G582=TRUE(),"I",""),
IF(AND(G582=TRUE())*AND(OR(H582=TRUE(),I582=TRUE(),J582=TRUE())=TRUE()),", ",""),
IF(H582=TRUE(),"II",""),
IF(AND(H582=TRUE())*AND(OR(I582=TRUE(),J582=TRUE())=TRUE()),", ",""),
IF(I582=TRUE(),"III",""),
IF(AND(I582=TRUE())*AND(J582=TRUE()),", ",""),
IF(J582=TRUE(),"IV",""))</f>
        <v/>
      </c>
      <c r="L582" s="16"/>
      <c r="M582" s="16"/>
      <c r="N582" s="16"/>
      <c r="O582" s="16"/>
      <c r="P582" s="7" t="str">
        <f aca="false">IF(LEN(L582)&gt;1,L582,"")</f>
        <v/>
      </c>
      <c r="Q582" s="7" t="n">
        <f aca="false">C582</f>
        <v>0</v>
      </c>
    </row>
    <row r="583" customFormat="false" ht="15" hidden="false" customHeight="false" outlineLevel="0" collapsed="false">
      <c r="A583" s="7" t="n">
        <f aca="false">COUNTIF($C$3:C583,C583)</f>
        <v>0</v>
      </c>
      <c r="B583" s="7" t="str">
        <f aca="false">CONCATENATE(A583,"_",C583)</f>
        <v>0_</v>
      </c>
      <c r="C583" s="16"/>
      <c r="D583" s="16"/>
      <c r="E583" s="16"/>
      <c r="F583" s="16"/>
      <c r="G583" s="16"/>
      <c r="H583" s="16"/>
      <c r="I583" s="16"/>
      <c r="J583" s="16"/>
      <c r="K583" s="7" t="str">
        <f aca="false">CONCATENATE(IF(G583=TRUE(),"I",""),
IF(AND(G583=TRUE())*AND(OR(H583=TRUE(),I583=TRUE(),J583=TRUE())=TRUE()),", ",""),
IF(H583=TRUE(),"II",""),
IF(AND(H583=TRUE())*AND(OR(I583=TRUE(),J583=TRUE())=TRUE()),", ",""),
IF(I583=TRUE(),"III",""),
IF(AND(I583=TRUE())*AND(J583=TRUE()),", ",""),
IF(J583=TRUE(),"IV",""))</f>
        <v/>
      </c>
      <c r="L583" s="16"/>
      <c r="M583" s="16"/>
      <c r="N583" s="16"/>
      <c r="O583" s="16"/>
      <c r="P583" s="7" t="str">
        <f aca="false">IF(LEN(L583)&gt;1,L583,"")</f>
        <v/>
      </c>
      <c r="Q583" s="7" t="n">
        <f aca="false">C583</f>
        <v>0</v>
      </c>
    </row>
    <row r="584" customFormat="false" ht="15" hidden="false" customHeight="false" outlineLevel="0" collapsed="false">
      <c r="A584" s="7" t="n">
        <f aca="false">COUNTIF($C$3:C584,C584)</f>
        <v>0</v>
      </c>
      <c r="B584" s="7" t="str">
        <f aca="false">CONCATENATE(A584,"_",C584)</f>
        <v>0_</v>
      </c>
      <c r="C584" s="16"/>
      <c r="D584" s="16"/>
      <c r="E584" s="16"/>
      <c r="F584" s="16"/>
      <c r="G584" s="16"/>
      <c r="H584" s="16"/>
      <c r="I584" s="16"/>
      <c r="J584" s="16"/>
      <c r="K584" s="7" t="str">
        <f aca="false">CONCATENATE(IF(G584=TRUE(),"I",""),
IF(AND(G584=TRUE())*AND(OR(H584=TRUE(),I584=TRUE(),J584=TRUE())=TRUE()),", ",""),
IF(H584=TRUE(),"II",""),
IF(AND(H584=TRUE())*AND(OR(I584=TRUE(),J584=TRUE())=TRUE()),", ",""),
IF(I584=TRUE(),"III",""),
IF(AND(I584=TRUE())*AND(J584=TRUE()),", ",""),
IF(J584=TRUE(),"IV",""))</f>
        <v/>
      </c>
      <c r="L584" s="16"/>
      <c r="M584" s="16"/>
      <c r="N584" s="16"/>
      <c r="O584" s="16"/>
      <c r="P584" s="7" t="str">
        <f aca="false">IF(LEN(L584)&gt;1,L584,"")</f>
        <v/>
      </c>
      <c r="Q584" s="7" t="n">
        <f aca="false">C584</f>
        <v>0</v>
      </c>
    </row>
    <row r="585" customFormat="false" ht="15" hidden="false" customHeight="false" outlineLevel="0" collapsed="false">
      <c r="A585" s="7" t="n">
        <f aca="false">COUNTIF($C$3:C585,C585)</f>
        <v>0</v>
      </c>
      <c r="B585" s="7" t="str">
        <f aca="false">CONCATENATE(A585,"_",C585)</f>
        <v>0_</v>
      </c>
      <c r="C585" s="16"/>
      <c r="D585" s="16"/>
      <c r="E585" s="16"/>
      <c r="F585" s="16"/>
      <c r="G585" s="16"/>
      <c r="H585" s="16"/>
      <c r="I585" s="16"/>
      <c r="J585" s="16"/>
      <c r="K585" s="7" t="str">
        <f aca="false">CONCATENATE(IF(G585=TRUE(),"I",""),
IF(AND(G585=TRUE())*AND(OR(H585=TRUE(),I585=TRUE(),J585=TRUE())=TRUE()),", ",""),
IF(H585=TRUE(),"II",""),
IF(AND(H585=TRUE())*AND(OR(I585=TRUE(),J585=TRUE())=TRUE()),", ",""),
IF(I585=TRUE(),"III",""),
IF(AND(I585=TRUE())*AND(J585=TRUE()),", ",""),
IF(J585=TRUE(),"IV",""))</f>
        <v/>
      </c>
      <c r="L585" s="16"/>
      <c r="M585" s="16"/>
      <c r="N585" s="16"/>
      <c r="O585" s="16"/>
      <c r="P585" s="7" t="str">
        <f aca="false">IF(LEN(L585)&gt;1,L585,"")</f>
        <v/>
      </c>
      <c r="Q585" s="7" t="n">
        <f aca="false">C585</f>
        <v>0</v>
      </c>
    </row>
    <row r="586" customFormat="false" ht="15" hidden="false" customHeight="false" outlineLevel="0" collapsed="false">
      <c r="A586" s="7" t="n">
        <f aca="false">COUNTIF($C$3:C586,C586)</f>
        <v>0</v>
      </c>
      <c r="B586" s="7" t="str">
        <f aca="false">CONCATENATE(A586,"_",C586)</f>
        <v>0_</v>
      </c>
      <c r="C586" s="16"/>
      <c r="D586" s="16"/>
      <c r="E586" s="16"/>
      <c r="F586" s="16"/>
      <c r="G586" s="16"/>
      <c r="H586" s="16"/>
      <c r="I586" s="16"/>
      <c r="J586" s="16"/>
      <c r="K586" s="7" t="str">
        <f aca="false">CONCATENATE(IF(G586=TRUE(),"I",""),
IF(AND(G586=TRUE())*AND(OR(H586=TRUE(),I586=TRUE(),J586=TRUE())=TRUE()),", ",""),
IF(H586=TRUE(),"II",""),
IF(AND(H586=TRUE())*AND(OR(I586=TRUE(),J586=TRUE())=TRUE()),", ",""),
IF(I586=TRUE(),"III",""),
IF(AND(I586=TRUE())*AND(J586=TRUE()),", ",""),
IF(J586=TRUE(),"IV",""))</f>
        <v/>
      </c>
      <c r="L586" s="16"/>
      <c r="M586" s="16"/>
      <c r="N586" s="16"/>
      <c r="O586" s="16"/>
      <c r="P586" s="7" t="str">
        <f aca="false">IF(LEN(L586)&gt;1,L586,"")</f>
        <v/>
      </c>
      <c r="Q586" s="7" t="n">
        <f aca="false">C586</f>
        <v>0</v>
      </c>
    </row>
    <row r="587" customFormat="false" ht="15" hidden="false" customHeight="false" outlineLevel="0" collapsed="false">
      <c r="A587" s="7" t="n">
        <f aca="false">COUNTIF($C$3:C587,C587)</f>
        <v>0</v>
      </c>
      <c r="B587" s="7" t="str">
        <f aca="false">CONCATENATE(A587,"_",C587)</f>
        <v>0_</v>
      </c>
      <c r="C587" s="16"/>
      <c r="D587" s="16"/>
      <c r="E587" s="16"/>
      <c r="F587" s="16"/>
      <c r="G587" s="16"/>
      <c r="H587" s="16"/>
      <c r="I587" s="16"/>
      <c r="J587" s="16"/>
      <c r="K587" s="7" t="str">
        <f aca="false">CONCATENATE(IF(G587=TRUE(),"I",""),
IF(AND(G587=TRUE())*AND(OR(H587=TRUE(),I587=TRUE(),J587=TRUE())=TRUE()),", ",""),
IF(H587=TRUE(),"II",""),
IF(AND(H587=TRUE())*AND(OR(I587=TRUE(),J587=TRUE())=TRUE()),", ",""),
IF(I587=TRUE(),"III",""),
IF(AND(I587=TRUE())*AND(J587=TRUE()),", ",""),
IF(J587=TRUE(),"IV",""))</f>
        <v/>
      </c>
      <c r="L587" s="16"/>
      <c r="M587" s="16"/>
      <c r="N587" s="16"/>
      <c r="O587" s="16"/>
      <c r="P587" s="7" t="str">
        <f aca="false">IF(LEN(L587)&gt;1,L587,"")</f>
        <v/>
      </c>
      <c r="Q587" s="7" t="n">
        <f aca="false">C587</f>
        <v>0</v>
      </c>
    </row>
    <row r="588" customFormat="false" ht="15" hidden="false" customHeight="false" outlineLevel="0" collapsed="false">
      <c r="A588" s="7" t="n">
        <f aca="false">COUNTIF($C$3:C588,C588)</f>
        <v>0</v>
      </c>
      <c r="B588" s="7" t="str">
        <f aca="false">CONCATENATE(A588,"_",C588)</f>
        <v>0_</v>
      </c>
      <c r="C588" s="16"/>
      <c r="D588" s="16"/>
      <c r="E588" s="16"/>
      <c r="F588" s="16"/>
      <c r="G588" s="16"/>
      <c r="H588" s="16"/>
      <c r="I588" s="16"/>
      <c r="J588" s="16"/>
      <c r="K588" s="7" t="str">
        <f aca="false">CONCATENATE(IF(G588=TRUE(),"I",""),
IF(AND(G588=TRUE())*AND(OR(H588=TRUE(),I588=TRUE(),J588=TRUE())=TRUE()),", ",""),
IF(H588=TRUE(),"II",""),
IF(AND(H588=TRUE())*AND(OR(I588=TRUE(),J588=TRUE())=TRUE()),", ",""),
IF(I588=TRUE(),"III",""),
IF(AND(I588=TRUE())*AND(J588=TRUE()),", ",""),
IF(J588=TRUE(),"IV",""))</f>
        <v/>
      </c>
      <c r="L588" s="16"/>
      <c r="M588" s="16"/>
      <c r="N588" s="16"/>
      <c r="O588" s="16"/>
      <c r="P588" s="7" t="str">
        <f aca="false">IF(LEN(L588)&gt;1,L588,"")</f>
        <v/>
      </c>
      <c r="Q588" s="7" t="n">
        <f aca="false">C588</f>
        <v>0</v>
      </c>
    </row>
    <row r="589" customFormat="false" ht="15" hidden="false" customHeight="false" outlineLevel="0" collapsed="false">
      <c r="A589" s="7" t="n">
        <f aca="false">COUNTIF($C$3:C589,C589)</f>
        <v>0</v>
      </c>
      <c r="B589" s="7" t="str">
        <f aca="false">CONCATENATE(A589,"_",C589)</f>
        <v>0_</v>
      </c>
      <c r="C589" s="16"/>
      <c r="D589" s="16"/>
      <c r="E589" s="16"/>
      <c r="F589" s="16"/>
      <c r="G589" s="16"/>
      <c r="H589" s="16"/>
      <c r="I589" s="16"/>
      <c r="J589" s="16"/>
      <c r="K589" s="7" t="str">
        <f aca="false">CONCATENATE(IF(G589=TRUE(),"I",""),
IF(AND(G589=TRUE())*AND(OR(H589=TRUE(),I589=TRUE(),J589=TRUE())=TRUE()),", ",""),
IF(H589=TRUE(),"II",""),
IF(AND(H589=TRUE())*AND(OR(I589=TRUE(),J589=TRUE())=TRUE()),", ",""),
IF(I589=TRUE(),"III",""),
IF(AND(I589=TRUE())*AND(J589=TRUE()),", ",""),
IF(J589=TRUE(),"IV",""))</f>
        <v/>
      </c>
      <c r="L589" s="16"/>
      <c r="M589" s="16"/>
      <c r="N589" s="16"/>
      <c r="O589" s="16"/>
      <c r="P589" s="7" t="str">
        <f aca="false">IF(LEN(L589)&gt;1,L589,"")</f>
        <v/>
      </c>
      <c r="Q589" s="7" t="n">
        <f aca="false">C589</f>
        <v>0</v>
      </c>
    </row>
    <row r="590" customFormat="false" ht="15" hidden="false" customHeight="false" outlineLevel="0" collapsed="false">
      <c r="A590" s="7" t="n">
        <f aca="false">COUNTIF($C$3:C590,C590)</f>
        <v>0</v>
      </c>
      <c r="B590" s="7" t="str">
        <f aca="false">CONCATENATE(A590,"_",C590)</f>
        <v>0_</v>
      </c>
      <c r="C590" s="16"/>
      <c r="D590" s="16"/>
      <c r="E590" s="16"/>
      <c r="F590" s="16"/>
      <c r="G590" s="16"/>
      <c r="H590" s="16"/>
      <c r="I590" s="16"/>
      <c r="J590" s="16"/>
      <c r="K590" s="7" t="str">
        <f aca="false">CONCATENATE(IF(G590=TRUE(),"I",""),
IF(AND(G590=TRUE())*AND(OR(H590=TRUE(),I590=TRUE(),J590=TRUE())=TRUE()),", ",""),
IF(H590=TRUE(),"II",""),
IF(AND(H590=TRUE())*AND(OR(I590=TRUE(),J590=TRUE())=TRUE()),", ",""),
IF(I590=TRUE(),"III",""),
IF(AND(I590=TRUE())*AND(J590=TRUE()),", ",""),
IF(J590=TRUE(),"IV",""))</f>
        <v/>
      </c>
      <c r="L590" s="16"/>
      <c r="M590" s="16"/>
      <c r="N590" s="16"/>
      <c r="O590" s="16"/>
      <c r="P590" s="7" t="str">
        <f aca="false">IF(LEN(L590)&gt;1,L590,"")</f>
        <v/>
      </c>
      <c r="Q590" s="7" t="n">
        <f aca="false">C590</f>
        <v>0</v>
      </c>
    </row>
    <row r="591" customFormat="false" ht="15" hidden="false" customHeight="false" outlineLevel="0" collapsed="false">
      <c r="A591" s="7" t="n">
        <f aca="false">COUNTIF($C$3:C591,C591)</f>
        <v>0</v>
      </c>
      <c r="B591" s="7" t="str">
        <f aca="false">CONCATENATE(A591,"_",C591)</f>
        <v>0_</v>
      </c>
      <c r="C591" s="16"/>
      <c r="D591" s="16"/>
      <c r="E591" s="16"/>
      <c r="F591" s="16"/>
      <c r="G591" s="16"/>
      <c r="H591" s="16"/>
      <c r="I591" s="16"/>
      <c r="J591" s="16"/>
      <c r="K591" s="7" t="str">
        <f aca="false">CONCATENATE(IF(G591=TRUE(),"I",""),
IF(AND(G591=TRUE())*AND(OR(H591=TRUE(),I591=TRUE(),J591=TRUE())=TRUE()),", ",""),
IF(H591=TRUE(),"II",""),
IF(AND(H591=TRUE())*AND(OR(I591=TRUE(),J591=TRUE())=TRUE()),", ",""),
IF(I591=TRUE(),"III",""),
IF(AND(I591=TRUE())*AND(J591=TRUE()),", ",""),
IF(J591=TRUE(),"IV",""))</f>
        <v/>
      </c>
      <c r="L591" s="16"/>
      <c r="M591" s="16"/>
      <c r="N591" s="16"/>
      <c r="O591" s="16"/>
      <c r="P591" s="7" t="str">
        <f aca="false">IF(LEN(L591)&gt;1,L591,"")</f>
        <v/>
      </c>
      <c r="Q591" s="7" t="n">
        <f aca="false">C591</f>
        <v>0</v>
      </c>
    </row>
    <row r="592" customFormat="false" ht="15" hidden="false" customHeight="false" outlineLevel="0" collapsed="false">
      <c r="A592" s="7" t="n">
        <f aca="false">COUNTIF($C$3:C592,C592)</f>
        <v>0</v>
      </c>
      <c r="B592" s="7" t="str">
        <f aca="false">CONCATENATE(A592,"_",C592)</f>
        <v>0_</v>
      </c>
      <c r="C592" s="16"/>
      <c r="D592" s="16"/>
      <c r="E592" s="16"/>
      <c r="F592" s="16"/>
      <c r="G592" s="16"/>
      <c r="H592" s="16"/>
      <c r="I592" s="16"/>
      <c r="J592" s="16"/>
      <c r="K592" s="7" t="str">
        <f aca="false">CONCATENATE(IF(G592=TRUE(),"I",""),
IF(AND(G592=TRUE())*AND(OR(H592=TRUE(),I592=TRUE(),J592=TRUE())=TRUE()),", ",""),
IF(H592=TRUE(),"II",""),
IF(AND(H592=TRUE())*AND(OR(I592=TRUE(),J592=TRUE())=TRUE()),", ",""),
IF(I592=TRUE(),"III",""),
IF(AND(I592=TRUE())*AND(J592=TRUE()),", ",""),
IF(J592=TRUE(),"IV",""))</f>
        <v/>
      </c>
      <c r="L592" s="16"/>
      <c r="M592" s="16"/>
      <c r="N592" s="16"/>
      <c r="O592" s="16"/>
      <c r="P592" s="7" t="str">
        <f aca="false">IF(LEN(L592)&gt;1,L592,"")</f>
        <v/>
      </c>
      <c r="Q592" s="7" t="n">
        <f aca="false">C592</f>
        <v>0</v>
      </c>
    </row>
    <row r="593" customFormat="false" ht="15" hidden="false" customHeight="false" outlineLevel="0" collapsed="false">
      <c r="A593" s="7" t="n">
        <f aca="false">COUNTIF($C$3:C593,C593)</f>
        <v>0</v>
      </c>
      <c r="B593" s="7" t="str">
        <f aca="false">CONCATENATE(A593,"_",C593)</f>
        <v>0_</v>
      </c>
      <c r="C593" s="16"/>
      <c r="D593" s="16"/>
      <c r="E593" s="16"/>
      <c r="F593" s="16"/>
      <c r="G593" s="16"/>
      <c r="H593" s="16"/>
      <c r="I593" s="16"/>
      <c r="J593" s="16"/>
      <c r="K593" s="7" t="str">
        <f aca="false">CONCATENATE(IF(G593=TRUE(),"I",""),
IF(AND(G593=TRUE())*AND(OR(H593=TRUE(),I593=TRUE(),J593=TRUE())=TRUE()),", ",""),
IF(H593=TRUE(),"II",""),
IF(AND(H593=TRUE())*AND(OR(I593=TRUE(),J593=TRUE())=TRUE()),", ",""),
IF(I593=TRUE(),"III",""),
IF(AND(I593=TRUE())*AND(J593=TRUE()),", ",""),
IF(J593=TRUE(),"IV",""))</f>
        <v/>
      </c>
      <c r="L593" s="16"/>
      <c r="M593" s="16"/>
      <c r="N593" s="16"/>
      <c r="O593" s="16"/>
      <c r="P593" s="7" t="str">
        <f aca="false">IF(LEN(L593)&gt;1,L593,"")</f>
        <v/>
      </c>
      <c r="Q593" s="7" t="n">
        <f aca="false">C593</f>
        <v>0</v>
      </c>
    </row>
    <row r="594" customFormat="false" ht="15" hidden="false" customHeight="false" outlineLevel="0" collapsed="false">
      <c r="A594" s="7" t="n">
        <f aca="false">COUNTIF($C$3:C594,C594)</f>
        <v>0</v>
      </c>
      <c r="B594" s="7" t="str">
        <f aca="false">CONCATENATE(A594,"_",C594)</f>
        <v>0_</v>
      </c>
      <c r="C594" s="16"/>
      <c r="D594" s="16"/>
      <c r="E594" s="16"/>
      <c r="F594" s="16"/>
      <c r="G594" s="16"/>
      <c r="H594" s="16"/>
      <c r="I594" s="16"/>
      <c r="J594" s="16"/>
      <c r="K594" s="7" t="str">
        <f aca="false">CONCATENATE(IF(G594=TRUE(),"I",""),
IF(AND(G594=TRUE())*AND(OR(H594=TRUE(),I594=TRUE(),J594=TRUE())=TRUE()),", ",""),
IF(H594=TRUE(),"II",""),
IF(AND(H594=TRUE())*AND(OR(I594=TRUE(),J594=TRUE())=TRUE()),", ",""),
IF(I594=TRUE(),"III",""),
IF(AND(I594=TRUE())*AND(J594=TRUE()),", ",""),
IF(J594=TRUE(),"IV",""))</f>
        <v/>
      </c>
      <c r="L594" s="16"/>
      <c r="M594" s="16"/>
      <c r="N594" s="16"/>
      <c r="O594" s="16"/>
      <c r="P594" s="7" t="str">
        <f aca="false">IF(LEN(L594)&gt;1,L594,"")</f>
        <v/>
      </c>
      <c r="Q594" s="7" t="n">
        <f aca="false">C594</f>
        <v>0</v>
      </c>
    </row>
    <row r="595" customFormat="false" ht="15" hidden="false" customHeight="false" outlineLevel="0" collapsed="false">
      <c r="A595" s="7" t="n">
        <f aca="false">COUNTIF($C$3:C595,C595)</f>
        <v>0</v>
      </c>
      <c r="B595" s="7" t="str">
        <f aca="false">CONCATENATE(A595,"_",C595)</f>
        <v>0_</v>
      </c>
      <c r="C595" s="16"/>
      <c r="D595" s="16"/>
      <c r="E595" s="16"/>
      <c r="F595" s="16"/>
      <c r="G595" s="16"/>
      <c r="H595" s="16"/>
      <c r="I595" s="16"/>
      <c r="J595" s="16"/>
      <c r="K595" s="7" t="str">
        <f aca="false">CONCATENATE(IF(G595=TRUE(),"I",""),
IF(AND(G595=TRUE())*AND(OR(H595=TRUE(),I595=TRUE(),J595=TRUE())=TRUE()),", ",""),
IF(H595=TRUE(),"II",""),
IF(AND(H595=TRUE())*AND(OR(I595=TRUE(),J595=TRUE())=TRUE()),", ",""),
IF(I595=TRUE(),"III",""),
IF(AND(I595=TRUE())*AND(J595=TRUE()),", ",""),
IF(J595=TRUE(),"IV",""))</f>
        <v/>
      </c>
      <c r="L595" s="16"/>
      <c r="M595" s="16"/>
      <c r="N595" s="16"/>
      <c r="O595" s="16"/>
      <c r="P595" s="7" t="str">
        <f aca="false">IF(LEN(L595)&gt;1,L595,"")</f>
        <v/>
      </c>
      <c r="Q595" s="7" t="n">
        <f aca="false">C595</f>
        <v>0</v>
      </c>
    </row>
    <row r="596" customFormat="false" ht="15" hidden="false" customHeight="false" outlineLevel="0" collapsed="false">
      <c r="A596" s="7" t="n">
        <f aca="false">COUNTIF($C$3:C596,C596)</f>
        <v>0</v>
      </c>
      <c r="B596" s="7" t="str">
        <f aca="false">CONCATENATE(A596,"_",C596)</f>
        <v>0_</v>
      </c>
      <c r="C596" s="16"/>
      <c r="D596" s="16"/>
      <c r="E596" s="16"/>
      <c r="F596" s="16"/>
      <c r="G596" s="16"/>
      <c r="H596" s="16"/>
      <c r="I596" s="16"/>
      <c r="J596" s="16"/>
      <c r="K596" s="7" t="str">
        <f aca="false">CONCATENATE(IF(G596=TRUE(),"I",""),
IF(AND(G596=TRUE())*AND(OR(H596=TRUE(),I596=TRUE(),J596=TRUE())=TRUE()),", ",""),
IF(H596=TRUE(),"II",""),
IF(AND(H596=TRUE())*AND(OR(I596=TRUE(),J596=TRUE())=TRUE()),", ",""),
IF(I596=TRUE(),"III",""),
IF(AND(I596=TRUE())*AND(J596=TRUE()),", ",""),
IF(J596=TRUE(),"IV",""))</f>
        <v/>
      </c>
      <c r="L596" s="16"/>
      <c r="M596" s="16"/>
      <c r="N596" s="16"/>
      <c r="O596" s="16"/>
      <c r="P596" s="7" t="str">
        <f aca="false">IF(LEN(L596)&gt;1,L596,"")</f>
        <v/>
      </c>
      <c r="Q596" s="7" t="n">
        <f aca="false">C596</f>
        <v>0</v>
      </c>
    </row>
    <row r="597" customFormat="false" ht="15" hidden="false" customHeight="false" outlineLevel="0" collapsed="false">
      <c r="A597" s="7" t="n">
        <f aca="false">COUNTIF($C$3:C597,C597)</f>
        <v>0</v>
      </c>
      <c r="B597" s="7" t="str">
        <f aca="false">CONCATENATE(A597,"_",C597)</f>
        <v>0_</v>
      </c>
      <c r="C597" s="16"/>
      <c r="D597" s="16"/>
      <c r="E597" s="16"/>
      <c r="F597" s="16"/>
      <c r="G597" s="16"/>
      <c r="H597" s="16"/>
      <c r="I597" s="16"/>
      <c r="J597" s="16"/>
      <c r="K597" s="7" t="str">
        <f aca="false">CONCATENATE(IF(G597=TRUE(),"I",""),
IF(AND(G597=TRUE())*AND(OR(H597=TRUE(),I597=TRUE(),J597=TRUE())=TRUE()),", ",""),
IF(H597=TRUE(),"II",""),
IF(AND(H597=TRUE())*AND(OR(I597=TRUE(),J597=TRUE())=TRUE()),", ",""),
IF(I597=TRUE(),"III",""),
IF(AND(I597=TRUE())*AND(J597=TRUE()),", ",""),
IF(J597=TRUE(),"IV",""))</f>
        <v/>
      </c>
      <c r="L597" s="16"/>
      <c r="M597" s="16"/>
      <c r="N597" s="16"/>
      <c r="O597" s="16"/>
      <c r="P597" s="7" t="str">
        <f aca="false">IF(LEN(L597)&gt;1,L597,"")</f>
        <v/>
      </c>
      <c r="Q597" s="7" t="n">
        <f aca="false">C597</f>
        <v>0</v>
      </c>
    </row>
    <row r="598" customFormat="false" ht="15" hidden="false" customHeight="false" outlineLevel="0" collapsed="false">
      <c r="A598" s="7" t="n">
        <f aca="false">COUNTIF($C$3:C598,C598)</f>
        <v>0</v>
      </c>
      <c r="B598" s="7" t="str">
        <f aca="false">CONCATENATE(A598,"_",C598)</f>
        <v>0_</v>
      </c>
      <c r="C598" s="16"/>
      <c r="D598" s="16"/>
      <c r="E598" s="16"/>
      <c r="F598" s="16"/>
      <c r="G598" s="16"/>
      <c r="H598" s="16"/>
      <c r="I598" s="16"/>
      <c r="J598" s="16"/>
      <c r="K598" s="7" t="str">
        <f aca="false">CONCATENATE(IF(G598=TRUE(),"I",""),
IF(AND(G598=TRUE())*AND(OR(H598=TRUE(),I598=TRUE(),J598=TRUE())=TRUE()),", ",""),
IF(H598=TRUE(),"II",""),
IF(AND(H598=TRUE())*AND(OR(I598=TRUE(),J598=TRUE())=TRUE()),", ",""),
IF(I598=TRUE(),"III",""),
IF(AND(I598=TRUE())*AND(J598=TRUE()),", ",""),
IF(J598=TRUE(),"IV",""))</f>
        <v/>
      </c>
      <c r="L598" s="16"/>
      <c r="M598" s="16"/>
      <c r="N598" s="16"/>
      <c r="O598" s="16"/>
      <c r="P598" s="7" t="str">
        <f aca="false">IF(LEN(L598)&gt;1,L598,"")</f>
        <v/>
      </c>
      <c r="Q598" s="7" t="n">
        <f aca="false">C598</f>
        <v>0</v>
      </c>
    </row>
    <row r="599" customFormat="false" ht="15" hidden="false" customHeight="false" outlineLevel="0" collapsed="false">
      <c r="A599" s="7" t="n">
        <f aca="false">COUNTIF($C$3:C599,C599)</f>
        <v>0</v>
      </c>
      <c r="B599" s="7" t="str">
        <f aca="false">CONCATENATE(A599,"_",C599)</f>
        <v>0_</v>
      </c>
      <c r="C599" s="16"/>
      <c r="D599" s="16"/>
      <c r="E599" s="16"/>
      <c r="F599" s="16"/>
      <c r="G599" s="16"/>
      <c r="H599" s="16"/>
      <c r="I599" s="16"/>
      <c r="J599" s="16"/>
      <c r="K599" s="7" t="str">
        <f aca="false">CONCATENATE(IF(G599=TRUE(),"I",""),
IF(AND(G599=TRUE())*AND(OR(H599=TRUE(),I599=TRUE(),J599=TRUE())=TRUE()),", ",""),
IF(H599=TRUE(),"II",""),
IF(AND(H599=TRUE())*AND(OR(I599=TRUE(),J599=TRUE())=TRUE()),", ",""),
IF(I599=TRUE(),"III",""),
IF(AND(I599=TRUE())*AND(J599=TRUE()),", ",""),
IF(J599=TRUE(),"IV",""))</f>
        <v/>
      </c>
      <c r="L599" s="16"/>
      <c r="M599" s="16"/>
      <c r="N599" s="16"/>
      <c r="O599" s="16"/>
      <c r="P599" s="7" t="str">
        <f aca="false">IF(LEN(L599)&gt;1,L599,"")</f>
        <v/>
      </c>
      <c r="Q599" s="7" t="n">
        <f aca="false">C599</f>
        <v>0</v>
      </c>
    </row>
    <row r="600" customFormat="false" ht="15" hidden="false" customHeight="false" outlineLevel="0" collapsed="false">
      <c r="A600" s="7" t="n">
        <f aca="false">COUNTIF($C$3:C600,C600)</f>
        <v>0</v>
      </c>
      <c r="B600" s="7" t="str">
        <f aca="false">CONCATENATE(A600,"_",C600)</f>
        <v>0_</v>
      </c>
      <c r="C600" s="16"/>
      <c r="D600" s="16"/>
      <c r="E600" s="16"/>
      <c r="F600" s="16"/>
      <c r="G600" s="16"/>
      <c r="H600" s="16"/>
      <c r="I600" s="16"/>
      <c r="J600" s="16"/>
      <c r="K600" s="7" t="str">
        <f aca="false">CONCATENATE(IF(G600=TRUE(),"I",""),
IF(AND(G600=TRUE())*AND(OR(H600=TRUE(),I600=TRUE(),J600=TRUE())=TRUE()),", ",""),
IF(H600=TRUE(),"II",""),
IF(AND(H600=TRUE())*AND(OR(I600=TRUE(),J600=TRUE())=TRUE()),", ",""),
IF(I600=TRUE(),"III",""),
IF(AND(I600=TRUE())*AND(J600=TRUE()),", ",""),
IF(J600=TRUE(),"IV",""))</f>
        <v/>
      </c>
      <c r="L600" s="16"/>
      <c r="M600" s="16"/>
      <c r="N600" s="16"/>
      <c r="O600" s="16"/>
      <c r="P600" s="7" t="str">
        <f aca="false">IF(LEN(L600)&gt;1,L600,"")</f>
        <v/>
      </c>
      <c r="Q600" s="7" t="n">
        <f aca="false">C600</f>
        <v>0</v>
      </c>
    </row>
    <row r="601" customFormat="false" ht="15" hidden="false" customHeight="false" outlineLevel="0" collapsed="false">
      <c r="A601" s="7" t="n">
        <f aca="false">COUNTIF($C$3:C601,C601)</f>
        <v>0</v>
      </c>
      <c r="B601" s="7" t="str">
        <f aca="false">CONCATENATE(A601,"_",C601)</f>
        <v>0_</v>
      </c>
      <c r="C601" s="16"/>
      <c r="D601" s="16"/>
      <c r="E601" s="16"/>
      <c r="F601" s="16"/>
      <c r="G601" s="16"/>
      <c r="H601" s="16"/>
      <c r="I601" s="16"/>
      <c r="J601" s="16"/>
      <c r="K601" s="7" t="str">
        <f aca="false">CONCATENATE(IF(G601=TRUE(),"I",""),
IF(AND(G601=TRUE())*AND(OR(H601=TRUE(),I601=TRUE(),J601=TRUE())=TRUE()),", ",""),
IF(H601=TRUE(),"II",""),
IF(AND(H601=TRUE())*AND(OR(I601=TRUE(),J601=TRUE())=TRUE()),", ",""),
IF(I601=TRUE(),"III",""),
IF(AND(I601=TRUE())*AND(J601=TRUE()),", ",""),
IF(J601=TRUE(),"IV",""))</f>
        <v/>
      </c>
      <c r="L601" s="16"/>
      <c r="M601" s="16"/>
      <c r="N601" s="16"/>
      <c r="O601" s="16"/>
      <c r="P601" s="7" t="str">
        <f aca="false">IF(LEN(L601)&gt;1,L601,"")</f>
        <v/>
      </c>
      <c r="Q601" s="7" t="n">
        <f aca="false">C601</f>
        <v>0</v>
      </c>
    </row>
    <row r="602" customFormat="false" ht="15" hidden="false" customHeight="false" outlineLevel="0" collapsed="false">
      <c r="A602" s="7" t="n">
        <f aca="false">COUNTIF($C$3:C602,C602)</f>
        <v>0</v>
      </c>
      <c r="B602" s="7" t="str">
        <f aca="false">CONCATENATE(A602,"_",C602)</f>
        <v>0_</v>
      </c>
      <c r="C602" s="16"/>
      <c r="D602" s="16"/>
      <c r="E602" s="16"/>
      <c r="F602" s="16"/>
      <c r="G602" s="16"/>
      <c r="H602" s="16"/>
      <c r="I602" s="16"/>
      <c r="J602" s="16"/>
      <c r="K602" s="7" t="str">
        <f aca="false">CONCATENATE(IF(G602=TRUE(),"I",""),
IF(AND(G602=TRUE())*AND(OR(H602=TRUE(),I602=TRUE(),J602=TRUE())=TRUE()),", ",""),
IF(H602=TRUE(),"II",""),
IF(AND(H602=TRUE())*AND(OR(I602=TRUE(),J602=TRUE())=TRUE()),", ",""),
IF(I602=TRUE(),"III",""),
IF(AND(I602=TRUE())*AND(J602=TRUE()),", ",""),
IF(J602=TRUE(),"IV",""))</f>
        <v/>
      </c>
      <c r="L602" s="16"/>
      <c r="M602" s="16"/>
      <c r="N602" s="16"/>
      <c r="O602" s="16"/>
      <c r="P602" s="7" t="str">
        <f aca="false">IF(LEN(L602)&gt;1,L602,"")</f>
        <v/>
      </c>
      <c r="Q602" s="7" t="n">
        <f aca="false">C602</f>
        <v>0</v>
      </c>
    </row>
    <row r="603" customFormat="false" ht="15" hidden="false" customHeight="false" outlineLevel="0" collapsed="false">
      <c r="A603" s="7" t="n">
        <f aca="false">COUNTIF($C$3:C603,C603)</f>
        <v>0</v>
      </c>
      <c r="B603" s="7" t="str">
        <f aca="false">CONCATENATE(A603,"_",C603)</f>
        <v>0_</v>
      </c>
      <c r="C603" s="16"/>
      <c r="D603" s="16"/>
      <c r="E603" s="16"/>
      <c r="F603" s="16"/>
      <c r="G603" s="16"/>
      <c r="H603" s="16"/>
      <c r="I603" s="16"/>
      <c r="J603" s="16"/>
      <c r="K603" s="7" t="str">
        <f aca="false">CONCATENATE(IF(G603=TRUE(),"I",""),
IF(AND(G603=TRUE())*AND(OR(H603=TRUE(),I603=TRUE(),J603=TRUE())=TRUE()),", ",""),
IF(H603=TRUE(),"II",""),
IF(AND(H603=TRUE())*AND(OR(I603=TRUE(),J603=TRUE())=TRUE()),", ",""),
IF(I603=TRUE(),"III",""),
IF(AND(I603=TRUE())*AND(J603=TRUE()),", ",""),
IF(J603=TRUE(),"IV",""))</f>
        <v/>
      </c>
      <c r="L603" s="16"/>
      <c r="M603" s="16"/>
      <c r="N603" s="16"/>
      <c r="O603" s="16"/>
      <c r="P603" s="7" t="str">
        <f aca="false">IF(LEN(L603)&gt;1,L603,"")</f>
        <v/>
      </c>
      <c r="Q603" s="7" t="n">
        <f aca="false">C603</f>
        <v>0</v>
      </c>
    </row>
    <row r="604" customFormat="false" ht="15" hidden="false" customHeight="false" outlineLevel="0" collapsed="false">
      <c r="A604" s="7" t="n">
        <f aca="false">COUNTIF($C$3:C604,C604)</f>
        <v>0</v>
      </c>
      <c r="B604" s="7" t="str">
        <f aca="false">CONCATENATE(A604,"_",C604)</f>
        <v>0_</v>
      </c>
      <c r="C604" s="16"/>
      <c r="D604" s="16"/>
      <c r="E604" s="16"/>
      <c r="F604" s="16"/>
      <c r="G604" s="16"/>
      <c r="H604" s="16"/>
      <c r="I604" s="16"/>
      <c r="J604" s="16"/>
      <c r="K604" s="7" t="str">
        <f aca="false">CONCATENATE(IF(G604=TRUE(),"I",""),
IF(AND(G604=TRUE())*AND(OR(H604=TRUE(),I604=TRUE(),J604=TRUE())=TRUE()),", ",""),
IF(H604=TRUE(),"II",""),
IF(AND(H604=TRUE())*AND(OR(I604=TRUE(),J604=TRUE())=TRUE()),", ",""),
IF(I604=TRUE(),"III",""),
IF(AND(I604=TRUE())*AND(J604=TRUE()),", ",""),
IF(J604=TRUE(),"IV",""))</f>
        <v/>
      </c>
      <c r="L604" s="16"/>
      <c r="M604" s="16"/>
      <c r="N604" s="16"/>
      <c r="O604" s="16"/>
      <c r="P604" s="7" t="str">
        <f aca="false">IF(LEN(L604)&gt;1,L604,"")</f>
        <v/>
      </c>
      <c r="Q604" s="7" t="n">
        <f aca="false">C604</f>
        <v>0</v>
      </c>
    </row>
    <row r="605" customFormat="false" ht="15" hidden="false" customHeight="false" outlineLevel="0" collapsed="false">
      <c r="A605" s="7" t="n">
        <f aca="false">COUNTIF($C$3:C605,C605)</f>
        <v>0</v>
      </c>
      <c r="B605" s="7" t="str">
        <f aca="false">CONCATENATE(A605,"_",C605)</f>
        <v>0_</v>
      </c>
      <c r="C605" s="16"/>
      <c r="D605" s="16"/>
      <c r="E605" s="16"/>
      <c r="F605" s="16"/>
      <c r="G605" s="16"/>
      <c r="H605" s="16"/>
      <c r="I605" s="16"/>
      <c r="J605" s="16"/>
      <c r="K605" s="7" t="str">
        <f aca="false">CONCATENATE(IF(G605=TRUE(),"I",""),
IF(AND(G605=TRUE())*AND(OR(H605=TRUE(),I605=TRUE(),J605=TRUE())=TRUE()),", ",""),
IF(H605=TRUE(),"II",""),
IF(AND(H605=TRUE())*AND(OR(I605=TRUE(),J605=TRUE())=TRUE()),", ",""),
IF(I605=TRUE(),"III",""),
IF(AND(I605=TRUE())*AND(J605=TRUE()),", ",""),
IF(J605=TRUE(),"IV",""))</f>
        <v/>
      </c>
      <c r="L605" s="16"/>
      <c r="M605" s="16"/>
      <c r="N605" s="16"/>
      <c r="O605" s="16"/>
      <c r="P605" s="7" t="str">
        <f aca="false">IF(LEN(L605)&gt;1,L605,"")</f>
        <v/>
      </c>
      <c r="Q605" s="7" t="n">
        <f aca="false">C605</f>
        <v>0</v>
      </c>
    </row>
    <row r="606" customFormat="false" ht="15" hidden="false" customHeight="false" outlineLevel="0" collapsed="false">
      <c r="A606" s="7" t="n">
        <f aca="false">COUNTIF($C$3:C606,C606)</f>
        <v>0</v>
      </c>
      <c r="B606" s="7" t="str">
        <f aca="false">CONCATENATE(A606,"_",C606)</f>
        <v>0_</v>
      </c>
      <c r="C606" s="16"/>
      <c r="D606" s="16"/>
      <c r="E606" s="16"/>
      <c r="F606" s="16"/>
      <c r="G606" s="16"/>
      <c r="H606" s="16"/>
      <c r="I606" s="16"/>
      <c r="J606" s="16"/>
      <c r="K606" s="7" t="str">
        <f aca="false">CONCATENATE(IF(G606=TRUE(),"I",""),
IF(AND(G606=TRUE())*AND(OR(H606=TRUE(),I606=TRUE(),J606=TRUE())=TRUE()),", ",""),
IF(H606=TRUE(),"II",""),
IF(AND(H606=TRUE())*AND(OR(I606=TRUE(),J606=TRUE())=TRUE()),", ",""),
IF(I606=TRUE(),"III",""),
IF(AND(I606=TRUE())*AND(J606=TRUE()),", ",""),
IF(J606=TRUE(),"IV",""))</f>
        <v/>
      </c>
      <c r="L606" s="16"/>
      <c r="M606" s="16"/>
      <c r="N606" s="16"/>
      <c r="O606" s="16"/>
      <c r="P606" s="7" t="str">
        <f aca="false">IF(LEN(L606)&gt;1,L606,"")</f>
        <v/>
      </c>
      <c r="Q606" s="7" t="n">
        <f aca="false">C606</f>
        <v>0</v>
      </c>
    </row>
    <row r="607" customFormat="false" ht="15" hidden="false" customHeight="false" outlineLevel="0" collapsed="false">
      <c r="A607" s="7" t="n">
        <f aca="false">COUNTIF($C$3:C607,C607)</f>
        <v>0</v>
      </c>
      <c r="B607" s="7" t="str">
        <f aca="false">CONCATENATE(A607,"_",C607)</f>
        <v>0_</v>
      </c>
      <c r="C607" s="16"/>
      <c r="D607" s="16"/>
      <c r="E607" s="16"/>
      <c r="F607" s="16"/>
      <c r="G607" s="16"/>
      <c r="H607" s="16"/>
      <c r="I607" s="16"/>
      <c r="J607" s="16"/>
      <c r="K607" s="7" t="str">
        <f aca="false">CONCATENATE(IF(G607=TRUE(),"I",""),
IF(AND(G607=TRUE())*AND(OR(H607=TRUE(),I607=TRUE(),J607=TRUE())=TRUE()),", ",""),
IF(H607=TRUE(),"II",""),
IF(AND(H607=TRUE())*AND(OR(I607=TRUE(),J607=TRUE())=TRUE()),", ",""),
IF(I607=TRUE(),"III",""),
IF(AND(I607=TRUE())*AND(J607=TRUE()),", ",""),
IF(J607=TRUE(),"IV",""))</f>
        <v/>
      </c>
      <c r="L607" s="16"/>
      <c r="M607" s="16"/>
      <c r="N607" s="16"/>
      <c r="O607" s="16"/>
      <c r="P607" s="7" t="str">
        <f aca="false">IF(LEN(L607)&gt;1,L607,"")</f>
        <v/>
      </c>
      <c r="Q607" s="7" t="n">
        <f aca="false">C607</f>
        <v>0</v>
      </c>
    </row>
    <row r="608" customFormat="false" ht="15" hidden="false" customHeight="false" outlineLevel="0" collapsed="false">
      <c r="A608" s="7" t="n">
        <f aca="false">COUNTIF($C$3:C608,C608)</f>
        <v>0</v>
      </c>
      <c r="B608" s="7" t="str">
        <f aca="false">CONCATENATE(A608,"_",C608)</f>
        <v>0_</v>
      </c>
      <c r="C608" s="16"/>
      <c r="D608" s="16"/>
      <c r="E608" s="16"/>
      <c r="F608" s="16"/>
      <c r="G608" s="16"/>
      <c r="H608" s="16"/>
      <c r="I608" s="16"/>
      <c r="J608" s="16"/>
      <c r="K608" s="7" t="str">
        <f aca="false">CONCATENATE(IF(G608=TRUE(),"I",""),
IF(AND(G608=TRUE())*AND(OR(H608=TRUE(),I608=TRUE(),J608=TRUE())=TRUE()),", ",""),
IF(H608=TRUE(),"II",""),
IF(AND(H608=TRUE())*AND(OR(I608=TRUE(),J608=TRUE())=TRUE()),", ",""),
IF(I608=TRUE(),"III",""),
IF(AND(I608=TRUE())*AND(J608=TRUE()),", ",""),
IF(J608=TRUE(),"IV",""))</f>
        <v/>
      </c>
      <c r="L608" s="16"/>
      <c r="M608" s="16"/>
      <c r="N608" s="16"/>
      <c r="O608" s="16"/>
      <c r="P608" s="7" t="str">
        <f aca="false">IF(LEN(L608)&gt;1,L608,"")</f>
        <v/>
      </c>
      <c r="Q608" s="7" t="n">
        <f aca="false">C608</f>
        <v>0</v>
      </c>
    </row>
    <row r="609" customFormat="false" ht="15" hidden="false" customHeight="false" outlineLevel="0" collapsed="false">
      <c r="A609" s="7" t="n">
        <f aca="false">COUNTIF($C$3:C609,C609)</f>
        <v>0</v>
      </c>
      <c r="B609" s="7" t="str">
        <f aca="false">CONCATENATE(A609,"_",C609)</f>
        <v>0_</v>
      </c>
      <c r="C609" s="16"/>
      <c r="D609" s="16"/>
      <c r="E609" s="16"/>
      <c r="F609" s="16"/>
      <c r="G609" s="16"/>
      <c r="H609" s="16"/>
      <c r="I609" s="16"/>
      <c r="J609" s="16"/>
      <c r="K609" s="7" t="str">
        <f aca="false">CONCATENATE(IF(G609=TRUE(),"I",""),
IF(AND(G609=TRUE())*AND(OR(H609=TRUE(),I609=TRUE(),J609=TRUE())=TRUE()),", ",""),
IF(H609=TRUE(),"II",""),
IF(AND(H609=TRUE())*AND(OR(I609=TRUE(),J609=TRUE())=TRUE()),", ",""),
IF(I609=TRUE(),"III",""),
IF(AND(I609=TRUE())*AND(J609=TRUE()),", ",""),
IF(J609=TRUE(),"IV",""))</f>
        <v/>
      </c>
      <c r="L609" s="16"/>
      <c r="M609" s="16"/>
      <c r="N609" s="16"/>
      <c r="O609" s="16"/>
      <c r="P609" s="7" t="str">
        <f aca="false">IF(LEN(L609)&gt;1,L609,"")</f>
        <v/>
      </c>
      <c r="Q609" s="7" t="n">
        <f aca="false">C609</f>
        <v>0</v>
      </c>
    </row>
    <row r="610" customFormat="false" ht="15" hidden="false" customHeight="false" outlineLevel="0" collapsed="false">
      <c r="A610" s="7" t="n">
        <f aca="false">COUNTIF($C$3:C610,C610)</f>
        <v>0</v>
      </c>
      <c r="B610" s="7" t="str">
        <f aca="false">CONCATENATE(A610,"_",C610)</f>
        <v>0_</v>
      </c>
      <c r="C610" s="16"/>
      <c r="D610" s="16"/>
      <c r="E610" s="16"/>
      <c r="F610" s="16"/>
      <c r="G610" s="16"/>
      <c r="H610" s="16"/>
      <c r="I610" s="16"/>
      <c r="J610" s="16"/>
      <c r="K610" s="7" t="str">
        <f aca="false">CONCATENATE(IF(G610=TRUE(),"I",""),
IF(AND(G610=TRUE())*AND(OR(H610=TRUE(),I610=TRUE(),J610=TRUE())=TRUE()),", ",""),
IF(H610=TRUE(),"II",""),
IF(AND(H610=TRUE())*AND(OR(I610=TRUE(),J610=TRUE())=TRUE()),", ",""),
IF(I610=TRUE(),"III",""),
IF(AND(I610=TRUE())*AND(J610=TRUE()),", ",""),
IF(J610=TRUE(),"IV",""))</f>
        <v/>
      </c>
      <c r="L610" s="16"/>
      <c r="M610" s="16"/>
      <c r="N610" s="16"/>
      <c r="O610" s="16"/>
      <c r="P610" s="7" t="str">
        <f aca="false">IF(LEN(L610)&gt;1,L610,"")</f>
        <v/>
      </c>
      <c r="Q610" s="7" t="n">
        <f aca="false">C610</f>
        <v>0</v>
      </c>
    </row>
    <row r="611" customFormat="false" ht="15" hidden="false" customHeight="false" outlineLevel="0" collapsed="false">
      <c r="A611" s="7" t="n">
        <f aca="false">COUNTIF($C$3:C611,C611)</f>
        <v>0</v>
      </c>
      <c r="B611" s="7" t="str">
        <f aca="false">CONCATENATE(A611,"_",C611)</f>
        <v>0_</v>
      </c>
      <c r="C611" s="16"/>
      <c r="D611" s="16"/>
      <c r="E611" s="16"/>
      <c r="F611" s="16"/>
      <c r="G611" s="16"/>
      <c r="H611" s="16"/>
      <c r="I611" s="16"/>
      <c r="J611" s="16"/>
      <c r="K611" s="7" t="str">
        <f aca="false">CONCATENATE(IF(G611=TRUE(),"I",""),
IF(AND(G611=TRUE())*AND(OR(H611=TRUE(),I611=TRUE(),J611=TRUE())=TRUE()),", ",""),
IF(H611=TRUE(),"II",""),
IF(AND(H611=TRUE())*AND(OR(I611=TRUE(),J611=TRUE())=TRUE()),", ",""),
IF(I611=TRUE(),"III",""),
IF(AND(I611=TRUE())*AND(J611=TRUE()),", ",""),
IF(J611=TRUE(),"IV",""))</f>
        <v/>
      </c>
      <c r="L611" s="16"/>
      <c r="M611" s="16"/>
      <c r="N611" s="16"/>
      <c r="O611" s="16"/>
      <c r="P611" s="7" t="str">
        <f aca="false">IF(LEN(L611)&gt;1,L611,"")</f>
        <v/>
      </c>
      <c r="Q611" s="7" t="n">
        <f aca="false">C611</f>
        <v>0</v>
      </c>
    </row>
    <row r="612" customFormat="false" ht="15" hidden="false" customHeight="false" outlineLevel="0" collapsed="false">
      <c r="A612" s="7" t="n">
        <f aca="false">COUNTIF($C$3:C612,C612)</f>
        <v>0</v>
      </c>
      <c r="B612" s="7" t="str">
        <f aca="false">CONCATENATE(A612,"_",C612)</f>
        <v>0_</v>
      </c>
      <c r="C612" s="16"/>
      <c r="D612" s="16"/>
      <c r="E612" s="16"/>
      <c r="F612" s="16"/>
      <c r="G612" s="16"/>
      <c r="H612" s="16"/>
      <c r="I612" s="16"/>
      <c r="J612" s="16"/>
      <c r="K612" s="7" t="str">
        <f aca="false">CONCATENATE(IF(G612=TRUE(),"I",""),
IF(AND(G612=TRUE())*AND(OR(H612=TRUE(),I612=TRUE(),J612=TRUE())=TRUE()),", ",""),
IF(H612=TRUE(),"II",""),
IF(AND(H612=TRUE())*AND(OR(I612=TRUE(),J612=TRUE())=TRUE()),", ",""),
IF(I612=TRUE(),"III",""),
IF(AND(I612=TRUE())*AND(J612=TRUE()),", ",""),
IF(J612=TRUE(),"IV",""))</f>
        <v/>
      </c>
      <c r="L612" s="16"/>
      <c r="M612" s="16"/>
      <c r="N612" s="16"/>
      <c r="O612" s="16"/>
      <c r="P612" s="7" t="str">
        <f aca="false">IF(LEN(L612)&gt;1,L612,"")</f>
        <v/>
      </c>
      <c r="Q612" s="7" t="n">
        <f aca="false">C612</f>
        <v>0</v>
      </c>
    </row>
    <row r="613" customFormat="false" ht="15" hidden="false" customHeight="false" outlineLevel="0" collapsed="false">
      <c r="A613" s="7" t="n">
        <f aca="false">COUNTIF($C$3:C613,C613)</f>
        <v>0</v>
      </c>
      <c r="B613" s="7" t="str">
        <f aca="false">CONCATENATE(A613,"_",C613)</f>
        <v>0_</v>
      </c>
      <c r="C613" s="16"/>
      <c r="D613" s="16"/>
      <c r="E613" s="16"/>
      <c r="F613" s="16"/>
      <c r="G613" s="16"/>
      <c r="H613" s="16"/>
      <c r="I613" s="16"/>
      <c r="J613" s="16"/>
      <c r="K613" s="7" t="str">
        <f aca="false">CONCATENATE(IF(G613=TRUE(),"I",""),
IF(AND(G613=TRUE())*AND(OR(H613=TRUE(),I613=TRUE(),J613=TRUE())=TRUE()),", ",""),
IF(H613=TRUE(),"II",""),
IF(AND(H613=TRUE())*AND(OR(I613=TRUE(),J613=TRUE())=TRUE()),", ",""),
IF(I613=TRUE(),"III",""),
IF(AND(I613=TRUE())*AND(J613=TRUE()),", ",""),
IF(J613=TRUE(),"IV",""))</f>
        <v/>
      </c>
      <c r="L613" s="16"/>
      <c r="M613" s="16"/>
      <c r="N613" s="16"/>
      <c r="O613" s="16"/>
      <c r="P613" s="7" t="str">
        <f aca="false">IF(LEN(L613)&gt;1,L613,"")</f>
        <v/>
      </c>
      <c r="Q613" s="7" t="n">
        <f aca="false">C613</f>
        <v>0</v>
      </c>
    </row>
    <row r="614" customFormat="false" ht="15" hidden="false" customHeight="false" outlineLevel="0" collapsed="false">
      <c r="A614" s="7" t="n">
        <f aca="false">COUNTIF($C$3:C614,C614)</f>
        <v>0</v>
      </c>
      <c r="B614" s="7" t="str">
        <f aca="false">CONCATENATE(A614,"_",C614)</f>
        <v>0_</v>
      </c>
      <c r="C614" s="16"/>
      <c r="D614" s="16"/>
      <c r="E614" s="16"/>
      <c r="F614" s="16"/>
      <c r="G614" s="16"/>
      <c r="H614" s="16"/>
      <c r="I614" s="16"/>
      <c r="J614" s="16"/>
      <c r="K614" s="7" t="str">
        <f aca="false">CONCATENATE(IF(G614=TRUE(),"I",""),
IF(AND(G614=TRUE())*AND(OR(H614=TRUE(),I614=TRUE(),J614=TRUE())=TRUE()),", ",""),
IF(H614=TRUE(),"II",""),
IF(AND(H614=TRUE())*AND(OR(I614=TRUE(),J614=TRUE())=TRUE()),", ",""),
IF(I614=TRUE(),"III",""),
IF(AND(I614=TRUE())*AND(J614=TRUE()),", ",""),
IF(J614=TRUE(),"IV",""))</f>
        <v/>
      </c>
      <c r="L614" s="16"/>
      <c r="M614" s="16"/>
      <c r="N614" s="16"/>
      <c r="O614" s="16"/>
      <c r="P614" s="7" t="str">
        <f aca="false">IF(LEN(L614)&gt;1,L614,"")</f>
        <v/>
      </c>
      <c r="Q614" s="7" t="n">
        <f aca="false">C614</f>
        <v>0</v>
      </c>
    </row>
    <row r="615" customFormat="false" ht="15" hidden="false" customHeight="false" outlineLevel="0" collapsed="false">
      <c r="A615" s="7" t="n">
        <f aca="false">COUNTIF($C$3:C615,C615)</f>
        <v>0</v>
      </c>
      <c r="B615" s="7" t="str">
        <f aca="false">CONCATENATE(A615,"_",C615)</f>
        <v>0_</v>
      </c>
      <c r="C615" s="16"/>
      <c r="D615" s="16"/>
      <c r="E615" s="16"/>
      <c r="F615" s="16"/>
      <c r="G615" s="16"/>
      <c r="H615" s="16"/>
      <c r="I615" s="16"/>
      <c r="J615" s="16"/>
      <c r="K615" s="7" t="str">
        <f aca="false">CONCATENATE(IF(G615=TRUE(),"I",""),
IF(AND(G615=TRUE())*AND(OR(H615=TRUE(),I615=TRUE(),J615=TRUE())=TRUE()),", ",""),
IF(H615=TRUE(),"II",""),
IF(AND(H615=TRUE())*AND(OR(I615=TRUE(),J615=TRUE())=TRUE()),", ",""),
IF(I615=TRUE(),"III",""),
IF(AND(I615=TRUE())*AND(J615=TRUE()),", ",""),
IF(J615=TRUE(),"IV",""))</f>
        <v/>
      </c>
      <c r="L615" s="16"/>
      <c r="M615" s="16"/>
      <c r="N615" s="16"/>
      <c r="O615" s="16"/>
      <c r="P615" s="7" t="str">
        <f aca="false">IF(LEN(L615)&gt;1,L615,"")</f>
        <v/>
      </c>
      <c r="Q615" s="7" t="n">
        <f aca="false">C615</f>
        <v>0</v>
      </c>
    </row>
    <row r="616" customFormat="false" ht="15" hidden="false" customHeight="false" outlineLevel="0" collapsed="false">
      <c r="A616" s="7" t="n">
        <f aca="false">COUNTIF($C$3:C616,C616)</f>
        <v>0</v>
      </c>
      <c r="B616" s="7" t="str">
        <f aca="false">CONCATENATE(A616,"_",C616)</f>
        <v>0_</v>
      </c>
      <c r="C616" s="16"/>
      <c r="D616" s="16"/>
      <c r="E616" s="16"/>
      <c r="F616" s="16"/>
      <c r="G616" s="16"/>
      <c r="H616" s="16"/>
      <c r="I616" s="16"/>
      <c r="J616" s="16"/>
      <c r="K616" s="7" t="str">
        <f aca="false">CONCATENATE(IF(G616=TRUE(),"I",""),
IF(AND(G616=TRUE())*AND(OR(H616=TRUE(),I616=TRUE(),J616=TRUE())=TRUE()),", ",""),
IF(H616=TRUE(),"II",""),
IF(AND(H616=TRUE())*AND(OR(I616=TRUE(),J616=TRUE())=TRUE()),", ",""),
IF(I616=TRUE(),"III",""),
IF(AND(I616=TRUE())*AND(J616=TRUE()),", ",""),
IF(J616=TRUE(),"IV",""))</f>
        <v/>
      </c>
      <c r="L616" s="16"/>
      <c r="M616" s="16"/>
      <c r="N616" s="16"/>
      <c r="O616" s="16"/>
      <c r="P616" s="7" t="str">
        <f aca="false">IF(LEN(L616)&gt;1,L616,"")</f>
        <v/>
      </c>
      <c r="Q616" s="7" t="n">
        <f aca="false">C616</f>
        <v>0</v>
      </c>
    </row>
    <row r="617" customFormat="false" ht="15" hidden="false" customHeight="false" outlineLevel="0" collapsed="false">
      <c r="A617" s="7" t="n">
        <f aca="false">COUNTIF($C$3:C617,C617)</f>
        <v>0</v>
      </c>
      <c r="B617" s="7" t="str">
        <f aca="false">CONCATENATE(A617,"_",C617)</f>
        <v>0_</v>
      </c>
      <c r="C617" s="16"/>
      <c r="D617" s="16"/>
      <c r="E617" s="16"/>
      <c r="F617" s="16"/>
      <c r="G617" s="16"/>
      <c r="H617" s="16"/>
      <c r="I617" s="16"/>
      <c r="J617" s="16"/>
      <c r="K617" s="7" t="str">
        <f aca="false">CONCATENATE(IF(G617=TRUE(),"I",""),
IF(AND(G617=TRUE())*AND(OR(H617=TRUE(),I617=TRUE(),J617=TRUE())=TRUE()),", ",""),
IF(H617=TRUE(),"II",""),
IF(AND(H617=TRUE())*AND(OR(I617=TRUE(),J617=TRUE())=TRUE()),", ",""),
IF(I617=TRUE(),"III",""),
IF(AND(I617=TRUE())*AND(J617=TRUE()),", ",""),
IF(J617=TRUE(),"IV",""))</f>
        <v/>
      </c>
      <c r="L617" s="16"/>
      <c r="M617" s="16"/>
      <c r="N617" s="16"/>
      <c r="O617" s="16"/>
      <c r="P617" s="7" t="str">
        <f aca="false">IF(LEN(L617)&gt;1,L617,"")</f>
        <v/>
      </c>
      <c r="Q617" s="7" t="n">
        <f aca="false">C617</f>
        <v>0</v>
      </c>
    </row>
    <row r="618" customFormat="false" ht="15" hidden="false" customHeight="false" outlineLevel="0" collapsed="false">
      <c r="A618" s="7" t="n">
        <f aca="false">COUNTIF($C$3:C618,C618)</f>
        <v>0</v>
      </c>
      <c r="B618" s="7" t="str">
        <f aca="false">CONCATENATE(A618,"_",C618)</f>
        <v>0_</v>
      </c>
      <c r="C618" s="16"/>
      <c r="D618" s="16"/>
      <c r="E618" s="16"/>
      <c r="F618" s="16"/>
      <c r="G618" s="16"/>
      <c r="H618" s="16"/>
      <c r="I618" s="16"/>
      <c r="J618" s="16"/>
      <c r="K618" s="7" t="str">
        <f aca="false">CONCATENATE(IF(G618=TRUE(),"I",""),
IF(AND(G618=TRUE())*AND(OR(H618=TRUE(),I618=TRUE(),J618=TRUE())=TRUE()),", ",""),
IF(H618=TRUE(),"II",""),
IF(AND(H618=TRUE())*AND(OR(I618=TRUE(),J618=TRUE())=TRUE()),", ",""),
IF(I618=TRUE(),"III",""),
IF(AND(I618=TRUE())*AND(J618=TRUE()),", ",""),
IF(J618=TRUE(),"IV",""))</f>
        <v/>
      </c>
      <c r="L618" s="16"/>
      <c r="M618" s="16"/>
      <c r="N618" s="16"/>
      <c r="O618" s="16"/>
      <c r="P618" s="7" t="str">
        <f aca="false">IF(LEN(L618)&gt;1,L618,"")</f>
        <v/>
      </c>
      <c r="Q618" s="7" t="n">
        <f aca="false">C618</f>
        <v>0</v>
      </c>
    </row>
    <row r="619" customFormat="false" ht="15" hidden="false" customHeight="false" outlineLevel="0" collapsed="false">
      <c r="A619" s="7" t="n">
        <f aca="false">COUNTIF($C$3:C619,C619)</f>
        <v>0</v>
      </c>
      <c r="B619" s="7" t="str">
        <f aca="false">CONCATENATE(A619,"_",C619)</f>
        <v>0_</v>
      </c>
      <c r="C619" s="16"/>
      <c r="D619" s="16"/>
      <c r="E619" s="16"/>
      <c r="F619" s="16"/>
      <c r="G619" s="16"/>
      <c r="H619" s="16"/>
      <c r="I619" s="16"/>
      <c r="J619" s="16"/>
      <c r="K619" s="7" t="str">
        <f aca="false">CONCATENATE(IF(G619=TRUE(),"I",""),
IF(AND(G619=TRUE())*AND(OR(H619=TRUE(),I619=TRUE(),J619=TRUE())=TRUE()),", ",""),
IF(H619=TRUE(),"II",""),
IF(AND(H619=TRUE())*AND(OR(I619=TRUE(),J619=TRUE())=TRUE()),", ",""),
IF(I619=TRUE(),"III",""),
IF(AND(I619=TRUE())*AND(J619=TRUE()),", ",""),
IF(J619=TRUE(),"IV",""))</f>
        <v/>
      </c>
      <c r="L619" s="16"/>
      <c r="M619" s="16"/>
      <c r="N619" s="16"/>
      <c r="O619" s="16"/>
      <c r="P619" s="7" t="str">
        <f aca="false">IF(LEN(L619)&gt;1,L619,"")</f>
        <v/>
      </c>
      <c r="Q619" s="7" t="n">
        <f aca="false">C619</f>
        <v>0</v>
      </c>
    </row>
    <row r="620" customFormat="false" ht="15" hidden="false" customHeight="false" outlineLevel="0" collapsed="false">
      <c r="A620" s="7" t="n">
        <f aca="false">COUNTIF($C$3:C620,C620)</f>
        <v>0</v>
      </c>
      <c r="B620" s="7" t="str">
        <f aca="false">CONCATENATE(A620,"_",C620)</f>
        <v>0_</v>
      </c>
      <c r="C620" s="16"/>
      <c r="D620" s="16"/>
      <c r="E620" s="16"/>
      <c r="F620" s="16"/>
      <c r="G620" s="16"/>
      <c r="H620" s="16"/>
      <c r="I620" s="16"/>
      <c r="J620" s="16"/>
      <c r="K620" s="7" t="str">
        <f aca="false">CONCATENATE(IF(G620=TRUE(),"I",""),
IF(AND(G620=TRUE())*AND(OR(H620=TRUE(),I620=TRUE(),J620=TRUE())=TRUE()),", ",""),
IF(H620=TRUE(),"II",""),
IF(AND(H620=TRUE())*AND(OR(I620=TRUE(),J620=TRUE())=TRUE()),", ",""),
IF(I620=TRUE(),"III",""),
IF(AND(I620=TRUE())*AND(J620=TRUE()),", ",""),
IF(J620=TRUE(),"IV",""))</f>
        <v/>
      </c>
      <c r="L620" s="16"/>
      <c r="M620" s="16"/>
      <c r="N620" s="16"/>
      <c r="O620" s="16"/>
      <c r="P620" s="7" t="str">
        <f aca="false">IF(LEN(L620)&gt;1,L620,"")</f>
        <v/>
      </c>
      <c r="Q620" s="7" t="n">
        <f aca="false">C620</f>
        <v>0</v>
      </c>
    </row>
    <row r="621" customFormat="false" ht="15" hidden="false" customHeight="false" outlineLevel="0" collapsed="false">
      <c r="A621" s="7" t="n">
        <f aca="false">COUNTIF($C$3:C621,C621)</f>
        <v>0</v>
      </c>
      <c r="B621" s="7" t="str">
        <f aca="false">CONCATENATE(A621,"_",C621)</f>
        <v>0_</v>
      </c>
      <c r="C621" s="16"/>
      <c r="D621" s="16"/>
      <c r="E621" s="16"/>
      <c r="F621" s="16"/>
      <c r="G621" s="16"/>
      <c r="H621" s="16"/>
      <c r="I621" s="16"/>
      <c r="J621" s="16"/>
      <c r="K621" s="7" t="str">
        <f aca="false">CONCATENATE(IF(G621=TRUE(),"I",""),
IF(AND(G621=TRUE())*AND(OR(H621=TRUE(),I621=TRUE(),J621=TRUE())=TRUE()),", ",""),
IF(H621=TRUE(),"II",""),
IF(AND(H621=TRUE())*AND(OR(I621=TRUE(),J621=TRUE())=TRUE()),", ",""),
IF(I621=TRUE(),"III",""),
IF(AND(I621=TRUE())*AND(J621=TRUE()),", ",""),
IF(J621=TRUE(),"IV",""))</f>
        <v/>
      </c>
      <c r="L621" s="16"/>
      <c r="M621" s="16"/>
      <c r="N621" s="16"/>
      <c r="O621" s="16"/>
      <c r="P621" s="7" t="str">
        <f aca="false">IF(LEN(L621)&gt;1,L621,"")</f>
        <v/>
      </c>
      <c r="Q621" s="7" t="n">
        <f aca="false">C621</f>
        <v>0</v>
      </c>
    </row>
    <row r="622" customFormat="false" ht="15" hidden="false" customHeight="false" outlineLevel="0" collapsed="false">
      <c r="A622" s="7" t="n">
        <f aca="false">COUNTIF($C$3:C622,C622)</f>
        <v>0</v>
      </c>
      <c r="B622" s="7" t="str">
        <f aca="false">CONCATENATE(A622,"_",C622)</f>
        <v>0_</v>
      </c>
      <c r="C622" s="16"/>
      <c r="D622" s="16"/>
      <c r="E622" s="16"/>
      <c r="F622" s="16"/>
      <c r="G622" s="16"/>
      <c r="H622" s="16"/>
      <c r="I622" s="16"/>
      <c r="J622" s="16"/>
      <c r="K622" s="7" t="str">
        <f aca="false">CONCATENATE(IF(G622=TRUE(),"I",""),
IF(AND(G622=TRUE())*AND(OR(H622=TRUE(),I622=TRUE(),J622=TRUE())=TRUE()),", ",""),
IF(H622=TRUE(),"II",""),
IF(AND(H622=TRUE())*AND(OR(I622=TRUE(),J622=TRUE())=TRUE()),", ",""),
IF(I622=TRUE(),"III",""),
IF(AND(I622=TRUE())*AND(J622=TRUE()),", ",""),
IF(J622=TRUE(),"IV",""))</f>
        <v/>
      </c>
      <c r="L622" s="16"/>
      <c r="M622" s="16"/>
      <c r="N622" s="16"/>
      <c r="O622" s="16"/>
      <c r="P622" s="7" t="str">
        <f aca="false">IF(LEN(L622)&gt;1,L622,"")</f>
        <v/>
      </c>
      <c r="Q622" s="7" t="n">
        <f aca="false">C622</f>
        <v>0</v>
      </c>
    </row>
    <row r="623" customFormat="false" ht="15" hidden="false" customHeight="false" outlineLevel="0" collapsed="false">
      <c r="A623" s="7" t="n">
        <f aca="false">COUNTIF($C$3:C623,C623)</f>
        <v>0</v>
      </c>
      <c r="B623" s="7" t="str">
        <f aca="false">CONCATENATE(A623,"_",C623)</f>
        <v>0_</v>
      </c>
      <c r="C623" s="16"/>
      <c r="D623" s="16"/>
      <c r="E623" s="16"/>
      <c r="F623" s="16"/>
      <c r="G623" s="16"/>
      <c r="H623" s="16"/>
      <c r="I623" s="16"/>
      <c r="J623" s="16"/>
      <c r="K623" s="7" t="str">
        <f aca="false">CONCATENATE(IF(G623=TRUE(),"I",""),
IF(AND(G623=TRUE())*AND(OR(H623=TRUE(),I623=TRUE(),J623=TRUE())=TRUE()),", ",""),
IF(H623=TRUE(),"II",""),
IF(AND(H623=TRUE())*AND(OR(I623=TRUE(),J623=TRUE())=TRUE()),", ",""),
IF(I623=TRUE(),"III",""),
IF(AND(I623=TRUE())*AND(J623=TRUE()),", ",""),
IF(J623=TRUE(),"IV",""))</f>
        <v/>
      </c>
      <c r="L623" s="16"/>
      <c r="M623" s="16"/>
      <c r="N623" s="16"/>
      <c r="O623" s="16"/>
      <c r="P623" s="7" t="str">
        <f aca="false">IF(LEN(L623)&gt;1,L623,"")</f>
        <v/>
      </c>
      <c r="Q623" s="7" t="n">
        <f aca="false">C623</f>
        <v>0</v>
      </c>
    </row>
    <row r="624" customFormat="false" ht="15" hidden="false" customHeight="false" outlineLevel="0" collapsed="false">
      <c r="A624" s="7" t="n">
        <f aca="false">COUNTIF($C$3:C624,C624)</f>
        <v>0</v>
      </c>
      <c r="B624" s="7" t="str">
        <f aca="false">CONCATENATE(A624,"_",C624)</f>
        <v>0_</v>
      </c>
      <c r="C624" s="16"/>
      <c r="D624" s="16"/>
      <c r="E624" s="16"/>
      <c r="F624" s="16"/>
      <c r="G624" s="16"/>
      <c r="H624" s="16"/>
      <c r="I624" s="16"/>
      <c r="J624" s="16"/>
      <c r="K624" s="7" t="str">
        <f aca="false">CONCATENATE(IF(G624=TRUE(),"I",""),
IF(AND(G624=TRUE())*AND(OR(H624=TRUE(),I624=TRUE(),J624=TRUE())=TRUE()),", ",""),
IF(H624=TRUE(),"II",""),
IF(AND(H624=TRUE())*AND(OR(I624=TRUE(),J624=TRUE())=TRUE()),", ",""),
IF(I624=TRUE(),"III",""),
IF(AND(I624=TRUE())*AND(J624=TRUE()),", ",""),
IF(J624=TRUE(),"IV",""))</f>
        <v/>
      </c>
      <c r="L624" s="16"/>
      <c r="M624" s="16"/>
      <c r="N624" s="16"/>
      <c r="O624" s="16"/>
      <c r="P624" s="7" t="str">
        <f aca="false">IF(LEN(L624)&gt;1,L624,"")</f>
        <v/>
      </c>
      <c r="Q624" s="7" t="n">
        <f aca="false">C624</f>
        <v>0</v>
      </c>
    </row>
    <row r="625" customFormat="false" ht="15" hidden="false" customHeight="false" outlineLevel="0" collapsed="false">
      <c r="A625" s="7" t="n">
        <f aca="false">COUNTIF($C$3:C625,C625)</f>
        <v>0</v>
      </c>
      <c r="B625" s="7" t="str">
        <f aca="false">CONCATENATE(A625,"_",C625)</f>
        <v>0_</v>
      </c>
      <c r="C625" s="16"/>
      <c r="D625" s="16"/>
      <c r="E625" s="16"/>
      <c r="F625" s="16"/>
      <c r="G625" s="16"/>
      <c r="H625" s="16"/>
      <c r="I625" s="16"/>
      <c r="J625" s="16"/>
      <c r="K625" s="7" t="str">
        <f aca="false">CONCATENATE(IF(G625=TRUE(),"I",""),
IF(AND(G625=TRUE())*AND(OR(H625=TRUE(),I625=TRUE(),J625=TRUE())=TRUE()),", ",""),
IF(H625=TRUE(),"II",""),
IF(AND(H625=TRUE())*AND(OR(I625=TRUE(),J625=TRUE())=TRUE()),", ",""),
IF(I625=TRUE(),"III",""),
IF(AND(I625=TRUE())*AND(J625=TRUE()),", ",""),
IF(J625=TRUE(),"IV",""))</f>
        <v/>
      </c>
      <c r="L625" s="16"/>
      <c r="M625" s="16"/>
      <c r="N625" s="16"/>
      <c r="O625" s="16"/>
      <c r="P625" s="7" t="str">
        <f aca="false">IF(LEN(L625)&gt;1,L625,"")</f>
        <v/>
      </c>
      <c r="Q625" s="7" t="n">
        <f aca="false">C625</f>
        <v>0</v>
      </c>
    </row>
    <row r="626" customFormat="false" ht="15" hidden="false" customHeight="false" outlineLevel="0" collapsed="false">
      <c r="A626" s="7" t="n">
        <f aca="false">COUNTIF($C$3:C626,C626)</f>
        <v>0</v>
      </c>
      <c r="B626" s="7" t="str">
        <f aca="false">CONCATENATE(A626,"_",C626)</f>
        <v>0_</v>
      </c>
      <c r="C626" s="16"/>
      <c r="D626" s="16"/>
      <c r="E626" s="16"/>
      <c r="F626" s="16"/>
      <c r="G626" s="16"/>
      <c r="H626" s="16"/>
      <c r="I626" s="16"/>
      <c r="J626" s="16"/>
      <c r="K626" s="7" t="str">
        <f aca="false">CONCATENATE(IF(G626=TRUE(),"I",""),
IF(AND(G626=TRUE())*AND(OR(H626=TRUE(),I626=TRUE(),J626=TRUE())=TRUE()),", ",""),
IF(H626=TRUE(),"II",""),
IF(AND(H626=TRUE())*AND(OR(I626=TRUE(),J626=TRUE())=TRUE()),", ",""),
IF(I626=TRUE(),"III",""),
IF(AND(I626=TRUE())*AND(J626=TRUE()),", ",""),
IF(J626=TRUE(),"IV",""))</f>
        <v/>
      </c>
      <c r="L626" s="16"/>
      <c r="M626" s="16"/>
      <c r="N626" s="16"/>
      <c r="O626" s="16"/>
      <c r="P626" s="7" t="str">
        <f aca="false">IF(LEN(L626)&gt;1,L626,"")</f>
        <v/>
      </c>
      <c r="Q626" s="7" t="n">
        <f aca="false">C626</f>
        <v>0</v>
      </c>
    </row>
    <row r="627" customFormat="false" ht="15" hidden="false" customHeight="false" outlineLevel="0" collapsed="false">
      <c r="A627" s="7" t="n">
        <f aca="false">COUNTIF($C$3:C627,C627)</f>
        <v>0</v>
      </c>
      <c r="B627" s="7" t="str">
        <f aca="false">CONCATENATE(A627,"_",C627)</f>
        <v>0_</v>
      </c>
      <c r="C627" s="16"/>
      <c r="D627" s="16"/>
      <c r="E627" s="16"/>
      <c r="F627" s="16"/>
      <c r="G627" s="16"/>
      <c r="H627" s="16"/>
      <c r="I627" s="16"/>
      <c r="J627" s="16"/>
      <c r="K627" s="7" t="str">
        <f aca="false">CONCATENATE(IF(G627=TRUE(),"I",""),
IF(AND(G627=TRUE())*AND(OR(H627=TRUE(),I627=TRUE(),J627=TRUE())=TRUE()),", ",""),
IF(H627=TRUE(),"II",""),
IF(AND(H627=TRUE())*AND(OR(I627=TRUE(),J627=TRUE())=TRUE()),", ",""),
IF(I627=TRUE(),"III",""),
IF(AND(I627=TRUE())*AND(J627=TRUE()),", ",""),
IF(J627=TRUE(),"IV",""))</f>
        <v/>
      </c>
      <c r="L627" s="16"/>
      <c r="M627" s="16"/>
      <c r="N627" s="16"/>
      <c r="O627" s="16"/>
      <c r="P627" s="7" t="str">
        <f aca="false">IF(LEN(L627)&gt;1,L627,"")</f>
        <v/>
      </c>
      <c r="Q627" s="7" t="n">
        <f aca="false">C627</f>
        <v>0</v>
      </c>
    </row>
    <row r="628" customFormat="false" ht="15" hidden="false" customHeight="false" outlineLevel="0" collapsed="false">
      <c r="A628" s="7" t="n">
        <f aca="false">COUNTIF($C$3:C628,C628)</f>
        <v>0</v>
      </c>
      <c r="B628" s="7" t="str">
        <f aca="false">CONCATENATE(A628,"_",C628)</f>
        <v>0_</v>
      </c>
      <c r="C628" s="16"/>
      <c r="D628" s="16"/>
      <c r="E628" s="16"/>
      <c r="F628" s="16"/>
      <c r="G628" s="16"/>
      <c r="H628" s="16"/>
      <c r="I628" s="16"/>
      <c r="J628" s="16"/>
      <c r="K628" s="7" t="str">
        <f aca="false">CONCATENATE(IF(G628=TRUE(),"I",""),
IF(AND(G628=TRUE())*AND(OR(H628=TRUE(),I628=TRUE(),J628=TRUE())=TRUE()),", ",""),
IF(H628=TRUE(),"II",""),
IF(AND(H628=TRUE())*AND(OR(I628=TRUE(),J628=TRUE())=TRUE()),", ",""),
IF(I628=TRUE(),"III",""),
IF(AND(I628=TRUE())*AND(J628=TRUE()),", ",""),
IF(J628=TRUE(),"IV",""))</f>
        <v/>
      </c>
      <c r="L628" s="16"/>
      <c r="M628" s="16"/>
      <c r="N628" s="16"/>
      <c r="O628" s="16"/>
      <c r="P628" s="7" t="str">
        <f aca="false">IF(LEN(L628)&gt;1,L628,"")</f>
        <v/>
      </c>
      <c r="Q628" s="7" t="n">
        <f aca="false">C628</f>
        <v>0</v>
      </c>
    </row>
    <row r="629" customFormat="false" ht="15" hidden="false" customHeight="false" outlineLevel="0" collapsed="false">
      <c r="A629" s="7" t="n">
        <f aca="false">COUNTIF($C$3:C629,C629)</f>
        <v>0</v>
      </c>
      <c r="B629" s="7" t="str">
        <f aca="false">CONCATENATE(A629,"_",C629)</f>
        <v>0_</v>
      </c>
      <c r="C629" s="16"/>
      <c r="D629" s="16"/>
      <c r="E629" s="16"/>
      <c r="F629" s="16"/>
      <c r="G629" s="16"/>
      <c r="H629" s="16"/>
      <c r="I629" s="16"/>
      <c r="J629" s="16"/>
      <c r="K629" s="7" t="str">
        <f aca="false">CONCATENATE(IF(G629=TRUE(),"I",""),
IF(AND(G629=TRUE())*AND(OR(H629=TRUE(),I629=TRUE(),J629=TRUE())=TRUE()),", ",""),
IF(H629=TRUE(),"II",""),
IF(AND(H629=TRUE())*AND(OR(I629=TRUE(),J629=TRUE())=TRUE()),", ",""),
IF(I629=TRUE(),"III",""),
IF(AND(I629=TRUE())*AND(J629=TRUE()),", ",""),
IF(J629=TRUE(),"IV",""))</f>
        <v/>
      </c>
      <c r="L629" s="16"/>
      <c r="M629" s="16"/>
      <c r="N629" s="16"/>
      <c r="O629" s="16"/>
      <c r="P629" s="7" t="str">
        <f aca="false">IF(LEN(L629)&gt;1,L629,"")</f>
        <v/>
      </c>
      <c r="Q629" s="7" t="n">
        <f aca="false">C629</f>
        <v>0</v>
      </c>
    </row>
    <row r="630" customFormat="false" ht="15" hidden="false" customHeight="false" outlineLevel="0" collapsed="false">
      <c r="A630" s="7" t="n">
        <f aca="false">COUNTIF($C$3:C630,C630)</f>
        <v>0</v>
      </c>
      <c r="B630" s="7" t="str">
        <f aca="false">CONCATENATE(A630,"_",C630)</f>
        <v>0_</v>
      </c>
      <c r="C630" s="16"/>
      <c r="D630" s="16"/>
      <c r="E630" s="16"/>
      <c r="F630" s="16"/>
      <c r="G630" s="16"/>
      <c r="H630" s="16"/>
      <c r="I630" s="16"/>
      <c r="J630" s="16"/>
      <c r="K630" s="7" t="str">
        <f aca="false">CONCATENATE(IF(G630=TRUE(),"I",""),
IF(AND(G630=TRUE())*AND(OR(H630=TRUE(),I630=TRUE(),J630=TRUE())=TRUE()),", ",""),
IF(H630=TRUE(),"II",""),
IF(AND(H630=TRUE())*AND(OR(I630=TRUE(),J630=TRUE())=TRUE()),", ",""),
IF(I630=TRUE(),"III",""),
IF(AND(I630=TRUE())*AND(J630=TRUE()),", ",""),
IF(J630=TRUE(),"IV",""))</f>
        <v/>
      </c>
      <c r="L630" s="16"/>
      <c r="M630" s="16"/>
      <c r="N630" s="16"/>
      <c r="O630" s="16"/>
      <c r="P630" s="7" t="str">
        <f aca="false">IF(LEN(L630)&gt;1,L630,"")</f>
        <v/>
      </c>
      <c r="Q630" s="7" t="n">
        <f aca="false">C630</f>
        <v>0</v>
      </c>
    </row>
    <row r="631" customFormat="false" ht="15" hidden="false" customHeight="false" outlineLevel="0" collapsed="false">
      <c r="A631" s="7" t="n">
        <f aca="false">COUNTIF($C$3:C631,C631)</f>
        <v>0</v>
      </c>
      <c r="B631" s="7" t="str">
        <f aca="false">CONCATENATE(A631,"_",C631)</f>
        <v>0_</v>
      </c>
      <c r="C631" s="16"/>
      <c r="D631" s="16"/>
      <c r="E631" s="16"/>
      <c r="F631" s="16"/>
      <c r="G631" s="16"/>
      <c r="H631" s="16"/>
      <c r="I631" s="16"/>
      <c r="J631" s="16"/>
      <c r="K631" s="7" t="str">
        <f aca="false">CONCATENATE(IF(G631=TRUE(),"I",""),
IF(AND(G631=TRUE())*AND(OR(H631=TRUE(),I631=TRUE(),J631=TRUE())=TRUE()),", ",""),
IF(H631=TRUE(),"II",""),
IF(AND(H631=TRUE())*AND(OR(I631=TRUE(),J631=TRUE())=TRUE()),", ",""),
IF(I631=TRUE(),"III",""),
IF(AND(I631=TRUE())*AND(J631=TRUE()),", ",""),
IF(J631=TRUE(),"IV",""))</f>
        <v/>
      </c>
      <c r="L631" s="16"/>
      <c r="M631" s="16"/>
      <c r="N631" s="16"/>
      <c r="O631" s="16"/>
      <c r="P631" s="7" t="str">
        <f aca="false">IF(LEN(L631)&gt;1,L631,"")</f>
        <v/>
      </c>
      <c r="Q631" s="7" t="n">
        <f aca="false">C631</f>
        <v>0</v>
      </c>
    </row>
    <row r="632" customFormat="false" ht="15" hidden="false" customHeight="false" outlineLevel="0" collapsed="false">
      <c r="A632" s="7" t="n">
        <f aca="false">COUNTIF($C$3:C632,C632)</f>
        <v>0</v>
      </c>
      <c r="B632" s="7" t="str">
        <f aca="false">CONCATENATE(A632,"_",C632)</f>
        <v>0_</v>
      </c>
      <c r="C632" s="16"/>
      <c r="D632" s="16"/>
      <c r="E632" s="16"/>
      <c r="F632" s="16"/>
      <c r="G632" s="16"/>
      <c r="H632" s="16"/>
      <c r="I632" s="16"/>
      <c r="J632" s="16"/>
      <c r="K632" s="7" t="str">
        <f aca="false">CONCATENATE(IF(G632=TRUE(),"I",""),
IF(AND(G632=TRUE())*AND(OR(H632=TRUE(),I632=TRUE(),J632=TRUE())=TRUE()),", ",""),
IF(H632=TRUE(),"II",""),
IF(AND(H632=TRUE())*AND(OR(I632=TRUE(),J632=TRUE())=TRUE()),", ",""),
IF(I632=TRUE(),"III",""),
IF(AND(I632=TRUE())*AND(J632=TRUE()),", ",""),
IF(J632=TRUE(),"IV",""))</f>
        <v/>
      </c>
      <c r="L632" s="16"/>
      <c r="M632" s="16"/>
      <c r="N632" s="16"/>
      <c r="O632" s="16"/>
      <c r="P632" s="7" t="str">
        <f aca="false">IF(LEN(L632)&gt;1,L632,"")</f>
        <v/>
      </c>
      <c r="Q632" s="7" t="n">
        <f aca="false">C632</f>
        <v>0</v>
      </c>
    </row>
    <row r="633" customFormat="false" ht="15" hidden="false" customHeight="false" outlineLevel="0" collapsed="false">
      <c r="A633" s="7" t="n">
        <f aca="false">COUNTIF($C$3:C633,C633)</f>
        <v>0</v>
      </c>
      <c r="B633" s="7" t="str">
        <f aca="false">CONCATENATE(A633,"_",C633)</f>
        <v>0_</v>
      </c>
      <c r="C633" s="16"/>
      <c r="D633" s="16"/>
      <c r="E633" s="16"/>
      <c r="F633" s="16"/>
      <c r="G633" s="16"/>
      <c r="H633" s="16"/>
      <c r="I633" s="16"/>
      <c r="J633" s="16"/>
      <c r="K633" s="7" t="str">
        <f aca="false">CONCATENATE(IF(G633=TRUE(),"I",""),
IF(AND(G633=TRUE())*AND(OR(H633=TRUE(),I633=TRUE(),J633=TRUE())=TRUE()),", ",""),
IF(H633=TRUE(),"II",""),
IF(AND(H633=TRUE())*AND(OR(I633=TRUE(),J633=TRUE())=TRUE()),", ",""),
IF(I633=TRUE(),"III",""),
IF(AND(I633=TRUE())*AND(J633=TRUE()),", ",""),
IF(J633=TRUE(),"IV",""))</f>
        <v/>
      </c>
      <c r="L633" s="16"/>
      <c r="M633" s="16"/>
      <c r="N633" s="16"/>
      <c r="O633" s="16"/>
      <c r="P633" s="7" t="str">
        <f aca="false">IF(LEN(L633)&gt;1,L633,"")</f>
        <v/>
      </c>
      <c r="Q633" s="7" t="n">
        <f aca="false">C633</f>
        <v>0</v>
      </c>
    </row>
    <row r="634" customFormat="false" ht="15" hidden="false" customHeight="false" outlineLevel="0" collapsed="false">
      <c r="A634" s="7" t="n">
        <f aca="false">COUNTIF($C$3:C634,C634)</f>
        <v>0</v>
      </c>
      <c r="B634" s="7" t="str">
        <f aca="false">CONCATENATE(A634,"_",C634)</f>
        <v>0_</v>
      </c>
      <c r="C634" s="16"/>
      <c r="D634" s="16"/>
      <c r="E634" s="16"/>
      <c r="F634" s="16"/>
      <c r="G634" s="16"/>
      <c r="H634" s="16"/>
      <c r="I634" s="16"/>
      <c r="J634" s="16"/>
      <c r="K634" s="7" t="str">
        <f aca="false">CONCATENATE(IF(G634=TRUE(),"I",""),
IF(AND(G634=TRUE())*AND(OR(H634=TRUE(),I634=TRUE(),J634=TRUE())=TRUE()),", ",""),
IF(H634=TRUE(),"II",""),
IF(AND(H634=TRUE())*AND(OR(I634=TRUE(),J634=TRUE())=TRUE()),", ",""),
IF(I634=TRUE(),"III",""),
IF(AND(I634=TRUE())*AND(J634=TRUE()),", ",""),
IF(J634=TRUE(),"IV",""))</f>
        <v/>
      </c>
      <c r="L634" s="16"/>
      <c r="M634" s="16"/>
      <c r="N634" s="16"/>
      <c r="O634" s="16"/>
      <c r="P634" s="7" t="str">
        <f aca="false">IF(LEN(L634)&gt;1,L634,"")</f>
        <v/>
      </c>
      <c r="Q634" s="7" t="n">
        <f aca="false">C634</f>
        <v>0</v>
      </c>
    </row>
    <row r="635" customFormat="false" ht="15" hidden="false" customHeight="false" outlineLevel="0" collapsed="false">
      <c r="A635" s="7" t="n">
        <f aca="false">COUNTIF($C$3:C635,C635)</f>
        <v>0</v>
      </c>
      <c r="B635" s="7" t="str">
        <f aca="false">CONCATENATE(A635,"_",C635)</f>
        <v>0_</v>
      </c>
      <c r="C635" s="16"/>
      <c r="D635" s="16"/>
      <c r="E635" s="16"/>
      <c r="F635" s="16"/>
      <c r="G635" s="16"/>
      <c r="H635" s="16"/>
      <c r="I635" s="16"/>
      <c r="J635" s="16"/>
      <c r="K635" s="7" t="str">
        <f aca="false">CONCATENATE(IF(G635=TRUE(),"I",""),
IF(AND(G635=TRUE())*AND(OR(H635=TRUE(),I635=TRUE(),J635=TRUE())=TRUE()),", ",""),
IF(H635=TRUE(),"II",""),
IF(AND(H635=TRUE())*AND(OR(I635=TRUE(),J635=TRUE())=TRUE()),", ",""),
IF(I635=TRUE(),"III",""),
IF(AND(I635=TRUE())*AND(J635=TRUE()),", ",""),
IF(J635=TRUE(),"IV",""))</f>
        <v/>
      </c>
      <c r="L635" s="16"/>
      <c r="M635" s="16"/>
      <c r="N635" s="16"/>
      <c r="O635" s="16"/>
      <c r="P635" s="7" t="str">
        <f aca="false">IF(LEN(L635)&gt;1,L635,"")</f>
        <v/>
      </c>
      <c r="Q635" s="7" t="n">
        <f aca="false">C635</f>
        <v>0</v>
      </c>
    </row>
    <row r="636" customFormat="false" ht="15" hidden="false" customHeight="false" outlineLevel="0" collapsed="false">
      <c r="A636" s="7" t="n">
        <f aca="false">COUNTIF($C$3:C636,C636)</f>
        <v>0</v>
      </c>
      <c r="B636" s="7" t="str">
        <f aca="false">CONCATENATE(A636,"_",C636)</f>
        <v>0_</v>
      </c>
      <c r="C636" s="16"/>
      <c r="D636" s="16"/>
      <c r="E636" s="16"/>
      <c r="F636" s="16"/>
      <c r="G636" s="16"/>
      <c r="H636" s="16"/>
      <c r="I636" s="16"/>
      <c r="J636" s="16"/>
      <c r="K636" s="7" t="str">
        <f aca="false">CONCATENATE(IF(G636=TRUE(),"I",""),
IF(AND(G636=TRUE())*AND(OR(H636=TRUE(),I636=TRUE(),J636=TRUE())=TRUE()),", ",""),
IF(H636=TRUE(),"II",""),
IF(AND(H636=TRUE())*AND(OR(I636=TRUE(),J636=TRUE())=TRUE()),", ",""),
IF(I636=TRUE(),"III",""),
IF(AND(I636=TRUE())*AND(J636=TRUE()),", ",""),
IF(J636=TRUE(),"IV",""))</f>
        <v/>
      </c>
      <c r="L636" s="16"/>
      <c r="M636" s="16"/>
      <c r="N636" s="16"/>
      <c r="O636" s="16"/>
      <c r="P636" s="7" t="str">
        <f aca="false">IF(LEN(L636)&gt;1,L636,"")</f>
        <v/>
      </c>
      <c r="Q636" s="7" t="n">
        <f aca="false">C636</f>
        <v>0</v>
      </c>
    </row>
    <row r="637" customFormat="false" ht="15" hidden="false" customHeight="false" outlineLevel="0" collapsed="false">
      <c r="A637" s="7" t="n">
        <f aca="false">COUNTIF($C$3:C637,C637)</f>
        <v>0</v>
      </c>
      <c r="B637" s="7" t="str">
        <f aca="false">CONCATENATE(A637,"_",C637)</f>
        <v>0_</v>
      </c>
      <c r="C637" s="16"/>
      <c r="D637" s="16"/>
      <c r="E637" s="16"/>
      <c r="F637" s="16"/>
      <c r="G637" s="16"/>
      <c r="H637" s="16"/>
      <c r="I637" s="16"/>
      <c r="J637" s="16"/>
      <c r="K637" s="7" t="str">
        <f aca="false">CONCATENATE(IF(G637=TRUE(),"I",""),
IF(AND(G637=TRUE())*AND(OR(H637=TRUE(),I637=TRUE(),J637=TRUE())=TRUE()),", ",""),
IF(H637=TRUE(),"II",""),
IF(AND(H637=TRUE())*AND(OR(I637=TRUE(),J637=TRUE())=TRUE()),", ",""),
IF(I637=TRUE(),"III",""),
IF(AND(I637=TRUE())*AND(J637=TRUE()),", ",""),
IF(J637=TRUE(),"IV",""))</f>
        <v/>
      </c>
      <c r="L637" s="16"/>
      <c r="M637" s="16"/>
      <c r="N637" s="16"/>
      <c r="O637" s="16"/>
      <c r="P637" s="7" t="str">
        <f aca="false">IF(LEN(L637)&gt;1,L637,"")</f>
        <v/>
      </c>
      <c r="Q637" s="7" t="n">
        <f aca="false">C637</f>
        <v>0</v>
      </c>
    </row>
    <row r="638" customFormat="false" ht="15" hidden="false" customHeight="false" outlineLevel="0" collapsed="false">
      <c r="A638" s="7" t="n">
        <f aca="false">COUNTIF($C$3:C638,C638)</f>
        <v>0</v>
      </c>
      <c r="B638" s="7" t="str">
        <f aca="false">CONCATENATE(A638,"_",C638)</f>
        <v>0_</v>
      </c>
      <c r="C638" s="16"/>
      <c r="D638" s="16"/>
      <c r="E638" s="16"/>
      <c r="F638" s="16"/>
      <c r="G638" s="16"/>
      <c r="H638" s="16"/>
      <c r="I638" s="16"/>
      <c r="J638" s="16"/>
      <c r="K638" s="7" t="str">
        <f aca="false">CONCATENATE(IF(G638=TRUE(),"I",""),
IF(AND(G638=TRUE())*AND(OR(H638=TRUE(),I638=TRUE(),J638=TRUE())=TRUE()),", ",""),
IF(H638=TRUE(),"II",""),
IF(AND(H638=TRUE())*AND(OR(I638=TRUE(),J638=TRUE())=TRUE()),", ",""),
IF(I638=TRUE(),"III",""),
IF(AND(I638=TRUE())*AND(J638=TRUE()),", ",""),
IF(J638=TRUE(),"IV",""))</f>
        <v/>
      </c>
      <c r="L638" s="16"/>
      <c r="M638" s="16"/>
      <c r="N638" s="16"/>
      <c r="O638" s="16"/>
      <c r="P638" s="7" t="str">
        <f aca="false">IF(LEN(L638)&gt;1,L638,"")</f>
        <v/>
      </c>
      <c r="Q638" s="7" t="n">
        <f aca="false">C638</f>
        <v>0</v>
      </c>
    </row>
    <row r="639" customFormat="false" ht="15" hidden="false" customHeight="false" outlineLevel="0" collapsed="false">
      <c r="A639" s="7" t="n">
        <f aca="false">COUNTIF($C$3:C639,C639)</f>
        <v>0</v>
      </c>
      <c r="B639" s="7" t="str">
        <f aca="false">CONCATENATE(A639,"_",C639)</f>
        <v>0_</v>
      </c>
      <c r="C639" s="16"/>
      <c r="D639" s="16"/>
      <c r="E639" s="16"/>
      <c r="F639" s="16"/>
      <c r="G639" s="16"/>
      <c r="H639" s="16"/>
      <c r="I639" s="16"/>
      <c r="J639" s="16"/>
      <c r="K639" s="7" t="str">
        <f aca="false">CONCATENATE(IF(G639=TRUE(),"I",""),
IF(AND(G639=TRUE())*AND(OR(H639=TRUE(),I639=TRUE(),J639=TRUE())=TRUE()),", ",""),
IF(H639=TRUE(),"II",""),
IF(AND(H639=TRUE())*AND(OR(I639=TRUE(),J639=TRUE())=TRUE()),", ",""),
IF(I639=TRUE(),"III",""),
IF(AND(I639=TRUE())*AND(J639=TRUE()),", ",""),
IF(J639=TRUE(),"IV",""))</f>
        <v/>
      </c>
      <c r="L639" s="16"/>
      <c r="M639" s="16"/>
      <c r="N639" s="16"/>
      <c r="O639" s="16"/>
      <c r="P639" s="7" t="str">
        <f aca="false">IF(LEN(L639)&gt;1,L639,"")</f>
        <v/>
      </c>
      <c r="Q639" s="7" t="n">
        <f aca="false">C639</f>
        <v>0</v>
      </c>
    </row>
    <row r="640" customFormat="false" ht="15" hidden="false" customHeight="false" outlineLevel="0" collapsed="false">
      <c r="A640" s="7" t="n">
        <f aca="false">COUNTIF($C$3:C640,C640)</f>
        <v>0</v>
      </c>
      <c r="B640" s="7" t="str">
        <f aca="false">CONCATENATE(A640,"_",C640)</f>
        <v>0_</v>
      </c>
      <c r="C640" s="16"/>
      <c r="D640" s="16"/>
      <c r="E640" s="16"/>
      <c r="F640" s="16"/>
      <c r="G640" s="16"/>
      <c r="H640" s="16"/>
      <c r="I640" s="16"/>
      <c r="J640" s="16"/>
      <c r="K640" s="7" t="str">
        <f aca="false">CONCATENATE(IF(G640=TRUE(),"I",""),
IF(AND(G640=TRUE())*AND(OR(H640=TRUE(),I640=TRUE(),J640=TRUE())=TRUE()),", ",""),
IF(H640=TRUE(),"II",""),
IF(AND(H640=TRUE())*AND(OR(I640=TRUE(),J640=TRUE())=TRUE()),", ",""),
IF(I640=TRUE(),"III",""),
IF(AND(I640=TRUE())*AND(J640=TRUE()),", ",""),
IF(J640=TRUE(),"IV",""))</f>
        <v/>
      </c>
      <c r="L640" s="16"/>
      <c r="M640" s="16"/>
      <c r="N640" s="16"/>
      <c r="O640" s="16"/>
      <c r="P640" s="7" t="str">
        <f aca="false">IF(LEN(L640)&gt;1,L640,"")</f>
        <v/>
      </c>
      <c r="Q640" s="7" t="n">
        <f aca="false">C640</f>
        <v>0</v>
      </c>
    </row>
    <row r="641" customFormat="false" ht="15" hidden="false" customHeight="false" outlineLevel="0" collapsed="false">
      <c r="A641" s="7" t="n">
        <f aca="false">COUNTIF($C$3:C641,C641)</f>
        <v>0</v>
      </c>
      <c r="B641" s="7" t="str">
        <f aca="false">CONCATENATE(A641,"_",C641)</f>
        <v>0_</v>
      </c>
      <c r="C641" s="16"/>
      <c r="D641" s="16"/>
      <c r="E641" s="16"/>
      <c r="F641" s="16"/>
      <c r="G641" s="16"/>
      <c r="H641" s="16"/>
      <c r="I641" s="16"/>
      <c r="J641" s="16"/>
      <c r="K641" s="7" t="str">
        <f aca="false">CONCATENATE(IF(G641=TRUE(),"I",""),
IF(AND(G641=TRUE())*AND(OR(H641=TRUE(),I641=TRUE(),J641=TRUE())=TRUE()),", ",""),
IF(H641=TRUE(),"II",""),
IF(AND(H641=TRUE())*AND(OR(I641=TRUE(),J641=TRUE())=TRUE()),", ",""),
IF(I641=TRUE(),"III",""),
IF(AND(I641=TRUE())*AND(J641=TRUE()),", ",""),
IF(J641=TRUE(),"IV",""))</f>
        <v/>
      </c>
      <c r="L641" s="16"/>
      <c r="M641" s="16"/>
      <c r="N641" s="16"/>
      <c r="O641" s="16"/>
      <c r="P641" s="7" t="str">
        <f aca="false">IF(LEN(L641)&gt;1,L641,"")</f>
        <v/>
      </c>
      <c r="Q641" s="7" t="n">
        <f aca="false">C641</f>
        <v>0</v>
      </c>
    </row>
    <row r="642" customFormat="false" ht="15" hidden="false" customHeight="false" outlineLevel="0" collapsed="false">
      <c r="A642" s="7" t="n">
        <f aca="false">COUNTIF($C$3:C642,C642)</f>
        <v>0</v>
      </c>
      <c r="B642" s="7" t="str">
        <f aca="false">CONCATENATE(A642,"_",C642)</f>
        <v>0_</v>
      </c>
      <c r="C642" s="16"/>
      <c r="D642" s="16"/>
      <c r="E642" s="16"/>
      <c r="F642" s="16"/>
      <c r="G642" s="16"/>
      <c r="H642" s="16"/>
      <c r="I642" s="16"/>
      <c r="J642" s="16"/>
      <c r="K642" s="7" t="str">
        <f aca="false">CONCATENATE(IF(G642=TRUE(),"I",""),
IF(AND(G642=TRUE())*AND(OR(H642=TRUE(),I642=TRUE(),J642=TRUE())=TRUE()),", ",""),
IF(H642=TRUE(),"II",""),
IF(AND(H642=TRUE())*AND(OR(I642=TRUE(),J642=TRUE())=TRUE()),", ",""),
IF(I642=TRUE(),"III",""),
IF(AND(I642=TRUE())*AND(J642=TRUE()),", ",""),
IF(J642=TRUE(),"IV",""))</f>
        <v/>
      </c>
      <c r="L642" s="16"/>
      <c r="M642" s="16"/>
      <c r="N642" s="16"/>
      <c r="O642" s="16"/>
      <c r="P642" s="7" t="str">
        <f aca="false">IF(LEN(L642)&gt;1,L642,"")</f>
        <v/>
      </c>
      <c r="Q642" s="7" t="n">
        <f aca="false">C642</f>
        <v>0</v>
      </c>
    </row>
    <row r="643" customFormat="false" ht="15" hidden="false" customHeight="false" outlineLevel="0" collapsed="false">
      <c r="A643" s="7" t="n">
        <f aca="false">COUNTIF($C$3:C643,C643)</f>
        <v>0</v>
      </c>
      <c r="B643" s="7" t="str">
        <f aca="false">CONCATENATE(A643,"_",C643)</f>
        <v>0_</v>
      </c>
      <c r="C643" s="16"/>
      <c r="D643" s="16"/>
      <c r="E643" s="16"/>
      <c r="F643" s="16"/>
      <c r="G643" s="16"/>
      <c r="H643" s="16"/>
      <c r="I643" s="16"/>
      <c r="J643" s="16"/>
      <c r="K643" s="7" t="str">
        <f aca="false">CONCATENATE(IF(G643=TRUE(),"I",""),
IF(AND(G643=TRUE())*AND(OR(H643=TRUE(),I643=TRUE(),J643=TRUE())=TRUE()),", ",""),
IF(H643=TRUE(),"II",""),
IF(AND(H643=TRUE())*AND(OR(I643=TRUE(),J643=TRUE())=TRUE()),", ",""),
IF(I643=TRUE(),"III",""),
IF(AND(I643=TRUE())*AND(J643=TRUE()),", ",""),
IF(J643=TRUE(),"IV",""))</f>
        <v/>
      </c>
      <c r="L643" s="16"/>
      <c r="M643" s="16"/>
      <c r="N643" s="16"/>
      <c r="O643" s="16"/>
      <c r="P643" s="7" t="str">
        <f aca="false">IF(LEN(L643)&gt;1,L643,"")</f>
        <v/>
      </c>
      <c r="Q643" s="7" t="n">
        <f aca="false">C643</f>
        <v>0</v>
      </c>
    </row>
    <row r="644" customFormat="false" ht="15" hidden="false" customHeight="false" outlineLevel="0" collapsed="false">
      <c r="A644" s="7" t="n">
        <f aca="false">COUNTIF($C$3:C644,C644)</f>
        <v>0</v>
      </c>
      <c r="B644" s="7" t="str">
        <f aca="false">CONCATENATE(A644,"_",C644)</f>
        <v>0_</v>
      </c>
      <c r="C644" s="16"/>
      <c r="D644" s="16"/>
      <c r="E644" s="16"/>
      <c r="F644" s="16"/>
      <c r="G644" s="16"/>
      <c r="H644" s="16"/>
      <c r="I644" s="16"/>
      <c r="J644" s="16"/>
      <c r="K644" s="7" t="str">
        <f aca="false">CONCATENATE(IF(G644=TRUE(),"I",""),
IF(AND(G644=TRUE())*AND(OR(H644=TRUE(),I644=TRUE(),J644=TRUE())=TRUE()),", ",""),
IF(H644=TRUE(),"II",""),
IF(AND(H644=TRUE())*AND(OR(I644=TRUE(),J644=TRUE())=TRUE()),", ",""),
IF(I644=TRUE(),"III",""),
IF(AND(I644=TRUE())*AND(J644=TRUE()),", ",""),
IF(J644=TRUE(),"IV",""))</f>
        <v/>
      </c>
      <c r="L644" s="16"/>
      <c r="M644" s="16"/>
      <c r="N644" s="16"/>
      <c r="O644" s="16"/>
      <c r="P644" s="7" t="str">
        <f aca="false">IF(LEN(L644)&gt;1,L644,"")</f>
        <v/>
      </c>
      <c r="Q644" s="7" t="n">
        <f aca="false">C644</f>
        <v>0</v>
      </c>
    </row>
    <row r="645" customFormat="false" ht="15" hidden="false" customHeight="false" outlineLevel="0" collapsed="false">
      <c r="A645" s="7" t="n">
        <f aca="false">COUNTIF($C$3:C645,C645)</f>
        <v>0</v>
      </c>
      <c r="B645" s="7" t="str">
        <f aca="false">CONCATENATE(A645,"_",C645)</f>
        <v>0_</v>
      </c>
      <c r="C645" s="16"/>
      <c r="D645" s="16"/>
      <c r="E645" s="16"/>
      <c r="F645" s="16"/>
      <c r="G645" s="16"/>
      <c r="H645" s="16"/>
      <c r="I645" s="16"/>
      <c r="J645" s="16"/>
      <c r="K645" s="7" t="str">
        <f aca="false">CONCATENATE(IF(G645=TRUE(),"I",""),
IF(AND(G645=TRUE())*AND(OR(H645=TRUE(),I645=TRUE(),J645=TRUE())=TRUE()),", ",""),
IF(H645=TRUE(),"II",""),
IF(AND(H645=TRUE())*AND(OR(I645=TRUE(),J645=TRUE())=TRUE()),", ",""),
IF(I645=TRUE(),"III",""),
IF(AND(I645=TRUE())*AND(J645=TRUE()),", ",""),
IF(J645=TRUE(),"IV",""))</f>
        <v/>
      </c>
      <c r="L645" s="16"/>
      <c r="M645" s="16"/>
      <c r="N645" s="16"/>
      <c r="O645" s="16"/>
      <c r="P645" s="7" t="str">
        <f aca="false">IF(LEN(L645)&gt;1,L645,"")</f>
        <v/>
      </c>
      <c r="Q645" s="7" t="n">
        <f aca="false">C645</f>
        <v>0</v>
      </c>
    </row>
    <row r="646" customFormat="false" ht="15" hidden="false" customHeight="false" outlineLevel="0" collapsed="false">
      <c r="A646" s="7" t="n">
        <f aca="false">COUNTIF($C$3:C646,C646)</f>
        <v>0</v>
      </c>
      <c r="B646" s="7" t="str">
        <f aca="false">CONCATENATE(A646,"_",C646)</f>
        <v>0_</v>
      </c>
      <c r="C646" s="16"/>
      <c r="D646" s="16"/>
      <c r="E646" s="16"/>
      <c r="F646" s="16"/>
      <c r="G646" s="16"/>
      <c r="H646" s="16"/>
      <c r="I646" s="16"/>
      <c r="J646" s="16"/>
      <c r="K646" s="7" t="str">
        <f aca="false">CONCATENATE(IF(G646=TRUE(),"I",""),
IF(AND(G646=TRUE())*AND(OR(H646=TRUE(),I646=TRUE(),J646=TRUE())=TRUE()),", ",""),
IF(H646=TRUE(),"II",""),
IF(AND(H646=TRUE())*AND(OR(I646=TRUE(),J646=TRUE())=TRUE()),", ",""),
IF(I646=TRUE(),"III",""),
IF(AND(I646=TRUE())*AND(J646=TRUE()),", ",""),
IF(J646=TRUE(),"IV",""))</f>
        <v/>
      </c>
      <c r="L646" s="16"/>
      <c r="M646" s="16"/>
      <c r="N646" s="16"/>
      <c r="O646" s="16"/>
      <c r="P646" s="7" t="str">
        <f aca="false">IF(LEN(L646)&gt;1,L646,"")</f>
        <v/>
      </c>
      <c r="Q646" s="7" t="n">
        <f aca="false">C646</f>
        <v>0</v>
      </c>
    </row>
    <row r="647" customFormat="false" ht="15" hidden="false" customHeight="false" outlineLevel="0" collapsed="false">
      <c r="A647" s="7" t="n">
        <f aca="false">COUNTIF($C$3:C647,C647)</f>
        <v>0</v>
      </c>
      <c r="B647" s="7" t="str">
        <f aca="false">CONCATENATE(A647,"_",C647)</f>
        <v>0_</v>
      </c>
      <c r="C647" s="16"/>
      <c r="D647" s="16"/>
      <c r="E647" s="16"/>
      <c r="F647" s="16"/>
      <c r="G647" s="16"/>
      <c r="H647" s="16"/>
      <c r="I647" s="16"/>
      <c r="J647" s="16"/>
      <c r="K647" s="7" t="str">
        <f aca="false">CONCATENATE(IF(G647=TRUE(),"I",""),
IF(AND(G647=TRUE())*AND(OR(H647=TRUE(),I647=TRUE(),J647=TRUE())=TRUE()),", ",""),
IF(H647=TRUE(),"II",""),
IF(AND(H647=TRUE())*AND(OR(I647=TRUE(),J647=TRUE())=TRUE()),", ",""),
IF(I647=TRUE(),"III",""),
IF(AND(I647=TRUE())*AND(J647=TRUE()),", ",""),
IF(J647=TRUE(),"IV",""))</f>
        <v/>
      </c>
      <c r="L647" s="16"/>
      <c r="M647" s="16"/>
      <c r="N647" s="16"/>
      <c r="O647" s="16"/>
      <c r="P647" s="7" t="str">
        <f aca="false">IF(LEN(L647)&gt;1,L647,"")</f>
        <v/>
      </c>
      <c r="Q647" s="7" t="n">
        <f aca="false">C647</f>
        <v>0</v>
      </c>
    </row>
    <row r="648" customFormat="false" ht="15" hidden="false" customHeight="false" outlineLevel="0" collapsed="false">
      <c r="A648" s="7" t="n">
        <f aca="false">COUNTIF($C$3:C648,C648)</f>
        <v>0</v>
      </c>
      <c r="B648" s="7" t="str">
        <f aca="false">CONCATENATE(A648,"_",C648)</f>
        <v>0_</v>
      </c>
      <c r="C648" s="16"/>
      <c r="D648" s="16"/>
      <c r="E648" s="16"/>
      <c r="F648" s="16"/>
      <c r="G648" s="16"/>
      <c r="H648" s="16"/>
      <c r="I648" s="16"/>
      <c r="J648" s="16"/>
      <c r="K648" s="7" t="str">
        <f aca="false">CONCATENATE(IF(G648=TRUE(),"I",""),
IF(AND(G648=TRUE())*AND(OR(H648=TRUE(),I648=TRUE(),J648=TRUE())=TRUE()),", ",""),
IF(H648=TRUE(),"II",""),
IF(AND(H648=TRUE())*AND(OR(I648=TRUE(),J648=TRUE())=TRUE()),", ",""),
IF(I648=TRUE(),"III",""),
IF(AND(I648=TRUE())*AND(J648=TRUE()),", ",""),
IF(J648=TRUE(),"IV",""))</f>
        <v/>
      </c>
      <c r="L648" s="16"/>
      <c r="M648" s="16"/>
      <c r="N648" s="16"/>
      <c r="O648" s="16"/>
      <c r="P648" s="7" t="str">
        <f aca="false">IF(LEN(L648)&gt;1,L648,"")</f>
        <v/>
      </c>
      <c r="Q648" s="7" t="n">
        <f aca="false">C648</f>
        <v>0</v>
      </c>
    </row>
    <row r="649" customFormat="false" ht="15" hidden="false" customHeight="false" outlineLevel="0" collapsed="false">
      <c r="A649" s="7" t="n">
        <f aca="false">COUNTIF($C$3:C649,C649)</f>
        <v>0</v>
      </c>
      <c r="B649" s="7" t="str">
        <f aca="false">CONCATENATE(A649,"_",C649)</f>
        <v>0_</v>
      </c>
      <c r="C649" s="16"/>
      <c r="D649" s="16"/>
      <c r="E649" s="16"/>
      <c r="F649" s="16"/>
      <c r="G649" s="16"/>
      <c r="H649" s="16"/>
      <c r="I649" s="16"/>
      <c r="J649" s="16"/>
      <c r="K649" s="7" t="str">
        <f aca="false">CONCATENATE(IF(G649=TRUE(),"I",""),
IF(AND(G649=TRUE())*AND(OR(H649=TRUE(),I649=TRUE(),J649=TRUE())=TRUE()),", ",""),
IF(H649=TRUE(),"II",""),
IF(AND(H649=TRUE())*AND(OR(I649=TRUE(),J649=TRUE())=TRUE()),", ",""),
IF(I649=TRUE(),"III",""),
IF(AND(I649=TRUE())*AND(J649=TRUE()),", ",""),
IF(J649=TRUE(),"IV",""))</f>
        <v/>
      </c>
      <c r="L649" s="16"/>
      <c r="M649" s="16"/>
      <c r="N649" s="16"/>
      <c r="O649" s="16"/>
      <c r="P649" s="7" t="str">
        <f aca="false">IF(LEN(L649)&gt;1,L649,"")</f>
        <v/>
      </c>
      <c r="Q649" s="7" t="n">
        <f aca="false">C649</f>
        <v>0</v>
      </c>
    </row>
    <row r="650" customFormat="false" ht="15" hidden="false" customHeight="false" outlineLevel="0" collapsed="false">
      <c r="A650" s="7" t="n">
        <f aca="false">COUNTIF($C$3:C650,C650)</f>
        <v>0</v>
      </c>
      <c r="B650" s="7" t="str">
        <f aca="false">CONCATENATE(A650,"_",C650)</f>
        <v>0_</v>
      </c>
      <c r="C650" s="16"/>
      <c r="D650" s="16"/>
      <c r="E650" s="16"/>
      <c r="F650" s="16"/>
      <c r="G650" s="16"/>
      <c r="H650" s="16"/>
      <c r="I650" s="16"/>
      <c r="J650" s="16"/>
      <c r="K650" s="7" t="str">
        <f aca="false">CONCATENATE(IF(G650=TRUE(),"I",""),
IF(AND(G650=TRUE())*AND(OR(H650=TRUE(),I650=TRUE(),J650=TRUE())=TRUE()),", ",""),
IF(H650=TRUE(),"II",""),
IF(AND(H650=TRUE())*AND(OR(I650=TRUE(),J650=TRUE())=TRUE()),", ",""),
IF(I650=TRUE(),"III",""),
IF(AND(I650=TRUE())*AND(J650=TRUE()),", ",""),
IF(J650=TRUE(),"IV",""))</f>
        <v/>
      </c>
      <c r="L650" s="16"/>
      <c r="M650" s="16"/>
      <c r="N650" s="16"/>
      <c r="O650" s="16"/>
      <c r="P650" s="7" t="str">
        <f aca="false">IF(LEN(L650)&gt;1,L650,"")</f>
        <v/>
      </c>
      <c r="Q650" s="7" t="n">
        <f aca="false">C650</f>
        <v>0</v>
      </c>
    </row>
    <row r="651" customFormat="false" ht="15" hidden="false" customHeight="false" outlineLevel="0" collapsed="false">
      <c r="A651" s="7" t="n">
        <f aca="false">COUNTIF($C$3:C651,C651)</f>
        <v>0</v>
      </c>
      <c r="B651" s="7" t="str">
        <f aca="false">CONCATENATE(A651,"_",C651)</f>
        <v>0_</v>
      </c>
      <c r="C651" s="16"/>
      <c r="D651" s="16"/>
      <c r="E651" s="16"/>
      <c r="F651" s="16"/>
      <c r="G651" s="16"/>
      <c r="H651" s="16"/>
      <c r="I651" s="16"/>
      <c r="J651" s="16"/>
      <c r="K651" s="7" t="str">
        <f aca="false">CONCATENATE(IF(G651=TRUE(),"I",""),
IF(AND(G651=TRUE())*AND(OR(H651=TRUE(),I651=TRUE(),J651=TRUE())=TRUE()),", ",""),
IF(H651=TRUE(),"II",""),
IF(AND(H651=TRUE())*AND(OR(I651=TRUE(),J651=TRUE())=TRUE()),", ",""),
IF(I651=TRUE(),"III",""),
IF(AND(I651=TRUE())*AND(J651=TRUE()),", ",""),
IF(J651=TRUE(),"IV",""))</f>
        <v/>
      </c>
      <c r="L651" s="16"/>
      <c r="M651" s="16"/>
      <c r="N651" s="16"/>
      <c r="O651" s="16"/>
      <c r="P651" s="7" t="str">
        <f aca="false">IF(LEN(L651)&gt;1,L651,"")</f>
        <v/>
      </c>
      <c r="Q651" s="7" t="n">
        <f aca="false">C651</f>
        <v>0</v>
      </c>
    </row>
    <row r="652" customFormat="false" ht="15" hidden="false" customHeight="false" outlineLevel="0" collapsed="false">
      <c r="A652" s="7" t="n">
        <f aca="false">COUNTIF($C$3:C652,C652)</f>
        <v>0</v>
      </c>
      <c r="B652" s="7" t="str">
        <f aca="false">CONCATENATE(A652,"_",C652)</f>
        <v>0_</v>
      </c>
      <c r="C652" s="16"/>
      <c r="D652" s="16"/>
      <c r="E652" s="16"/>
      <c r="F652" s="16"/>
      <c r="G652" s="16"/>
      <c r="H652" s="16"/>
      <c r="I652" s="16"/>
      <c r="J652" s="16"/>
      <c r="K652" s="7" t="str">
        <f aca="false">CONCATENATE(IF(G652=TRUE(),"I",""),
IF(AND(G652=TRUE())*AND(OR(H652=TRUE(),I652=TRUE(),J652=TRUE())=TRUE()),", ",""),
IF(H652=TRUE(),"II",""),
IF(AND(H652=TRUE())*AND(OR(I652=TRUE(),J652=TRUE())=TRUE()),", ",""),
IF(I652=TRUE(),"III",""),
IF(AND(I652=TRUE())*AND(J652=TRUE()),", ",""),
IF(J652=TRUE(),"IV",""))</f>
        <v/>
      </c>
      <c r="L652" s="16"/>
      <c r="M652" s="16"/>
      <c r="N652" s="16"/>
      <c r="O652" s="16"/>
      <c r="P652" s="7" t="str">
        <f aca="false">IF(LEN(L652)&gt;1,L652,"")</f>
        <v/>
      </c>
      <c r="Q652" s="7" t="n">
        <f aca="false">C652</f>
        <v>0</v>
      </c>
    </row>
    <row r="653" customFormat="false" ht="15" hidden="false" customHeight="false" outlineLevel="0" collapsed="false">
      <c r="A653" s="7" t="n">
        <f aca="false">COUNTIF($C$3:C653,C653)</f>
        <v>0</v>
      </c>
      <c r="B653" s="7" t="str">
        <f aca="false">CONCATENATE(A653,"_",C653)</f>
        <v>0_</v>
      </c>
      <c r="C653" s="16"/>
      <c r="D653" s="16"/>
      <c r="E653" s="16"/>
      <c r="F653" s="16"/>
      <c r="G653" s="16"/>
      <c r="H653" s="16"/>
      <c r="I653" s="16"/>
      <c r="J653" s="16"/>
      <c r="K653" s="7" t="str">
        <f aca="false">CONCATENATE(IF(G653=TRUE(),"I",""),
IF(AND(G653=TRUE())*AND(OR(H653=TRUE(),I653=TRUE(),J653=TRUE())=TRUE()),", ",""),
IF(H653=TRUE(),"II",""),
IF(AND(H653=TRUE())*AND(OR(I653=TRUE(),J653=TRUE())=TRUE()),", ",""),
IF(I653=TRUE(),"III",""),
IF(AND(I653=TRUE())*AND(J653=TRUE()),", ",""),
IF(J653=TRUE(),"IV",""))</f>
        <v/>
      </c>
      <c r="L653" s="16"/>
      <c r="M653" s="16"/>
      <c r="N653" s="16"/>
      <c r="O653" s="16"/>
      <c r="P653" s="7" t="str">
        <f aca="false">IF(LEN(L653)&gt;1,L653,"")</f>
        <v/>
      </c>
      <c r="Q653" s="7" t="n">
        <f aca="false">C653</f>
        <v>0</v>
      </c>
    </row>
    <row r="654" customFormat="false" ht="15" hidden="false" customHeight="false" outlineLevel="0" collapsed="false">
      <c r="A654" s="7" t="n">
        <f aca="false">COUNTIF($C$3:C654,C654)</f>
        <v>0</v>
      </c>
      <c r="B654" s="7" t="str">
        <f aca="false">CONCATENATE(A654,"_",C654)</f>
        <v>0_</v>
      </c>
      <c r="C654" s="16"/>
      <c r="D654" s="16"/>
      <c r="E654" s="16"/>
      <c r="F654" s="16"/>
      <c r="G654" s="16"/>
      <c r="H654" s="16"/>
      <c r="I654" s="16"/>
      <c r="J654" s="16"/>
      <c r="K654" s="7" t="str">
        <f aca="false">CONCATENATE(IF(G654=TRUE(),"I",""),
IF(AND(G654=TRUE())*AND(OR(H654=TRUE(),I654=TRUE(),J654=TRUE())=TRUE()),", ",""),
IF(H654=TRUE(),"II",""),
IF(AND(H654=TRUE())*AND(OR(I654=TRUE(),J654=TRUE())=TRUE()),", ",""),
IF(I654=TRUE(),"III",""),
IF(AND(I654=TRUE())*AND(J654=TRUE()),", ",""),
IF(J654=TRUE(),"IV",""))</f>
        <v/>
      </c>
      <c r="L654" s="16"/>
      <c r="M654" s="16"/>
      <c r="N654" s="16"/>
      <c r="O654" s="16"/>
      <c r="P654" s="7" t="str">
        <f aca="false">IF(LEN(L654)&gt;1,L654,"")</f>
        <v/>
      </c>
      <c r="Q654" s="7" t="n">
        <f aca="false">C654</f>
        <v>0</v>
      </c>
    </row>
    <row r="655" customFormat="false" ht="15" hidden="false" customHeight="false" outlineLevel="0" collapsed="false">
      <c r="A655" s="7" t="n">
        <f aca="false">COUNTIF($C$3:C655,C655)</f>
        <v>0</v>
      </c>
      <c r="B655" s="7" t="str">
        <f aca="false">CONCATENATE(A655,"_",C655)</f>
        <v>0_</v>
      </c>
      <c r="C655" s="16"/>
      <c r="D655" s="16"/>
      <c r="E655" s="16"/>
      <c r="F655" s="16"/>
      <c r="G655" s="16"/>
      <c r="H655" s="16"/>
      <c r="I655" s="16"/>
      <c r="J655" s="16"/>
      <c r="K655" s="7" t="str">
        <f aca="false">CONCATENATE(IF(G655=TRUE(),"I",""),
IF(AND(G655=TRUE())*AND(OR(H655=TRUE(),I655=TRUE(),J655=TRUE())=TRUE()),", ",""),
IF(H655=TRUE(),"II",""),
IF(AND(H655=TRUE())*AND(OR(I655=TRUE(),J655=TRUE())=TRUE()),", ",""),
IF(I655=TRUE(),"III",""),
IF(AND(I655=TRUE())*AND(J655=TRUE()),", ",""),
IF(J655=TRUE(),"IV",""))</f>
        <v/>
      </c>
      <c r="L655" s="16"/>
      <c r="M655" s="16"/>
      <c r="N655" s="16"/>
      <c r="O655" s="16"/>
      <c r="P655" s="7" t="str">
        <f aca="false">IF(LEN(L655)&gt;1,L655,"")</f>
        <v/>
      </c>
      <c r="Q655" s="7" t="n">
        <f aca="false">C655</f>
        <v>0</v>
      </c>
    </row>
    <row r="656" customFormat="false" ht="15" hidden="false" customHeight="false" outlineLevel="0" collapsed="false">
      <c r="A656" s="7" t="n">
        <f aca="false">COUNTIF($C$3:C656,C656)</f>
        <v>0</v>
      </c>
      <c r="B656" s="7" t="str">
        <f aca="false">CONCATENATE(A656,"_",C656)</f>
        <v>0_</v>
      </c>
      <c r="C656" s="16"/>
      <c r="D656" s="16"/>
      <c r="E656" s="16"/>
      <c r="F656" s="16"/>
      <c r="G656" s="16"/>
      <c r="H656" s="16"/>
      <c r="I656" s="16"/>
      <c r="J656" s="16"/>
      <c r="K656" s="7" t="str">
        <f aca="false">CONCATENATE(IF(G656=TRUE(),"I",""),
IF(AND(G656=TRUE())*AND(OR(H656=TRUE(),I656=TRUE(),J656=TRUE())=TRUE()),", ",""),
IF(H656=TRUE(),"II",""),
IF(AND(H656=TRUE())*AND(OR(I656=TRUE(),J656=TRUE())=TRUE()),", ",""),
IF(I656=TRUE(),"III",""),
IF(AND(I656=TRUE())*AND(J656=TRUE()),", ",""),
IF(J656=TRUE(),"IV",""))</f>
        <v/>
      </c>
      <c r="L656" s="16"/>
      <c r="M656" s="16"/>
      <c r="N656" s="16"/>
      <c r="O656" s="16"/>
      <c r="P656" s="7" t="str">
        <f aca="false">IF(LEN(L656)&gt;1,L656,"")</f>
        <v/>
      </c>
      <c r="Q656" s="7" t="n">
        <f aca="false">C656</f>
        <v>0</v>
      </c>
    </row>
    <row r="657" customFormat="false" ht="15" hidden="false" customHeight="false" outlineLevel="0" collapsed="false">
      <c r="A657" s="7" t="n">
        <f aca="false">COUNTIF($C$3:C657,C657)</f>
        <v>0</v>
      </c>
      <c r="B657" s="7" t="str">
        <f aca="false">CONCATENATE(A657,"_",C657)</f>
        <v>0_</v>
      </c>
      <c r="C657" s="16"/>
      <c r="D657" s="16"/>
      <c r="E657" s="16"/>
      <c r="F657" s="16"/>
      <c r="G657" s="16"/>
      <c r="H657" s="16"/>
      <c r="I657" s="16"/>
      <c r="J657" s="16"/>
      <c r="K657" s="7" t="str">
        <f aca="false">CONCATENATE(IF(G657=TRUE(),"I",""),
IF(AND(G657=TRUE())*AND(OR(H657=TRUE(),I657=TRUE(),J657=TRUE())=TRUE()),", ",""),
IF(H657=TRUE(),"II",""),
IF(AND(H657=TRUE())*AND(OR(I657=TRUE(),J657=TRUE())=TRUE()),", ",""),
IF(I657=TRUE(),"III",""),
IF(AND(I657=TRUE())*AND(J657=TRUE()),", ",""),
IF(J657=TRUE(),"IV",""))</f>
        <v/>
      </c>
      <c r="L657" s="16"/>
      <c r="M657" s="16"/>
      <c r="N657" s="16"/>
      <c r="O657" s="16"/>
      <c r="P657" s="7" t="str">
        <f aca="false">IF(LEN(L657)&gt;1,L657,"")</f>
        <v/>
      </c>
      <c r="Q657" s="7" t="n">
        <f aca="false">C657</f>
        <v>0</v>
      </c>
    </row>
    <row r="658" customFormat="false" ht="15" hidden="false" customHeight="false" outlineLevel="0" collapsed="false">
      <c r="A658" s="7" t="n">
        <f aca="false">COUNTIF($C$3:C658,C658)</f>
        <v>0</v>
      </c>
      <c r="B658" s="7" t="str">
        <f aca="false">CONCATENATE(A658,"_",C658)</f>
        <v>0_</v>
      </c>
      <c r="C658" s="16"/>
      <c r="D658" s="16"/>
      <c r="E658" s="16"/>
      <c r="F658" s="16"/>
      <c r="G658" s="16"/>
      <c r="H658" s="16"/>
      <c r="I658" s="16"/>
      <c r="J658" s="16"/>
      <c r="K658" s="7" t="str">
        <f aca="false">CONCATENATE(IF(G658=TRUE(),"I",""),
IF(AND(G658=TRUE())*AND(OR(H658=TRUE(),I658=TRUE(),J658=TRUE())=TRUE()),", ",""),
IF(H658=TRUE(),"II",""),
IF(AND(H658=TRUE())*AND(OR(I658=TRUE(),J658=TRUE())=TRUE()),", ",""),
IF(I658=TRUE(),"III",""),
IF(AND(I658=TRUE())*AND(J658=TRUE()),", ",""),
IF(J658=TRUE(),"IV",""))</f>
        <v/>
      </c>
      <c r="L658" s="16"/>
      <c r="M658" s="16"/>
      <c r="N658" s="16"/>
      <c r="O658" s="16"/>
      <c r="P658" s="7" t="str">
        <f aca="false">IF(LEN(L658)&gt;1,L658,"")</f>
        <v/>
      </c>
      <c r="Q658" s="7" t="n">
        <f aca="false">C658</f>
        <v>0</v>
      </c>
    </row>
    <row r="659" customFormat="false" ht="15" hidden="false" customHeight="false" outlineLevel="0" collapsed="false">
      <c r="A659" s="7" t="n">
        <f aca="false">COUNTIF($C$3:C659,C659)</f>
        <v>0</v>
      </c>
      <c r="B659" s="7" t="str">
        <f aca="false">CONCATENATE(A659,"_",C659)</f>
        <v>0_</v>
      </c>
      <c r="C659" s="16"/>
      <c r="D659" s="16"/>
      <c r="E659" s="16"/>
      <c r="F659" s="16"/>
      <c r="G659" s="16"/>
      <c r="H659" s="16"/>
      <c r="I659" s="16"/>
      <c r="J659" s="16"/>
      <c r="K659" s="7" t="str">
        <f aca="false">CONCATENATE(IF(G659=TRUE(),"I",""),
IF(AND(G659=TRUE())*AND(OR(H659=TRUE(),I659=TRUE(),J659=TRUE())=TRUE()),", ",""),
IF(H659=TRUE(),"II",""),
IF(AND(H659=TRUE())*AND(OR(I659=TRUE(),J659=TRUE())=TRUE()),", ",""),
IF(I659=TRUE(),"III",""),
IF(AND(I659=TRUE())*AND(J659=TRUE()),", ",""),
IF(J659=TRUE(),"IV",""))</f>
        <v/>
      </c>
      <c r="L659" s="16"/>
      <c r="M659" s="16"/>
      <c r="N659" s="16"/>
      <c r="O659" s="16"/>
      <c r="P659" s="7" t="str">
        <f aca="false">IF(LEN(L659)&gt;1,L659,"")</f>
        <v/>
      </c>
      <c r="Q659" s="7" t="n">
        <f aca="false">C659</f>
        <v>0</v>
      </c>
    </row>
    <row r="660" customFormat="false" ht="15" hidden="false" customHeight="false" outlineLevel="0" collapsed="false">
      <c r="A660" s="7" t="n">
        <f aca="false">COUNTIF($C$3:C660,C660)</f>
        <v>0</v>
      </c>
      <c r="B660" s="7" t="str">
        <f aca="false">CONCATENATE(A660,"_",C660)</f>
        <v>0_</v>
      </c>
      <c r="C660" s="16"/>
      <c r="D660" s="16"/>
      <c r="E660" s="16"/>
      <c r="F660" s="16"/>
      <c r="G660" s="16"/>
      <c r="H660" s="16"/>
      <c r="I660" s="16"/>
      <c r="J660" s="16"/>
      <c r="K660" s="7" t="str">
        <f aca="false">CONCATENATE(IF(G660=TRUE(),"I",""),
IF(AND(G660=TRUE())*AND(OR(H660=TRUE(),I660=TRUE(),J660=TRUE())=TRUE()),", ",""),
IF(H660=TRUE(),"II",""),
IF(AND(H660=TRUE())*AND(OR(I660=TRUE(),J660=TRUE())=TRUE()),", ",""),
IF(I660=TRUE(),"III",""),
IF(AND(I660=TRUE())*AND(J660=TRUE()),", ",""),
IF(J660=TRUE(),"IV",""))</f>
        <v/>
      </c>
      <c r="L660" s="16"/>
      <c r="M660" s="16"/>
      <c r="N660" s="16"/>
      <c r="O660" s="16"/>
      <c r="P660" s="7" t="str">
        <f aca="false">IF(LEN(L660)&gt;1,L660,"")</f>
        <v/>
      </c>
      <c r="Q660" s="7" t="n">
        <f aca="false">C660</f>
        <v>0</v>
      </c>
    </row>
    <row r="661" customFormat="false" ht="15" hidden="false" customHeight="false" outlineLevel="0" collapsed="false">
      <c r="A661" s="7" t="n">
        <f aca="false">COUNTIF($C$3:C661,C661)</f>
        <v>0</v>
      </c>
      <c r="B661" s="7" t="str">
        <f aca="false">CONCATENATE(A661,"_",C661)</f>
        <v>0_</v>
      </c>
      <c r="C661" s="16"/>
      <c r="D661" s="16"/>
      <c r="E661" s="16"/>
      <c r="F661" s="16"/>
      <c r="G661" s="16"/>
      <c r="H661" s="16"/>
      <c r="I661" s="16"/>
      <c r="J661" s="16"/>
      <c r="K661" s="7" t="str">
        <f aca="false">CONCATENATE(IF(G661=TRUE(),"I",""),
IF(AND(G661=TRUE())*AND(OR(H661=TRUE(),I661=TRUE(),J661=TRUE())=TRUE()),", ",""),
IF(H661=TRUE(),"II",""),
IF(AND(H661=TRUE())*AND(OR(I661=TRUE(),J661=TRUE())=TRUE()),", ",""),
IF(I661=TRUE(),"III",""),
IF(AND(I661=TRUE())*AND(J661=TRUE()),", ",""),
IF(J661=TRUE(),"IV",""))</f>
        <v/>
      </c>
      <c r="L661" s="16"/>
      <c r="M661" s="16"/>
      <c r="N661" s="16"/>
      <c r="O661" s="16"/>
      <c r="P661" s="7" t="str">
        <f aca="false">IF(LEN(L661)&gt;1,L661,"")</f>
        <v/>
      </c>
      <c r="Q661" s="7" t="n">
        <f aca="false">C661</f>
        <v>0</v>
      </c>
    </row>
    <row r="662" customFormat="false" ht="15" hidden="false" customHeight="false" outlineLevel="0" collapsed="false">
      <c r="A662" s="7" t="n">
        <f aca="false">COUNTIF($C$3:C662,C662)</f>
        <v>0</v>
      </c>
      <c r="B662" s="7" t="str">
        <f aca="false">CONCATENATE(A662,"_",C662)</f>
        <v>0_</v>
      </c>
      <c r="C662" s="16"/>
      <c r="D662" s="16"/>
      <c r="E662" s="16"/>
      <c r="F662" s="16"/>
      <c r="G662" s="16"/>
      <c r="H662" s="16"/>
      <c r="I662" s="16"/>
      <c r="J662" s="16"/>
      <c r="K662" s="7" t="str">
        <f aca="false">CONCATENATE(IF(G662=TRUE(),"I",""),
IF(AND(G662=TRUE())*AND(OR(H662=TRUE(),I662=TRUE(),J662=TRUE())=TRUE()),", ",""),
IF(H662=TRUE(),"II",""),
IF(AND(H662=TRUE())*AND(OR(I662=TRUE(),J662=TRUE())=TRUE()),", ",""),
IF(I662=TRUE(),"III",""),
IF(AND(I662=TRUE())*AND(J662=TRUE()),", ",""),
IF(J662=TRUE(),"IV",""))</f>
        <v/>
      </c>
      <c r="L662" s="16"/>
      <c r="M662" s="16"/>
      <c r="N662" s="16"/>
      <c r="O662" s="16"/>
      <c r="P662" s="7" t="str">
        <f aca="false">IF(LEN(L662)&gt;1,L662,"")</f>
        <v/>
      </c>
      <c r="Q662" s="7" t="n">
        <f aca="false">C662</f>
        <v>0</v>
      </c>
    </row>
    <row r="663" customFormat="false" ht="15" hidden="false" customHeight="false" outlineLevel="0" collapsed="false">
      <c r="A663" s="7" t="n">
        <f aca="false">COUNTIF($C$3:C663,C663)</f>
        <v>0</v>
      </c>
      <c r="B663" s="7" t="str">
        <f aca="false">CONCATENATE(A663,"_",C663)</f>
        <v>0_</v>
      </c>
      <c r="C663" s="16"/>
      <c r="D663" s="16"/>
      <c r="E663" s="16"/>
      <c r="F663" s="16"/>
      <c r="G663" s="16"/>
      <c r="H663" s="16"/>
      <c r="I663" s="16"/>
      <c r="J663" s="16"/>
      <c r="K663" s="7" t="str">
        <f aca="false">CONCATENATE(IF(G663=TRUE(),"I",""),
IF(AND(G663=TRUE())*AND(OR(H663=TRUE(),I663=TRUE(),J663=TRUE())=TRUE()),", ",""),
IF(H663=TRUE(),"II",""),
IF(AND(H663=TRUE())*AND(OR(I663=TRUE(),J663=TRUE())=TRUE()),", ",""),
IF(I663=TRUE(),"III",""),
IF(AND(I663=TRUE())*AND(J663=TRUE()),", ",""),
IF(J663=TRUE(),"IV",""))</f>
        <v/>
      </c>
      <c r="L663" s="16"/>
      <c r="M663" s="16"/>
      <c r="N663" s="16"/>
      <c r="O663" s="16"/>
      <c r="P663" s="7" t="str">
        <f aca="false">IF(LEN(L663)&gt;1,L663,"")</f>
        <v/>
      </c>
      <c r="Q663" s="7" t="n">
        <f aca="false">C663</f>
        <v>0</v>
      </c>
    </row>
    <row r="664" customFormat="false" ht="15" hidden="false" customHeight="false" outlineLevel="0" collapsed="false">
      <c r="A664" s="7" t="n">
        <f aca="false">COUNTIF($C$3:C664,C664)</f>
        <v>0</v>
      </c>
      <c r="B664" s="7" t="str">
        <f aca="false">CONCATENATE(A664,"_",C664)</f>
        <v>0_</v>
      </c>
      <c r="C664" s="16"/>
      <c r="D664" s="16"/>
      <c r="E664" s="16"/>
      <c r="F664" s="16"/>
      <c r="G664" s="16"/>
      <c r="H664" s="16"/>
      <c r="I664" s="16"/>
      <c r="J664" s="16"/>
      <c r="K664" s="7" t="str">
        <f aca="false">CONCATENATE(IF(G664=TRUE(),"I",""),
IF(AND(G664=TRUE())*AND(OR(H664=TRUE(),I664=TRUE(),J664=TRUE())=TRUE()),", ",""),
IF(H664=TRUE(),"II",""),
IF(AND(H664=TRUE())*AND(OR(I664=TRUE(),J664=TRUE())=TRUE()),", ",""),
IF(I664=TRUE(),"III",""),
IF(AND(I664=TRUE())*AND(J664=TRUE()),", ",""),
IF(J664=TRUE(),"IV",""))</f>
        <v/>
      </c>
      <c r="L664" s="16"/>
      <c r="M664" s="16"/>
      <c r="N664" s="16"/>
      <c r="O664" s="16"/>
      <c r="P664" s="7" t="str">
        <f aca="false">IF(LEN(L664)&gt;1,L664,"")</f>
        <v/>
      </c>
      <c r="Q664" s="7" t="n">
        <f aca="false">C664</f>
        <v>0</v>
      </c>
    </row>
    <row r="665" customFormat="false" ht="15" hidden="false" customHeight="false" outlineLevel="0" collapsed="false">
      <c r="A665" s="7" t="n">
        <f aca="false">COUNTIF($C$3:C665,C665)</f>
        <v>0</v>
      </c>
      <c r="B665" s="7" t="str">
        <f aca="false">CONCATENATE(A665,"_",C665)</f>
        <v>0_</v>
      </c>
      <c r="C665" s="16"/>
      <c r="D665" s="16"/>
      <c r="E665" s="16"/>
      <c r="F665" s="16"/>
      <c r="G665" s="16"/>
      <c r="H665" s="16"/>
      <c r="I665" s="16"/>
      <c r="J665" s="16"/>
      <c r="K665" s="7" t="str">
        <f aca="false">CONCATENATE(IF(G665=TRUE(),"I",""),
IF(AND(G665=TRUE())*AND(OR(H665=TRUE(),I665=TRUE(),J665=TRUE())=TRUE()),", ",""),
IF(H665=TRUE(),"II",""),
IF(AND(H665=TRUE())*AND(OR(I665=TRUE(),J665=TRUE())=TRUE()),", ",""),
IF(I665=TRUE(),"III",""),
IF(AND(I665=TRUE())*AND(J665=TRUE()),", ",""),
IF(J665=TRUE(),"IV",""))</f>
        <v/>
      </c>
      <c r="L665" s="16"/>
      <c r="M665" s="16"/>
      <c r="N665" s="16"/>
      <c r="O665" s="16"/>
      <c r="P665" s="7" t="str">
        <f aca="false">IF(LEN(L665)&gt;1,L665,"")</f>
        <v/>
      </c>
      <c r="Q665" s="7" t="n">
        <f aca="false">C665</f>
        <v>0</v>
      </c>
    </row>
    <row r="666" customFormat="false" ht="15" hidden="false" customHeight="false" outlineLevel="0" collapsed="false">
      <c r="A666" s="7" t="n">
        <f aca="false">COUNTIF($C$3:C666,C666)</f>
        <v>0</v>
      </c>
      <c r="B666" s="7" t="str">
        <f aca="false">CONCATENATE(A666,"_",C666)</f>
        <v>0_</v>
      </c>
      <c r="C666" s="16"/>
      <c r="D666" s="16"/>
      <c r="E666" s="16"/>
      <c r="F666" s="16"/>
      <c r="G666" s="16"/>
      <c r="H666" s="16"/>
      <c r="I666" s="16"/>
      <c r="J666" s="16"/>
      <c r="K666" s="7" t="str">
        <f aca="false">CONCATENATE(IF(G666=TRUE(),"I",""),
IF(AND(G666=TRUE())*AND(OR(H666=TRUE(),I666=TRUE(),J666=TRUE())=TRUE()),", ",""),
IF(H666=TRUE(),"II",""),
IF(AND(H666=TRUE())*AND(OR(I666=TRUE(),J666=TRUE())=TRUE()),", ",""),
IF(I666=TRUE(),"III",""),
IF(AND(I666=TRUE())*AND(J666=TRUE()),", ",""),
IF(J666=TRUE(),"IV",""))</f>
        <v/>
      </c>
      <c r="L666" s="16"/>
      <c r="M666" s="16"/>
      <c r="N666" s="16"/>
      <c r="O666" s="16"/>
      <c r="P666" s="7" t="str">
        <f aca="false">IF(LEN(L666)&gt;1,L666,"")</f>
        <v/>
      </c>
      <c r="Q666" s="7" t="n">
        <f aca="false">C666</f>
        <v>0</v>
      </c>
    </row>
    <row r="667" customFormat="false" ht="15" hidden="false" customHeight="false" outlineLevel="0" collapsed="false">
      <c r="A667" s="7" t="n">
        <f aca="false">COUNTIF($C$3:C667,C667)</f>
        <v>0</v>
      </c>
      <c r="B667" s="7" t="str">
        <f aca="false">CONCATENATE(A667,"_",C667)</f>
        <v>0_</v>
      </c>
      <c r="C667" s="16"/>
      <c r="D667" s="16"/>
      <c r="E667" s="16"/>
      <c r="F667" s="16"/>
      <c r="G667" s="16"/>
      <c r="H667" s="16"/>
      <c r="I667" s="16"/>
      <c r="J667" s="16"/>
      <c r="K667" s="7" t="str">
        <f aca="false">CONCATENATE(IF(G667=TRUE(),"I",""),
IF(AND(G667=TRUE())*AND(OR(H667=TRUE(),I667=TRUE(),J667=TRUE())=TRUE()),", ",""),
IF(H667=TRUE(),"II",""),
IF(AND(H667=TRUE())*AND(OR(I667=TRUE(),J667=TRUE())=TRUE()),", ",""),
IF(I667=TRUE(),"III",""),
IF(AND(I667=TRUE())*AND(J667=TRUE()),", ",""),
IF(J667=TRUE(),"IV",""))</f>
        <v/>
      </c>
      <c r="L667" s="16"/>
      <c r="M667" s="16"/>
      <c r="N667" s="16"/>
      <c r="O667" s="16"/>
      <c r="P667" s="7" t="str">
        <f aca="false">IF(LEN(L667)&gt;1,L667,"")</f>
        <v/>
      </c>
      <c r="Q667" s="7" t="n">
        <f aca="false">C667</f>
        <v>0</v>
      </c>
    </row>
    <row r="668" customFormat="false" ht="15" hidden="false" customHeight="false" outlineLevel="0" collapsed="false">
      <c r="A668" s="7" t="n">
        <f aca="false">COUNTIF($C$3:C668,C668)</f>
        <v>0</v>
      </c>
      <c r="B668" s="7" t="str">
        <f aca="false">CONCATENATE(A668,"_",C668)</f>
        <v>0_</v>
      </c>
      <c r="C668" s="16"/>
      <c r="D668" s="16"/>
      <c r="E668" s="16"/>
      <c r="F668" s="16"/>
      <c r="G668" s="16"/>
      <c r="H668" s="16"/>
      <c r="I668" s="16"/>
      <c r="J668" s="16"/>
      <c r="K668" s="7" t="str">
        <f aca="false">CONCATENATE(IF(G668=TRUE(),"I",""),
IF(AND(G668=TRUE())*AND(OR(H668=TRUE(),I668=TRUE(),J668=TRUE())=TRUE()),", ",""),
IF(H668=TRUE(),"II",""),
IF(AND(H668=TRUE())*AND(OR(I668=TRUE(),J668=TRUE())=TRUE()),", ",""),
IF(I668=TRUE(),"III",""),
IF(AND(I668=TRUE())*AND(J668=TRUE()),", ",""),
IF(J668=TRUE(),"IV",""))</f>
        <v/>
      </c>
      <c r="L668" s="16"/>
      <c r="M668" s="16"/>
      <c r="N668" s="16"/>
      <c r="O668" s="16"/>
      <c r="P668" s="7" t="str">
        <f aca="false">IF(LEN(L668)&gt;1,L668,"")</f>
        <v/>
      </c>
      <c r="Q668" s="7" t="n">
        <f aca="false">C668</f>
        <v>0</v>
      </c>
    </row>
    <row r="669" customFormat="false" ht="15" hidden="false" customHeight="false" outlineLevel="0" collapsed="false">
      <c r="A669" s="7" t="n">
        <f aca="false">COUNTIF($C$3:C669,C669)</f>
        <v>0</v>
      </c>
      <c r="B669" s="7" t="str">
        <f aca="false">CONCATENATE(A669,"_",C669)</f>
        <v>0_</v>
      </c>
      <c r="C669" s="16"/>
      <c r="D669" s="16"/>
      <c r="E669" s="16"/>
      <c r="F669" s="16"/>
      <c r="G669" s="16"/>
      <c r="H669" s="16"/>
      <c r="I669" s="16"/>
      <c r="J669" s="16"/>
      <c r="K669" s="7" t="str">
        <f aca="false">CONCATENATE(IF(G669=TRUE(),"I",""),
IF(AND(G669=TRUE())*AND(OR(H669=TRUE(),I669=TRUE(),J669=TRUE())=TRUE()),", ",""),
IF(H669=TRUE(),"II",""),
IF(AND(H669=TRUE())*AND(OR(I669=TRUE(),J669=TRUE())=TRUE()),", ",""),
IF(I669=TRUE(),"III",""),
IF(AND(I669=TRUE())*AND(J669=TRUE()),", ",""),
IF(J669=TRUE(),"IV",""))</f>
        <v/>
      </c>
      <c r="L669" s="16"/>
      <c r="M669" s="16"/>
      <c r="N669" s="16"/>
      <c r="O669" s="16"/>
      <c r="P669" s="7" t="str">
        <f aca="false">IF(LEN(L669)&gt;1,L669,"")</f>
        <v/>
      </c>
      <c r="Q669" s="7" t="n">
        <f aca="false">C669</f>
        <v>0</v>
      </c>
    </row>
    <row r="670" customFormat="false" ht="15" hidden="false" customHeight="false" outlineLevel="0" collapsed="false">
      <c r="A670" s="7" t="n">
        <f aca="false">COUNTIF($C$3:C670,C670)</f>
        <v>0</v>
      </c>
      <c r="B670" s="7" t="str">
        <f aca="false">CONCATENATE(A670,"_",C670)</f>
        <v>0_</v>
      </c>
      <c r="C670" s="16"/>
      <c r="D670" s="16"/>
      <c r="E670" s="16"/>
      <c r="F670" s="16"/>
      <c r="G670" s="16"/>
      <c r="H670" s="16"/>
      <c r="I670" s="16"/>
      <c r="J670" s="16"/>
      <c r="K670" s="7" t="str">
        <f aca="false">CONCATENATE(IF(G670=TRUE(),"I",""),
IF(AND(G670=TRUE())*AND(OR(H670=TRUE(),I670=TRUE(),J670=TRUE())=TRUE()),", ",""),
IF(H670=TRUE(),"II",""),
IF(AND(H670=TRUE())*AND(OR(I670=TRUE(),J670=TRUE())=TRUE()),", ",""),
IF(I670=TRUE(),"III",""),
IF(AND(I670=TRUE())*AND(J670=TRUE()),", ",""),
IF(J670=TRUE(),"IV",""))</f>
        <v/>
      </c>
      <c r="L670" s="16"/>
      <c r="M670" s="16"/>
      <c r="N670" s="16"/>
      <c r="O670" s="16"/>
      <c r="P670" s="7" t="str">
        <f aca="false">IF(LEN(L670)&gt;1,L670,"")</f>
        <v/>
      </c>
      <c r="Q670" s="7" t="n">
        <f aca="false">C670</f>
        <v>0</v>
      </c>
    </row>
    <row r="671" customFormat="false" ht="15" hidden="false" customHeight="false" outlineLevel="0" collapsed="false">
      <c r="A671" s="7" t="n">
        <f aca="false">COUNTIF($C$3:C671,C671)</f>
        <v>0</v>
      </c>
      <c r="B671" s="7" t="str">
        <f aca="false">CONCATENATE(A671,"_",C671)</f>
        <v>0_</v>
      </c>
      <c r="C671" s="16"/>
      <c r="D671" s="16"/>
      <c r="E671" s="16"/>
      <c r="F671" s="16"/>
      <c r="G671" s="16"/>
      <c r="H671" s="16"/>
      <c r="I671" s="16"/>
      <c r="J671" s="16"/>
      <c r="K671" s="7" t="str">
        <f aca="false">CONCATENATE(IF(G671=TRUE(),"I",""),
IF(AND(G671=TRUE())*AND(OR(H671=TRUE(),I671=TRUE(),J671=TRUE())=TRUE()),", ",""),
IF(H671=TRUE(),"II",""),
IF(AND(H671=TRUE())*AND(OR(I671=TRUE(),J671=TRUE())=TRUE()),", ",""),
IF(I671=TRUE(),"III",""),
IF(AND(I671=TRUE())*AND(J671=TRUE()),", ",""),
IF(J671=TRUE(),"IV",""))</f>
        <v/>
      </c>
      <c r="L671" s="16"/>
      <c r="M671" s="16"/>
      <c r="N671" s="16"/>
      <c r="O671" s="16"/>
      <c r="P671" s="7" t="str">
        <f aca="false">IF(LEN(L671)&gt;1,L671,"")</f>
        <v/>
      </c>
      <c r="Q671" s="7" t="n">
        <f aca="false">C671</f>
        <v>0</v>
      </c>
    </row>
    <row r="672" customFormat="false" ht="15" hidden="false" customHeight="false" outlineLevel="0" collapsed="false">
      <c r="A672" s="7" t="n">
        <f aca="false">COUNTIF($C$3:C672,C672)</f>
        <v>0</v>
      </c>
      <c r="B672" s="7" t="str">
        <f aca="false">CONCATENATE(A672,"_",C672)</f>
        <v>0_</v>
      </c>
      <c r="C672" s="16"/>
      <c r="D672" s="16"/>
      <c r="E672" s="16"/>
      <c r="F672" s="16"/>
      <c r="G672" s="16"/>
      <c r="H672" s="16"/>
      <c r="I672" s="16"/>
      <c r="J672" s="16"/>
      <c r="K672" s="7" t="str">
        <f aca="false">CONCATENATE(IF(G672=TRUE(),"I",""),
IF(AND(G672=TRUE())*AND(OR(H672=TRUE(),I672=TRUE(),J672=TRUE())=TRUE()),", ",""),
IF(H672=TRUE(),"II",""),
IF(AND(H672=TRUE())*AND(OR(I672=TRUE(),J672=TRUE())=TRUE()),", ",""),
IF(I672=TRUE(),"III",""),
IF(AND(I672=TRUE())*AND(J672=TRUE()),", ",""),
IF(J672=TRUE(),"IV",""))</f>
        <v/>
      </c>
      <c r="L672" s="16"/>
      <c r="M672" s="16"/>
      <c r="N672" s="16"/>
      <c r="O672" s="16"/>
      <c r="P672" s="7" t="str">
        <f aca="false">IF(LEN(L672)&gt;1,L672,"")</f>
        <v/>
      </c>
      <c r="Q672" s="7" t="n">
        <f aca="false">C672</f>
        <v>0</v>
      </c>
    </row>
    <row r="673" customFormat="false" ht="15" hidden="false" customHeight="false" outlineLevel="0" collapsed="false">
      <c r="A673" s="7" t="n">
        <f aca="false">COUNTIF($C$3:C673,C673)</f>
        <v>0</v>
      </c>
      <c r="B673" s="7" t="str">
        <f aca="false">CONCATENATE(A673,"_",C673)</f>
        <v>0_</v>
      </c>
      <c r="C673" s="16"/>
      <c r="D673" s="16"/>
      <c r="E673" s="16"/>
      <c r="F673" s="16"/>
      <c r="G673" s="16"/>
      <c r="H673" s="16"/>
      <c r="I673" s="16"/>
      <c r="J673" s="16"/>
      <c r="K673" s="7" t="str">
        <f aca="false">CONCATENATE(IF(G673=TRUE(),"I",""),
IF(AND(G673=TRUE())*AND(OR(H673=TRUE(),I673=TRUE(),J673=TRUE())=TRUE()),", ",""),
IF(H673=TRUE(),"II",""),
IF(AND(H673=TRUE())*AND(OR(I673=TRUE(),J673=TRUE())=TRUE()),", ",""),
IF(I673=TRUE(),"III",""),
IF(AND(I673=TRUE())*AND(J673=TRUE()),", ",""),
IF(J673=TRUE(),"IV",""))</f>
        <v/>
      </c>
      <c r="L673" s="16"/>
      <c r="M673" s="16"/>
      <c r="N673" s="16"/>
      <c r="O673" s="16"/>
      <c r="P673" s="7" t="str">
        <f aca="false">IF(LEN(L673)&gt;1,L673,"")</f>
        <v/>
      </c>
      <c r="Q673" s="7" t="n">
        <f aca="false">C673</f>
        <v>0</v>
      </c>
    </row>
  </sheetData>
  <autoFilter ref="A2:Q673">
    <sortState ref="A3:Q673">
      <sortCondition ref="A3:A673" customList=""/>
    </sortState>
  </autoFilter>
  <mergeCells count="1">
    <mergeCell ref="A1:Q1"/>
  </mergeCells>
  <conditionalFormatting sqref="N1:N1048576">
    <cfRule type="duplicateValues" priority="2" aboveAverage="0" equalAverage="0" bottom="0" percent="0" rank="0" text="" dxfId="9"/>
  </conditionalFormatting>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AR101"/>
  <sheetViews>
    <sheetView showFormulas="false" showGridLines="true" showRowColHeaders="true" showZeros="true" rightToLeft="false" tabSelected="true" showOutlineSymbols="true" defaultGridColor="true" view="normal" topLeftCell="T1" colorId="64" zoomScale="100" zoomScaleNormal="100" zoomScalePageLayoutView="100" workbookViewId="0">
      <selection pane="topLeft" activeCell="W15" activeCellId="0" sqref="W15"/>
    </sheetView>
  </sheetViews>
  <sheetFormatPr defaultColWidth="9.15625" defaultRowHeight="15" zeroHeight="false" outlineLevelRow="0" outlineLevelCol="0"/>
  <cols>
    <col collapsed="false" customWidth="true" hidden="false" outlineLevel="0" max="1" min="1" style="17" width="43.29"/>
    <col collapsed="false" customWidth="true" hidden="false" outlineLevel="0" max="2" min="2" style="17" width="8.29"/>
    <col collapsed="false" customWidth="true" hidden="false" outlineLevel="0" max="3" min="3" style="18" width="43.14"/>
    <col collapsed="false" customWidth="true" hidden="false" outlineLevel="0" max="4" min="4" style="18" width="42.57"/>
    <col collapsed="false" customWidth="true" hidden="false" outlineLevel="0" max="5" min="5" style="18" width="31.15"/>
    <col collapsed="false" customWidth="true" hidden="false" outlineLevel="0" max="6" min="6" style="18" width="38.14"/>
    <col collapsed="false" customWidth="true" hidden="false" outlineLevel="0" max="7" min="7" style="18" width="16.57"/>
    <col collapsed="false" customWidth="true" hidden="false" outlineLevel="0" max="8" min="8" style="19" width="15.42"/>
    <col collapsed="false" customWidth="true" hidden="true" outlineLevel="0" max="9" min="9" style="19" width="17.14"/>
    <col collapsed="false" customWidth="true" hidden="true" outlineLevel="0" max="10" min="10" style="19" width="15.86"/>
    <col collapsed="false" customWidth="true" hidden="true" outlineLevel="0" max="11" min="11" style="19" width="22.01"/>
    <col collapsed="false" customWidth="true" hidden="false" outlineLevel="0" max="12" min="12" style="18" width="16.42"/>
    <col collapsed="false" customWidth="true" hidden="false" outlineLevel="0" max="13" min="13" style="18" width="14.43"/>
    <col collapsed="false" customWidth="true" hidden="false" outlineLevel="0" max="14" min="14" style="18" width="61"/>
    <col collapsed="false" customWidth="true" hidden="false" outlineLevel="0" max="15" min="15" style="18" width="22.14"/>
    <col collapsed="false" customWidth="true" hidden="false" outlineLevel="0" max="16" min="16" style="18" width="22.86"/>
    <col collapsed="false" customWidth="true" hidden="false" outlineLevel="0" max="17" min="17" style="18" width="24.29"/>
    <col collapsed="false" customWidth="true" hidden="false" outlineLevel="0" max="18" min="18" style="18" width="22.14"/>
    <col collapsed="false" customWidth="true" hidden="false" outlineLevel="0" max="19" min="19" style="18" width="70.42"/>
    <col collapsed="false" customWidth="true" hidden="false" outlineLevel="0" max="20" min="20" style="20" width="43.71"/>
    <col collapsed="false" customWidth="true" hidden="false" outlineLevel="0" max="21" min="21" style="20" width="40.28"/>
    <col collapsed="false" customWidth="true" hidden="false" outlineLevel="0" max="22" min="22" style="20" width="46.71"/>
    <col collapsed="false" customWidth="true" hidden="false" outlineLevel="0" max="23" min="23" style="18" width="54.99"/>
    <col collapsed="false" customWidth="true" hidden="false" outlineLevel="0" max="24" min="24" style="18" width="70.57"/>
    <col collapsed="false" customWidth="true" hidden="true" outlineLevel="0" max="25" min="25" style="21" width="19.29"/>
    <col collapsed="false" customWidth="true" hidden="true" outlineLevel="0" max="26" min="26" style="21" width="40.15"/>
    <col collapsed="false" customWidth="true" hidden="true" outlineLevel="0" max="27" min="27" style="21" width="38.86"/>
    <col collapsed="false" customWidth="true" hidden="true" outlineLevel="0" max="28" min="28" style="21" width="39.01"/>
    <col collapsed="false" customWidth="true" hidden="true" outlineLevel="0" max="29" min="29" style="21" width="116.28"/>
    <col collapsed="false" customWidth="true" hidden="true" outlineLevel="0" max="30" min="30" style="21" width="37.29"/>
    <col collapsed="false" customWidth="true" hidden="true" outlineLevel="0" max="31" min="31" style="22" width="72.57"/>
    <col collapsed="false" customWidth="true" hidden="true" outlineLevel="0" max="32" min="32" style="22" width="45.42"/>
    <col collapsed="false" customWidth="true" hidden="true" outlineLevel="0" max="34" min="33" style="22" width="46.14"/>
    <col collapsed="false" customWidth="true" hidden="true" outlineLevel="0" max="35" min="35" style="22" width="52"/>
    <col collapsed="false" customWidth="true" hidden="true" outlineLevel="0" max="36" min="36" style="22" width="49.86"/>
    <col collapsed="false" customWidth="true" hidden="true" outlineLevel="0" max="37" min="37" style="21" width="38.7"/>
    <col collapsed="false" customWidth="true" hidden="true" outlineLevel="0" max="38" min="38" style="21" width="37.29"/>
    <col collapsed="false" customWidth="true" hidden="true" outlineLevel="0" max="39" min="39" style="21" width="70"/>
    <col collapsed="false" customWidth="true" hidden="true" outlineLevel="0" max="40" min="40" style="21" width="50.71"/>
    <col collapsed="false" customWidth="true" hidden="true" outlineLevel="0" max="41" min="41" style="21" width="51.86"/>
    <col collapsed="false" customWidth="true" hidden="true" outlineLevel="0" max="42" min="42" style="22" width="56.57"/>
    <col collapsed="false" customWidth="true" hidden="true" outlineLevel="0" max="44" min="43" style="23" width="87.42"/>
    <col collapsed="false" customWidth="false" hidden="false" outlineLevel="0" max="1024" min="45" style="17" width="9.14"/>
  </cols>
  <sheetData>
    <row r="1" s="24" customFormat="true" ht="41.25" hidden="false" customHeight="true" outlineLevel="0" collapsed="false">
      <c r="B1" s="25"/>
      <c r="C1" s="26"/>
      <c r="D1" s="26"/>
      <c r="E1" s="26"/>
      <c r="F1" s="27" t="str">
        <f aca="false">IF(COUNTIF(X3:X50,"*The Entry name is not within the dropdown list*")&gt;0,"The substance name is not valid, for more info see column X","")</f>
        <v>The substance name is not valid, for more info see column X</v>
      </c>
      <c r="G1" s="27" t="str">
        <f aca="false">IF(COUNTIF(X6:X50,"*The EC number is not within the dropdown list*")&gt;0,"The EC number is not valid. For more info see column X","")</f>
        <v/>
      </c>
      <c r="H1" s="27" t="str">
        <f aca="false">IF(COUNTIF(X6:AO50,"*The CAS number is not within the dropdown list*")&gt;0,"The CAS number is valid, for more info see column X","")</f>
        <v/>
      </c>
      <c r="I1" s="27"/>
      <c r="J1" s="27"/>
      <c r="K1" s="28"/>
      <c r="L1" s="29"/>
      <c r="M1" s="29"/>
      <c r="N1" s="29"/>
      <c r="O1" s="26"/>
      <c r="P1" s="26"/>
      <c r="Q1" s="30"/>
      <c r="R1" s="30"/>
      <c r="S1" s="26" t="b">
        <f aca="false">IF(O6&lt;&gt;"article",NOT(ISNUMBER(MATCH($U6,'use info (level3)'!$2:$2,0))),IF(O6="article",(NOT(ISNUMBER(MATCH($U6,'article info (level 3)'!$2:$2,0))))))</f>
        <v>1</v>
      </c>
      <c r="T1" s="31" t="str">
        <f aca="false">IF(COUNTIF(AP6:AP50,"*The derogated use*")&gt;0,"Use description not within the dropdown list, check validation messages in column X","")</f>
        <v/>
      </c>
      <c r="U1" s="31"/>
      <c r="V1" s="31"/>
      <c r="W1" s="26"/>
      <c r="Y1" s="32"/>
      <c r="Z1" s="33" t="s">
        <v>908</v>
      </c>
      <c r="AA1" s="32"/>
      <c r="AB1" s="32"/>
      <c r="AC1" s="32"/>
      <c r="AD1" s="32"/>
      <c r="AE1" s="34"/>
      <c r="AF1" s="34"/>
      <c r="AG1" s="34"/>
      <c r="AH1" s="34"/>
      <c r="AI1" s="34"/>
      <c r="AJ1" s="34"/>
      <c r="AK1" s="32"/>
      <c r="AL1" s="32"/>
      <c r="AM1" s="32"/>
      <c r="AN1" s="32"/>
      <c r="AO1" s="32"/>
      <c r="AP1" s="34"/>
      <c r="AQ1" s="35"/>
      <c r="AR1" s="35"/>
    </row>
    <row r="2" s="24" customFormat="true" ht="26.25" hidden="false" customHeight="true" outlineLevel="0" collapsed="false">
      <c r="A2" s="36" t="s">
        <v>909</v>
      </c>
      <c r="B2" s="25"/>
      <c r="C2" s="37" t="s">
        <v>910</v>
      </c>
      <c r="D2" s="37"/>
      <c r="E2" s="37"/>
      <c r="F2" s="37"/>
      <c r="G2" s="37"/>
      <c r="H2" s="37"/>
      <c r="I2" s="37"/>
      <c r="J2" s="37"/>
      <c r="K2" s="37"/>
      <c r="L2" s="37"/>
      <c r="M2" s="37"/>
      <c r="N2" s="37"/>
      <c r="O2" s="37"/>
      <c r="P2" s="37"/>
      <c r="Q2" s="37"/>
      <c r="R2" s="37"/>
      <c r="S2" s="37"/>
      <c r="T2" s="37"/>
      <c r="U2" s="37"/>
      <c r="V2" s="37"/>
      <c r="W2" s="37"/>
      <c r="X2" s="37"/>
      <c r="Y2" s="33"/>
      <c r="Z2" s="33"/>
      <c r="AA2" s="32"/>
      <c r="AB2" s="32"/>
      <c r="AC2" s="32"/>
      <c r="AD2" s="32"/>
      <c r="AE2" s="34"/>
      <c r="AF2" s="34"/>
      <c r="AG2" s="34"/>
      <c r="AH2" s="34"/>
      <c r="AI2" s="34"/>
      <c r="AJ2" s="34"/>
      <c r="AK2" s="32"/>
      <c r="AL2" s="32"/>
      <c r="AM2" s="32"/>
      <c r="AN2" s="32"/>
      <c r="AO2" s="32"/>
      <c r="AP2" s="34"/>
      <c r="AQ2" s="35"/>
      <c r="AR2" s="35"/>
    </row>
    <row r="3" s="24" customFormat="true" ht="24.75" hidden="false" customHeight="true" outlineLevel="0" collapsed="false">
      <c r="A3" s="38" t="s">
        <v>911</v>
      </c>
      <c r="B3" s="25"/>
      <c r="C3" s="39" t="s">
        <v>912</v>
      </c>
      <c r="D3" s="39"/>
      <c r="E3" s="39"/>
      <c r="F3" s="40" t="s">
        <v>913</v>
      </c>
      <c r="G3" s="40"/>
      <c r="H3" s="40"/>
      <c r="I3" s="40"/>
      <c r="J3" s="40"/>
      <c r="K3" s="40"/>
      <c r="L3" s="40"/>
      <c r="M3" s="40"/>
      <c r="N3" s="40"/>
      <c r="O3" s="39" t="s">
        <v>914</v>
      </c>
      <c r="P3" s="39"/>
      <c r="Q3" s="39"/>
      <c r="R3" s="39"/>
      <c r="S3" s="39" t="s">
        <v>915</v>
      </c>
      <c r="T3" s="39" t="s">
        <v>916</v>
      </c>
      <c r="U3" s="39"/>
      <c r="V3" s="39"/>
      <c r="W3" s="39" t="s">
        <v>917</v>
      </c>
      <c r="X3" s="41" t="s">
        <v>918</v>
      </c>
      <c r="Y3" s="42" t="s">
        <v>919</v>
      </c>
      <c r="Z3" s="42"/>
      <c r="AA3" s="42"/>
      <c r="AB3" s="42"/>
      <c r="AC3" s="42"/>
      <c r="AD3" s="42"/>
      <c r="AE3" s="42"/>
      <c r="AF3" s="42"/>
      <c r="AG3" s="42"/>
      <c r="AH3" s="42"/>
      <c r="AI3" s="42"/>
      <c r="AJ3" s="42"/>
      <c r="AK3" s="42"/>
      <c r="AL3" s="42"/>
      <c r="AM3" s="42"/>
      <c r="AN3" s="42"/>
      <c r="AO3" s="42"/>
      <c r="AP3" s="43"/>
      <c r="AQ3" s="43"/>
      <c r="AR3" s="43"/>
    </row>
    <row r="4" s="24" customFormat="true" ht="27" hidden="false" customHeight="true" outlineLevel="0" collapsed="false">
      <c r="A4" s="38"/>
      <c r="B4" s="25"/>
      <c r="C4" s="39"/>
      <c r="D4" s="39"/>
      <c r="E4" s="39"/>
      <c r="F4" s="39" t="s">
        <v>920</v>
      </c>
      <c r="G4" s="39"/>
      <c r="H4" s="39"/>
      <c r="I4" s="44" t="s">
        <v>921</v>
      </c>
      <c r="J4" s="44"/>
      <c r="K4" s="44"/>
      <c r="L4" s="41" t="s">
        <v>922</v>
      </c>
      <c r="M4" s="41"/>
      <c r="N4" s="41"/>
      <c r="O4" s="39"/>
      <c r="P4" s="39"/>
      <c r="Q4" s="39"/>
      <c r="R4" s="39"/>
      <c r="S4" s="39"/>
      <c r="T4" s="39"/>
      <c r="U4" s="39"/>
      <c r="V4" s="39"/>
      <c r="W4" s="39"/>
      <c r="X4" s="41"/>
      <c r="Y4" s="45" t="s">
        <v>923</v>
      </c>
      <c r="Z4" s="45"/>
      <c r="AA4" s="45"/>
      <c r="AB4" s="45"/>
      <c r="AC4" s="45"/>
      <c r="AD4" s="45"/>
      <c r="AE4" s="45"/>
      <c r="AF4" s="45"/>
      <c r="AG4" s="45"/>
      <c r="AH4" s="45"/>
      <c r="AI4" s="45"/>
      <c r="AJ4" s="45"/>
      <c r="AK4" s="45" t="s">
        <v>924</v>
      </c>
      <c r="AL4" s="45"/>
      <c r="AM4" s="45"/>
      <c r="AN4" s="45"/>
      <c r="AO4" s="45"/>
      <c r="AP4" s="46"/>
      <c r="AQ4" s="46"/>
      <c r="AR4" s="46"/>
    </row>
    <row r="5" s="60" customFormat="true" ht="60.75" hidden="false" customHeight="true" outlineLevel="0" collapsed="false">
      <c r="A5" s="47" t="s">
        <v>925</v>
      </c>
      <c r="B5" s="25"/>
      <c r="C5" s="48" t="s">
        <v>926</v>
      </c>
      <c r="D5" s="48" t="s">
        <v>927</v>
      </c>
      <c r="E5" s="48" t="s">
        <v>928</v>
      </c>
      <c r="F5" s="49" t="s">
        <v>929</v>
      </c>
      <c r="G5" s="49" t="s">
        <v>930</v>
      </c>
      <c r="H5" s="50" t="s">
        <v>931</v>
      </c>
      <c r="I5" s="51" t="s">
        <v>932</v>
      </c>
      <c r="J5" s="51" t="s">
        <v>5</v>
      </c>
      <c r="K5" s="51" t="s">
        <v>12</v>
      </c>
      <c r="L5" s="52" t="s">
        <v>933</v>
      </c>
      <c r="M5" s="52" t="s">
        <v>934</v>
      </c>
      <c r="N5" s="52" t="s">
        <v>935</v>
      </c>
      <c r="O5" s="50" t="s">
        <v>936</v>
      </c>
      <c r="P5" s="50" t="s">
        <v>937</v>
      </c>
      <c r="Q5" s="50" t="s">
        <v>938</v>
      </c>
      <c r="R5" s="50" t="s">
        <v>939</v>
      </c>
      <c r="S5" s="50" t="s">
        <v>940</v>
      </c>
      <c r="T5" s="50" t="s">
        <v>941</v>
      </c>
      <c r="U5" s="50" t="s">
        <v>942</v>
      </c>
      <c r="V5" s="50" t="s">
        <v>943</v>
      </c>
      <c r="W5" s="50" t="s">
        <v>944</v>
      </c>
      <c r="X5" s="52" t="s">
        <v>945</v>
      </c>
      <c r="Y5" s="53" t="s">
        <v>946</v>
      </c>
      <c r="Z5" s="53" t="s">
        <v>947</v>
      </c>
      <c r="AA5" s="53" t="s">
        <v>948</v>
      </c>
      <c r="AB5" s="53" t="s">
        <v>949</v>
      </c>
      <c r="AC5" s="53" t="s">
        <v>950</v>
      </c>
      <c r="AD5" s="53" t="s">
        <v>951</v>
      </c>
      <c r="AE5" s="54" t="s">
        <v>952</v>
      </c>
      <c r="AF5" s="54" t="s">
        <v>953</v>
      </c>
      <c r="AG5" s="55" t="s">
        <v>954</v>
      </c>
      <c r="AH5" s="55" t="s">
        <v>955</v>
      </c>
      <c r="AI5" s="55" t="s">
        <v>956</v>
      </c>
      <c r="AJ5" s="55" t="s">
        <v>957</v>
      </c>
      <c r="AK5" s="53" t="s">
        <v>958</v>
      </c>
      <c r="AL5" s="56" t="s">
        <v>959</v>
      </c>
      <c r="AM5" s="53" t="s">
        <v>960</v>
      </c>
      <c r="AN5" s="53" t="s">
        <v>961</v>
      </c>
      <c r="AO5" s="53" t="s">
        <v>962</v>
      </c>
      <c r="AP5" s="57" t="s">
        <v>963</v>
      </c>
      <c r="AQ5" s="58" t="s">
        <v>964</v>
      </c>
      <c r="AR5" s="59" t="s">
        <v>965</v>
      </c>
    </row>
    <row r="6" s="25" customFormat="true" ht="38.25" hidden="false" customHeight="false" outlineLevel="0" collapsed="false">
      <c r="C6" s="61" t="s">
        <v>966</v>
      </c>
      <c r="D6" s="62"/>
      <c r="E6" s="61"/>
      <c r="F6" s="61" t="s">
        <v>239</v>
      </c>
      <c r="G6" s="61"/>
      <c r="H6" s="61" t="s">
        <v>598</v>
      </c>
      <c r="I6" s="63" t="str">
        <f aca="false">_xlfn.IFNA(VLOOKUP(F6,'Reference data SID'!$D$2:$Q$673,14,FALSE()),"")</f>
        <v>100.251.389</v>
      </c>
      <c r="J6" s="63" t="n">
        <f aca="false">_xlfn.IFNA(VLOOKUP(I6,'Reference data SID'!$C$3:$E$673,3,FALSE()),"")</f>
        <v>1</v>
      </c>
      <c r="K6" s="64" t="str">
        <f aca="false">_xlfn.IFNA(IF(J6=FALSE(),I6,IF(ISBLANK(G6),VLOOKUP(H6,'Reference data SID'!$N:$P,3,FALSE()),VLOOKUP(G6,'Reference data SID'!$M:$P,4,FALSE()))),"")</f>
        <v>100.005.817</v>
      </c>
      <c r="L6" s="65" t="str">
        <f aca="false">_xlfn.IFNA(VLOOKUP(K6,'Reference data SID'!L:M,2,FALSE()),"")</f>
        <v>206-397-9</v>
      </c>
      <c r="M6" s="65" t="str">
        <f aca="false">_xlfn.IFNA(VLOOKUP(K6,'Reference data SID'!L:N,3,FALSE()),"")</f>
        <v>335-67-1</v>
      </c>
      <c r="N6" s="65" t="str">
        <f aca="false">_xlfn.IFNA(VLOOKUP(K6,'Reference data SID'!L:O,4,FALSE()),"")</f>
        <v>Pentadecafluorooctanoic acid</v>
      </c>
      <c r="O6" s="61" t="s">
        <v>967</v>
      </c>
      <c r="P6" s="61" t="s">
        <v>968</v>
      </c>
      <c r="Q6" s="61"/>
      <c r="R6" s="61"/>
      <c r="S6" s="61"/>
      <c r="T6" s="66" t="s">
        <v>969</v>
      </c>
      <c r="U6" s="66"/>
      <c r="V6" s="66"/>
      <c r="W6" s="61"/>
      <c r="X6" s="67" t="str">
        <f aca="false">
CONCATENATE(AL6,
IF(AND(LEN(AL6)&gt;2,OR(LEN(AM6&gt;2),LEN(AN6&gt;2),LEN(AO6&gt;2),(AP6&gt;2),LEN(AQ6&gt;2),LEN(AR6&gt;2))),CONCATENATE("; ",CHAR(10)),""),
AM6,
IF(AND(LEN(AM6)&gt;2,OR(LEN(AN6&gt;2),LEN(AO6&gt;2),(AP6&gt;2),LEN(AQ6&gt;2),LEN(AR6&gt;1))),CONCATENATE("; ",CHAR(10)),""),
AN6,
IF(AND(LEN(AN6)&gt;2,OR(LEN(AO6&gt;2),(AP6&gt;2),LEN(AQ6&gt;2),LEN(AR6&gt;2))),CONCATENATE("; ",CHAR(10)),""),
AO6,
IF(AND(LEN(AO6)&gt;2,OR((AP6&gt;2),LEN(AQ6&gt;1),LEN(AR6&gt;2))),CONCATENATE("; ",CHAR(10)),""),
AP6,
IF(AND(LEN(AP6)&gt;2,OR((AQ6&gt;2),LEN(AR6&gt;2))),CONCATENATE("; ",CHAR(10)),""),
AQ6,
IF(AND(LEN(AQ6)&gt;2,(LEN(AR6&gt;2))),CONCATENATE("; ",CHAR(10)),""),
AR6
)</f>
        <v>The Entry name is not within the dropdown list, make sure that you have not copied and pasted overwritting the cell format (with its correponding dropdown list) in column A; 
</v>
      </c>
      <c r="Y6" s="68" t="n">
        <f aca="false">_xlfn.IFNA(VLOOKUP(F6,'Reference data SID'!D:E,2,FALSE()),"")</f>
        <v>1</v>
      </c>
      <c r="Z6" s="68" t="str">
        <f aca="false">IF(AND(Y6=TRUE(),LEN(H6)&lt;1),"ok","not ok")</f>
        <v>not ok</v>
      </c>
      <c r="AA6" s="68" t="str">
        <f aca="false">IF(AND(Y6=TRUE(), LEN(G6)&lt;1),"ok","not ok")</f>
        <v>ok</v>
      </c>
      <c r="AB6" s="68" t="str">
        <f aca="false">IF(LEN(CONCATENATE(G6,H6))&gt;0, "not ok", "ok")</f>
        <v>not ok</v>
      </c>
      <c r="AC6" s="68" t="str">
        <f aca="false">CONCATENATE(SUBSTITUTE(SUBSTITUTE(SUBSTITUTE(SUBSTITUTE(SUBSTITUTE(SUBSTITUTE(F6," ","_"),"(","_"),")","_"),"-","_"),";","_"),",","_"),"_EC")</f>
        <v>Perfluorooctanoic_acid__PFOA___its_salts_and_PFOA_related_compounds_EC</v>
      </c>
      <c r="AD6" s="68" t="str">
        <f aca="false">CONCATENATE(SUBSTITUTE(SUBSTITUTE(SUBSTITUTE(SUBSTITUTE(SUBSTITUTE(SUBSTITUTE(F6," ","_"),"(","_"),")","_"),"-","_"),";","_"),",","_"),"_CAS")</f>
        <v>Perfluorooctanoic_acid__PFOA___its_salts_and_PFOA_related_compounds_CAS</v>
      </c>
      <c r="AE6" s="68" t="str">
        <f aca="false">CONCATENATE(SUBSTITUTE(SUBSTITUTE(SUBSTITUTE(SUBSTITUTE(SUBSTITUTE(SUBSTITUTE(F6," ","_"),"(","_"),")","_"),"-","_"),";","_"),",","_"),"_uses")</f>
        <v>Perfluorooctanoic_acid__PFOA___its_salts_and_PFOA_related_compounds_uses</v>
      </c>
      <c r="AF6" s="68" t="str">
        <f aca="false">IF(RIGHT(SUBSTITUTE(SUBSTITUTE(SUBSTITUTE(SUBSTITUTE(SUBSTITUTE(SUBSTITUTE(T6," ","_"),"(","_"),")","_"),"-","_"),";","_"),"/","_"),1)="_",LEFT(SUBSTITUTE(SUBSTITUTE(SUBSTITUTE(SUBSTITUTE(SUBSTITUTE(SUBSTITUTE(T6," ","_"),"(","_"),")","_"),"-","_"),";","_"),"/","_"),LEN(T6)-1),(SUBSTITUTE(SUBSTITUTE(SUBSTITUTE(SUBSTITUTE(SUBSTITUTE(SUBSTITUTE(T6," ","_"),"(","_"),")","_"),"-","_"),";","_"),"/","_")))</f>
        <v>Stockpiles_of_fire_fighting_foam_contanining_PFOA_for_liquid_fuel_vapour_suppression_and_liquid_fuel_fire__Class_B_fires__already_installed_in_systems</v>
      </c>
      <c r="AG6" s="68" t="str">
        <f aca="false">IF(RIGHT(SUBSTITUTE(SUBSTITUTE(SUBSTITUTE(SUBSTITUTE(SUBSTITUTE(SUBSTITUTE(U6," ","_"),"(","_"),")","_"),"-","_"),";","_"),"/","_"),1)="_",LEFT(SUBSTITUTE(SUBSTITUTE(SUBSTITUTE(SUBSTITUTE(SUBSTITUTE(SUBSTITUTE(U6," ","_"),"(","_"),")","_"),"-","_"),";","_"),"/","_"),LEN(U6)-1),(SUBSTITUTE(SUBSTITUTE(SUBSTITUTE(SUBSTITUTE(SUBSTITUTE(SUBSTITUTE(U6," ","_"),"(","_"),")","_"),"-","_"),";","_"),"/","_")))</f>
        <v/>
      </c>
      <c r="AH6" s="68" t="str">
        <f aca="false">CONCATENATE(SUBSTITUTE(SUBSTITUTE(SUBSTITUTE(SUBSTITUTE(SUBSTITUTE(SUBSTITUTE(F6," ","_"),"(","_"),")","_"),"-","_"),";","_"),",","_"),"_articles")</f>
        <v>Perfluorooctanoic_acid__PFOA___its_salts_and_PFOA_related_compounds_articles</v>
      </c>
      <c r="AI6" s="68" t="str">
        <f aca="false">IF(RIGHT(SUBSTITUTE(SUBSTITUTE(SUBSTITUTE(SUBSTITUTE(SUBSTITUTE(SUBSTITUTE(T6," ","_"),"(","_"),")","_"),"-","_"),";","_"),"/","_"),1)="_",LEFT(SUBSTITUTE(SUBSTITUTE(SUBSTITUTE(SUBSTITUTE(SUBSTITUTE(SUBSTITUTE(T6," ","_"),"(","_"),")","_"),"-","_"),";","_"),"/","_"),LEN(T6)-1),(SUBSTITUTE(SUBSTITUTE(SUBSTITUTE(SUBSTITUTE(SUBSTITUTE(SUBSTITUTE(T6," ","_"),"(","_"),")","_"),"-","_"),";","_"),"/","_")))</f>
        <v>Stockpiles_of_fire_fighting_foam_contanining_PFOA_for_liquid_fuel_vapour_suppression_and_liquid_fuel_fire__Class_B_fires__already_installed_in_systems</v>
      </c>
      <c r="AJ6" s="68" t="str">
        <f aca="false">IF(RIGHT(SUBSTITUTE(SUBSTITUTE(SUBSTITUTE(SUBSTITUTE(SUBSTITUTE(SUBSTITUTE(U6," ","_"),"(","_"),")","_"),"-","_"),";","_"),"/","_"),1)="_",LEFT(SUBSTITUTE(SUBSTITUTE(SUBSTITUTE(SUBSTITUTE(SUBSTITUTE(SUBSTITUTE(U6," ","_"),"(","_"),")","_"),"-","_"),";","_"),"/","_"),LEN(U6)-1),(SUBSTITUTE(SUBSTITUTE(SUBSTITUTE(SUBSTITUTE(SUBSTITUTE(SUBSTITUTE(U6," ","_"),"(","_"),")","_"),"-","_"),";","_"),"/","_")))</f>
        <v/>
      </c>
      <c r="AK6" s="68" t="str">
        <f aca="false">IF(LEN(F6)&gt;1,CONCATENATE(Table6[[#This Row],[Détenteur du stock. Nom de l''entité juridique]],Table6[[#This Row],[Date de la notification (jj/mm/aaaa)]],Table6[[#This Row],[RMLD entry]],Table6[[#This Row],[RMLID substance]],Table6[[#This Row],[Type de stock (substance, mélange ou article)]],Table6[[#This Row],[Description de l''utilisation / description de l''article]],Table6[[#This Row],[Description supplémentaire de l''utilisation ou de l''article (1)]],Table6[[#This Row],[Description supplémentaire de l''utilisation ou de l''article (2)]]),"")</f>
        <v>exemple à supprimer100.251.389100.005.817mixtureStockpiles of fire-fighting foam contanining PFOA for liquid fuel vapour suppression and liquid fuel fire (Class B fires) already installed in systems</v>
      </c>
      <c r="AL6" s="68" t="str">
        <f aca="false">IF(LEN(F6)&gt;1,IF(COUNTIFS($AK$6:AK$50,LEFT(AK6,250))&gt;1,"Duplicate entry: it seems that you have two rows reporting the same stockpile, please verify that it is not a duplicate",""),"")</f>
        <v/>
      </c>
      <c r="AM6" s="68" t="str">
        <f aca="false">IF(LEN(F6)&gt;0,IF(ISNUMBER(MATCH(F6,Annex_I_II_entries,0)),"","The Entry name is not within the dropdown list, make sure that you have not copied and pasted overwritting the cell format (with its correponding dropdown list) in column A"),"")</f>
        <v>The Entry name is not within the dropdown list, make sure that you have not copied and pasted overwritting the cell format (with its correponding dropdown list) in column A</v>
      </c>
      <c r="AN6" s="68" t="str">
        <f aca="true">IF(LEN(G6)&gt;0,IF(ISNUMBER(MATCH(G6,INDIRECT(AC6),0)),"","The EC number is not within the dropdown list, make sure that you have not copied and pasted overwritting the cell format (with its correponding dropdown list) in column B or that you have not removed/modified the name of the entry in column E"),"")</f>
        <v/>
      </c>
      <c r="AO6" s="68" t="str">
        <f aca="true">IF(LEN(H6)&gt;0,IF(ISNUMBER(MATCH(H6,INDIRECT(AD6),0)),"","The CAS number is not within the dropdown list, make sure that you have not copied and pasted overwritting the cell format (with its correponding dropdown list) in column C, or that you have not removed/modified the name of the entry in column E"),"")</f>
        <v/>
      </c>
      <c r="AP6" s="69" t="str">
        <f aca="true">IF(AND(LEN(T6)&gt;0,O6&lt;&gt;"article"),IF(ISNUMBER(MATCH(T6,INDIRECT(AE6),0)),"","The derogated use is not within the dropdown list, make sure that you have not copied and pasted overwritting the cell format (with its correponding dropdown list) in column R"),IF(AND(LEN(T6)&gt;0,O6="article"),IF(ISNUMBER(MATCH(T6,INDIRECT(AH6),0)),"","The derogated use is not within the dropdown list, make sure that you have not copied and pasted overwritting the cell format (with its correponding dropdown list) in column R"),""))</f>
        <v/>
      </c>
      <c r="AQ6" s="69" t="str">
        <f aca="true">IF(LEN(U6)&gt;0,IF(ISNUMBER(MATCH(U6,INDIRECT(AF6),0)),"","The derogated use is not within the dropdown list, make sure that you have not copied and pasted overwritting the cell format (with its correponding dropdown list) in column S"),"")</f>
        <v/>
      </c>
      <c r="AR6" s="70" t="str">
        <f aca="true">IF(LEN(V6)&gt;0,IF(ISNUMBER(MATCH(V6,INDIRECT(AG6),0)),"","The derogated use is not within the dropdown list, make sure that you have not copied and pasted overwritting the cell format (with its correponding dropdown list) in column T"),"")</f>
        <v/>
      </c>
    </row>
    <row r="7" s="25" customFormat="true" ht="15" hidden="false" customHeight="false" outlineLevel="0" collapsed="false">
      <c r="C7" s="71"/>
      <c r="D7" s="72"/>
      <c r="E7" s="71"/>
      <c r="F7" s="71"/>
      <c r="G7" s="61"/>
      <c r="H7" s="61"/>
      <c r="I7" s="73" t="str">
        <f aca="false">_xlfn.IFNA(VLOOKUP(F7,'Reference data SID'!$D$2:$Q$673,14,FALSE()),"")</f>
        <v/>
      </c>
      <c r="J7" s="73" t="str">
        <f aca="false">_xlfn.IFNA(VLOOKUP(I7,'Reference data SID'!$C$3:$E$673,3,FALSE()),"")</f>
        <v/>
      </c>
      <c r="K7" s="64" t="str">
        <f aca="false">_xlfn.IFNA(IF(J7=FALSE(),I7,IF(ISBLANK(G7),VLOOKUP(H7,'Reference data SID'!$N:$P,3,FALSE()),VLOOKUP(G7,'Reference data SID'!$M:$P,4,FALSE()))),"")</f>
        <v/>
      </c>
      <c r="L7" s="65" t="str">
        <f aca="false">_xlfn.IFNA(VLOOKUP(K7,'Reference data SID'!L:M,2,FALSE()),"")</f>
        <v/>
      </c>
      <c r="M7" s="65" t="str">
        <f aca="false">_xlfn.IFNA(VLOOKUP(K7,'Reference data SID'!L:N,3,FALSE()),"")</f>
        <v/>
      </c>
      <c r="N7" s="65" t="str">
        <f aca="false">_xlfn.IFNA(VLOOKUP(K7,'Reference data SID'!L:O,4,FALSE()),"")</f>
        <v/>
      </c>
      <c r="O7" s="71"/>
      <c r="P7" s="71"/>
      <c r="Q7" s="71"/>
      <c r="R7" s="71"/>
      <c r="S7" s="71"/>
      <c r="T7" s="66"/>
      <c r="U7" s="66"/>
      <c r="V7" s="66"/>
      <c r="W7" s="71"/>
      <c r="X7" s="67" t="str">
        <f aca="false">
CONCATENATE(AL7,
IF(AND(LEN(AL7)&gt;2,OR(LEN(AM7&gt;2),LEN(AN7&gt;2),LEN(AO7&gt;2),(AP7&gt;2),LEN(AQ7&gt;2),LEN(AR7&gt;2))),CONCATENATE("; ",CHAR(10)),""),
AM7,
IF(AND(LEN(AM7)&gt;2,OR(LEN(AN7&gt;2),LEN(AO7&gt;2),(AP7&gt;2),LEN(AQ7&gt;2),LEN(AR7&gt;1))),CONCATENATE("; ",CHAR(10)),""),
AN7,
IF(AND(LEN(AN7)&gt;2,OR(LEN(AO7&gt;2),(AP7&gt;2),LEN(AQ7&gt;2),LEN(AR7&gt;2))),CONCATENATE("; ",CHAR(10)),""),
AO7,
IF(AND(LEN(AO7)&gt;2,OR((AP7&gt;2),LEN(AQ7&gt;1),LEN(AR7&gt;2))),CONCATENATE("; ",CHAR(10)),""),
AP7,
IF(AND(LEN(AP7)&gt;2,OR((AQ7&gt;2),LEN(AR7&gt;2))),CONCATENATE("; ",CHAR(10)),""),
AQ7,
IF(AND(LEN(AQ7)&gt;2,(LEN(AR7&gt;2))),CONCATENATE("; ",CHAR(10)),""),
AR7
)</f>
        <v/>
      </c>
      <c r="Y7" s="68" t="str">
        <f aca="false">_xlfn.IFNA(VLOOKUP(F7,'Reference data SID'!D:E,2,FALSE()),"")</f>
        <v/>
      </c>
      <c r="Z7" s="68" t="str">
        <f aca="false">IF(AND(Y7=TRUE(),LEN(H7)&lt;1),"ok","not ok")</f>
        <v>not ok</v>
      </c>
      <c r="AA7" s="68" t="str">
        <f aca="false">IF(AND(Y7=TRUE(), LEN(G7)&lt;1),"ok","not ok")</f>
        <v>not ok</v>
      </c>
      <c r="AB7" s="68" t="str">
        <f aca="false">IF(LEN(CONCATENATE(G7,H7))&gt;0, "not ok", "ok")</f>
        <v>ok</v>
      </c>
      <c r="AC7" s="68" t="str">
        <f aca="false">CONCATENATE(SUBSTITUTE(SUBSTITUTE(SUBSTITUTE(SUBSTITUTE(SUBSTITUTE(SUBSTITUTE(F7," ","_"),"(","_"),")","_"),"-","_"),";","_"),",","_"),"_EC")</f>
        <v>_EC</v>
      </c>
      <c r="AD7" s="68" t="str">
        <f aca="false">CONCATENATE(SUBSTITUTE(SUBSTITUTE(SUBSTITUTE(SUBSTITUTE(SUBSTITUTE(SUBSTITUTE(F7," ","_"),"(","_"),")","_"),"-","_"),";","_"),",","_"),"_CAS")</f>
        <v>_CAS</v>
      </c>
      <c r="AE7" s="68" t="str">
        <f aca="false">CONCATENATE(SUBSTITUTE(SUBSTITUTE(SUBSTITUTE(SUBSTITUTE(SUBSTITUTE(SUBSTITUTE(F7," ","_"),"(","_"),")","_"),"-","_"),";","_"),",","_"),"_uses")</f>
        <v>_uses</v>
      </c>
      <c r="AF7" s="68" t="str">
        <f aca="false">IF(RIGHT(SUBSTITUTE(SUBSTITUTE(SUBSTITUTE(SUBSTITUTE(SUBSTITUTE(SUBSTITUTE(T7," ","_"),"(","_"),")","_"),"-","_"),";","_"),"/","_"),1)="_",LEFT(SUBSTITUTE(SUBSTITUTE(SUBSTITUTE(SUBSTITUTE(SUBSTITUTE(SUBSTITUTE(T7," ","_"),"(","_"),")","_"),"-","_"),";","_"),"/","_"),LEN(T7)-1),(SUBSTITUTE(SUBSTITUTE(SUBSTITUTE(SUBSTITUTE(SUBSTITUTE(SUBSTITUTE(T7," ","_"),"(","_"),")","_"),"-","_"),";","_"),"/","_")))</f>
        <v/>
      </c>
      <c r="AG7" s="68" t="str">
        <f aca="false">IF(RIGHT(SUBSTITUTE(SUBSTITUTE(SUBSTITUTE(SUBSTITUTE(SUBSTITUTE(SUBSTITUTE(U7," ","_"),"(","_"),")","_"),"-","_"),";","_"),"/","_"),1)="_",LEFT(SUBSTITUTE(SUBSTITUTE(SUBSTITUTE(SUBSTITUTE(SUBSTITUTE(SUBSTITUTE(U7," ","_"),"(","_"),")","_"),"-","_"),";","_"),"/","_"),LEN(U7)-1),(SUBSTITUTE(SUBSTITUTE(SUBSTITUTE(SUBSTITUTE(SUBSTITUTE(SUBSTITUTE(U7," ","_"),"(","_"),")","_"),"-","_"),";","_"),"/","_")))</f>
        <v/>
      </c>
      <c r="AH7" s="68" t="str">
        <f aca="false">CONCATENATE(SUBSTITUTE(SUBSTITUTE(SUBSTITUTE(SUBSTITUTE(SUBSTITUTE(SUBSTITUTE(F7," ","_"),"(","_"),")","_"),"-","_"),";","_"),",","_"),"_articles")</f>
        <v>_articles</v>
      </c>
      <c r="AI7" s="68" t="str">
        <f aca="false">IF(RIGHT(SUBSTITUTE(SUBSTITUTE(SUBSTITUTE(SUBSTITUTE(SUBSTITUTE(SUBSTITUTE(T7," ","_"),"(","_"),")","_"),"-","_"),";","_"),"/","_"),1)="_",LEFT(SUBSTITUTE(SUBSTITUTE(SUBSTITUTE(SUBSTITUTE(SUBSTITUTE(SUBSTITUTE(T7," ","_"),"(","_"),")","_"),"-","_"),";","_"),"/","_"),LEN(T7)-1),(SUBSTITUTE(SUBSTITUTE(SUBSTITUTE(SUBSTITUTE(SUBSTITUTE(SUBSTITUTE(T7," ","_"),"(","_"),")","_"),"-","_"),";","_"),"/","_")))</f>
        <v/>
      </c>
      <c r="AJ7" s="68" t="str">
        <f aca="false">IF(RIGHT(SUBSTITUTE(SUBSTITUTE(SUBSTITUTE(SUBSTITUTE(SUBSTITUTE(SUBSTITUTE(U7," ","_"),"(","_"),")","_"),"-","_"),";","_"),"/","_"),1)="_",LEFT(SUBSTITUTE(SUBSTITUTE(SUBSTITUTE(SUBSTITUTE(SUBSTITUTE(SUBSTITUTE(U7," ","_"),"(","_"),")","_"),"-","_"),";","_"),"/","_"),LEN(U7)-1),(SUBSTITUTE(SUBSTITUTE(SUBSTITUTE(SUBSTITUTE(SUBSTITUTE(SUBSTITUTE(U7," ","_"),"(","_"),")","_"),"-","_"),";","_"),"/","_")))</f>
        <v/>
      </c>
      <c r="AK7" s="68" t="str">
        <f aca="false">IF(LEN(F7)&gt;1,CONCATENATE(Table6[[#This Row],[Détenteur du stock. Nom de l''entité juridique]],Table6[[#This Row],[Date de la notification (jj/mm/aaaa)]],Table6[[#This Row],[RMLD entry]],Table6[[#This Row],[RMLID substance]],Table6[[#This Row],[Type de stock (substance, mélange ou article)]],Table6[[#This Row],[Description de l''utilisation / description de l''article]],Table6[[#This Row],[Description supplémentaire de l''utilisation ou de l''article (1)]],Table6[[#This Row],[Description supplémentaire de l''utilisation ou de l''article (2)]]),"")</f>
        <v/>
      </c>
      <c r="AL7" s="68" t="str">
        <f aca="false">IF(LEN(F7)&gt;1,IF(COUNTIFS($AK$6:AK$50,LEFT(AK7,250))&gt;1,"Duplicate entry: it seems that you have two rows reporting the same stockpile, please verify that it is not a duplicate",""),"")</f>
        <v/>
      </c>
      <c r="AM7" s="68" t="str">
        <f aca="false">IF(LEN(F7)&gt;0,IF(ISNUMBER(MATCH(F7,Annex_I_II_entries,0)),"","The Entry name is not within the dropdown list, make sure that you have not copied and pasted overwritting the cell format (with its correponding dropdown list) in column A"),"")</f>
        <v/>
      </c>
      <c r="AN7" s="68" t="str">
        <f aca="true">IF(LEN(G7)&gt;0,IF(ISNUMBER(MATCH(G7,INDIRECT(AC7),0)),"","The EC number is not within the dropdown list, make sure that you have not copied and pasted overwritting the cell format (with its correponding dropdown list) in column B or that you have not removed/modified the name of the entry in column E"),"")</f>
        <v/>
      </c>
      <c r="AO7" s="68" t="str">
        <f aca="true">IF(LEN(H7)&gt;0,IF(ISNUMBER(MATCH(H7,INDIRECT(AD7),0)),"","The CAS number is not within the dropdown list, make sure that you have not copied and pasted overwritting the cell format (with its correponding dropdown list) in column C, or that you have not removed/modified the name of the entry in column E"),"")</f>
        <v/>
      </c>
      <c r="AP7" s="69" t="str">
        <f aca="true">IF(AND(LEN(T7)&gt;0,O7&lt;&gt;"article"),IF(ISNUMBER(MATCH(T7,INDIRECT(AE7),0)),"","The derogated use is not within the dropdown list, make sure that you have not copied and pasted overwritting the cell format (with its correponding dropdown list) in column R"),IF(AND(LEN(T7)&gt;0,O7="article"),IF(ISNUMBER(MATCH(T7,INDIRECT(AH7),0)),"","The derogated use is not within the dropdown list, make sure that you have not copied and pasted overwritting the cell format (with its correponding dropdown list) in column R"),""))</f>
        <v/>
      </c>
      <c r="AQ7" s="69" t="str">
        <f aca="true">IF(LEN(U7)&gt;0,IF(ISNUMBER(MATCH(U7,INDIRECT(AF7),0)),"","The derogated use is not within the dropdown list, make sure that you have not copied and pasted overwritting the cell format (with its correponding dropdown list) in column S"),"")</f>
        <v/>
      </c>
      <c r="AR7" s="70" t="str">
        <f aca="true">IF(LEN(V7)&gt;0,IF(ISNUMBER(MATCH(V7,INDIRECT(AG7),0)),"","The derogated use is not within the dropdown list, make sure that you have not copied and pasted overwritting the cell format (with its correponding dropdown list) in column T"),"")</f>
        <v/>
      </c>
    </row>
    <row r="8" s="25" customFormat="true" ht="15" hidden="false" customHeight="false" outlineLevel="0" collapsed="false">
      <c r="C8" s="61"/>
      <c r="D8" s="62"/>
      <c r="E8" s="61"/>
      <c r="F8" s="61"/>
      <c r="G8" s="61"/>
      <c r="H8" s="61"/>
      <c r="I8" s="63" t="str">
        <f aca="false">_xlfn.IFNA(VLOOKUP(F8,'Reference data SID'!$D$2:$Q$673,14,FALSE()),"")</f>
        <v/>
      </c>
      <c r="J8" s="63" t="str">
        <f aca="false">_xlfn.IFNA(VLOOKUP(I8,'Reference data SID'!$C$3:$E$673,3,FALSE()),"")</f>
        <v/>
      </c>
      <c r="K8" s="64" t="str">
        <f aca="false">_xlfn.IFNA(IF(J8=FALSE(),I8,IF(ISBLANK(G8),VLOOKUP(H8,'Reference data SID'!$N:$P,3,FALSE()),VLOOKUP(G8,'Reference data SID'!$M:$P,4,FALSE()))),"")</f>
        <v/>
      </c>
      <c r="L8" s="65" t="str">
        <f aca="false">_xlfn.IFNA(VLOOKUP(K8,'Reference data SID'!L:M,2,FALSE()),"")</f>
        <v/>
      </c>
      <c r="M8" s="65" t="str">
        <f aca="false">_xlfn.IFNA(VLOOKUP(K8,'Reference data SID'!L:N,3,FALSE()),"")</f>
        <v/>
      </c>
      <c r="N8" s="65" t="str">
        <f aca="false">_xlfn.IFNA(VLOOKUP(K8,'Reference data SID'!L:O,4,FALSE()),"")</f>
        <v/>
      </c>
      <c r="O8" s="61"/>
      <c r="P8" s="61"/>
      <c r="Q8" s="61"/>
      <c r="R8" s="61"/>
      <c r="S8" s="61"/>
      <c r="T8" s="66"/>
      <c r="U8" s="66"/>
      <c r="V8" s="66"/>
      <c r="W8" s="61"/>
      <c r="X8" s="67" t="str">
        <f aca="false">
CONCATENATE(AL8,
IF(AND(LEN(AL8)&gt;2,OR(LEN(AM8&gt;2),LEN(AN8&gt;2),LEN(AO8&gt;2),(AP8&gt;2),LEN(AQ8&gt;2),LEN(AR8&gt;2))),CONCATENATE("; ",CHAR(10)),""),
AM8,
IF(AND(LEN(AM8)&gt;2,OR(LEN(AN8&gt;2),LEN(AO8&gt;2),(AP8&gt;2),LEN(AQ8&gt;2),LEN(AR8&gt;1))),CONCATENATE("; ",CHAR(10)),""),
AN8,
IF(AND(LEN(AN8)&gt;2,OR(LEN(AO8&gt;2),(AP8&gt;2),LEN(AQ8&gt;2),LEN(AR8&gt;2))),CONCATENATE("; ",CHAR(10)),""),
AO8,
IF(AND(LEN(AO8)&gt;2,OR((AP8&gt;2),LEN(AQ8&gt;1),LEN(AR8&gt;2))),CONCATENATE("; ",CHAR(10)),""),
AP8,
IF(AND(LEN(AP8)&gt;2,OR((AQ8&gt;2),LEN(AR8&gt;2))),CONCATENATE("; ",CHAR(10)),""),
AQ8,
IF(AND(LEN(AQ8)&gt;2,(LEN(AR8&gt;2))),CONCATENATE("; ",CHAR(10)),""),
AR8
)</f>
        <v/>
      </c>
      <c r="Y8" s="68" t="str">
        <f aca="false">_xlfn.IFNA(VLOOKUP(F8,'Reference data SID'!D:E,2,FALSE()),"")</f>
        <v/>
      </c>
      <c r="Z8" s="68" t="str">
        <f aca="false">IF(AND(Y8=TRUE(),LEN(H8)&lt;1),"ok","not ok")</f>
        <v>not ok</v>
      </c>
      <c r="AA8" s="68" t="str">
        <f aca="false">IF(AND(Y8=TRUE(), LEN(G8)&lt;1),"ok","not ok")</f>
        <v>not ok</v>
      </c>
      <c r="AB8" s="68" t="str">
        <f aca="false">IF(LEN(CONCATENATE(G8,H8))&gt;0, "not ok", "ok")</f>
        <v>ok</v>
      </c>
      <c r="AC8" s="68" t="str">
        <f aca="false">CONCATENATE(SUBSTITUTE(SUBSTITUTE(SUBSTITUTE(SUBSTITUTE(SUBSTITUTE(SUBSTITUTE(F8," ","_"),"(","_"),")","_"),"-","_"),";","_"),",","_"),"_EC")</f>
        <v>_EC</v>
      </c>
      <c r="AD8" s="68" t="str">
        <f aca="false">CONCATENATE(SUBSTITUTE(SUBSTITUTE(SUBSTITUTE(SUBSTITUTE(SUBSTITUTE(SUBSTITUTE(F8," ","_"),"(","_"),")","_"),"-","_"),";","_"),",","_"),"_CAS")</f>
        <v>_CAS</v>
      </c>
      <c r="AE8" s="68" t="str">
        <f aca="false">CONCATENATE(SUBSTITUTE(SUBSTITUTE(SUBSTITUTE(SUBSTITUTE(SUBSTITUTE(SUBSTITUTE(F8," ","_"),"(","_"),")","_"),"-","_"),";","_"),",","_"),"_uses")</f>
        <v>_uses</v>
      </c>
      <c r="AF8" s="68" t="str">
        <f aca="false">IF(RIGHT(SUBSTITUTE(SUBSTITUTE(SUBSTITUTE(SUBSTITUTE(SUBSTITUTE(SUBSTITUTE(T8," ","_"),"(","_"),")","_"),"-","_"),";","_"),"/","_"),1)="_",LEFT(SUBSTITUTE(SUBSTITUTE(SUBSTITUTE(SUBSTITUTE(SUBSTITUTE(SUBSTITUTE(T8," ","_"),"(","_"),")","_"),"-","_"),";","_"),"/","_"),LEN(T8)-1),(SUBSTITUTE(SUBSTITUTE(SUBSTITUTE(SUBSTITUTE(SUBSTITUTE(SUBSTITUTE(T8," ","_"),"(","_"),")","_"),"-","_"),";","_"),"/","_")))</f>
        <v/>
      </c>
      <c r="AG8" s="68" t="str">
        <f aca="false">IF(RIGHT(SUBSTITUTE(SUBSTITUTE(SUBSTITUTE(SUBSTITUTE(SUBSTITUTE(SUBSTITUTE(U8," ","_"),"(","_"),")","_"),"-","_"),";","_"),"/","_"),1)="_",LEFT(SUBSTITUTE(SUBSTITUTE(SUBSTITUTE(SUBSTITUTE(SUBSTITUTE(SUBSTITUTE(U8," ","_"),"(","_"),")","_"),"-","_"),";","_"),"/","_"),LEN(U8)-1),(SUBSTITUTE(SUBSTITUTE(SUBSTITUTE(SUBSTITUTE(SUBSTITUTE(SUBSTITUTE(U8," ","_"),"(","_"),")","_"),"-","_"),";","_"),"/","_")))</f>
        <v/>
      </c>
      <c r="AH8" s="68" t="str">
        <f aca="false">CONCATENATE(SUBSTITUTE(SUBSTITUTE(SUBSTITUTE(SUBSTITUTE(SUBSTITUTE(SUBSTITUTE(F8," ","_"),"(","_"),")","_"),"-","_"),";","_"),",","_"),"_articles")</f>
        <v>_articles</v>
      </c>
      <c r="AI8" s="68" t="str">
        <f aca="false">IF(RIGHT(SUBSTITUTE(SUBSTITUTE(SUBSTITUTE(SUBSTITUTE(SUBSTITUTE(SUBSTITUTE(T8," ","_"),"(","_"),")","_"),"-","_"),";","_"),"/","_"),1)="_",LEFT(SUBSTITUTE(SUBSTITUTE(SUBSTITUTE(SUBSTITUTE(SUBSTITUTE(SUBSTITUTE(T8," ","_"),"(","_"),")","_"),"-","_"),";","_"),"/","_"),LEN(T8)-1),(SUBSTITUTE(SUBSTITUTE(SUBSTITUTE(SUBSTITUTE(SUBSTITUTE(SUBSTITUTE(T8," ","_"),"(","_"),")","_"),"-","_"),";","_"),"/","_")))</f>
        <v/>
      </c>
      <c r="AJ8" s="68" t="str">
        <f aca="false">IF(RIGHT(SUBSTITUTE(SUBSTITUTE(SUBSTITUTE(SUBSTITUTE(SUBSTITUTE(SUBSTITUTE(U8," ","_"),"(","_"),")","_"),"-","_"),";","_"),"/","_"),1)="_",LEFT(SUBSTITUTE(SUBSTITUTE(SUBSTITUTE(SUBSTITUTE(SUBSTITUTE(SUBSTITUTE(U8," ","_"),"(","_"),")","_"),"-","_"),";","_"),"/","_"),LEN(U8)-1),(SUBSTITUTE(SUBSTITUTE(SUBSTITUTE(SUBSTITUTE(SUBSTITUTE(SUBSTITUTE(U8," ","_"),"(","_"),")","_"),"-","_"),";","_"),"/","_")))</f>
        <v/>
      </c>
      <c r="AK8" s="68" t="str">
        <f aca="false">IF(LEN(F8)&gt;1,CONCATENATE(Table6[[#This Row],[Détenteur du stock. Nom de l''entité juridique]],Table6[[#This Row],[Date de la notification (jj/mm/aaaa)]],Table6[[#This Row],[RMLD entry]],Table6[[#This Row],[RMLID substance]],Table6[[#This Row],[Type de stock (substance, mélange ou article)]],Table6[[#This Row],[Description de l''utilisation / description de l''article]],Table6[[#This Row],[Description supplémentaire de l''utilisation ou de l''article (1)]],Table6[[#This Row],[Description supplémentaire de l''utilisation ou de l''article (2)]]),"")</f>
        <v/>
      </c>
      <c r="AL8" s="68" t="str">
        <f aca="false">IF(LEN(F8)&gt;1,IF(COUNTIFS($AK$6:AK$50,LEFT(AK8,250))&gt;1,"Duplicate entry: it seems that you have two rows reporting the same stockpile, please verify that it is not a duplicate",""),"")</f>
        <v/>
      </c>
      <c r="AM8" s="68" t="str">
        <f aca="false">IF(LEN(F8)&gt;0,IF(ISNUMBER(MATCH(F8,Annex_I_II_entries,0)),"","The Entry name is not within the dropdown list, make sure that you have not copied and pasted overwritting the cell format (with its correponding dropdown list) in column A"),"")</f>
        <v/>
      </c>
      <c r="AN8" s="68" t="str">
        <f aca="true">IF(LEN(G8)&gt;0,IF(ISNUMBER(MATCH(G8,INDIRECT(AC8),0)),"","The EC number is not within the dropdown list, make sure that you have not copied and pasted overwritting the cell format (with its correponding dropdown list) in column B or that you have not removed/modified the name of the entry in column E"),"")</f>
        <v/>
      </c>
      <c r="AO8" s="68" t="str">
        <f aca="true">IF(LEN(H8)&gt;0,IF(ISNUMBER(MATCH(H8,INDIRECT(AD8),0)),"","The CAS number is not within the dropdown list, make sure that you have not copied and pasted overwritting the cell format (with its correponding dropdown list) in column C, or that you have not removed/modified the name of the entry in column E"),"")</f>
        <v/>
      </c>
      <c r="AP8" s="69" t="str">
        <f aca="true">IF(AND(LEN(T8)&gt;0,O8&lt;&gt;"article"),IF(ISNUMBER(MATCH(T8,INDIRECT(AE8),0)),"","The derogated use is not within the dropdown list, make sure that you have not copied and pasted overwritting the cell format (with its correponding dropdown list) in column R"),IF(AND(LEN(T8)&gt;0,O8="article"),IF(ISNUMBER(MATCH(T8,INDIRECT(AH8),0)),"","The derogated use is not within the dropdown list, make sure that you have not copied and pasted overwritting the cell format (with its correponding dropdown list) in column R"),""))</f>
        <v/>
      </c>
      <c r="AQ8" s="69" t="str">
        <f aca="true">IF(LEN(U8)&gt;0,IF(ISNUMBER(MATCH(U8,INDIRECT(AF8),0)),"","The derogated use is not within the dropdown list, make sure that you have not copied and pasted overwritting the cell format (with its correponding dropdown list) in column S"),"")</f>
        <v/>
      </c>
      <c r="AR8" s="70" t="str">
        <f aca="true">IF(LEN(V8)&gt;0,IF(ISNUMBER(MATCH(V8,INDIRECT(AG8),0)),"","The derogated use is not within the dropdown list, make sure that you have not copied and pasted overwritting the cell format (with its correponding dropdown list) in column T"),"")</f>
        <v/>
      </c>
    </row>
    <row r="9" s="25" customFormat="true" ht="15" hidden="false" customHeight="false" outlineLevel="0" collapsed="false">
      <c r="C9" s="71"/>
      <c r="D9" s="72"/>
      <c r="E9" s="71"/>
      <c r="F9" s="71"/>
      <c r="G9" s="61"/>
      <c r="H9" s="61"/>
      <c r="I9" s="73" t="str">
        <f aca="false">_xlfn.IFNA(VLOOKUP(F9,'Reference data SID'!$D$2:$Q$673,14,FALSE()),"")</f>
        <v/>
      </c>
      <c r="J9" s="73" t="str">
        <f aca="false">_xlfn.IFNA(VLOOKUP(I9,'Reference data SID'!$C$3:$E$673,3,FALSE()),"")</f>
        <v/>
      </c>
      <c r="K9" s="64" t="str">
        <f aca="false">_xlfn.IFNA(IF(J9=FALSE(),I9,IF(ISBLANK(G9),VLOOKUP(H9,'Reference data SID'!$N:$P,3,FALSE()),VLOOKUP(G9,'Reference data SID'!$M:$P,4,FALSE()))),"")</f>
        <v/>
      </c>
      <c r="L9" s="65" t="str">
        <f aca="false">_xlfn.IFNA(VLOOKUP(K9,'Reference data SID'!L:M,2,FALSE()),"")</f>
        <v/>
      </c>
      <c r="M9" s="65" t="str">
        <f aca="false">_xlfn.IFNA(VLOOKUP(K9,'Reference data SID'!L:N,3,FALSE()),"")</f>
        <v/>
      </c>
      <c r="N9" s="65" t="str">
        <f aca="false">_xlfn.IFNA(VLOOKUP(K9,'Reference data SID'!L:O,4,FALSE()),"")</f>
        <v/>
      </c>
      <c r="O9" s="71"/>
      <c r="P9" s="71"/>
      <c r="Q9" s="71"/>
      <c r="R9" s="71"/>
      <c r="S9" s="71"/>
      <c r="T9" s="66"/>
      <c r="U9" s="66"/>
      <c r="V9" s="66"/>
      <c r="W9" s="71"/>
      <c r="X9" s="67" t="str">
        <f aca="false">
CONCATENATE(AL9,
IF(AND(LEN(AL9)&gt;2,OR(LEN(AM9&gt;2),LEN(AN9&gt;2),LEN(AO9&gt;2),(AP9&gt;2),LEN(AQ9&gt;2),LEN(AR9&gt;2))),CONCATENATE("; ",CHAR(10)),""),
AM9,
IF(AND(LEN(AM9)&gt;2,OR(LEN(AN9&gt;2),LEN(AO9&gt;2),(AP9&gt;2),LEN(AQ9&gt;2),LEN(AR9&gt;1))),CONCATENATE("; ",CHAR(10)),""),
AN9,
IF(AND(LEN(AN9)&gt;2,OR(LEN(AO9&gt;2),(AP9&gt;2),LEN(AQ9&gt;2),LEN(AR9&gt;2))),CONCATENATE("; ",CHAR(10)),""),
AO9,
IF(AND(LEN(AO9)&gt;2,OR((AP9&gt;2),LEN(AQ9&gt;1),LEN(AR9&gt;2))),CONCATENATE("; ",CHAR(10)),""),
AP9,
IF(AND(LEN(AP9)&gt;2,OR((AQ9&gt;2),LEN(AR9&gt;2))),CONCATENATE("; ",CHAR(10)),""),
AQ9,
IF(AND(LEN(AQ9)&gt;2,(LEN(AR9&gt;2))),CONCATENATE("; ",CHAR(10)),""),
AR9
)</f>
        <v/>
      </c>
      <c r="Y9" s="68" t="str">
        <f aca="false">_xlfn.IFNA(VLOOKUP(F9,'Reference data SID'!D:E,2,FALSE()),"")</f>
        <v/>
      </c>
      <c r="Z9" s="68" t="str">
        <f aca="false">IF(AND(Y9=TRUE(),LEN(H9)&lt;1),"ok","not ok")</f>
        <v>not ok</v>
      </c>
      <c r="AA9" s="68" t="str">
        <f aca="false">IF(AND(Y9=TRUE(), LEN(G9)&lt;1),"ok","not ok")</f>
        <v>not ok</v>
      </c>
      <c r="AB9" s="68" t="str">
        <f aca="false">IF(LEN(CONCATENATE(G9,H9))&gt;0, "not ok", "ok")</f>
        <v>ok</v>
      </c>
      <c r="AC9" s="68" t="str">
        <f aca="false">CONCATENATE(SUBSTITUTE(SUBSTITUTE(SUBSTITUTE(SUBSTITUTE(SUBSTITUTE(SUBSTITUTE(F9," ","_"),"(","_"),")","_"),"-","_"),";","_"),",","_"),"_EC")</f>
        <v>_EC</v>
      </c>
      <c r="AD9" s="68" t="str">
        <f aca="false">CONCATENATE(SUBSTITUTE(SUBSTITUTE(SUBSTITUTE(SUBSTITUTE(SUBSTITUTE(SUBSTITUTE(F9," ","_"),"(","_"),")","_"),"-","_"),";","_"),",","_"),"_CAS")</f>
        <v>_CAS</v>
      </c>
      <c r="AE9" s="68" t="str">
        <f aca="false">CONCATENATE(SUBSTITUTE(SUBSTITUTE(SUBSTITUTE(SUBSTITUTE(SUBSTITUTE(SUBSTITUTE(F9," ","_"),"(","_"),")","_"),"-","_"),";","_"),",","_"),"_uses")</f>
        <v>_uses</v>
      </c>
      <c r="AF9" s="68" t="str">
        <f aca="false">IF(RIGHT(SUBSTITUTE(SUBSTITUTE(SUBSTITUTE(SUBSTITUTE(SUBSTITUTE(SUBSTITUTE(T9," ","_"),"(","_"),")","_"),"-","_"),";","_"),"/","_"),1)="_",LEFT(SUBSTITUTE(SUBSTITUTE(SUBSTITUTE(SUBSTITUTE(SUBSTITUTE(SUBSTITUTE(T9," ","_"),"(","_"),")","_"),"-","_"),";","_"),"/","_"),LEN(T9)-1),(SUBSTITUTE(SUBSTITUTE(SUBSTITUTE(SUBSTITUTE(SUBSTITUTE(SUBSTITUTE(T9," ","_"),"(","_"),")","_"),"-","_"),";","_"),"/","_")))</f>
        <v/>
      </c>
      <c r="AG9" s="68" t="str">
        <f aca="false">IF(RIGHT(SUBSTITUTE(SUBSTITUTE(SUBSTITUTE(SUBSTITUTE(SUBSTITUTE(SUBSTITUTE(U9," ","_"),"(","_"),")","_"),"-","_"),";","_"),"/","_"),1)="_",LEFT(SUBSTITUTE(SUBSTITUTE(SUBSTITUTE(SUBSTITUTE(SUBSTITUTE(SUBSTITUTE(U9," ","_"),"(","_"),")","_"),"-","_"),";","_"),"/","_"),LEN(U9)-1),(SUBSTITUTE(SUBSTITUTE(SUBSTITUTE(SUBSTITUTE(SUBSTITUTE(SUBSTITUTE(U9," ","_"),"(","_"),")","_"),"-","_"),";","_"),"/","_")))</f>
        <v/>
      </c>
      <c r="AH9" s="68" t="str">
        <f aca="false">CONCATENATE(SUBSTITUTE(SUBSTITUTE(SUBSTITUTE(SUBSTITUTE(SUBSTITUTE(SUBSTITUTE(F9," ","_"),"(","_"),")","_"),"-","_"),";","_"),",","_"),"_articles")</f>
        <v>_articles</v>
      </c>
      <c r="AI9" s="68" t="str">
        <f aca="false">IF(RIGHT(SUBSTITUTE(SUBSTITUTE(SUBSTITUTE(SUBSTITUTE(SUBSTITUTE(SUBSTITUTE(T9," ","_"),"(","_"),")","_"),"-","_"),";","_"),"/","_"),1)="_",LEFT(SUBSTITUTE(SUBSTITUTE(SUBSTITUTE(SUBSTITUTE(SUBSTITUTE(SUBSTITUTE(T9," ","_"),"(","_"),")","_"),"-","_"),";","_"),"/","_"),LEN(T9)-1),(SUBSTITUTE(SUBSTITUTE(SUBSTITUTE(SUBSTITUTE(SUBSTITUTE(SUBSTITUTE(T9," ","_"),"(","_"),")","_"),"-","_"),";","_"),"/","_")))</f>
        <v/>
      </c>
      <c r="AJ9" s="68" t="str">
        <f aca="false">IF(RIGHT(SUBSTITUTE(SUBSTITUTE(SUBSTITUTE(SUBSTITUTE(SUBSTITUTE(SUBSTITUTE(U9," ","_"),"(","_"),")","_"),"-","_"),";","_"),"/","_"),1)="_",LEFT(SUBSTITUTE(SUBSTITUTE(SUBSTITUTE(SUBSTITUTE(SUBSTITUTE(SUBSTITUTE(U9," ","_"),"(","_"),")","_"),"-","_"),";","_"),"/","_"),LEN(U9)-1),(SUBSTITUTE(SUBSTITUTE(SUBSTITUTE(SUBSTITUTE(SUBSTITUTE(SUBSTITUTE(U9," ","_"),"(","_"),")","_"),"-","_"),";","_"),"/","_")))</f>
        <v/>
      </c>
      <c r="AK9" s="68" t="str">
        <f aca="false">IF(LEN(F9)&gt;1,CONCATENATE(Table6[[#This Row],[Détenteur du stock. Nom de l''entité juridique]],Table6[[#This Row],[Date de la notification (jj/mm/aaaa)]],Table6[[#This Row],[RMLD entry]],Table6[[#This Row],[RMLID substance]],Table6[[#This Row],[Type de stock (substance, mélange ou article)]],Table6[[#This Row],[Description de l''utilisation / description de l''article]],Table6[[#This Row],[Description supplémentaire de l''utilisation ou de l''article (1)]],Table6[[#This Row],[Description supplémentaire de l''utilisation ou de l''article (2)]]),"")</f>
        <v/>
      </c>
      <c r="AL9" s="68" t="str">
        <f aca="false">IF(LEN(F9)&gt;1,IF(COUNTIFS($AK$6:AK$50,LEFT(AK9,250))&gt;1,"Duplicate entry: it seems that you have two rows reporting the same stockpile, please verify that it is not a duplicate",""),"")</f>
        <v/>
      </c>
      <c r="AM9" s="68" t="str">
        <f aca="false">IF(LEN(F9)&gt;0,IF(ISNUMBER(MATCH(F9,Annex_I_II_entries,0)),"","The Entry name is not within the dropdown list, make sure that you have not copied and pasted overwritting the cell format (with its correponding dropdown list) in column A"),"")</f>
        <v/>
      </c>
      <c r="AN9" s="68" t="str">
        <f aca="true">IF(LEN(G9)&gt;0,IF(ISNUMBER(MATCH(G9,INDIRECT(AC9),0)),"","The EC number is not within the dropdown list, make sure that you have not copied and pasted overwritting the cell format (with its correponding dropdown list) in column B or that you have not removed/modified the name of the entry in column E"),"")</f>
        <v/>
      </c>
      <c r="AO9" s="68" t="str">
        <f aca="true">IF(LEN(H9)&gt;0,IF(ISNUMBER(MATCH(H9,INDIRECT(AD9),0)),"","The CAS number is not within the dropdown list, make sure that you have not copied and pasted overwritting the cell format (with its correponding dropdown list) in column C, or that you have not removed/modified the name of the entry in column E"),"")</f>
        <v/>
      </c>
      <c r="AP9" s="69" t="str">
        <f aca="true">IF(AND(LEN(T9)&gt;0,O9&lt;&gt;"article"),IF(ISNUMBER(MATCH(T9,INDIRECT(AE9),0)),"","The derogated use is not within the dropdown list, make sure that you have not copied and pasted overwritting the cell format (with its correponding dropdown list) in column R"),IF(AND(LEN(T9)&gt;0,O9="article"),IF(ISNUMBER(MATCH(T9,INDIRECT(AH9),0)),"","The derogated use is not within the dropdown list, make sure that you have not copied and pasted overwritting the cell format (with its correponding dropdown list) in column R"),""))</f>
        <v/>
      </c>
      <c r="AQ9" s="69" t="str">
        <f aca="true">IF(LEN(U9)&gt;0,IF(ISNUMBER(MATCH(U9,INDIRECT(AF9),0)),"","The derogated use is not within the dropdown list, make sure that you have not copied and pasted overwritting the cell format (with its correponding dropdown list) in column S"),"")</f>
        <v/>
      </c>
      <c r="AR9" s="70" t="str">
        <f aca="true">IF(LEN(V9)&gt;0,IF(ISNUMBER(MATCH(V9,INDIRECT(AG9),0)),"","The derogated use is not within the dropdown list, make sure that you have not copied and pasted overwritting the cell format (with its correponding dropdown list) in column T"),"")</f>
        <v/>
      </c>
    </row>
    <row r="10" customFormat="false" ht="15" hidden="false" customHeight="false" outlineLevel="0" collapsed="false">
      <c r="A10" s="25"/>
      <c r="B10" s="25"/>
      <c r="C10" s="61"/>
      <c r="D10" s="62"/>
      <c r="E10" s="61"/>
      <c r="F10" s="61"/>
      <c r="G10" s="61"/>
      <c r="H10" s="61"/>
      <c r="I10" s="63" t="str">
        <f aca="false">_xlfn.IFNA(VLOOKUP(F10,'Reference data SID'!$D$2:$Q$673,14,FALSE()),"")</f>
        <v/>
      </c>
      <c r="J10" s="63" t="str">
        <f aca="false">_xlfn.IFNA(VLOOKUP(I10,'Reference data SID'!$C$3:$E$673,3,FALSE()),"")</f>
        <v/>
      </c>
      <c r="K10" s="64" t="str">
        <f aca="false">_xlfn.IFNA(IF(J10=FALSE(),I10,IF(ISBLANK(G10),VLOOKUP(H10,'Reference data SID'!$N:$P,3,FALSE()),VLOOKUP(G10,'Reference data SID'!$M:$P,4,FALSE()))),"")</f>
        <v/>
      </c>
      <c r="L10" s="65" t="str">
        <f aca="false">_xlfn.IFNA(VLOOKUP(K10,'Reference data SID'!L:M,2,FALSE()),"")</f>
        <v/>
      </c>
      <c r="M10" s="65" t="str">
        <f aca="false">_xlfn.IFNA(VLOOKUP(K10,'Reference data SID'!L:N,3,FALSE()),"")</f>
        <v/>
      </c>
      <c r="N10" s="65" t="str">
        <f aca="false">_xlfn.IFNA(VLOOKUP(K10,'Reference data SID'!L:O,4,FALSE()),"")</f>
        <v/>
      </c>
      <c r="O10" s="61"/>
      <c r="P10" s="61"/>
      <c r="Q10" s="61"/>
      <c r="R10" s="61"/>
      <c r="S10" s="61"/>
      <c r="T10" s="66"/>
      <c r="U10" s="66"/>
      <c r="V10" s="66"/>
      <c r="W10" s="61"/>
      <c r="X10" s="67" t="str">
        <f aca="false">
CONCATENATE(AL10,
IF(AND(LEN(AL10)&gt;2,OR(LEN(AM10&gt;2),LEN(AN10&gt;2),LEN(AO10&gt;2),(AP10&gt;2),LEN(AQ10&gt;2),LEN(AR10&gt;2))),CONCATENATE("; ",CHAR(10)),""),
AM10,
IF(AND(LEN(AM10)&gt;2,OR(LEN(AN10&gt;2),LEN(AO10&gt;2),(AP10&gt;2),LEN(AQ10&gt;2),LEN(AR10&gt;1))),CONCATENATE("; ",CHAR(10)),""),
AN10,
IF(AND(LEN(AN10)&gt;2,OR(LEN(AO10&gt;2),(AP10&gt;2),LEN(AQ10&gt;2),LEN(AR10&gt;2))),CONCATENATE("; ",CHAR(10)),""),
AO10,
IF(AND(LEN(AO10)&gt;2,OR((AP10&gt;2),LEN(AQ10&gt;1),LEN(AR10&gt;2))),CONCATENATE("; ",CHAR(10)),""),
AP10,
IF(AND(LEN(AP10)&gt;2,OR((AQ10&gt;2),LEN(AR10&gt;2))),CONCATENATE("; ",CHAR(10)),""),
AQ10,
IF(AND(LEN(AQ10)&gt;2,(LEN(AR10&gt;2))),CONCATENATE("; ",CHAR(10)),""),
AR10
)</f>
        <v/>
      </c>
      <c r="Y10" s="68" t="str">
        <f aca="false">_xlfn.IFNA(VLOOKUP(F10,'Reference data SID'!D:E,2,FALSE()),"")</f>
        <v/>
      </c>
      <c r="Z10" s="68" t="str">
        <f aca="false">IF(AND(Y10=TRUE(),LEN(H10)&lt;1),"ok","not ok")</f>
        <v>not ok</v>
      </c>
      <c r="AA10" s="68" t="str">
        <f aca="false">IF(AND(Y10=TRUE(), LEN(G10)&lt;1),"ok","not ok")</f>
        <v>not ok</v>
      </c>
      <c r="AB10" s="68" t="str">
        <f aca="false">IF(LEN(CONCATENATE(G10,H10))&gt;0, "not ok", "ok")</f>
        <v>ok</v>
      </c>
      <c r="AC10" s="68" t="str">
        <f aca="false">CONCATENATE(SUBSTITUTE(SUBSTITUTE(SUBSTITUTE(SUBSTITUTE(SUBSTITUTE(SUBSTITUTE(F10," ","_"),"(","_"),")","_"),"-","_"),";","_"),",","_"),"_EC")</f>
        <v>_EC</v>
      </c>
      <c r="AD10" s="68" t="str">
        <f aca="false">CONCATENATE(SUBSTITUTE(SUBSTITUTE(SUBSTITUTE(SUBSTITUTE(SUBSTITUTE(SUBSTITUTE(F10," ","_"),"(","_"),")","_"),"-","_"),";","_"),",","_"),"_CAS")</f>
        <v>_CAS</v>
      </c>
      <c r="AE10" s="68" t="str">
        <f aca="false">CONCATENATE(SUBSTITUTE(SUBSTITUTE(SUBSTITUTE(SUBSTITUTE(SUBSTITUTE(SUBSTITUTE(F10," ","_"),"(","_"),")","_"),"-","_"),";","_"),",","_"),"_uses")</f>
        <v>_uses</v>
      </c>
      <c r="AF10" s="68" t="str">
        <f aca="false">IF(RIGHT(SUBSTITUTE(SUBSTITUTE(SUBSTITUTE(SUBSTITUTE(SUBSTITUTE(SUBSTITUTE(T10," ","_"),"(","_"),")","_"),"-","_"),";","_"),"/","_"),1)="_",LEFT(SUBSTITUTE(SUBSTITUTE(SUBSTITUTE(SUBSTITUTE(SUBSTITUTE(SUBSTITUTE(T10," ","_"),"(","_"),")","_"),"-","_"),";","_"),"/","_"),LEN(T10)-1),(SUBSTITUTE(SUBSTITUTE(SUBSTITUTE(SUBSTITUTE(SUBSTITUTE(SUBSTITUTE(T10," ","_"),"(","_"),")","_"),"-","_"),";","_"),"/","_")))</f>
        <v/>
      </c>
      <c r="AG10" s="68" t="str">
        <f aca="false">IF(RIGHT(SUBSTITUTE(SUBSTITUTE(SUBSTITUTE(SUBSTITUTE(SUBSTITUTE(SUBSTITUTE(U10," ","_"),"(","_"),")","_"),"-","_"),";","_"),"/","_"),1)="_",LEFT(SUBSTITUTE(SUBSTITUTE(SUBSTITUTE(SUBSTITUTE(SUBSTITUTE(SUBSTITUTE(U10," ","_"),"(","_"),")","_"),"-","_"),";","_"),"/","_"),LEN(U10)-1),(SUBSTITUTE(SUBSTITUTE(SUBSTITUTE(SUBSTITUTE(SUBSTITUTE(SUBSTITUTE(U10," ","_"),"(","_"),")","_"),"-","_"),";","_"),"/","_")))</f>
        <v/>
      </c>
      <c r="AH10" s="68" t="str">
        <f aca="false">CONCATENATE(SUBSTITUTE(SUBSTITUTE(SUBSTITUTE(SUBSTITUTE(SUBSTITUTE(SUBSTITUTE(F10," ","_"),"(","_"),")","_"),"-","_"),";","_"),",","_"),"_articles")</f>
        <v>_articles</v>
      </c>
      <c r="AI10" s="68" t="str">
        <f aca="false">IF(RIGHT(SUBSTITUTE(SUBSTITUTE(SUBSTITUTE(SUBSTITUTE(SUBSTITUTE(SUBSTITUTE(T10," ","_"),"(","_"),")","_"),"-","_"),";","_"),"/","_"),1)="_",LEFT(SUBSTITUTE(SUBSTITUTE(SUBSTITUTE(SUBSTITUTE(SUBSTITUTE(SUBSTITUTE(T10," ","_"),"(","_"),")","_"),"-","_"),";","_"),"/","_"),LEN(T10)-1),(SUBSTITUTE(SUBSTITUTE(SUBSTITUTE(SUBSTITUTE(SUBSTITUTE(SUBSTITUTE(T10," ","_"),"(","_"),")","_"),"-","_"),";","_"),"/","_")))</f>
        <v/>
      </c>
      <c r="AJ10" s="68" t="str">
        <f aca="false">IF(RIGHT(SUBSTITUTE(SUBSTITUTE(SUBSTITUTE(SUBSTITUTE(SUBSTITUTE(SUBSTITUTE(U10," ","_"),"(","_"),")","_"),"-","_"),";","_"),"/","_"),1)="_",LEFT(SUBSTITUTE(SUBSTITUTE(SUBSTITUTE(SUBSTITUTE(SUBSTITUTE(SUBSTITUTE(U10," ","_"),"(","_"),")","_"),"-","_"),";","_"),"/","_"),LEN(U10)-1),(SUBSTITUTE(SUBSTITUTE(SUBSTITUTE(SUBSTITUTE(SUBSTITUTE(SUBSTITUTE(U10," ","_"),"(","_"),")","_"),"-","_"),";","_"),"/","_")))</f>
        <v/>
      </c>
      <c r="AK10" s="68" t="str">
        <f aca="false">IF(LEN(F10)&gt;1,CONCATENATE(Table6[[#This Row],[Détenteur du stock. Nom de l''entité juridique]],Table6[[#This Row],[Date de la notification (jj/mm/aaaa)]],Table6[[#This Row],[RMLD entry]],Table6[[#This Row],[RMLID substance]],Table6[[#This Row],[Type de stock (substance, mélange ou article)]],Table6[[#This Row],[Description de l''utilisation / description de l''article]],Table6[[#This Row],[Description supplémentaire de l''utilisation ou de l''article (1)]],Table6[[#This Row],[Description supplémentaire de l''utilisation ou de l''article (2)]]),"")</f>
        <v/>
      </c>
      <c r="AL10" s="68" t="str">
        <f aca="false">IF(LEN(F10)&gt;1,IF(COUNTIFS($AK$6:AK$50,LEFT(AK10,250))&gt;1,"Duplicate entry: it seems that you have two rows reporting the same stockpile, please verify that it is not a duplicate",""),"")</f>
        <v/>
      </c>
      <c r="AM10" s="68" t="str">
        <f aca="false">IF(LEN(F10)&gt;0,IF(ISNUMBER(MATCH(F10,Annex_I_II_entries,0)),"","The Entry name is not within the dropdown list, make sure that you have not copied and pasted overwritting the cell format (with its correponding dropdown list) in column A"),"")</f>
        <v/>
      </c>
      <c r="AN10" s="68" t="str">
        <f aca="true">IF(LEN(G10)&gt;0,IF(ISNUMBER(MATCH(G10,INDIRECT(AC10),0)),"","The EC number is not within the dropdown list, make sure that you have not copied and pasted overwritting the cell format (with its correponding dropdown list) in column B or that you have not removed/modified the name of the entry in column E"),"")</f>
        <v/>
      </c>
      <c r="AO10" s="68" t="str">
        <f aca="true">IF(LEN(H10)&gt;0,IF(ISNUMBER(MATCH(H10,INDIRECT(AD10),0)),"","The CAS number is not within the dropdown list, make sure that you have not copied and pasted overwritting the cell format (with its correponding dropdown list) in column C, or that you have not removed/modified the name of the entry in column E"),"")</f>
        <v/>
      </c>
      <c r="AP10" s="69" t="str">
        <f aca="true">IF(AND(LEN(T10)&gt;0,O10&lt;&gt;"article"),IF(ISNUMBER(MATCH(T10,INDIRECT(AE10),0)),"","The derogated use is not within the dropdown list, make sure that you have not copied and pasted overwritting the cell format (with its correponding dropdown list) in column R"),IF(AND(LEN(T10)&gt;0,O10="article"),IF(ISNUMBER(MATCH(T10,INDIRECT(AH10),0)),"","The derogated use is not within the dropdown list, make sure that you have not copied and pasted overwritting the cell format (with its correponding dropdown list) in column R"),""))</f>
        <v/>
      </c>
      <c r="AQ10" s="69" t="str">
        <f aca="true">IF(LEN(U10)&gt;0,IF(ISNUMBER(MATCH(U10,INDIRECT(AF10),0)),"","The derogated use is not within the dropdown list, make sure that you have not copied and pasted overwritting the cell format (with its correponding dropdown list) in column S"),"")</f>
        <v/>
      </c>
      <c r="AR10" s="70" t="str">
        <f aca="true">IF(LEN(V10)&gt;0,IF(ISNUMBER(MATCH(V10,INDIRECT(AG10),0)),"","The derogated use is not within the dropdown list, make sure that you have not copied and pasted overwritting the cell format (with its correponding dropdown list) in column T"),"")</f>
        <v/>
      </c>
    </row>
    <row r="11" customFormat="false" ht="15" hidden="false" customHeight="false" outlineLevel="0" collapsed="false">
      <c r="A11" s="25"/>
      <c r="B11" s="25"/>
      <c r="C11" s="71"/>
      <c r="D11" s="72"/>
      <c r="E11" s="71"/>
      <c r="F11" s="71"/>
      <c r="G11" s="61"/>
      <c r="H11" s="61"/>
      <c r="I11" s="73" t="str">
        <f aca="false">_xlfn.IFNA(VLOOKUP(F11,'Reference data SID'!$D$2:$Q$673,14,FALSE()),"")</f>
        <v/>
      </c>
      <c r="J11" s="73" t="str">
        <f aca="false">_xlfn.IFNA(VLOOKUP(I11,'Reference data SID'!$C$3:$E$673,3,FALSE()),"")</f>
        <v/>
      </c>
      <c r="K11" s="64" t="str">
        <f aca="false">_xlfn.IFNA(IF(J11=FALSE(),I11,IF(ISBLANK(G11),VLOOKUP(H11,'Reference data SID'!$N:$P,3,FALSE()),VLOOKUP(G11,'Reference data SID'!$M:$P,4,FALSE()))),"")</f>
        <v/>
      </c>
      <c r="L11" s="65" t="str">
        <f aca="false">_xlfn.IFNA(VLOOKUP(K11,'Reference data SID'!L:M,2,FALSE()),"")</f>
        <v/>
      </c>
      <c r="M11" s="65" t="str">
        <f aca="false">_xlfn.IFNA(VLOOKUP(K11,'Reference data SID'!L:N,3,FALSE()),"")</f>
        <v/>
      </c>
      <c r="N11" s="65" t="str">
        <f aca="false">_xlfn.IFNA(VLOOKUP(K11,'Reference data SID'!L:O,4,FALSE()),"")</f>
        <v/>
      </c>
      <c r="O11" s="71"/>
      <c r="P11" s="71"/>
      <c r="Q11" s="71"/>
      <c r="R11" s="71"/>
      <c r="S11" s="71"/>
      <c r="T11" s="66"/>
      <c r="U11" s="66"/>
      <c r="V11" s="66"/>
      <c r="W11" s="71"/>
      <c r="X11" s="67" t="str">
        <f aca="false">
CONCATENATE(AL11,
IF(AND(LEN(AL11)&gt;2,OR(LEN(AM11&gt;2),LEN(AN11&gt;2),LEN(AO11&gt;2),(AP11&gt;2),LEN(AQ11&gt;2),LEN(AR11&gt;2))),CONCATENATE("; ",CHAR(10)),""),
AM11,
IF(AND(LEN(AM11)&gt;2,OR(LEN(AN11&gt;2),LEN(AO11&gt;2),(AP11&gt;2),LEN(AQ11&gt;2),LEN(AR11&gt;1))),CONCATENATE("; ",CHAR(10)),""),
AN11,
IF(AND(LEN(AN11)&gt;2,OR(LEN(AO11&gt;2),(AP11&gt;2),LEN(AQ11&gt;2),LEN(AR11&gt;2))),CONCATENATE("; ",CHAR(10)),""),
AO11,
IF(AND(LEN(AO11)&gt;2,OR((AP11&gt;2),LEN(AQ11&gt;1),LEN(AR11&gt;2))),CONCATENATE("; ",CHAR(10)),""),
AP11,
IF(AND(LEN(AP11)&gt;2,OR((AQ11&gt;2),LEN(AR11&gt;2))),CONCATENATE("; ",CHAR(10)),""),
AQ11,
IF(AND(LEN(AQ11)&gt;2,(LEN(AR11&gt;2))),CONCATENATE("; ",CHAR(10)),""),
AR11
)</f>
        <v/>
      </c>
      <c r="Y11" s="68" t="str">
        <f aca="false">_xlfn.IFNA(VLOOKUP(F11,'Reference data SID'!D:E,2,FALSE()),"")</f>
        <v/>
      </c>
      <c r="Z11" s="68" t="str">
        <f aca="false">IF(AND(Y11=TRUE(),LEN(H11)&lt;1),"ok","not ok")</f>
        <v>not ok</v>
      </c>
      <c r="AA11" s="68" t="str">
        <f aca="false">IF(AND(Y11=TRUE(), LEN(G11)&lt;1),"ok","not ok")</f>
        <v>not ok</v>
      </c>
      <c r="AB11" s="68" t="str">
        <f aca="false">IF(LEN(CONCATENATE(G11,H11))&gt;0, "not ok", "ok")</f>
        <v>ok</v>
      </c>
      <c r="AC11" s="68" t="str">
        <f aca="false">CONCATENATE(SUBSTITUTE(SUBSTITUTE(SUBSTITUTE(SUBSTITUTE(SUBSTITUTE(SUBSTITUTE(F11," ","_"),"(","_"),")","_"),"-","_"),";","_"),",","_"),"_EC")</f>
        <v>_EC</v>
      </c>
      <c r="AD11" s="68" t="str">
        <f aca="false">CONCATENATE(SUBSTITUTE(SUBSTITUTE(SUBSTITUTE(SUBSTITUTE(SUBSTITUTE(SUBSTITUTE(F11," ","_"),"(","_"),")","_"),"-","_"),";","_"),",","_"),"_CAS")</f>
        <v>_CAS</v>
      </c>
      <c r="AE11" s="68" t="str">
        <f aca="false">CONCATENATE(SUBSTITUTE(SUBSTITUTE(SUBSTITUTE(SUBSTITUTE(SUBSTITUTE(SUBSTITUTE(F11," ","_"),"(","_"),")","_"),"-","_"),";","_"),",","_"),"_uses")</f>
        <v>_uses</v>
      </c>
      <c r="AF11" s="68" t="str">
        <f aca="false">IF(RIGHT(SUBSTITUTE(SUBSTITUTE(SUBSTITUTE(SUBSTITUTE(SUBSTITUTE(SUBSTITUTE(T11," ","_"),"(","_"),")","_"),"-","_"),";","_"),"/","_"),1)="_",LEFT(SUBSTITUTE(SUBSTITUTE(SUBSTITUTE(SUBSTITUTE(SUBSTITUTE(SUBSTITUTE(T11," ","_"),"(","_"),")","_"),"-","_"),";","_"),"/","_"),LEN(T11)-1),(SUBSTITUTE(SUBSTITUTE(SUBSTITUTE(SUBSTITUTE(SUBSTITUTE(SUBSTITUTE(T11," ","_"),"(","_"),")","_"),"-","_"),";","_"),"/","_")))</f>
        <v/>
      </c>
      <c r="AG11" s="68" t="str">
        <f aca="false">IF(RIGHT(SUBSTITUTE(SUBSTITUTE(SUBSTITUTE(SUBSTITUTE(SUBSTITUTE(SUBSTITUTE(U11," ","_"),"(","_"),")","_"),"-","_"),";","_"),"/","_"),1)="_",LEFT(SUBSTITUTE(SUBSTITUTE(SUBSTITUTE(SUBSTITUTE(SUBSTITUTE(SUBSTITUTE(U11," ","_"),"(","_"),")","_"),"-","_"),";","_"),"/","_"),LEN(U11)-1),(SUBSTITUTE(SUBSTITUTE(SUBSTITUTE(SUBSTITUTE(SUBSTITUTE(SUBSTITUTE(U11," ","_"),"(","_"),")","_"),"-","_"),";","_"),"/","_")))</f>
        <v/>
      </c>
      <c r="AH11" s="68" t="str">
        <f aca="false">CONCATENATE(SUBSTITUTE(SUBSTITUTE(SUBSTITUTE(SUBSTITUTE(SUBSTITUTE(SUBSTITUTE(F11," ","_"),"(","_"),")","_"),"-","_"),";","_"),",","_"),"_articles")</f>
        <v>_articles</v>
      </c>
      <c r="AI11" s="68" t="str">
        <f aca="false">IF(RIGHT(SUBSTITUTE(SUBSTITUTE(SUBSTITUTE(SUBSTITUTE(SUBSTITUTE(SUBSTITUTE(T11," ","_"),"(","_"),")","_"),"-","_"),";","_"),"/","_"),1)="_",LEFT(SUBSTITUTE(SUBSTITUTE(SUBSTITUTE(SUBSTITUTE(SUBSTITUTE(SUBSTITUTE(T11," ","_"),"(","_"),")","_"),"-","_"),";","_"),"/","_"),LEN(T11)-1),(SUBSTITUTE(SUBSTITUTE(SUBSTITUTE(SUBSTITUTE(SUBSTITUTE(SUBSTITUTE(T11," ","_"),"(","_"),")","_"),"-","_"),";","_"),"/","_")))</f>
        <v/>
      </c>
      <c r="AJ11" s="68" t="str">
        <f aca="false">IF(RIGHT(SUBSTITUTE(SUBSTITUTE(SUBSTITUTE(SUBSTITUTE(SUBSTITUTE(SUBSTITUTE(U11," ","_"),"(","_"),")","_"),"-","_"),";","_"),"/","_"),1)="_",LEFT(SUBSTITUTE(SUBSTITUTE(SUBSTITUTE(SUBSTITUTE(SUBSTITUTE(SUBSTITUTE(U11," ","_"),"(","_"),")","_"),"-","_"),";","_"),"/","_"),LEN(U11)-1),(SUBSTITUTE(SUBSTITUTE(SUBSTITUTE(SUBSTITUTE(SUBSTITUTE(SUBSTITUTE(U11," ","_"),"(","_"),")","_"),"-","_"),";","_"),"/","_")))</f>
        <v/>
      </c>
      <c r="AK11" s="68" t="str">
        <f aca="false">IF(LEN(F11)&gt;1,CONCATENATE(Table6[[#This Row],[Détenteur du stock. Nom de l''entité juridique]],Table6[[#This Row],[Date de la notification (jj/mm/aaaa)]],Table6[[#This Row],[RMLD entry]],Table6[[#This Row],[RMLID substance]],Table6[[#This Row],[Type de stock (substance, mélange ou article)]],Table6[[#This Row],[Description de l''utilisation / description de l''article]],Table6[[#This Row],[Description supplémentaire de l''utilisation ou de l''article (1)]],Table6[[#This Row],[Description supplémentaire de l''utilisation ou de l''article (2)]]),"")</f>
        <v/>
      </c>
      <c r="AL11" s="68" t="str">
        <f aca="false">IF(LEN(F11)&gt;1,IF(COUNTIFS($AK$6:AK$50,LEFT(AK11,250))&gt;1,"Duplicate entry: it seems that you have two rows reporting the same stockpile, please verify that it is not a duplicate",""),"")</f>
        <v/>
      </c>
      <c r="AM11" s="68" t="str">
        <f aca="false">IF(LEN(F11)&gt;0,IF(ISNUMBER(MATCH(F11,Annex_I_II_entries,0)),"","The Entry name is not within the dropdown list, make sure that you have not copied and pasted overwritting the cell format (with its correponding dropdown list) in column A"),"")</f>
        <v/>
      </c>
      <c r="AN11" s="68" t="str">
        <f aca="true">IF(LEN(G11)&gt;0,IF(ISNUMBER(MATCH(G11,INDIRECT(AC11),0)),"","The EC number is not within the dropdown list, make sure that you have not copied and pasted overwritting the cell format (with its correponding dropdown list) in column B or that you have not removed/modified the name of the entry in column E"),"")</f>
        <v/>
      </c>
      <c r="AO11" s="68" t="str">
        <f aca="true">IF(LEN(H11)&gt;0,IF(ISNUMBER(MATCH(H11,INDIRECT(AD11),0)),"","The CAS number is not within the dropdown list, make sure that you have not copied and pasted overwritting the cell format (with its correponding dropdown list) in column C, or that you have not removed/modified the name of the entry in column E"),"")</f>
        <v/>
      </c>
      <c r="AP11" s="69" t="str">
        <f aca="true">IF(AND(LEN(T11)&gt;0,O11&lt;&gt;"article"),IF(ISNUMBER(MATCH(T11,INDIRECT(AE11),0)),"","The derogated use is not within the dropdown list, make sure that you have not copied and pasted overwritting the cell format (with its correponding dropdown list) in column R"),IF(AND(LEN(T11)&gt;0,O11="article"),IF(ISNUMBER(MATCH(T11,INDIRECT(AH11),0)),"","The derogated use is not within the dropdown list, make sure that you have not copied and pasted overwritting the cell format (with its correponding dropdown list) in column R"),""))</f>
        <v/>
      </c>
      <c r="AQ11" s="69" t="str">
        <f aca="true">IF(LEN(U11)&gt;0,IF(ISNUMBER(MATCH(U11,INDIRECT(AF11),0)),"","The derogated use is not within the dropdown list, make sure that you have not copied and pasted overwritting the cell format (with its correponding dropdown list) in column S"),"")</f>
        <v/>
      </c>
      <c r="AR11" s="70" t="str">
        <f aca="true">IF(LEN(V11)&gt;0,IF(ISNUMBER(MATCH(V11,INDIRECT(AG11),0)),"","The derogated use is not within the dropdown list, make sure that you have not copied and pasted overwritting the cell format (with its correponding dropdown list) in column T"),"")</f>
        <v/>
      </c>
    </row>
    <row r="12" customFormat="false" ht="15" hidden="false" customHeight="false" outlineLevel="0" collapsed="false">
      <c r="A12" s="25"/>
      <c r="B12" s="25"/>
      <c r="C12" s="61"/>
      <c r="D12" s="62"/>
      <c r="E12" s="61"/>
      <c r="F12" s="61"/>
      <c r="G12" s="61"/>
      <c r="H12" s="61"/>
      <c r="I12" s="63" t="str">
        <f aca="false">_xlfn.IFNA(VLOOKUP(F12,'Reference data SID'!$D$2:$Q$673,14,FALSE()),"")</f>
        <v/>
      </c>
      <c r="J12" s="63" t="str">
        <f aca="false">_xlfn.IFNA(VLOOKUP(I12,'Reference data SID'!$C$3:$E$673,3,FALSE()),"")</f>
        <v/>
      </c>
      <c r="K12" s="64" t="str">
        <f aca="false">_xlfn.IFNA(IF(J12=FALSE(),I12,IF(ISBLANK(G12),VLOOKUP(H12,'Reference data SID'!$N:$P,3,FALSE()),VLOOKUP(G12,'Reference data SID'!$M:$P,4,FALSE()))),"")</f>
        <v/>
      </c>
      <c r="L12" s="65" t="str">
        <f aca="false">_xlfn.IFNA(VLOOKUP(K12,'Reference data SID'!L:M,2,FALSE()),"")</f>
        <v/>
      </c>
      <c r="M12" s="65" t="str">
        <f aca="false">_xlfn.IFNA(VLOOKUP(K12,'Reference data SID'!L:N,3,FALSE()),"")</f>
        <v/>
      </c>
      <c r="N12" s="65" t="str">
        <f aca="false">_xlfn.IFNA(VLOOKUP(K12,'Reference data SID'!L:O,4,FALSE()),"")</f>
        <v/>
      </c>
      <c r="O12" s="61"/>
      <c r="P12" s="61"/>
      <c r="Q12" s="61"/>
      <c r="R12" s="61"/>
      <c r="S12" s="61"/>
      <c r="T12" s="66"/>
      <c r="U12" s="66"/>
      <c r="V12" s="66"/>
      <c r="W12" s="61"/>
      <c r="X12" s="67" t="str">
        <f aca="false">
CONCATENATE(AL12,
IF(AND(LEN(AL12)&gt;2,OR(LEN(AM12&gt;2),LEN(AN12&gt;2),LEN(AO12&gt;2),(AP12&gt;2),LEN(AQ12&gt;2),LEN(AR12&gt;2))),CONCATENATE("; ",CHAR(10)),""),
AM12,
IF(AND(LEN(AM12)&gt;2,OR(LEN(AN12&gt;2),LEN(AO12&gt;2),(AP12&gt;2),LEN(AQ12&gt;2),LEN(AR12&gt;1))),CONCATENATE("; ",CHAR(10)),""),
AN12,
IF(AND(LEN(AN12)&gt;2,OR(LEN(AO12&gt;2),(AP12&gt;2),LEN(AQ12&gt;2),LEN(AR12&gt;2))),CONCATENATE("; ",CHAR(10)),""),
AO12,
IF(AND(LEN(AO12)&gt;2,OR((AP12&gt;2),LEN(AQ12&gt;1),LEN(AR12&gt;2))),CONCATENATE("; ",CHAR(10)),""),
AP12,
IF(AND(LEN(AP12)&gt;2,OR((AQ12&gt;2),LEN(AR12&gt;2))),CONCATENATE("; ",CHAR(10)),""),
AQ12,
IF(AND(LEN(AQ12)&gt;2,(LEN(AR12&gt;2))),CONCATENATE("; ",CHAR(10)),""),
AR12
)</f>
        <v/>
      </c>
      <c r="Y12" s="68" t="str">
        <f aca="false">_xlfn.IFNA(VLOOKUP(F12,'Reference data SID'!D:E,2,FALSE()),"")</f>
        <v/>
      </c>
      <c r="Z12" s="68" t="str">
        <f aca="false">IF(AND(Y12=TRUE(),LEN(H12)&lt;1),"ok","not ok")</f>
        <v>not ok</v>
      </c>
      <c r="AA12" s="68" t="str">
        <f aca="false">IF(AND(Y12=TRUE(), LEN(G12)&lt;1),"ok","not ok")</f>
        <v>not ok</v>
      </c>
      <c r="AB12" s="68" t="str">
        <f aca="false">IF(LEN(CONCATENATE(G12,H12))&gt;0, "not ok", "ok")</f>
        <v>ok</v>
      </c>
      <c r="AC12" s="68" t="str">
        <f aca="false">CONCATENATE(SUBSTITUTE(SUBSTITUTE(SUBSTITUTE(SUBSTITUTE(SUBSTITUTE(SUBSTITUTE(F12," ","_"),"(","_"),")","_"),"-","_"),";","_"),",","_"),"_EC")</f>
        <v>_EC</v>
      </c>
      <c r="AD12" s="68" t="str">
        <f aca="false">CONCATENATE(SUBSTITUTE(SUBSTITUTE(SUBSTITUTE(SUBSTITUTE(SUBSTITUTE(SUBSTITUTE(F12," ","_"),"(","_"),")","_"),"-","_"),";","_"),",","_"),"_CAS")</f>
        <v>_CAS</v>
      </c>
      <c r="AE12" s="68" t="str">
        <f aca="false">CONCATENATE(SUBSTITUTE(SUBSTITUTE(SUBSTITUTE(SUBSTITUTE(SUBSTITUTE(SUBSTITUTE(F12," ","_"),"(","_"),")","_"),"-","_"),";","_"),",","_"),"_uses")</f>
        <v>_uses</v>
      </c>
      <c r="AF12" s="68" t="str">
        <f aca="false">IF(RIGHT(SUBSTITUTE(SUBSTITUTE(SUBSTITUTE(SUBSTITUTE(SUBSTITUTE(SUBSTITUTE(T12," ","_"),"(","_"),")","_"),"-","_"),";","_"),"/","_"),1)="_",LEFT(SUBSTITUTE(SUBSTITUTE(SUBSTITUTE(SUBSTITUTE(SUBSTITUTE(SUBSTITUTE(T12," ","_"),"(","_"),")","_"),"-","_"),";","_"),"/","_"),LEN(T12)-1),(SUBSTITUTE(SUBSTITUTE(SUBSTITUTE(SUBSTITUTE(SUBSTITUTE(SUBSTITUTE(T12," ","_"),"(","_"),")","_"),"-","_"),";","_"),"/","_")))</f>
        <v/>
      </c>
      <c r="AG12" s="68" t="str">
        <f aca="false">IF(RIGHT(SUBSTITUTE(SUBSTITUTE(SUBSTITUTE(SUBSTITUTE(SUBSTITUTE(SUBSTITUTE(U12," ","_"),"(","_"),")","_"),"-","_"),";","_"),"/","_"),1)="_",LEFT(SUBSTITUTE(SUBSTITUTE(SUBSTITUTE(SUBSTITUTE(SUBSTITUTE(SUBSTITUTE(U12," ","_"),"(","_"),")","_"),"-","_"),";","_"),"/","_"),LEN(U12)-1),(SUBSTITUTE(SUBSTITUTE(SUBSTITUTE(SUBSTITUTE(SUBSTITUTE(SUBSTITUTE(U12," ","_"),"(","_"),")","_"),"-","_"),";","_"),"/","_")))</f>
        <v/>
      </c>
      <c r="AH12" s="68" t="str">
        <f aca="false">CONCATENATE(SUBSTITUTE(SUBSTITUTE(SUBSTITUTE(SUBSTITUTE(SUBSTITUTE(SUBSTITUTE(F12," ","_"),"(","_"),")","_"),"-","_"),";","_"),",","_"),"_articles")</f>
        <v>_articles</v>
      </c>
      <c r="AI12" s="68" t="str">
        <f aca="false">IF(RIGHT(SUBSTITUTE(SUBSTITUTE(SUBSTITUTE(SUBSTITUTE(SUBSTITUTE(SUBSTITUTE(T12," ","_"),"(","_"),")","_"),"-","_"),";","_"),"/","_"),1)="_",LEFT(SUBSTITUTE(SUBSTITUTE(SUBSTITUTE(SUBSTITUTE(SUBSTITUTE(SUBSTITUTE(T12," ","_"),"(","_"),")","_"),"-","_"),";","_"),"/","_"),LEN(T12)-1),(SUBSTITUTE(SUBSTITUTE(SUBSTITUTE(SUBSTITUTE(SUBSTITUTE(SUBSTITUTE(T12," ","_"),"(","_"),")","_"),"-","_"),";","_"),"/","_")))</f>
        <v/>
      </c>
      <c r="AJ12" s="68" t="str">
        <f aca="false">IF(RIGHT(SUBSTITUTE(SUBSTITUTE(SUBSTITUTE(SUBSTITUTE(SUBSTITUTE(SUBSTITUTE(U12," ","_"),"(","_"),")","_"),"-","_"),";","_"),"/","_"),1)="_",LEFT(SUBSTITUTE(SUBSTITUTE(SUBSTITUTE(SUBSTITUTE(SUBSTITUTE(SUBSTITUTE(U12," ","_"),"(","_"),")","_"),"-","_"),";","_"),"/","_"),LEN(U12)-1),(SUBSTITUTE(SUBSTITUTE(SUBSTITUTE(SUBSTITUTE(SUBSTITUTE(SUBSTITUTE(U12," ","_"),"(","_"),")","_"),"-","_"),";","_"),"/","_")))</f>
        <v/>
      </c>
      <c r="AK12" s="68" t="str">
        <f aca="false">IF(LEN(F12)&gt;1,CONCATENATE(Table6[[#This Row],[Détenteur du stock. Nom de l''entité juridique]],Table6[[#This Row],[Date de la notification (jj/mm/aaaa)]],Table6[[#This Row],[RMLD entry]],Table6[[#This Row],[RMLID substance]],Table6[[#This Row],[Type de stock (substance, mélange ou article)]],Table6[[#This Row],[Description de l''utilisation / description de l''article]],Table6[[#This Row],[Description supplémentaire de l''utilisation ou de l''article (1)]],Table6[[#This Row],[Description supplémentaire de l''utilisation ou de l''article (2)]]),"")</f>
        <v/>
      </c>
      <c r="AL12" s="68" t="str">
        <f aca="false">IF(LEN(F12)&gt;1,IF(COUNTIFS($AK$6:AK$50,LEFT(AK12,250))&gt;1,"Duplicate entry: it seems that you have two rows reporting the same stockpile, please verify that it is not a duplicate",""),"")</f>
        <v/>
      </c>
      <c r="AM12" s="68" t="str">
        <f aca="false">IF(LEN(F12)&gt;0,IF(ISNUMBER(MATCH(F12,Annex_I_II_entries,0)),"","The Entry name is not within the dropdown list, make sure that you have not copied and pasted overwritting the cell format (with its correponding dropdown list) in column A"),"")</f>
        <v/>
      </c>
      <c r="AN12" s="68" t="str">
        <f aca="true">IF(LEN(G12)&gt;0,IF(ISNUMBER(MATCH(G12,INDIRECT(AC12),0)),"","The EC number is not within the dropdown list, make sure that you have not copied and pasted overwritting the cell format (with its correponding dropdown list) in column B or that you have not removed/modified the name of the entry in column E"),"")</f>
        <v/>
      </c>
      <c r="AO12" s="68" t="str">
        <f aca="true">IF(LEN(H12)&gt;0,IF(ISNUMBER(MATCH(H12,INDIRECT(AD12),0)),"","The CAS number is not within the dropdown list, make sure that you have not copied and pasted overwritting the cell format (with its correponding dropdown list) in column C, or that you have not removed/modified the name of the entry in column E"),"")</f>
        <v/>
      </c>
      <c r="AP12" s="69" t="str">
        <f aca="true">IF(AND(LEN(T12)&gt;0,O12&lt;&gt;"article"),IF(ISNUMBER(MATCH(T12,INDIRECT(AE12),0)),"","The derogated use is not within the dropdown list, make sure that you have not copied and pasted overwritting the cell format (with its correponding dropdown list) in column R"),IF(AND(LEN(T12)&gt;0,O12="article"),IF(ISNUMBER(MATCH(T12,INDIRECT(AH12),0)),"","The derogated use is not within the dropdown list, make sure that you have not copied and pasted overwritting the cell format (with its correponding dropdown list) in column R"),""))</f>
        <v/>
      </c>
      <c r="AQ12" s="69" t="str">
        <f aca="true">IF(LEN(U12)&gt;0,IF(ISNUMBER(MATCH(U12,INDIRECT(AF12),0)),"","The derogated use is not within the dropdown list, make sure that you have not copied and pasted overwritting the cell format (with its correponding dropdown list) in column S"),"")</f>
        <v/>
      </c>
      <c r="AR12" s="70" t="str">
        <f aca="true">IF(LEN(V12)&gt;0,IF(ISNUMBER(MATCH(V12,INDIRECT(AG12),0)),"","The derogated use is not within the dropdown list, make sure that you have not copied and pasted overwritting the cell format (with its correponding dropdown list) in column T"),"")</f>
        <v/>
      </c>
    </row>
    <row r="13" customFormat="false" ht="15" hidden="false" customHeight="false" outlineLevel="0" collapsed="false">
      <c r="A13" s="25"/>
      <c r="B13" s="25"/>
      <c r="C13" s="71"/>
      <c r="D13" s="72"/>
      <c r="E13" s="71"/>
      <c r="F13" s="71"/>
      <c r="G13" s="61"/>
      <c r="H13" s="61"/>
      <c r="I13" s="73" t="str">
        <f aca="false">_xlfn.IFNA(VLOOKUP(F13,'Reference data SID'!$D$2:$Q$673,14,FALSE()),"")</f>
        <v/>
      </c>
      <c r="J13" s="73" t="str">
        <f aca="false">_xlfn.IFNA(VLOOKUP(I13,'Reference data SID'!$C$3:$E$673,3,FALSE()),"")</f>
        <v/>
      </c>
      <c r="K13" s="64" t="str">
        <f aca="false">_xlfn.IFNA(IF(J13=FALSE(),I13,IF(ISBLANK(G13),VLOOKUP(H13,'Reference data SID'!$N:$P,3,FALSE()),VLOOKUP(G13,'Reference data SID'!$M:$P,4,FALSE()))),"")</f>
        <v/>
      </c>
      <c r="L13" s="65" t="str">
        <f aca="false">_xlfn.IFNA(VLOOKUP(K13,'Reference data SID'!L:M,2,FALSE()),"")</f>
        <v/>
      </c>
      <c r="M13" s="65" t="str">
        <f aca="false">_xlfn.IFNA(VLOOKUP(K13,'Reference data SID'!L:N,3,FALSE()),"")</f>
        <v/>
      </c>
      <c r="N13" s="65" t="str">
        <f aca="false">_xlfn.IFNA(VLOOKUP(K13,'Reference data SID'!L:O,4,FALSE()),"")</f>
        <v/>
      </c>
      <c r="O13" s="71"/>
      <c r="P13" s="71"/>
      <c r="Q13" s="71"/>
      <c r="R13" s="71"/>
      <c r="S13" s="71"/>
      <c r="T13" s="66"/>
      <c r="U13" s="66"/>
      <c r="V13" s="66"/>
      <c r="W13" s="71"/>
      <c r="X13" s="67" t="str">
        <f aca="false">
CONCATENATE(AL13,
IF(AND(LEN(AL13)&gt;2,OR(LEN(AM13&gt;2),LEN(AN13&gt;2),LEN(AO13&gt;2),(AP13&gt;2),LEN(AQ13&gt;2),LEN(AR13&gt;2))),CONCATENATE("; ",CHAR(10)),""),
AM13,
IF(AND(LEN(AM13)&gt;2,OR(LEN(AN13&gt;2),LEN(AO13&gt;2),(AP13&gt;2),LEN(AQ13&gt;2),LEN(AR13&gt;1))),CONCATENATE("; ",CHAR(10)),""),
AN13,
IF(AND(LEN(AN13)&gt;2,OR(LEN(AO13&gt;2),(AP13&gt;2),LEN(AQ13&gt;2),LEN(AR13&gt;2))),CONCATENATE("; ",CHAR(10)),""),
AO13,
IF(AND(LEN(AO13)&gt;2,OR((AP13&gt;2),LEN(AQ13&gt;1),LEN(AR13&gt;2))),CONCATENATE("; ",CHAR(10)),""),
AP13,
IF(AND(LEN(AP13)&gt;2,OR((AQ13&gt;2),LEN(AR13&gt;2))),CONCATENATE("; ",CHAR(10)),""),
AQ13,
IF(AND(LEN(AQ13)&gt;2,(LEN(AR13&gt;2))),CONCATENATE("; ",CHAR(10)),""),
AR13
)</f>
        <v/>
      </c>
      <c r="Y13" s="68" t="str">
        <f aca="false">_xlfn.IFNA(VLOOKUP(F13,'Reference data SID'!D:E,2,FALSE()),"")</f>
        <v/>
      </c>
      <c r="Z13" s="68" t="str">
        <f aca="false">IF(AND(Y13=TRUE(),LEN(H13)&lt;1),"ok","not ok")</f>
        <v>not ok</v>
      </c>
      <c r="AA13" s="68" t="str">
        <f aca="false">IF(AND(Y13=TRUE(), LEN(G13)&lt;1),"ok","not ok")</f>
        <v>not ok</v>
      </c>
      <c r="AB13" s="68" t="str">
        <f aca="false">IF(LEN(CONCATENATE(G13,H13))&gt;0, "not ok", "ok")</f>
        <v>ok</v>
      </c>
      <c r="AC13" s="68" t="str">
        <f aca="false">CONCATENATE(SUBSTITUTE(SUBSTITUTE(SUBSTITUTE(SUBSTITUTE(SUBSTITUTE(SUBSTITUTE(F13," ","_"),"(","_"),")","_"),"-","_"),";","_"),",","_"),"_EC")</f>
        <v>_EC</v>
      </c>
      <c r="AD13" s="68" t="str">
        <f aca="false">CONCATENATE(SUBSTITUTE(SUBSTITUTE(SUBSTITUTE(SUBSTITUTE(SUBSTITUTE(SUBSTITUTE(F13," ","_"),"(","_"),")","_"),"-","_"),";","_"),",","_"),"_CAS")</f>
        <v>_CAS</v>
      </c>
      <c r="AE13" s="68" t="str">
        <f aca="false">CONCATENATE(SUBSTITUTE(SUBSTITUTE(SUBSTITUTE(SUBSTITUTE(SUBSTITUTE(SUBSTITUTE(F13," ","_"),"(","_"),")","_"),"-","_"),";","_"),",","_"),"_uses")</f>
        <v>_uses</v>
      </c>
      <c r="AF13" s="68" t="str">
        <f aca="false">IF(RIGHT(SUBSTITUTE(SUBSTITUTE(SUBSTITUTE(SUBSTITUTE(SUBSTITUTE(SUBSTITUTE(T13," ","_"),"(","_"),")","_"),"-","_"),";","_"),"/","_"),1)="_",LEFT(SUBSTITUTE(SUBSTITUTE(SUBSTITUTE(SUBSTITUTE(SUBSTITUTE(SUBSTITUTE(T13," ","_"),"(","_"),")","_"),"-","_"),";","_"),"/","_"),LEN(T13)-1),(SUBSTITUTE(SUBSTITUTE(SUBSTITUTE(SUBSTITUTE(SUBSTITUTE(SUBSTITUTE(T13," ","_"),"(","_"),")","_"),"-","_"),";","_"),"/","_")))</f>
        <v/>
      </c>
      <c r="AG13" s="68" t="str">
        <f aca="false">IF(RIGHT(SUBSTITUTE(SUBSTITUTE(SUBSTITUTE(SUBSTITUTE(SUBSTITUTE(SUBSTITUTE(U13," ","_"),"(","_"),")","_"),"-","_"),";","_"),"/","_"),1)="_",LEFT(SUBSTITUTE(SUBSTITUTE(SUBSTITUTE(SUBSTITUTE(SUBSTITUTE(SUBSTITUTE(U13," ","_"),"(","_"),")","_"),"-","_"),";","_"),"/","_"),LEN(U13)-1),(SUBSTITUTE(SUBSTITUTE(SUBSTITUTE(SUBSTITUTE(SUBSTITUTE(SUBSTITUTE(U13," ","_"),"(","_"),")","_"),"-","_"),";","_"),"/","_")))</f>
        <v/>
      </c>
      <c r="AH13" s="68" t="str">
        <f aca="false">CONCATENATE(SUBSTITUTE(SUBSTITUTE(SUBSTITUTE(SUBSTITUTE(SUBSTITUTE(SUBSTITUTE(F13," ","_"),"(","_"),")","_"),"-","_"),";","_"),",","_"),"_articles")</f>
        <v>_articles</v>
      </c>
      <c r="AI13" s="68" t="str">
        <f aca="false">IF(RIGHT(SUBSTITUTE(SUBSTITUTE(SUBSTITUTE(SUBSTITUTE(SUBSTITUTE(SUBSTITUTE(T13," ","_"),"(","_"),")","_"),"-","_"),";","_"),"/","_"),1)="_",LEFT(SUBSTITUTE(SUBSTITUTE(SUBSTITUTE(SUBSTITUTE(SUBSTITUTE(SUBSTITUTE(T13," ","_"),"(","_"),")","_"),"-","_"),";","_"),"/","_"),LEN(T13)-1),(SUBSTITUTE(SUBSTITUTE(SUBSTITUTE(SUBSTITUTE(SUBSTITUTE(SUBSTITUTE(T13," ","_"),"(","_"),")","_"),"-","_"),";","_"),"/","_")))</f>
        <v/>
      </c>
      <c r="AJ13" s="68" t="str">
        <f aca="false">IF(RIGHT(SUBSTITUTE(SUBSTITUTE(SUBSTITUTE(SUBSTITUTE(SUBSTITUTE(SUBSTITUTE(U13," ","_"),"(","_"),")","_"),"-","_"),";","_"),"/","_"),1)="_",LEFT(SUBSTITUTE(SUBSTITUTE(SUBSTITUTE(SUBSTITUTE(SUBSTITUTE(SUBSTITUTE(U13," ","_"),"(","_"),")","_"),"-","_"),";","_"),"/","_"),LEN(U13)-1),(SUBSTITUTE(SUBSTITUTE(SUBSTITUTE(SUBSTITUTE(SUBSTITUTE(SUBSTITUTE(U13," ","_"),"(","_"),")","_"),"-","_"),";","_"),"/","_")))</f>
        <v/>
      </c>
      <c r="AK13" s="68" t="str">
        <f aca="false">IF(LEN(F13)&gt;1,CONCATENATE(Table6[[#This Row],[Détenteur du stock. Nom de l''entité juridique]],Table6[[#This Row],[Date de la notification (jj/mm/aaaa)]],Table6[[#This Row],[RMLD entry]],Table6[[#This Row],[RMLID substance]],Table6[[#This Row],[Type de stock (substance, mélange ou article)]],Table6[[#This Row],[Description de l''utilisation / description de l''article]],Table6[[#This Row],[Description supplémentaire de l''utilisation ou de l''article (1)]],Table6[[#This Row],[Description supplémentaire de l''utilisation ou de l''article (2)]]),"")</f>
        <v/>
      </c>
      <c r="AL13" s="68" t="str">
        <f aca="false">IF(LEN(F13)&gt;1,IF(COUNTIFS($AK$6:AK$50,LEFT(AK13,250))&gt;1,"Duplicate entry: it seems that you have two rows reporting the same stockpile, please verify that it is not a duplicate",""),"")</f>
        <v/>
      </c>
      <c r="AM13" s="68" t="str">
        <f aca="false">IF(LEN(F13)&gt;0,IF(ISNUMBER(MATCH(F13,Annex_I_II_entries,0)),"","The Entry name is not within the dropdown list, make sure that you have not copied and pasted overwritting the cell format (with its correponding dropdown list) in column A"),"")</f>
        <v/>
      </c>
      <c r="AN13" s="68" t="str">
        <f aca="true">IF(LEN(G13)&gt;0,IF(ISNUMBER(MATCH(G13,INDIRECT(AC13),0)),"","The EC number is not within the dropdown list, make sure that you have not copied and pasted overwritting the cell format (with its correponding dropdown list) in column B or that you have not removed/modified the name of the entry in column E"),"")</f>
        <v/>
      </c>
      <c r="AO13" s="68" t="str">
        <f aca="true">IF(LEN(H13)&gt;0,IF(ISNUMBER(MATCH(H13,INDIRECT(AD13),0)),"","The CAS number is not within the dropdown list, make sure that you have not copied and pasted overwritting the cell format (with its correponding dropdown list) in column C, or that you have not removed/modified the name of the entry in column E"),"")</f>
        <v/>
      </c>
      <c r="AP13" s="69" t="str">
        <f aca="true">IF(AND(LEN(T13)&gt;0,O13&lt;&gt;"article"),IF(ISNUMBER(MATCH(T13,INDIRECT(AE13),0)),"","The derogated use is not within the dropdown list, make sure that you have not copied and pasted overwritting the cell format (with its correponding dropdown list) in column R"),IF(AND(LEN(T13)&gt;0,O13="article"),IF(ISNUMBER(MATCH(T13,INDIRECT(AH13),0)),"","The derogated use is not within the dropdown list, make sure that you have not copied and pasted overwritting the cell format (with its correponding dropdown list) in column R"),""))</f>
        <v/>
      </c>
      <c r="AQ13" s="69" t="str">
        <f aca="true">IF(LEN(U13)&gt;0,IF(ISNUMBER(MATCH(U13,INDIRECT(AF13),0)),"","The derogated use is not within the dropdown list, make sure that you have not copied and pasted overwritting the cell format (with its correponding dropdown list) in column S"),"")</f>
        <v/>
      </c>
      <c r="AR13" s="70" t="str">
        <f aca="true">IF(LEN(V13)&gt;0,IF(ISNUMBER(MATCH(V13,INDIRECT(AG13),0)),"","The derogated use is not within the dropdown list, make sure that you have not copied and pasted overwritting the cell format (with its correponding dropdown list) in column T"),"")</f>
        <v/>
      </c>
    </row>
    <row r="14" customFormat="false" ht="15" hidden="false" customHeight="false" outlineLevel="0" collapsed="false">
      <c r="A14" s="25"/>
      <c r="B14" s="25"/>
      <c r="C14" s="61"/>
      <c r="D14" s="62"/>
      <c r="E14" s="61"/>
      <c r="F14" s="61"/>
      <c r="G14" s="61"/>
      <c r="H14" s="61"/>
      <c r="I14" s="63" t="str">
        <f aca="false">_xlfn.IFNA(VLOOKUP(F14,'Reference data SID'!$D$2:$Q$673,14,FALSE()),"")</f>
        <v/>
      </c>
      <c r="J14" s="63" t="str">
        <f aca="false">_xlfn.IFNA(VLOOKUP(I14,'Reference data SID'!$C$3:$E$673,3,FALSE()),"")</f>
        <v/>
      </c>
      <c r="K14" s="64" t="str">
        <f aca="false">_xlfn.IFNA(IF(J14=FALSE(),I14,IF(ISBLANK(G14),VLOOKUP(H14,'Reference data SID'!$N:$P,3,FALSE()),VLOOKUP(G14,'Reference data SID'!$M:$P,4,FALSE()))),"")</f>
        <v/>
      </c>
      <c r="L14" s="65" t="str">
        <f aca="false">_xlfn.IFNA(VLOOKUP(K14,'Reference data SID'!L:M,2,FALSE()),"")</f>
        <v/>
      </c>
      <c r="M14" s="65" t="str">
        <f aca="false">_xlfn.IFNA(VLOOKUP(K14,'Reference data SID'!L:N,3,FALSE()),"")</f>
        <v/>
      </c>
      <c r="N14" s="65" t="str">
        <f aca="false">_xlfn.IFNA(VLOOKUP(K14,'Reference data SID'!L:O,4,FALSE()),"")</f>
        <v/>
      </c>
      <c r="O14" s="61"/>
      <c r="P14" s="61"/>
      <c r="Q14" s="61"/>
      <c r="R14" s="61"/>
      <c r="S14" s="61"/>
      <c r="T14" s="66"/>
      <c r="U14" s="66"/>
      <c r="V14" s="66"/>
      <c r="W14" s="61"/>
      <c r="X14" s="67" t="str">
        <f aca="false">
CONCATENATE(AL14,
IF(AND(LEN(AL14)&gt;2,OR(LEN(AM14&gt;2),LEN(AN14&gt;2),LEN(AO14&gt;2),(AP14&gt;2),LEN(AQ14&gt;2),LEN(AR14&gt;2))),CONCATENATE("; ",CHAR(10)),""),
AM14,
IF(AND(LEN(AM14)&gt;2,OR(LEN(AN14&gt;2),LEN(AO14&gt;2),(AP14&gt;2),LEN(AQ14&gt;2),LEN(AR14&gt;1))),CONCATENATE("; ",CHAR(10)),""),
AN14,
IF(AND(LEN(AN14)&gt;2,OR(LEN(AO14&gt;2),(AP14&gt;2),LEN(AQ14&gt;2),LEN(AR14&gt;2))),CONCATENATE("; ",CHAR(10)),""),
AO14,
IF(AND(LEN(AO14)&gt;2,OR((AP14&gt;2),LEN(AQ14&gt;1),LEN(AR14&gt;2))),CONCATENATE("; ",CHAR(10)),""),
AP14,
IF(AND(LEN(AP14)&gt;2,OR((AQ14&gt;2),LEN(AR14&gt;2))),CONCATENATE("; ",CHAR(10)),""),
AQ14,
IF(AND(LEN(AQ14)&gt;2,(LEN(AR14&gt;2))),CONCATENATE("; ",CHAR(10)),""),
AR14
)</f>
        <v/>
      </c>
      <c r="Y14" s="68" t="str">
        <f aca="false">_xlfn.IFNA(VLOOKUP(F14,'Reference data SID'!D:E,2,FALSE()),"")</f>
        <v/>
      </c>
      <c r="Z14" s="68" t="str">
        <f aca="false">IF(AND(Y14=TRUE(),LEN(H14)&lt;1),"ok","not ok")</f>
        <v>not ok</v>
      </c>
      <c r="AA14" s="68" t="str">
        <f aca="false">IF(AND(Y14=TRUE(), LEN(G14)&lt;1),"ok","not ok")</f>
        <v>not ok</v>
      </c>
      <c r="AB14" s="68" t="str">
        <f aca="false">IF(LEN(CONCATENATE(G14,H14))&gt;0, "not ok", "ok")</f>
        <v>ok</v>
      </c>
      <c r="AC14" s="68" t="str">
        <f aca="false">CONCATENATE(SUBSTITUTE(SUBSTITUTE(SUBSTITUTE(SUBSTITUTE(SUBSTITUTE(SUBSTITUTE(F14," ","_"),"(","_"),")","_"),"-","_"),";","_"),",","_"),"_EC")</f>
        <v>_EC</v>
      </c>
      <c r="AD14" s="68" t="str">
        <f aca="false">CONCATENATE(SUBSTITUTE(SUBSTITUTE(SUBSTITUTE(SUBSTITUTE(SUBSTITUTE(SUBSTITUTE(F14," ","_"),"(","_"),")","_"),"-","_"),";","_"),",","_"),"_CAS")</f>
        <v>_CAS</v>
      </c>
      <c r="AE14" s="68" t="str">
        <f aca="false">CONCATENATE(SUBSTITUTE(SUBSTITUTE(SUBSTITUTE(SUBSTITUTE(SUBSTITUTE(SUBSTITUTE(F14," ","_"),"(","_"),")","_"),"-","_"),";","_"),",","_"),"_uses")</f>
        <v>_uses</v>
      </c>
      <c r="AF14" s="68" t="str">
        <f aca="false">IF(RIGHT(SUBSTITUTE(SUBSTITUTE(SUBSTITUTE(SUBSTITUTE(SUBSTITUTE(SUBSTITUTE(T14," ","_"),"(","_"),")","_"),"-","_"),";","_"),"/","_"),1)="_",LEFT(SUBSTITUTE(SUBSTITUTE(SUBSTITUTE(SUBSTITUTE(SUBSTITUTE(SUBSTITUTE(T14," ","_"),"(","_"),")","_"),"-","_"),";","_"),"/","_"),LEN(T14)-1),(SUBSTITUTE(SUBSTITUTE(SUBSTITUTE(SUBSTITUTE(SUBSTITUTE(SUBSTITUTE(T14," ","_"),"(","_"),")","_"),"-","_"),";","_"),"/","_")))</f>
        <v/>
      </c>
      <c r="AG14" s="68" t="str">
        <f aca="false">IF(RIGHT(SUBSTITUTE(SUBSTITUTE(SUBSTITUTE(SUBSTITUTE(SUBSTITUTE(SUBSTITUTE(U14," ","_"),"(","_"),")","_"),"-","_"),";","_"),"/","_"),1)="_",LEFT(SUBSTITUTE(SUBSTITUTE(SUBSTITUTE(SUBSTITUTE(SUBSTITUTE(SUBSTITUTE(U14," ","_"),"(","_"),")","_"),"-","_"),";","_"),"/","_"),LEN(U14)-1),(SUBSTITUTE(SUBSTITUTE(SUBSTITUTE(SUBSTITUTE(SUBSTITUTE(SUBSTITUTE(U14," ","_"),"(","_"),")","_"),"-","_"),";","_"),"/","_")))</f>
        <v/>
      </c>
      <c r="AH14" s="68" t="str">
        <f aca="false">CONCATENATE(SUBSTITUTE(SUBSTITUTE(SUBSTITUTE(SUBSTITUTE(SUBSTITUTE(SUBSTITUTE(F14," ","_"),"(","_"),")","_"),"-","_"),";","_"),",","_"),"_articles")</f>
        <v>_articles</v>
      </c>
      <c r="AI14" s="68" t="str">
        <f aca="false">IF(RIGHT(SUBSTITUTE(SUBSTITUTE(SUBSTITUTE(SUBSTITUTE(SUBSTITUTE(SUBSTITUTE(T14," ","_"),"(","_"),")","_"),"-","_"),";","_"),"/","_"),1)="_",LEFT(SUBSTITUTE(SUBSTITUTE(SUBSTITUTE(SUBSTITUTE(SUBSTITUTE(SUBSTITUTE(T14," ","_"),"(","_"),")","_"),"-","_"),";","_"),"/","_"),LEN(T14)-1),(SUBSTITUTE(SUBSTITUTE(SUBSTITUTE(SUBSTITUTE(SUBSTITUTE(SUBSTITUTE(T14," ","_"),"(","_"),")","_"),"-","_"),";","_"),"/","_")))</f>
        <v/>
      </c>
      <c r="AJ14" s="68" t="str">
        <f aca="false">IF(RIGHT(SUBSTITUTE(SUBSTITUTE(SUBSTITUTE(SUBSTITUTE(SUBSTITUTE(SUBSTITUTE(U14," ","_"),"(","_"),")","_"),"-","_"),";","_"),"/","_"),1)="_",LEFT(SUBSTITUTE(SUBSTITUTE(SUBSTITUTE(SUBSTITUTE(SUBSTITUTE(SUBSTITUTE(U14," ","_"),"(","_"),")","_"),"-","_"),";","_"),"/","_"),LEN(U14)-1),(SUBSTITUTE(SUBSTITUTE(SUBSTITUTE(SUBSTITUTE(SUBSTITUTE(SUBSTITUTE(U14," ","_"),"(","_"),")","_"),"-","_"),";","_"),"/","_")))</f>
        <v/>
      </c>
      <c r="AK14" s="68" t="str">
        <f aca="false">IF(LEN(F14)&gt;1,CONCATENATE(Table6[[#This Row],[Détenteur du stock. Nom de l''entité juridique]],Table6[[#This Row],[Date de la notification (jj/mm/aaaa)]],Table6[[#This Row],[RMLD entry]],Table6[[#This Row],[RMLID substance]],Table6[[#This Row],[Type de stock (substance, mélange ou article)]],Table6[[#This Row],[Description de l''utilisation / description de l''article]],Table6[[#This Row],[Description supplémentaire de l''utilisation ou de l''article (1)]],Table6[[#This Row],[Description supplémentaire de l''utilisation ou de l''article (2)]]),"")</f>
        <v/>
      </c>
      <c r="AL14" s="68" t="str">
        <f aca="false">IF(LEN(F14)&gt;1,IF(COUNTIFS($AK$6:AK$50,LEFT(AK14,250))&gt;1,"Duplicate entry: it seems that you have two rows reporting the same stockpile, please verify that it is not a duplicate",""),"")</f>
        <v/>
      </c>
      <c r="AM14" s="68" t="str">
        <f aca="false">IF(LEN(F14)&gt;0,IF(ISNUMBER(MATCH(F14,Annex_I_II_entries,0)),"","The Entry name is not within the dropdown list, make sure that you have not copied and pasted overwritting the cell format (with its correponding dropdown list) in column A"),"")</f>
        <v/>
      </c>
      <c r="AN14" s="68" t="str">
        <f aca="true">IF(LEN(G14)&gt;0,IF(ISNUMBER(MATCH(G14,INDIRECT(AC14),0)),"","The EC number is not within the dropdown list, make sure that you have not copied and pasted overwritting the cell format (with its correponding dropdown list) in column B or that you have not removed/modified the name of the entry in column E"),"")</f>
        <v/>
      </c>
      <c r="AO14" s="68" t="str">
        <f aca="true">IF(LEN(H14)&gt;0,IF(ISNUMBER(MATCH(H14,INDIRECT(AD14),0)),"","The CAS number is not within the dropdown list, make sure that you have not copied and pasted overwritting the cell format (with its correponding dropdown list) in column C, or that you have not removed/modified the name of the entry in column E"),"")</f>
        <v/>
      </c>
      <c r="AP14" s="69" t="str">
        <f aca="true">IF(AND(LEN(T14)&gt;0,O14&lt;&gt;"article"),IF(ISNUMBER(MATCH(T14,INDIRECT(AE14),0)),"","The derogated use is not within the dropdown list, make sure that you have not copied and pasted overwritting the cell format (with its correponding dropdown list) in column R"),IF(AND(LEN(T14)&gt;0,O14="article"),IF(ISNUMBER(MATCH(T14,INDIRECT(AH14),0)),"","The derogated use is not within the dropdown list, make sure that you have not copied and pasted overwritting the cell format (with its correponding dropdown list) in column R"),""))</f>
        <v/>
      </c>
      <c r="AQ14" s="69" t="str">
        <f aca="true">IF(LEN(U14)&gt;0,IF(ISNUMBER(MATCH(U14,INDIRECT(AF14),0)),"","The derogated use is not within the dropdown list, make sure that you have not copied and pasted overwritting the cell format (with its correponding dropdown list) in column S"),"")</f>
        <v/>
      </c>
      <c r="AR14" s="70" t="str">
        <f aca="true">IF(LEN(V14)&gt;0,IF(ISNUMBER(MATCH(V14,INDIRECT(AG14),0)),"","The derogated use is not within the dropdown list, make sure that you have not copied and pasted overwritting the cell format (with its correponding dropdown list) in column T"),"")</f>
        <v/>
      </c>
    </row>
    <row r="15" customFormat="false" ht="15" hidden="false" customHeight="false" outlineLevel="0" collapsed="false">
      <c r="A15" s="25"/>
      <c r="B15" s="25"/>
      <c r="C15" s="71"/>
      <c r="D15" s="72"/>
      <c r="E15" s="71"/>
      <c r="F15" s="71"/>
      <c r="G15" s="61"/>
      <c r="H15" s="61"/>
      <c r="I15" s="73" t="str">
        <f aca="false">_xlfn.IFNA(VLOOKUP(F15,'Reference data SID'!$D$2:$Q$673,14,FALSE()),"")</f>
        <v/>
      </c>
      <c r="J15" s="73" t="str">
        <f aca="false">_xlfn.IFNA(VLOOKUP(I15,'Reference data SID'!$C$3:$E$673,3,FALSE()),"")</f>
        <v/>
      </c>
      <c r="K15" s="64" t="str">
        <f aca="false">_xlfn.IFNA(IF(J15=FALSE(),I15,IF(ISBLANK(G15),VLOOKUP(H15,'Reference data SID'!$N:$P,3,FALSE()),VLOOKUP(G15,'Reference data SID'!$M:$P,4,FALSE()))),"")</f>
        <v/>
      </c>
      <c r="L15" s="65" t="str">
        <f aca="false">_xlfn.IFNA(VLOOKUP(K15,'Reference data SID'!L:M,2,FALSE()),"")</f>
        <v/>
      </c>
      <c r="M15" s="65" t="str">
        <f aca="false">_xlfn.IFNA(VLOOKUP(K15,'Reference data SID'!L:N,3,FALSE()),"")</f>
        <v/>
      </c>
      <c r="N15" s="65" t="str">
        <f aca="false">_xlfn.IFNA(VLOOKUP(K15,'Reference data SID'!L:O,4,FALSE()),"")</f>
        <v/>
      </c>
      <c r="O15" s="71"/>
      <c r="P15" s="71"/>
      <c r="Q15" s="71"/>
      <c r="R15" s="71"/>
      <c r="S15" s="71"/>
      <c r="T15" s="66"/>
      <c r="U15" s="66"/>
      <c r="V15" s="66"/>
      <c r="W15" s="71"/>
      <c r="X15" s="67" t="str">
        <f aca="false">
CONCATENATE(AL15,
IF(AND(LEN(AL15)&gt;2,OR(LEN(AM15&gt;2),LEN(AN15&gt;2),LEN(AO15&gt;2),(AP15&gt;2),LEN(AQ15&gt;2),LEN(AR15&gt;2))),CONCATENATE("; ",CHAR(10)),""),
AM15,
IF(AND(LEN(AM15)&gt;2,OR(LEN(AN15&gt;2),LEN(AO15&gt;2),(AP15&gt;2),LEN(AQ15&gt;2),LEN(AR15&gt;1))),CONCATENATE("; ",CHAR(10)),""),
AN15,
IF(AND(LEN(AN15)&gt;2,OR(LEN(AO15&gt;2),(AP15&gt;2),LEN(AQ15&gt;2),LEN(AR15&gt;2))),CONCATENATE("; ",CHAR(10)),""),
AO15,
IF(AND(LEN(AO15)&gt;2,OR((AP15&gt;2),LEN(AQ15&gt;1),LEN(AR15&gt;2))),CONCATENATE("; ",CHAR(10)),""),
AP15,
IF(AND(LEN(AP15)&gt;2,OR((AQ15&gt;2),LEN(AR15&gt;2))),CONCATENATE("; ",CHAR(10)),""),
AQ15,
IF(AND(LEN(AQ15)&gt;2,(LEN(AR15&gt;2))),CONCATENATE("; ",CHAR(10)),""),
AR15
)</f>
        <v/>
      </c>
      <c r="Y15" s="68" t="str">
        <f aca="false">_xlfn.IFNA(VLOOKUP(F15,'Reference data SID'!D:E,2,FALSE()),"")</f>
        <v/>
      </c>
      <c r="Z15" s="68" t="str">
        <f aca="false">IF(AND(Y15=TRUE(),LEN(H15)&lt;1),"ok","not ok")</f>
        <v>not ok</v>
      </c>
      <c r="AA15" s="68" t="str">
        <f aca="false">IF(AND(Y15=TRUE(), LEN(G15)&lt;1),"ok","not ok")</f>
        <v>not ok</v>
      </c>
      <c r="AB15" s="68" t="str">
        <f aca="false">IF(LEN(CONCATENATE(G15,H15))&gt;0, "not ok", "ok")</f>
        <v>ok</v>
      </c>
      <c r="AC15" s="68" t="str">
        <f aca="false">CONCATENATE(SUBSTITUTE(SUBSTITUTE(SUBSTITUTE(SUBSTITUTE(SUBSTITUTE(SUBSTITUTE(F15," ","_"),"(","_"),")","_"),"-","_"),";","_"),",","_"),"_EC")</f>
        <v>_EC</v>
      </c>
      <c r="AD15" s="68" t="str">
        <f aca="false">CONCATENATE(SUBSTITUTE(SUBSTITUTE(SUBSTITUTE(SUBSTITUTE(SUBSTITUTE(SUBSTITUTE(F15," ","_"),"(","_"),")","_"),"-","_"),";","_"),",","_"),"_CAS")</f>
        <v>_CAS</v>
      </c>
      <c r="AE15" s="68" t="str">
        <f aca="false">CONCATENATE(SUBSTITUTE(SUBSTITUTE(SUBSTITUTE(SUBSTITUTE(SUBSTITUTE(SUBSTITUTE(F15," ","_"),"(","_"),")","_"),"-","_"),";","_"),",","_"),"_uses")</f>
        <v>_uses</v>
      </c>
      <c r="AF15" s="68" t="str">
        <f aca="false">IF(RIGHT(SUBSTITUTE(SUBSTITUTE(SUBSTITUTE(SUBSTITUTE(SUBSTITUTE(SUBSTITUTE(T15," ","_"),"(","_"),")","_"),"-","_"),";","_"),"/","_"),1)="_",LEFT(SUBSTITUTE(SUBSTITUTE(SUBSTITUTE(SUBSTITUTE(SUBSTITUTE(SUBSTITUTE(T15," ","_"),"(","_"),")","_"),"-","_"),";","_"),"/","_"),LEN(T15)-1),(SUBSTITUTE(SUBSTITUTE(SUBSTITUTE(SUBSTITUTE(SUBSTITUTE(SUBSTITUTE(T15," ","_"),"(","_"),")","_"),"-","_"),";","_"),"/","_")))</f>
        <v/>
      </c>
      <c r="AG15" s="68" t="str">
        <f aca="false">IF(RIGHT(SUBSTITUTE(SUBSTITUTE(SUBSTITUTE(SUBSTITUTE(SUBSTITUTE(SUBSTITUTE(U15," ","_"),"(","_"),")","_"),"-","_"),";","_"),"/","_"),1)="_",LEFT(SUBSTITUTE(SUBSTITUTE(SUBSTITUTE(SUBSTITUTE(SUBSTITUTE(SUBSTITUTE(U15," ","_"),"(","_"),")","_"),"-","_"),";","_"),"/","_"),LEN(U15)-1),(SUBSTITUTE(SUBSTITUTE(SUBSTITUTE(SUBSTITUTE(SUBSTITUTE(SUBSTITUTE(U15," ","_"),"(","_"),")","_"),"-","_"),";","_"),"/","_")))</f>
        <v/>
      </c>
      <c r="AH15" s="68" t="str">
        <f aca="false">CONCATENATE(SUBSTITUTE(SUBSTITUTE(SUBSTITUTE(SUBSTITUTE(SUBSTITUTE(SUBSTITUTE(F15," ","_"),"(","_"),")","_"),"-","_"),";","_"),",","_"),"_articles")</f>
        <v>_articles</v>
      </c>
      <c r="AI15" s="68" t="str">
        <f aca="false">IF(RIGHT(SUBSTITUTE(SUBSTITUTE(SUBSTITUTE(SUBSTITUTE(SUBSTITUTE(SUBSTITUTE(T15," ","_"),"(","_"),")","_"),"-","_"),";","_"),"/","_"),1)="_",LEFT(SUBSTITUTE(SUBSTITUTE(SUBSTITUTE(SUBSTITUTE(SUBSTITUTE(SUBSTITUTE(T15," ","_"),"(","_"),")","_"),"-","_"),";","_"),"/","_"),LEN(T15)-1),(SUBSTITUTE(SUBSTITUTE(SUBSTITUTE(SUBSTITUTE(SUBSTITUTE(SUBSTITUTE(T15," ","_"),"(","_"),")","_"),"-","_"),";","_"),"/","_")))</f>
        <v/>
      </c>
      <c r="AJ15" s="68" t="str">
        <f aca="false">IF(RIGHT(SUBSTITUTE(SUBSTITUTE(SUBSTITUTE(SUBSTITUTE(SUBSTITUTE(SUBSTITUTE(U15," ","_"),"(","_"),")","_"),"-","_"),";","_"),"/","_"),1)="_",LEFT(SUBSTITUTE(SUBSTITUTE(SUBSTITUTE(SUBSTITUTE(SUBSTITUTE(SUBSTITUTE(U15," ","_"),"(","_"),")","_"),"-","_"),";","_"),"/","_"),LEN(U15)-1),(SUBSTITUTE(SUBSTITUTE(SUBSTITUTE(SUBSTITUTE(SUBSTITUTE(SUBSTITUTE(U15," ","_"),"(","_"),")","_"),"-","_"),";","_"),"/","_")))</f>
        <v/>
      </c>
      <c r="AK15" s="68" t="str">
        <f aca="false">IF(LEN(F15)&gt;1,CONCATENATE(Table6[[#This Row],[Détenteur du stock. Nom de l''entité juridique]],Table6[[#This Row],[Date de la notification (jj/mm/aaaa)]],Table6[[#This Row],[RMLD entry]],Table6[[#This Row],[RMLID substance]],Table6[[#This Row],[Type de stock (substance, mélange ou article)]],Table6[[#This Row],[Description de l''utilisation / description de l''article]],Table6[[#This Row],[Description supplémentaire de l''utilisation ou de l''article (1)]],Table6[[#This Row],[Description supplémentaire de l''utilisation ou de l''article (2)]]),"")</f>
        <v/>
      </c>
      <c r="AL15" s="68" t="str">
        <f aca="false">IF(LEN(F15)&gt;1,IF(COUNTIFS($AK$6:AK$50,LEFT(AK15,250))&gt;1,"Duplicate entry: it seems that you have two rows reporting the same stockpile, please verify that it is not a duplicate",""),"")</f>
        <v/>
      </c>
      <c r="AM15" s="68" t="str">
        <f aca="false">IF(LEN(F15)&gt;0,IF(ISNUMBER(MATCH(F15,Annex_I_II_entries,0)),"","The Entry name is not within the dropdown list, make sure that you have not copied and pasted overwritting the cell format (with its correponding dropdown list) in column A"),"")</f>
        <v/>
      </c>
      <c r="AN15" s="68" t="str">
        <f aca="true">IF(LEN(G15)&gt;0,IF(ISNUMBER(MATCH(G15,INDIRECT(AC15),0)),"","The EC number is not within the dropdown list, make sure that you have not copied and pasted overwritting the cell format (with its correponding dropdown list) in column B or that you have not removed/modified the name of the entry in column E"),"")</f>
        <v/>
      </c>
      <c r="AO15" s="68" t="str">
        <f aca="true">IF(LEN(H15)&gt;0,IF(ISNUMBER(MATCH(H15,INDIRECT(AD15),0)),"","The CAS number is not within the dropdown list, make sure that you have not copied and pasted overwritting the cell format (with its correponding dropdown list) in column C, or that you have not removed/modified the name of the entry in column E"),"")</f>
        <v/>
      </c>
      <c r="AP15" s="69" t="str">
        <f aca="true">IF(AND(LEN(T15)&gt;0,O15&lt;&gt;"article"),IF(ISNUMBER(MATCH(T15,INDIRECT(AE15),0)),"","The derogated use is not within the dropdown list, make sure that you have not copied and pasted overwritting the cell format (with its correponding dropdown list) in column R"),IF(AND(LEN(T15)&gt;0,O15="article"),IF(ISNUMBER(MATCH(T15,INDIRECT(AH15),0)),"","The derogated use is not within the dropdown list, make sure that you have not copied and pasted overwritting the cell format (with its correponding dropdown list) in column R"),""))</f>
        <v/>
      </c>
      <c r="AQ15" s="69" t="str">
        <f aca="true">IF(LEN(U15)&gt;0,IF(ISNUMBER(MATCH(U15,INDIRECT(AF15),0)),"","The derogated use is not within the dropdown list, make sure that you have not copied and pasted overwritting the cell format (with its correponding dropdown list) in column S"),"")</f>
        <v/>
      </c>
      <c r="AR15" s="70" t="str">
        <f aca="true">IF(LEN(V15)&gt;0,IF(ISNUMBER(MATCH(V15,INDIRECT(AG15),0)),"","The derogated use is not within the dropdown list, make sure that you have not copied and pasted overwritting the cell format (with its correponding dropdown list) in column T"),"")</f>
        <v/>
      </c>
    </row>
    <row r="16" customFormat="false" ht="15" hidden="false" customHeight="false" outlineLevel="0" collapsed="false">
      <c r="A16" s="25"/>
      <c r="B16" s="25"/>
      <c r="C16" s="61"/>
      <c r="D16" s="62"/>
      <c r="E16" s="61"/>
      <c r="F16" s="61"/>
      <c r="G16" s="61"/>
      <c r="H16" s="61"/>
      <c r="I16" s="63" t="str">
        <f aca="false">_xlfn.IFNA(VLOOKUP(F16,'Reference data SID'!$D$2:$Q$673,14,FALSE()),"")</f>
        <v/>
      </c>
      <c r="J16" s="63" t="str">
        <f aca="false">_xlfn.IFNA(VLOOKUP(I16,'Reference data SID'!$C$3:$E$673,3,FALSE()),"")</f>
        <v/>
      </c>
      <c r="K16" s="64" t="str">
        <f aca="false">_xlfn.IFNA(IF(J16=FALSE(),I16,IF(ISBLANK(G16),VLOOKUP(H16,'Reference data SID'!$N:$P,3,FALSE()),VLOOKUP(G16,'Reference data SID'!$M:$P,4,FALSE()))),"")</f>
        <v/>
      </c>
      <c r="L16" s="65" t="str">
        <f aca="false">_xlfn.IFNA(VLOOKUP(K16,'Reference data SID'!L:M,2,FALSE()),"")</f>
        <v/>
      </c>
      <c r="M16" s="65" t="str">
        <f aca="false">_xlfn.IFNA(VLOOKUP(K16,'Reference data SID'!L:N,3,FALSE()),"")</f>
        <v/>
      </c>
      <c r="N16" s="65" t="str">
        <f aca="false">_xlfn.IFNA(VLOOKUP(K16,'Reference data SID'!L:O,4,FALSE()),"")</f>
        <v/>
      </c>
      <c r="O16" s="61"/>
      <c r="P16" s="61"/>
      <c r="Q16" s="61"/>
      <c r="R16" s="61"/>
      <c r="S16" s="61"/>
      <c r="T16" s="66"/>
      <c r="U16" s="66"/>
      <c r="V16" s="66"/>
      <c r="W16" s="61"/>
      <c r="X16" s="67" t="str">
        <f aca="false">
CONCATENATE(AL16,
IF(AND(LEN(AL16)&gt;2,OR(LEN(AM16&gt;2),LEN(AN16&gt;2),LEN(AO16&gt;2),(AP16&gt;2),LEN(AQ16&gt;2),LEN(AR16&gt;2))),CONCATENATE("; ",CHAR(10)),""),
AM16,
IF(AND(LEN(AM16)&gt;2,OR(LEN(AN16&gt;2),LEN(AO16&gt;2),(AP16&gt;2),LEN(AQ16&gt;2),LEN(AR16&gt;1))),CONCATENATE("; ",CHAR(10)),""),
AN16,
IF(AND(LEN(AN16)&gt;2,OR(LEN(AO16&gt;2),(AP16&gt;2),LEN(AQ16&gt;2),LEN(AR16&gt;2))),CONCATENATE("; ",CHAR(10)),""),
AO16,
IF(AND(LEN(AO16)&gt;2,OR((AP16&gt;2),LEN(AQ16&gt;1),LEN(AR16&gt;2))),CONCATENATE("; ",CHAR(10)),""),
AP16,
IF(AND(LEN(AP16)&gt;2,OR((AQ16&gt;2),LEN(AR16&gt;2))),CONCATENATE("; ",CHAR(10)),""),
AQ16,
IF(AND(LEN(AQ16)&gt;2,(LEN(AR16&gt;2))),CONCATENATE("; ",CHAR(10)),""),
AR16
)</f>
        <v/>
      </c>
      <c r="Y16" s="68" t="str">
        <f aca="false">_xlfn.IFNA(VLOOKUP(F16,'Reference data SID'!D:E,2,FALSE()),"")</f>
        <v/>
      </c>
      <c r="Z16" s="68" t="str">
        <f aca="false">IF(AND(Y16=TRUE(),LEN(H16)&lt;1),"ok","not ok")</f>
        <v>not ok</v>
      </c>
      <c r="AA16" s="68" t="str">
        <f aca="false">IF(AND(Y16=TRUE(), LEN(G16)&lt;1),"ok","not ok")</f>
        <v>not ok</v>
      </c>
      <c r="AB16" s="68" t="str">
        <f aca="false">IF(LEN(CONCATENATE(G16,H16))&gt;0, "not ok", "ok")</f>
        <v>ok</v>
      </c>
      <c r="AC16" s="68" t="str">
        <f aca="false">CONCATENATE(SUBSTITUTE(SUBSTITUTE(SUBSTITUTE(SUBSTITUTE(SUBSTITUTE(SUBSTITUTE(F16," ","_"),"(","_"),")","_"),"-","_"),";","_"),",","_"),"_EC")</f>
        <v>_EC</v>
      </c>
      <c r="AD16" s="68" t="str">
        <f aca="false">CONCATENATE(SUBSTITUTE(SUBSTITUTE(SUBSTITUTE(SUBSTITUTE(SUBSTITUTE(SUBSTITUTE(F16," ","_"),"(","_"),")","_"),"-","_"),";","_"),",","_"),"_CAS")</f>
        <v>_CAS</v>
      </c>
      <c r="AE16" s="68" t="str">
        <f aca="false">CONCATENATE(SUBSTITUTE(SUBSTITUTE(SUBSTITUTE(SUBSTITUTE(SUBSTITUTE(SUBSTITUTE(F16," ","_"),"(","_"),")","_"),"-","_"),";","_"),",","_"),"_uses")</f>
        <v>_uses</v>
      </c>
      <c r="AF16" s="68" t="str">
        <f aca="false">IF(RIGHT(SUBSTITUTE(SUBSTITUTE(SUBSTITUTE(SUBSTITUTE(SUBSTITUTE(SUBSTITUTE(T16," ","_"),"(","_"),")","_"),"-","_"),";","_"),"/","_"),1)="_",LEFT(SUBSTITUTE(SUBSTITUTE(SUBSTITUTE(SUBSTITUTE(SUBSTITUTE(SUBSTITUTE(T16," ","_"),"(","_"),")","_"),"-","_"),";","_"),"/","_"),LEN(T16)-1),(SUBSTITUTE(SUBSTITUTE(SUBSTITUTE(SUBSTITUTE(SUBSTITUTE(SUBSTITUTE(T16," ","_"),"(","_"),")","_"),"-","_"),";","_"),"/","_")))</f>
        <v/>
      </c>
      <c r="AG16" s="68" t="str">
        <f aca="false">IF(RIGHT(SUBSTITUTE(SUBSTITUTE(SUBSTITUTE(SUBSTITUTE(SUBSTITUTE(SUBSTITUTE(U16," ","_"),"(","_"),")","_"),"-","_"),";","_"),"/","_"),1)="_",LEFT(SUBSTITUTE(SUBSTITUTE(SUBSTITUTE(SUBSTITUTE(SUBSTITUTE(SUBSTITUTE(U16," ","_"),"(","_"),")","_"),"-","_"),";","_"),"/","_"),LEN(U16)-1),(SUBSTITUTE(SUBSTITUTE(SUBSTITUTE(SUBSTITUTE(SUBSTITUTE(SUBSTITUTE(U16," ","_"),"(","_"),")","_"),"-","_"),";","_"),"/","_")))</f>
        <v/>
      </c>
      <c r="AH16" s="68" t="str">
        <f aca="false">CONCATENATE(SUBSTITUTE(SUBSTITUTE(SUBSTITUTE(SUBSTITUTE(SUBSTITUTE(SUBSTITUTE(F16," ","_"),"(","_"),")","_"),"-","_"),";","_"),",","_"),"_articles")</f>
        <v>_articles</v>
      </c>
      <c r="AI16" s="68" t="str">
        <f aca="false">IF(RIGHT(SUBSTITUTE(SUBSTITUTE(SUBSTITUTE(SUBSTITUTE(SUBSTITUTE(SUBSTITUTE(T16," ","_"),"(","_"),")","_"),"-","_"),";","_"),"/","_"),1)="_",LEFT(SUBSTITUTE(SUBSTITUTE(SUBSTITUTE(SUBSTITUTE(SUBSTITUTE(SUBSTITUTE(T16," ","_"),"(","_"),")","_"),"-","_"),";","_"),"/","_"),LEN(T16)-1),(SUBSTITUTE(SUBSTITUTE(SUBSTITUTE(SUBSTITUTE(SUBSTITUTE(SUBSTITUTE(T16," ","_"),"(","_"),")","_"),"-","_"),";","_"),"/","_")))</f>
        <v/>
      </c>
      <c r="AJ16" s="68" t="str">
        <f aca="false">IF(RIGHT(SUBSTITUTE(SUBSTITUTE(SUBSTITUTE(SUBSTITUTE(SUBSTITUTE(SUBSTITUTE(U16," ","_"),"(","_"),")","_"),"-","_"),";","_"),"/","_"),1)="_",LEFT(SUBSTITUTE(SUBSTITUTE(SUBSTITUTE(SUBSTITUTE(SUBSTITUTE(SUBSTITUTE(U16," ","_"),"(","_"),")","_"),"-","_"),";","_"),"/","_"),LEN(U16)-1),(SUBSTITUTE(SUBSTITUTE(SUBSTITUTE(SUBSTITUTE(SUBSTITUTE(SUBSTITUTE(U16," ","_"),"(","_"),")","_"),"-","_"),";","_"),"/","_")))</f>
        <v/>
      </c>
      <c r="AK16" s="68" t="str">
        <f aca="false">IF(LEN(F16)&gt;1,CONCATENATE(Table6[[#This Row],[Détenteur du stock. Nom de l''entité juridique]],Table6[[#This Row],[Date de la notification (jj/mm/aaaa)]],Table6[[#This Row],[RMLD entry]],Table6[[#This Row],[RMLID substance]],Table6[[#This Row],[Type de stock (substance, mélange ou article)]],Table6[[#This Row],[Description de l''utilisation / description de l''article]],Table6[[#This Row],[Description supplémentaire de l''utilisation ou de l''article (1)]],Table6[[#This Row],[Description supplémentaire de l''utilisation ou de l''article (2)]]),"")</f>
        <v/>
      </c>
      <c r="AL16" s="68" t="str">
        <f aca="false">IF(LEN(F16)&gt;1,IF(COUNTIFS($AK$6:AK$50,LEFT(AK16,250))&gt;1,"Duplicate entry: it seems that you have two rows reporting the same stockpile, please verify that it is not a duplicate",""),"")</f>
        <v/>
      </c>
      <c r="AM16" s="68" t="str">
        <f aca="false">IF(LEN(F16)&gt;0,IF(ISNUMBER(MATCH(F16,Annex_I_II_entries,0)),"","The Entry name is not within the dropdown list, make sure that you have not copied and pasted overwritting the cell format (with its correponding dropdown list) in column A"),"")</f>
        <v/>
      </c>
      <c r="AN16" s="68" t="str">
        <f aca="true">IF(LEN(G16)&gt;0,IF(ISNUMBER(MATCH(G16,INDIRECT(AC16),0)),"","The EC number is not within the dropdown list, make sure that you have not copied and pasted overwritting the cell format (with its correponding dropdown list) in column B or that you have not removed/modified the name of the entry in column E"),"")</f>
        <v/>
      </c>
      <c r="AO16" s="68" t="str">
        <f aca="true">IF(LEN(H16)&gt;0,IF(ISNUMBER(MATCH(H16,INDIRECT(AD16),0)),"","The CAS number is not within the dropdown list, make sure that you have not copied and pasted overwritting the cell format (with its correponding dropdown list) in column C, or that you have not removed/modified the name of the entry in column E"),"")</f>
        <v/>
      </c>
      <c r="AP16" s="69" t="str">
        <f aca="true">IF(AND(LEN(T16)&gt;0,O16&lt;&gt;"article"),IF(ISNUMBER(MATCH(T16,INDIRECT(AE16),0)),"","The derogated use is not within the dropdown list, make sure that you have not copied and pasted overwritting the cell format (with its correponding dropdown list) in column R"),IF(AND(LEN(T16)&gt;0,O16="article"),IF(ISNUMBER(MATCH(T16,INDIRECT(AH16),0)),"","The derogated use is not within the dropdown list, make sure that you have not copied and pasted overwritting the cell format (with its correponding dropdown list) in column R"),""))</f>
        <v/>
      </c>
      <c r="AQ16" s="69" t="str">
        <f aca="true">IF(LEN(U16)&gt;0,IF(ISNUMBER(MATCH(U16,INDIRECT(AF16),0)),"","The derogated use is not within the dropdown list, make sure that you have not copied and pasted overwritting the cell format (with its correponding dropdown list) in column S"),"")</f>
        <v/>
      </c>
      <c r="AR16" s="70" t="str">
        <f aca="true">IF(LEN(V16)&gt;0,IF(ISNUMBER(MATCH(V16,INDIRECT(AG16),0)),"","The derogated use is not within the dropdown list, make sure that you have not copied and pasted overwritting the cell format (with its correponding dropdown list) in column T"),"")</f>
        <v/>
      </c>
    </row>
    <row r="17" customFormat="false" ht="15" hidden="false" customHeight="false" outlineLevel="0" collapsed="false">
      <c r="A17" s="25"/>
      <c r="B17" s="25"/>
      <c r="C17" s="71"/>
      <c r="D17" s="72"/>
      <c r="E17" s="71"/>
      <c r="F17" s="71"/>
      <c r="G17" s="61"/>
      <c r="H17" s="61"/>
      <c r="I17" s="73" t="str">
        <f aca="false">_xlfn.IFNA(VLOOKUP(F17,'Reference data SID'!$D$2:$Q$673,14,FALSE()),"")</f>
        <v/>
      </c>
      <c r="J17" s="73" t="str">
        <f aca="false">_xlfn.IFNA(VLOOKUP(I17,'Reference data SID'!$C$3:$E$673,3,FALSE()),"")</f>
        <v/>
      </c>
      <c r="K17" s="64" t="str">
        <f aca="false">_xlfn.IFNA(IF(J17=FALSE(),I17,IF(ISBLANK(G17),VLOOKUP(H17,'Reference data SID'!$N:$P,3,FALSE()),VLOOKUP(G17,'Reference data SID'!$M:$P,4,FALSE()))),"")</f>
        <v/>
      </c>
      <c r="L17" s="65" t="str">
        <f aca="false">_xlfn.IFNA(VLOOKUP(K17,'Reference data SID'!L:M,2,FALSE()),"")</f>
        <v/>
      </c>
      <c r="M17" s="65" t="str">
        <f aca="false">_xlfn.IFNA(VLOOKUP(K17,'Reference data SID'!L:N,3,FALSE()),"")</f>
        <v/>
      </c>
      <c r="N17" s="65" t="str">
        <f aca="false">_xlfn.IFNA(VLOOKUP(K17,'Reference data SID'!L:O,4,FALSE()),"")</f>
        <v/>
      </c>
      <c r="O17" s="71"/>
      <c r="P17" s="71"/>
      <c r="Q17" s="71"/>
      <c r="R17" s="71"/>
      <c r="S17" s="71"/>
      <c r="T17" s="66"/>
      <c r="U17" s="66"/>
      <c r="V17" s="66"/>
      <c r="W17" s="71"/>
      <c r="X17" s="67" t="str">
        <f aca="false">
CONCATENATE(AL17,
IF(AND(LEN(AL17)&gt;2,OR(LEN(AM17&gt;2),LEN(AN17&gt;2),LEN(AO17&gt;2),(AP17&gt;2),LEN(AQ17&gt;2),LEN(AR17&gt;2))),CONCATENATE("; ",CHAR(10)),""),
AM17,
IF(AND(LEN(AM17)&gt;2,OR(LEN(AN17&gt;2),LEN(AO17&gt;2),(AP17&gt;2),LEN(AQ17&gt;2),LEN(AR17&gt;1))),CONCATENATE("; ",CHAR(10)),""),
AN17,
IF(AND(LEN(AN17)&gt;2,OR(LEN(AO17&gt;2),(AP17&gt;2),LEN(AQ17&gt;2),LEN(AR17&gt;2))),CONCATENATE("; ",CHAR(10)),""),
AO17,
IF(AND(LEN(AO17)&gt;2,OR((AP17&gt;2),LEN(AQ17&gt;1),LEN(AR17&gt;2))),CONCATENATE("; ",CHAR(10)),""),
AP17,
IF(AND(LEN(AP17)&gt;2,OR((AQ17&gt;2),LEN(AR17&gt;2))),CONCATENATE("; ",CHAR(10)),""),
AQ17,
IF(AND(LEN(AQ17)&gt;2,(LEN(AR17&gt;2))),CONCATENATE("; ",CHAR(10)),""),
AR17
)</f>
        <v/>
      </c>
      <c r="Y17" s="68" t="str">
        <f aca="false">_xlfn.IFNA(VLOOKUP(F17,'Reference data SID'!D:E,2,FALSE()),"")</f>
        <v/>
      </c>
      <c r="Z17" s="68" t="str">
        <f aca="false">IF(AND(Y17=TRUE(),LEN(H17)&lt;1),"ok","not ok")</f>
        <v>not ok</v>
      </c>
      <c r="AA17" s="68" t="str">
        <f aca="false">IF(AND(Y17=TRUE(), LEN(G17)&lt;1),"ok","not ok")</f>
        <v>not ok</v>
      </c>
      <c r="AB17" s="68" t="str">
        <f aca="false">IF(LEN(CONCATENATE(G17,H17))&gt;0, "not ok", "ok")</f>
        <v>ok</v>
      </c>
      <c r="AC17" s="68" t="str">
        <f aca="false">CONCATENATE(SUBSTITUTE(SUBSTITUTE(SUBSTITUTE(SUBSTITUTE(SUBSTITUTE(SUBSTITUTE(F17," ","_"),"(","_"),")","_"),"-","_"),";","_"),",","_"),"_EC")</f>
        <v>_EC</v>
      </c>
      <c r="AD17" s="68" t="str">
        <f aca="false">CONCATENATE(SUBSTITUTE(SUBSTITUTE(SUBSTITUTE(SUBSTITUTE(SUBSTITUTE(SUBSTITUTE(F17," ","_"),"(","_"),")","_"),"-","_"),";","_"),",","_"),"_CAS")</f>
        <v>_CAS</v>
      </c>
      <c r="AE17" s="68" t="str">
        <f aca="false">CONCATENATE(SUBSTITUTE(SUBSTITUTE(SUBSTITUTE(SUBSTITUTE(SUBSTITUTE(SUBSTITUTE(F17," ","_"),"(","_"),")","_"),"-","_"),";","_"),",","_"),"_uses")</f>
        <v>_uses</v>
      </c>
      <c r="AF17" s="68" t="str">
        <f aca="false">IF(RIGHT(SUBSTITUTE(SUBSTITUTE(SUBSTITUTE(SUBSTITUTE(SUBSTITUTE(SUBSTITUTE(T17," ","_"),"(","_"),")","_"),"-","_"),";","_"),"/","_"),1)="_",LEFT(SUBSTITUTE(SUBSTITUTE(SUBSTITUTE(SUBSTITUTE(SUBSTITUTE(SUBSTITUTE(T17," ","_"),"(","_"),")","_"),"-","_"),";","_"),"/","_"),LEN(T17)-1),(SUBSTITUTE(SUBSTITUTE(SUBSTITUTE(SUBSTITUTE(SUBSTITUTE(SUBSTITUTE(T17," ","_"),"(","_"),")","_"),"-","_"),";","_"),"/","_")))</f>
        <v/>
      </c>
      <c r="AG17" s="68" t="str">
        <f aca="false">IF(RIGHT(SUBSTITUTE(SUBSTITUTE(SUBSTITUTE(SUBSTITUTE(SUBSTITUTE(SUBSTITUTE(U17," ","_"),"(","_"),")","_"),"-","_"),";","_"),"/","_"),1)="_",LEFT(SUBSTITUTE(SUBSTITUTE(SUBSTITUTE(SUBSTITUTE(SUBSTITUTE(SUBSTITUTE(U17," ","_"),"(","_"),")","_"),"-","_"),";","_"),"/","_"),LEN(U17)-1),(SUBSTITUTE(SUBSTITUTE(SUBSTITUTE(SUBSTITUTE(SUBSTITUTE(SUBSTITUTE(U17," ","_"),"(","_"),")","_"),"-","_"),";","_"),"/","_")))</f>
        <v/>
      </c>
      <c r="AH17" s="68" t="str">
        <f aca="false">CONCATENATE(SUBSTITUTE(SUBSTITUTE(SUBSTITUTE(SUBSTITUTE(SUBSTITUTE(SUBSTITUTE(F17," ","_"),"(","_"),")","_"),"-","_"),";","_"),",","_"),"_articles")</f>
        <v>_articles</v>
      </c>
      <c r="AI17" s="68" t="str">
        <f aca="false">IF(RIGHT(SUBSTITUTE(SUBSTITUTE(SUBSTITUTE(SUBSTITUTE(SUBSTITUTE(SUBSTITUTE(T17," ","_"),"(","_"),")","_"),"-","_"),";","_"),"/","_"),1)="_",LEFT(SUBSTITUTE(SUBSTITUTE(SUBSTITUTE(SUBSTITUTE(SUBSTITUTE(SUBSTITUTE(T17," ","_"),"(","_"),")","_"),"-","_"),";","_"),"/","_"),LEN(T17)-1),(SUBSTITUTE(SUBSTITUTE(SUBSTITUTE(SUBSTITUTE(SUBSTITUTE(SUBSTITUTE(T17," ","_"),"(","_"),")","_"),"-","_"),";","_"),"/","_")))</f>
        <v/>
      </c>
      <c r="AJ17" s="68" t="str">
        <f aca="false">IF(RIGHT(SUBSTITUTE(SUBSTITUTE(SUBSTITUTE(SUBSTITUTE(SUBSTITUTE(SUBSTITUTE(U17," ","_"),"(","_"),")","_"),"-","_"),";","_"),"/","_"),1)="_",LEFT(SUBSTITUTE(SUBSTITUTE(SUBSTITUTE(SUBSTITUTE(SUBSTITUTE(SUBSTITUTE(U17," ","_"),"(","_"),")","_"),"-","_"),";","_"),"/","_"),LEN(U17)-1),(SUBSTITUTE(SUBSTITUTE(SUBSTITUTE(SUBSTITUTE(SUBSTITUTE(SUBSTITUTE(U17," ","_"),"(","_"),")","_"),"-","_"),";","_"),"/","_")))</f>
        <v/>
      </c>
      <c r="AK17" s="68" t="str">
        <f aca="false">IF(LEN(F17)&gt;1,CONCATENATE(Table6[[#This Row],[Détenteur du stock. Nom de l''entité juridique]],Table6[[#This Row],[Date de la notification (jj/mm/aaaa)]],Table6[[#This Row],[RMLD entry]],Table6[[#This Row],[RMLID substance]],Table6[[#This Row],[Type de stock (substance, mélange ou article)]],Table6[[#This Row],[Description de l''utilisation / description de l''article]],Table6[[#This Row],[Description supplémentaire de l''utilisation ou de l''article (1)]],Table6[[#This Row],[Description supplémentaire de l''utilisation ou de l''article (2)]]),"")</f>
        <v/>
      </c>
      <c r="AL17" s="68" t="str">
        <f aca="false">IF(LEN(F17)&gt;1,IF(COUNTIFS($AK$6:AK$50,LEFT(AK17,250))&gt;1,"Duplicate entry: it seems that you have two rows reporting the same stockpile, please verify that it is not a duplicate",""),"")</f>
        <v/>
      </c>
      <c r="AM17" s="68" t="str">
        <f aca="false">IF(LEN(F17)&gt;0,IF(ISNUMBER(MATCH(F17,Annex_I_II_entries,0)),"","The Entry name is not within the dropdown list, make sure that you have not copied and pasted overwritting the cell format (with its correponding dropdown list) in column A"),"")</f>
        <v/>
      </c>
      <c r="AN17" s="68" t="str">
        <f aca="true">IF(LEN(G17)&gt;0,IF(ISNUMBER(MATCH(G17,INDIRECT(AC17),0)),"","The EC number is not within the dropdown list, make sure that you have not copied and pasted overwritting the cell format (with its correponding dropdown list) in column B or that you have not removed/modified the name of the entry in column E"),"")</f>
        <v/>
      </c>
      <c r="AO17" s="68" t="str">
        <f aca="true">IF(LEN(H17)&gt;0,IF(ISNUMBER(MATCH(H17,INDIRECT(AD17),0)),"","The CAS number is not within the dropdown list, make sure that you have not copied and pasted overwritting the cell format (with its correponding dropdown list) in column C, or that you have not removed/modified the name of the entry in column E"),"")</f>
        <v/>
      </c>
      <c r="AP17" s="69" t="str">
        <f aca="true">IF(AND(LEN(T17)&gt;0,O17&lt;&gt;"article"),IF(ISNUMBER(MATCH(T17,INDIRECT(AE17),0)),"","The derogated use is not within the dropdown list, make sure that you have not copied and pasted overwritting the cell format (with its correponding dropdown list) in column R"),IF(AND(LEN(T17)&gt;0,O17="article"),IF(ISNUMBER(MATCH(T17,INDIRECT(AH17),0)),"","The derogated use is not within the dropdown list, make sure that you have not copied and pasted overwritting the cell format (with its correponding dropdown list) in column R"),""))</f>
        <v/>
      </c>
      <c r="AQ17" s="69" t="str">
        <f aca="true">IF(LEN(U17)&gt;0,IF(ISNUMBER(MATCH(U17,INDIRECT(AF17),0)),"","The derogated use is not within the dropdown list, make sure that you have not copied and pasted overwritting the cell format (with its correponding dropdown list) in column S"),"")</f>
        <v/>
      </c>
      <c r="AR17" s="70" t="str">
        <f aca="true">IF(LEN(V17)&gt;0,IF(ISNUMBER(MATCH(V17,INDIRECT(AG17),0)),"","The derogated use is not within the dropdown list, make sure that you have not copied and pasted overwritting the cell format (with its correponding dropdown list) in column T"),"")</f>
        <v/>
      </c>
    </row>
    <row r="18" customFormat="false" ht="15" hidden="false" customHeight="false" outlineLevel="0" collapsed="false">
      <c r="A18" s="25"/>
      <c r="B18" s="25"/>
      <c r="C18" s="61"/>
      <c r="D18" s="62"/>
      <c r="E18" s="61"/>
      <c r="F18" s="61"/>
      <c r="G18" s="61"/>
      <c r="H18" s="61"/>
      <c r="I18" s="63" t="str">
        <f aca="false">_xlfn.IFNA(VLOOKUP(F18,'Reference data SID'!$D$2:$Q$673,14,FALSE()),"")</f>
        <v/>
      </c>
      <c r="J18" s="63" t="str">
        <f aca="false">_xlfn.IFNA(VLOOKUP(I18,'Reference data SID'!$C$3:$E$673,3,FALSE()),"")</f>
        <v/>
      </c>
      <c r="K18" s="64" t="str">
        <f aca="false">_xlfn.IFNA(IF(J18=FALSE(),I18,IF(ISBLANK(G18),VLOOKUP(H18,'Reference data SID'!$N:$P,3,FALSE()),VLOOKUP(G18,'Reference data SID'!$M:$P,4,FALSE()))),"")</f>
        <v/>
      </c>
      <c r="L18" s="65" t="str">
        <f aca="false">_xlfn.IFNA(VLOOKUP(K18,'Reference data SID'!L:M,2,FALSE()),"")</f>
        <v/>
      </c>
      <c r="M18" s="65" t="str">
        <f aca="false">_xlfn.IFNA(VLOOKUP(K18,'Reference data SID'!L:N,3,FALSE()),"")</f>
        <v/>
      </c>
      <c r="N18" s="65" t="str">
        <f aca="false">_xlfn.IFNA(VLOOKUP(K18,'Reference data SID'!L:O,4,FALSE()),"")</f>
        <v/>
      </c>
      <c r="O18" s="61"/>
      <c r="P18" s="61"/>
      <c r="Q18" s="61"/>
      <c r="R18" s="61"/>
      <c r="S18" s="61"/>
      <c r="T18" s="66"/>
      <c r="U18" s="66"/>
      <c r="V18" s="66"/>
      <c r="W18" s="61"/>
      <c r="X18" s="67" t="str">
        <f aca="false">
CONCATENATE(AL18,
IF(AND(LEN(AL18)&gt;2,OR(LEN(AM18&gt;2),LEN(AN18&gt;2),LEN(AO18&gt;2),(AP18&gt;2),LEN(AQ18&gt;2),LEN(AR18&gt;2))),CONCATENATE("; ",CHAR(10)),""),
AM18,
IF(AND(LEN(AM18)&gt;2,OR(LEN(AN18&gt;2),LEN(AO18&gt;2),(AP18&gt;2),LEN(AQ18&gt;2),LEN(AR18&gt;1))),CONCATENATE("; ",CHAR(10)),""),
AN18,
IF(AND(LEN(AN18)&gt;2,OR(LEN(AO18&gt;2),(AP18&gt;2),LEN(AQ18&gt;2),LEN(AR18&gt;2))),CONCATENATE("; ",CHAR(10)),""),
AO18,
IF(AND(LEN(AO18)&gt;2,OR((AP18&gt;2),LEN(AQ18&gt;1),LEN(AR18&gt;2))),CONCATENATE("; ",CHAR(10)),""),
AP18,
IF(AND(LEN(AP18)&gt;2,OR((AQ18&gt;2),LEN(AR18&gt;2))),CONCATENATE("; ",CHAR(10)),""),
AQ18,
IF(AND(LEN(AQ18)&gt;2,(LEN(AR18&gt;2))),CONCATENATE("; ",CHAR(10)),""),
AR18
)</f>
        <v/>
      </c>
      <c r="Y18" s="68" t="str">
        <f aca="false">_xlfn.IFNA(VLOOKUP(F18,'Reference data SID'!D:E,2,FALSE()),"")</f>
        <v/>
      </c>
      <c r="Z18" s="68" t="str">
        <f aca="false">IF(AND(Y18=TRUE(),LEN(H18)&lt;1),"ok","not ok")</f>
        <v>not ok</v>
      </c>
      <c r="AA18" s="68" t="str">
        <f aca="false">IF(AND(Y18=TRUE(), LEN(G18)&lt;1),"ok","not ok")</f>
        <v>not ok</v>
      </c>
      <c r="AB18" s="68" t="str">
        <f aca="false">IF(LEN(CONCATENATE(G18,H18))&gt;0, "not ok", "ok")</f>
        <v>ok</v>
      </c>
      <c r="AC18" s="68" t="str">
        <f aca="false">CONCATENATE(SUBSTITUTE(SUBSTITUTE(SUBSTITUTE(SUBSTITUTE(SUBSTITUTE(SUBSTITUTE(F18," ","_"),"(","_"),")","_"),"-","_"),";","_"),",","_"),"_EC")</f>
        <v>_EC</v>
      </c>
      <c r="AD18" s="68" t="str">
        <f aca="false">CONCATENATE(SUBSTITUTE(SUBSTITUTE(SUBSTITUTE(SUBSTITUTE(SUBSTITUTE(SUBSTITUTE(F18," ","_"),"(","_"),")","_"),"-","_"),";","_"),",","_"),"_CAS")</f>
        <v>_CAS</v>
      </c>
      <c r="AE18" s="68" t="str">
        <f aca="false">CONCATENATE(SUBSTITUTE(SUBSTITUTE(SUBSTITUTE(SUBSTITUTE(SUBSTITUTE(SUBSTITUTE(F18," ","_"),"(","_"),")","_"),"-","_"),";","_"),",","_"),"_uses")</f>
        <v>_uses</v>
      </c>
      <c r="AF18" s="68" t="str">
        <f aca="false">IF(RIGHT(SUBSTITUTE(SUBSTITUTE(SUBSTITUTE(SUBSTITUTE(SUBSTITUTE(SUBSTITUTE(T18," ","_"),"(","_"),")","_"),"-","_"),";","_"),"/","_"),1)="_",LEFT(SUBSTITUTE(SUBSTITUTE(SUBSTITUTE(SUBSTITUTE(SUBSTITUTE(SUBSTITUTE(T18," ","_"),"(","_"),")","_"),"-","_"),";","_"),"/","_"),LEN(T18)-1),(SUBSTITUTE(SUBSTITUTE(SUBSTITUTE(SUBSTITUTE(SUBSTITUTE(SUBSTITUTE(T18," ","_"),"(","_"),")","_"),"-","_"),";","_"),"/","_")))</f>
        <v/>
      </c>
      <c r="AG18" s="68" t="str">
        <f aca="false">IF(RIGHT(SUBSTITUTE(SUBSTITUTE(SUBSTITUTE(SUBSTITUTE(SUBSTITUTE(SUBSTITUTE(U18," ","_"),"(","_"),")","_"),"-","_"),";","_"),"/","_"),1)="_",LEFT(SUBSTITUTE(SUBSTITUTE(SUBSTITUTE(SUBSTITUTE(SUBSTITUTE(SUBSTITUTE(U18," ","_"),"(","_"),")","_"),"-","_"),";","_"),"/","_"),LEN(U18)-1),(SUBSTITUTE(SUBSTITUTE(SUBSTITUTE(SUBSTITUTE(SUBSTITUTE(SUBSTITUTE(U18," ","_"),"(","_"),")","_"),"-","_"),";","_"),"/","_")))</f>
        <v/>
      </c>
      <c r="AH18" s="68" t="str">
        <f aca="false">CONCATENATE(SUBSTITUTE(SUBSTITUTE(SUBSTITUTE(SUBSTITUTE(SUBSTITUTE(SUBSTITUTE(F18," ","_"),"(","_"),")","_"),"-","_"),";","_"),",","_"),"_articles")</f>
        <v>_articles</v>
      </c>
      <c r="AI18" s="68" t="str">
        <f aca="false">IF(RIGHT(SUBSTITUTE(SUBSTITUTE(SUBSTITUTE(SUBSTITUTE(SUBSTITUTE(SUBSTITUTE(T18," ","_"),"(","_"),")","_"),"-","_"),";","_"),"/","_"),1)="_",LEFT(SUBSTITUTE(SUBSTITUTE(SUBSTITUTE(SUBSTITUTE(SUBSTITUTE(SUBSTITUTE(T18," ","_"),"(","_"),")","_"),"-","_"),";","_"),"/","_"),LEN(T18)-1),(SUBSTITUTE(SUBSTITUTE(SUBSTITUTE(SUBSTITUTE(SUBSTITUTE(SUBSTITUTE(T18," ","_"),"(","_"),")","_"),"-","_"),";","_"),"/","_")))</f>
        <v/>
      </c>
      <c r="AJ18" s="68" t="str">
        <f aca="false">IF(RIGHT(SUBSTITUTE(SUBSTITUTE(SUBSTITUTE(SUBSTITUTE(SUBSTITUTE(SUBSTITUTE(U18," ","_"),"(","_"),")","_"),"-","_"),";","_"),"/","_"),1)="_",LEFT(SUBSTITUTE(SUBSTITUTE(SUBSTITUTE(SUBSTITUTE(SUBSTITUTE(SUBSTITUTE(U18," ","_"),"(","_"),")","_"),"-","_"),";","_"),"/","_"),LEN(U18)-1),(SUBSTITUTE(SUBSTITUTE(SUBSTITUTE(SUBSTITUTE(SUBSTITUTE(SUBSTITUTE(U18," ","_"),"(","_"),")","_"),"-","_"),";","_"),"/","_")))</f>
        <v/>
      </c>
      <c r="AK18" s="68" t="str">
        <f aca="false">IF(LEN(F18)&gt;1,CONCATENATE(Table6[[#This Row],[Détenteur du stock. Nom de l''entité juridique]],Table6[[#This Row],[Date de la notification (jj/mm/aaaa)]],Table6[[#This Row],[RMLD entry]],Table6[[#This Row],[RMLID substance]],Table6[[#This Row],[Type de stock (substance, mélange ou article)]],Table6[[#This Row],[Description de l''utilisation / description de l''article]],Table6[[#This Row],[Description supplémentaire de l''utilisation ou de l''article (1)]],Table6[[#This Row],[Description supplémentaire de l''utilisation ou de l''article (2)]]),"")</f>
        <v/>
      </c>
      <c r="AL18" s="68" t="str">
        <f aca="false">IF(LEN(F18)&gt;1,IF(COUNTIFS($AK$6:AK$50,LEFT(AK18,250))&gt;1,"Duplicate entry: it seems that you have two rows reporting the same stockpile, please verify that it is not a duplicate",""),"")</f>
        <v/>
      </c>
      <c r="AM18" s="68" t="str">
        <f aca="false">IF(LEN(F18)&gt;0,IF(ISNUMBER(MATCH(F18,Annex_I_II_entries,0)),"","The Entry name is not within the dropdown list, make sure that you have not copied and pasted overwritting the cell format (with its correponding dropdown list) in column A"),"")</f>
        <v/>
      </c>
      <c r="AN18" s="68" t="str">
        <f aca="true">IF(LEN(G18)&gt;0,IF(ISNUMBER(MATCH(G18,INDIRECT(AC18),0)),"","The EC number is not within the dropdown list, make sure that you have not copied and pasted overwritting the cell format (with its correponding dropdown list) in column B or that you have not removed/modified the name of the entry in column E"),"")</f>
        <v/>
      </c>
      <c r="AO18" s="68" t="str">
        <f aca="true">IF(LEN(H18)&gt;0,IF(ISNUMBER(MATCH(H18,INDIRECT(AD18),0)),"","The CAS number is not within the dropdown list, make sure that you have not copied and pasted overwritting the cell format (with its correponding dropdown list) in column C, or that you have not removed/modified the name of the entry in column E"),"")</f>
        <v/>
      </c>
      <c r="AP18" s="69" t="str">
        <f aca="true">IF(AND(LEN(T18)&gt;0,O18&lt;&gt;"article"),IF(ISNUMBER(MATCH(T18,INDIRECT(AE18),0)),"","The derogated use is not within the dropdown list, make sure that you have not copied and pasted overwritting the cell format (with its correponding dropdown list) in column R"),IF(AND(LEN(T18)&gt;0,O18="article"),IF(ISNUMBER(MATCH(T18,INDIRECT(AH18),0)),"","The derogated use is not within the dropdown list, make sure that you have not copied and pasted overwritting the cell format (with its correponding dropdown list) in column R"),""))</f>
        <v/>
      </c>
      <c r="AQ18" s="69" t="str">
        <f aca="true">IF(LEN(U18)&gt;0,IF(ISNUMBER(MATCH(U18,INDIRECT(AF18),0)),"","The derogated use is not within the dropdown list, make sure that you have not copied and pasted overwritting the cell format (with its correponding dropdown list) in column S"),"")</f>
        <v/>
      </c>
      <c r="AR18" s="70" t="str">
        <f aca="true">IF(LEN(V18)&gt;0,IF(ISNUMBER(MATCH(V18,INDIRECT(AG18),0)),"","The derogated use is not within the dropdown list, make sure that you have not copied and pasted overwritting the cell format (with its correponding dropdown list) in column T"),"")</f>
        <v/>
      </c>
    </row>
    <row r="19" customFormat="false" ht="15" hidden="false" customHeight="false" outlineLevel="0" collapsed="false">
      <c r="A19" s="25"/>
      <c r="B19" s="25"/>
      <c r="C19" s="71"/>
      <c r="D19" s="72"/>
      <c r="E19" s="71"/>
      <c r="F19" s="71"/>
      <c r="G19" s="61"/>
      <c r="H19" s="61"/>
      <c r="I19" s="73" t="str">
        <f aca="false">_xlfn.IFNA(VLOOKUP(F19,'Reference data SID'!$D$2:$Q$673,14,FALSE()),"")</f>
        <v/>
      </c>
      <c r="J19" s="73" t="str">
        <f aca="false">_xlfn.IFNA(VLOOKUP(I19,'Reference data SID'!$C$3:$E$673,3,FALSE()),"")</f>
        <v/>
      </c>
      <c r="K19" s="64" t="str">
        <f aca="false">_xlfn.IFNA(IF(J19=FALSE(),I19,IF(ISBLANK(G19),VLOOKUP(H19,'Reference data SID'!$N:$P,3,FALSE()),VLOOKUP(G19,'Reference data SID'!$M:$P,4,FALSE()))),"")</f>
        <v/>
      </c>
      <c r="L19" s="65" t="str">
        <f aca="false">_xlfn.IFNA(VLOOKUP(K19,'Reference data SID'!L:M,2,FALSE()),"")</f>
        <v/>
      </c>
      <c r="M19" s="65" t="str">
        <f aca="false">_xlfn.IFNA(VLOOKUP(K19,'Reference data SID'!L:N,3,FALSE()),"")</f>
        <v/>
      </c>
      <c r="N19" s="65" t="str">
        <f aca="false">_xlfn.IFNA(VLOOKUP(K19,'Reference data SID'!L:O,4,FALSE()),"")</f>
        <v/>
      </c>
      <c r="O19" s="71"/>
      <c r="P19" s="71"/>
      <c r="Q19" s="71"/>
      <c r="R19" s="71"/>
      <c r="S19" s="71"/>
      <c r="T19" s="66"/>
      <c r="U19" s="66"/>
      <c r="V19" s="66"/>
      <c r="W19" s="71"/>
      <c r="X19" s="67" t="str">
        <f aca="false">
CONCATENATE(AL19,
IF(AND(LEN(AL19)&gt;2,OR(LEN(AM19&gt;2),LEN(AN19&gt;2),LEN(AO19&gt;2),(AP19&gt;2),LEN(AQ19&gt;2),LEN(AR19&gt;2))),CONCATENATE("; ",CHAR(10)),""),
AM19,
IF(AND(LEN(AM19)&gt;2,OR(LEN(AN19&gt;2),LEN(AO19&gt;2),(AP19&gt;2),LEN(AQ19&gt;2),LEN(AR19&gt;1))),CONCATENATE("; ",CHAR(10)),""),
AN19,
IF(AND(LEN(AN19)&gt;2,OR(LEN(AO19&gt;2),(AP19&gt;2),LEN(AQ19&gt;2),LEN(AR19&gt;2))),CONCATENATE("; ",CHAR(10)),""),
AO19,
IF(AND(LEN(AO19)&gt;2,OR((AP19&gt;2),LEN(AQ19&gt;1),LEN(AR19&gt;2))),CONCATENATE("; ",CHAR(10)),""),
AP19,
IF(AND(LEN(AP19)&gt;2,OR((AQ19&gt;2),LEN(AR19&gt;2))),CONCATENATE("; ",CHAR(10)),""),
AQ19,
IF(AND(LEN(AQ19)&gt;2,(LEN(AR19&gt;2))),CONCATENATE("; ",CHAR(10)),""),
AR19
)</f>
        <v/>
      </c>
      <c r="Y19" s="68" t="str">
        <f aca="false">_xlfn.IFNA(VLOOKUP(F19,'Reference data SID'!D:E,2,FALSE()),"")</f>
        <v/>
      </c>
      <c r="Z19" s="68" t="str">
        <f aca="false">IF(AND(Y19=TRUE(),LEN(H19)&lt;1),"ok","not ok")</f>
        <v>not ok</v>
      </c>
      <c r="AA19" s="68" t="str">
        <f aca="false">IF(AND(Y19=TRUE(), LEN(G19)&lt;1),"ok","not ok")</f>
        <v>not ok</v>
      </c>
      <c r="AB19" s="68" t="str">
        <f aca="false">IF(LEN(CONCATENATE(G19,H19))&gt;0, "not ok", "ok")</f>
        <v>ok</v>
      </c>
      <c r="AC19" s="68" t="str">
        <f aca="false">CONCATENATE(SUBSTITUTE(SUBSTITUTE(SUBSTITUTE(SUBSTITUTE(SUBSTITUTE(SUBSTITUTE(F19," ","_"),"(","_"),")","_"),"-","_"),";","_"),",","_"),"_EC")</f>
        <v>_EC</v>
      </c>
      <c r="AD19" s="68" t="str">
        <f aca="false">CONCATENATE(SUBSTITUTE(SUBSTITUTE(SUBSTITUTE(SUBSTITUTE(SUBSTITUTE(SUBSTITUTE(F19," ","_"),"(","_"),")","_"),"-","_"),";","_"),",","_"),"_CAS")</f>
        <v>_CAS</v>
      </c>
      <c r="AE19" s="68" t="str">
        <f aca="false">CONCATENATE(SUBSTITUTE(SUBSTITUTE(SUBSTITUTE(SUBSTITUTE(SUBSTITUTE(SUBSTITUTE(F19," ","_"),"(","_"),")","_"),"-","_"),";","_"),",","_"),"_uses")</f>
        <v>_uses</v>
      </c>
      <c r="AF19" s="68" t="str">
        <f aca="false">IF(RIGHT(SUBSTITUTE(SUBSTITUTE(SUBSTITUTE(SUBSTITUTE(SUBSTITUTE(SUBSTITUTE(T19," ","_"),"(","_"),")","_"),"-","_"),";","_"),"/","_"),1)="_",LEFT(SUBSTITUTE(SUBSTITUTE(SUBSTITUTE(SUBSTITUTE(SUBSTITUTE(SUBSTITUTE(T19," ","_"),"(","_"),")","_"),"-","_"),";","_"),"/","_"),LEN(T19)-1),(SUBSTITUTE(SUBSTITUTE(SUBSTITUTE(SUBSTITUTE(SUBSTITUTE(SUBSTITUTE(T19," ","_"),"(","_"),")","_"),"-","_"),";","_"),"/","_")))</f>
        <v/>
      </c>
      <c r="AG19" s="68" t="str">
        <f aca="false">IF(RIGHT(SUBSTITUTE(SUBSTITUTE(SUBSTITUTE(SUBSTITUTE(SUBSTITUTE(SUBSTITUTE(U19," ","_"),"(","_"),")","_"),"-","_"),";","_"),"/","_"),1)="_",LEFT(SUBSTITUTE(SUBSTITUTE(SUBSTITUTE(SUBSTITUTE(SUBSTITUTE(SUBSTITUTE(U19," ","_"),"(","_"),")","_"),"-","_"),";","_"),"/","_"),LEN(U19)-1),(SUBSTITUTE(SUBSTITUTE(SUBSTITUTE(SUBSTITUTE(SUBSTITUTE(SUBSTITUTE(U19," ","_"),"(","_"),")","_"),"-","_"),";","_"),"/","_")))</f>
        <v/>
      </c>
      <c r="AH19" s="68" t="str">
        <f aca="false">CONCATENATE(SUBSTITUTE(SUBSTITUTE(SUBSTITUTE(SUBSTITUTE(SUBSTITUTE(SUBSTITUTE(F19," ","_"),"(","_"),")","_"),"-","_"),";","_"),",","_"),"_articles")</f>
        <v>_articles</v>
      </c>
      <c r="AI19" s="68" t="str">
        <f aca="false">IF(RIGHT(SUBSTITUTE(SUBSTITUTE(SUBSTITUTE(SUBSTITUTE(SUBSTITUTE(SUBSTITUTE(T19," ","_"),"(","_"),")","_"),"-","_"),";","_"),"/","_"),1)="_",LEFT(SUBSTITUTE(SUBSTITUTE(SUBSTITUTE(SUBSTITUTE(SUBSTITUTE(SUBSTITUTE(T19," ","_"),"(","_"),")","_"),"-","_"),";","_"),"/","_"),LEN(T19)-1),(SUBSTITUTE(SUBSTITUTE(SUBSTITUTE(SUBSTITUTE(SUBSTITUTE(SUBSTITUTE(T19," ","_"),"(","_"),")","_"),"-","_"),";","_"),"/","_")))</f>
        <v/>
      </c>
      <c r="AJ19" s="68" t="str">
        <f aca="false">IF(RIGHT(SUBSTITUTE(SUBSTITUTE(SUBSTITUTE(SUBSTITUTE(SUBSTITUTE(SUBSTITUTE(U19," ","_"),"(","_"),")","_"),"-","_"),";","_"),"/","_"),1)="_",LEFT(SUBSTITUTE(SUBSTITUTE(SUBSTITUTE(SUBSTITUTE(SUBSTITUTE(SUBSTITUTE(U19," ","_"),"(","_"),")","_"),"-","_"),";","_"),"/","_"),LEN(U19)-1),(SUBSTITUTE(SUBSTITUTE(SUBSTITUTE(SUBSTITUTE(SUBSTITUTE(SUBSTITUTE(U19," ","_"),"(","_"),")","_"),"-","_"),";","_"),"/","_")))</f>
        <v/>
      </c>
      <c r="AK19" s="68" t="str">
        <f aca="false">IF(LEN(F19)&gt;1,CONCATENATE(Table6[[#This Row],[Détenteur du stock. Nom de l''entité juridique]],Table6[[#This Row],[Date de la notification (jj/mm/aaaa)]],Table6[[#This Row],[RMLD entry]],Table6[[#This Row],[RMLID substance]],Table6[[#This Row],[Type de stock (substance, mélange ou article)]],Table6[[#This Row],[Description de l''utilisation / description de l''article]],Table6[[#This Row],[Description supplémentaire de l''utilisation ou de l''article (1)]],Table6[[#This Row],[Description supplémentaire de l''utilisation ou de l''article (2)]]),"")</f>
        <v/>
      </c>
      <c r="AL19" s="68" t="str">
        <f aca="false">IF(LEN(F19)&gt;1,IF(COUNTIFS($AK$6:AK$50,LEFT(AK19,250))&gt;1,"Duplicate entry: it seems that you have two rows reporting the same stockpile, please verify that it is not a duplicate",""),"")</f>
        <v/>
      </c>
      <c r="AM19" s="68" t="str">
        <f aca="false">IF(LEN(F19)&gt;0,IF(ISNUMBER(MATCH(F19,Annex_I_II_entries,0)),"","The Entry name is not within the dropdown list, make sure that you have not copied and pasted overwritting the cell format (with its correponding dropdown list) in column A"),"")</f>
        <v/>
      </c>
      <c r="AN19" s="68" t="str">
        <f aca="true">IF(LEN(G19)&gt;0,IF(ISNUMBER(MATCH(G19,INDIRECT(AC19),0)),"","The EC number is not within the dropdown list, make sure that you have not copied and pasted overwritting the cell format (with its correponding dropdown list) in column B or that you have not removed/modified the name of the entry in column E"),"")</f>
        <v/>
      </c>
      <c r="AO19" s="68" t="str">
        <f aca="true">IF(LEN(H19)&gt;0,IF(ISNUMBER(MATCH(H19,INDIRECT(AD19),0)),"","The CAS number is not within the dropdown list, make sure that you have not copied and pasted overwritting the cell format (with its correponding dropdown list) in column C, or that you have not removed/modified the name of the entry in column E"),"")</f>
        <v/>
      </c>
      <c r="AP19" s="69" t="str">
        <f aca="true">IF(AND(LEN(T19)&gt;0,O19&lt;&gt;"article"),IF(ISNUMBER(MATCH(T19,INDIRECT(AE19),0)),"","The derogated use is not within the dropdown list, make sure that you have not copied and pasted overwritting the cell format (with its correponding dropdown list) in column R"),IF(AND(LEN(T19)&gt;0,O19="article"),IF(ISNUMBER(MATCH(T19,INDIRECT(AH19),0)),"","The derogated use is not within the dropdown list, make sure that you have not copied and pasted overwritting the cell format (with its correponding dropdown list) in column R"),""))</f>
        <v/>
      </c>
      <c r="AQ19" s="69" t="str">
        <f aca="true">IF(LEN(U19)&gt;0,IF(ISNUMBER(MATCH(U19,INDIRECT(AF19),0)),"","The derogated use is not within the dropdown list, make sure that you have not copied and pasted overwritting the cell format (with its correponding dropdown list) in column S"),"")</f>
        <v/>
      </c>
      <c r="AR19" s="70" t="str">
        <f aca="true">IF(LEN(V19)&gt;0,IF(ISNUMBER(MATCH(V19,INDIRECT(AG19),0)),"","The derogated use is not within the dropdown list, make sure that you have not copied and pasted overwritting the cell format (with its correponding dropdown list) in column T"),"")</f>
        <v/>
      </c>
    </row>
    <row r="20" customFormat="false" ht="15" hidden="false" customHeight="false" outlineLevel="0" collapsed="false">
      <c r="A20" s="25"/>
      <c r="B20" s="25"/>
      <c r="C20" s="61"/>
      <c r="D20" s="62"/>
      <c r="E20" s="61"/>
      <c r="F20" s="61"/>
      <c r="G20" s="61"/>
      <c r="H20" s="61"/>
      <c r="I20" s="63" t="str">
        <f aca="false">_xlfn.IFNA(VLOOKUP(F20,'Reference data SID'!$D$2:$Q$673,14,FALSE()),"")</f>
        <v/>
      </c>
      <c r="J20" s="63" t="str">
        <f aca="false">_xlfn.IFNA(VLOOKUP(I20,'Reference data SID'!$C$3:$E$673,3,FALSE()),"")</f>
        <v/>
      </c>
      <c r="K20" s="64" t="str">
        <f aca="false">_xlfn.IFNA(IF(J20=FALSE(),I20,IF(ISBLANK(G20),VLOOKUP(H20,'Reference data SID'!$N:$P,3,FALSE()),VLOOKUP(G20,'Reference data SID'!$M:$P,4,FALSE()))),"")</f>
        <v/>
      </c>
      <c r="L20" s="65" t="str">
        <f aca="false">_xlfn.IFNA(VLOOKUP(K20,'Reference data SID'!L:M,2,FALSE()),"")</f>
        <v/>
      </c>
      <c r="M20" s="65" t="str">
        <f aca="false">_xlfn.IFNA(VLOOKUP(K20,'Reference data SID'!L:N,3,FALSE()),"")</f>
        <v/>
      </c>
      <c r="N20" s="65" t="str">
        <f aca="false">_xlfn.IFNA(VLOOKUP(K20,'Reference data SID'!L:O,4,FALSE()),"")</f>
        <v/>
      </c>
      <c r="O20" s="61"/>
      <c r="P20" s="61"/>
      <c r="Q20" s="61"/>
      <c r="R20" s="61"/>
      <c r="S20" s="61"/>
      <c r="T20" s="66"/>
      <c r="U20" s="66"/>
      <c r="V20" s="66"/>
      <c r="W20" s="61"/>
      <c r="X20" s="67" t="str">
        <f aca="false">
CONCATENATE(AL20,
IF(AND(LEN(AL20)&gt;2,OR(LEN(AM20&gt;2),LEN(AN20&gt;2),LEN(AO20&gt;2),(AP20&gt;2),LEN(AQ20&gt;2),LEN(AR20&gt;2))),CONCATENATE("; ",CHAR(10)),""),
AM20,
IF(AND(LEN(AM20)&gt;2,OR(LEN(AN20&gt;2),LEN(AO20&gt;2),(AP20&gt;2),LEN(AQ20&gt;2),LEN(AR20&gt;1))),CONCATENATE("; ",CHAR(10)),""),
AN20,
IF(AND(LEN(AN20)&gt;2,OR(LEN(AO20&gt;2),(AP20&gt;2),LEN(AQ20&gt;2),LEN(AR20&gt;2))),CONCATENATE("; ",CHAR(10)),""),
AO20,
IF(AND(LEN(AO20)&gt;2,OR((AP20&gt;2),LEN(AQ20&gt;1),LEN(AR20&gt;2))),CONCATENATE("; ",CHAR(10)),""),
AP20,
IF(AND(LEN(AP20)&gt;2,OR((AQ20&gt;2),LEN(AR20&gt;2))),CONCATENATE("; ",CHAR(10)),""),
AQ20,
IF(AND(LEN(AQ20)&gt;2,(LEN(AR20&gt;2))),CONCATENATE("; ",CHAR(10)),""),
AR20
)</f>
        <v/>
      </c>
      <c r="Y20" s="68" t="str">
        <f aca="false">_xlfn.IFNA(VLOOKUP(F20,'Reference data SID'!D:E,2,FALSE()),"")</f>
        <v/>
      </c>
      <c r="Z20" s="68" t="str">
        <f aca="false">IF(AND(Y20=TRUE(),LEN(H20)&lt;1),"ok","not ok")</f>
        <v>not ok</v>
      </c>
      <c r="AA20" s="68" t="str">
        <f aca="false">IF(AND(Y20=TRUE(), LEN(G20)&lt;1),"ok","not ok")</f>
        <v>not ok</v>
      </c>
      <c r="AB20" s="68" t="str">
        <f aca="false">IF(LEN(CONCATENATE(G20,H20))&gt;0, "not ok", "ok")</f>
        <v>ok</v>
      </c>
      <c r="AC20" s="68" t="str">
        <f aca="false">CONCATENATE(SUBSTITUTE(SUBSTITUTE(SUBSTITUTE(SUBSTITUTE(SUBSTITUTE(SUBSTITUTE(F20," ","_"),"(","_"),")","_"),"-","_"),";","_"),",","_"),"_EC")</f>
        <v>_EC</v>
      </c>
      <c r="AD20" s="68" t="str">
        <f aca="false">CONCATENATE(SUBSTITUTE(SUBSTITUTE(SUBSTITUTE(SUBSTITUTE(SUBSTITUTE(SUBSTITUTE(F20," ","_"),"(","_"),")","_"),"-","_"),";","_"),",","_"),"_CAS")</f>
        <v>_CAS</v>
      </c>
      <c r="AE20" s="68" t="str">
        <f aca="false">CONCATENATE(SUBSTITUTE(SUBSTITUTE(SUBSTITUTE(SUBSTITUTE(SUBSTITUTE(SUBSTITUTE(F20," ","_"),"(","_"),")","_"),"-","_"),";","_"),",","_"),"_uses")</f>
        <v>_uses</v>
      </c>
      <c r="AF20" s="68" t="str">
        <f aca="false">IF(RIGHT(SUBSTITUTE(SUBSTITUTE(SUBSTITUTE(SUBSTITUTE(SUBSTITUTE(SUBSTITUTE(T20," ","_"),"(","_"),")","_"),"-","_"),";","_"),"/","_"),1)="_",LEFT(SUBSTITUTE(SUBSTITUTE(SUBSTITUTE(SUBSTITUTE(SUBSTITUTE(SUBSTITUTE(T20," ","_"),"(","_"),")","_"),"-","_"),";","_"),"/","_"),LEN(T20)-1),(SUBSTITUTE(SUBSTITUTE(SUBSTITUTE(SUBSTITUTE(SUBSTITUTE(SUBSTITUTE(T20," ","_"),"(","_"),")","_"),"-","_"),";","_"),"/","_")))</f>
        <v/>
      </c>
      <c r="AG20" s="68" t="str">
        <f aca="false">IF(RIGHT(SUBSTITUTE(SUBSTITUTE(SUBSTITUTE(SUBSTITUTE(SUBSTITUTE(SUBSTITUTE(U20," ","_"),"(","_"),")","_"),"-","_"),";","_"),"/","_"),1)="_",LEFT(SUBSTITUTE(SUBSTITUTE(SUBSTITUTE(SUBSTITUTE(SUBSTITUTE(SUBSTITUTE(U20," ","_"),"(","_"),")","_"),"-","_"),";","_"),"/","_"),LEN(U20)-1),(SUBSTITUTE(SUBSTITUTE(SUBSTITUTE(SUBSTITUTE(SUBSTITUTE(SUBSTITUTE(U20," ","_"),"(","_"),")","_"),"-","_"),";","_"),"/","_")))</f>
        <v/>
      </c>
      <c r="AH20" s="68" t="str">
        <f aca="false">CONCATENATE(SUBSTITUTE(SUBSTITUTE(SUBSTITUTE(SUBSTITUTE(SUBSTITUTE(SUBSTITUTE(F20," ","_"),"(","_"),")","_"),"-","_"),";","_"),",","_"),"_articles")</f>
        <v>_articles</v>
      </c>
      <c r="AI20" s="68" t="str">
        <f aca="false">IF(RIGHT(SUBSTITUTE(SUBSTITUTE(SUBSTITUTE(SUBSTITUTE(SUBSTITUTE(SUBSTITUTE(T20," ","_"),"(","_"),")","_"),"-","_"),";","_"),"/","_"),1)="_",LEFT(SUBSTITUTE(SUBSTITUTE(SUBSTITUTE(SUBSTITUTE(SUBSTITUTE(SUBSTITUTE(T20," ","_"),"(","_"),")","_"),"-","_"),";","_"),"/","_"),LEN(T20)-1),(SUBSTITUTE(SUBSTITUTE(SUBSTITUTE(SUBSTITUTE(SUBSTITUTE(SUBSTITUTE(T20," ","_"),"(","_"),")","_"),"-","_"),";","_"),"/","_")))</f>
        <v/>
      </c>
      <c r="AJ20" s="68" t="str">
        <f aca="false">IF(RIGHT(SUBSTITUTE(SUBSTITUTE(SUBSTITUTE(SUBSTITUTE(SUBSTITUTE(SUBSTITUTE(U20," ","_"),"(","_"),")","_"),"-","_"),";","_"),"/","_"),1)="_",LEFT(SUBSTITUTE(SUBSTITUTE(SUBSTITUTE(SUBSTITUTE(SUBSTITUTE(SUBSTITUTE(U20," ","_"),"(","_"),")","_"),"-","_"),";","_"),"/","_"),LEN(U20)-1),(SUBSTITUTE(SUBSTITUTE(SUBSTITUTE(SUBSTITUTE(SUBSTITUTE(SUBSTITUTE(U20," ","_"),"(","_"),")","_"),"-","_"),";","_"),"/","_")))</f>
        <v/>
      </c>
      <c r="AK20" s="68" t="str">
        <f aca="false">IF(LEN(F20)&gt;1,CONCATENATE(Table6[[#This Row],[Détenteur du stock. Nom de l''entité juridique]],Table6[[#This Row],[Date de la notification (jj/mm/aaaa)]],Table6[[#This Row],[RMLD entry]],Table6[[#This Row],[RMLID substance]],Table6[[#This Row],[Type de stock (substance, mélange ou article)]],Table6[[#This Row],[Description de l''utilisation / description de l''article]],Table6[[#This Row],[Description supplémentaire de l''utilisation ou de l''article (1)]],Table6[[#This Row],[Description supplémentaire de l''utilisation ou de l''article (2)]]),"")</f>
        <v/>
      </c>
      <c r="AL20" s="68" t="str">
        <f aca="false">IF(LEN(F20)&gt;1,IF(COUNTIFS($AK$6:AK$50,LEFT(AK20,250))&gt;1,"Duplicate entry: it seems that you have two rows reporting the same stockpile, please verify that it is not a duplicate",""),"")</f>
        <v/>
      </c>
      <c r="AM20" s="68" t="str">
        <f aca="false">IF(LEN(F20)&gt;0,IF(ISNUMBER(MATCH(F20,Annex_I_II_entries,0)),"","The Entry name is not within the dropdown list, make sure that you have not copied and pasted overwritting the cell format (with its correponding dropdown list) in column A"),"")</f>
        <v/>
      </c>
      <c r="AN20" s="68" t="str">
        <f aca="true">IF(LEN(G20)&gt;0,IF(ISNUMBER(MATCH(G20,INDIRECT(AC20),0)),"","The EC number is not within the dropdown list, make sure that you have not copied and pasted overwritting the cell format (with its correponding dropdown list) in column B or that you have not removed/modified the name of the entry in column E"),"")</f>
        <v/>
      </c>
      <c r="AO20" s="68" t="str">
        <f aca="true">IF(LEN(H20)&gt;0,IF(ISNUMBER(MATCH(H20,INDIRECT(AD20),0)),"","The CAS number is not within the dropdown list, make sure that you have not copied and pasted overwritting the cell format (with its correponding dropdown list) in column C, or that you have not removed/modified the name of the entry in column E"),"")</f>
        <v/>
      </c>
      <c r="AP20" s="69" t="str">
        <f aca="true">IF(AND(LEN(T20)&gt;0,O20&lt;&gt;"article"),IF(ISNUMBER(MATCH(T20,INDIRECT(AE20),0)),"","The derogated use is not within the dropdown list, make sure that you have not copied and pasted overwritting the cell format (with its correponding dropdown list) in column R"),IF(AND(LEN(T20)&gt;0,O20="article"),IF(ISNUMBER(MATCH(T20,INDIRECT(AH20),0)),"","The derogated use is not within the dropdown list, make sure that you have not copied and pasted overwritting the cell format (with its correponding dropdown list) in column R"),""))</f>
        <v/>
      </c>
      <c r="AQ20" s="69" t="str">
        <f aca="true">IF(LEN(U20)&gt;0,IF(ISNUMBER(MATCH(U20,INDIRECT(AF20),0)),"","The derogated use is not within the dropdown list, make sure that you have not copied and pasted overwritting the cell format (with its correponding dropdown list) in column S"),"")</f>
        <v/>
      </c>
      <c r="AR20" s="70" t="str">
        <f aca="true">IF(LEN(V20)&gt;0,IF(ISNUMBER(MATCH(V20,INDIRECT(AG20),0)),"","The derogated use is not within the dropdown list, make sure that you have not copied and pasted overwritting the cell format (with its correponding dropdown list) in column T"),"")</f>
        <v/>
      </c>
    </row>
    <row r="21" customFormat="false" ht="15" hidden="false" customHeight="false" outlineLevel="0" collapsed="false">
      <c r="A21" s="25"/>
      <c r="B21" s="25"/>
      <c r="C21" s="71"/>
      <c r="D21" s="72"/>
      <c r="E21" s="71"/>
      <c r="F21" s="71"/>
      <c r="G21" s="61"/>
      <c r="H21" s="61"/>
      <c r="I21" s="73" t="str">
        <f aca="false">_xlfn.IFNA(VLOOKUP(F21,'Reference data SID'!$D$2:$Q$673,14,FALSE()),"")</f>
        <v/>
      </c>
      <c r="J21" s="73" t="str">
        <f aca="false">_xlfn.IFNA(VLOOKUP(I21,'Reference data SID'!$C$3:$E$673,3,FALSE()),"")</f>
        <v/>
      </c>
      <c r="K21" s="64" t="str">
        <f aca="false">_xlfn.IFNA(IF(J21=FALSE(),I21,IF(ISBLANK(G21),VLOOKUP(H21,'Reference data SID'!$N:$P,3,FALSE()),VLOOKUP(G21,'Reference data SID'!$M:$P,4,FALSE()))),"")</f>
        <v/>
      </c>
      <c r="L21" s="65" t="str">
        <f aca="false">_xlfn.IFNA(VLOOKUP(K21,'Reference data SID'!L:M,2,FALSE()),"")</f>
        <v/>
      </c>
      <c r="M21" s="65" t="str">
        <f aca="false">_xlfn.IFNA(VLOOKUP(K21,'Reference data SID'!L:N,3,FALSE()),"")</f>
        <v/>
      </c>
      <c r="N21" s="65" t="str">
        <f aca="false">_xlfn.IFNA(VLOOKUP(K21,'Reference data SID'!L:O,4,FALSE()),"")</f>
        <v/>
      </c>
      <c r="O21" s="71"/>
      <c r="P21" s="71"/>
      <c r="Q21" s="71"/>
      <c r="R21" s="71"/>
      <c r="S21" s="71"/>
      <c r="T21" s="66"/>
      <c r="U21" s="66"/>
      <c r="V21" s="66"/>
      <c r="W21" s="71"/>
      <c r="X21" s="67" t="str">
        <f aca="false">
CONCATENATE(AL21,
IF(AND(LEN(AL21)&gt;2,OR(LEN(AM21&gt;2),LEN(AN21&gt;2),LEN(AO21&gt;2),(AP21&gt;2),LEN(AQ21&gt;2),LEN(AR21&gt;2))),CONCATENATE("; ",CHAR(10)),""),
AM21,
IF(AND(LEN(AM21)&gt;2,OR(LEN(AN21&gt;2),LEN(AO21&gt;2),(AP21&gt;2),LEN(AQ21&gt;2),LEN(AR21&gt;1))),CONCATENATE("; ",CHAR(10)),""),
AN21,
IF(AND(LEN(AN21)&gt;2,OR(LEN(AO21&gt;2),(AP21&gt;2),LEN(AQ21&gt;2),LEN(AR21&gt;2))),CONCATENATE("; ",CHAR(10)),""),
AO21,
IF(AND(LEN(AO21)&gt;2,OR((AP21&gt;2),LEN(AQ21&gt;1),LEN(AR21&gt;2))),CONCATENATE("; ",CHAR(10)),""),
AP21,
IF(AND(LEN(AP21)&gt;2,OR((AQ21&gt;2),LEN(AR21&gt;2))),CONCATENATE("; ",CHAR(10)),""),
AQ21,
IF(AND(LEN(AQ21)&gt;2,(LEN(AR21&gt;2))),CONCATENATE("; ",CHAR(10)),""),
AR21
)</f>
        <v/>
      </c>
      <c r="Y21" s="68" t="str">
        <f aca="false">_xlfn.IFNA(VLOOKUP(F21,'Reference data SID'!D:E,2,FALSE()),"")</f>
        <v/>
      </c>
      <c r="Z21" s="68" t="str">
        <f aca="false">IF(AND(Y21=TRUE(),LEN(H21)&lt;1),"ok","not ok")</f>
        <v>not ok</v>
      </c>
      <c r="AA21" s="68" t="str">
        <f aca="false">IF(AND(Y21=TRUE(), LEN(G21)&lt;1),"ok","not ok")</f>
        <v>not ok</v>
      </c>
      <c r="AB21" s="68" t="str">
        <f aca="false">IF(LEN(CONCATENATE(G21,H21))&gt;0, "not ok", "ok")</f>
        <v>ok</v>
      </c>
      <c r="AC21" s="68" t="str">
        <f aca="false">CONCATENATE(SUBSTITUTE(SUBSTITUTE(SUBSTITUTE(SUBSTITUTE(SUBSTITUTE(SUBSTITUTE(F21," ","_"),"(","_"),")","_"),"-","_"),";","_"),",","_"),"_EC")</f>
        <v>_EC</v>
      </c>
      <c r="AD21" s="68" t="str">
        <f aca="false">CONCATENATE(SUBSTITUTE(SUBSTITUTE(SUBSTITUTE(SUBSTITUTE(SUBSTITUTE(SUBSTITUTE(F21," ","_"),"(","_"),")","_"),"-","_"),";","_"),",","_"),"_CAS")</f>
        <v>_CAS</v>
      </c>
      <c r="AE21" s="68" t="str">
        <f aca="false">CONCATENATE(SUBSTITUTE(SUBSTITUTE(SUBSTITUTE(SUBSTITUTE(SUBSTITUTE(SUBSTITUTE(F21," ","_"),"(","_"),")","_"),"-","_"),";","_"),",","_"),"_uses")</f>
        <v>_uses</v>
      </c>
      <c r="AF21" s="68" t="str">
        <f aca="false">IF(RIGHT(SUBSTITUTE(SUBSTITUTE(SUBSTITUTE(SUBSTITUTE(SUBSTITUTE(SUBSTITUTE(T21," ","_"),"(","_"),")","_"),"-","_"),";","_"),"/","_"),1)="_",LEFT(SUBSTITUTE(SUBSTITUTE(SUBSTITUTE(SUBSTITUTE(SUBSTITUTE(SUBSTITUTE(T21," ","_"),"(","_"),")","_"),"-","_"),";","_"),"/","_"),LEN(T21)-1),(SUBSTITUTE(SUBSTITUTE(SUBSTITUTE(SUBSTITUTE(SUBSTITUTE(SUBSTITUTE(T21," ","_"),"(","_"),")","_"),"-","_"),";","_"),"/","_")))</f>
        <v/>
      </c>
      <c r="AG21" s="68" t="str">
        <f aca="false">IF(RIGHT(SUBSTITUTE(SUBSTITUTE(SUBSTITUTE(SUBSTITUTE(SUBSTITUTE(SUBSTITUTE(U21," ","_"),"(","_"),")","_"),"-","_"),";","_"),"/","_"),1)="_",LEFT(SUBSTITUTE(SUBSTITUTE(SUBSTITUTE(SUBSTITUTE(SUBSTITUTE(SUBSTITUTE(U21," ","_"),"(","_"),")","_"),"-","_"),";","_"),"/","_"),LEN(U21)-1),(SUBSTITUTE(SUBSTITUTE(SUBSTITUTE(SUBSTITUTE(SUBSTITUTE(SUBSTITUTE(U21," ","_"),"(","_"),")","_"),"-","_"),";","_"),"/","_")))</f>
        <v/>
      </c>
      <c r="AH21" s="68" t="str">
        <f aca="false">CONCATENATE(SUBSTITUTE(SUBSTITUTE(SUBSTITUTE(SUBSTITUTE(SUBSTITUTE(SUBSTITUTE(F21," ","_"),"(","_"),")","_"),"-","_"),";","_"),",","_"),"_articles")</f>
        <v>_articles</v>
      </c>
      <c r="AI21" s="68" t="str">
        <f aca="false">IF(RIGHT(SUBSTITUTE(SUBSTITUTE(SUBSTITUTE(SUBSTITUTE(SUBSTITUTE(SUBSTITUTE(T21," ","_"),"(","_"),")","_"),"-","_"),";","_"),"/","_"),1)="_",LEFT(SUBSTITUTE(SUBSTITUTE(SUBSTITUTE(SUBSTITUTE(SUBSTITUTE(SUBSTITUTE(T21," ","_"),"(","_"),")","_"),"-","_"),";","_"),"/","_"),LEN(T21)-1),(SUBSTITUTE(SUBSTITUTE(SUBSTITUTE(SUBSTITUTE(SUBSTITUTE(SUBSTITUTE(T21," ","_"),"(","_"),")","_"),"-","_"),";","_"),"/","_")))</f>
        <v/>
      </c>
      <c r="AJ21" s="68" t="str">
        <f aca="false">IF(RIGHT(SUBSTITUTE(SUBSTITUTE(SUBSTITUTE(SUBSTITUTE(SUBSTITUTE(SUBSTITUTE(U21," ","_"),"(","_"),")","_"),"-","_"),";","_"),"/","_"),1)="_",LEFT(SUBSTITUTE(SUBSTITUTE(SUBSTITUTE(SUBSTITUTE(SUBSTITUTE(SUBSTITUTE(U21," ","_"),"(","_"),")","_"),"-","_"),";","_"),"/","_"),LEN(U21)-1),(SUBSTITUTE(SUBSTITUTE(SUBSTITUTE(SUBSTITUTE(SUBSTITUTE(SUBSTITUTE(U21," ","_"),"(","_"),")","_"),"-","_"),";","_"),"/","_")))</f>
        <v/>
      </c>
      <c r="AK21" s="68" t="str">
        <f aca="false">IF(LEN(F21)&gt;1,CONCATENATE(Table6[[#This Row],[Détenteur du stock. Nom de l''entité juridique]],Table6[[#This Row],[Date de la notification (jj/mm/aaaa)]],Table6[[#This Row],[RMLD entry]],Table6[[#This Row],[RMLID substance]],Table6[[#This Row],[Type de stock (substance, mélange ou article)]],Table6[[#This Row],[Description de l''utilisation / description de l''article]],Table6[[#This Row],[Description supplémentaire de l''utilisation ou de l''article (1)]],Table6[[#This Row],[Description supplémentaire de l''utilisation ou de l''article (2)]]),"")</f>
        <v/>
      </c>
      <c r="AL21" s="68" t="str">
        <f aca="false">IF(LEN(F21)&gt;1,IF(COUNTIFS($AK$6:AK$50,LEFT(AK21,250))&gt;1,"Duplicate entry: it seems that you have two rows reporting the same stockpile, please verify that it is not a duplicate",""),"")</f>
        <v/>
      </c>
      <c r="AM21" s="68" t="str">
        <f aca="false">IF(LEN(F21)&gt;0,IF(ISNUMBER(MATCH(F21,Annex_I_II_entries,0)),"","The Entry name is not within the dropdown list, make sure that you have not copied and pasted overwritting the cell format (with its correponding dropdown list) in column A"),"")</f>
        <v/>
      </c>
      <c r="AN21" s="68" t="str">
        <f aca="true">IF(LEN(G21)&gt;0,IF(ISNUMBER(MATCH(G21,INDIRECT(AC21),0)),"","The EC number is not within the dropdown list, make sure that you have not copied and pasted overwritting the cell format (with its correponding dropdown list) in column B or that you have not removed/modified the name of the entry in column E"),"")</f>
        <v/>
      </c>
      <c r="AO21" s="68" t="str">
        <f aca="true">IF(LEN(H21)&gt;0,IF(ISNUMBER(MATCH(H21,INDIRECT(AD21),0)),"","The CAS number is not within the dropdown list, make sure that you have not copied and pasted overwritting the cell format (with its correponding dropdown list) in column C, or that you have not removed/modified the name of the entry in column E"),"")</f>
        <v/>
      </c>
      <c r="AP21" s="69" t="str">
        <f aca="true">IF(AND(LEN(T21)&gt;0,O21&lt;&gt;"article"),IF(ISNUMBER(MATCH(T21,INDIRECT(AE21),0)),"","The derogated use is not within the dropdown list, make sure that you have not copied and pasted overwritting the cell format (with its correponding dropdown list) in column R"),IF(AND(LEN(T21)&gt;0,O21="article"),IF(ISNUMBER(MATCH(T21,INDIRECT(AH21),0)),"","The derogated use is not within the dropdown list, make sure that you have not copied and pasted overwritting the cell format (with its correponding dropdown list) in column R"),""))</f>
        <v/>
      </c>
      <c r="AQ21" s="69" t="str">
        <f aca="true">IF(LEN(U21)&gt;0,IF(ISNUMBER(MATCH(U21,INDIRECT(AF21),0)),"","The derogated use is not within the dropdown list, make sure that you have not copied and pasted overwritting the cell format (with its correponding dropdown list) in column S"),"")</f>
        <v/>
      </c>
      <c r="AR21" s="70" t="str">
        <f aca="true">IF(LEN(V21)&gt;0,IF(ISNUMBER(MATCH(V21,INDIRECT(AG21),0)),"","The derogated use is not within the dropdown list, make sure that you have not copied and pasted overwritting the cell format (with its correponding dropdown list) in column T"),"")</f>
        <v/>
      </c>
    </row>
    <row r="22" customFormat="false" ht="15" hidden="false" customHeight="false" outlineLevel="0" collapsed="false">
      <c r="A22" s="25"/>
      <c r="B22" s="25"/>
      <c r="C22" s="61"/>
      <c r="D22" s="62"/>
      <c r="E22" s="61"/>
      <c r="F22" s="61"/>
      <c r="G22" s="61"/>
      <c r="H22" s="61"/>
      <c r="I22" s="63" t="str">
        <f aca="false">_xlfn.IFNA(VLOOKUP(F22,'Reference data SID'!$D$2:$Q$673,14,FALSE()),"")</f>
        <v/>
      </c>
      <c r="J22" s="63" t="str">
        <f aca="false">_xlfn.IFNA(VLOOKUP(I22,'Reference data SID'!$C$3:$E$673,3,FALSE()),"")</f>
        <v/>
      </c>
      <c r="K22" s="64" t="str">
        <f aca="false">_xlfn.IFNA(IF(J22=FALSE(),I22,IF(ISBLANK(G22),VLOOKUP(H22,'Reference data SID'!$N:$P,3,FALSE()),VLOOKUP(G22,'Reference data SID'!$M:$P,4,FALSE()))),"")</f>
        <v/>
      </c>
      <c r="L22" s="65" t="str">
        <f aca="false">_xlfn.IFNA(VLOOKUP(K22,'Reference data SID'!L:M,2,FALSE()),"")</f>
        <v/>
      </c>
      <c r="M22" s="65" t="str">
        <f aca="false">_xlfn.IFNA(VLOOKUP(K22,'Reference data SID'!L:N,3,FALSE()),"")</f>
        <v/>
      </c>
      <c r="N22" s="65" t="str">
        <f aca="false">_xlfn.IFNA(VLOOKUP(K22,'Reference data SID'!L:O,4,FALSE()),"")</f>
        <v/>
      </c>
      <c r="O22" s="61"/>
      <c r="P22" s="61"/>
      <c r="Q22" s="61"/>
      <c r="R22" s="61"/>
      <c r="S22" s="61"/>
      <c r="T22" s="66"/>
      <c r="U22" s="66"/>
      <c r="V22" s="66"/>
      <c r="W22" s="61"/>
      <c r="X22" s="67" t="str">
        <f aca="false">
CONCATENATE(AL22,
IF(AND(LEN(AL22)&gt;2,OR(LEN(AM22&gt;2),LEN(AN22&gt;2),LEN(AO22&gt;2),(AP22&gt;2),LEN(AQ22&gt;2),LEN(AR22&gt;2))),CONCATENATE("; ",CHAR(10)),""),
AM22,
IF(AND(LEN(AM22)&gt;2,OR(LEN(AN22&gt;2),LEN(AO22&gt;2),(AP22&gt;2),LEN(AQ22&gt;2),LEN(AR22&gt;1))),CONCATENATE("; ",CHAR(10)),""),
AN22,
IF(AND(LEN(AN22)&gt;2,OR(LEN(AO22&gt;2),(AP22&gt;2),LEN(AQ22&gt;2),LEN(AR22&gt;2))),CONCATENATE("; ",CHAR(10)),""),
AO22,
IF(AND(LEN(AO22)&gt;2,OR((AP22&gt;2),LEN(AQ22&gt;1),LEN(AR22&gt;2))),CONCATENATE("; ",CHAR(10)),""),
AP22,
IF(AND(LEN(AP22)&gt;2,OR((AQ22&gt;2),LEN(AR22&gt;2))),CONCATENATE("; ",CHAR(10)),""),
AQ22,
IF(AND(LEN(AQ22)&gt;2,(LEN(AR22&gt;2))),CONCATENATE("; ",CHAR(10)),""),
AR22
)</f>
        <v/>
      </c>
      <c r="Y22" s="68" t="str">
        <f aca="false">_xlfn.IFNA(VLOOKUP(F22,'Reference data SID'!D:E,2,FALSE()),"")</f>
        <v/>
      </c>
      <c r="Z22" s="68" t="str">
        <f aca="false">IF(AND(Y22=TRUE(),LEN(H22)&lt;1),"ok","not ok")</f>
        <v>not ok</v>
      </c>
      <c r="AA22" s="68" t="str">
        <f aca="false">IF(AND(Y22=TRUE(), LEN(G22)&lt;1),"ok","not ok")</f>
        <v>not ok</v>
      </c>
      <c r="AB22" s="68" t="str">
        <f aca="false">IF(LEN(CONCATENATE(G22,H22))&gt;0, "not ok", "ok")</f>
        <v>ok</v>
      </c>
      <c r="AC22" s="68" t="str">
        <f aca="false">CONCATENATE(SUBSTITUTE(SUBSTITUTE(SUBSTITUTE(SUBSTITUTE(SUBSTITUTE(SUBSTITUTE(F22," ","_"),"(","_"),")","_"),"-","_"),";","_"),",","_"),"_EC")</f>
        <v>_EC</v>
      </c>
      <c r="AD22" s="68" t="str">
        <f aca="false">CONCATENATE(SUBSTITUTE(SUBSTITUTE(SUBSTITUTE(SUBSTITUTE(SUBSTITUTE(SUBSTITUTE(F22," ","_"),"(","_"),")","_"),"-","_"),";","_"),",","_"),"_CAS")</f>
        <v>_CAS</v>
      </c>
      <c r="AE22" s="68" t="str">
        <f aca="false">CONCATENATE(SUBSTITUTE(SUBSTITUTE(SUBSTITUTE(SUBSTITUTE(SUBSTITUTE(SUBSTITUTE(F22," ","_"),"(","_"),")","_"),"-","_"),";","_"),",","_"),"_uses")</f>
        <v>_uses</v>
      </c>
      <c r="AF22" s="68" t="str">
        <f aca="false">IF(RIGHT(SUBSTITUTE(SUBSTITUTE(SUBSTITUTE(SUBSTITUTE(SUBSTITUTE(SUBSTITUTE(T22," ","_"),"(","_"),")","_"),"-","_"),";","_"),"/","_"),1)="_",LEFT(SUBSTITUTE(SUBSTITUTE(SUBSTITUTE(SUBSTITUTE(SUBSTITUTE(SUBSTITUTE(T22," ","_"),"(","_"),")","_"),"-","_"),";","_"),"/","_"),LEN(T22)-1),(SUBSTITUTE(SUBSTITUTE(SUBSTITUTE(SUBSTITUTE(SUBSTITUTE(SUBSTITUTE(T22," ","_"),"(","_"),")","_"),"-","_"),";","_"),"/","_")))</f>
        <v/>
      </c>
      <c r="AG22" s="68" t="str">
        <f aca="false">IF(RIGHT(SUBSTITUTE(SUBSTITUTE(SUBSTITUTE(SUBSTITUTE(SUBSTITUTE(SUBSTITUTE(U22," ","_"),"(","_"),")","_"),"-","_"),";","_"),"/","_"),1)="_",LEFT(SUBSTITUTE(SUBSTITUTE(SUBSTITUTE(SUBSTITUTE(SUBSTITUTE(SUBSTITUTE(U22," ","_"),"(","_"),")","_"),"-","_"),";","_"),"/","_"),LEN(U22)-1),(SUBSTITUTE(SUBSTITUTE(SUBSTITUTE(SUBSTITUTE(SUBSTITUTE(SUBSTITUTE(U22," ","_"),"(","_"),")","_"),"-","_"),";","_"),"/","_")))</f>
        <v/>
      </c>
      <c r="AH22" s="68" t="str">
        <f aca="false">CONCATENATE(SUBSTITUTE(SUBSTITUTE(SUBSTITUTE(SUBSTITUTE(SUBSTITUTE(SUBSTITUTE(F22," ","_"),"(","_"),")","_"),"-","_"),";","_"),",","_"),"_articles")</f>
        <v>_articles</v>
      </c>
      <c r="AI22" s="68" t="str">
        <f aca="false">IF(RIGHT(SUBSTITUTE(SUBSTITUTE(SUBSTITUTE(SUBSTITUTE(SUBSTITUTE(SUBSTITUTE(T22," ","_"),"(","_"),")","_"),"-","_"),";","_"),"/","_"),1)="_",LEFT(SUBSTITUTE(SUBSTITUTE(SUBSTITUTE(SUBSTITUTE(SUBSTITUTE(SUBSTITUTE(T22," ","_"),"(","_"),")","_"),"-","_"),";","_"),"/","_"),LEN(T22)-1),(SUBSTITUTE(SUBSTITUTE(SUBSTITUTE(SUBSTITUTE(SUBSTITUTE(SUBSTITUTE(T22," ","_"),"(","_"),")","_"),"-","_"),";","_"),"/","_")))</f>
        <v/>
      </c>
      <c r="AJ22" s="68" t="str">
        <f aca="false">IF(RIGHT(SUBSTITUTE(SUBSTITUTE(SUBSTITUTE(SUBSTITUTE(SUBSTITUTE(SUBSTITUTE(U22," ","_"),"(","_"),")","_"),"-","_"),";","_"),"/","_"),1)="_",LEFT(SUBSTITUTE(SUBSTITUTE(SUBSTITUTE(SUBSTITUTE(SUBSTITUTE(SUBSTITUTE(U22," ","_"),"(","_"),")","_"),"-","_"),";","_"),"/","_"),LEN(U22)-1),(SUBSTITUTE(SUBSTITUTE(SUBSTITUTE(SUBSTITUTE(SUBSTITUTE(SUBSTITUTE(U22," ","_"),"(","_"),")","_"),"-","_"),";","_"),"/","_")))</f>
        <v/>
      </c>
      <c r="AK22" s="68" t="str">
        <f aca="false">IF(LEN(F22)&gt;1,CONCATENATE(Table6[[#This Row],[Détenteur du stock. Nom de l''entité juridique]],Table6[[#This Row],[Date de la notification (jj/mm/aaaa)]],Table6[[#This Row],[RMLD entry]],Table6[[#This Row],[RMLID substance]],Table6[[#This Row],[Type de stock (substance, mélange ou article)]],Table6[[#This Row],[Description de l''utilisation / description de l''article]],Table6[[#This Row],[Description supplémentaire de l''utilisation ou de l''article (1)]],Table6[[#This Row],[Description supplémentaire de l''utilisation ou de l''article (2)]]),"")</f>
        <v/>
      </c>
      <c r="AL22" s="68" t="str">
        <f aca="false">IF(LEN(F22)&gt;1,IF(COUNTIFS($AK$6:AK$50,LEFT(AK22,250))&gt;1,"Duplicate entry: it seems that you have two rows reporting the same stockpile, please verify that it is not a duplicate",""),"")</f>
        <v/>
      </c>
      <c r="AM22" s="68" t="str">
        <f aca="false">IF(LEN(F22)&gt;0,IF(ISNUMBER(MATCH(F22,Annex_I_II_entries,0)),"","The Entry name is not within the dropdown list, make sure that you have not copied and pasted overwritting the cell format (with its correponding dropdown list) in column A"),"")</f>
        <v/>
      </c>
      <c r="AN22" s="68" t="str">
        <f aca="true">IF(LEN(G22)&gt;0,IF(ISNUMBER(MATCH(G22,INDIRECT(AC22),0)),"","The EC number is not within the dropdown list, make sure that you have not copied and pasted overwritting the cell format (with its correponding dropdown list) in column B or that you have not removed/modified the name of the entry in column E"),"")</f>
        <v/>
      </c>
      <c r="AO22" s="68" t="str">
        <f aca="true">IF(LEN(H22)&gt;0,IF(ISNUMBER(MATCH(H22,INDIRECT(AD22),0)),"","The CAS number is not within the dropdown list, make sure that you have not copied and pasted overwritting the cell format (with its correponding dropdown list) in column C, or that you have not removed/modified the name of the entry in column E"),"")</f>
        <v/>
      </c>
      <c r="AP22" s="69" t="str">
        <f aca="true">IF(AND(LEN(T22)&gt;0,O22&lt;&gt;"article"),IF(ISNUMBER(MATCH(T22,INDIRECT(AE22),0)),"","The derogated use is not within the dropdown list, make sure that you have not copied and pasted overwritting the cell format (with its correponding dropdown list) in column R"),IF(AND(LEN(T22)&gt;0,O22="article"),IF(ISNUMBER(MATCH(T22,INDIRECT(AH22),0)),"","The derogated use is not within the dropdown list, make sure that you have not copied and pasted overwritting the cell format (with its correponding dropdown list) in column R"),""))</f>
        <v/>
      </c>
      <c r="AQ22" s="69" t="str">
        <f aca="true">IF(LEN(U22)&gt;0,IF(ISNUMBER(MATCH(U22,INDIRECT(AF22),0)),"","The derogated use is not within the dropdown list, make sure that you have not copied and pasted overwritting the cell format (with its correponding dropdown list) in column S"),"")</f>
        <v/>
      </c>
      <c r="AR22" s="70" t="str">
        <f aca="true">IF(LEN(V22)&gt;0,IF(ISNUMBER(MATCH(V22,INDIRECT(AG22),0)),"","The derogated use is not within the dropdown list, make sure that you have not copied and pasted overwritting the cell format (with its correponding dropdown list) in column T"),"")</f>
        <v/>
      </c>
    </row>
    <row r="23" customFormat="false" ht="15" hidden="false" customHeight="false" outlineLevel="0" collapsed="false">
      <c r="A23" s="25"/>
      <c r="B23" s="25"/>
      <c r="C23" s="71"/>
      <c r="D23" s="72"/>
      <c r="E23" s="71"/>
      <c r="F23" s="71"/>
      <c r="G23" s="61"/>
      <c r="H23" s="61"/>
      <c r="I23" s="73" t="str">
        <f aca="false">_xlfn.IFNA(VLOOKUP(F23,'Reference data SID'!$D$2:$Q$673,14,FALSE()),"")</f>
        <v/>
      </c>
      <c r="J23" s="73" t="str">
        <f aca="false">_xlfn.IFNA(VLOOKUP(I23,'Reference data SID'!$C$3:$E$673,3,FALSE()),"")</f>
        <v/>
      </c>
      <c r="K23" s="64" t="str">
        <f aca="false">_xlfn.IFNA(IF(J23=FALSE(),I23,IF(ISBLANK(G23),VLOOKUP(H23,'Reference data SID'!$N:$P,3,FALSE()),VLOOKUP(G23,'Reference data SID'!$M:$P,4,FALSE()))),"")</f>
        <v/>
      </c>
      <c r="L23" s="65" t="str">
        <f aca="false">_xlfn.IFNA(VLOOKUP(K23,'Reference data SID'!L:M,2,FALSE()),"")</f>
        <v/>
      </c>
      <c r="M23" s="65" t="str">
        <f aca="false">_xlfn.IFNA(VLOOKUP(K23,'Reference data SID'!L:N,3,FALSE()),"")</f>
        <v/>
      </c>
      <c r="N23" s="65" t="str">
        <f aca="false">_xlfn.IFNA(VLOOKUP(K23,'Reference data SID'!L:O,4,FALSE()),"")</f>
        <v/>
      </c>
      <c r="O23" s="71"/>
      <c r="P23" s="71"/>
      <c r="Q23" s="71"/>
      <c r="R23" s="71"/>
      <c r="S23" s="71"/>
      <c r="T23" s="66"/>
      <c r="U23" s="66"/>
      <c r="V23" s="66"/>
      <c r="W23" s="71"/>
      <c r="X23" s="67" t="str">
        <f aca="false">
CONCATENATE(AL23,
IF(AND(LEN(AL23)&gt;2,OR(LEN(AM23&gt;2),LEN(AN23&gt;2),LEN(AO23&gt;2),(AP23&gt;2),LEN(AQ23&gt;2),LEN(AR23&gt;2))),CONCATENATE("; ",CHAR(10)),""),
AM23,
IF(AND(LEN(AM23)&gt;2,OR(LEN(AN23&gt;2),LEN(AO23&gt;2),(AP23&gt;2),LEN(AQ23&gt;2),LEN(AR23&gt;1))),CONCATENATE("; ",CHAR(10)),""),
AN23,
IF(AND(LEN(AN23)&gt;2,OR(LEN(AO23&gt;2),(AP23&gt;2),LEN(AQ23&gt;2),LEN(AR23&gt;2))),CONCATENATE("; ",CHAR(10)),""),
AO23,
IF(AND(LEN(AO23)&gt;2,OR((AP23&gt;2),LEN(AQ23&gt;1),LEN(AR23&gt;2))),CONCATENATE("; ",CHAR(10)),""),
AP23,
IF(AND(LEN(AP23)&gt;2,OR((AQ23&gt;2),LEN(AR23&gt;2))),CONCATENATE("; ",CHAR(10)),""),
AQ23,
IF(AND(LEN(AQ23)&gt;2,(LEN(AR23&gt;2))),CONCATENATE("; ",CHAR(10)),""),
AR23
)</f>
        <v/>
      </c>
      <c r="Y23" s="68" t="str">
        <f aca="false">_xlfn.IFNA(VLOOKUP(F23,'Reference data SID'!D:E,2,FALSE()),"")</f>
        <v/>
      </c>
      <c r="Z23" s="68" t="str">
        <f aca="false">IF(AND(Y23=TRUE(),LEN(H23)&lt;1),"ok","not ok")</f>
        <v>not ok</v>
      </c>
      <c r="AA23" s="68" t="str">
        <f aca="false">IF(AND(Y23=TRUE(), LEN(G23)&lt;1),"ok","not ok")</f>
        <v>not ok</v>
      </c>
      <c r="AB23" s="68" t="str">
        <f aca="false">IF(LEN(CONCATENATE(G23,H23))&gt;0, "not ok", "ok")</f>
        <v>ok</v>
      </c>
      <c r="AC23" s="68" t="str">
        <f aca="false">CONCATENATE(SUBSTITUTE(SUBSTITUTE(SUBSTITUTE(SUBSTITUTE(SUBSTITUTE(SUBSTITUTE(F23," ","_"),"(","_"),")","_"),"-","_"),";","_"),",","_"),"_EC")</f>
        <v>_EC</v>
      </c>
      <c r="AD23" s="68" t="str">
        <f aca="false">CONCATENATE(SUBSTITUTE(SUBSTITUTE(SUBSTITUTE(SUBSTITUTE(SUBSTITUTE(SUBSTITUTE(F23," ","_"),"(","_"),")","_"),"-","_"),";","_"),",","_"),"_CAS")</f>
        <v>_CAS</v>
      </c>
      <c r="AE23" s="68" t="str">
        <f aca="false">CONCATENATE(SUBSTITUTE(SUBSTITUTE(SUBSTITUTE(SUBSTITUTE(SUBSTITUTE(SUBSTITUTE(F23," ","_"),"(","_"),")","_"),"-","_"),";","_"),",","_"),"_uses")</f>
        <v>_uses</v>
      </c>
      <c r="AF23" s="68" t="str">
        <f aca="false">IF(RIGHT(SUBSTITUTE(SUBSTITUTE(SUBSTITUTE(SUBSTITUTE(SUBSTITUTE(SUBSTITUTE(T23," ","_"),"(","_"),")","_"),"-","_"),";","_"),"/","_"),1)="_",LEFT(SUBSTITUTE(SUBSTITUTE(SUBSTITUTE(SUBSTITUTE(SUBSTITUTE(SUBSTITUTE(T23," ","_"),"(","_"),")","_"),"-","_"),";","_"),"/","_"),LEN(T23)-1),(SUBSTITUTE(SUBSTITUTE(SUBSTITUTE(SUBSTITUTE(SUBSTITUTE(SUBSTITUTE(T23," ","_"),"(","_"),")","_"),"-","_"),";","_"),"/","_")))</f>
        <v/>
      </c>
      <c r="AG23" s="68" t="str">
        <f aca="false">IF(RIGHT(SUBSTITUTE(SUBSTITUTE(SUBSTITUTE(SUBSTITUTE(SUBSTITUTE(SUBSTITUTE(U23," ","_"),"(","_"),")","_"),"-","_"),";","_"),"/","_"),1)="_",LEFT(SUBSTITUTE(SUBSTITUTE(SUBSTITUTE(SUBSTITUTE(SUBSTITUTE(SUBSTITUTE(U23," ","_"),"(","_"),")","_"),"-","_"),";","_"),"/","_"),LEN(U23)-1),(SUBSTITUTE(SUBSTITUTE(SUBSTITUTE(SUBSTITUTE(SUBSTITUTE(SUBSTITUTE(U23," ","_"),"(","_"),")","_"),"-","_"),";","_"),"/","_")))</f>
        <v/>
      </c>
      <c r="AH23" s="68" t="str">
        <f aca="false">CONCATENATE(SUBSTITUTE(SUBSTITUTE(SUBSTITUTE(SUBSTITUTE(SUBSTITUTE(SUBSTITUTE(F23," ","_"),"(","_"),")","_"),"-","_"),";","_"),",","_"),"_articles")</f>
        <v>_articles</v>
      </c>
      <c r="AI23" s="68" t="str">
        <f aca="false">IF(RIGHT(SUBSTITUTE(SUBSTITUTE(SUBSTITUTE(SUBSTITUTE(SUBSTITUTE(SUBSTITUTE(T23," ","_"),"(","_"),")","_"),"-","_"),";","_"),"/","_"),1)="_",LEFT(SUBSTITUTE(SUBSTITUTE(SUBSTITUTE(SUBSTITUTE(SUBSTITUTE(SUBSTITUTE(T23," ","_"),"(","_"),")","_"),"-","_"),";","_"),"/","_"),LEN(T23)-1),(SUBSTITUTE(SUBSTITUTE(SUBSTITUTE(SUBSTITUTE(SUBSTITUTE(SUBSTITUTE(T23," ","_"),"(","_"),")","_"),"-","_"),";","_"),"/","_")))</f>
        <v/>
      </c>
      <c r="AJ23" s="68" t="str">
        <f aca="false">IF(RIGHT(SUBSTITUTE(SUBSTITUTE(SUBSTITUTE(SUBSTITUTE(SUBSTITUTE(SUBSTITUTE(U23," ","_"),"(","_"),")","_"),"-","_"),";","_"),"/","_"),1)="_",LEFT(SUBSTITUTE(SUBSTITUTE(SUBSTITUTE(SUBSTITUTE(SUBSTITUTE(SUBSTITUTE(U23," ","_"),"(","_"),")","_"),"-","_"),";","_"),"/","_"),LEN(U23)-1),(SUBSTITUTE(SUBSTITUTE(SUBSTITUTE(SUBSTITUTE(SUBSTITUTE(SUBSTITUTE(U23," ","_"),"(","_"),")","_"),"-","_"),";","_"),"/","_")))</f>
        <v/>
      </c>
      <c r="AK23" s="68" t="str">
        <f aca="false">IF(LEN(F23)&gt;1,CONCATENATE(Table6[[#This Row],[Détenteur du stock. Nom de l''entité juridique]],Table6[[#This Row],[Date de la notification (jj/mm/aaaa)]],Table6[[#This Row],[RMLD entry]],Table6[[#This Row],[RMLID substance]],Table6[[#This Row],[Type de stock (substance, mélange ou article)]],Table6[[#This Row],[Description de l''utilisation / description de l''article]],Table6[[#This Row],[Description supplémentaire de l''utilisation ou de l''article (1)]],Table6[[#This Row],[Description supplémentaire de l''utilisation ou de l''article (2)]]),"")</f>
        <v/>
      </c>
      <c r="AL23" s="68" t="str">
        <f aca="false">IF(LEN(F23)&gt;1,IF(COUNTIFS($AK$6:AK$50,LEFT(AK23,250))&gt;1,"Duplicate entry: it seems that you have two rows reporting the same stockpile, please verify that it is not a duplicate",""),"")</f>
        <v/>
      </c>
      <c r="AM23" s="68" t="str">
        <f aca="false">IF(LEN(F23)&gt;0,IF(ISNUMBER(MATCH(F23,Annex_I_II_entries,0)),"","The Entry name is not within the dropdown list, make sure that you have not copied and pasted overwritting the cell format (with its correponding dropdown list) in column A"),"")</f>
        <v/>
      </c>
      <c r="AN23" s="68" t="str">
        <f aca="true">IF(LEN(G23)&gt;0,IF(ISNUMBER(MATCH(G23,INDIRECT(AC23),0)),"","The EC number is not within the dropdown list, make sure that you have not copied and pasted overwritting the cell format (with its correponding dropdown list) in column B or that you have not removed/modified the name of the entry in column E"),"")</f>
        <v/>
      </c>
      <c r="AO23" s="68" t="str">
        <f aca="true">IF(LEN(H23)&gt;0,IF(ISNUMBER(MATCH(H23,INDIRECT(AD23),0)),"","The CAS number is not within the dropdown list, make sure that you have not copied and pasted overwritting the cell format (with its correponding dropdown list) in column C, or that you have not removed/modified the name of the entry in column E"),"")</f>
        <v/>
      </c>
      <c r="AP23" s="69" t="str">
        <f aca="true">IF(AND(LEN(T23)&gt;0,O23&lt;&gt;"article"),IF(ISNUMBER(MATCH(T23,INDIRECT(AE23),0)),"","The derogated use is not within the dropdown list, make sure that you have not copied and pasted overwritting the cell format (with its correponding dropdown list) in column R"),IF(AND(LEN(T23)&gt;0,O23="article"),IF(ISNUMBER(MATCH(T23,INDIRECT(AH23),0)),"","The derogated use is not within the dropdown list, make sure that you have not copied and pasted overwritting the cell format (with its correponding dropdown list) in column R"),""))</f>
        <v/>
      </c>
      <c r="AQ23" s="69" t="str">
        <f aca="true">IF(LEN(U23)&gt;0,IF(ISNUMBER(MATCH(U23,INDIRECT(AF23),0)),"","The derogated use is not within the dropdown list, make sure that you have not copied and pasted overwritting the cell format (with its correponding dropdown list) in column S"),"")</f>
        <v/>
      </c>
      <c r="AR23" s="70" t="str">
        <f aca="true">IF(LEN(V23)&gt;0,IF(ISNUMBER(MATCH(V23,INDIRECT(AG23),0)),"","The derogated use is not within the dropdown list, make sure that you have not copied and pasted overwritting the cell format (with its correponding dropdown list) in column T"),"")</f>
        <v/>
      </c>
    </row>
    <row r="24" customFormat="false" ht="15" hidden="false" customHeight="false" outlineLevel="0" collapsed="false">
      <c r="A24" s="25"/>
      <c r="B24" s="25"/>
      <c r="C24" s="61"/>
      <c r="D24" s="62"/>
      <c r="E24" s="61"/>
      <c r="F24" s="61"/>
      <c r="G24" s="61"/>
      <c r="H24" s="61"/>
      <c r="I24" s="63" t="str">
        <f aca="false">_xlfn.IFNA(VLOOKUP(F24,'Reference data SID'!$D$2:$Q$673,14,FALSE()),"")</f>
        <v/>
      </c>
      <c r="J24" s="63" t="str">
        <f aca="false">_xlfn.IFNA(VLOOKUP(I24,'Reference data SID'!$C$3:$E$673,3,FALSE()),"")</f>
        <v/>
      </c>
      <c r="K24" s="64" t="str">
        <f aca="false">_xlfn.IFNA(IF(J24=FALSE(),I24,IF(ISBLANK(G24),VLOOKUP(H24,'Reference data SID'!$N:$P,3,FALSE()),VLOOKUP(G24,'Reference data SID'!$M:$P,4,FALSE()))),"")</f>
        <v/>
      </c>
      <c r="L24" s="65" t="str">
        <f aca="false">_xlfn.IFNA(VLOOKUP(K24,'Reference data SID'!L:M,2,FALSE()),"")</f>
        <v/>
      </c>
      <c r="M24" s="65" t="str">
        <f aca="false">_xlfn.IFNA(VLOOKUP(K24,'Reference data SID'!L:N,3,FALSE()),"")</f>
        <v/>
      </c>
      <c r="N24" s="65" t="str">
        <f aca="false">_xlfn.IFNA(VLOOKUP(K24,'Reference data SID'!L:O,4,FALSE()),"")</f>
        <v/>
      </c>
      <c r="O24" s="61"/>
      <c r="P24" s="61"/>
      <c r="Q24" s="61"/>
      <c r="R24" s="61"/>
      <c r="S24" s="61"/>
      <c r="T24" s="66"/>
      <c r="U24" s="66"/>
      <c r="V24" s="66"/>
      <c r="W24" s="61"/>
      <c r="X24" s="67" t="str">
        <f aca="false">
CONCATENATE(AL24,
IF(AND(LEN(AL24)&gt;2,OR(LEN(AM24&gt;2),LEN(AN24&gt;2),LEN(AO24&gt;2),(AP24&gt;2),LEN(AQ24&gt;2),LEN(AR24&gt;2))),CONCATENATE("; ",CHAR(10)),""),
AM24,
IF(AND(LEN(AM24)&gt;2,OR(LEN(AN24&gt;2),LEN(AO24&gt;2),(AP24&gt;2),LEN(AQ24&gt;2),LEN(AR24&gt;1))),CONCATENATE("; ",CHAR(10)),""),
AN24,
IF(AND(LEN(AN24)&gt;2,OR(LEN(AO24&gt;2),(AP24&gt;2),LEN(AQ24&gt;2),LEN(AR24&gt;2))),CONCATENATE("; ",CHAR(10)),""),
AO24,
IF(AND(LEN(AO24)&gt;2,OR((AP24&gt;2),LEN(AQ24&gt;1),LEN(AR24&gt;2))),CONCATENATE("; ",CHAR(10)),""),
AP24,
IF(AND(LEN(AP24)&gt;2,OR((AQ24&gt;2),LEN(AR24&gt;2))),CONCATENATE("; ",CHAR(10)),""),
AQ24,
IF(AND(LEN(AQ24)&gt;2,(LEN(AR24&gt;2))),CONCATENATE("; ",CHAR(10)),""),
AR24
)</f>
        <v/>
      </c>
      <c r="Y24" s="68" t="str">
        <f aca="false">_xlfn.IFNA(VLOOKUP(F24,'Reference data SID'!D:E,2,FALSE()),"")</f>
        <v/>
      </c>
      <c r="Z24" s="68" t="str">
        <f aca="false">IF(AND(Y24=TRUE(),LEN(H24)&lt;1),"ok","not ok")</f>
        <v>not ok</v>
      </c>
      <c r="AA24" s="68" t="str">
        <f aca="false">IF(AND(Y24=TRUE(), LEN(G24)&lt;1),"ok","not ok")</f>
        <v>not ok</v>
      </c>
      <c r="AB24" s="68" t="str">
        <f aca="false">IF(LEN(CONCATENATE(G24,H24))&gt;0, "not ok", "ok")</f>
        <v>ok</v>
      </c>
      <c r="AC24" s="68" t="str">
        <f aca="false">CONCATENATE(SUBSTITUTE(SUBSTITUTE(SUBSTITUTE(SUBSTITUTE(SUBSTITUTE(SUBSTITUTE(F24," ","_"),"(","_"),")","_"),"-","_"),";","_"),",","_"),"_EC")</f>
        <v>_EC</v>
      </c>
      <c r="AD24" s="68" t="str">
        <f aca="false">CONCATENATE(SUBSTITUTE(SUBSTITUTE(SUBSTITUTE(SUBSTITUTE(SUBSTITUTE(SUBSTITUTE(F24," ","_"),"(","_"),")","_"),"-","_"),";","_"),",","_"),"_CAS")</f>
        <v>_CAS</v>
      </c>
      <c r="AE24" s="68" t="str">
        <f aca="false">CONCATENATE(SUBSTITUTE(SUBSTITUTE(SUBSTITUTE(SUBSTITUTE(SUBSTITUTE(SUBSTITUTE(F24," ","_"),"(","_"),")","_"),"-","_"),";","_"),",","_"),"_uses")</f>
        <v>_uses</v>
      </c>
      <c r="AF24" s="68" t="str">
        <f aca="false">IF(RIGHT(SUBSTITUTE(SUBSTITUTE(SUBSTITUTE(SUBSTITUTE(SUBSTITUTE(SUBSTITUTE(T24," ","_"),"(","_"),")","_"),"-","_"),";","_"),"/","_"),1)="_",LEFT(SUBSTITUTE(SUBSTITUTE(SUBSTITUTE(SUBSTITUTE(SUBSTITUTE(SUBSTITUTE(T24," ","_"),"(","_"),")","_"),"-","_"),";","_"),"/","_"),LEN(T24)-1),(SUBSTITUTE(SUBSTITUTE(SUBSTITUTE(SUBSTITUTE(SUBSTITUTE(SUBSTITUTE(T24," ","_"),"(","_"),")","_"),"-","_"),";","_"),"/","_")))</f>
        <v/>
      </c>
      <c r="AG24" s="68" t="str">
        <f aca="false">IF(RIGHT(SUBSTITUTE(SUBSTITUTE(SUBSTITUTE(SUBSTITUTE(SUBSTITUTE(SUBSTITUTE(U24," ","_"),"(","_"),")","_"),"-","_"),";","_"),"/","_"),1)="_",LEFT(SUBSTITUTE(SUBSTITUTE(SUBSTITUTE(SUBSTITUTE(SUBSTITUTE(SUBSTITUTE(U24," ","_"),"(","_"),")","_"),"-","_"),";","_"),"/","_"),LEN(U24)-1),(SUBSTITUTE(SUBSTITUTE(SUBSTITUTE(SUBSTITUTE(SUBSTITUTE(SUBSTITUTE(U24," ","_"),"(","_"),")","_"),"-","_"),";","_"),"/","_")))</f>
        <v/>
      </c>
      <c r="AH24" s="68" t="str">
        <f aca="false">CONCATENATE(SUBSTITUTE(SUBSTITUTE(SUBSTITUTE(SUBSTITUTE(SUBSTITUTE(SUBSTITUTE(F24," ","_"),"(","_"),")","_"),"-","_"),";","_"),",","_"),"_articles")</f>
        <v>_articles</v>
      </c>
      <c r="AI24" s="68" t="str">
        <f aca="false">IF(RIGHT(SUBSTITUTE(SUBSTITUTE(SUBSTITUTE(SUBSTITUTE(SUBSTITUTE(SUBSTITUTE(T24," ","_"),"(","_"),")","_"),"-","_"),";","_"),"/","_"),1)="_",LEFT(SUBSTITUTE(SUBSTITUTE(SUBSTITUTE(SUBSTITUTE(SUBSTITUTE(SUBSTITUTE(T24," ","_"),"(","_"),")","_"),"-","_"),";","_"),"/","_"),LEN(T24)-1),(SUBSTITUTE(SUBSTITUTE(SUBSTITUTE(SUBSTITUTE(SUBSTITUTE(SUBSTITUTE(T24," ","_"),"(","_"),")","_"),"-","_"),";","_"),"/","_")))</f>
        <v/>
      </c>
      <c r="AJ24" s="68" t="str">
        <f aca="false">IF(RIGHT(SUBSTITUTE(SUBSTITUTE(SUBSTITUTE(SUBSTITUTE(SUBSTITUTE(SUBSTITUTE(U24," ","_"),"(","_"),")","_"),"-","_"),";","_"),"/","_"),1)="_",LEFT(SUBSTITUTE(SUBSTITUTE(SUBSTITUTE(SUBSTITUTE(SUBSTITUTE(SUBSTITUTE(U24," ","_"),"(","_"),")","_"),"-","_"),";","_"),"/","_"),LEN(U24)-1),(SUBSTITUTE(SUBSTITUTE(SUBSTITUTE(SUBSTITUTE(SUBSTITUTE(SUBSTITUTE(U24," ","_"),"(","_"),")","_"),"-","_"),";","_"),"/","_")))</f>
        <v/>
      </c>
      <c r="AK24" s="68" t="str">
        <f aca="false">IF(LEN(F24)&gt;1,CONCATENATE(Table6[[#This Row],[Détenteur du stock. Nom de l''entité juridique]],Table6[[#This Row],[Date de la notification (jj/mm/aaaa)]],Table6[[#This Row],[RMLD entry]],Table6[[#This Row],[RMLID substance]],Table6[[#This Row],[Type de stock (substance, mélange ou article)]],Table6[[#This Row],[Description de l''utilisation / description de l''article]],Table6[[#This Row],[Description supplémentaire de l''utilisation ou de l''article (1)]],Table6[[#This Row],[Description supplémentaire de l''utilisation ou de l''article (2)]]),"")</f>
        <v/>
      </c>
      <c r="AL24" s="68" t="str">
        <f aca="false">IF(LEN(F24)&gt;1,IF(COUNTIFS($AK$6:AK$50,LEFT(AK24,250))&gt;1,"Duplicate entry: it seems that you have two rows reporting the same stockpile, please verify that it is not a duplicate",""),"")</f>
        <v/>
      </c>
      <c r="AM24" s="68" t="str">
        <f aca="false">IF(LEN(F24)&gt;0,IF(ISNUMBER(MATCH(F24,Annex_I_II_entries,0)),"","The Entry name is not within the dropdown list, make sure that you have not copied and pasted overwritting the cell format (with its correponding dropdown list) in column A"),"")</f>
        <v/>
      </c>
      <c r="AN24" s="68" t="str">
        <f aca="true">IF(LEN(G24)&gt;0,IF(ISNUMBER(MATCH(G24,INDIRECT(AC24),0)),"","The EC number is not within the dropdown list, make sure that you have not copied and pasted overwritting the cell format (with its correponding dropdown list) in column B or that you have not removed/modified the name of the entry in column E"),"")</f>
        <v/>
      </c>
      <c r="AO24" s="68" t="str">
        <f aca="true">IF(LEN(H24)&gt;0,IF(ISNUMBER(MATCH(H24,INDIRECT(AD24),0)),"","The CAS number is not within the dropdown list, make sure that you have not copied and pasted overwritting the cell format (with its correponding dropdown list) in column C, or that you have not removed/modified the name of the entry in column E"),"")</f>
        <v/>
      </c>
      <c r="AP24" s="69" t="str">
        <f aca="true">IF(AND(LEN(T24)&gt;0,O24&lt;&gt;"article"),IF(ISNUMBER(MATCH(T24,INDIRECT(AE24),0)),"","The derogated use is not within the dropdown list, make sure that you have not copied and pasted overwritting the cell format (with its correponding dropdown list) in column R"),IF(AND(LEN(T24)&gt;0,O24="article"),IF(ISNUMBER(MATCH(T24,INDIRECT(AH24),0)),"","The derogated use is not within the dropdown list, make sure that you have not copied and pasted overwritting the cell format (with its correponding dropdown list) in column R"),""))</f>
        <v/>
      </c>
      <c r="AQ24" s="69" t="str">
        <f aca="true">IF(LEN(U24)&gt;0,IF(ISNUMBER(MATCH(U24,INDIRECT(AF24),0)),"","The derogated use is not within the dropdown list, make sure that you have not copied and pasted overwritting the cell format (with its correponding dropdown list) in column S"),"")</f>
        <v/>
      </c>
      <c r="AR24" s="70" t="str">
        <f aca="true">IF(LEN(V24)&gt;0,IF(ISNUMBER(MATCH(V24,INDIRECT(AG24),0)),"","The derogated use is not within the dropdown list, make sure that you have not copied and pasted overwritting the cell format (with its correponding dropdown list) in column T"),"")</f>
        <v/>
      </c>
    </row>
    <row r="25" customFormat="false" ht="15" hidden="false" customHeight="false" outlineLevel="0" collapsed="false">
      <c r="A25" s="25"/>
      <c r="B25" s="25"/>
      <c r="C25" s="71"/>
      <c r="D25" s="72"/>
      <c r="E25" s="71"/>
      <c r="F25" s="71"/>
      <c r="G25" s="61"/>
      <c r="H25" s="61"/>
      <c r="I25" s="73" t="str">
        <f aca="false">_xlfn.IFNA(VLOOKUP(F25,'Reference data SID'!$D$2:$Q$673,14,FALSE()),"")</f>
        <v/>
      </c>
      <c r="J25" s="73" t="str">
        <f aca="false">_xlfn.IFNA(VLOOKUP(I25,'Reference data SID'!$C$3:$E$673,3,FALSE()),"")</f>
        <v/>
      </c>
      <c r="K25" s="64" t="str">
        <f aca="false">_xlfn.IFNA(IF(J25=FALSE(),I25,IF(ISBLANK(G25),VLOOKUP(H25,'Reference data SID'!$N:$P,3,FALSE()),VLOOKUP(G25,'Reference data SID'!$M:$P,4,FALSE()))),"")</f>
        <v/>
      </c>
      <c r="L25" s="65" t="str">
        <f aca="false">_xlfn.IFNA(VLOOKUP(K25,'Reference data SID'!L:M,2,FALSE()),"")</f>
        <v/>
      </c>
      <c r="M25" s="65" t="str">
        <f aca="false">_xlfn.IFNA(VLOOKUP(K25,'Reference data SID'!L:N,3,FALSE()),"")</f>
        <v/>
      </c>
      <c r="N25" s="65" t="str">
        <f aca="false">_xlfn.IFNA(VLOOKUP(K25,'Reference data SID'!L:O,4,FALSE()),"")</f>
        <v/>
      </c>
      <c r="O25" s="71"/>
      <c r="P25" s="71"/>
      <c r="Q25" s="71"/>
      <c r="R25" s="71"/>
      <c r="S25" s="71"/>
      <c r="T25" s="66"/>
      <c r="U25" s="66"/>
      <c r="V25" s="66"/>
      <c r="W25" s="71"/>
      <c r="X25" s="67" t="str">
        <f aca="false">
CONCATENATE(AL25,
IF(AND(LEN(AL25)&gt;2,OR(LEN(AM25&gt;2),LEN(AN25&gt;2),LEN(AO25&gt;2),(AP25&gt;2),LEN(AQ25&gt;2),LEN(AR25&gt;2))),CONCATENATE("; ",CHAR(10)),""),
AM25,
IF(AND(LEN(AM25)&gt;2,OR(LEN(AN25&gt;2),LEN(AO25&gt;2),(AP25&gt;2),LEN(AQ25&gt;2),LEN(AR25&gt;1))),CONCATENATE("; ",CHAR(10)),""),
AN25,
IF(AND(LEN(AN25)&gt;2,OR(LEN(AO25&gt;2),(AP25&gt;2),LEN(AQ25&gt;2),LEN(AR25&gt;2))),CONCATENATE("; ",CHAR(10)),""),
AO25,
IF(AND(LEN(AO25)&gt;2,OR((AP25&gt;2),LEN(AQ25&gt;1),LEN(AR25&gt;2))),CONCATENATE("; ",CHAR(10)),""),
AP25,
IF(AND(LEN(AP25)&gt;2,OR((AQ25&gt;2),LEN(AR25&gt;2))),CONCATENATE("; ",CHAR(10)),""),
AQ25,
IF(AND(LEN(AQ25)&gt;2,(LEN(AR25&gt;2))),CONCATENATE("; ",CHAR(10)),""),
AR25
)</f>
        <v/>
      </c>
      <c r="Y25" s="68" t="str">
        <f aca="false">_xlfn.IFNA(VLOOKUP(F25,'Reference data SID'!D:E,2,FALSE()),"")</f>
        <v/>
      </c>
      <c r="Z25" s="68" t="str">
        <f aca="false">IF(AND(Y25=TRUE(),LEN(H25)&lt;1),"ok","not ok")</f>
        <v>not ok</v>
      </c>
      <c r="AA25" s="68" t="str">
        <f aca="false">IF(AND(Y25=TRUE(), LEN(G25)&lt;1),"ok","not ok")</f>
        <v>not ok</v>
      </c>
      <c r="AB25" s="68" t="str">
        <f aca="false">IF(LEN(CONCATENATE(G25,H25))&gt;0, "not ok", "ok")</f>
        <v>ok</v>
      </c>
      <c r="AC25" s="68" t="str">
        <f aca="false">CONCATENATE(SUBSTITUTE(SUBSTITUTE(SUBSTITUTE(SUBSTITUTE(SUBSTITUTE(SUBSTITUTE(F25," ","_"),"(","_"),")","_"),"-","_"),";","_"),",","_"),"_EC")</f>
        <v>_EC</v>
      </c>
      <c r="AD25" s="68" t="str">
        <f aca="false">CONCATENATE(SUBSTITUTE(SUBSTITUTE(SUBSTITUTE(SUBSTITUTE(SUBSTITUTE(SUBSTITUTE(F25," ","_"),"(","_"),")","_"),"-","_"),";","_"),",","_"),"_CAS")</f>
        <v>_CAS</v>
      </c>
      <c r="AE25" s="68" t="str">
        <f aca="false">CONCATENATE(SUBSTITUTE(SUBSTITUTE(SUBSTITUTE(SUBSTITUTE(SUBSTITUTE(SUBSTITUTE(F25," ","_"),"(","_"),")","_"),"-","_"),";","_"),",","_"),"_uses")</f>
        <v>_uses</v>
      </c>
      <c r="AF25" s="68" t="str">
        <f aca="false">IF(RIGHT(SUBSTITUTE(SUBSTITUTE(SUBSTITUTE(SUBSTITUTE(SUBSTITUTE(SUBSTITUTE(T25," ","_"),"(","_"),")","_"),"-","_"),";","_"),"/","_"),1)="_",LEFT(SUBSTITUTE(SUBSTITUTE(SUBSTITUTE(SUBSTITUTE(SUBSTITUTE(SUBSTITUTE(T25," ","_"),"(","_"),")","_"),"-","_"),";","_"),"/","_"),LEN(T25)-1),(SUBSTITUTE(SUBSTITUTE(SUBSTITUTE(SUBSTITUTE(SUBSTITUTE(SUBSTITUTE(T25," ","_"),"(","_"),")","_"),"-","_"),";","_"),"/","_")))</f>
        <v/>
      </c>
      <c r="AG25" s="68" t="str">
        <f aca="false">IF(RIGHT(SUBSTITUTE(SUBSTITUTE(SUBSTITUTE(SUBSTITUTE(SUBSTITUTE(SUBSTITUTE(U25," ","_"),"(","_"),")","_"),"-","_"),";","_"),"/","_"),1)="_",LEFT(SUBSTITUTE(SUBSTITUTE(SUBSTITUTE(SUBSTITUTE(SUBSTITUTE(SUBSTITUTE(U25," ","_"),"(","_"),")","_"),"-","_"),";","_"),"/","_"),LEN(U25)-1),(SUBSTITUTE(SUBSTITUTE(SUBSTITUTE(SUBSTITUTE(SUBSTITUTE(SUBSTITUTE(U25," ","_"),"(","_"),")","_"),"-","_"),";","_"),"/","_")))</f>
        <v/>
      </c>
      <c r="AH25" s="68" t="str">
        <f aca="false">CONCATENATE(SUBSTITUTE(SUBSTITUTE(SUBSTITUTE(SUBSTITUTE(SUBSTITUTE(SUBSTITUTE(F25," ","_"),"(","_"),")","_"),"-","_"),";","_"),",","_"),"_articles")</f>
        <v>_articles</v>
      </c>
      <c r="AI25" s="68" t="str">
        <f aca="false">IF(RIGHT(SUBSTITUTE(SUBSTITUTE(SUBSTITUTE(SUBSTITUTE(SUBSTITUTE(SUBSTITUTE(T25," ","_"),"(","_"),")","_"),"-","_"),";","_"),"/","_"),1)="_",LEFT(SUBSTITUTE(SUBSTITUTE(SUBSTITUTE(SUBSTITUTE(SUBSTITUTE(SUBSTITUTE(T25," ","_"),"(","_"),")","_"),"-","_"),";","_"),"/","_"),LEN(T25)-1),(SUBSTITUTE(SUBSTITUTE(SUBSTITUTE(SUBSTITUTE(SUBSTITUTE(SUBSTITUTE(T25," ","_"),"(","_"),")","_"),"-","_"),";","_"),"/","_")))</f>
        <v/>
      </c>
      <c r="AJ25" s="68" t="str">
        <f aca="false">IF(RIGHT(SUBSTITUTE(SUBSTITUTE(SUBSTITUTE(SUBSTITUTE(SUBSTITUTE(SUBSTITUTE(U25," ","_"),"(","_"),")","_"),"-","_"),";","_"),"/","_"),1)="_",LEFT(SUBSTITUTE(SUBSTITUTE(SUBSTITUTE(SUBSTITUTE(SUBSTITUTE(SUBSTITUTE(U25," ","_"),"(","_"),")","_"),"-","_"),";","_"),"/","_"),LEN(U25)-1),(SUBSTITUTE(SUBSTITUTE(SUBSTITUTE(SUBSTITUTE(SUBSTITUTE(SUBSTITUTE(U25," ","_"),"(","_"),")","_"),"-","_"),";","_"),"/","_")))</f>
        <v/>
      </c>
      <c r="AK25" s="68" t="str">
        <f aca="false">IF(LEN(F25)&gt;1,CONCATENATE(Table6[[#This Row],[Détenteur du stock. Nom de l''entité juridique]],Table6[[#This Row],[Date de la notification (jj/mm/aaaa)]],Table6[[#This Row],[RMLD entry]],Table6[[#This Row],[RMLID substance]],Table6[[#This Row],[Type de stock (substance, mélange ou article)]],Table6[[#This Row],[Description de l''utilisation / description de l''article]],Table6[[#This Row],[Description supplémentaire de l''utilisation ou de l''article (1)]],Table6[[#This Row],[Description supplémentaire de l''utilisation ou de l''article (2)]]),"")</f>
        <v/>
      </c>
      <c r="AL25" s="68" t="str">
        <f aca="false">IF(LEN(F25)&gt;1,IF(COUNTIFS($AK$6:AK$50,LEFT(AK25,250))&gt;1,"Duplicate entry: it seems that you have two rows reporting the same stockpile, please verify that it is not a duplicate",""),"")</f>
        <v/>
      </c>
      <c r="AM25" s="68" t="str">
        <f aca="false">IF(LEN(F25)&gt;0,IF(ISNUMBER(MATCH(F25,Annex_I_II_entries,0)),"","The Entry name is not within the dropdown list, make sure that you have not copied and pasted overwritting the cell format (with its correponding dropdown list) in column A"),"")</f>
        <v/>
      </c>
      <c r="AN25" s="68" t="str">
        <f aca="true">IF(LEN(G25)&gt;0,IF(ISNUMBER(MATCH(G25,INDIRECT(AC25),0)),"","The EC number is not within the dropdown list, make sure that you have not copied and pasted overwritting the cell format (with its correponding dropdown list) in column B or that you have not removed/modified the name of the entry in column E"),"")</f>
        <v/>
      </c>
      <c r="AO25" s="68" t="str">
        <f aca="true">IF(LEN(H25)&gt;0,IF(ISNUMBER(MATCH(H25,INDIRECT(AD25),0)),"","The CAS number is not within the dropdown list, make sure that you have not copied and pasted overwritting the cell format (with its correponding dropdown list) in column C, or that you have not removed/modified the name of the entry in column E"),"")</f>
        <v/>
      </c>
      <c r="AP25" s="69" t="str">
        <f aca="true">IF(AND(LEN(T25)&gt;0,O25&lt;&gt;"article"),IF(ISNUMBER(MATCH(T25,INDIRECT(AE25),0)),"","The derogated use is not within the dropdown list, make sure that you have not copied and pasted overwritting the cell format (with its correponding dropdown list) in column R"),IF(AND(LEN(T25)&gt;0,O25="article"),IF(ISNUMBER(MATCH(T25,INDIRECT(AH25),0)),"","The derogated use is not within the dropdown list, make sure that you have not copied and pasted overwritting the cell format (with its correponding dropdown list) in column R"),""))</f>
        <v/>
      </c>
      <c r="AQ25" s="69" t="str">
        <f aca="true">IF(LEN(U25)&gt;0,IF(ISNUMBER(MATCH(U25,INDIRECT(AF25),0)),"","The derogated use is not within the dropdown list, make sure that you have not copied and pasted overwritting the cell format (with its correponding dropdown list) in column S"),"")</f>
        <v/>
      </c>
      <c r="AR25" s="70" t="str">
        <f aca="true">IF(LEN(V25)&gt;0,IF(ISNUMBER(MATCH(V25,INDIRECT(AG25),0)),"","The derogated use is not within the dropdown list, make sure that you have not copied and pasted overwritting the cell format (with its correponding dropdown list) in column T"),"")</f>
        <v/>
      </c>
    </row>
    <row r="26" customFormat="false" ht="15" hidden="false" customHeight="false" outlineLevel="0" collapsed="false">
      <c r="A26" s="25"/>
      <c r="B26" s="25"/>
      <c r="C26" s="61"/>
      <c r="D26" s="62"/>
      <c r="E26" s="61"/>
      <c r="F26" s="61"/>
      <c r="G26" s="61"/>
      <c r="H26" s="61"/>
      <c r="I26" s="63" t="str">
        <f aca="false">_xlfn.IFNA(VLOOKUP(F26,'Reference data SID'!$D$2:$Q$673,14,FALSE()),"")</f>
        <v/>
      </c>
      <c r="J26" s="63" t="str">
        <f aca="false">_xlfn.IFNA(VLOOKUP(I26,'Reference data SID'!$C$3:$E$673,3,FALSE()),"")</f>
        <v/>
      </c>
      <c r="K26" s="64" t="str">
        <f aca="false">_xlfn.IFNA(IF(J26=FALSE(),I26,IF(ISBLANK(G26),VLOOKUP(H26,'Reference data SID'!$N:$P,3,FALSE()),VLOOKUP(G26,'Reference data SID'!$M:$P,4,FALSE()))),"")</f>
        <v/>
      </c>
      <c r="L26" s="65" t="str">
        <f aca="false">_xlfn.IFNA(VLOOKUP(K26,'Reference data SID'!L:M,2,FALSE()),"")</f>
        <v/>
      </c>
      <c r="M26" s="65" t="str">
        <f aca="false">_xlfn.IFNA(VLOOKUP(K26,'Reference data SID'!L:N,3,FALSE()),"")</f>
        <v/>
      </c>
      <c r="N26" s="65" t="str">
        <f aca="false">_xlfn.IFNA(VLOOKUP(K26,'Reference data SID'!L:O,4,FALSE()),"")</f>
        <v/>
      </c>
      <c r="O26" s="61"/>
      <c r="P26" s="61"/>
      <c r="Q26" s="61"/>
      <c r="R26" s="61"/>
      <c r="S26" s="61"/>
      <c r="T26" s="66"/>
      <c r="U26" s="66"/>
      <c r="V26" s="66"/>
      <c r="W26" s="61"/>
      <c r="X26" s="67" t="str">
        <f aca="false">
CONCATENATE(AL26,
IF(AND(LEN(AL26)&gt;2,OR(LEN(AM26&gt;2),LEN(AN26&gt;2),LEN(AO26&gt;2),(AP26&gt;2),LEN(AQ26&gt;2),LEN(AR26&gt;2))),CONCATENATE("; ",CHAR(10)),""),
AM26,
IF(AND(LEN(AM26)&gt;2,OR(LEN(AN26&gt;2),LEN(AO26&gt;2),(AP26&gt;2),LEN(AQ26&gt;2),LEN(AR26&gt;1))),CONCATENATE("; ",CHAR(10)),""),
AN26,
IF(AND(LEN(AN26)&gt;2,OR(LEN(AO26&gt;2),(AP26&gt;2),LEN(AQ26&gt;2),LEN(AR26&gt;2))),CONCATENATE("; ",CHAR(10)),""),
AO26,
IF(AND(LEN(AO26)&gt;2,OR((AP26&gt;2),LEN(AQ26&gt;1),LEN(AR26&gt;2))),CONCATENATE("; ",CHAR(10)),""),
AP26,
IF(AND(LEN(AP26)&gt;2,OR((AQ26&gt;2),LEN(AR26&gt;2))),CONCATENATE("; ",CHAR(10)),""),
AQ26,
IF(AND(LEN(AQ26)&gt;2,(LEN(AR26&gt;2))),CONCATENATE("; ",CHAR(10)),""),
AR26
)</f>
        <v/>
      </c>
      <c r="Y26" s="68" t="str">
        <f aca="false">_xlfn.IFNA(VLOOKUP(F26,'Reference data SID'!D:E,2,FALSE()),"")</f>
        <v/>
      </c>
      <c r="Z26" s="68" t="str">
        <f aca="false">IF(AND(Y26=TRUE(),LEN(H26)&lt;1),"ok","not ok")</f>
        <v>not ok</v>
      </c>
      <c r="AA26" s="68" t="str">
        <f aca="false">IF(AND(Y26=TRUE(), LEN(G26)&lt;1),"ok","not ok")</f>
        <v>not ok</v>
      </c>
      <c r="AB26" s="68" t="str">
        <f aca="false">IF(LEN(CONCATENATE(G26,H26))&gt;0, "not ok", "ok")</f>
        <v>ok</v>
      </c>
      <c r="AC26" s="68" t="str">
        <f aca="false">CONCATENATE(SUBSTITUTE(SUBSTITUTE(SUBSTITUTE(SUBSTITUTE(SUBSTITUTE(SUBSTITUTE(F26," ","_"),"(","_"),")","_"),"-","_"),";","_"),",","_"),"_EC")</f>
        <v>_EC</v>
      </c>
      <c r="AD26" s="68" t="str">
        <f aca="false">CONCATENATE(SUBSTITUTE(SUBSTITUTE(SUBSTITUTE(SUBSTITUTE(SUBSTITUTE(SUBSTITUTE(F26," ","_"),"(","_"),")","_"),"-","_"),";","_"),",","_"),"_CAS")</f>
        <v>_CAS</v>
      </c>
      <c r="AE26" s="68" t="str">
        <f aca="false">CONCATENATE(SUBSTITUTE(SUBSTITUTE(SUBSTITUTE(SUBSTITUTE(SUBSTITUTE(SUBSTITUTE(F26," ","_"),"(","_"),")","_"),"-","_"),";","_"),",","_"),"_uses")</f>
        <v>_uses</v>
      </c>
      <c r="AF26" s="68" t="str">
        <f aca="false">IF(RIGHT(SUBSTITUTE(SUBSTITUTE(SUBSTITUTE(SUBSTITUTE(SUBSTITUTE(SUBSTITUTE(T26," ","_"),"(","_"),")","_"),"-","_"),";","_"),"/","_"),1)="_",LEFT(SUBSTITUTE(SUBSTITUTE(SUBSTITUTE(SUBSTITUTE(SUBSTITUTE(SUBSTITUTE(T26," ","_"),"(","_"),")","_"),"-","_"),";","_"),"/","_"),LEN(T26)-1),(SUBSTITUTE(SUBSTITUTE(SUBSTITUTE(SUBSTITUTE(SUBSTITUTE(SUBSTITUTE(T26," ","_"),"(","_"),")","_"),"-","_"),";","_"),"/","_")))</f>
        <v/>
      </c>
      <c r="AG26" s="68" t="str">
        <f aca="false">IF(RIGHT(SUBSTITUTE(SUBSTITUTE(SUBSTITUTE(SUBSTITUTE(SUBSTITUTE(SUBSTITUTE(U26," ","_"),"(","_"),")","_"),"-","_"),";","_"),"/","_"),1)="_",LEFT(SUBSTITUTE(SUBSTITUTE(SUBSTITUTE(SUBSTITUTE(SUBSTITUTE(SUBSTITUTE(U26," ","_"),"(","_"),")","_"),"-","_"),";","_"),"/","_"),LEN(U26)-1),(SUBSTITUTE(SUBSTITUTE(SUBSTITUTE(SUBSTITUTE(SUBSTITUTE(SUBSTITUTE(U26," ","_"),"(","_"),")","_"),"-","_"),";","_"),"/","_")))</f>
        <v/>
      </c>
      <c r="AH26" s="68" t="str">
        <f aca="false">CONCATENATE(SUBSTITUTE(SUBSTITUTE(SUBSTITUTE(SUBSTITUTE(SUBSTITUTE(SUBSTITUTE(F26," ","_"),"(","_"),")","_"),"-","_"),";","_"),",","_"),"_articles")</f>
        <v>_articles</v>
      </c>
      <c r="AI26" s="68" t="str">
        <f aca="false">IF(RIGHT(SUBSTITUTE(SUBSTITUTE(SUBSTITUTE(SUBSTITUTE(SUBSTITUTE(SUBSTITUTE(T26," ","_"),"(","_"),")","_"),"-","_"),";","_"),"/","_"),1)="_",LEFT(SUBSTITUTE(SUBSTITUTE(SUBSTITUTE(SUBSTITUTE(SUBSTITUTE(SUBSTITUTE(T26," ","_"),"(","_"),")","_"),"-","_"),";","_"),"/","_"),LEN(T26)-1),(SUBSTITUTE(SUBSTITUTE(SUBSTITUTE(SUBSTITUTE(SUBSTITUTE(SUBSTITUTE(T26," ","_"),"(","_"),")","_"),"-","_"),";","_"),"/","_")))</f>
        <v/>
      </c>
      <c r="AJ26" s="68" t="str">
        <f aca="false">IF(RIGHT(SUBSTITUTE(SUBSTITUTE(SUBSTITUTE(SUBSTITUTE(SUBSTITUTE(SUBSTITUTE(U26," ","_"),"(","_"),")","_"),"-","_"),";","_"),"/","_"),1)="_",LEFT(SUBSTITUTE(SUBSTITUTE(SUBSTITUTE(SUBSTITUTE(SUBSTITUTE(SUBSTITUTE(U26," ","_"),"(","_"),")","_"),"-","_"),";","_"),"/","_"),LEN(U26)-1),(SUBSTITUTE(SUBSTITUTE(SUBSTITUTE(SUBSTITUTE(SUBSTITUTE(SUBSTITUTE(U26," ","_"),"(","_"),")","_"),"-","_"),";","_"),"/","_")))</f>
        <v/>
      </c>
      <c r="AK26" s="68" t="str">
        <f aca="false">IF(LEN(F26)&gt;1,CONCATENATE(Table6[[#This Row],[Détenteur du stock. Nom de l''entité juridique]],Table6[[#This Row],[Date de la notification (jj/mm/aaaa)]],Table6[[#This Row],[RMLD entry]],Table6[[#This Row],[RMLID substance]],Table6[[#This Row],[Type de stock (substance, mélange ou article)]],Table6[[#This Row],[Description de l''utilisation / description de l''article]],Table6[[#This Row],[Description supplémentaire de l''utilisation ou de l''article (1)]],Table6[[#This Row],[Description supplémentaire de l''utilisation ou de l''article (2)]]),"")</f>
        <v/>
      </c>
      <c r="AL26" s="68" t="str">
        <f aca="false">IF(LEN(F26)&gt;1,IF(COUNTIFS($AK$6:AK$50,LEFT(AK26,250))&gt;1,"Duplicate entry: it seems that you have two rows reporting the same stockpile, please verify that it is not a duplicate",""),"")</f>
        <v/>
      </c>
      <c r="AM26" s="68" t="str">
        <f aca="false">IF(LEN(F26)&gt;0,IF(ISNUMBER(MATCH(F26,Annex_I_II_entries,0)),"","The Entry name is not within the dropdown list, make sure that you have not copied and pasted overwritting the cell format (with its correponding dropdown list) in column A"),"")</f>
        <v/>
      </c>
      <c r="AN26" s="68" t="str">
        <f aca="true">IF(LEN(G26)&gt;0,IF(ISNUMBER(MATCH(G26,INDIRECT(AC26),0)),"","The EC number is not within the dropdown list, make sure that you have not copied and pasted overwritting the cell format (with its correponding dropdown list) in column B or that you have not removed/modified the name of the entry in column E"),"")</f>
        <v/>
      </c>
      <c r="AO26" s="68" t="str">
        <f aca="true">IF(LEN(H26)&gt;0,IF(ISNUMBER(MATCH(H26,INDIRECT(AD26),0)),"","The CAS number is not within the dropdown list, make sure that you have not copied and pasted overwritting the cell format (with its correponding dropdown list) in column C, or that you have not removed/modified the name of the entry in column E"),"")</f>
        <v/>
      </c>
      <c r="AP26" s="69" t="str">
        <f aca="true">IF(AND(LEN(T26)&gt;0,O26&lt;&gt;"article"),IF(ISNUMBER(MATCH(T26,INDIRECT(AE26),0)),"","The derogated use is not within the dropdown list, make sure that you have not copied and pasted overwritting the cell format (with its correponding dropdown list) in column R"),IF(AND(LEN(T26)&gt;0,O26="article"),IF(ISNUMBER(MATCH(T26,INDIRECT(AH26),0)),"","The derogated use is not within the dropdown list, make sure that you have not copied and pasted overwritting the cell format (with its correponding dropdown list) in column R"),""))</f>
        <v/>
      </c>
      <c r="AQ26" s="69" t="str">
        <f aca="true">IF(LEN(U26)&gt;0,IF(ISNUMBER(MATCH(U26,INDIRECT(AF26),0)),"","The derogated use is not within the dropdown list, make sure that you have not copied and pasted overwritting the cell format (with its correponding dropdown list) in column S"),"")</f>
        <v/>
      </c>
      <c r="AR26" s="70" t="str">
        <f aca="true">IF(LEN(V26)&gt;0,IF(ISNUMBER(MATCH(V26,INDIRECT(AG26),0)),"","The derogated use is not within the dropdown list, make sure that you have not copied and pasted overwritting the cell format (with its correponding dropdown list) in column T"),"")</f>
        <v/>
      </c>
    </row>
    <row r="27" customFormat="false" ht="15" hidden="false" customHeight="false" outlineLevel="0" collapsed="false">
      <c r="A27" s="25"/>
      <c r="B27" s="25"/>
      <c r="C27" s="71"/>
      <c r="D27" s="72"/>
      <c r="E27" s="71"/>
      <c r="F27" s="71"/>
      <c r="G27" s="61"/>
      <c r="H27" s="61"/>
      <c r="I27" s="73" t="str">
        <f aca="false">_xlfn.IFNA(VLOOKUP(F27,'Reference data SID'!$D$2:$Q$673,14,FALSE()),"")</f>
        <v/>
      </c>
      <c r="J27" s="73" t="str">
        <f aca="false">_xlfn.IFNA(VLOOKUP(I27,'Reference data SID'!$C$3:$E$673,3,FALSE()),"")</f>
        <v/>
      </c>
      <c r="K27" s="64" t="str">
        <f aca="false">_xlfn.IFNA(IF(J27=FALSE(),I27,IF(ISBLANK(G27),VLOOKUP(H27,'Reference data SID'!$N:$P,3,FALSE()),VLOOKUP(G27,'Reference data SID'!$M:$P,4,FALSE()))),"")</f>
        <v/>
      </c>
      <c r="L27" s="65" t="str">
        <f aca="false">_xlfn.IFNA(VLOOKUP(K27,'Reference data SID'!L:M,2,FALSE()),"")</f>
        <v/>
      </c>
      <c r="M27" s="65" t="str">
        <f aca="false">_xlfn.IFNA(VLOOKUP(K27,'Reference data SID'!L:N,3,FALSE()),"")</f>
        <v/>
      </c>
      <c r="N27" s="65" t="str">
        <f aca="false">_xlfn.IFNA(VLOOKUP(K27,'Reference data SID'!L:O,4,FALSE()),"")</f>
        <v/>
      </c>
      <c r="O27" s="71"/>
      <c r="P27" s="71"/>
      <c r="Q27" s="71"/>
      <c r="R27" s="71"/>
      <c r="S27" s="71"/>
      <c r="T27" s="66"/>
      <c r="U27" s="66"/>
      <c r="V27" s="66"/>
      <c r="W27" s="71"/>
      <c r="X27" s="67" t="str">
        <f aca="false">
CONCATENATE(AL27,
IF(AND(LEN(AL27)&gt;2,OR(LEN(AM27&gt;2),LEN(AN27&gt;2),LEN(AO27&gt;2),(AP27&gt;2),LEN(AQ27&gt;2),LEN(AR27&gt;2))),CONCATENATE("; ",CHAR(10)),""),
AM27,
IF(AND(LEN(AM27)&gt;2,OR(LEN(AN27&gt;2),LEN(AO27&gt;2),(AP27&gt;2),LEN(AQ27&gt;2),LEN(AR27&gt;1))),CONCATENATE("; ",CHAR(10)),""),
AN27,
IF(AND(LEN(AN27)&gt;2,OR(LEN(AO27&gt;2),(AP27&gt;2),LEN(AQ27&gt;2),LEN(AR27&gt;2))),CONCATENATE("; ",CHAR(10)),""),
AO27,
IF(AND(LEN(AO27)&gt;2,OR((AP27&gt;2),LEN(AQ27&gt;1),LEN(AR27&gt;2))),CONCATENATE("; ",CHAR(10)),""),
AP27,
IF(AND(LEN(AP27)&gt;2,OR((AQ27&gt;2),LEN(AR27&gt;2))),CONCATENATE("; ",CHAR(10)),""),
AQ27,
IF(AND(LEN(AQ27)&gt;2,(LEN(AR27&gt;2))),CONCATENATE("; ",CHAR(10)),""),
AR27
)</f>
        <v/>
      </c>
      <c r="Y27" s="68" t="str">
        <f aca="false">_xlfn.IFNA(VLOOKUP(F27,'Reference data SID'!D:E,2,FALSE()),"")</f>
        <v/>
      </c>
      <c r="Z27" s="68" t="str">
        <f aca="false">IF(AND(Y27=TRUE(),LEN(H27)&lt;1),"ok","not ok")</f>
        <v>not ok</v>
      </c>
      <c r="AA27" s="68" t="str">
        <f aca="false">IF(AND(Y27=TRUE(), LEN(G27)&lt;1),"ok","not ok")</f>
        <v>not ok</v>
      </c>
      <c r="AB27" s="68" t="str">
        <f aca="false">IF(LEN(CONCATENATE(G27,H27))&gt;0, "not ok", "ok")</f>
        <v>ok</v>
      </c>
      <c r="AC27" s="68" t="str">
        <f aca="false">CONCATENATE(SUBSTITUTE(SUBSTITUTE(SUBSTITUTE(SUBSTITUTE(SUBSTITUTE(SUBSTITUTE(F27," ","_"),"(","_"),")","_"),"-","_"),";","_"),",","_"),"_EC")</f>
        <v>_EC</v>
      </c>
      <c r="AD27" s="68" t="str">
        <f aca="false">CONCATENATE(SUBSTITUTE(SUBSTITUTE(SUBSTITUTE(SUBSTITUTE(SUBSTITUTE(SUBSTITUTE(F27," ","_"),"(","_"),")","_"),"-","_"),";","_"),",","_"),"_CAS")</f>
        <v>_CAS</v>
      </c>
      <c r="AE27" s="68" t="str">
        <f aca="false">CONCATENATE(SUBSTITUTE(SUBSTITUTE(SUBSTITUTE(SUBSTITUTE(SUBSTITUTE(SUBSTITUTE(F27," ","_"),"(","_"),")","_"),"-","_"),";","_"),",","_"),"_uses")</f>
        <v>_uses</v>
      </c>
      <c r="AF27" s="68" t="str">
        <f aca="false">IF(RIGHT(SUBSTITUTE(SUBSTITUTE(SUBSTITUTE(SUBSTITUTE(SUBSTITUTE(SUBSTITUTE(T27," ","_"),"(","_"),")","_"),"-","_"),";","_"),"/","_"),1)="_",LEFT(SUBSTITUTE(SUBSTITUTE(SUBSTITUTE(SUBSTITUTE(SUBSTITUTE(SUBSTITUTE(T27," ","_"),"(","_"),")","_"),"-","_"),";","_"),"/","_"),LEN(T27)-1),(SUBSTITUTE(SUBSTITUTE(SUBSTITUTE(SUBSTITUTE(SUBSTITUTE(SUBSTITUTE(T27," ","_"),"(","_"),")","_"),"-","_"),";","_"),"/","_")))</f>
        <v/>
      </c>
      <c r="AG27" s="68" t="str">
        <f aca="false">IF(RIGHT(SUBSTITUTE(SUBSTITUTE(SUBSTITUTE(SUBSTITUTE(SUBSTITUTE(SUBSTITUTE(U27," ","_"),"(","_"),")","_"),"-","_"),";","_"),"/","_"),1)="_",LEFT(SUBSTITUTE(SUBSTITUTE(SUBSTITUTE(SUBSTITUTE(SUBSTITUTE(SUBSTITUTE(U27," ","_"),"(","_"),")","_"),"-","_"),";","_"),"/","_"),LEN(U27)-1),(SUBSTITUTE(SUBSTITUTE(SUBSTITUTE(SUBSTITUTE(SUBSTITUTE(SUBSTITUTE(U27," ","_"),"(","_"),")","_"),"-","_"),";","_"),"/","_")))</f>
        <v/>
      </c>
      <c r="AH27" s="68" t="str">
        <f aca="false">CONCATENATE(SUBSTITUTE(SUBSTITUTE(SUBSTITUTE(SUBSTITUTE(SUBSTITUTE(SUBSTITUTE(F27," ","_"),"(","_"),")","_"),"-","_"),";","_"),",","_"),"_articles")</f>
        <v>_articles</v>
      </c>
      <c r="AI27" s="68" t="str">
        <f aca="false">IF(RIGHT(SUBSTITUTE(SUBSTITUTE(SUBSTITUTE(SUBSTITUTE(SUBSTITUTE(SUBSTITUTE(T27," ","_"),"(","_"),")","_"),"-","_"),";","_"),"/","_"),1)="_",LEFT(SUBSTITUTE(SUBSTITUTE(SUBSTITUTE(SUBSTITUTE(SUBSTITUTE(SUBSTITUTE(T27," ","_"),"(","_"),")","_"),"-","_"),";","_"),"/","_"),LEN(T27)-1),(SUBSTITUTE(SUBSTITUTE(SUBSTITUTE(SUBSTITUTE(SUBSTITUTE(SUBSTITUTE(T27," ","_"),"(","_"),")","_"),"-","_"),";","_"),"/","_")))</f>
        <v/>
      </c>
      <c r="AJ27" s="68" t="str">
        <f aca="false">IF(RIGHT(SUBSTITUTE(SUBSTITUTE(SUBSTITUTE(SUBSTITUTE(SUBSTITUTE(SUBSTITUTE(U27," ","_"),"(","_"),")","_"),"-","_"),";","_"),"/","_"),1)="_",LEFT(SUBSTITUTE(SUBSTITUTE(SUBSTITUTE(SUBSTITUTE(SUBSTITUTE(SUBSTITUTE(U27," ","_"),"(","_"),")","_"),"-","_"),";","_"),"/","_"),LEN(U27)-1),(SUBSTITUTE(SUBSTITUTE(SUBSTITUTE(SUBSTITUTE(SUBSTITUTE(SUBSTITUTE(U27," ","_"),"(","_"),")","_"),"-","_"),";","_"),"/","_")))</f>
        <v/>
      </c>
      <c r="AK27" s="68" t="str">
        <f aca="false">IF(LEN(F27)&gt;1,CONCATENATE(Table6[[#This Row],[Détenteur du stock. Nom de l''entité juridique]],Table6[[#This Row],[Date de la notification (jj/mm/aaaa)]],Table6[[#This Row],[RMLD entry]],Table6[[#This Row],[RMLID substance]],Table6[[#This Row],[Type de stock (substance, mélange ou article)]],Table6[[#This Row],[Description de l''utilisation / description de l''article]],Table6[[#This Row],[Description supplémentaire de l''utilisation ou de l''article (1)]],Table6[[#This Row],[Description supplémentaire de l''utilisation ou de l''article (2)]]),"")</f>
        <v/>
      </c>
      <c r="AL27" s="68" t="str">
        <f aca="false">IF(LEN(F27)&gt;1,IF(COUNTIFS($AK$6:AK$50,LEFT(AK27,250))&gt;1,"Duplicate entry: it seems that you have two rows reporting the same stockpile, please verify that it is not a duplicate",""),"")</f>
        <v/>
      </c>
      <c r="AM27" s="68" t="str">
        <f aca="false">IF(LEN(F27)&gt;0,IF(ISNUMBER(MATCH(F27,Annex_I_II_entries,0)),"","The Entry name is not within the dropdown list, make sure that you have not copied and pasted overwritting the cell format (with its correponding dropdown list) in column A"),"")</f>
        <v/>
      </c>
      <c r="AN27" s="68" t="str">
        <f aca="true">IF(LEN(G27)&gt;0,IF(ISNUMBER(MATCH(G27,INDIRECT(AC27),0)),"","The EC number is not within the dropdown list, make sure that you have not copied and pasted overwritting the cell format (with its correponding dropdown list) in column B or that you have not removed/modified the name of the entry in column E"),"")</f>
        <v/>
      </c>
      <c r="AO27" s="68" t="str">
        <f aca="true">IF(LEN(H27)&gt;0,IF(ISNUMBER(MATCH(H27,INDIRECT(AD27),0)),"","The CAS number is not within the dropdown list, make sure that you have not copied and pasted overwritting the cell format (with its correponding dropdown list) in column C, or that you have not removed/modified the name of the entry in column E"),"")</f>
        <v/>
      </c>
      <c r="AP27" s="69" t="str">
        <f aca="true">IF(AND(LEN(T27)&gt;0,O27&lt;&gt;"article"),IF(ISNUMBER(MATCH(T27,INDIRECT(AE27),0)),"","The derogated use is not within the dropdown list, make sure that you have not copied and pasted overwritting the cell format (with its correponding dropdown list) in column R"),IF(AND(LEN(T27)&gt;0,O27="article"),IF(ISNUMBER(MATCH(T27,INDIRECT(AH27),0)),"","The derogated use is not within the dropdown list, make sure that you have not copied and pasted overwritting the cell format (with its correponding dropdown list) in column R"),""))</f>
        <v/>
      </c>
      <c r="AQ27" s="69" t="str">
        <f aca="true">IF(LEN(U27)&gt;0,IF(ISNUMBER(MATCH(U27,INDIRECT(AF27),0)),"","The derogated use is not within the dropdown list, make sure that you have not copied and pasted overwritting the cell format (with its correponding dropdown list) in column S"),"")</f>
        <v/>
      </c>
      <c r="AR27" s="70" t="str">
        <f aca="true">IF(LEN(V27)&gt;0,IF(ISNUMBER(MATCH(V27,INDIRECT(AG27),0)),"","The derogated use is not within the dropdown list, make sure that you have not copied and pasted overwritting the cell format (with its correponding dropdown list) in column T"),"")</f>
        <v/>
      </c>
    </row>
    <row r="28" customFormat="false" ht="15" hidden="false" customHeight="false" outlineLevel="0" collapsed="false">
      <c r="A28" s="25"/>
      <c r="B28" s="25"/>
      <c r="C28" s="61"/>
      <c r="D28" s="62"/>
      <c r="E28" s="61"/>
      <c r="F28" s="61"/>
      <c r="G28" s="61"/>
      <c r="H28" s="61"/>
      <c r="I28" s="63" t="str">
        <f aca="false">_xlfn.IFNA(VLOOKUP(F28,'Reference data SID'!$D$2:$Q$673,14,FALSE()),"")</f>
        <v/>
      </c>
      <c r="J28" s="63" t="str">
        <f aca="false">_xlfn.IFNA(VLOOKUP(I28,'Reference data SID'!$C$3:$E$673,3,FALSE()),"")</f>
        <v/>
      </c>
      <c r="K28" s="64" t="str">
        <f aca="false">_xlfn.IFNA(IF(J28=FALSE(),I28,IF(ISBLANK(G28),VLOOKUP(H28,'Reference data SID'!$N:$P,3,FALSE()),VLOOKUP(G28,'Reference data SID'!$M:$P,4,FALSE()))),"")</f>
        <v/>
      </c>
      <c r="L28" s="65" t="str">
        <f aca="false">_xlfn.IFNA(VLOOKUP(K28,'Reference data SID'!L:M,2,FALSE()),"")</f>
        <v/>
      </c>
      <c r="M28" s="65" t="str">
        <f aca="false">_xlfn.IFNA(VLOOKUP(K28,'Reference data SID'!L:N,3,FALSE()),"")</f>
        <v/>
      </c>
      <c r="N28" s="65" t="str">
        <f aca="false">_xlfn.IFNA(VLOOKUP(K28,'Reference data SID'!L:O,4,FALSE()),"")</f>
        <v/>
      </c>
      <c r="O28" s="61"/>
      <c r="P28" s="61"/>
      <c r="Q28" s="61"/>
      <c r="R28" s="61"/>
      <c r="S28" s="61"/>
      <c r="T28" s="66"/>
      <c r="U28" s="66"/>
      <c r="V28" s="66"/>
      <c r="W28" s="61"/>
      <c r="X28" s="67" t="str">
        <f aca="false">
CONCATENATE(AL28,
IF(AND(LEN(AL28)&gt;2,OR(LEN(AM28&gt;2),LEN(AN28&gt;2),LEN(AO28&gt;2),(AP28&gt;2),LEN(AQ28&gt;2),LEN(AR28&gt;2))),CONCATENATE("; ",CHAR(10)),""),
AM28,
IF(AND(LEN(AM28)&gt;2,OR(LEN(AN28&gt;2),LEN(AO28&gt;2),(AP28&gt;2),LEN(AQ28&gt;2),LEN(AR28&gt;1))),CONCATENATE("; ",CHAR(10)),""),
AN28,
IF(AND(LEN(AN28)&gt;2,OR(LEN(AO28&gt;2),(AP28&gt;2),LEN(AQ28&gt;2),LEN(AR28&gt;2))),CONCATENATE("; ",CHAR(10)),""),
AO28,
IF(AND(LEN(AO28)&gt;2,OR((AP28&gt;2),LEN(AQ28&gt;1),LEN(AR28&gt;2))),CONCATENATE("; ",CHAR(10)),""),
AP28,
IF(AND(LEN(AP28)&gt;2,OR((AQ28&gt;2),LEN(AR28&gt;2))),CONCATENATE("; ",CHAR(10)),""),
AQ28,
IF(AND(LEN(AQ28)&gt;2,(LEN(AR28&gt;2))),CONCATENATE("; ",CHAR(10)),""),
AR28
)</f>
        <v/>
      </c>
      <c r="Y28" s="68" t="str">
        <f aca="false">_xlfn.IFNA(VLOOKUP(F28,'Reference data SID'!D:E,2,FALSE()),"")</f>
        <v/>
      </c>
      <c r="Z28" s="68" t="str">
        <f aca="false">IF(AND(Y28=TRUE(),LEN(H28)&lt;1),"ok","not ok")</f>
        <v>not ok</v>
      </c>
      <c r="AA28" s="68" t="str">
        <f aca="false">IF(AND(Y28=TRUE(), LEN(G28)&lt;1),"ok","not ok")</f>
        <v>not ok</v>
      </c>
      <c r="AB28" s="68" t="str">
        <f aca="false">IF(LEN(CONCATENATE(G28,H28))&gt;0, "not ok", "ok")</f>
        <v>ok</v>
      </c>
      <c r="AC28" s="68" t="str">
        <f aca="false">CONCATENATE(SUBSTITUTE(SUBSTITUTE(SUBSTITUTE(SUBSTITUTE(SUBSTITUTE(SUBSTITUTE(F28," ","_"),"(","_"),")","_"),"-","_"),";","_"),",","_"),"_EC")</f>
        <v>_EC</v>
      </c>
      <c r="AD28" s="68" t="str">
        <f aca="false">CONCATENATE(SUBSTITUTE(SUBSTITUTE(SUBSTITUTE(SUBSTITUTE(SUBSTITUTE(SUBSTITUTE(F28," ","_"),"(","_"),")","_"),"-","_"),";","_"),",","_"),"_CAS")</f>
        <v>_CAS</v>
      </c>
      <c r="AE28" s="68" t="str">
        <f aca="false">CONCATENATE(SUBSTITUTE(SUBSTITUTE(SUBSTITUTE(SUBSTITUTE(SUBSTITUTE(SUBSTITUTE(F28," ","_"),"(","_"),")","_"),"-","_"),";","_"),",","_"),"_uses")</f>
        <v>_uses</v>
      </c>
      <c r="AF28" s="68" t="str">
        <f aca="false">IF(RIGHT(SUBSTITUTE(SUBSTITUTE(SUBSTITUTE(SUBSTITUTE(SUBSTITUTE(SUBSTITUTE(T28," ","_"),"(","_"),")","_"),"-","_"),";","_"),"/","_"),1)="_",LEFT(SUBSTITUTE(SUBSTITUTE(SUBSTITUTE(SUBSTITUTE(SUBSTITUTE(SUBSTITUTE(T28," ","_"),"(","_"),")","_"),"-","_"),";","_"),"/","_"),LEN(T28)-1),(SUBSTITUTE(SUBSTITUTE(SUBSTITUTE(SUBSTITUTE(SUBSTITUTE(SUBSTITUTE(T28," ","_"),"(","_"),")","_"),"-","_"),";","_"),"/","_")))</f>
        <v/>
      </c>
      <c r="AG28" s="68" t="str">
        <f aca="false">IF(RIGHT(SUBSTITUTE(SUBSTITUTE(SUBSTITUTE(SUBSTITUTE(SUBSTITUTE(SUBSTITUTE(U28," ","_"),"(","_"),")","_"),"-","_"),";","_"),"/","_"),1)="_",LEFT(SUBSTITUTE(SUBSTITUTE(SUBSTITUTE(SUBSTITUTE(SUBSTITUTE(SUBSTITUTE(U28," ","_"),"(","_"),")","_"),"-","_"),";","_"),"/","_"),LEN(U28)-1),(SUBSTITUTE(SUBSTITUTE(SUBSTITUTE(SUBSTITUTE(SUBSTITUTE(SUBSTITUTE(U28," ","_"),"(","_"),")","_"),"-","_"),";","_"),"/","_")))</f>
        <v/>
      </c>
      <c r="AH28" s="68" t="str">
        <f aca="false">CONCATENATE(SUBSTITUTE(SUBSTITUTE(SUBSTITUTE(SUBSTITUTE(SUBSTITUTE(SUBSTITUTE(F28," ","_"),"(","_"),")","_"),"-","_"),";","_"),",","_"),"_articles")</f>
        <v>_articles</v>
      </c>
      <c r="AI28" s="68" t="str">
        <f aca="false">IF(RIGHT(SUBSTITUTE(SUBSTITUTE(SUBSTITUTE(SUBSTITUTE(SUBSTITUTE(SUBSTITUTE(T28," ","_"),"(","_"),")","_"),"-","_"),";","_"),"/","_"),1)="_",LEFT(SUBSTITUTE(SUBSTITUTE(SUBSTITUTE(SUBSTITUTE(SUBSTITUTE(SUBSTITUTE(T28," ","_"),"(","_"),")","_"),"-","_"),";","_"),"/","_"),LEN(T28)-1),(SUBSTITUTE(SUBSTITUTE(SUBSTITUTE(SUBSTITUTE(SUBSTITUTE(SUBSTITUTE(T28," ","_"),"(","_"),")","_"),"-","_"),";","_"),"/","_")))</f>
        <v/>
      </c>
      <c r="AJ28" s="68" t="str">
        <f aca="false">IF(RIGHT(SUBSTITUTE(SUBSTITUTE(SUBSTITUTE(SUBSTITUTE(SUBSTITUTE(SUBSTITUTE(U28," ","_"),"(","_"),")","_"),"-","_"),";","_"),"/","_"),1)="_",LEFT(SUBSTITUTE(SUBSTITUTE(SUBSTITUTE(SUBSTITUTE(SUBSTITUTE(SUBSTITUTE(U28," ","_"),"(","_"),")","_"),"-","_"),";","_"),"/","_"),LEN(U28)-1),(SUBSTITUTE(SUBSTITUTE(SUBSTITUTE(SUBSTITUTE(SUBSTITUTE(SUBSTITUTE(U28," ","_"),"(","_"),")","_"),"-","_"),";","_"),"/","_")))</f>
        <v/>
      </c>
      <c r="AK28" s="68" t="str">
        <f aca="false">IF(LEN(F28)&gt;1,CONCATENATE(Table6[[#This Row],[Détenteur du stock. Nom de l''entité juridique]],Table6[[#This Row],[Date de la notification (jj/mm/aaaa)]],Table6[[#This Row],[RMLD entry]],Table6[[#This Row],[RMLID substance]],Table6[[#This Row],[Type de stock (substance, mélange ou article)]],Table6[[#This Row],[Description de l''utilisation / description de l''article]],Table6[[#This Row],[Description supplémentaire de l''utilisation ou de l''article (1)]],Table6[[#This Row],[Description supplémentaire de l''utilisation ou de l''article (2)]]),"")</f>
        <v/>
      </c>
      <c r="AL28" s="68" t="str">
        <f aca="false">IF(LEN(F28)&gt;1,IF(COUNTIFS($AK$6:AK$50,LEFT(AK28,250))&gt;1,"Duplicate entry: it seems that you have two rows reporting the same stockpile, please verify that it is not a duplicate",""),"")</f>
        <v/>
      </c>
      <c r="AM28" s="68" t="str">
        <f aca="false">IF(LEN(F28)&gt;0,IF(ISNUMBER(MATCH(F28,Annex_I_II_entries,0)),"","The Entry name is not within the dropdown list, make sure that you have not copied and pasted overwritting the cell format (with its correponding dropdown list) in column A"),"")</f>
        <v/>
      </c>
      <c r="AN28" s="68" t="str">
        <f aca="true">IF(LEN(G28)&gt;0,IF(ISNUMBER(MATCH(G28,INDIRECT(AC28),0)),"","The EC number is not within the dropdown list, make sure that you have not copied and pasted overwritting the cell format (with its correponding dropdown list) in column B or that you have not removed/modified the name of the entry in column E"),"")</f>
        <v/>
      </c>
      <c r="AO28" s="68" t="str">
        <f aca="true">IF(LEN(H28)&gt;0,IF(ISNUMBER(MATCH(H28,INDIRECT(AD28),0)),"","The CAS number is not within the dropdown list, make sure that you have not copied and pasted overwritting the cell format (with its correponding dropdown list) in column C, or that you have not removed/modified the name of the entry in column E"),"")</f>
        <v/>
      </c>
      <c r="AP28" s="69" t="str">
        <f aca="true">IF(AND(LEN(T28)&gt;0,O28&lt;&gt;"article"),IF(ISNUMBER(MATCH(T28,INDIRECT(AE28),0)),"","The derogated use is not within the dropdown list, make sure that you have not copied and pasted overwritting the cell format (with its correponding dropdown list) in column R"),IF(AND(LEN(T28)&gt;0,O28="article"),IF(ISNUMBER(MATCH(T28,INDIRECT(AH28),0)),"","The derogated use is not within the dropdown list, make sure that you have not copied and pasted overwritting the cell format (with its correponding dropdown list) in column R"),""))</f>
        <v/>
      </c>
      <c r="AQ28" s="69" t="str">
        <f aca="true">IF(LEN(U28)&gt;0,IF(ISNUMBER(MATCH(U28,INDIRECT(AF28),0)),"","The derogated use is not within the dropdown list, make sure that you have not copied and pasted overwritting the cell format (with its correponding dropdown list) in column S"),"")</f>
        <v/>
      </c>
      <c r="AR28" s="70" t="str">
        <f aca="true">IF(LEN(V28)&gt;0,IF(ISNUMBER(MATCH(V28,INDIRECT(AG28),0)),"","The derogated use is not within the dropdown list, make sure that you have not copied and pasted overwritting the cell format (with its correponding dropdown list) in column T"),"")</f>
        <v/>
      </c>
    </row>
    <row r="29" customFormat="false" ht="15" hidden="false" customHeight="false" outlineLevel="0" collapsed="false">
      <c r="A29" s="25"/>
      <c r="B29" s="25"/>
      <c r="C29" s="71"/>
      <c r="D29" s="72"/>
      <c r="E29" s="71"/>
      <c r="F29" s="71"/>
      <c r="G29" s="61"/>
      <c r="H29" s="61"/>
      <c r="I29" s="73" t="str">
        <f aca="false">_xlfn.IFNA(VLOOKUP(F29,'Reference data SID'!$D$2:$Q$673,14,FALSE()),"")</f>
        <v/>
      </c>
      <c r="J29" s="73" t="str">
        <f aca="false">_xlfn.IFNA(VLOOKUP(I29,'Reference data SID'!$C$3:$E$673,3,FALSE()),"")</f>
        <v/>
      </c>
      <c r="K29" s="64" t="str">
        <f aca="false">_xlfn.IFNA(IF(J29=FALSE(),I29,IF(ISBLANK(G29),VLOOKUP(H29,'Reference data SID'!$N:$P,3,FALSE()),VLOOKUP(G29,'Reference data SID'!$M:$P,4,FALSE()))),"")</f>
        <v/>
      </c>
      <c r="L29" s="65" t="str">
        <f aca="false">_xlfn.IFNA(VLOOKUP(K29,'Reference data SID'!L:M,2,FALSE()),"")</f>
        <v/>
      </c>
      <c r="M29" s="65" t="str">
        <f aca="false">_xlfn.IFNA(VLOOKUP(K29,'Reference data SID'!L:N,3,FALSE()),"")</f>
        <v/>
      </c>
      <c r="N29" s="65" t="str">
        <f aca="false">_xlfn.IFNA(VLOOKUP(K29,'Reference data SID'!L:O,4,FALSE()),"")</f>
        <v/>
      </c>
      <c r="O29" s="71"/>
      <c r="P29" s="71"/>
      <c r="Q29" s="71"/>
      <c r="R29" s="71"/>
      <c r="S29" s="71"/>
      <c r="T29" s="66"/>
      <c r="U29" s="66"/>
      <c r="V29" s="66"/>
      <c r="W29" s="71"/>
      <c r="X29" s="67" t="str">
        <f aca="false">
CONCATENATE(AL29,
IF(AND(LEN(AL29)&gt;2,OR(LEN(AM29&gt;2),LEN(AN29&gt;2),LEN(AO29&gt;2),(AP29&gt;2),LEN(AQ29&gt;2),LEN(AR29&gt;2))),CONCATENATE("; ",CHAR(10)),""),
AM29,
IF(AND(LEN(AM29)&gt;2,OR(LEN(AN29&gt;2),LEN(AO29&gt;2),(AP29&gt;2),LEN(AQ29&gt;2),LEN(AR29&gt;1))),CONCATENATE("; ",CHAR(10)),""),
AN29,
IF(AND(LEN(AN29)&gt;2,OR(LEN(AO29&gt;2),(AP29&gt;2),LEN(AQ29&gt;2),LEN(AR29&gt;2))),CONCATENATE("; ",CHAR(10)),""),
AO29,
IF(AND(LEN(AO29)&gt;2,OR((AP29&gt;2),LEN(AQ29&gt;1),LEN(AR29&gt;2))),CONCATENATE("; ",CHAR(10)),""),
AP29,
IF(AND(LEN(AP29)&gt;2,OR((AQ29&gt;2),LEN(AR29&gt;2))),CONCATENATE("; ",CHAR(10)),""),
AQ29,
IF(AND(LEN(AQ29)&gt;2,(LEN(AR29&gt;2))),CONCATENATE("; ",CHAR(10)),""),
AR29
)</f>
        <v/>
      </c>
      <c r="Y29" s="68" t="str">
        <f aca="false">_xlfn.IFNA(VLOOKUP(F29,'Reference data SID'!D:E,2,FALSE()),"")</f>
        <v/>
      </c>
      <c r="Z29" s="68" t="str">
        <f aca="false">IF(AND(Y29=TRUE(),LEN(H29)&lt;1),"ok","not ok")</f>
        <v>not ok</v>
      </c>
      <c r="AA29" s="68" t="str">
        <f aca="false">IF(AND(Y29=TRUE(), LEN(G29)&lt;1),"ok","not ok")</f>
        <v>not ok</v>
      </c>
      <c r="AB29" s="68" t="str">
        <f aca="false">IF(LEN(CONCATENATE(G29,H29))&gt;0, "not ok", "ok")</f>
        <v>ok</v>
      </c>
      <c r="AC29" s="68" t="str">
        <f aca="false">CONCATENATE(SUBSTITUTE(SUBSTITUTE(SUBSTITUTE(SUBSTITUTE(SUBSTITUTE(SUBSTITUTE(F29," ","_"),"(","_"),")","_"),"-","_"),";","_"),",","_"),"_EC")</f>
        <v>_EC</v>
      </c>
      <c r="AD29" s="68" t="str">
        <f aca="false">CONCATENATE(SUBSTITUTE(SUBSTITUTE(SUBSTITUTE(SUBSTITUTE(SUBSTITUTE(SUBSTITUTE(F29," ","_"),"(","_"),")","_"),"-","_"),";","_"),",","_"),"_CAS")</f>
        <v>_CAS</v>
      </c>
      <c r="AE29" s="68" t="str">
        <f aca="false">CONCATENATE(SUBSTITUTE(SUBSTITUTE(SUBSTITUTE(SUBSTITUTE(SUBSTITUTE(SUBSTITUTE(F29," ","_"),"(","_"),")","_"),"-","_"),";","_"),",","_"),"_uses")</f>
        <v>_uses</v>
      </c>
      <c r="AF29" s="68" t="str">
        <f aca="false">IF(RIGHT(SUBSTITUTE(SUBSTITUTE(SUBSTITUTE(SUBSTITUTE(SUBSTITUTE(SUBSTITUTE(T29," ","_"),"(","_"),")","_"),"-","_"),";","_"),"/","_"),1)="_",LEFT(SUBSTITUTE(SUBSTITUTE(SUBSTITUTE(SUBSTITUTE(SUBSTITUTE(SUBSTITUTE(T29," ","_"),"(","_"),")","_"),"-","_"),";","_"),"/","_"),LEN(T29)-1),(SUBSTITUTE(SUBSTITUTE(SUBSTITUTE(SUBSTITUTE(SUBSTITUTE(SUBSTITUTE(T29," ","_"),"(","_"),")","_"),"-","_"),";","_"),"/","_")))</f>
        <v/>
      </c>
      <c r="AG29" s="68" t="str">
        <f aca="false">IF(RIGHT(SUBSTITUTE(SUBSTITUTE(SUBSTITUTE(SUBSTITUTE(SUBSTITUTE(SUBSTITUTE(U29," ","_"),"(","_"),")","_"),"-","_"),";","_"),"/","_"),1)="_",LEFT(SUBSTITUTE(SUBSTITUTE(SUBSTITUTE(SUBSTITUTE(SUBSTITUTE(SUBSTITUTE(U29," ","_"),"(","_"),")","_"),"-","_"),";","_"),"/","_"),LEN(U29)-1),(SUBSTITUTE(SUBSTITUTE(SUBSTITUTE(SUBSTITUTE(SUBSTITUTE(SUBSTITUTE(U29," ","_"),"(","_"),")","_"),"-","_"),";","_"),"/","_")))</f>
        <v/>
      </c>
      <c r="AH29" s="68" t="str">
        <f aca="false">CONCATENATE(SUBSTITUTE(SUBSTITUTE(SUBSTITUTE(SUBSTITUTE(SUBSTITUTE(SUBSTITUTE(F29," ","_"),"(","_"),")","_"),"-","_"),";","_"),",","_"),"_articles")</f>
        <v>_articles</v>
      </c>
      <c r="AI29" s="68" t="str">
        <f aca="false">IF(RIGHT(SUBSTITUTE(SUBSTITUTE(SUBSTITUTE(SUBSTITUTE(SUBSTITUTE(SUBSTITUTE(T29," ","_"),"(","_"),")","_"),"-","_"),";","_"),"/","_"),1)="_",LEFT(SUBSTITUTE(SUBSTITUTE(SUBSTITUTE(SUBSTITUTE(SUBSTITUTE(SUBSTITUTE(T29," ","_"),"(","_"),")","_"),"-","_"),";","_"),"/","_"),LEN(T29)-1),(SUBSTITUTE(SUBSTITUTE(SUBSTITUTE(SUBSTITUTE(SUBSTITUTE(SUBSTITUTE(T29," ","_"),"(","_"),")","_"),"-","_"),";","_"),"/","_")))</f>
        <v/>
      </c>
      <c r="AJ29" s="68" t="str">
        <f aca="false">IF(RIGHT(SUBSTITUTE(SUBSTITUTE(SUBSTITUTE(SUBSTITUTE(SUBSTITUTE(SUBSTITUTE(U29," ","_"),"(","_"),")","_"),"-","_"),";","_"),"/","_"),1)="_",LEFT(SUBSTITUTE(SUBSTITUTE(SUBSTITUTE(SUBSTITUTE(SUBSTITUTE(SUBSTITUTE(U29," ","_"),"(","_"),")","_"),"-","_"),";","_"),"/","_"),LEN(U29)-1),(SUBSTITUTE(SUBSTITUTE(SUBSTITUTE(SUBSTITUTE(SUBSTITUTE(SUBSTITUTE(U29," ","_"),"(","_"),")","_"),"-","_"),";","_"),"/","_")))</f>
        <v/>
      </c>
      <c r="AK29" s="68" t="str">
        <f aca="false">IF(LEN(F29)&gt;1,CONCATENATE(Table6[[#This Row],[Détenteur du stock. Nom de l''entité juridique]],Table6[[#This Row],[Date de la notification (jj/mm/aaaa)]],Table6[[#This Row],[RMLD entry]],Table6[[#This Row],[RMLID substance]],Table6[[#This Row],[Type de stock (substance, mélange ou article)]],Table6[[#This Row],[Description de l''utilisation / description de l''article]],Table6[[#This Row],[Description supplémentaire de l''utilisation ou de l''article (1)]],Table6[[#This Row],[Description supplémentaire de l''utilisation ou de l''article (2)]]),"")</f>
        <v/>
      </c>
      <c r="AL29" s="68" t="str">
        <f aca="false">IF(LEN(F29)&gt;1,IF(COUNTIFS($AK$6:AK$50,LEFT(AK29,250))&gt;1,"Duplicate entry: it seems that you have two rows reporting the same stockpile, please verify that it is not a duplicate",""),"")</f>
        <v/>
      </c>
      <c r="AM29" s="68" t="str">
        <f aca="false">IF(LEN(F29)&gt;0,IF(ISNUMBER(MATCH(F29,Annex_I_II_entries,0)),"","The Entry name is not within the dropdown list, make sure that you have not copied and pasted overwritting the cell format (with its correponding dropdown list) in column A"),"")</f>
        <v/>
      </c>
      <c r="AN29" s="68" t="str">
        <f aca="true">IF(LEN(G29)&gt;0,IF(ISNUMBER(MATCH(G29,INDIRECT(AC29),0)),"","The EC number is not within the dropdown list, make sure that you have not copied and pasted overwritting the cell format (with its correponding dropdown list) in column B or that you have not removed/modified the name of the entry in column E"),"")</f>
        <v/>
      </c>
      <c r="AO29" s="68" t="str">
        <f aca="true">IF(LEN(H29)&gt;0,IF(ISNUMBER(MATCH(H29,INDIRECT(AD29),0)),"","The CAS number is not within the dropdown list, make sure that you have not copied and pasted overwritting the cell format (with its correponding dropdown list) in column C, or that you have not removed/modified the name of the entry in column E"),"")</f>
        <v/>
      </c>
      <c r="AP29" s="69" t="str">
        <f aca="true">IF(AND(LEN(T29)&gt;0,O29&lt;&gt;"article"),IF(ISNUMBER(MATCH(T29,INDIRECT(AE29),0)),"","The derogated use is not within the dropdown list, make sure that you have not copied and pasted overwritting the cell format (with its correponding dropdown list) in column R"),IF(AND(LEN(T29)&gt;0,O29="article"),IF(ISNUMBER(MATCH(T29,INDIRECT(AH29),0)),"","The derogated use is not within the dropdown list, make sure that you have not copied and pasted overwritting the cell format (with its correponding dropdown list) in column R"),""))</f>
        <v/>
      </c>
      <c r="AQ29" s="69" t="str">
        <f aca="true">IF(LEN(U29)&gt;0,IF(ISNUMBER(MATCH(U29,INDIRECT(AF29),0)),"","The derogated use is not within the dropdown list, make sure that you have not copied and pasted overwritting the cell format (with its correponding dropdown list) in column S"),"")</f>
        <v/>
      </c>
      <c r="AR29" s="70" t="str">
        <f aca="true">IF(LEN(V29)&gt;0,IF(ISNUMBER(MATCH(V29,INDIRECT(AG29),0)),"","The derogated use is not within the dropdown list, make sure that you have not copied and pasted overwritting the cell format (with its correponding dropdown list) in column T"),"")</f>
        <v/>
      </c>
    </row>
    <row r="30" customFormat="false" ht="15" hidden="false" customHeight="false" outlineLevel="0" collapsed="false">
      <c r="A30" s="25"/>
      <c r="B30" s="25"/>
      <c r="C30" s="61"/>
      <c r="D30" s="62"/>
      <c r="E30" s="61"/>
      <c r="F30" s="61"/>
      <c r="G30" s="61"/>
      <c r="H30" s="61"/>
      <c r="I30" s="63" t="str">
        <f aca="false">_xlfn.IFNA(VLOOKUP(F30,'Reference data SID'!$D$2:$Q$673,14,FALSE()),"")</f>
        <v/>
      </c>
      <c r="J30" s="63" t="str">
        <f aca="false">_xlfn.IFNA(VLOOKUP(I30,'Reference data SID'!$C$3:$E$673,3,FALSE()),"")</f>
        <v/>
      </c>
      <c r="K30" s="64" t="str">
        <f aca="false">_xlfn.IFNA(IF(J30=FALSE(),I30,IF(ISBLANK(G30),VLOOKUP(H30,'Reference data SID'!$N:$P,3,FALSE()),VLOOKUP(G30,'Reference data SID'!$M:$P,4,FALSE()))),"")</f>
        <v/>
      </c>
      <c r="L30" s="65" t="str">
        <f aca="false">_xlfn.IFNA(VLOOKUP(K30,'Reference data SID'!L:M,2,FALSE()),"")</f>
        <v/>
      </c>
      <c r="M30" s="65" t="str">
        <f aca="false">_xlfn.IFNA(VLOOKUP(K30,'Reference data SID'!L:N,3,FALSE()),"")</f>
        <v/>
      </c>
      <c r="N30" s="65" t="str">
        <f aca="false">_xlfn.IFNA(VLOOKUP(K30,'Reference data SID'!L:O,4,FALSE()),"")</f>
        <v/>
      </c>
      <c r="O30" s="61"/>
      <c r="P30" s="61"/>
      <c r="Q30" s="61"/>
      <c r="R30" s="61"/>
      <c r="S30" s="61"/>
      <c r="T30" s="66"/>
      <c r="U30" s="66"/>
      <c r="V30" s="66"/>
      <c r="W30" s="61"/>
      <c r="X30" s="67" t="str">
        <f aca="false">
CONCATENATE(AL30,
IF(AND(LEN(AL30)&gt;2,OR(LEN(AM30&gt;2),LEN(AN30&gt;2),LEN(AO30&gt;2),(AP30&gt;2),LEN(AQ30&gt;2),LEN(AR30&gt;2))),CONCATENATE("; ",CHAR(10)),""),
AM30,
IF(AND(LEN(AM30)&gt;2,OR(LEN(AN30&gt;2),LEN(AO30&gt;2),(AP30&gt;2),LEN(AQ30&gt;2),LEN(AR30&gt;1))),CONCATENATE("; ",CHAR(10)),""),
AN30,
IF(AND(LEN(AN30)&gt;2,OR(LEN(AO30&gt;2),(AP30&gt;2),LEN(AQ30&gt;2),LEN(AR30&gt;2))),CONCATENATE("; ",CHAR(10)),""),
AO30,
IF(AND(LEN(AO30)&gt;2,OR((AP30&gt;2),LEN(AQ30&gt;1),LEN(AR30&gt;2))),CONCATENATE("; ",CHAR(10)),""),
AP30,
IF(AND(LEN(AP30)&gt;2,OR((AQ30&gt;2),LEN(AR30&gt;2))),CONCATENATE("; ",CHAR(10)),""),
AQ30,
IF(AND(LEN(AQ30)&gt;2,(LEN(AR30&gt;2))),CONCATENATE("; ",CHAR(10)),""),
AR30
)</f>
        <v/>
      </c>
      <c r="Y30" s="68" t="str">
        <f aca="false">_xlfn.IFNA(VLOOKUP(F30,'Reference data SID'!D:E,2,FALSE()),"")</f>
        <v/>
      </c>
      <c r="Z30" s="68" t="str">
        <f aca="false">IF(AND(Y30=TRUE(),LEN(H30)&lt;1),"ok","not ok")</f>
        <v>not ok</v>
      </c>
      <c r="AA30" s="68" t="str">
        <f aca="false">IF(AND(Y30=TRUE(), LEN(G30)&lt;1),"ok","not ok")</f>
        <v>not ok</v>
      </c>
      <c r="AB30" s="68" t="str">
        <f aca="false">IF(LEN(CONCATENATE(G30,H30))&gt;0, "not ok", "ok")</f>
        <v>ok</v>
      </c>
      <c r="AC30" s="68" t="str">
        <f aca="false">CONCATENATE(SUBSTITUTE(SUBSTITUTE(SUBSTITUTE(SUBSTITUTE(SUBSTITUTE(SUBSTITUTE(F30," ","_"),"(","_"),")","_"),"-","_"),";","_"),",","_"),"_EC")</f>
        <v>_EC</v>
      </c>
      <c r="AD30" s="68" t="str">
        <f aca="false">CONCATENATE(SUBSTITUTE(SUBSTITUTE(SUBSTITUTE(SUBSTITUTE(SUBSTITUTE(SUBSTITUTE(F30," ","_"),"(","_"),")","_"),"-","_"),";","_"),",","_"),"_CAS")</f>
        <v>_CAS</v>
      </c>
      <c r="AE30" s="68" t="str">
        <f aca="false">CONCATENATE(SUBSTITUTE(SUBSTITUTE(SUBSTITUTE(SUBSTITUTE(SUBSTITUTE(SUBSTITUTE(F30," ","_"),"(","_"),")","_"),"-","_"),";","_"),",","_"),"_uses")</f>
        <v>_uses</v>
      </c>
      <c r="AF30" s="68" t="str">
        <f aca="false">IF(RIGHT(SUBSTITUTE(SUBSTITUTE(SUBSTITUTE(SUBSTITUTE(SUBSTITUTE(SUBSTITUTE(T30," ","_"),"(","_"),")","_"),"-","_"),";","_"),"/","_"),1)="_",LEFT(SUBSTITUTE(SUBSTITUTE(SUBSTITUTE(SUBSTITUTE(SUBSTITUTE(SUBSTITUTE(T30," ","_"),"(","_"),")","_"),"-","_"),";","_"),"/","_"),LEN(T30)-1),(SUBSTITUTE(SUBSTITUTE(SUBSTITUTE(SUBSTITUTE(SUBSTITUTE(SUBSTITUTE(T30," ","_"),"(","_"),")","_"),"-","_"),";","_"),"/","_")))</f>
        <v/>
      </c>
      <c r="AG30" s="68" t="str">
        <f aca="false">IF(RIGHT(SUBSTITUTE(SUBSTITUTE(SUBSTITUTE(SUBSTITUTE(SUBSTITUTE(SUBSTITUTE(U30," ","_"),"(","_"),")","_"),"-","_"),";","_"),"/","_"),1)="_",LEFT(SUBSTITUTE(SUBSTITUTE(SUBSTITUTE(SUBSTITUTE(SUBSTITUTE(SUBSTITUTE(U30," ","_"),"(","_"),")","_"),"-","_"),";","_"),"/","_"),LEN(U30)-1),(SUBSTITUTE(SUBSTITUTE(SUBSTITUTE(SUBSTITUTE(SUBSTITUTE(SUBSTITUTE(U30," ","_"),"(","_"),")","_"),"-","_"),";","_"),"/","_")))</f>
        <v/>
      </c>
      <c r="AH30" s="68" t="str">
        <f aca="false">CONCATENATE(SUBSTITUTE(SUBSTITUTE(SUBSTITUTE(SUBSTITUTE(SUBSTITUTE(SUBSTITUTE(F30," ","_"),"(","_"),")","_"),"-","_"),";","_"),",","_"),"_articles")</f>
        <v>_articles</v>
      </c>
      <c r="AI30" s="68" t="str">
        <f aca="false">IF(RIGHT(SUBSTITUTE(SUBSTITUTE(SUBSTITUTE(SUBSTITUTE(SUBSTITUTE(SUBSTITUTE(T30," ","_"),"(","_"),")","_"),"-","_"),";","_"),"/","_"),1)="_",LEFT(SUBSTITUTE(SUBSTITUTE(SUBSTITUTE(SUBSTITUTE(SUBSTITUTE(SUBSTITUTE(T30," ","_"),"(","_"),")","_"),"-","_"),";","_"),"/","_"),LEN(T30)-1),(SUBSTITUTE(SUBSTITUTE(SUBSTITUTE(SUBSTITUTE(SUBSTITUTE(SUBSTITUTE(T30," ","_"),"(","_"),")","_"),"-","_"),";","_"),"/","_")))</f>
        <v/>
      </c>
      <c r="AJ30" s="68" t="str">
        <f aca="false">IF(RIGHT(SUBSTITUTE(SUBSTITUTE(SUBSTITUTE(SUBSTITUTE(SUBSTITUTE(SUBSTITUTE(U30," ","_"),"(","_"),")","_"),"-","_"),";","_"),"/","_"),1)="_",LEFT(SUBSTITUTE(SUBSTITUTE(SUBSTITUTE(SUBSTITUTE(SUBSTITUTE(SUBSTITUTE(U30," ","_"),"(","_"),")","_"),"-","_"),";","_"),"/","_"),LEN(U30)-1),(SUBSTITUTE(SUBSTITUTE(SUBSTITUTE(SUBSTITUTE(SUBSTITUTE(SUBSTITUTE(U30," ","_"),"(","_"),")","_"),"-","_"),";","_"),"/","_")))</f>
        <v/>
      </c>
      <c r="AK30" s="68" t="str">
        <f aca="false">IF(LEN(F30)&gt;1,CONCATENATE(Table6[[#This Row],[Détenteur du stock. Nom de l''entité juridique]],Table6[[#This Row],[Date de la notification (jj/mm/aaaa)]],Table6[[#This Row],[RMLD entry]],Table6[[#This Row],[RMLID substance]],Table6[[#This Row],[Type de stock (substance, mélange ou article)]],Table6[[#This Row],[Description de l''utilisation / description de l''article]],Table6[[#This Row],[Description supplémentaire de l''utilisation ou de l''article (1)]],Table6[[#This Row],[Description supplémentaire de l''utilisation ou de l''article (2)]]),"")</f>
        <v/>
      </c>
      <c r="AL30" s="68" t="str">
        <f aca="false">IF(LEN(F30)&gt;1,IF(COUNTIFS($AK$6:AK$50,LEFT(AK30,250))&gt;1,"Duplicate entry: it seems that you have two rows reporting the same stockpile, please verify that it is not a duplicate",""),"")</f>
        <v/>
      </c>
      <c r="AM30" s="68" t="str">
        <f aca="false">IF(LEN(F30)&gt;0,IF(ISNUMBER(MATCH(F30,Annex_I_II_entries,0)),"","The Entry name is not within the dropdown list, make sure that you have not copied and pasted overwritting the cell format (with its correponding dropdown list) in column A"),"")</f>
        <v/>
      </c>
      <c r="AN30" s="68" t="str">
        <f aca="true">IF(LEN(G30)&gt;0,IF(ISNUMBER(MATCH(G30,INDIRECT(AC30),0)),"","The EC number is not within the dropdown list, make sure that you have not copied and pasted overwritting the cell format (with its correponding dropdown list) in column B or that you have not removed/modified the name of the entry in column E"),"")</f>
        <v/>
      </c>
      <c r="AO30" s="68" t="str">
        <f aca="true">IF(LEN(H30)&gt;0,IF(ISNUMBER(MATCH(H30,INDIRECT(AD30),0)),"","The CAS number is not within the dropdown list, make sure that you have not copied and pasted overwritting the cell format (with its correponding dropdown list) in column C, or that you have not removed/modified the name of the entry in column E"),"")</f>
        <v/>
      </c>
      <c r="AP30" s="69" t="str">
        <f aca="true">IF(AND(LEN(T30)&gt;0,O30&lt;&gt;"article"),IF(ISNUMBER(MATCH(T30,INDIRECT(AE30),0)),"","The derogated use is not within the dropdown list, make sure that you have not copied and pasted overwritting the cell format (with its correponding dropdown list) in column R"),IF(AND(LEN(T30)&gt;0,O30="article"),IF(ISNUMBER(MATCH(T30,INDIRECT(AH30),0)),"","The derogated use is not within the dropdown list, make sure that you have not copied and pasted overwritting the cell format (with its correponding dropdown list) in column R"),""))</f>
        <v/>
      </c>
      <c r="AQ30" s="69" t="str">
        <f aca="true">IF(LEN(U30)&gt;0,IF(ISNUMBER(MATCH(U30,INDIRECT(AF30),0)),"","The derogated use is not within the dropdown list, make sure that you have not copied and pasted overwritting the cell format (with its correponding dropdown list) in column S"),"")</f>
        <v/>
      </c>
      <c r="AR30" s="70" t="str">
        <f aca="true">IF(LEN(V30)&gt;0,IF(ISNUMBER(MATCH(V30,INDIRECT(AG30),0)),"","The derogated use is not within the dropdown list, make sure that you have not copied and pasted overwritting the cell format (with its correponding dropdown list) in column T"),"")</f>
        <v/>
      </c>
    </row>
    <row r="31" customFormat="false" ht="15" hidden="false" customHeight="false" outlineLevel="0" collapsed="false">
      <c r="A31" s="25"/>
      <c r="B31" s="25"/>
      <c r="C31" s="71"/>
      <c r="D31" s="72"/>
      <c r="E31" s="71"/>
      <c r="F31" s="71"/>
      <c r="G31" s="61"/>
      <c r="H31" s="61"/>
      <c r="I31" s="73" t="str">
        <f aca="false">_xlfn.IFNA(VLOOKUP(F31,'Reference data SID'!$D$2:$Q$673,14,FALSE()),"")</f>
        <v/>
      </c>
      <c r="J31" s="73" t="str">
        <f aca="false">_xlfn.IFNA(VLOOKUP(I31,'Reference data SID'!$C$3:$E$673,3,FALSE()),"")</f>
        <v/>
      </c>
      <c r="K31" s="64" t="str">
        <f aca="false">_xlfn.IFNA(IF(J31=FALSE(),I31,IF(ISBLANK(G31),VLOOKUP(H31,'Reference data SID'!$N:$P,3,FALSE()),VLOOKUP(G31,'Reference data SID'!$M:$P,4,FALSE()))),"")</f>
        <v/>
      </c>
      <c r="L31" s="65" t="str">
        <f aca="false">_xlfn.IFNA(VLOOKUP(K31,'Reference data SID'!L:M,2,FALSE()),"")</f>
        <v/>
      </c>
      <c r="M31" s="65" t="str">
        <f aca="false">_xlfn.IFNA(VLOOKUP(K31,'Reference data SID'!L:N,3,FALSE()),"")</f>
        <v/>
      </c>
      <c r="N31" s="65" t="str">
        <f aca="false">_xlfn.IFNA(VLOOKUP(K31,'Reference data SID'!L:O,4,FALSE()),"")</f>
        <v/>
      </c>
      <c r="O31" s="71"/>
      <c r="P31" s="71"/>
      <c r="Q31" s="71"/>
      <c r="R31" s="71"/>
      <c r="S31" s="71"/>
      <c r="T31" s="66"/>
      <c r="U31" s="66"/>
      <c r="V31" s="66"/>
      <c r="W31" s="71"/>
      <c r="X31" s="67" t="str">
        <f aca="false">
CONCATENATE(AL31,
IF(AND(LEN(AL31)&gt;2,OR(LEN(AM31&gt;2),LEN(AN31&gt;2),LEN(AO31&gt;2),(AP31&gt;2),LEN(AQ31&gt;2),LEN(AR31&gt;2))),CONCATENATE("; ",CHAR(10)),""),
AM31,
IF(AND(LEN(AM31)&gt;2,OR(LEN(AN31&gt;2),LEN(AO31&gt;2),(AP31&gt;2),LEN(AQ31&gt;2),LEN(AR31&gt;1))),CONCATENATE("; ",CHAR(10)),""),
AN31,
IF(AND(LEN(AN31)&gt;2,OR(LEN(AO31&gt;2),(AP31&gt;2),LEN(AQ31&gt;2),LEN(AR31&gt;2))),CONCATENATE("; ",CHAR(10)),""),
AO31,
IF(AND(LEN(AO31)&gt;2,OR((AP31&gt;2),LEN(AQ31&gt;1),LEN(AR31&gt;2))),CONCATENATE("; ",CHAR(10)),""),
AP31,
IF(AND(LEN(AP31)&gt;2,OR((AQ31&gt;2),LEN(AR31&gt;2))),CONCATENATE("; ",CHAR(10)),""),
AQ31,
IF(AND(LEN(AQ31)&gt;2,(LEN(AR31&gt;2))),CONCATENATE("; ",CHAR(10)),""),
AR31
)</f>
        <v/>
      </c>
      <c r="Y31" s="68" t="str">
        <f aca="false">_xlfn.IFNA(VLOOKUP(F31,'Reference data SID'!D:E,2,FALSE()),"")</f>
        <v/>
      </c>
      <c r="Z31" s="68" t="str">
        <f aca="false">IF(AND(Y31=TRUE(),LEN(H31)&lt;1),"ok","not ok")</f>
        <v>not ok</v>
      </c>
      <c r="AA31" s="68" t="str">
        <f aca="false">IF(AND(Y31=TRUE(), LEN(G31)&lt;1),"ok","not ok")</f>
        <v>not ok</v>
      </c>
      <c r="AB31" s="68" t="str">
        <f aca="false">IF(LEN(CONCATENATE(G31,H31))&gt;0, "not ok", "ok")</f>
        <v>ok</v>
      </c>
      <c r="AC31" s="68" t="str">
        <f aca="false">CONCATENATE(SUBSTITUTE(SUBSTITUTE(SUBSTITUTE(SUBSTITUTE(SUBSTITUTE(SUBSTITUTE(F31," ","_"),"(","_"),")","_"),"-","_"),";","_"),",","_"),"_EC")</f>
        <v>_EC</v>
      </c>
      <c r="AD31" s="68" t="str">
        <f aca="false">CONCATENATE(SUBSTITUTE(SUBSTITUTE(SUBSTITUTE(SUBSTITUTE(SUBSTITUTE(SUBSTITUTE(F31," ","_"),"(","_"),")","_"),"-","_"),";","_"),",","_"),"_CAS")</f>
        <v>_CAS</v>
      </c>
      <c r="AE31" s="68" t="str">
        <f aca="false">CONCATENATE(SUBSTITUTE(SUBSTITUTE(SUBSTITUTE(SUBSTITUTE(SUBSTITUTE(SUBSTITUTE(F31," ","_"),"(","_"),")","_"),"-","_"),";","_"),",","_"),"_uses")</f>
        <v>_uses</v>
      </c>
      <c r="AF31" s="68" t="str">
        <f aca="false">IF(RIGHT(SUBSTITUTE(SUBSTITUTE(SUBSTITUTE(SUBSTITUTE(SUBSTITUTE(SUBSTITUTE(T31," ","_"),"(","_"),")","_"),"-","_"),";","_"),"/","_"),1)="_",LEFT(SUBSTITUTE(SUBSTITUTE(SUBSTITUTE(SUBSTITUTE(SUBSTITUTE(SUBSTITUTE(T31," ","_"),"(","_"),")","_"),"-","_"),";","_"),"/","_"),LEN(T31)-1),(SUBSTITUTE(SUBSTITUTE(SUBSTITUTE(SUBSTITUTE(SUBSTITUTE(SUBSTITUTE(T31," ","_"),"(","_"),")","_"),"-","_"),";","_"),"/","_")))</f>
        <v/>
      </c>
      <c r="AG31" s="68" t="str">
        <f aca="false">IF(RIGHT(SUBSTITUTE(SUBSTITUTE(SUBSTITUTE(SUBSTITUTE(SUBSTITUTE(SUBSTITUTE(U31," ","_"),"(","_"),")","_"),"-","_"),";","_"),"/","_"),1)="_",LEFT(SUBSTITUTE(SUBSTITUTE(SUBSTITUTE(SUBSTITUTE(SUBSTITUTE(SUBSTITUTE(U31," ","_"),"(","_"),")","_"),"-","_"),";","_"),"/","_"),LEN(U31)-1),(SUBSTITUTE(SUBSTITUTE(SUBSTITUTE(SUBSTITUTE(SUBSTITUTE(SUBSTITUTE(U31," ","_"),"(","_"),")","_"),"-","_"),";","_"),"/","_")))</f>
        <v/>
      </c>
      <c r="AH31" s="68" t="str">
        <f aca="false">CONCATENATE(SUBSTITUTE(SUBSTITUTE(SUBSTITUTE(SUBSTITUTE(SUBSTITUTE(SUBSTITUTE(F31," ","_"),"(","_"),")","_"),"-","_"),";","_"),",","_"),"_articles")</f>
        <v>_articles</v>
      </c>
      <c r="AI31" s="68" t="str">
        <f aca="false">IF(RIGHT(SUBSTITUTE(SUBSTITUTE(SUBSTITUTE(SUBSTITUTE(SUBSTITUTE(SUBSTITUTE(T31," ","_"),"(","_"),")","_"),"-","_"),";","_"),"/","_"),1)="_",LEFT(SUBSTITUTE(SUBSTITUTE(SUBSTITUTE(SUBSTITUTE(SUBSTITUTE(SUBSTITUTE(T31," ","_"),"(","_"),")","_"),"-","_"),";","_"),"/","_"),LEN(T31)-1),(SUBSTITUTE(SUBSTITUTE(SUBSTITUTE(SUBSTITUTE(SUBSTITUTE(SUBSTITUTE(T31," ","_"),"(","_"),")","_"),"-","_"),";","_"),"/","_")))</f>
        <v/>
      </c>
      <c r="AJ31" s="68" t="str">
        <f aca="false">IF(RIGHT(SUBSTITUTE(SUBSTITUTE(SUBSTITUTE(SUBSTITUTE(SUBSTITUTE(SUBSTITUTE(U31," ","_"),"(","_"),")","_"),"-","_"),";","_"),"/","_"),1)="_",LEFT(SUBSTITUTE(SUBSTITUTE(SUBSTITUTE(SUBSTITUTE(SUBSTITUTE(SUBSTITUTE(U31," ","_"),"(","_"),")","_"),"-","_"),";","_"),"/","_"),LEN(U31)-1),(SUBSTITUTE(SUBSTITUTE(SUBSTITUTE(SUBSTITUTE(SUBSTITUTE(SUBSTITUTE(U31," ","_"),"(","_"),")","_"),"-","_"),";","_"),"/","_")))</f>
        <v/>
      </c>
      <c r="AK31" s="68" t="str">
        <f aca="false">IF(LEN(F31)&gt;1,CONCATENATE(Table6[[#This Row],[Détenteur du stock. Nom de l''entité juridique]],Table6[[#This Row],[Date de la notification (jj/mm/aaaa)]],Table6[[#This Row],[RMLD entry]],Table6[[#This Row],[RMLID substance]],Table6[[#This Row],[Type de stock (substance, mélange ou article)]],Table6[[#This Row],[Description de l''utilisation / description de l''article]],Table6[[#This Row],[Description supplémentaire de l''utilisation ou de l''article (1)]],Table6[[#This Row],[Description supplémentaire de l''utilisation ou de l''article (2)]]),"")</f>
        <v/>
      </c>
      <c r="AL31" s="68" t="str">
        <f aca="false">IF(LEN(F31)&gt;1,IF(COUNTIFS($AK$6:AK$50,LEFT(AK31,250))&gt;1,"Duplicate entry: it seems that you have two rows reporting the same stockpile, please verify that it is not a duplicate",""),"")</f>
        <v/>
      </c>
      <c r="AM31" s="68" t="str">
        <f aca="false">IF(LEN(F31)&gt;0,IF(ISNUMBER(MATCH(F31,Annex_I_II_entries,0)),"","The Entry name is not within the dropdown list, make sure that you have not copied and pasted overwritting the cell format (with its correponding dropdown list) in column A"),"")</f>
        <v/>
      </c>
      <c r="AN31" s="68" t="str">
        <f aca="true">IF(LEN(G31)&gt;0,IF(ISNUMBER(MATCH(G31,INDIRECT(AC31),0)),"","The EC number is not within the dropdown list, make sure that you have not copied and pasted overwritting the cell format (with its correponding dropdown list) in column B or that you have not removed/modified the name of the entry in column E"),"")</f>
        <v/>
      </c>
      <c r="AO31" s="68" t="str">
        <f aca="true">IF(LEN(H31)&gt;0,IF(ISNUMBER(MATCH(H31,INDIRECT(AD31),0)),"","The CAS number is not within the dropdown list, make sure that you have not copied and pasted overwritting the cell format (with its correponding dropdown list) in column C, or that you have not removed/modified the name of the entry in column E"),"")</f>
        <v/>
      </c>
      <c r="AP31" s="69" t="str">
        <f aca="true">IF(AND(LEN(T31)&gt;0,O31&lt;&gt;"article"),IF(ISNUMBER(MATCH(T31,INDIRECT(AE31),0)),"","The derogated use is not within the dropdown list, make sure that you have not copied and pasted overwritting the cell format (with its correponding dropdown list) in column R"),IF(AND(LEN(T31)&gt;0,O31="article"),IF(ISNUMBER(MATCH(T31,INDIRECT(AH31),0)),"","The derogated use is not within the dropdown list, make sure that you have not copied and pasted overwritting the cell format (with its correponding dropdown list) in column R"),""))</f>
        <v/>
      </c>
      <c r="AQ31" s="69" t="str">
        <f aca="true">IF(LEN(U31)&gt;0,IF(ISNUMBER(MATCH(U31,INDIRECT(AF31),0)),"","The derogated use is not within the dropdown list, make sure that you have not copied and pasted overwritting the cell format (with its correponding dropdown list) in column S"),"")</f>
        <v/>
      </c>
      <c r="AR31" s="70" t="str">
        <f aca="true">IF(LEN(V31)&gt;0,IF(ISNUMBER(MATCH(V31,INDIRECT(AG31),0)),"","The derogated use is not within the dropdown list, make sure that you have not copied and pasted overwritting the cell format (with its correponding dropdown list) in column T"),"")</f>
        <v/>
      </c>
    </row>
    <row r="32" customFormat="false" ht="15" hidden="false" customHeight="false" outlineLevel="0" collapsed="false">
      <c r="A32" s="25"/>
      <c r="B32" s="25"/>
      <c r="C32" s="61"/>
      <c r="D32" s="62"/>
      <c r="E32" s="61"/>
      <c r="F32" s="61"/>
      <c r="G32" s="61"/>
      <c r="H32" s="61"/>
      <c r="I32" s="63" t="str">
        <f aca="false">_xlfn.IFNA(VLOOKUP(F32,'Reference data SID'!$D$2:$Q$673,14,FALSE()),"")</f>
        <v/>
      </c>
      <c r="J32" s="63" t="str">
        <f aca="false">_xlfn.IFNA(VLOOKUP(I32,'Reference data SID'!$C$3:$E$673,3,FALSE()),"")</f>
        <v/>
      </c>
      <c r="K32" s="64" t="str">
        <f aca="false">_xlfn.IFNA(IF(J32=FALSE(),I32,IF(ISBLANK(G32),VLOOKUP(H32,'Reference data SID'!$N:$P,3,FALSE()),VLOOKUP(G32,'Reference data SID'!$M:$P,4,FALSE()))),"")</f>
        <v/>
      </c>
      <c r="L32" s="65" t="str">
        <f aca="false">_xlfn.IFNA(VLOOKUP(K32,'Reference data SID'!L:M,2,FALSE()),"")</f>
        <v/>
      </c>
      <c r="M32" s="65" t="str">
        <f aca="false">_xlfn.IFNA(VLOOKUP(K32,'Reference data SID'!L:N,3,FALSE()),"")</f>
        <v/>
      </c>
      <c r="N32" s="65" t="str">
        <f aca="false">_xlfn.IFNA(VLOOKUP(K32,'Reference data SID'!L:O,4,FALSE()),"")</f>
        <v/>
      </c>
      <c r="O32" s="61"/>
      <c r="P32" s="61"/>
      <c r="Q32" s="61"/>
      <c r="R32" s="61"/>
      <c r="S32" s="61"/>
      <c r="T32" s="66"/>
      <c r="U32" s="66"/>
      <c r="V32" s="66"/>
      <c r="W32" s="61"/>
      <c r="X32" s="67" t="str">
        <f aca="false">
CONCATENATE(AL32,
IF(AND(LEN(AL32)&gt;2,OR(LEN(AM32&gt;2),LEN(AN32&gt;2),LEN(AO32&gt;2),(AP32&gt;2),LEN(AQ32&gt;2),LEN(AR32&gt;2))),CONCATENATE("; ",CHAR(10)),""),
AM32,
IF(AND(LEN(AM32)&gt;2,OR(LEN(AN32&gt;2),LEN(AO32&gt;2),(AP32&gt;2),LEN(AQ32&gt;2),LEN(AR32&gt;1))),CONCATENATE("; ",CHAR(10)),""),
AN32,
IF(AND(LEN(AN32)&gt;2,OR(LEN(AO32&gt;2),(AP32&gt;2),LEN(AQ32&gt;2),LEN(AR32&gt;2))),CONCATENATE("; ",CHAR(10)),""),
AO32,
IF(AND(LEN(AO32)&gt;2,OR((AP32&gt;2),LEN(AQ32&gt;1),LEN(AR32&gt;2))),CONCATENATE("; ",CHAR(10)),""),
AP32,
IF(AND(LEN(AP32)&gt;2,OR((AQ32&gt;2),LEN(AR32&gt;2))),CONCATENATE("; ",CHAR(10)),""),
AQ32,
IF(AND(LEN(AQ32)&gt;2,(LEN(AR32&gt;2))),CONCATENATE("; ",CHAR(10)),""),
AR32
)</f>
        <v/>
      </c>
      <c r="Y32" s="68" t="str">
        <f aca="false">_xlfn.IFNA(VLOOKUP(F32,'Reference data SID'!D:E,2,FALSE()),"")</f>
        <v/>
      </c>
      <c r="Z32" s="68" t="str">
        <f aca="false">IF(AND(Y32=TRUE(),LEN(H32)&lt;1),"ok","not ok")</f>
        <v>not ok</v>
      </c>
      <c r="AA32" s="68" t="str">
        <f aca="false">IF(AND(Y32=TRUE(), LEN(G32)&lt;1),"ok","not ok")</f>
        <v>not ok</v>
      </c>
      <c r="AB32" s="68" t="str">
        <f aca="false">IF(LEN(CONCATENATE(G32,H32))&gt;0, "not ok", "ok")</f>
        <v>ok</v>
      </c>
      <c r="AC32" s="68" t="str">
        <f aca="false">CONCATENATE(SUBSTITUTE(SUBSTITUTE(SUBSTITUTE(SUBSTITUTE(SUBSTITUTE(SUBSTITUTE(F32," ","_"),"(","_"),")","_"),"-","_"),";","_"),",","_"),"_EC")</f>
        <v>_EC</v>
      </c>
      <c r="AD32" s="68" t="str">
        <f aca="false">CONCATENATE(SUBSTITUTE(SUBSTITUTE(SUBSTITUTE(SUBSTITUTE(SUBSTITUTE(SUBSTITUTE(F32," ","_"),"(","_"),")","_"),"-","_"),";","_"),",","_"),"_CAS")</f>
        <v>_CAS</v>
      </c>
      <c r="AE32" s="68" t="str">
        <f aca="false">CONCATENATE(SUBSTITUTE(SUBSTITUTE(SUBSTITUTE(SUBSTITUTE(SUBSTITUTE(SUBSTITUTE(F32," ","_"),"(","_"),")","_"),"-","_"),";","_"),",","_"),"_uses")</f>
        <v>_uses</v>
      </c>
      <c r="AF32" s="68" t="str">
        <f aca="false">IF(RIGHT(SUBSTITUTE(SUBSTITUTE(SUBSTITUTE(SUBSTITUTE(SUBSTITUTE(SUBSTITUTE(T32," ","_"),"(","_"),")","_"),"-","_"),";","_"),"/","_"),1)="_",LEFT(SUBSTITUTE(SUBSTITUTE(SUBSTITUTE(SUBSTITUTE(SUBSTITUTE(SUBSTITUTE(T32," ","_"),"(","_"),")","_"),"-","_"),";","_"),"/","_"),LEN(T32)-1),(SUBSTITUTE(SUBSTITUTE(SUBSTITUTE(SUBSTITUTE(SUBSTITUTE(SUBSTITUTE(T32," ","_"),"(","_"),")","_"),"-","_"),";","_"),"/","_")))</f>
        <v/>
      </c>
      <c r="AG32" s="68" t="str">
        <f aca="false">IF(RIGHT(SUBSTITUTE(SUBSTITUTE(SUBSTITUTE(SUBSTITUTE(SUBSTITUTE(SUBSTITUTE(U32," ","_"),"(","_"),")","_"),"-","_"),";","_"),"/","_"),1)="_",LEFT(SUBSTITUTE(SUBSTITUTE(SUBSTITUTE(SUBSTITUTE(SUBSTITUTE(SUBSTITUTE(U32," ","_"),"(","_"),")","_"),"-","_"),";","_"),"/","_"),LEN(U32)-1),(SUBSTITUTE(SUBSTITUTE(SUBSTITUTE(SUBSTITUTE(SUBSTITUTE(SUBSTITUTE(U32," ","_"),"(","_"),")","_"),"-","_"),";","_"),"/","_")))</f>
        <v/>
      </c>
      <c r="AH32" s="68" t="str">
        <f aca="false">CONCATENATE(SUBSTITUTE(SUBSTITUTE(SUBSTITUTE(SUBSTITUTE(SUBSTITUTE(SUBSTITUTE(F32," ","_"),"(","_"),")","_"),"-","_"),";","_"),",","_"),"_articles")</f>
        <v>_articles</v>
      </c>
      <c r="AI32" s="68" t="str">
        <f aca="false">IF(RIGHT(SUBSTITUTE(SUBSTITUTE(SUBSTITUTE(SUBSTITUTE(SUBSTITUTE(SUBSTITUTE(T32," ","_"),"(","_"),")","_"),"-","_"),";","_"),"/","_"),1)="_",LEFT(SUBSTITUTE(SUBSTITUTE(SUBSTITUTE(SUBSTITUTE(SUBSTITUTE(SUBSTITUTE(T32," ","_"),"(","_"),")","_"),"-","_"),";","_"),"/","_"),LEN(T32)-1),(SUBSTITUTE(SUBSTITUTE(SUBSTITUTE(SUBSTITUTE(SUBSTITUTE(SUBSTITUTE(T32," ","_"),"(","_"),")","_"),"-","_"),";","_"),"/","_")))</f>
        <v/>
      </c>
      <c r="AJ32" s="68" t="str">
        <f aca="false">IF(RIGHT(SUBSTITUTE(SUBSTITUTE(SUBSTITUTE(SUBSTITUTE(SUBSTITUTE(SUBSTITUTE(U32," ","_"),"(","_"),")","_"),"-","_"),";","_"),"/","_"),1)="_",LEFT(SUBSTITUTE(SUBSTITUTE(SUBSTITUTE(SUBSTITUTE(SUBSTITUTE(SUBSTITUTE(U32," ","_"),"(","_"),")","_"),"-","_"),";","_"),"/","_"),LEN(U32)-1),(SUBSTITUTE(SUBSTITUTE(SUBSTITUTE(SUBSTITUTE(SUBSTITUTE(SUBSTITUTE(U32," ","_"),"(","_"),")","_"),"-","_"),";","_"),"/","_")))</f>
        <v/>
      </c>
      <c r="AK32" s="68" t="str">
        <f aca="false">IF(LEN(F32)&gt;1,CONCATENATE(Table6[[#This Row],[Détenteur du stock. Nom de l''entité juridique]],Table6[[#This Row],[Date de la notification (jj/mm/aaaa)]],Table6[[#This Row],[RMLD entry]],Table6[[#This Row],[RMLID substance]],Table6[[#This Row],[Type de stock (substance, mélange ou article)]],Table6[[#This Row],[Description de l''utilisation / description de l''article]],Table6[[#This Row],[Description supplémentaire de l''utilisation ou de l''article (1)]],Table6[[#This Row],[Description supplémentaire de l''utilisation ou de l''article (2)]]),"")</f>
        <v/>
      </c>
      <c r="AL32" s="68" t="str">
        <f aca="false">IF(LEN(F32)&gt;1,IF(COUNTIFS($AK$6:AK$50,LEFT(AK32,250))&gt;1,"Duplicate entry: it seems that you have two rows reporting the same stockpile, please verify that it is not a duplicate",""),"")</f>
        <v/>
      </c>
      <c r="AM32" s="68" t="str">
        <f aca="false">IF(LEN(F32)&gt;0,IF(ISNUMBER(MATCH(F32,Annex_I_II_entries,0)),"","The Entry name is not within the dropdown list, make sure that you have not copied and pasted overwritting the cell format (with its correponding dropdown list) in column A"),"")</f>
        <v/>
      </c>
      <c r="AN32" s="68" t="str">
        <f aca="true">IF(LEN(G32)&gt;0,IF(ISNUMBER(MATCH(G32,INDIRECT(AC32),0)),"","The EC number is not within the dropdown list, make sure that you have not copied and pasted overwritting the cell format (with its correponding dropdown list) in column B or that you have not removed/modified the name of the entry in column E"),"")</f>
        <v/>
      </c>
      <c r="AO32" s="68" t="str">
        <f aca="true">IF(LEN(H32)&gt;0,IF(ISNUMBER(MATCH(H32,INDIRECT(AD32),0)),"","The CAS number is not within the dropdown list, make sure that you have not copied and pasted overwritting the cell format (with its correponding dropdown list) in column C, or that you have not removed/modified the name of the entry in column E"),"")</f>
        <v/>
      </c>
      <c r="AP32" s="69" t="str">
        <f aca="true">IF(AND(LEN(T32)&gt;0,O32&lt;&gt;"article"),IF(ISNUMBER(MATCH(T32,INDIRECT(AE32),0)),"","The derogated use is not within the dropdown list, make sure that you have not copied and pasted overwritting the cell format (with its correponding dropdown list) in column R"),IF(AND(LEN(T32)&gt;0,O32="article"),IF(ISNUMBER(MATCH(T32,INDIRECT(AH32),0)),"","The derogated use is not within the dropdown list, make sure that you have not copied and pasted overwritting the cell format (with its correponding dropdown list) in column R"),""))</f>
        <v/>
      </c>
      <c r="AQ32" s="69" t="str">
        <f aca="true">IF(LEN(U32)&gt;0,IF(ISNUMBER(MATCH(U32,INDIRECT(AF32),0)),"","The derogated use is not within the dropdown list, make sure that you have not copied and pasted overwritting the cell format (with its correponding dropdown list) in column S"),"")</f>
        <v/>
      </c>
      <c r="AR32" s="70" t="str">
        <f aca="true">IF(LEN(V32)&gt;0,IF(ISNUMBER(MATCH(V32,INDIRECT(AG32),0)),"","The derogated use is not within the dropdown list, make sure that you have not copied and pasted overwritting the cell format (with its correponding dropdown list) in column T"),"")</f>
        <v/>
      </c>
    </row>
    <row r="33" customFormat="false" ht="15" hidden="false" customHeight="false" outlineLevel="0" collapsed="false">
      <c r="A33" s="25"/>
      <c r="B33" s="25"/>
      <c r="C33" s="71"/>
      <c r="D33" s="72"/>
      <c r="E33" s="71"/>
      <c r="F33" s="71"/>
      <c r="G33" s="61"/>
      <c r="H33" s="61"/>
      <c r="I33" s="73" t="str">
        <f aca="false">_xlfn.IFNA(VLOOKUP(F33,'Reference data SID'!$D$2:$Q$673,14,FALSE()),"")</f>
        <v/>
      </c>
      <c r="J33" s="73" t="str">
        <f aca="false">_xlfn.IFNA(VLOOKUP(I33,'Reference data SID'!$C$3:$E$673,3,FALSE()),"")</f>
        <v/>
      </c>
      <c r="K33" s="64" t="str">
        <f aca="false">_xlfn.IFNA(IF(J33=FALSE(),I33,IF(ISBLANK(G33),VLOOKUP(H33,'Reference data SID'!$N:$P,3,FALSE()),VLOOKUP(G33,'Reference data SID'!$M:$P,4,FALSE()))),"")</f>
        <v/>
      </c>
      <c r="L33" s="65" t="str">
        <f aca="false">_xlfn.IFNA(VLOOKUP(K33,'Reference data SID'!L:M,2,FALSE()),"")</f>
        <v/>
      </c>
      <c r="M33" s="65" t="str">
        <f aca="false">_xlfn.IFNA(VLOOKUP(K33,'Reference data SID'!L:N,3,FALSE()),"")</f>
        <v/>
      </c>
      <c r="N33" s="65" t="str">
        <f aca="false">_xlfn.IFNA(VLOOKUP(K33,'Reference data SID'!L:O,4,FALSE()),"")</f>
        <v/>
      </c>
      <c r="O33" s="71"/>
      <c r="P33" s="71"/>
      <c r="Q33" s="71"/>
      <c r="R33" s="71"/>
      <c r="S33" s="71"/>
      <c r="T33" s="66"/>
      <c r="U33" s="66"/>
      <c r="V33" s="66"/>
      <c r="W33" s="71"/>
      <c r="X33" s="67" t="str">
        <f aca="false">
CONCATENATE(AL33,
IF(AND(LEN(AL33)&gt;2,OR(LEN(AM33&gt;2),LEN(AN33&gt;2),LEN(AO33&gt;2),(AP33&gt;2),LEN(AQ33&gt;2),LEN(AR33&gt;2))),CONCATENATE("; ",CHAR(10)),""),
AM33,
IF(AND(LEN(AM33)&gt;2,OR(LEN(AN33&gt;2),LEN(AO33&gt;2),(AP33&gt;2),LEN(AQ33&gt;2),LEN(AR33&gt;1))),CONCATENATE("; ",CHAR(10)),""),
AN33,
IF(AND(LEN(AN33)&gt;2,OR(LEN(AO33&gt;2),(AP33&gt;2),LEN(AQ33&gt;2),LEN(AR33&gt;2))),CONCATENATE("; ",CHAR(10)),""),
AO33,
IF(AND(LEN(AO33)&gt;2,OR((AP33&gt;2),LEN(AQ33&gt;1),LEN(AR33&gt;2))),CONCATENATE("; ",CHAR(10)),""),
AP33,
IF(AND(LEN(AP33)&gt;2,OR((AQ33&gt;2),LEN(AR33&gt;2))),CONCATENATE("; ",CHAR(10)),""),
AQ33,
IF(AND(LEN(AQ33)&gt;2,(LEN(AR33&gt;2))),CONCATENATE("; ",CHAR(10)),""),
AR33
)</f>
        <v/>
      </c>
      <c r="Y33" s="68" t="str">
        <f aca="false">_xlfn.IFNA(VLOOKUP(F33,'Reference data SID'!D:E,2,FALSE()),"")</f>
        <v/>
      </c>
      <c r="Z33" s="68" t="str">
        <f aca="false">IF(AND(Y33=TRUE(),LEN(H33)&lt;1),"ok","not ok")</f>
        <v>not ok</v>
      </c>
      <c r="AA33" s="68" t="str">
        <f aca="false">IF(AND(Y33=TRUE(), LEN(G33)&lt;1),"ok","not ok")</f>
        <v>not ok</v>
      </c>
      <c r="AB33" s="68" t="str">
        <f aca="false">IF(LEN(CONCATENATE(G33,H33))&gt;0, "not ok", "ok")</f>
        <v>ok</v>
      </c>
      <c r="AC33" s="68" t="str">
        <f aca="false">CONCATENATE(SUBSTITUTE(SUBSTITUTE(SUBSTITUTE(SUBSTITUTE(SUBSTITUTE(SUBSTITUTE(F33," ","_"),"(","_"),")","_"),"-","_"),";","_"),",","_"),"_EC")</f>
        <v>_EC</v>
      </c>
      <c r="AD33" s="68" t="str">
        <f aca="false">CONCATENATE(SUBSTITUTE(SUBSTITUTE(SUBSTITUTE(SUBSTITUTE(SUBSTITUTE(SUBSTITUTE(F33," ","_"),"(","_"),")","_"),"-","_"),";","_"),",","_"),"_CAS")</f>
        <v>_CAS</v>
      </c>
      <c r="AE33" s="68" t="str">
        <f aca="false">CONCATENATE(SUBSTITUTE(SUBSTITUTE(SUBSTITUTE(SUBSTITUTE(SUBSTITUTE(SUBSTITUTE(F33," ","_"),"(","_"),")","_"),"-","_"),";","_"),",","_"),"_uses")</f>
        <v>_uses</v>
      </c>
      <c r="AF33" s="68" t="str">
        <f aca="false">IF(RIGHT(SUBSTITUTE(SUBSTITUTE(SUBSTITUTE(SUBSTITUTE(SUBSTITUTE(SUBSTITUTE(T33," ","_"),"(","_"),")","_"),"-","_"),";","_"),"/","_"),1)="_",LEFT(SUBSTITUTE(SUBSTITUTE(SUBSTITUTE(SUBSTITUTE(SUBSTITUTE(SUBSTITUTE(T33," ","_"),"(","_"),")","_"),"-","_"),";","_"),"/","_"),LEN(T33)-1),(SUBSTITUTE(SUBSTITUTE(SUBSTITUTE(SUBSTITUTE(SUBSTITUTE(SUBSTITUTE(T33," ","_"),"(","_"),")","_"),"-","_"),";","_"),"/","_")))</f>
        <v/>
      </c>
      <c r="AG33" s="68" t="str">
        <f aca="false">IF(RIGHT(SUBSTITUTE(SUBSTITUTE(SUBSTITUTE(SUBSTITUTE(SUBSTITUTE(SUBSTITUTE(U33," ","_"),"(","_"),")","_"),"-","_"),";","_"),"/","_"),1)="_",LEFT(SUBSTITUTE(SUBSTITUTE(SUBSTITUTE(SUBSTITUTE(SUBSTITUTE(SUBSTITUTE(U33," ","_"),"(","_"),")","_"),"-","_"),";","_"),"/","_"),LEN(U33)-1),(SUBSTITUTE(SUBSTITUTE(SUBSTITUTE(SUBSTITUTE(SUBSTITUTE(SUBSTITUTE(U33," ","_"),"(","_"),")","_"),"-","_"),";","_"),"/","_")))</f>
        <v/>
      </c>
      <c r="AH33" s="68" t="str">
        <f aca="false">CONCATENATE(SUBSTITUTE(SUBSTITUTE(SUBSTITUTE(SUBSTITUTE(SUBSTITUTE(SUBSTITUTE(F33," ","_"),"(","_"),")","_"),"-","_"),";","_"),",","_"),"_articles")</f>
        <v>_articles</v>
      </c>
      <c r="AI33" s="68" t="str">
        <f aca="false">IF(RIGHT(SUBSTITUTE(SUBSTITUTE(SUBSTITUTE(SUBSTITUTE(SUBSTITUTE(SUBSTITUTE(T33," ","_"),"(","_"),")","_"),"-","_"),";","_"),"/","_"),1)="_",LEFT(SUBSTITUTE(SUBSTITUTE(SUBSTITUTE(SUBSTITUTE(SUBSTITUTE(SUBSTITUTE(T33," ","_"),"(","_"),")","_"),"-","_"),";","_"),"/","_"),LEN(T33)-1),(SUBSTITUTE(SUBSTITUTE(SUBSTITUTE(SUBSTITUTE(SUBSTITUTE(SUBSTITUTE(T33," ","_"),"(","_"),")","_"),"-","_"),";","_"),"/","_")))</f>
        <v/>
      </c>
      <c r="AJ33" s="68" t="str">
        <f aca="false">IF(RIGHT(SUBSTITUTE(SUBSTITUTE(SUBSTITUTE(SUBSTITUTE(SUBSTITUTE(SUBSTITUTE(U33," ","_"),"(","_"),")","_"),"-","_"),";","_"),"/","_"),1)="_",LEFT(SUBSTITUTE(SUBSTITUTE(SUBSTITUTE(SUBSTITUTE(SUBSTITUTE(SUBSTITUTE(U33," ","_"),"(","_"),")","_"),"-","_"),";","_"),"/","_"),LEN(U33)-1),(SUBSTITUTE(SUBSTITUTE(SUBSTITUTE(SUBSTITUTE(SUBSTITUTE(SUBSTITUTE(U33," ","_"),"(","_"),")","_"),"-","_"),";","_"),"/","_")))</f>
        <v/>
      </c>
      <c r="AK33" s="68" t="str">
        <f aca="false">IF(LEN(F33)&gt;1,CONCATENATE(Table6[[#This Row],[Détenteur du stock. Nom de l''entité juridique]],Table6[[#This Row],[Date de la notification (jj/mm/aaaa)]],Table6[[#This Row],[RMLD entry]],Table6[[#This Row],[RMLID substance]],Table6[[#This Row],[Type de stock (substance, mélange ou article)]],Table6[[#This Row],[Description de l''utilisation / description de l''article]],Table6[[#This Row],[Description supplémentaire de l''utilisation ou de l''article (1)]],Table6[[#This Row],[Description supplémentaire de l''utilisation ou de l''article (2)]]),"")</f>
        <v/>
      </c>
      <c r="AL33" s="68" t="str">
        <f aca="false">IF(LEN(F33)&gt;1,IF(COUNTIFS($AK$6:AK$50,LEFT(AK33,250))&gt;1,"Duplicate entry: it seems that you have two rows reporting the same stockpile, please verify that it is not a duplicate",""),"")</f>
        <v/>
      </c>
      <c r="AM33" s="68" t="str">
        <f aca="false">IF(LEN(F33)&gt;0,IF(ISNUMBER(MATCH(F33,Annex_I_II_entries,0)),"","The Entry name is not within the dropdown list, make sure that you have not copied and pasted overwritting the cell format (with its correponding dropdown list) in column A"),"")</f>
        <v/>
      </c>
      <c r="AN33" s="68" t="str">
        <f aca="true">IF(LEN(G33)&gt;0,IF(ISNUMBER(MATCH(G33,INDIRECT(AC33),0)),"","The EC number is not within the dropdown list, make sure that you have not copied and pasted overwritting the cell format (with its correponding dropdown list) in column B or that you have not removed/modified the name of the entry in column E"),"")</f>
        <v/>
      </c>
      <c r="AO33" s="68" t="str">
        <f aca="true">IF(LEN(H33)&gt;0,IF(ISNUMBER(MATCH(H33,INDIRECT(AD33),0)),"","The CAS number is not within the dropdown list, make sure that you have not copied and pasted overwritting the cell format (with its correponding dropdown list) in column C, or that you have not removed/modified the name of the entry in column E"),"")</f>
        <v/>
      </c>
      <c r="AP33" s="69" t="str">
        <f aca="true">IF(AND(LEN(T33)&gt;0,O33&lt;&gt;"article"),IF(ISNUMBER(MATCH(T33,INDIRECT(AE33),0)),"","The derogated use is not within the dropdown list, make sure that you have not copied and pasted overwritting the cell format (with its correponding dropdown list) in column R"),IF(AND(LEN(T33)&gt;0,O33="article"),IF(ISNUMBER(MATCH(T33,INDIRECT(AH33),0)),"","The derogated use is not within the dropdown list, make sure that you have not copied and pasted overwritting the cell format (with its correponding dropdown list) in column R"),""))</f>
        <v/>
      </c>
      <c r="AQ33" s="69" t="str">
        <f aca="true">IF(LEN(U33)&gt;0,IF(ISNUMBER(MATCH(U33,INDIRECT(AF33),0)),"","The derogated use is not within the dropdown list, make sure that you have not copied and pasted overwritting the cell format (with its correponding dropdown list) in column S"),"")</f>
        <v/>
      </c>
      <c r="AR33" s="70" t="str">
        <f aca="true">IF(LEN(V33)&gt;0,IF(ISNUMBER(MATCH(V33,INDIRECT(AG33),0)),"","The derogated use is not within the dropdown list, make sure that you have not copied and pasted overwritting the cell format (with its correponding dropdown list) in column T"),"")</f>
        <v/>
      </c>
    </row>
    <row r="34" customFormat="false" ht="15" hidden="false" customHeight="false" outlineLevel="0" collapsed="false">
      <c r="A34" s="25"/>
      <c r="B34" s="25"/>
      <c r="C34" s="61"/>
      <c r="D34" s="62"/>
      <c r="E34" s="61"/>
      <c r="F34" s="61"/>
      <c r="G34" s="61"/>
      <c r="H34" s="61"/>
      <c r="I34" s="63" t="str">
        <f aca="false">_xlfn.IFNA(VLOOKUP(F34,'Reference data SID'!$D$2:$Q$673,14,FALSE()),"")</f>
        <v/>
      </c>
      <c r="J34" s="63" t="str">
        <f aca="false">_xlfn.IFNA(VLOOKUP(I34,'Reference data SID'!$C$3:$E$673,3,FALSE()),"")</f>
        <v/>
      </c>
      <c r="K34" s="64" t="str">
        <f aca="false">_xlfn.IFNA(IF(J34=FALSE(),I34,IF(ISBLANK(G34),VLOOKUP(H34,'Reference data SID'!$N:$P,3,FALSE()),VLOOKUP(G34,'Reference data SID'!$M:$P,4,FALSE()))),"")</f>
        <v/>
      </c>
      <c r="L34" s="65" t="str">
        <f aca="false">_xlfn.IFNA(VLOOKUP(K34,'Reference data SID'!L:M,2,FALSE()),"")</f>
        <v/>
      </c>
      <c r="M34" s="65" t="str">
        <f aca="false">_xlfn.IFNA(VLOOKUP(K34,'Reference data SID'!L:N,3,FALSE()),"")</f>
        <v/>
      </c>
      <c r="N34" s="65" t="str">
        <f aca="false">_xlfn.IFNA(VLOOKUP(K34,'Reference data SID'!L:O,4,FALSE()),"")</f>
        <v/>
      </c>
      <c r="O34" s="61"/>
      <c r="P34" s="61"/>
      <c r="Q34" s="61"/>
      <c r="R34" s="61"/>
      <c r="S34" s="61"/>
      <c r="T34" s="66"/>
      <c r="U34" s="66"/>
      <c r="V34" s="66"/>
      <c r="W34" s="61"/>
      <c r="X34" s="67" t="str">
        <f aca="false">
CONCATENATE(AL34,
IF(AND(LEN(AL34)&gt;2,OR(LEN(AM34&gt;2),LEN(AN34&gt;2),LEN(AO34&gt;2),(AP34&gt;2),LEN(AQ34&gt;2),LEN(AR34&gt;2))),CONCATENATE("; ",CHAR(10)),""),
AM34,
IF(AND(LEN(AM34)&gt;2,OR(LEN(AN34&gt;2),LEN(AO34&gt;2),(AP34&gt;2),LEN(AQ34&gt;2),LEN(AR34&gt;1))),CONCATENATE("; ",CHAR(10)),""),
AN34,
IF(AND(LEN(AN34)&gt;2,OR(LEN(AO34&gt;2),(AP34&gt;2),LEN(AQ34&gt;2),LEN(AR34&gt;2))),CONCATENATE("; ",CHAR(10)),""),
AO34,
IF(AND(LEN(AO34)&gt;2,OR((AP34&gt;2),LEN(AQ34&gt;1),LEN(AR34&gt;2))),CONCATENATE("; ",CHAR(10)),""),
AP34,
IF(AND(LEN(AP34)&gt;2,OR((AQ34&gt;2),LEN(AR34&gt;2))),CONCATENATE("; ",CHAR(10)),""),
AQ34,
IF(AND(LEN(AQ34)&gt;2,(LEN(AR34&gt;2))),CONCATENATE("; ",CHAR(10)),""),
AR34
)</f>
        <v/>
      </c>
      <c r="Y34" s="68" t="str">
        <f aca="false">_xlfn.IFNA(VLOOKUP(F34,'Reference data SID'!D:E,2,FALSE()),"")</f>
        <v/>
      </c>
      <c r="Z34" s="68" t="str">
        <f aca="false">IF(AND(Y34=TRUE(),LEN(H34)&lt;1),"ok","not ok")</f>
        <v>not ok</v>
      </c>
      <c r="AA34" s="68" t="str">
        <f aca="false">IF(AND(Y34=TRUE(), LEN(G34)&lt;1),"ok","not ok")</f>
        <v>not ok</v>
      </c>
      <c r="AB34" s="68" t="str">
        <f aca="false">IF(LEN(CONCATENATE(G34,H34))&gt;0, "not ok", "ok")</f>
        <v>ok</v>
      </c>
      <c r="AC34" s="68" t="str">
        <f aca="false">CONCATENATE(SUBSTITUTE(SUBSTITUTE(SUBSTITUTE(SUBSTITUTE(SUBSTITUTE(SUBSTITUTE(F34," ","_"),"(","_"),")","_"),"-","_"),";","_"),",","_"),"_EC")</f>
        <v>_EC</v>
      </c>
      <c r="AD34" s="68" t="str">
        <f aca="false">CONCATENATE(SUBSTITUTE(SUBSTITUTE(SUBSTITUTE(SUBSTITUTE(SUBSTITUTE(SUBSTITUTE(F34," ","_"),"(","_"),")","_"),"-","_"),";","_"),",","_"),"_CAS")</f>
        <v>_CAS</v>
      </c>
      <c r="AE34" s="68" t="str">
        <f aca="false">CONCATENATE(SUBSTITUTE(SUBSTITUTE(SUBSTITUTE(SUBSTITUTE(SUBSTITUTE(SUBSTITUTE(F34," ","_"),"(","_"),")","_"),"-","_"),";","_"),",","_"),"_uses")</f>
        <v>_uses</v>
      </c>
      <c r="AF34" s="68" t="str">
        <f aca="false">IF(RIGHT(SUBSTITUTE(SUBSTITUTE(SUBSTITUTE(SUBSTITUTE(SUBSTITUTE(SUBSTITUTE(T34," ","_"),"(","_"),")","_"),"-","_"),";","_"),"/","_"),1)="_",LEFT(SUBSTITUTE(SUBSTITUTE(SUBSTITUTE(SUBSTITUTE(SUBSTITUTE(SUBSTITUTE(T34," ","_"),"(","_"),")","_"),"-","_"),";","_"),"/","_"),LEN(T34)-1),(SUBSTITUTE(SUBSTITUTE(SUBSTITUTE(SUBSTITUTE(SUBSTITUTE(SUBSTITUTE(T34," ","_"),"(","_"),")","_"),"-","_"),";","_"),"/","_")))</f>
        <v/>
      </c>
      <c r="AG34" s="68" t="str">
        <f aca="false">IF(RIGHT(SUBSTITUTE(SUBSTITUTE(SUBSTITUTE(SUBSTITUTE(SUBSTITUTE(SUBSTITUTE(U34," ","_"),"(","_"),")","_"),"-","_"),";","_"),"/","_"),1)="_",LEFT(SUBSTITUTE(SUBSTITUTE(SUBSTITUTE(SUBSTITUTE(SUBSTITUTE(SUBSTITUTE(U34," ","_"),"(","_"),")","_"),"-","_"),";","_"),"/","_"),LEN(U34)-1),(SUBSTITUTE(SUBSTITUTE(SUBSTITUTE(SUBSTITUTE(SUBSTITUTE(SUBSTITUTE(U34," ","_"),"(","_"),")","_"),"-","_"),";","_"),"/","_")))</f>
        <v/>
      </c>
      <c r="AH34" s="68" t="str">
        <f aca="false">CONCATENATE(SUBSTITUTE(SUBSTITUTE(SUBSTITUTE(SUBSTITUTE(SUBSTITUTE(SUBSTITUTE(F34," ","_"),"(","_"),")","_"),"-","_"),";","_"),",","_"),"_articles")</f>
        <v>_articles</v>
      </c>
      <c r="AI34" s="68" t="str">
        <f aca="false">IF(RIGHT(SUBSTITUTE(SUBSTITUTE(SUBSTITUTE(SUBSTITUTE(SUBSTITUTE(SUBSTITUTE(T34," ","_"),"(","_"),")","_"),"-","_"),";","_"),"/","_"),1)="_",LEFT(SUBSTITUTE(SUBSTITUTE(SUBSTITUTE(SUBSTITUTE(SUBSTITUTE(SUBSTITUTE(T34," ","_"),"(","_"),")","_"),"-","_"),";","_"),"/","_"),LEN(T34)-1),(SUBSTITUTE(SUBSTITUTE(SUBSTITUTE(SUBSTITUTE(SUBSTITUTE(SUBSTITUTE(T34," ","_"),"(","_"),")","_"),"-","_"),";","_"),"/","_")))</f>
        <v/>
      </c>
      <c r="AJ34" s="68" t="str">
        <f aca="false">IF(RIGHT(SUBSTITUTE(SUBSTITUTE(SUBSTITUTE(SUBSTITUTE(SUBSTITUTE(SUBSTITUTE(U34," ","_"),"(","_"),")","_"),"-","_"),";","_"),"/","_"),1)="_",LEFT(SUBSTITUTE(SUBSTITUTE(SUBSTITUTE(SUBSTITUTE(SUBSTITUTE(SUBSTITUTE(U34," ","_"),"(","_"),")","_"),"-","_"),";","_"),"/","_"),LEN(U34)-1),(SUBSTITUTE(SUBSTITUTE(SUBSTITUTE(SUBSTITUTE(SUBSTITUTE(SUBSTITUTE(U34," ","_"),"(","_"),")","_"),"-","_"),";","_"),"/","_")))</f>
        <v/>
      </c>
      <c r="AK34" s="68" t="str">
        <f aca="false">IF(LEN(F34)&gt;1,CONCATENATE(Table6[[#This Row],[Détenteur du stock. Nom de l''entité juridique]],Table6[[#This Row],[Date de la notification (jj/mm/aaaa)]],Table6[[#This Row],[RMLD entry]],Table6[[#This Row],[RMLID substance]],Table6[[#This Row],[Type de stock (substance, mélange ou article)]],Table6[[#This Row],[Description de l''utilisation / description de l''article]],Table6[[#This Row],[Description supplémentaire de l''utilisation ou de l''article (1)]],Table6[[#This Row],[Description supplémentaire de l''utilisation ou de l''article (2)]]),"")</f>
        <v/>
      </c>
      <c r="AL34" s="68" t="str">
        <f aca="false">IF(LEN(F34)&gt;1,IF(COUNTIFS($AK$6:AK$50,LEFT(AK34,250))&gt;1,"Duplicate entry: it seems that you have two rows reporting the same stockpile, please verify that it is not a duplicate",""),"")</f>
        <v/>
      </c>
      <c r="AM34" s="68" t="str">
        <f aca="false">IF(LEN(F34)&gt;0,IF(ISNUMBER(MATCH(F34,Annex_I_II_entries,0)),"","The Entry name is not within the dropdown list, make sure that you have not copied and pasted overwritting the cell format (with its correponding dropdown list) in column A"),"")</f>
        <v/>
      </c>
      <c r="AN34" s="68" t="str">
        <f aca="true">IF(LEN(G34)&gt;0,IF(ISNUMBER(MATCH(G34,INDIRECT(AC34),0)),"","The EC number is not within the dropdown list, make sure that you have not copied and pasted overwritting the cell format (with its correponding dropdown list) in column B or that you have not removed/modified the name of the entry in column E"),"")</f>
        <v/>
      </c>
      <c r="AO34" s="68" t="str">
        <f aca="true">IF(LEN(H34)&gt;0,IF(ISNUMBER(MATCH(H34,INDIRECT(AD34),0)),"","The CAS number is not within the dropdown list, make sure that you have not copied and pasted overwritting the cell format (with its correponding dropdown list) in column C, or that you have not removed/modified the name of the entry in column E"),"")</f>
        <v/>
      </c>
      <c r="AP34" s="69" t="str">
        <f aca="true">IF(AND(LEN(T34)&gt;0,O34&lt;&gt;"article"),IF(ISNUMBER(MATCH(T34,INDIRECT(AE34),0)),"","The derogated use is not within the dropdown list, make sure that you have not copied and pasted overwritting the cell format (with its correponding dropdown list) in column R"),IF(AND(LEN(T34)&gt;0,O34="article"),IF(ISNUMBER(MATCH(T34,INDIRECT(AH34),0)),"","The derogated use is not within the dropdown list, make sure that you have not copied and pasted overwritting the cell format (with its correponding dropdown list) in column R"),""))</f>
        <v/>
      </c>
      <c r="AQ34" s="69" t="str">
        <f aca="true">IF(LEN(U34)&gt;0,IF(ISNUMBER(MATCH(U34,INDIRECT(AF34),0)),"","The derogated use is not within the dropdown list, make sure that you have not copied and pasted overwritting the cell format (with its correponding dropdown list) in column S"),"")</f>
        <v/>
      </c>
      <c r="AR34" s="70" t="str">
        <f aca="true">IF(LEN(V34)&gt;0,IF(ISNUMBER(MATCH(V34,INDIRECT(AG34),0)),"","The derogated use is not within the dropdown list, make sure that you have not copied and pasted overwritting the cell format (with its correponding dropdown list) in column T"),"")</f>
        <v/>
      </c>
    </row>
    <row r="35" customFormat="false" ht="15" hidden="false" customHeight="false" outlineLevel="0" collapsed="false">
      <c r="A35" s="25"/>
      <c r="B35" s="25"/>
      <c r="C35" s="71"/>
      <c r="D35" s="72"/>
      <c r="E35" s="71"/>
      <c r="F35" s="71"/>
      <c r="G35" s="61"/>
      <c r="H35" s="61"/>
      <c r="I35" s="73" t="str">
        <f aca="false">_xlfn.IFNA(VLOOKUP(F35,'Reference data SID'!$D$2:$Q$673,14,FALSE()),"")</f>
        <v/>
      </c>
      <c r="J35" s="73" t="str">
        <f aca="false">_xlfn.IFNA(VLOOKUP(I35,'Reference data SID'!$C$3:$E$673,3,FALSE()),"")</f>
        <v/>
      </c>
      <c r="K35" s="64" t="str">
        <f aca="false">_xlfn.IFNA(IF(J35=FALSE(),I35,IF(ISBLANK(G35),VLOOKUP(H35,'Reference data SID'!$N:$P,3,FALSE()),VLOOKUP(G35,'Reference data SID'!$M:$P,4,FALSE()))),"")</f>
        <v/>
      </c>
      <c r="L35" s="65" t="str">
        <f aca="false">_xlfn.IFNA(VLOOKUP(K35,'Reference data SID'!L:M,2,FALSE()),"")</f>
        <v/>
      </c>
      <c r="M35" s="65" t="str">
        <f aca="false">_xlfn.IFNA(VLOOKUP(K35,'Reference data SID'!L:N,3,FALSE()),"")</f>
        <v/>
      </c>
      <c r="N35" s="65" t="str">
        <f aca="false">_xlfn.IFNA(VLOOKUP(K35,'Reference data SID'!L:O,4,FALSE()),"")</f>
        <v/>
      </c>
      <c r="O35" s="71"/>
      <c r="P35" s="71"/>
      <c r="Q35" s="71"/>
      <c r="R35" s="71"/>
      <c r="S35" s="71"/>
      <c r="T35" s="66"/>
      <c r="U35" s="66"/>
      <c r="V35" s="66"/>
      <c r="W35" s="71"/>
      <c r="X35" s="67" t="str">
        <f aca="false">
CONCATENATE(AL35,
IF(AND(LEN(AL35)&gt;2,OR(LEN(AM35&gt;2),LEN(AN35&gt;2),LEN(AO35&gt;2),(AP35&gt;2),LEN(AQ35&gt;2),LEN(AR35&gt;2))),CONCATENATE("; ",CHAR(10)),""),
AM35,
IF(AND(LEN(AM35)&gt;2,OR(LEN(AN35&gt;2),LEN(AO35&gt;2),(AP35&gt;2),LEN(AQ35&gt;2),LEN(AR35&gt;1))),CONCATENATE("; ",CHAR(10)),""),
AN35,
IF(AND(LEN(AN35)&gt;2,OR(LEN(AO35&gt;2),(AP35&gt;2),LEN(AQ35&gt;2),LEN(AR35&gt;2))),CONCATENATE("; ",CHAR(10)),""),
AO35,
IF(AND(LEN(AO35)&gt;2,OR((AP35&gt;2),LEN(AQ35&gt;1),LEN(AR35&gt;2))),CONCATENATE("; ",CHAR(10)),""),
AP35,
IF(AND(LEN(AP35)&gt;2,OR((AQ35&gt;2),LEN(AR35&gt;2))),CONCATENATE("; ",CHAR(10)),""),
AQ35,
IF(AND(LEN(AQ35)&gt;2,(LEN(AR35&gt;2))),CONCATENATE("; ",CHAR(10)),""),
AR35
)</f>
        <v/>
      </c>
      <c r="Y35" s="68" t="str">
        <f aca="false">_xlfn.IFNA(VLOOKUP(F35,'Reference data SID'!D:E,2,FALSE()),"")</f>
        <v/>
      </c>
      <c r="Z35" s="68" t="str">
        <f aca="false">IF(AND(Y35=TRUE(),LEN(H35)&lt;1),"ok","not ok")</f>
        <v>not ok</v>
      </c>
      <c r="AA35" s="68" t="str">
        <f aca="false">IF(AND(Y35=TRUE(), LEN(G35)&lt;1),"ok","not ok")</f>
        <v>not ok</v>
      </c>
      <c r="AB35" s="68" t="str">
        <f aca="false">IF(LEN(CONCATENATE(G35,H35))&gt;0, "not ok", "ok")</f>
        <v>ok</v>
      </c>
      <c r="AC35" s="68" t="str">
        <f aca="false">CONCATENATE(SUBSTITUTE(SUBSTITUTE(SUBSTITUTE(SUBSTITUTE(SUBSTITUTE(SUBSTITUTE(F35," ","_"),"(","_"),")","_"),"-","_"),";","_"),",","_"),"_EC")</f>
        <v>_EC</v>
      </c>
      <c r="AD35" s="68" t="str">
        <f aca="false">CONCATENATE(SUBSTITUTE(SUBSTITUTE(SUBSTITUTE(SUBSTITUTE(SUBSTITUTE(SUBSTITUTE(F35," ","_"),"(","_"),")","_"),"-","_"),";","_"),",","_"),"_CAS")</f>
        <v>_CAS</v>
      </c>
      <c r="AE35" s="68" t="str">
        <f aca="false">CONCATENATE(SUBSTITUTE(SUBSTITUTE(SUBSTITUTE(SUBSTITUTE(SUBSTITUTE(SUBSTITUTE(F35," ","_"),"(","_"),")","_"),"-","_"),";","_"),",","_"),"_uses")</f>
        <v>_uses</v>
      </c>
      <c r="AF35" s="68" t="str">
        <f aca="false">IF(RIGHT(SUBSTITUTE(SUBSTITUTE(SUBSTITUTE(SUBSTITUTE(SUBSTITUTE(SUBSTITUTE(T35," ","_"),"(","_"),")","_"),"-","_"),";","_"),"/","_"),1)="_",LEFT(SUBSTITUTE(SUBSTITUTE(SUBSTITUTE(SUBSTITUTE(SUBSTITUTE(SUBSTITUTE(T35," ","_"),"(","_"),")","_"),"-","_"),";","_"),"/","_"),LEN(T35)-1),(SUBSTITUTE(SUBSTITUTE(SUBSTITUTE(SUBSTITUTE(SUBSTITUTE(SUBSTITUTE(T35," ","_"),"(","_"),")","_"),"-","_"),";","_"),"/","_")))</f>
        <v/>
      </c>
      <c r="AG35" s="68" t="str">
        <f aca="false">IF(RIGHT(SUBSTITUTE(SUBSTITUTE(SUBSTITUTE(SUBSTITUTE(SUBSTITUTE(SUBSTITUTE(U35," ","_"),"(","_"),")","_"),"-","_"),";","_"),"/","_"),1)="_",LEFT(SUBSTITUTE(SUBSTITUTE(SUBSTITUTE(SUBSTITUTE(SUBSTITUTE(SUBSTITUTE(U35," ","_"),"(","_"),")","_"),"-","_"),";","_"),"/","_"),LEN(U35)-1),(SUBSTITUTE(SUBSTITUTE(SUBSTITUTE(SUBSTITUTE(SUBSTITUTE(SUBSTITUTE(U35," ","_"),"(","_"),")","_"),"-","_"),";","_"),"/","_")))</f>
        <v/>
      </c>
      <c r="AH35" s="68" t="str">
        <f aca="false">CONCATENATE(SUBSTITUTE(SUBSTITUTE(SUBSTITUTE(SUBSTITUTE(SUBSTITUTE(SUBSTITUTE(F35," ","_"),"(","_"),")","_"),"-","_"),";","_"),",","_"),"_articles")</f>
        <v>_articles</v>
      </c>
      <c r="AI35" s="68" t="str">
        <f aca="false">IF(RIGHT(SUBSTITUTE(SUBSTITUTE(SUBSTITUTE(SUBSTITUTE(SUBSTITUTE(SUBSTITUTE(T35," ","_"),"(","_"),")","_"),"-","_"),";","_"),"/","_"),1)="_",LEFT(SUBSTITUTE(SUBSTITUTE(SUBSTITUTE(SUBSTITUTE(SUBSTITUTE(SUBSTITUTE(T35," ","_"),"(","_"),")","_"),"-","_"),";","_"),"/","_"),LEN(T35)-1),(SUBSTITUTE(SUBSTITUTE(SUBSTITUTE(SUBSTITUTE(SUBSTITUTE(SUBSTITUTE(T35," ","_"),"(","_"),")","_"),"-","_"),";","_"),"/","_")))</f>
        <v/>
      </c>
      <c r="AJ35" s="68" t="str">
        <f aca="false">IF(RIGHT(SUBSTITUTE(SUBSTITUTE(SUBSTITUTE(SUBSTITUTE(SUBSTITUTE(SUBSTITUTE(U35," ","_"),"(","_"),")","_"),"-","_"),";","_"),"/","_"),1)="_",LEFT(SUBSTITUTE(SUBSTITUTE(SUBSTITUTE(SUBSTITUTE(SUBSTITUTE(SUBSTITUTE(U35," ","_"),"(","_"),")","_"),"-","_"),";","_"),"/","_"),LEN(U35)-1),(SUBSTITUTE(SUBSTITUTE(SUBSTITUTE(SUBSTITUTE(SUBSTITUTE(SUBSTITUTE(U35," ","_"),"(","_"),")","_"),"-","_"),";","_"),"/","_")))</f>
        <v/>
      </c>
      <c r="AK35" s="68" t="str">
        <f aca="false">IF(LEN(F35)&gt;1,CONCATENATE(Table6[[#This Row],[Détenteur du stock. Nom de l''entité juridique]],Table6[[#This Row],[Date de la notification (jj/mm/aaaa)]],Table6[[#This Row],[RMLD entry]],Table6[[#This Row],[RMLID substance]],Table6[[#This Row],[Type de stock (substance, mélange ou article)]],Table6[[#This Row],[Description de l''utilisation / description de l''article]],Table6[[#This Row],[Description supplémentaire de l''utilisation ou de l''article (1)]],Table6[[#This Row],[Description supplémentaire de l''utilisation ou de l''article (2)]]),"")</f>
        <v/>
      </c>
      <c r="AL35" s="68" t="str">
        <f aca="false">IF(LEN(F35)&gt;1,IF(COUNTIFS($AK$6:AK$50,LEFT(AK35,250))&gt;1,"Duplicate entry: it seems that you have two rows reporting the same stockpile, please verify that it is not a duplicate",""),"")</f>
        <v/>
      </c>
      <c r="AM35" s="68" t="str">
        <f aca="false">IF(LEN(F35)&gt;0,IF(ISNUMBER(MATCH(F35,Annex_I_II_entries,0)),"","The Entry name is not within the dropdown list, make sure that you have not copied and pasted overwritting the cell format (with its correponding dropdown list) in column A"),"")</f>
        <v/>
      </c>
      <c r="AN35" s="68" t="str">
        <f aca="true">IF(LEN(G35)&gt;0,IF(ISNUMBER(MATCH(G35,INDIRECT(AC35),0)),"","The EC number is not within the dropdown list, make sure that you have not copied and pasted overwritting the cell format (with its correponding dropdown list) in column B or that you have not removed/modified the name of the entry in column E"),"")</f>
        <v/>
      </c>
      <c r="AO35" s="68" t="str">
        <f aca="true">IF(LEN(H35)&gt;0,IF(ISNUMBER(MATCH(H35,INDIRECT(AD35),0)),"","The CAS number is not within the dropdown list, make sure that you have not copied and pasted overwritting the cell format (with its correponding dropdown list) in column C, or that you have not removed/modified the name of the entry in column E"),"")</f>
        <v/>
      </c>
      <c r="AP35" s="69" t="str">
        <f aca="true">IF(AND(LEN(T35)&gt;0,O35&lt;&gt;"article"),IF(ISNUMBER(MATCH(T35,INDIRECT(AE35),0)),"","The derogated use is not within the dropdown list, make sure that you have not copied and pasted overwritting the cell format (with its correponding dropdown list) in column R"),IF(AND(LEN(T35)&gt;0,O35="article"),IF(ISNUMBER(MATCH(T35,INDIRECT(AH35),0)),"","The derogated use is not within the dropdown list, make sure that you have not copied and pasted overwritting the cell format (with its correponding dropdown list) in column R"),""))</f>
        <v/>
      </c>
      <c r="AQ35" s="69" t="str">
        <f aca="true">IF(LEN(U35)&gt;0,IF(ISNUMBER(MATCH(U35,INDIRECT(AF35),0)),"","The derogated use is not within the dropdown list, make sure that you have not copied and pasted overwritting the cell format (with its correponding dropdown list) in column S"),"")</f>
        <v/>
      </c>
      <c r="AR35" s="70" t="str">
        <f aca="true">IF(LEN(V35)&gt;0,IF(ISNUMBER(MATCH(V35,INDIRECT(AG35),0)),"","The derogated use is not within the dropdown list, make sure that you have not copied and pasted overwritting the cell format (with its correponding dropdown list) in column T"),"")</f>
        <v/>
      </c>
    </row>
    <row r="36" customFormat="false" ht="15" hidden="false" customHeight="false" outlineLevel="0" collapsed="false">
      <c r="A36" s="25"/>
      <c r="B36" s="25"/>
      <c r="C36" s="61"/>
      <c r="D36" s="62"/>
      <c r="E36" s="61"/>
      <c r="F36" s="61"/>
      <c r="G36" s="61"/>
      <c r="H36" s="61"/>
      <c r="I36" s="63" t="str">
        <f aca="false">_xlfn.IFNA(VLOOKUP(F36,'Reference data SID'!$D$2:$Q$673,14,FALSE()),"")</f>
        <v/>
      </c>
      <c r="J36" s="63" t="str">
        <f aca="false">_xlfn.IFNA(VLOOKUP(I36,'Reference data SID'!$C$3:$E$673,3,FALSE()),"")</f>
        <v/>
      </c>
      <c r="K36" s="64" t="str">
        <f aca="false">_xlfn.IFNA(IF(J36=FALSE(),I36,IF(ISBLANK(G36),VLOOKUP(H36,'Reference data SID'!$N:$P,3,FALSE()),VLOOKUP(G36,'Reference data SID'!$M:$P,4,FALSE()))),"")</f>
        <v/>
      </c>
      <c r="L36" s="65" t="str">
        <f aca="false">_xlfn.IFNA(VLOOKUP(K36,'Reference data SID'!L:M,2,FALSE()),"")</f>
        <v/>
      </c>
      <c r="M36" s="65" t="str">
        <f aca="false">_xlfn.IFNA(VLOOKUP(K36,'Reference data SID'!L:N,3,FALSE()),"")</f>
        <v/>
      </c>
      <c r="N36" s="65" t="str">
        <f aca="false">_xlfn.IFNA(VLOOKUP(K36,'Reference data SID'!L:O,4,FALSE()),"")</f>
        <v/>
      </c>
      <c r="O36" s="61"/>
      <c r="P36" s="61"/>
      <c r="Q36" s="61"/>
      <c r="R36" s="61"/>
      <c r="S36" s="61"/>
      <c r="T36" s="66"/>
      <c r="U36" s="66"/>
      <c r="V36" s="66"/>
      <c r="W36" s="61"/>
      <c r="X36" s="67" t="str">
        <f aca="false">
CONCATENATE(AL36,
IF(AND(LEN(AL36)&gt;2,OR(LEN(AM36&gt;2),LEN(AN36&gt;2),LEN(AO36&gt;2),(AP36&gt;2),LEN(AQ36&gt;2),LEN(AR36&gt;2))),CONCATENATE("; ",CHAR(10)),""),
AM36,
IF(AND(LEN(AM36)&gt;2,OR(LEN(AN36&gt;2),LEN(AO36&gt;2),(AP36&gt;2),LEN(AQ36&gt;2),LEN(AR36&gt;1))),CONCATENATE("; ",CHAR(10)),""),
AN36,
IF(AND(LEN(AN36)&gt;2,OR(LEN(AO36&gt;2),(AP36&gt;2),LEN(AQ36&gt;2),LEN(AR36&gt;2))),CONCATENATE("; ",CHAR(10)),""),
AO36,
IF(AND(LEN(AO36)&gt;2,OR((AP36&gt;2),LEN(AQ36&gt;1),LEN(AR36&gt;2))),CONCATENATE("; ",CHAR(10)),""),
AP36,
IF(AND(LEN(AP36)&gt;2,OR((AQ36&gt;2),LEN(AR36&gt;2))),CONCATENATE("; ",CHAR(10)),""),
AQ36,
IF(AND(LEN(AQ36)&gt;2,(LEN(AR36&gt;2))),CONCATENATE("; ",CHAR(10)),""),
AR36
)</f>
        <v/>
      </c>
      <c r="Y36" s="68" t="str">
        <f aca="false">_xlfn.IFNA(VLOOKUP(F36,'Reference data SID'!D:E,2,FALSE()),"")</f>
        <v/>
      </c>
      <c r="Z36" s="68" t="str">
        <f aca="false">IF(AND(Y36=TRUE(),LEN(H36)&lt;1),"ok","not ok")</f>
        <v>not ok</v>
      </c>
      <c r="AA36" s="68" t="str">
        <f aca="false">IF(AND(Y36=TRUE(), LEN(G36)&lt;1),"ok","not ok")</f>
        <v>not ok</v>
      </c>
      <c r="AB36" s="68" t="str">
        <f aca="false">IF(LEN(CONCATENATE(G36,H36))&gt;0, "not ok", "ok")</f>
        <v>ok</v>
      </c>
      <c r="AC36" s="68" t="str">
        <f aca="false">CONCATENATE(SUBSTITUTE(SUBSTITUTE(SUBSTITUTE(SUBSTITUTE(SUBSTITUTE(SUBSTITUTE(F36," ","_"),"(","_"),")","_"),"-","_"),";","_"),",","_"),"_EC")</f>
        <v>_EC</v>
      </c>
      <c r="AD36" s="68" t="str">
        <f aca="false">CONCATENATE(SUBSTITUTE(SUBSTITUTE(SUBSTITUTE(SUBSTITUTE(SUBSTITUTE(SUBSTITUTE(F36," ","_"),"(","_"),")","_"),"-","_"),";","_"),",","_"),"_CAS")</f>
        <v>_CAS</v>
      </c>
      <c r="AE36" s="68" t="str">
        <f aca="false">CONCATENATE(SUBSTITUTE(SUBSTITUTE(SUBSTITUTE(SUBSTITUTE(SUBSTITUTE(SUBSTITUTE(F36," ","_"),"(","_"),")","_"),"-","_"),";","_"),",","_"),"_uses")</f>
        <v>_uses</v>
      </c>
      <c r="AF36" s="68" t="str">
        <f aca="false">IF(RIGHT(SUBSTITUTE(SUBSTITUTE(SUBSTITUTE(SUBSTITUTE(SUBSTITUTE(SUBSTITUTE(T36," ","_"),"(","_"),")","_"),"-","_"),";","_"),"/","_"),1)="_",LEFT(SUBSTITUTE(SUBSTITUTE(SUBSTITUTE(SUBSTITUTE(SUBSTITUTE(SUBSTITUTE(T36," ","_"),"(","_"),")","_"),"-","_"),";","_"),"/","_"),LEN(T36)-1),(SUBSTITUTE(SUBSTITUTE(SUBSTITUTE(SUBSTITUTE(SUBSTITUTE(SUBSTITUTE(T36," ","_"),"(","_"),")","_"),"-","_"),";","_"),"/","_")))</f>
        <v/>
      </c>
      <c r="AG36" s="68" t="str">
        <f aca="false">IF(RIGHT(SUBSTITUTE(SUBSTITUTE(SUBSTITUTE(SUBSTITUTE(SUBSTITUTE(SUBSTITUTE(U36," ","_"),"(","_"),")","_"),"-","_"),";","_"),"/","_"),1)="_",LEFT(SUBSTITUTE(SUBSTITUTE(SUBSTITUTE(SUBSTITUTE(SUBSTITUTE(SUBSTITUTE(U36," ","_"),"(","_"),")","_"),"-","_"),";","_"),"/","_"),LEN(U36)-1),(SUBSTITUTE(SUBSTITUTE(SUBSTITUTE(SUBSTITUTE(SUBSTITUTE(SUBSTITUTE(U36," ","_"),"(","_"),")","_"),"-","_"),";","_"),"/","_")))</f>
        <v/>
      </c>
      <c r="AH36" s="68" t="str">
        <f aca="false">CONCATENATE(SUBSTITUTE(SUBSTITUTE(SUBSTITUTE(SUBSTITUTE(SUBSTITUTE(SUBSTITUTE(F36," ","_"),"(","_"),")","_"),"-","_"),";","_"),",","_"),"_articles")</f>
        <v>_articles</v>
      </c>
      <c r="AI36" s="68" t="str">
        <f aca="false">IF(RIGHT(SUBSTITUTE(SUBSTITUTE(SUBSTITUTE(SUBSTITUTE(SUBSTITUTE(SUBSTITUTE(T36," ","_"),"(","_"),")","_"),"-","_"),";","_"),"/","_"),1)="_",LEFT(SUBSTITUTE(SUBSTITUTE(SUBSTITUTE(SUBSTITUTE(SUBSTITUTE(SUBSTITUTE(T36," ","_"),"(","_"),")","_"),"-","_"),";","_"),"/","_"),LEN(T36)-1),(SUBSTITUTE(SUBSTITUTE(SUBSTITUTE(SUBSTITUTE(SUBSTITUTE(SUBSTITUTE(T36," ","_"),"(","_"),")","_"),"-","_"),";","_"),"/","_")))</f>
        <v/>
      </c>
      <c r="AJ36" s="68" t="str">
        <f aca="false">IF(RIGHT(SUBSTITUTE(SUBSTITUTE(SUBSTITUTE(SUBSTITUTE(SUBSTITUTE(SUBSTITUTE(U36," ","_"),"(","_"),")","_"),"-","_"),";","_"),"/","_"),1)="_",LEFT(SUBSTITUTE(SUBSTITUTE(SUBSTITUTE(SUBSTITUTE(SUBSTITUTE(SUBSTITUTE(U36," ","_"),"(","_"),")","_"),"-","_"),";","_"),"/","_"),LEN(U36)-1),(SUBSTITUTE(SUBSTITUTE(SUBSTITUTE(SUBSTITUTE(SUBSTITUTE(SUBSTITUTE(U36," ","_"),"(","_"),")","_"),"-","_"),";","_"),"/","_")))</f>
        <v/>
      </c>
      <c r="AK36" s="68" t="str">
        <f aca="false">IF(LEN(F36)&gt;1,CONCATENATE(Table6[[#This Row],[Détenteur du stock. Nom de l''entité juridique]],Table6[[#This Row],[Date de la notification (jj/mm/aaaa)]],Table6[[#This Row],[RMLD entry]],Table6[[#This Row],[RMLID substance]],Table6[[#This Row],[Type de stock (substance, mélange ou article)]],Table6[[#This Row],[Description de l''utilisation / description de l''article]],Table6[[#This Row],[Description supplémentaire de l''utilisation ou de l''article (1)]],Table6[[#This Row],[Description supplémentaire de l''utilisation ou de l''article (2)]]),"")</f>
        <v/>
      </c>
      <c r="AL36" s="68" t="str">
        <f aca="false">IF(LEN(F36)&gt;1,IF(COUNTIFS($AK$6:AK$50,LEFT(AK36,250))&gt;1,"Duplicate entry: it seems that you have two rows reporting the same stockpile, please verify that it is not a duplicate",""),"")</f>
        <v/>
      </c>
      <c r="AM36" s="68" t="str">
        <f aca="false">IF(LEN(F36)&gt;0,IF(ISNUMBER(MATCH(F36,Annex_I_II_entries,0)),"","The Entry name is not within the dropdown list, make sure that you have not copied and pasted overwritting the cell format (with its correponding dropdown list) in column A"),"")</f>
        <v/>
      </c>
      <c r="AN36" s="68" t="str">
        <f aca="true">IF(LEN(G36)&gt;0,IF(ISNUMBER(MATCH(G36,INDIRECT(AC36),0)),"","The EC number is not within the dropdown list, make sure that you have not copied and pasted overwritting the cell format (with its correponding dropdown list) in column B or that you have not removed/modified the name of the entry in column E"),"")</f>
        <v/>
      </c>
      <c r="AO36" s="68" t="str">
        <f aca="true">IF(LEN(H36)&gt;0,IF(ISNUMBER(MATCH(H36,INDIRECT(AD36),0)),"","The CAS number is not within the dropdown list, make sure that you have not copied and pasted overwritting the cell format (with its correponding dropdown list) in column C, or that you have not removed/modified the name of the entry in column E"),"")</f>
        <v/>
      </c>
      <c r="AP36" s="69" t="str">
        <f aca="true">IF(AND(LEN(T36)&gt;0,O36&lt;&gt;"article"),IF(ISNUMBER(MATCH(T36,INDIRECT(AE36),0)),"","The derogated use is not within the dropdown list, make sure that you have not copied and pasted overwritting the cell format (with its correponding dropdown list) in column R"),IF(AND(LEN(T36)&gt;0,O36="article"),IF(ISNUMBER(MATCH(T36,INDIRECT(AH36),0)),"","The derogated use is not within the dropdown list, make sure that you have not copied and pasted overwritting the cell format (with its correponding dropdown list) in column R"),""))</f>
        <v/>
      </c>
      <c r="AQ36" s="69" t="str">
        <f aca="true">IF(LEN(U36)&gt;0,IF(ISNUMBER(MATCH(U36,INDIRECT(AF36),0)),"","The derogated use is not within the dropdown list, make sure that you have not copied and pasted overwritting the cell format (with its correponding dropdown list) in column S"),"")</f>
        <v/>
      </c>
      <c r="AR36" s="70" t="str">
        <f aca="true">IF(LEN(V36)&gt;0,IF(ISNUMBER(MATCH(V36,INDIRECT(AG36),0)),"","The derogated use is not within the dropdown list, make sure that you have not copied and pasted overwritting the cell format (with its correponding dropdown list) in column T"),"")</f>
        <v/>
      </c>
    </row>
    <row r="37" customFormat="false" ht="15" hidden="false" customHeight="false" outlineLevel="0" collapsed="false">
      <c r="A37" s="25"/>
      <c r="B37" s="25"/>
      <c r="C37" s="71"/>
      <c r="D37" s="72"/>
      <c r="E37" s="71"/>
      <c r="F37" s="71"/>
      <c r="G37" s="61"/>
      <c r="H37" s="61"/>
      <c r="I37" s="73" t="str">
        <f aca="false">_xlfn.IFNA(VLOOKUP(F37,'Reference data SID'!$D$2:$Q$673,14,FALSE()),"")</f>
        <v/>
      </c>
      <c r="J37" s="73" t="str">
        <f aca="false">_xlfn.IFNA(VLOOKUP(I37,'Reference data SID'!$C$3:$E$673,3,FALSE()),"")</f>
        <v/>
      </c>
      <c r="K37" s="64" t="str">
        <f aca="false">_xlfn.IFNA(IF(J37=FALSE(),I37,IF(ISBLANK(G37),VLOOKUP(H37,'Reference data SID'!$N:$P,3,FALSE()),VLOOKUP(G37,'Reference data SID'!$M:$P,4,FALSE()))),"")</f>
        <v/>
      </c>
      <c r="L37" s="65" t="str">
        <f aca="false">_xlfn.IFNA(VLOOKUP(K37,'Reference data SID'!L:M,2,FALSE()),"")</f>
        <v/>
      </c>
      <c r="M37" s="65" t="str">
        <f aca="false">_xlfn.IFNA(VLOOKUP(K37,'Reference data SID'!L:N,3,FALSE()),"")</f>
        <v/>
      </c>
      <c r="N37" s="65" t="str">
        <f aca="false">_xlfn.IFNA(VLOOKUP(K37,'Reference data SID'!L:O,4,FALSE()),"")</f>
        <v/>
      </c>
      <c r="O37" s="71"/>
      <c r="P37" s="71"/>
      <c r="Q37" s="71"/>
      <c r="R37" s="71"/>
      <c r="S37" s="71"/>
      <c r="T37" s="66"/>
      <c r="U37" s="66"/>
      <c r="V37" s="66"/>
      <c r="W37" s="71"/>
      <c r="X37" s="67" t="str">
        <f aca="false">
CONCATENATE(AL37,
IF(AND(LEN(AL37)&gt;2,OR(LEN(AM37&gt;2),LEN(AN37&gt;2),LEN(AO37&gt;2),(AP37&gt;2),LEN(AQ37&gt;2),LEN(AR37&gt;2))),CONCATENATE("; ",CHAR(10)),""),
AM37,
IF(AND(LEN(AM37)&gt;2,OR(LEN(AN37&gt;2),LEN(AO37&gt;2),(AP37&gt;2),LEN(AQ37&gt;2),LEN(AR37&gt;1))),CONCATENATE("; ",CHAR(10)),""),
AN37,
IF(AND(LEN(AN37)&gt;2,OR(LEN(AO37&gt;2),(AP37&gt;2),LEN(AQ37&gt;2),LEN(AR37&gt;2))),CONCATENATE("; ",CHAR(10)),""),
AO37,
IF(AND(LEN(AO37)&gt;2,OR((AP37&gt;2),LEN(AQ37&gt;1),LEN(AR37&gt;2))),CONCATENATE("; ",CHAR(10)),""),
AP37,
IF(AND(LEN(AP37)&gt;2,OR((AQ37&gt;2),LEN(AR37&gt;2))),CONCATENATE("; ",CHAR(10)),""),
AQ37,
IF(AND(LEN(AQ37)&gt;2,(LEN(AR37&gt;2))),CONCATENATE("; ",CHAR(10)),""),
AR37
)</f>
        <v/>
      </c>
      <c r="Y37" s="68" t="str">
        <f aca="false">_xlfn.IFNA(VLOOKUP(F37,'Reference data SID'!D:E,2,FALSE()),"")</f>
        <v/>
      </c>
      <c r="Z37" s="68" t="str">
        <f aca="false">IF(AND(Y37=TRUE(),LEN(H37)&lt;1),"ok","not ok")</f>
        <v>not ok</v>
      </c>
      <c r="AA37" s="68" t="str">
        <f aca="false">IF(AND(Y37=TRUE(), LEN(G37)&lt;1),"ok","not ok")</f>
        <v>not ok</v>
      </c>
      <c r="AB37" s="68" t="str">
        <f aca="false">IF(LEN(CONCATENATE(G37,H37))&gt;0, "not ok", "ok")</f>
        <v>ok</v>
      </c>
      <c r="AC37" s="68" t="str">
        <f aca="false">CONCATENATE(SUBSTITUTE(SUBSTITUTE(SUBSTITUTE(SUBSTITUTE(SUBSTITUTE(SUBSTITUTE(F37," ","_"),"(","_"),")","_"),"-","_"),";","_"),",","_"),"_EC")</f>
        <v>_EC</v>
      </c>
      <c r="AD37" s="68" t="str">
        <f aca="false">CONCATENATE(SUBSTITUTE(SUBSTITUTE(SUBSTITUTE(SUBSTITUTE(SUBSTITUTE(SUBSTITUTE(F37," ","_"),"(","_"),")","_"),"-","_"),";","_"),",","_"),"_CAS")</f>
        <v>_CAS</v>
      </c>
      <c r="AE37" s="68" t="str">
        <f aca="false">CONCATENATE(SUBSTITUTE(SUBSTITUTE(SUBSTITUTE(SUBSTITUTE(SUBSTITUTE(SUBSTITUTE(F37," ","_"),"(","_"),")","_"),"-","_"),";","_"),",","_"),"_uses")</f>
        <v>_uses</v>
      </c>
      <c r="AF37" s="68" t="str">
        <f aca="false">IF(RIGHT(SUBSTITUTE(SUBSTITUTE(SUBSTITUTE(SUBSTITUTE(SUBSTITUTE(SUBSTITUTE(T37," ","_"),"(","_"),")","_"),"-","_"),";","_"),"/","_"),1)="_",LEFT(SUBSTITUTE(SUBSTITUTE(SUBSTITUTE(SUBSTITUTE(SUBSTITUTE(SUBSTITUTE(T37," ","_"),"(","_"),")","_"),"-","_"),";","_"),"/","_"),LEN(T37)-1),(SUBSTITUTE(SUBSTITUTE(SUBSTITUTE(SUBSTITUTE(SUBSTITUTE(SUBSTITUTE(T37," ","_"),"(","_"),")","_"),"-","_"),";","_"),"/","_")))</f>
        <v/>
      </c>
      <c r="AG37" s="68" t="str">
        <f aca="false">IF(RIGHT(SUBSTITUTE(SUBSTITUTE(SUBSTITUTE(SUBSTITUTE(SUBSTITUTE(SUBSTITUTE(U37," ","_"),"(","_"),")","_"),"-","_"),";","_"),"/","_"),1)="_",LEFT(SUBSTITUTE(SUBSTITUTE(SUBSTITUTE(SUBSTITUTE(SUBSTITUTE(SUBSTITUTE(U37," ","_"),"(","_"),")","_"),"-","_"),";","_"),"/","_"),LEN(U37)-1),(SUBSTITUTE(SUBSTITUTE(SUBSTITUTE(SUBSTITUTE(SUBSTITUTE(SUBSTITUTE(U37," ","_"),"(","_"),")","_"),"-","_"),";","_"),"/","_")))</f>
        <v/>
      </c>
      <c r="AH37" s="68" t="str">
        <f aca="false">CONCATENATE(SUBSTITUTE(SUBSTITUTE(SUBSTITUTE(SUBSTITUTE(SUBSTITUTE(SUBSTITUTE(F37," ","_"),"(","_"),")","_"),"-","_"),";","_"),",","_"),"_articles")</f>
        <v>_articles</v>
      </c>
      <c r="AI37" s="68" t="str">
        <f aca="false">IF(RIGHT(SUBSTITUTE(SUBSTITUTE(SUBSTITUTE(SUBSTITUTE(SUBSTITUTE(SUBSTITUTE(T37," ","_"),"(","_"),")","_"),"-","_"),";","_"),"/","_"),1)="_",LEFT(SUBSTITUTE(SUBSTITUTE(SUBSTITUTE(SUBSTITUTE(SUBSTITUTE(SUBSTITUTE(T37," ","_"),"(","_"),")","_"),"-","_"),";","_"),"/","_"),LEN(T37)-1),(SUBSTITUTE(SUBSTITUTE(SUBSTITUTE(SUBSTITUTE(SUBSTITUTE(SUBSTITUTE(T37," ","_"),"(","_"),")","_"),"-","_"),";","_"),"/","_")))</f>
        <v/>
      </c>
      <c r="AJ37" s="68" t="str">
        <f aca="false">IF(RIGHT(SUBSTITUTE(SUBSTITUTE(SUBSTITUTE(SUBSTITUTE(SUBSTITUTE(SUBSTITUTE(U37," ","_"),"(","_"),")","_"),"-","_"),";","_"),"/","_"),1)="_",LEFT(SUBSTITUTE(SUBSTITUTE(SUBSTITUTE(SUBSTITUTE(SUBSTITUTE(SUBSTITUTE(U37," ","_"),"(","_"),")","_"),"-","_"),";","_"),"/","_"),LEN(U37)-1),(SUBSTITUTE(SUBSTITUTE(SUBSTITUTE(SUBSTITUTE(SUBSTITUTE(SUBSTITUTE(U37," ","_"),"(","_"),")","_"),"-","_"),";","_"),"/","_")))</f>
        <v/>
      </c>
      <c r="AK37" s="68" t="str">
        <f aca="false">IF(LEN(F37)&gt;1,CONCATENATE(Table6[[#This Row],[Détenteur du stock. Nom de l''entité juridique]],Table6[[#This Row],[Date de la notification (jj/mm/aaaa)]],Table6[[#This Row],[RMLD entry]],Table6[[#This Row],[RMLID substance]],Table6[[#This Row],[Type de stock (substance, mélange ou article)]],Table6[[#This Row],[Description de l''utilisation / description de l''article]],Table6[[#This Row],[Description supplémentaire de l''utilisation ou de l''article (1)]],Table6[[#This Row],[Description supplémentaire de l''utilisation ou de l''article (2)]]),"")</f>
        <v/>
      </c>
      <c r="AL37" s="68" t="str">
        <f aca="false">IF(LEN(F37)&gt;1,IF(COUNTIFS($AK$6:AK$50,LEFT(AK37,250))&gt;1,"Duplicate entry: it seems that you have two rows reporting the same stockpile, please verify that it is not a duplicate",""),"")</f>
        <v/>
      </c>
      <c r="AM37" s="68" t="str">
        <f aca="false">IF(LEN(F37)&gt;0,IF(ISNUMBER(MATCH(F37,Annex_I_II_entries,0)),"","The Entry name is not within the dropdown list, make sure that you have not copied and pasted overwritting the cell format (with its correponding dropdown list) in column A"),"")</f>
        <v/>
      </c>
      <c r="AN37" s="68" t="str">
        <f aca="true">IF(LEN(G37)&gt;0,IF(ISNUMBER(MATCH(G37,INDIRECT(AC37),0)),"","The EC number is not within the dropdown list, make sure that you have not copied and pasted overwritting the cell format (with its correponding dropdown list) in column B or that you have not removed/modified the name of the entry in column E"),"")</f>
        <v/>
      </c>
      <c r="AO37" s="68" t="str">
        <f aca="true">IF(LEN(H37)&gt;0,IF(ISNUMBER(MATCH(H37,INDIRECT(AD37),0)),"","The CAS number is not within the dropdown list, make sure that you have not copied and pasted overwritting the cell format (with its correponding dropdown list) in column C, or that you have not removed/modified the name of the entry in column E"),"")</f>
        <v/>
      </c>
      <c r="AP37" s="69" t="str">
        <f aca="true">IF(AND(LEN(T37)&gt;0,O37&lt;&gt;"article"),IF(ISNUMBER(MATCH(T37,INDIRECT(AE37),0)),"","The derogated use is not within the dropdown list, make sure that you have not copied and pasted overwritting the cell format (with its correponding dropdown list) in column R"),IF(AND(LEN(T37)&gt;0,O37="article"),IF(ISNUMBER(MATCH(T37,INDIRECT(AH37),0)),"","The derogated use is not within the dropdown list, make sure that you have not copied and pasted overwritting the cell format (with its correponding dropdown list) in column R"),""))</f>
        <v/>
      </c>
      <c r="AQ37" s="69" t="str">
        <f aca="true">IF(LEN(U37)&gt;0,IF(ISNUMBER(MATCH(U37,INDIRECT(AF37),0)),"","The derogated use is not within the dropdown list, make sure that you have not copied and pasted overwritting the cell format (with its correponding dropdown list) in column S"),"")</f>
        <v/>
      </c>
      <c r="AR37" s="70" t="str">
        <f aca="true">IF(LEN(V37)&gt;0,IF(ISNUMBER(MATCH(V37,INDIRECT(AG37),0)),"","The derogated use is not within the dropdown list, make sure that you have not copied and pasted overwritting the cell format (with its correponding dropdown list) in column T"),"")</f>
        <v/>
      </c>
    </row>
    <row r="38" customFormat="false" ht="15" hidden="false" customHeight="false" outlineLevel="0" collapsed="false">
      <c r="A38" s="25"/>
      <c r="B38" s="25"/>
      <c r="C38" s="61"/>
      <c r="D38" s="62"/>
      <c r="E38" s="61"/>
      <c r="F38" s="61"/>
      <c r="G38" s="61"/>
      <c r="H38" s="61"/>
      <c r="I38" s="63" t="str">
        <f aca="false">_xlfn.IFNA(VLOOKUP(F38,'Reference data SID'!$D$2:$Q$673,14,FALSE()),"")</f>
        <v/>
      </c>
      <c r="J38" s="63" t="str">
        <f aca="false">_xlfn.IFNA(VLOOKUP(I38,'Reference data SID'!$C$3:$E$673,3,FALSE()),"")</f>
        <v/>
      </c>
      <c r="K38" s="64" t="str">
        <f aca="false">_xlfn.IFNA(IF(J38=FALSE(),I38,IF(ISBLANK(G38),VLOOKUP(H38,'Reference data SID'!$N:$P,3,FALSE()),VLOOKUP(G38,'Reference data SID'!$M:$P,4,FALSE()))),"")</f>
        <v/>
      </c>
      <c r="L38" s="65" t="str">
        <f aca="false">_xlfn.IFNA(VLOOKUP(K38,'Reference data SID'!L:M,2,FALSE()),"")</f>
        <v/>
      </c>
      <c r="M38" s="65" t="str">
        <f aca="false">_xlfn.IFNA(VLOOKUP(K38,'Reference data SID'!L:N,3,FALSE()),"")</f>
        <v/>
      </c>
      <c r="N38" s="65" t="str">
        <f aca="false">_xlfn.IFNA(VLOOKUP(K38,'Reference data SID'!L:O,4,FALSE()),"")</f>
        <v/>
      </c>
      <c r="O38" s="61"/>
      <c r="P38" s="61"/>
      <c r="Q38" s="61"/>
      <c r="R38" s="61"/>
      <c r="S38" s="61"/>
      <c r="T38" s="66"/>
      <c r="U38" s="66"/>
      <c r="V38" s="66"/>
      <c r="W38" s="61"/>
      <c r="X38" s="67" t="str">
        <f aca="false">
CONCATENATE(AL38,
IF(AND(LEN(AL38)&gt;2,OR(LEN(AM38&gt;2),LEN(AN38&gt;2),LEN(AO38&gt;2),(AP38&gt;2),LEN(AQ38&gt;2),LEN(AR38&gt;2))),CONCATENATE("; ",CHAR(10)),""),
AM38,
IF(AND(LEN(AM38)&gt;2,OR(LEN(AN38&gt;2),LEN(AO38&gt;2),(AP38&gt;2),LEN(AQ38&gt;2),LEN(AR38&gt;1))),CONCATENATE("; ",CHAR(10)),""),
AN38,
IF(AND(LEN(AN38)&gt;2,OR(LEN(AO38&gt;2),(AP38&gt;2),LEN(AQ38&gt;2),LEN(AR38&gt;2))),CONCATENATE("; ",CHAR(10)),""),
AO38,
IF(AND(LEN(AO38)&gt;2,OR((AP38&gt;2),LEN(AQ38&gt;1),LEN(AR38&gt;2))),CONCATENATE("; ",CHAR(10)),""),
AP38,
IF(AND(LEN(AP38)&gt;2,OR((AQ38&gt;2),LEN(AR38&gt;2))),CONCATENATE("; ",CHAR(10)),""),
AQ38,
IF(AND(LEN(AQ38)&gt;2,(LEN(AR38&gt;2))),CONCATENATE("; ",CHAR(10)),""),
AR38
)</f>
        <v/>
      </c>
      <c r="Y38" s="68" t="str">
        <f aca="false">_xlfn.IFNA(VLOOKUP(F38,'Reference data SID'!D:E,2,FALSE()),"")</f>
        <v/>
      </c>
      <c r="Z38" s="68" t="str">
        <f aca="false">IF(AND(Y38=TRUE(),LEN(H38)&lt;1),"ok","not ok")</f>
        <v>not ok</v>
      </c>
      <c r="AA38" s="68" t="str">
        <f aca="false">IF(AND(Y38=TRUE(), LEN(G38)&lt;1),"ok","not ok")</f>
        <v>not ok</v>
      </c>
      <c r="AB38" s="68" t="str">
        <f aca="false">IF(LEN(CONCATENATE(G38,H38))&gt;0, "not ok", "ok")</f>
        <v>ok</v>
      </c>
      <c r="AC38" s="68" t="str">
        <f aca="false">CONCATENATE(SUBSTITUTE(SUBSTITUTE(SUBSTITUTE(SUBSTITUTE(SUBSTITUTE(SUBSTITUTE(F38," ","_"),"(","_"),")","_"),"-","_"),";","_"),",","_"),"_EC")</f>
        <v>_EC</v>
      </c>
      <c r="AD38" s="68" t="str">
        <f aca="false">CONCATENATE(SUBSTITUTE(SUBSTITUTE(SUBSTITUTE(SUBSTITUTE(SUBSTITUTE(SUBSTITUTE(F38," ","_"),"(","_"),")","_"),"-","_"),";","_"),",","_"),"_CAS")</f>
        <v>_CAS</v>
      </c>
      <c r="AE38" s="68" t="str">
        <f aca="false">CONCATENATE(SUBSTITUTE(SUBSTITUTE(SUBSTITUTE(SUBSTITUTE(SUBSTITUTE(SUBSTITUTE(F38," ","_"),"(","_"),")","_"),"-","_"),";","_"),",","_"),"_uses")</f>
        <v>_uses</v>
      </c>
      <c r="AF38" s="68" t="str">
        <f aca="false">IF(RIGHT(SUBSTITUTE(SUBSTITUTE(SUBSTITUTE(SUBSTITUTE(SUBSTITUTE(SUBSTITUTE(T38," ","_"),"(","_"),")","_"),"-","_"),";","_"),"/","_"),1)="_",LEFT(SUBSTITUTE(SUBSTITUTE(SUBSTITUTE(SUBSTITUTE(SUBSTITUTE(SUBSTITUTE(T38," ","_"),"(","_"),")","_"),"-","_"),";","_"),"/","_"),LEN(T38)-1),(SUBSTITUTE(SUBSTITUTE(SUBSTITUTE(SUBSTITUTE(SUBSTITUTE(SUBSTITUTE(T38," ","_"),"(","_"),")","_"),"-","_"),";","_"),"/","_")))</f>
        <v/>
      </c>
      <c r="AG38" s="68" t="str">
        <f aca="false">IF(RIGHT(SUBSTITUTE(SUBSTITUTE(SUBSTITUTE(SUBSTITUTE(SUBSTITUTE(SUBSTITUTE(U38," ","_"),"(","_"),")","_"),"-","_"),";","_"),"/","_"),1)="_",LEFT(SUBSTITUTE(SUBSTITUTE(SUBSTITUTE(SUBSTITUTE(SUBSTITUTE(SUBSTITUTE(U38," ","_"),"(","_"),")","_"),"-","_"),";","_"),"/","_"),LEN(U38)-1),(SUBSTITUTE(SUBSTITUTE(SUBSTITUTE(SUBSTITUTE(SUBSTITUTE(SUBSTITUTE(U38," ","_"),"(","_"),")","_"),"-","_"),";","_"),"/","_")))</f>
        <v/>
      </c>
      <c r="AH38" s="68" t="str">
        <f aca="false">CONCATENATE(SUBSTITUTE(SUBSTITUTE(SUBSTITUTE(SUBSTITUTE(SUBSTITUTE(SUBSTITUTE(F38," ","_"),"(","_"),")","_"),"-","_"),";","_"),",","_"),"_articles")</f>
        <v>_articles</v>
      </c>
      <c r="AI38" s="68" t="str">
        <f aca="false">IF(RIGHT(SUBSTITUTE(SUBSTITUTE(SUBSTITUTE(SUBSTITUTE(SUBSTITUTE(SUBSTITUTE(T38," ","_"),"(","_"),")","_"),"-","_"),";","_"),"/","_"),1)="_",LEFT(SUBSTITUTE(SUBSTITUTE(SUBSTITUTE(SUBSTITUTE(SUBSTITUTE(SUBSTITUTE(T38," ","_"),"(","_"),")","_"),"-","_"),";","_"),"/","_"),LEN(T38)-1),(SUBSTITUTE(SUBSTITUTE(SUBSTITUTE(SUBSTITUTE(SUBSTITUTE(SUBSTITUTE(T38," ","_"),"(","_"),")","_"),"-","_"),";","_"),"/","_")))</f>
        <v/>
      </c>
      <c r="AJ38" s="68" t="str">
        <f aca="false">IF(RIGHT(SUBSTITUTE(SUBSTITUTE(SUBSTITUTE(SUBSTITUTE(SUBSTITUTE(SUBSTITUTE(U38," ","_"),"(","_"),")","_"),"-","_"),";","_"),"/","_"),1)="_",LEFT(SUBSTITUTE(SUBSTITUTE(SUBSTITUTE(SUBSTITUTE(SUBSTITUTE(SUBSTITUTE(U38," ","_"),"(","_"),")","_"),"-","_"),";","_"),"/","_"),LEN(U38)-1),(SUBSTITUTE(SUBSTITUTE(SUBSTITUTE(SUBSTITUTE(SUBSTITUTE(SUBSTITUTE(U38," ","_"),"(","_"),")","_"),"-","_"),";","_"),"/","_")))</f>
        <v/>
      </c>
      <c r="AK38" s="68" t="str">
        <f aca="false">IF(LEN(F38)&gt;1,CONCATENATE(Table6[[#This Row],[Détenteur du stock. Nom de l''entité juridique]],Table6[[#This Row],[Date de la notification (jj/mm/aaaa)]],Table6[[#This Row],[RMLD entry]],Table6[[#This Row],[RMLID substance]],Table6[[#This Row],[Type de stock (substance, mélange ou article)]],Table6[[#This Row],[Description de l''utilisation / description de l''article]],Table6[[#This Row],[Description supplémentaire de l''utilisation ou de l''article (1)]],Table6[[#This Row],[Description supplémentaire de l''utilisation ou de l''article (2)]]),"")</f>
        <v/>
      </c>
      <c r="AL38" s="68" t="str">
        <f aca="false">IF(LEN(F38)&gt;1,IF(COUNTIFS($AK$6:AK$50,LEFT(AK38,250))&gt;1,"Duplicate entry: it seems that you have two rows reporting the same stockpile, please verify that it is not a duplicate",""),"")</f>
        <v/>
      </c>
      <c r="AM38" s="68" t="str">
        <f aca="false">IF(LEN(F38)&gt;0,IF(ISNUMBER(MATCH(F38,Annex_I_II_entries,0)),"","The Entry name is not within the dropdown list, make sure that you have not copied and pasted overwritting the cell format (with its correponding dropdown list) in column A"),"")</f>
        <v/>
      </c>
      <c r="AN38" s="68" t="str">
        <f aca="true">IF(LEN(G38)&gt;0,IF(ISNUMBER(MATCH(G38,INDIRECT(AC38),0)),"","The EC number is not within the dropdown list, make sure that you have not copied and pasted overwritting the cell format (with its correponding dropdown list) in column B or that you have not removed/modified the name of the entry in column E"),"")</f>
        <v/>
      </c>
      <c r="AO38" s="68" t="str">
        <f aca="true">IF(LEN(H38)&gt;0,IF(ISNUMBER(MATCH(H38,INDIRECT(AD38),0)),"","The CAS number is not within the dropdown list, make sure that you have not copied and pasted overwritting the cell format (with its correponding dropdown list) in column C, or that you have not removed/modified the name of the entry in column E"),"")</f>
        <v/>
      </c>
      <c r="AP38" s="69" t="str">
        <f aca="true">IF(AND(LEN(T38)&gt;0,O38&lt;&gt;"article"),IF(ISNUMBER(MATCH(T38,INDIRECT(AE38),0)),"","The derogated use is not within the dropdown list, make sure that you have not copied and pasted overwritting the cell format (with its correponding dropdown list) in column R"),IF(AND(LEN(T38)&gt;0,O38="article"),IF(ISNUMBER(MATCH(T38,INDIRECT(AH38),0)),"","The derogated use is not within the dropdown list, make sure that you have not copied and pasted overwritting the cell format (with its correponding dropdown list) in column R"),""))</f>
        <v/>
      </c>
      <c r="AQ38" s="69" t="str">
        <f aca="true">IF(LEN(U38)&gt;0,IF(ISNUMBER(MATCH(U38,INDIRECT(AF38),0)),"","The derogated use is not within the dropdown list, make sure that you have not copied and pasted overwritting the cell format (with its correponding dropdown list) in column S"),"")</f>
        <v/>
      </c>
      <c r="AR38" s="70" t="str">
        <f aca="true">IF(LEN(V38)&gt;0,IF(ISNUMBER(MATCH(V38,INDIRECT(AG38),0)),"","The derogated use is not within the dropdown list, make sure that you have not copied and pasted overwritting the cell format (with its correponding dropdown list) in column T"),"")</f>
        <v/>
      </c>
    </row>
    <row r="39" customFormat="false" ht="15" hidden="false" customHeight="false" outlineLevel="0" collapsed="false">
      <c r="A39" s="25"/>
      <c r="B39" s="25"/>
      <c r="C39" s="71"/>
      <c r="D39" s="72"/>
      <c r="E39" s="71"/>
      <c r="F39" s="71"/>
      <c r="G39" s="61"/>
      <c r="H39" s="61"/>
      <c r="I39" s="73" t="str">
        <f aca="false">_xlfn.IFNA(VLOOKUP(F39,'Reference data SID'!$D$2:$Q$673,14,FALSE()),"")</f>
        <v/>
      </c>
      <c r="J39" s="73" t="str">
        <f aca="false">_xlfn.IFNA(VLOOKUP(I39,'Reference data SID'!$C$3:$E$673,3,FALSE()),"")</f>
        <v/>
      </c>
      <c r="K39" s="64" t="str">
        <f aca="false">_xlfn.IFNA(IF(J39=FALSE(),I39,IF(ISBLANK(G39),VLOOKUP(H39,'Reference data SID'!$N:$P,3,FALSE()),VLOOKUP(G39,'Reference data SID'!$M:$P,4,FALSE()))),"")</f>
        <v/>
      </c>
      <c r="L39" s="65" t="str">
        <f aca="false">_xlfn.IFNA(VLOOKUP(K39,'Reference data SID'!L:M,2,FALSE()),"")</f>
        <v/>
      </c>
      <c r="M39" s="65" t="str">
        <f aca="false">_xlfn.IFNA(VLOOKUP(K39,'Reference data SID'!L:N,3,FALSE()),"")</f>
        <v/>
      </c>
      <c r="N39" s="65" t="str">
        <f aca="false">_xlfn.IFNA(VLOOKUP(K39,'Reference data SID'!L:O,4,FALSE()),"")</f>
        <v/>
      </c>
      <c r="O39" s="71"/>
      <c r="P39" s="71"/>
      <c r="Q39" s="71"/>
      <c r="R39" s="71"/>
      <c r="S39" s="71"/>
      <c r="T39" s="66"/>
      <c r="U39" s="66"/>
      <c r="V39" s="66"/>
      <c r="W39" s="71"/>
      <c r="X39" s="67" t="str">
        <f aca="false">
CONCATENATE(AL39,
IF(AND(LEN(AL39)&gt;2,OR(LEN(AM39&gt;2),LEN(AN39&gt;2),LEN(AO39&gt;2),(AP39&gt;2),LEN(AQ39&gt;2),LEN(AR39&gt;2))),CONCATENATE("; ",CHAR(10)),""),
AM39,
IF(AND(LEN(AM39)&gt;2,OR(LEN(AN39&gt;2),LEN(AO39&gt;2),(AP39&gt;2),LEN(AQ39&gt;2),LEN(AR39&gt;1))),CONCATENATE("; ",CHAR(10)),""),
AN39,
IF(AND(LEN(AN39)&gt;2,OR(LEN(AO39&gt;2),(AP39&gt;2),LEN(AQ39&gt;2),LEN(AR39&gt;2))),CONCATENATE("; ",CHAR(10)),""),
AO39,
IF(AND(LEN(AO39)&gt;2,OR((AP39&gt;2),LEN(AQ39&gt;1),LEN(AR39&gt;2))),CONCATENATE("; ",CHAR(10)),""),
AP39,
IF(AND(LEN(AP39)&gt;2,OR((AQ39&gt;2),LEN(AR39&gt;2))),CONCATENATE("; ",CHAR(10)),""),
AQ39,
IF(AND(LEN(AQ39)&gt;2,(LEN(AR39&gt;2))),CONCATENATE("; ",CHAR(10)),""),
AR39
)</f>
        <v/>
      </c>
      <c r="Y39" s="68" t="str">
        <f aca="false">_xlfn.IFNA(VLOOKUP(F39,'Reference data SID'!D:E,2,FALSE()),"")</f>
        <v/>
      </c>
      <c r="Z39" s="68" t="str">
        <f aca="false">IF(AND(Y39=TRUE(),LEN(H39)&lt;1),"ok","not ok")</f>
        <v>not ok</v>
      </c>
      <c r="AA39" s="68" t="str">
        <f aca="false">IF(AND(Y39=TRUE(), LEN(G39)&lt;1),"ok","not ok")</f>
        <v>not ok</v>
      </c>
      <c r="AB39" s="68" t="str">
        <f aca="false">IF(LEN(CONCATENATE(G39,H39))&gt;0, "not ok", "ok")</f>
        <v>ok</v>
      </c>
      <c r="AC39" s="68" t="str">
        <f aca="false">CONCATENATE(SUBSTITUTE(SUBSTITUTE(SUBSTITUTE(SUBSTITUTE(SUBSTITUTE(SUBSTITUTE(F39," ","_"),"(","_"),")","_"),"-","_"),";","_"),",","_"),"_EC")</f>
        <v>_EC</v>
      </c>
      <c r="AD39" s="68" t="str">
        <f aca="false">CONCATENATE(SUBSTITUTE(SUBSTITUTE(SUBSTITUTE(SUBSTITUTE(SUBSTITUTE(SUBSTITUTE(F39," ","_"),"(","_"),")","_"),"-","_"),";","_"),",","_"),"_CAS")</f>
        <v>_CAS</v>
      </c>
      <c r="AE39" s="68" t="str">
        <f aca="false">CONCATENATE(SUBSTITUTE(SUBSTITUTE(SUBSTITUTE(SUBSTITUTE(SUBSTITUTE(SUBSTITUTE(F39," ","_"),"(","_"),")","_"),"-","_"),";","_"),",","_"),"_uses")</f>
        <v>_uses</v>
      </c>
      <c r="AF39" s="68" t="str">
        <f aca="false">IF(RIGHT(SUBSTITUTE(SUBSTITUTE(SUBSTITUTE(SUBSTITUTE(SUBSTITUTE(SUBSTITUTE(T39," ","_"),"(","_"),")","_"),"-","_"),";","_"),"/","_"),1)="_",LEFT(SUBSTITUTE(SUBSTITUTE(SUBSTITUTE(SUBSTITUTE(SUBSTITUTE(SUBSTITUTE(T39," ","_"),"(","_"),")","_"),"-","_"),";","_"),"/","_"),LEN(T39)-1),(SUBSTITUTE(SUBSTITUTE(SUBSTITUTE(SUBSTITUTE(SUBSTITUTE(SUBSTITUTE(T39," ","_"),"(","_"),")","_"),"-","_"),";","_"),"/","_")))</f>
        <v/>
      </c>
      <c r="AG39" s="68" t="str">
        <f aca="false">IF(RIGHT(SUBSTITUTE(SUBSTITUTE(SUBSTITUTE(SUBSTITUTE(SUBSTITUTE(SUBSTITUTE(U39," ","_"),"(","_"),")","_"),"-","_"),";","_"),"/","_"),1)="_",LEFT(SUBSTITUTE(SUBSTITUTE(SUBSTITUTE(SUBSTITUTE(SUBSTITUTE(SUBSTITUTE(U39," ","_"),"(","_"),")","_"),"-","_"),";","_"),"/","_"),LEN(U39)-1),(SUBSTITUTE(SUBSTITUTE(SUBSTITUTE(SUBSTITUTE(SUBSTITUTE(SUBSTITUTE(U39," ","_"),"(","_"),")","_"),"-","_"),";","_"),"/","_")))</f>
        <v/>
      </c>
      <c r="AH39" s="68" t="str">
        <f aca="false">CONCATENATE(SUBSTITUTE(SUBSTITUTE(SUBSTITUTE(SUBSTITUTE(SUBSTITUTE(SUBSTITUTE(F39," ","_"),"(","_"),")","_"),"-","_"),";","_"),",","_"),"_articles")</f>
        <v>_articles</v>
      </c>
      <c r="AI39" s="68" t="str">
        <f aca="false">IF(RIGHT(SUBSTITUTE(SUBSTITUTE(SUBSTITUTE(SUBSTITUTE(SUBSTITUTE(SUBSTITUTE(T39," ","_"),"(","_"),")","_"),"-","_"),";","_"),"/","_"),1)="_",LEFT(SUBSTITUTE(SUBSTITUTE(SUBSTITUTE(SUBSTITUTE(SUBSTITUTE(SUBSTITUTE(T39," ","_"),"(","_"),")","_"),"-","_"),";","_"),"/","_"),LEN(T39)-1),(SUBSTITUTE(SUBSTITUTE(SUBSTITUTE(SUBSTITUTE(SUBSTITUTE(SUBSTITUTE(T39," ","_"),"(","_"),")","_"),"-","_"),";","_"),"/","_")))</f>
        <v/>
      </c>
      <c r="AJ39" s="68" t="str">
        <f aca="false">IF(RIGHT(SUBSTITUTE(SUBSTITUTE(SUBSTITUTE(SUBSTITUTE(SUBSTITUTE(SUBSTITUTE(U39," ","_"),"(","_"),")","_"),"-","_"),";","_"),"/","_"),1)="_",LEFT(SUBSTITUTE(SUBSTITUTE(SUBSTITUTE(SUBSTITUTE(SUBSTITUTE(SUBSTITUTE(U39," ","_"),"(","_"),")","_"),"-","_"),";","_"),"/","_"),LEN(U39)-1),(SUBSTITUTE(SUBSTITUTE(SUBSTITUTE(SUBSTITUTE(SUBSTITUTE(SUBSTITUTE(U39," ","_"),"(","_"),")","_"),"-","_"),";","_"),"/","_")))</f>
        <v/>
      </c>
      <c r="AK39" s="68" t="str">
        <f aca="false">IF(LEN(F39)&gt;1,CONCATENATE(Table6[[#This Row],[Détenteur du stock. Nom de l''entité juridique]],Table6[[#This Row],[Date de la notification (jj/mm/aaaa)]],Table6[[#This Row],[RMLD entry]],Table6[[#This Row],[RMLID substance]],Table6[[#This Row],[Type de stock (substance, mélange ou article)]],Table6[[#This Row],[Description de l''utilisation / description de l''article]],Table6[[#This Row],[Description supplémentaire de l''utilisation ou de l''article (1)]],Table6[[#This Row],[Description supplémentaire de l''utilisation ou de l''article (2)]]),"")</f>
        <v/>
      </c>
      <c r="AL39" s="68" t="str">
        <f aca="false">IF(LEN(F39)&gt;1,IF(COUNTIFS($AK$6:AK$50,LEFT(AK39,250))&gt;1,"Duplicate entry: it seems that you have two rows reporting the same stockpile, please verify that it is not a duplicate",""),"")</f>
        <v/>
      </c>
      <c r="AM39" s="68" t="str">
        <f aca="false">IF(LEN(F39)&gt;0,IF(ISNUMBER(MATCH(F39,Annex_I_II_entries,0)),"","The Entry name is not within the dropdown list, make sure that you have not copied and pasted overwritting the cell format (with its correponding dropdown list) in column A"),"")</f>
        <v/>
      </c>
      <c r="AN39" s="68" t="str">
        <f aca="true">IF(LEN(G39)&gt;0,IF(ISNUMBER(MATCH(G39,INDIRECT(AC39),0)),"","The EC number is not within the dropdown list, make sure that you have not copied and pasted overwritting the cell format (with its correponding dropdown list) in column B or that you have not removed/modified the name of the entry in column E"),"")</f>
        <v/>
      </c>
      <c r="AO39" s="68" t="str">
        <f aca="true">IF(LEN(H39)&gt;0,IF(ISNUMBER(MATCH(H39,INDIRECT(AD39),0)),"","The CAS number is not within the dropdown list, make sure that you have not copied and pasted overwritting the cell format (with its correponding dropdown list) in column C, or that you have not removed/modified the name of the entry in column E"),"")</f>
        <v/>
      </c>
      <c r="AP39" s="69" t="str">
        <f aca="true">IF(AND(LEN(T39)&gt;0,O39&lt;&gt;"article"),IF(ISNUMBER(MATCH(T39,INDIRECT(AE39),0)),"","The derogated use is not within the dropdown list, make sure that you have not copied and pasted overwritting the cell format (with its correponding dropdown list) in column R"),IF(AND(LEN(T39)&gt;0,O39="article"),IF(ISNUMBER(MATCH(T39,INDIRECT(AH39),0)),"","The derogated use is not within the dropdown list, make sure that you have not copied and pasted overwritting the cell format (with its correponding dropdown list) in column R"),""))</f>
        <v/>
      </c>
      <c r="AQ39" s="69" t="str">
        <f aca="true">IF(LEN(U39)&gt;0,IF(ISNUMBER(MATCH(U39,INDIRECT(AF39),0)),"","The derogated use is not within the dropdown list, make sure that you have not copied and pasted overwritting the cell format (with its correponding dropdown list) in column S"),"")</f>
        <v/>
      </c>
      <c r="AR39" s="70" t="str">
        <f aca="true">IF(LEN(V39)&gt;0,IF(ISNUMBER(MATCH(V39,INDIRECT(AG39),0)),"","The derogated use is not within the dropdown list, make sure that you have not copied and pasted overwritting the cell format (with its correponding dropdown list) in column T"),"")</f>
        <v/>
      </c>
    </row>
    <row r="40" customFormat="false" ht="15" hidden="false" customHeight="false" outlineLevel="0" collapsed="false">
      <c r="A40" s="25"/>
      <c r="B40" s="25"/>
      <c r="C40" s="61"/>
      <c r="D40" s="62"/>
      <c r="E40" s="61"/>
      <c r="F40" s="61"/>
      <c r="G40" s="61"/>
      <c r="H40" s="61"/>
      <c r="I40" s="63" t="str">
        <f aca="false">_xlfn.IFNA(VLOOKUP(F40,'Reference data SID'!$D$2:$Q$673,14,FALSE()),"")</f>
        <v/>
      </c>
      <c r="J40" s="63" t="str">
        <f aca="false">_xlfn.IFNA(VLOOKUP(I40,'Reference data SID'!$C$3:$E$673,3,FALSE()),"")</f>
        <v/>
      </c>
      <c r="K40" s="64" t="str">
        <f aca="false">_xlfn.IFNA(IF(J40=FALSE(),I40,IF(ISBLANK(G40),VLOOKUP(H40,'Reference data SID'!$N:$P,3,FALSE()),VLOOKUP(G40,'Reference data SID'!$M:$P,4,FALSE()))),"")</f>
        <v/>
      </c>
      <c r="L40" s="65" t="str">
        <f aca="false">_xlfn.IFNA(VLOOKUP(K40,'Reference data SID'!L:M,2,FALSE()),"")</f>
        <v/>
      </c>
      <c r="M40" s="65" t="str">
        <f aca="false">_xlfn.IFNA(VLOOKUP(K40,'Reference data SID'!L:N,3,FALSE()),"")</f>
        <v/>
      </c>
      <c r="N40" s="65" t="str">
        <f aca="false">_xlfn.IFNA(VLOOKUP(K40,'Reference data SID'!L:O,4,FALSE()),"")</f>
        <v/>
      </c>
      <c r="O40" s="61"/>
      <c r="P40" s="61"/>
      <c r="Q40" s="61"/>
      <c r="R40" s="61"/>
      <c r="S40" s="61"/>
      <c r="T40" s="66"/>
      <c r="U40" s="66"/>
      <c r="V40" s="66"/>
      <c r="W40" s="61"/>
      <c r="X40" s="67" t="str">
        <f aca="false">
CONCATENATE(AL40,
IF(AND(LEN(AL40)&gt;2,OR(LEN(AM40&gt;2),LEN(AN40&gt;2),LEN(AO40&gt;2),(AP40&gt;2),LEN(AQ40&gt;2),LEN(AR40&gt;2))),CONCATENATE("; ",CHAR(10)),""),
AM40,
IF(AND(LEN(AM40)&gt;2,OR(LEN(AN40&gt;2),LEN(AO40&gt;2),(AP40&gt;2),LEN(AQ40&gt;2),LEN(AR40&gt;1))),CONCATENATE("; ",CHAR(10)),""),
AN40,
IF(AND(LEN(AN40)&gt;2,OR(LEN(AO40&gt;2),(AP40&gt;2),LEN(AQ40&gt;2),LEN(AR40&gt;2))),CONCATENATE("; ",CHAR(10)),""),
AO40,
IF(AND(LEN(AO40)&gt;2,OR((AP40&gt;2),LEN(AQ40&gt;1),LEN(AR40&gt;2))),CONCATENATE("; ",CHAR(10)),""),
AP40,
IF(AND(LEN(AP40)&gt;2,OR((AQ40&gt;2),LEN(AR40&gt;2))),CONCATENATE("; ",CHAR(10)),""),
AQ40,
IF(AND(LEN(AQ40)&gt;2,(LEN(AR40&gt;2))),CONCATENATE("; ",CHAR(10)),""),
AR40
)</f>
        <v/>
      </c>
      <c r="Y40" s="68" t="str">
        <f aca="false">_xlfn.IFNA(VLOOKUP(F40,'Reference data SID'!D:E,2,FALSE()),"")</f>
        <v/>
      </c>
      <c r="Z40" s="68" t="str">
        <f aca="false">IF(AND(Y40=TRUE(),LEN(H40)&lt;1),"ok","not ok")</f>
        <v>not ok</v>
      </c>
      <c r="AA40" s="68" t="str">
        <f aca="false">IF(AND(Y40=TRUE(), LEN(G40)&lt;1),"ok","not ok")</f>
        <v>not ok</v>
      </c>
      <c r="AB40" s="68" t="str">
        <f aca="false">IF(LEN(CONCATENATE(G40,H40))&gt;0, "not ok", "ok")</f>
        <v>ok</v>
      </c>
      <c r="AC40" s="68" t="str">
        <f aca="false">CONCATENATE(SUBSTITUTE(SUBSTITUTE(SUBSTITUTE(SUBSTITUTE(SUBSTITUTE(SUBSTITUTE(F40," ","_"),"(","_"),")","_"),"-","_"),";","_"),",","_"),"_EC")</f>
        <v>_EC</v>
      </c>
      <c r="AD40" s="68" t="str">
        <f aca="false">CONCATENATE(SUBSTITUTE(SUBSTITUTE(SUBSTITUTE(SUBSTITUTE(SUBSTITUTE(SUBSTITUTE(F40," ","_"),"(","_"),")","_"),"-","_"),";","_"),",","_"),"_CAS")</f>
        <v>_CAS</v>
      </c>
      <c r="AE40" s="68" t="str">
        <f aca="false">CONCATENATE(SUBSTITUTE(SUBSTITUTE(SUBSTITUTE(SUBSTITUTE(SUBSTITUTE(SUBSTITUTE(F40," ","_"),"(","_"),")","_"),"-","_"),";","_"),",","_"),"_uses")</f>
        <v>_uses</v>
      </c>
      <c r="AF40" s="68" t="str">
        <f aca="false">IF(RIGHT(SUBSTITUTE(SUBSTITUTE(SUBSTITUTE(SUBSTITUTE(SUBSTITUTE(SUBSTITUTE(T40," ","_"),"(","_"),")","_"),"-","_"),";","_"),"/","_"),1)="_",LEFT(SUBSTITUTE(SUBSTITUTE(SUBSTITUTE(SUBSTITUTE(SUBSTITUTE(SUBSTITUTE(T40," ","_"),"(","_"),")","_"),"-","_"),";","_"),"/","_"),LEN(T40)-1),(SUBSTITUTE(SUBSTITUTE(SUBSTITUTE(SUBSTITUTE(SUBSTITUTE(SUBSTITUTE(T40," ","_"),"(","_"),")","_"),"-","_"),";","_"),"/","_")))</f>
        <v/>
      </c>
      <c r="AG40" s="68" t="str">
        <f aca="false">IF(RIGHT(SUBSTITUTE(SUBSTITUTE(SUBSTITUTE(SUBSTITUTE(SUBSTITUTE(SUBSTITUTE(U40," ","_"),"(","_"),")","_"),"-","_"),";","_"),"/","_"),1)="_",LEFT(SUBSTITUTE(SUBSTITUTE(SUBSTITUTE(SUBSTITUTE(SUBSTITUTE(SUBSTITUTE(U40," ","_"),"(","_"),")","_"),"-","_"),";","_"),"/","_"),LEN(U40)-1),(SUBSTITUTE(SUBSTITUTE(SUBSTITUTE(SUBSTITUTE(SUBSTITUTE(SUBSTITUTE(U40," ","_"),"(","_"),")","_"),"-","_"),";","_"),"/","_")))</f>
        <v/>
      </c>
      <c r="AH40" s="68" t="str">
        <f aca="false">CONCATENATE(SUBSTITUTE(SUBSTITUTE(SUBSTITUTE(SUBSTITUTE(SUBSTITUTE(SUBSTITUTE(F40," ","_"),"(","_"),")","_"),"-","_"),";","_"),",","_"),"_articles")</f>
        <v>_articles</v>
      </c>
      <c r="AI40" s="68" t="str">
        <f aca="false">IF(RIGHT(SUBSTITUTE(SUBSTITUTE(SUBSTITUTE(SUBSTITUTE(SUBSTITUTE(SUBSTITUTE(T40," ","_"),"(","_"),")","_"),"-","_"),";","_"),"/","_"),1)="_",LEFT(SUBSTITUTE(SUBSTITUTE(SUBSTITUTE(SUBSTITUTE(SUBSTITUTE(SUBSTITUTE(T40," ","_"),"(","_"),")","_"),"-","_"),";","_"),"/","_"),LEN(T40)-1),(SUBSTITUTE(SUBSTITUTE(SUBSTITUTE(SUBSTITUTE(SUBSTITUTE(SUBSTITUTE(T40," ","_"),"(","_"),")","_"),"-","_"),";","_"),"/","_")))</f>
        <v/>
      </c>
      <c r="AJ40" s="68" t="str">
        <f aca="false">IF(RIGHT(SUBSTITUTE(SUBSTITUTE(SUBSTITUTE(SUBSTITUTE(SUBSTITUTE(SUBSTITUTE(U40," ","_"),"(","_"),")","_"),"-","_"),";","_"),"/","_"),1)="_",LEFT(SUBSTITUTE(SUBSTITUTE(SUBSTITUTE(SUBSTITUTE(SUBSTITUTE(SUBSTITUTE(U40," ","_"),"(","_"),")","_"),"-","_"),";","_"),"/","_"),LEN(U40)-1),(SUBSTITUTE(SUBSTITUTE(SUBSTITUTE(SUBSTITUTE(SUBSTITUTE(SUBSTITUTE(U40," ","_"),"(","_"),")","_"),"-","_"),";","_"),"/","_")))</f>
        <v/>
      </c>
      <c r="AK40" s="68" t="str">
        <f aca="false">IF(LEN(F40)&gt;1,CONCATENATE(Table6[[#This Row],[Détenteur du stock. Nom de l''entité juridique]],Table6[[#This Row],[Date de la notification (jj/mm/aaaa)]],Table6[[#This Row],[RMLD entry]],Table6[[#This Row],[RMLID substance]],Table6[[#This Row],[Type de stock (substance, mélange ou article)]],Table6[[#This Row],[Description de l''utilisation / description de l''article]],Table6[[#This Row],[Description supplémentaire de l''utilisation ou de l''article (1)]],Table6[[#This Row],[Description supplémentaire de l''utilisation ou de l''article (2)]]),"")</f>
        <v/>
      </c>
      <c r="AL40" s="68" t="str">
        <f aca="false">IF(LEN(F40)&gt;1,IF(COUNTIFS($AK$6:AK$50,LEFT(AK40,250))&gt;1,"Duplicate entry: it seems that you have two rows reporting the same stockpile, please verify that it is not a duplicate",""),"")</f>
        <v/>
      </c>
      <c r="AM40" s="68" t="str">
        <f aca="false">IF(LEN(F40)&gt;0,IF(ISNUMBER(MATCH(F40,Annex_I_II_entries,0)),"","The Entry name is not within the dropdown list, make sure that you have not copied and pasted overwritting the cell format (with its correponding dropdown list) in column A"),"")</f>
        <v/>
      </c>
      <c r="AN40" s="68" t="str">
        <f aca="true">IF(LEN(G40)&gt;0,IF(ISNUMBER(MATCH(G40,INDIRECT(AC40),0)),"","The EC number is not within the dropdown list, make sure that you have not copied and pasted overwritting the cell format (with its correponding dropdown list) in column B or that you have not removed/modified the name of the entry in column E"),"")</f>
        <v/>
      </c>
      <c r="AO40" s="68" t="str">
        <f aca="true">IF(LEN(H40)&gt;0,IF(ISNUMBER(MATCH(H40,INDIRECT(AD40),0)),"","The CAS number is not within the dropdown list, make sure that you have not copied and pasted overwritting the cell format (with its correponding dropdown list) in column C, or that you have not removed/modified the name of the entry in column E"),"")</f>
        <v/>
      </c>
      <c r="AP40" s="69" t="str">
        <f aca="true">IF(AND(LEN(T40)&gt;0,O40&lt;&gt;"article"),IF(ISNUMBER(MATCH(T40,INDIRECT(AE40),0)),"","The derogated use is not within the dropdown list, make sure that you have not copied and pasted overwritting the cell format (with its correponding dropdown list) in column R"),IF(AND(LEN(T40)&gt;0,O40="article"),IF(ISNUMBER(MATCH(T40,INDIRECT(AH40),0)),"","The derogated use is not within the dropdown list, make sure that you have not copied and pasted overwritting the cell format (with its correponding dropdown list) in column R"),""))</f>
        <v/>
      </c>
      <c r="AQ40" s="69" t="str">
        <f aca="true">IF(LEN(U40)&gt;0,IF(ISNUMBER(MATCH(U40,INDIRECT(AF40),0)),"","The derogated use is not within the dropdown list, make sure that you have not copied and pasted overwritting the cell format (with its correponding dropdown list) in column S"),"")</f>
        <v/>
      </c>
      <c r="AR40" s="70" t="str">
        <f aca="true">IF(LEN(V40)&gt;0,IF(ISNUMBER(MATCH(V40,INDIRECT(AG40),0)),"","The derogated use is not within the dropdown list, make sure that you have not copied and pasted overwritting the cell format (with its correponding dropdown list) in column T"),"")</f>
        <v/>
      </c>
    </row>
    <row r="41" customFormat="false" ht="15" hidden="false" customHeight="false" outlineLevel="0" collapsed="false">
      <c r="A41" s="25"/>
      <c r="B41" s="25"/>
      <c r="C41" s="71"/>
      <c r="D41" s="72"/>
      <c r="E41" s="71"/>
      <c r="F41" s="71"/>
      <c r="G41" s="61"/>
      <c r="H41" s="61"/>
      <c r="I41" s="73" t="str">
        <f aca="false">_xlfn.IFNA(VLOOKUP(F41,'Reference data SID'!$D$2:$Q$673,14,FALSE()),"")</f>
        <v/>
      </c>
      <c r="J41" s="73" t="str">
        <f aca="false">_xlfn.IFNA(VLOOKUP(I41,'Reference data SID'!$C$3:$E$673,3,FALSE()),"")</f>
        <v/>
      </c>
      <c r="K41" s="64" t="str">
        <f aca="false">_xlfn.IFNA(IF(J41=FALSE(),I41,IF(ISBLANK(G41),VLOOKUP(H41,'Reference data SID'!$N:$P,3,FALSE()),VLOOKUP(G41,'Reference data SID'!$M:$P,4,FALSE()))),"")</f>
        <v/>
      </c>
      <c r="L41" s="65" t="str">
        <f aca="false">_xlfn.IFNA(VLOOKUP(K41,'Reference data SID'!L:M,2,FALSE()),"")</f>
        <v/>
      </c>
      <c r="M41" s="65" t="str">
        <f aca="false">_xlfn.IFNA(VLOOKUP(K41,'Reference data SID'!L:N,3,FALSE()),"")</f>
        <v/>
      </c>
      <c r="N41" s="65" t="str">
        <f aca="false">_xlfn.IFNA(VLOOKUP(K41,'Reference data SID'!L:O,4,FALSE()),"")</f>
        <v/>
      </c>
      <c r="O41" s="71"/>
      <c r="P41" s="71"/>
      <c r="Q41" s="71"/>
      <c r="R41" s="71"/>
      <c r="S41" s="71"/>
      <c r="T41" s="66"/>
      <c r="U41" s="66"/>
      <c r="V41" s="66"/>
      <c r="W41" s="71"/>
      <c r="X41" s="67" t="str">
        <f aca="false">
CONCATENATE(AL41,
IF(AND(LEN(AL41)&gt;2,OR(LEN(AM41&gt;2),LEN(AN41&gt;2),LEN(AO41&gt;2),(AP41&gt;2),LEN(AQ41&gt;2),LEN(AR41&gt;2))),CONCATENATE("; ",CHAR(10)),""),
AM41,
IF(AND(LEN(AM41)&gt;2,OR(LEN(AN41&gt;2),LEN(AO41&gt;2),(AP41&gt;2),LEN(AQ41&gt;2),LEN(AR41&gt;1))),CONCATENATE("; ",CHAR(10)),""),
AN41,
IF(AND(LEN(AN41)&gt;2,OR(LEN(AO41&gt;2),(AP41&gt;2),LEN(AQ41&gt;2),LEN(AR41&gt;2))),CONCATENATE("; ",CHAR(10)),""),
AO41,
IF(AND(LEN(AO41)&gt;2,OR((AP41&gt;2),LEN(AQ41&gt;1),LEN(AR41&gt;2))),CONCATENATE("; ",CHAR(10)),""),
AP41,
IF(AND(LEN(AP41)&gt;2,OR((AQ41&gt;2),LEN(AR41&gt;2))),CONCATENATE("; ",CHAR(10)),""),
AQ41,
IF(AND(LEN(AQ41)&gt;2,(LEN(AR41&gt;2))),CONCATENATE("; ",CHAR(10)),""),
AR41
)</f>
        <v/>
      </c>
      <c r="Y41" s="68" t="str">
        <f aca="false">_xlfn.IFNA(VLOOKUP(F41,'Reference data SID'!D:E,2,FALSE()),"")</f>
        <v/>
      </c>
      <c r="Z41" s="68" t="str">
        <f aca="false">IF(AND(Y41=TRUE(),LEN(H41)&lt;1),"ok","not ok")</f>
        <v>not ok</v>
      </c>
      <c r="AA41" s="68" t="str">
        <f aca="false">IF(AND(Y41=TRUE(), LEN(G41)&lt;1),"ok","not ok")</f>
        <v>not ok</v>
      </c>
      <c r="AB41" s="68" t="str">
        <f aca="false">IF(LEN(CONCATENATE(G41,H41))&gt;0, "not ok", "ok")</f>
        <v>ok</v>
      </c>
      <c r="AC41" s="68" t="str">
        <f aca="false">CONCATENATE(SUBSTITUTE(SUBSTITUTE(SUBSTITUTE(SUBSTITUTE(SUBSTITUTE(SUBSTITUTE(F41," ","_"),"(","_"),")","_"),"-","_"),";","_"),",","_"),"_EC")</f>
        <v>_EC</v>
      </c>
      <c r="AD41" s="68" t="str">
        <f aca="false">CONCATENATE(SUBSTITUTE(SUBSTITUTE(SUBSTITUTE(SUBSTITUTE(SUBSTITUTE(SUBSTITUTE(F41," ","_"),"(","_"),")","_"),"-","_"),";","_"),",","_"),"_CAS")</f>
        <v>_CAS</v>
      </c>
      <c r="AE41" s="68" t="str">
        <f aca="false">CONCATENATE(SUBSTITUTE(SUBSTITUTE(SUBSTITUTE(SUBSTITUTE(SUBSTITUTE(SUBSTITUTE(F41," ","_"),"(","_"),")","_"),"-","_"),";","_"),",","_"),"_uses")</f>
        <v>_uses</v>
      </c>
      <c r="AF41" s="68" t="str">
        <f aca="false">IF(RIGHT(SUBSTITUTE(SUBSTITUTE(SUBSTITUTE(SUBSTITUTE(SUBSTITUTE(SUBSTITUTE(T41," ","_"),"(","_"),")","_"),"-","_"),";","_"),"/","_"),1)="_",LEFT(SUBSTITUTE(SUBSTITUTE(SUBSTITUTE(SUBSTITUTE(SUBSTITUTE(SUBSTITUTE(T41," ","_"),"(","_"),")","_"),"-","_"),";","_"),"/","_"),LEN(T41)-1),(SUBSTITUTE(SUBSTITUTE(SUBSTITUTE(SUBSTITUTE(SUBSTITUTE(SUBSTITUTE(T41," ","_"),"(","_"),")","_"),"-","_"),";","_"),"/","_")))</f>
        <v/>
      </c>
      <c r="AG41" s="68" t="str">
        <f aca="false">IF(RIGHT(SUBSTITUTE(SUBSTITUTE(SUBSTITUTE(SUBSTITUTE(SUBSTITUTE(SUBSTITUTE(U41," ","_"),"(","_"),")","_"),"-","_"),";","_"),"/","_"),1)="_",LEFT(SUBSTITUTE(SUBSTITUTE(SUBSTITUTE(SUBSTITUTE(SUBSTITUTE(SUBSTITUTE(U41," ","_"),"(","_"),")","_"),"-","_"),";","_"),"/","_"),LEN(U41)-1),(SUBSTITUTE(SUBSTITUTE(SUBSTITUTE(SUBSTITUTE(SUBSTITUTE(SUBSTITUTE(U41," ","_"),"(","_"),")","_"),"-","_"),";","_"),"/","_")))</f>
        <v/>
      </c>
      <c r="AH41" s="68" t="str">
        <f aca="false">CONCATENATE(SUBSTITUTE(SUBSTITUTE(SUBSTITUTE(SUBSTITUTE(SUBSTITUTE(SUBSTITUTE(F41," ","_"),"(","_"),")","_"),"-","_"),";","_"),",","_"),"_articles")</f>
        <v>_articles</v>
      </c>
      <c r="AI41" s="68" t="str">
        <f aca="false">IF(RIGHT(SUBSTITUTE(SUBSTITUTE(SUBSTITUTE(SUBSTITUTE(SUBSTITUTE(SUBSTITUTE(T41," ","_"),"(","_"),")","_"),"-","_"),";","_"),"/","_"),1)="_",LEFT(SUBSTITUTE(SUBSTITUTE(SUBSTITUTE(SUBSTITUTE(SUBSTITUTE(SUBSTITUTE(T41," ","_"),"(","_"),")","_"),"-","_"),";","_"),"/","_"),LEN(T41)-1),(SUBSTITUTE(SUBSTITUTE(SUBSTITUTE(SUBSTITUTE(SUBSTITUTE(SUBSTITUTE(T41," ","_"),"(","_"),")","_"),"-","_"),";","_"),"/","_")))</f>
        <v/>
      </c>
      <c r="AJ41" s="68" t="str">
        <f aca="false">IF(RIGHT(SUBSTITUTE(SUBSTITUTE(SUBSTITUTE(SUBSTITUTE(SUBSTITUTE(SUBSTITUTE(U41," ","_"),"(","_"),")","_"),"-","_"),";","_"),"/","_"),1)="_",LEFT(SUBSTITUTE(SUBSTITUTE(SUBSTITUTE(SUBSTITUTE(SUBSTITUTE(SUBSTITUTE(U41," ","_"),"(","_"),")","_"),"-","_"),";","_"),"/","_"),LEN(U41)-1),(SUBSTITUTE(SUBSTITUTE(SUBSTITUTE(SUBSTITUTE(SUBSTITUTE(SUBSTITUTE(U41," ","_"),"(","_"),")","_"),"-","_"),";","_"),"/","_")))</f>
        <v/>
      </c>
      <c r="AK41" s="68" t="str">
        <f aca="false">IF(LEN(F41)&gt;1,CONCATENATE(Table6[[#This Row],[Détenteur du stock. Nom de l''entité juridique]],Table6[[#This Row],[Date de la notification (jj/mm/aaaa)]],Table6[[#This Row],[RMLD entry]],Table6[[#This Row],[RMLID substance]],Table6[[#This Row],[Type de stock (substance, mélange ou article)]],Table6[[#This Row],[Description de l''utilisation / description de l''article]],Table6[[#This Row],[Description supplémentaire de l''utilisation ou de l''article (1)]],Table6[[#This Row],[Description supplémentaire de l''utilisation ou de l''article (2)]]),"")</f>
        <v/>
      </c>
      <c r="AL41" s="68" t="str">
        <f aca="false">IF(LEN(F41)&gt;1,IF(COUNTIFS($AK$6:AK$50,LEFT(AK41,250))&gt;1,"Duplicate entry: it seems that you have two rows reporting the same stockpile, please verify that it is not a duplicate",""),"")</f>
        <v/>
      </c>
      <c r="AM41" s="68" t="str">
        <f aca="false">IF(LEN(F41)&gt;0,IF(ISNUMBER(MATCH(F41,Annex_I_II_entries,0)),"","The Entry name is not within the dropdown list, make sure that you have not copied and pasted overwritting the cell format (with its correponding dropdown list) in column A"),"")</f>
        <v/>
      </c>
      <c r="AN41" s="68" t="str">
        <f aca="true">IF(LEN(G41)&gt;0,IF(ISNUMBER(MATCH(G41,INDIRECT(AC41),0)),"","The EC number is not within the dropdown list, make sure that you have not copied and pasted overwritting the cell format (with its correponding dropdown list) in column B or that you have not removed/modified the name of the entry in column E"),"")</f>
        <v/>
      </c>
      <c r="AO41" s="68" t="str">
        <f aca="true">IF(LEN(H41)&gt;0,IF(ISNUMBER(MATCH(H41,INDIRECT(AD41),0)),"","The CAS number is not within the dropdown list, make sure that you have not copied and pasted overwritting the cell format (with its correponding dropdown list) in column C, or that you have not removed/modified the name of the entry in column E"),"")</f>
        <v/>
      </c>
      <c r="AP41" s="69" t="str">
        <f aca="true">IF(AND(LEN(T41)&gt;0,O41&lt;&gt;"article"),IF(ISNUMBER(MATCH(T41,INDIRECT(AE41),0)),"","The derogated use is not within the dropdown list, make sure that you have not copied and pasted overwritting the cell format (with its correponding dropdown list) in column R"),IF(AND(LEN(T41)&gt;0,O41="article"),IF(ISNUMBER(MATCH(T41,INDIRECT(AH41),0)),"","The derogated use is not within the dropdown list, make sure that you have not copied and pasted overwritting the cell format (with its correponding dropdown list) in column R"),""))</f>
        <v/>
      </c>
      <c r="AQ41" s="69" t="str">
        <f aca="true">IF(LEN(U41)&gt;0,IF(ISNUMBER(MATCH(U41,INDIRECT(AF41),0)),"","The derogated use is not within the dropdown list, make sure that you have not copied and pasted overwritting the cell format (with its correponding dropdown list) in column S"),"")</f>
        <v/>
      </c>
      <c r="AR41" s="70" t="str">
        <f aca="true">IF(LEN(V41)&gt;0,IF(ISNUMBER(MATCH(V41,INDIRECT(AG41),0)),"","The derogated use is not within the dropdown list, make sure that you have not copied and pasted overwritting the cell format (with its correponding dropdown list) in column T"),"")</f>
        <v/>
      </c>
    </row>
    <row r="42" customFormat="false" ht="15" hidden="false" customHeight="false" outlineLevel="0" collapsed="false">
      <c r="A42" s="25"/>
      <c r="B42" s="25"/>
      <c r="C42" s="61"/>
      <c r="D42" s="62"/>
      <c r="E42" s="61"/>
      <c r="F42" s="61"/>
      <c r="G42" s="61"/>
      <c r="H42" s="61"/>
      <c r="I42" s="63" t="str">
        <f aca="false">_xlfn.IFNA(VLOOKUP(F42,'Reference data SID'!$D$2:$Q$673,14,FALSE()),"")</f>
        <v/>
      </c>
      <c r="J42" s="63" t="str">
        <f aca="false">_xlfn.IFNA(VLOOKUP(I42,'Reference data SID'!$C$3:$E$673,3,FALSE()),"")</f>
        <v/>
      </c>
      <c r="K42" s="64" t="str">
        <f aca="false">_xlfn.IFNA(IF(J42=FALSE(),I42,IF(ISBLANK(G42),VLOOKUP(H42,'Reference data SID'!$N:$P,3,FALSE()),VLOOKUP(G42,'Reference data SID'!$M:$P,4,FALSE()))),"")</f>
        <v/>
      </c>
      <c r="L42" s="65" t="str">
        <f aca="false">_xlfn.IFNA(VLOOKUP(K42,'Reference data SID'!L:M,2,FALSE()),"")</f>
        <v/>
      </c>
      <c r="M42" s="65" t="str">
        <f aca="false">_xlfn.IFNA(VLOOKUP(K42,'Reference data SID'!L:N,3,FALSE()),"")</f>
        <v/>
      </c>
      <c r="N42" s="65" t="str">
        <f aca="false">_xlfn.IFNA(VLOOKUP(K42,'Reference data SID'!L:O,4,FALSE()),"")</f>
        <v/>
      </c>
      <c r="O42" s="61"/>
      <c r="P42" s="61"/>
      <c r="Q42" s="61"/>
      <c r="R42" s="61"/>
      <c r="S42" s="61"/>
      <c r="T42" s="66"/>
      <c r="U42" s="66"/>
      <c r="V42" s="66"/>
      <c r="W42" s="61"/>
      <c r="X42" s="67" t="str">
        <f aca="false">
CONCATENATE(AL42,
IF(AND(LEN(AL42)&gt;2,OR(LEN(AM42&gt;2),LEN(AN42&gt;2),LEN(AO42&gt;2),(AP42&gt;2),LEN(AQ42&gt;2),LEN(AR42&gt;2))),CONCATENATE("; ",CHAR(10)),""),
AM42,
IF(AND(LEN(AM42)&gt;2,OR(LEN(AN42&gt;2),LEN(AO42&gt;2),(AP42&gt;2),LEN(AQ42&gt;2),LEN(AR42&gt;1))),CONCATENATE("; ",CHAR(10)),""),
AN42,
IF(AND(LEN(AN42)&gt;2,OR(LEN(AO42&gt;2),(AP42&gt;2),LEN(AQ42&gt;2),LEN(AR42&gt;2))),CONCATENATE("; ",CHAR(10)),""),
AO42,
IF(AND(LEN(AO42)&gt;2,OR((AP42&gt;2),LEN(AQ42&gt;1),LEN(AR42&gt;2))),CONCATENATE("; ",CHAR(10)),""),
AP42,
IF(AND(LEN(AP42)&gt;2,OR((AQ42&gt;2),LEN(AR42&gt;2))),CONCATENATE("; ",CHAR(10)),""),
AQ42,
IF(AND(LEN(AQ42)&gt;2,(LEN(AR42&gt;2))),CONCATENATE("; ",CHAR(10)),""),
AR42
)</f>
        <v/>
      </c>
      <c r="Y42" s="68" t="str">
        <f aca="false">_xlfn.IFNA(VLOOKUP(F42,'Reference data SID'!D:E,2,FALSE()),"")</f>
        <v/>
      </c>
      <c r="Z42" s="68" t="str">
        <f aca="false">IF(AND(Y42=TRUE(),LEN(H42)&lt;1),"ok","not ok")</f>
        <v>not ok</v>
      </c>
      <c r="AA42" s="68" t="str">
        <f aca="false">IF(AND(Y42=TRUE(), LEN(G42)&lt;1),"ok","not ok")</f>
        <v>not ok</v>
      </c>
      <c r="AB42" s="68" t="str">
        <f aca="false">IF(LEN(CONCATENATE(G42,H42))&gt;0, "not ok", "ok")</f>
        <v>ok</v>
      </c>
      <c r="AC42" s="68" t="str">
        <f aca="false">CONCATENATE(SUBSTITUTE(SUBSTITUTE(SUBSTITUTE(SUBSTITUTE(SUBSTITUTE(SUBSTITUTE(F42," ","_"),"(","_"),")","_"),"-","_"),";","_"),",","_"),"_EC")</f>
        <v>_EC</v>
      </c>
      <c r="AD42" s="68" t="str">
        <f aca="false">CONCATENATE(SUBSTITUTE(SUBSTITUTE(SUBSTITUTE(SUBSTITUTE(SUBSTITUTE(SUBSTITUTE(F42," ","_"),"(","_"),")","_"),"-","_"),";","_"),",","_"),"_CAS")</f>
        <v>_CAS</v>
      </c>
      <c r="AE42" s="68" t="str">
        <f aca="false">CONCATENATE(SUBSTITUTE(SUBSTITUTE(SUBSTITUTE(SUBSTITUTE(SUBSTITUTE(SUBSTITUTE(F42," ","_"),"(","_"),")","_"),"-","_"),";","_"),",","_"),"_uses")</f>
        <v>_uses</v>
      </c>
      <c r="AF42" s="68" t="str">
        <f aca="false">IF(RIGHT(SUBSTITUTE(SUBSTITUTE(SUBSTITUTE(SUBSTITUTE(SUBSTITUTE(SUBSTITUTE(T42," ","_"),"(","_"),")","_"),"-","_"),";","_"),"/","_"),1)="_",LEFT(SUBSTITUTE(SUBSTITUTE(SUBSTITUTE(SUBSTITUTE(SUBSTITUTE(SUBSTITUTE(T42," ","_"),"(","_"),")","_"),"-","_"),";","_"),"/","_"),LEN(T42)-1),(SUBSTITUTE(SUBSTITUTE(SUBSTITUTE(SUBSTITUTE(SUBSTITUTE(SUBSTITUTE(T42," ","_"),"(","_"),")","_"),"-","_"),";","_"),"/","_")))</f>
        <v/>
      </c>
      <c r="AG42" s="68" t="str">
        <f aca="false">IF(RIGHT(SUBSTITUTE(SUBSTITUTE(SUBSTITUTE(SUBSTITUTE(SUBSTITUTE(SUBSTITUTE(U42," ","_"),"(","_"),")","_"),"-","_"),";","_"),"/","_"),1)="_",LEFT(SUBSTITUTE(SUBSTITUTE(SUBSTITUTE(SUBSTITUTE(SUBSTITUTE(SUBSTITUTE(U42," ","_"),"(","_"),")","_"),"-","_"),";","_"),"/","_"),LEN(U42)-1),(SUBSTITUTE(SUBSTITUTE(SUBSTITUTE(SUBSTITUTE(SUBSTITUTE(SUBSTITUTE(U42," ","_"),"(","_"),")","_"),"-","_"),";","_"),"/","_")))</f>
        <v/>
      </c>
      <c r="AH42" s="68" t="str">
        <f aca="false">CONCATENATE(SUBSTITUTE(SUBSTITUTE(SUBSTITUTE(SUBSTITUTE(SUBSTITUTE(SUBSTITUTE(F42," ","_"),"(","_"),")","_"),"-","_"),";","_"),",","_"),"_articles")</f>
        <v>_articles</v>
      </c>
      <c r="AI42" s="68" t="str">
        <f aca="false">IF(RIGHT(SUBSTITUTE(SUBSTITUTE(SUBSTITUTE(SUBSTITUTE(SUBSTITUTE(SUBSTITUTE(T42," ","_"),"(","_"),")","_"),"-","_"),";","_"),"/","_"),1)="_",LEFT(SUBSTITUTE(SUBSTITUTE(SUBSTITUTE(SUBSTITUTE(SUBSTITUTE(SUBSTITUTE(T42," ","_"),"(","_"),")","_"),"-","_"),";","_"),"/","_"),LEN(T42)-1),(SUBSTITUTE(SUBSTITUTE(SUBSTITUTE(SUBSTITUTE(SUBSTITUTE(SUBSTITUTE(T42," ","_"),"(","_"),")","_"),"-","_"),";","_"),"/","_")))</f>
        <v/>
      </c>
      <c r="AJ42" s="68" t="str">
        <f aca="false">IF(RIGHT(SUBSTITUTE(SUBSTITUTE(SUBSTITUTE(SUBSTITUTE(SUBSTITUTE(SUBSTITUTE(U42," ","_"),"(","_"),")","_"),"-","_"),";","_"),"/","_"),1)="_",LEFT(SUBSTITUTE(SUBSTITUTE(SUBSTITUTE(SUBSTITUTE(SUBSTITUTE(SUBSTITUTE(U42," ","_"),"(","_"),")","_"),"-","_"),";","_"),"/","_"),LEN(U42)-1),(SUBSTITUTE(SUBSTITUTE(SUBSTITUTE(SUBSTITUTE(SUBSTITUTE(SUBSTITUTE(U42," ","_"),"(","_"),")","_"),"-","_"),";","_"),"/","_")))</f>
        <v/>
      </c>
      <c r="AK42" s="68" t="str">
        <f aca="false">IF(LEN(F42)&gt;1,CONCATENATE(Table6[[#This Row],[Détenteur du stock. Nom de l''entité juridique]],Table6[[#This Row],[Date de la notification (jj/mm/aaaa)]],Table6[[#This Row],[RMLD entry]],Table6[[#This Row],[RMLID substance]],Table6[[#This Row],[Type de stock (substance, mélange ou article)]],Table6[[#This Row],[Description de l''utilisation / description de l''article]],Table6[[#This Row],[Description supplémentaire de l''utilisation ou de l''article (1)]],Table6[[#This Row],[Description supplémentaire de l''utilisation ou de l''article (2)]]),"")</f>
        <v/>
      </c>
      <c r="AL42" s="68" t="str">
        <f aca="false">IF(LEN(F42)&gt;1,IF(COUNTIFS($AK$6:AK$50,LEFT(AK42,250))&gt;1,"Duplicate entry: it seems that you have two rows reporting the same stockpile, please verify that it is not a duplicate",""),"")</f>
        <v/>
      </c>
      <c r="AM42" s="68" t="str">
        <f aca="false">IF(LEN(F42)&gt;0,IF(ISNUMBER(MATCH(F42,Annex_I_II_entries,0)),"","The Entry name is not within the dropdown list, make sure that you have not copied and pasted overwritting the cell format (with its correponding dropdown list) in column A"),"")</f>
        <v/>
      </c>
      <c r="AN42" s="68" t="str">
        <f aca="true">IF(LEN(G42)&gt;0,IF(ISNUMBER(MATCH(G42,INDIRECT(AC42),0)),"","The EC number is not within the dropdown list, make sure that you have not copied and pasted overwritting the cell format (with its correponding dropdown list) in column B or that you have not removed/modified the name of the entry in column E"),"")</f>
        <v/>
      </c>
      <c r="AO42" s="68" t="str">
        <f aca="true">IF(LEN(H42)&gt;0,IF(ISNUMBER(MATCH(H42,INDIRECT(AD42),0)),"","The CAS number is not within the dropdown list, make sure that you have not copied and pasted overwritting the cell format (with its correponding dropdown list) in column C, or that you have not removed/modified the name of the entry in column E"),"")</f>
        <v/>
      </c>
      <c r="AP42" s="69" t="str">
        <f aca="true">IF(AND(LEN(T42)&gt;0,O42&lt;&gt;"article"),IF(ISNUMBER(MATCH(T42,INDIRECT(AE42),0)),"","The derogated use is not within the dropdown list, make sure that you have not copied and pasted overwritting the cell format (with its correponding dropdown list) in column R"),IF(AND(LEN(T42)&gt;0,O42="article"),IF(ISNUMBER(MATCH(T42,INDIRECT(AH42),0)),"","The derogated use is not within the dropdown list, make sure that you have not copied and pasted overwritting the cell format (with its correponding dropdown list) in column R"),""))</f>
        <v/>
      </c>
      <c r="AQ42" s="69" t="str">
        <f aca="true">IF(LEN(U42)&gt;0,IF(ISNUMBER(MATCH(U42,INDIRECT(AF42),0)),"","The derogated use is not within the dropdown list, make sure that you have not copied and pasted overwritting the cell format (with its correponding dropdown list) in column S"),"")</f>
        <v/>
      </c>
      <c r="AR42" s="70" t="str">
        <f aca="true">IF(LEN(V42)&gt;0,IF(ISNUMBER(MATCH(V42,INDIRECT(AG42),0)),"","The derogated use is not within the dropdown list, make sure that you have not copied and pasted overwritting the cell format (with its correponding dropdown list) in column T"),"")</f>
        <v/>
      </c>
    </row>
    <row r="43" customFormat="false" ht="15" hidden="false" customHeight="false" outlineLevel="0" collapsed="false">
      <c r="A43" s="25"/>
      <c r="B43" s="25"/>
      <c r="C43" s="71"/>
      <c r="D43" s="72"/>
      <c r="E43" s="71"/>
      <c r="F43" s="71"/>
      <c r="G43" s="61"/>
      <c r="H43" s="61"/>
      <c r="I43" s="73" t="str">
        <f aca="false">_xlfn.IFNA(VLOOKUP(F43,'Reference data SID'!$D$2:$Q$673,14,FALSE()),"")</f>
        <v/>
      </c>
      <c r="J43" s="73" t="str">
        <f aca="false">_xlfn.IFNA(VLOOKUP(I43,'Reference data SID'!$C$3:$E$673,3,FALSE()),"")</f>
        <v/>
      </c>
      <c r="K43" s="64" t="str">
        <f aca="false">_xlfn.IFNA(IF(J43=FALSE(),I43,IF(ISBLANK(G43),VLOOKUP(H43,'Reference data SID'!$N:$P,3,FALSE()),VLOOKUP(G43,'Reference data SID'!$M:$P,4,FALSE()))),"")</f>
        <v/>
      </c>
      <c r="L43" s="65" t="str">
        <f aca="false">_xlfn.IFNA(VLOOKUP(K43,'Reference data SID'!L:M,2,FALSE()),"")</f>
        <v/>
      </c>
      <c r="M43" s="65" t="str">
        <f aca="false">_xlfn.IFNA(VLOOKUP(K43,'Reference data SID'!L:N,3,FALSE()),"")</f>
        <v/>
      </c>
      <c r="N43" s="65" t="str">
        <f aca="false">_xlfn.IFNA(VLOOKUP(K43,'Reference data SID'!L:O,4,FALSE()),"")</f>
        <v/>
      </c>
      <c r="O43" s="71"/>
      <c r="P43" s="71"/>
      <c r="Q43" s="71"/>
      <c r="R43" s="71"/>
      <c r="S43" s="71"/>
      <c r="T43" s="66"/>
      <c r="U43" s="66"/>
      <c r="V43" s="66"/>
      <c r="W43" s="71"/>
      <c r="X43" s="67" t="str">
        <f aca="false">
CONCATENATE(AL43,
IF(AND(LEN(AL43)&gt;2,OR(LEN(AM43&gt;2),LEN(AN43&gt;2),LEN(AO43&gt;2),(AP43&gt;2),LEN(AQ43&gt;2),LEN(AR43&gt;2))),CONCATENATE("; ",CHAR(10)),""),
AM43,
IF(AND(LEN(AM43)&gt;2,OR(LEN(AN43&gt;2),LEN(AO43&gt;2),(AP43&gt;2),LEN(AQ43&gt;2),LEN(AR43&gt;1))),CONCATENATE("; ",CHAR(10)),""),
AN43,
IF(AND(LEN(AN43)&gt;2,OR(LEN(AO43&gt;2),(AP43&gt;2),LEN(AQ43&gt;2),LEN(AR43&gt;2))),CONCATENATE("; ",CHAR(10)),""),
AO43,
IF(AND(LEN(AO43)&gt;2,OR((AP43&gt;2),LEN(AQ43&gt;1),LEN(AR43&gt;2))),CONCATENATE("; ",CHAR(10)),""),
AP43,
IF(AND(LEN(AP43)&gt;2,OR((AQ43&gt;2),LEN(AR43&gt;2))),CONCATENATE("; ",CHAR(10)),""),
AQ43,
IF(AND(LEN(AQ43)&gt;2,(LEN(AR43&gt;2))),CONCATENATE("; ",CHAR(10)),""),
AR43
)</f>
        <v/>
      </c>
      <c r="Y43" s="68" t="str">
        <f aca="false">_xlfn.IFNA(VLOOKUP(F43,'Reference data SID'!D:E,2,FALSE()),"")</f>
        <v/>
      </c>
      <c r="Z43" s="68" t="str">
        <f aca="false">IF(AND(Y43=TRUE(),LEN(H43)&lt;1),"ok","not ok")</f>
        <v>not ok</v>
      </c>
      <c r="AA43" s="68" t="str">
        <f aca="false">IF(AND(Y43=TRUE(), LEN(G43)&lt;1),"ok","not ok")</f>
        <v>not ok</v>
      </c>
      <c r="AB43" s="68" t="str">
        <f aca="false">IF(LEN(CONCATENATE(G43,H43))&gt;0, "not ok", "ok")</f>
        <v>ok</v>
      </c>
      <c r="AC43" s="68" t="str">
        <f aca="false">CONCATENATE(SUBSTITUTE(SUBSTITUTE(SUBSTITUTE(SUBSTITUTE(SUBSTITUTE(SUBSTITUTE(F43," ","_"),"(","_"),")","_"),"-","_"),";","_"),",","_"),"_EC")</f>
        <v>_EC</v>
      </c>
      <c r="AD43" s="68" t="str">
        <f aca="false">CONCATENATE(SUBSTITUTE(SUBSTITUTE(SUBSTITUTE(SUBSTITUTE(SUBSTITUTE(SUBSTITUTE(F43," ","_"),"(","_"),")","_"),"-","_"),";","_"),",","_"),"_CAS")</f>
        <v>_CAS</v>
      </c>
      <c r="AE43" s="68" t="str">
        <f aca="false">CONCATENATE(SUBSTITUTE(SUBSTITUTE(SUBSTITUTE(SUBSTITUTE(SUBSTITUTE(SUBSTITUTE(F43," ","_"),"(","_"),")","_"),"-","_"),";","_"),",","_"),"_uses")</f>
        <v>_uses</v>
      </c>
      <c r="AF43" s="68" t="str">
        <f aca="false">IF(RIGHT(SUBSTITUTE(SUBSTITUTE(SUBSTITUTE(SUBSTITUTE(SUBSTITUTE(SUBSTITUTE(T43," ","_"),"(","_"),")","_"),"-","_"),";","_"),"/","_"),1)="_",LEFT(SUBSTITUTE(SUBSTITUTE(SUBSTITUTE(SUBSTITUTE(SUBSTITUTE(SUBSTITUTE(T43," ","_"),"(","_"),")","_"),"-","_"),";","_"),"/","_"),LEN(T43)-1),(SUBSTITUTE(SUBSTITUTE(SUBSTITUTE(SUBSTITUTE(SUBSTITUTE(SUBSTITUTE(T43," ","_"),"(","_"),")","_"),"-","_"),";","_"),"/","_")))</f>
        <v/>
      </c>
      <c r="AG43" s="68" t="str">
        <f aca="false">IF(RIGHT(SUBSTITUTE(SUBSTITUTE(SUBSTITUTE(SUBSTITUTE(SUBSTITUTE(SUBSTITUTE(U43," ","_"),"(","_"),")","_"),"-","_"),";","_"),"/","_"),1)="_",LEFT(SUBSTITUTE(SUBSTITUTE(SUBSTITUTE(SUBSTITUTE(SUBSTITUTE(SUBSTITUTE(U43," ","_"),"(","_"),")","_"),"-","_"),";","_"),"/","_"),LEN(U43)-1),(SUBSTITUTE(SUBSTITUTE(SUBSTITUTE(SUBSTITUTE(SUBSTITUTE(SUBSTITUTE(U43," ","_"),"(","_"),")","_"),"-","_"),";","_"),"/","_")))</f>
        <v/>
      </c>
      <c r="AH43" s="68" t="str">
        <f aca="false">CONCATENATE(SUBSTITUTE(SUBSTITUTE(SUBSTITUTE(SUBSTITUTE(SUBSTITUTE(SUBSTITUTE(F43," ","_"),"(","_"),")","_"),"-","_"),";","_"),",","_"),"_articles")</f>
        <v>_articles</v>
      </c>
      <c r="AI43" s="68" t="str">
        <f aca="false">IF(RIGHT(SUBSTITUTE(SUBSTITUTE(SUBSTITUTE(SUBSTITUTE(SUBSTITUTE(SUBSTITUTE(T43," ","_"),"(","_"),")","_"),"-","_"),";","_"),"/","_"),1)="_",LEFT(SUBSTITUTE(SUBSTITUTE(SUBSTITUTE(SUBSTITUTE(SUBSTITUTE(SUBSTITUTE(T43," ","_"),"(","_"),")","_"),"-","_"),";","_"),"/","_"),LEN(T43)-1),(SUBSTITUTE(SUBSTITUTE(SUBSTITUTE(SUBSTITUTE(SUBSTITUTE(SUBSTITUTE(T43," ","_"),"(","_"),")","_"),"-","_"),";","_"),"/","_")))</f>
        <v/>
      </c>
      <c r="AJ43" s="68" t="str">
        <f aca="false">IF(RIGHT(SUBSTITUTE(SUBSTITUTE(SUBSTITUTE(SUBSTITUTE(SUBSTITUTE(SUBSTITUTE(U43," ","_"),"(","_"),")","_"),"-","_"),";","_"),"/","_"),1)="_",LEFT(SUBSTITUTE(SUBSTITUTE(SUBSTITUTE(SUBSTITUTE(SUBSTITUTE(SUBSTITUTE(U43," ","_"),"(","_"),")","_"),"-","_"),";","_"),"/","_"),LEN(U43)-1),(SUBSTITUTE(SUBSTITUTE(SUBSTITUTE(SUBSTITUTE(SUBSTITUTE(SUBSTITUTE(U43," ","_"),"(","_"),")","_"),"-","_"),";","_"),"/","_")))</f>
        <v/>
      </c>
      <c r="AK43" s="68" t="str">
        <f aca="false">IF(LEN(F43)&gt;1,CONCATENATE(Table6[[#This Row],[Détenteur du stock. Nom de l''entité juridique]],Table6[[#This Row],[Date de la notification (jj/mm/aaaa)]],Table6[[#This Row],[RMLD entry]],Table6[[#This Row],[RMLID substance]],Table6[[#This Row],[Type de stock (substance, mélange ou article)]],Table6[[#This Row],[Description de l''utilisation / description de l''article]],Table6[[#This Row],[Description supplémentaire de l''utilisation ou de l''article (1)]],Table6[[#This Row],[Description supplémentaire de l''utilisation ou de l''article (2)]]),"")</f>
        <v/>
      </c>
      <c r="AL43" s="68" t="str">
        <f aca="false">IF(LEN(F43)&gt;1,IF(COUNTIFS($AK$6:AK$50,LEFT(AK43,250))&gt;1,"Duplicate entry: it seems that you have two rows reporting the same stockpile, please verify that it is not a duplicate",""),"")</f>
        <v/>
      </c>
      <c r="AM43" s="68" t="str">
        <f aca="false">IF(LEN(F43)&gt;0,IF(ISNUMBER(MATCH(F43,Annex_I_II_entries,0)),"","The Entry name is not within the dropdown list, make sure that you have not copied and pasted overwritting the cell format (with its correponding dropdown list) in column A"),"")</f>
        <v/>
      </c>
      <c r="AN43" s="68" t="str">
        <f aca="true">IF(LEN(G43)&gt;0,IF(ISNUMBER(MATCH(G43,INDIRECT(AC43),0)),"","The EC number is not within the dropdown list, make sure that you have not copied and pasted overwritting the cell format (with its correponding dropdown list) in column B or that you have not removed/modified the name of the entry in column E"),"")</f>
        <v/>
      </c>
      <c r="AO43" s="68" t="str">
        <f aca="true">IF(LEN(H43)&gt;0,IF(ISNUMBER(MATCH(H43,INDIRECT(AD43),0)),"","The CAS number is not within the dropdown list, make sure that you have not copied and pasted overwritting the cell format (with its correponding dropdown list) in column C, or that you have not removed/modified the name of the entry in column E"),"")</f>
        <v/>
      </c>
      <c r="AP43" s="69" t="str">
        <f aca="true">IF(AND(LEN(T43)&gt;0,O43&lt;&gt;"article"),IF(ISNUMBER(MATCH(T43,INDIRECT(AE43),0)),"","The derogated use is not within the dropdown list, make sure that you have not copied and pasted overwritting the cell format (with its correponding dropdown list) in column R"),IF(AND(LEN(T43)&gt;0,O43="article"),IF(ISNUMBER(MATCH(T43,INDIRECT(AH43),0)),"","The derogated use is not within the dropdown list, make sure that you have not copied and pasted overwritting the cell format (with its correponding dropdown list) in column R"),""))</f>
        <v/>
      </c>
      <c r="AQ43" s="69" t="str">
        <f aca="true">IF(LEN(U43)&gt;0,IF(ISNUMBER(MATCH(U43,INDIRECT(AF43),0)),"","The derogated use is not within the dropdown list, make sure that you have not copied and pasted overwritting the cell format (with its correponding dropdown list) in column S"),"")</f>
        <v/>
      </c>
      <c r="AR43" s="70" t="str">
        <f aca="true">IF(LEN(V43)&gt;0,IF(ISNUMBER(MATCH(V43,INDIRECT(AG43),0)),"","The derogated use is not within the dropdown list, make sure that you have not copied and pasted overwritting the cell format (with its correponding dropdown list) in column T"),"")</f>
        <v/>
      </c>
    </row>
    <row r="44" customFormat="false" ht="15" hidden="false" customHeight="false" outlineLevel="0" collapsed="false">
      <c r="A44" s="25"/>
      <c r="B44" s="25"/>
      <c r="C44" s="61"/>
      <c r="D44" s="62"/>
      <c r="E44" s="61"/>
      <c r="F44" s="61"/>
      <c r="G44" s="61"/>
      <c r="H44" s="61"/>
      <c r="I44" s="63" t="str">
        <f aca="false">_xlfn.IFNA(VLOOKUP(F44,'Reference data SID'!$D$2:$Q$673,14,FALSE()),"")</f>
        <v/>
      </c>
      <c r="J44" s="63" t="str">
        <f aca="false">_xlfn.IFNA(VLOOKUP(I44,'Reference data SID'!$C$3:$E$673,3,FALSE()),"")</f>
        <v/>
      </c>
      <c r="K44" s="64" t="str">
        <f aca="false">_xlfn.IFNA(IF(J44=FALSE(),I44,IF(ISBLANK(G44),VLOOKUP(H44,'Reference data SID'!$N:$P,3,FALSE()),VLOOKUP(G44,'Reference data SID'!$M:$P,4,FALSE()))),"")</f>
        <v/>
      </c>
      <c r="L44" s="65" t="str">
        <f aca="false">_xlfn.IFNA(VLOOKUP(K44,'Reference data SID'!L:M,2,FALSE()),"")</f>
        <v/>
      </c>
      <c r="M44" s="65" t="str">
        <f aca="false">_xlfn.IFNA(VLOOKUP(K44,'Reference data SID'!L:N,3,FALSE()),"")</f>
        <v/>
      </c>
      <c r="N44" s="65" t="str">
        <f aca="false">_xlfn.IFNA(VLOOKUP(K44,'Reference data SID'!L:O,4,FALSE()),"")</f>
        <v/>
      </c>
      <c r="O44" s="61"/>
      <c r="P44" s="61"/>
      <c r="Q44" s="61"/>
      <c r="R44" s="61"/>
      <c r="S44" s="61"/>
      <c r="T44" s="66"/>
      <c r="U44" s="66"/>
      <c r="V44" s="66"/>
      <c r="W44" s="61"/>
      <c r="X44" s="67" t="str">
        <f aca="false">
CONCATENATE(AL44,
IF(AND(LEN(AL44)&gt;2,OR(LEN(AM44&gt;2),LEN(AN44&gt;2),LEN(AO44&gt;2),(AP44&gt;2),LEN(AQ44&gt;2),LEN(AR44&gt;2))),CONCATENATE("; ",CHAR(10)),""),
AM44,
IF(AND(LEN(AM44)&gt;2,OR(LEN(AN44&gt;2),LEN(AO44&gt;2),(AP44&gt;2),LEN(AQ44&gt;2),LEN(AR44&gt;1))),CONCATENATE("; ",CHAR(10)),""),
AN44,
IF(AND(LEN(AN44)&gt;2,OR(LEN(AO44&gt;2),(AP44&gt;2),LEN(AQ44&gt;2),LEN(AR44&gt;2))),CONCATENATE("; ",CHAR(10)),""),
AO44,
IF(AND(LEN(AO44)&gt;2,OR((AP44&gt;2),LEN(AQ44&gt;1),LEN(AR44&gt;2))),CONCATENATE("; ",CHAR(10)),""),
AP44,
IF(AND(LEN(AP44)&gt;2,OR((AQ44&gt;2),LEN(AR44&gt;2))),CONCATENATE("; ",CHAR(10)),""),
AQ44,
IF(AND(LEN(AQ44)&gt;2,(LEN(AR44&gt;2))),CONCATENATE("; ",CHAR(10)),""),
AR44
)</f>
        <v/>
      </c>
      <c r="Y44" s="68" t="str">
        <f aca="false">_xlfn.IFNA(VLOOKUP(F44,'Reference data SID'!D:E,2,FALSE()),"")</f>
        <v/>
      </c>
      <c r="Z44" s="68" t="str">
        <f aca="false">IF(AND(Y44=TRUE(),LEN(H44)&lt;1),"ok","not ok")</f>
        <v>not ok</v>
      </c>
      <c r="AA44" s="68" t="str">
        <f aca="false">IF(AND(Y44=TRUE(), LEN(G44)&lt;1),"ok","not ok")</f>
        <v>not ok</v>
      </c>
      <c r="AB44" s="68" t="str">
        <f aca="false">IF(LEN(CONCATENATE(G44,H44))&gt;0, "not ok", "ok")</f>
        <v>ok</v>
      </c>
      <c r="AC44" s="68" t="str">
        <f aca="false">CONCATENATE(SUBSTITUTE(SUBSTITUTE(SUBSTITUTE(SUBSTITUTE(SUBSTITUTE(SUBSTITUTE(F44," ","_"),"(","_"),")","_"),"-","_"),";","_"),",","_"),"_EC")</f>
        <v>_EC</v>
      </c>
      <c r="AD44" s="68" t="str">
        <f aca="false">CONCATENATE(SUBSTITUTE(SUBSTITUTE(SUBSTITUTE(SUBSTITUTE(SUBSTITUTE(SUBSTITUTE(F44," ","_"),"(","_"),")","_"),"-","_"),";","_"),",","_"),"_CAS")</f>
        <v>_CAS</v>
      </c>
      <c r="AE44" s="68" t="str">
        <f aca="false">CONCATENATE(SUBSTITUTE(SUBSTITUTE(SUBSTITUTE(SUBSTITUTE(SUBSTITUTE(SUBSTITUTE(F44," ","_"),"(","_"),")","_"),"-","_"),";","_"),",","_"),"_uses")</f>
        <v>_uses</v>
      </c>
      <c r="AF44" s="68" t="str">
        <f aca="false">IF(RIGHT(SUBSTITUTE(SUBSTITUTE(SUBSTITUTE(SUBSTITUTE(SUBSTITUTE(SUBSTITUTE(T44," ","_"),"(","_"),")","_"),"-","_"),";","_"),"/","_"),1)="_",LEFT(SUBSTITUTE(SUBSTITUTE(SUBSTITUTE(SUBSTITUTE(SUBSTITUTE(SUBSTITUTE(T44," ","_"),"(","_"),")","_"),"-","_"),";","_"),"/","_"),LEN(T44)-1),(SUBSTITUTE(SUBSTITUTE(SUBSTITUTE(SUBSTITUTE(SUBSTITUTE(SUBSTITUTE(T44," ","_"),"(","_"),")","_"),"-","_"),";","_"),"/","_")))</f>
        <v/>
      </c>
      <c r="AG44" s="68" t="str">
        <f aca="false">IF(RIGHT(SUBSTITUTE(SUBSTITUTE(SUBSTITUTE(SUBSTITUTE(SUBSTITUTE(SUBSTITUTE(U44," ","_"),"(","_"),")","_"),"-","_"),";","_"),"/","_"),1)="_",LEFT(SUBSTITUTE(SUBSTITUTE(SUBSTITUTE(SUBSTITUTE(SUBSTITUTE(SUBSTITUTE(U44," ","_"),"(","_"),")","_"),"-","_"),";","_"),"/","_"),LEN(U44)-1),(SUBSTITUTE(SUBSTITUTE(SUBSTITUTE(SUBSTITUTE(SUBSTITUTE(SUBSTITUTE(U44," ","_"),"(","_"),")","_"),"-","_"),";","_"),"/","_")))</f>
        <v/>
      </c>
      <c r="AH44" s="68" t="str">
        <f aca="false">CONCATENATE(SUBSTITUTE(SUBSTITUTE(SUBSTITUTE(SUBSTITUTE(SUBSTITUTE(SUBSTITUTE(F44," ","_"),"(","_"),")","_"),"-","_"),";","_"),",","_"),"_articles")</f>
        <v>_articles</v>
      </c>
      <c r="AI44" s="68" t="str">
        <f aca="false">IF(RIGHT(SUBSTITUTE(SUBSTITUTE(SUBSTITUTE(SUBSTITUTE(SUBSTITUTE(SUBSTITUTE(T44," ","_"),"(","_"),")","_"),"-","_"),";","_"),"/","_"),1)="_",LEFT(SUBSTITUTE(SUBSTITUTE(SUBSTITUTE(SUBSTITUTE(SUBSTITUTE(SUBSTITUTE(T44," ","_"),"(","_"),")","_"),"-","_"),";","_"),"/","_"),LEN(T44)-1),(SUBSTITUTE(SUBSTITUTE(SUBSTITUTE(SUBSTITUTE(SUBSTITUTE(SUBSTITUTE(T44," ","_"),"(","_"),")","_"),"-","_"),";","_"),"/","_")))</f>
        <v/>
      </c>
      <c r="AJ44" s="68" t="str">
        <f aca="false">IF(RIGHT(SUBSTITUTE(SUBSTITUTE(SUBSTITUTE(SUBSTITUTE(SUBSTITUTE(SUBSTITUTE(U44," ","_"),"(","_"),")","_"),"-","_"),";","_"),"/","_"),1)="_",LEFT(SUBSTITUTE(SUBSTITUTE(SUBSTITUTE(SUBSTITUTE(SUBSTITUTE(SUBSTITUTE(U44," ","_"),"(","_"),")","_"),"-","_"),";","_"),"/","_"),LEN(U44)-1),(SUBSTITUTE(SUBSTITUTE(SUBSTITUTE(SUBSTITUTE(SUBSTITUTE(SUBSTITUTE(U44," ","_"),"(","_"),")","_"),"-","_"),";","_"),"/","_")))</f>
        <v/>
      </c>
      <c r="AK44" s="68" t="str">
        <f aca="false">IF(LEN(F44)&gt;1,CONCATENATE(Table6[[#This Row],[Détenteur du stock. Nom de l''entité juridique]],Table6[[#This Row],[Date de la notification (jj/mm/aaaa)]],Table6[[#This Row],[RMLD entry]],Table6[[#This Row],[RMLID substance]],Table6[[#This Row],[Type de stock (substance, mélange ou article)]],Table6[[#This Row],[Description de l''utilisation / description de l''article]],Table6[[#This Row],[Description supplémentaire de l''utilisation ou de l''article (1)]],Table6[[#This Row],[Description supplémentaire de l''utilisation ou de l''article (2)]]),"")</f>
        <v/>
      </c>
      <c r="AL44" s="68" t="str">
        <f aca="false">IF(LEN(F44)&gt;1,IF(COUNTIFS($AK$6:AK$50,LEFT(AK44,250))&gt;1,"Duplicate entry: it seems that you have two rows reporting the same stockpile, please verify that it is not a duplicate",""),"")</f>
        <v/>
      </c>
      <c r="AM44" s="68" t="str">
        <f aca="false">IF(LEN(F44)&gt;0,IF(ISNUMBER(MATCH(F44,Annex_I_II_entries,0)),"","The Entry name is not within the dropdown list, make sure that you have not copied and pasted overwritting the cell format (with its correponding dropdown list) in column A"),"")</f>
        <v/>
      </c>
      <c r="AN44" s="68" t="str">
        <f aca="true">IF(LEN(G44)&gt;0,IF(ISNUMBER(MATCH(G44,INDIRECT(AC44),0)),"","The EC number is not within the dropdown list, make sure that you have not copied and pasted overwritting the cell format (with its correponding dropdown list) in column B or that you have not removed/modified the name of the entry in column E"),"")</f>
        <v/>
      </c>
      <c r="AO44" s="68" t="str">
        <f aca="true">IF(LEN(H44)&gt;0,IF(ISNUMBER(MATCH(H44,INDIRECT(AD44),0)),"","The CAS number is not within the dropdown list, make sure that you have not copied and pasted overwritting the cell format (with its correponding dropdown list) in column C, or that you have not removed/modified the name of the entry in column E"),"")</f>
        <v/>
      </c>
      <c r="AP44" s="69" t="str">
        <f aca="true">IF(AND(LEN(T44)&gt;0,O44&lt;&gt;"article"),IF(ISNUMBER(MATCH(T44,INDIRECT(AE44),0)),"","The derogated use is not within the dropdown list, make sure that you have not copied and pasted overwritting the cell format (with its correponding dropdown list) in column R"),IF(AND(LEN(T44)&gt;0,O44="article"),IF(ISNUMBER(MATCH(T44,INDIRECT(AH44),0)),"","The derogated use is not within the dropdown list, make sure that you have not copied and pasted overwritting the cell format (with its correponding dropdown list) in column R"),""))</f>
        <v/>
      </c>
      <c r="AQ44" s="69" t="str">
        <f aca="true">IF(LEN(U44)&gt;0,IF(ISNUMBER(MATCH(U44,INDIRECT(AF44),0)),"","The derogated use is not within the dropdown list, make sure that you have not copied and pasted overwritting the cell format (with its correponding dropdown list) in column S"),"")</f>
        <v/>
      </c>
      <c r="AR44" s="70" t="str">
        <f aca="true">IF(LEN(V44)&gt;0,IF(ISNUMBER(MATCH(V44,INDIRECT(AG44),0)),"","The derogated use is not within the dropdown list, make sure that you have not copied and pasted overwritting the cell format (with its correponding dropdown list) in column T"),"")</f>
        <v/>
      </c>
    </row>
    <row r="45" customFormat="false" ht="15" hidden="false" customHeight="false" outlineLevel="0" collapsed="false">
      <c r="A45" s="25"/>
      <c r="B45" s="25"/>
      <c r="C45" s="71"/>
      <c r="D45" s="72"/>
      <c r="E45" s="71"/>
      <c r="F45" s="71"/>
      <c r="G45" s="61"/>
      <c r="H45" s="61"/>
      <c r="I45" s="73" t="str">
        <f aca="false">_xlfn.IFNA(VLOOKUP(F45,'Reference data SID'!$D$2:$Q$673,14,FALSE()),"")</f>
        <v/>
      </c>
      <c r="J45" s="73" t="str">
        <f aca="false">_xlfn.IFNA(VLOOKUP(I45,'Reference data SID'!$C$3:$E$673,3,FALSE()),"")</f>
        <v/>
      </c>
      <c r="K45" s="64" t="str">
        <f aca="false">_xlfn.IFNA(IF(J45=FALSE(),I45,IF(ISBLANK(G45),VLOOKUP(H45,'Reference data SID'!$N:$P,3,FALSE()),VLOOKUP(G45,'Reference data SID'!$M:$P,4,FALSE()))),"")</f>
        <v/>
      </c>
      <c r="L45" s="65" t="str">
        <f aca="false">_xlfn.IFNA(VLOOKUP(K45,'Reference data SID'!L:M,2,FALSE()),"")</f>
        <v/>
      </c>
      <c r="M45" s="65" t="str">
        <f aca="false">_xlfn.IFNA(VLOOKUP(K45,'Reference data SID'!L:N,3,FALSE()),"")</f>
        <v/>
      </c>
      <c r="N45" s="65" t="str">
        <f aca="false">_xlfn.IFNA(VLOOKUP(K45,'Reference data SID'!L:O,4,FALSE()),"")</f>
        <v/>
      </c>
      <c r="O45" s="71"/>
      <c r="P45" s="71"/>
      <c r="Q45" s="71"/>
      <c r="R45" s="71"/>
      <c r="S45" s="71"/>
      <c r="T45" s="66"/>
      <c r="U45" s="66"/>
      <c r="V45" s="66"/>
      <c r="W45" s="71"/>
      <c r="X45" s="67" t="str">
        <f aca="false">
CONCATENATE(AL45,
IF(AND(LEN(AL45)&gt;2,OR(LEN(AM45&gt;2),LEN(AN45&gt;2),LEN(AO45&gt;2),(AP45&gt;2),LEN(AQ45&gt;2),LEN(AR45&gt;2))),CONCATENATE("; ",CHAR(10)),""),
AM45,
IF(AND(LEN(AM45)&gt;2,OR(LEN(AN45&gt;2),LEN(AO45&gt;2),(AP45&gt;2),LEN(AQ45&gt;2),LEN(AR45&gt;1))),CONCATENATE("; ",CHAR(10)),""),
AN45,
IF(AND(LEN(AN45)&gt;2,OR(LEN(AO45&gt;2),(AP45&gt;2),LEN(AQ45&gt;2),LEN(AR45&gt;2))),CONCATENATE("; ",CHAR(10)),""),
AO45,
IF(AND(LEN(AO45)&gt;2,OR((AP45&gt;2),LEN(AQ45&gt;1),LEN(AR45&gt;2))),CONCATENATE("; ",CHAR(10)),""),
AP45,
IF(AND(LEN(AP45)&gt;2,OR((AQ45&gt;2),LEN(AR45&gt;2))),CONCATENATE("; ",CHAR(10)),""),
AQ45,
IF(AND(LEN(AQ45)&gt;2,(LEN(AR45&gt;2))),CONCATENATE("; ",CHAR(10)),""),
AR45
)</f>
        <v/>
      </c>
      <c r="Y45" s="68" t="str">
        <f aca="false">_xlfn.IFNA(VLOOKUP(F45,'Reference data SID'!D:E,2,FALSE()),"")</f>
        <v/>
      </c>
      <c r="Z45" s="68" t="str">
        <f aca="false">IF(AND(Y45=TRUE(),LEN(H45)&lt;1),"ok","not ok")</f>
        <v>not ok</v>
      </c>
      <c r="AA45" s="68" t="str">
        <f aca="false">IF(AND(Y45=TRUE(), LEN(G45)&lt;1),"ok","not ok")</f>
        <v>not ok</v>
      </c>
      <c r="AB45" s="68" t="str">
        <f aca="false">IF(LEN(CONCATENATE(G45,H45))&gt;0, "not ok", "ok")</f>
        <v>ok</v>
      </c>
      <c r="AC45" s="68" t="str">
        <f aca="false">CONCATENATE(SUBSTITUTE(SUBSTITUTE(SUBSTITUTE(SUBSTITUTE(SUBSTITUTE(SUBSTITUTE(F45," ","_"),"(","_"),")","_"),"-","_"),";","_"),",","_"),"_EC")</f>
        <v>_EC</v>
      </c>
      <c r="AD45" s="68" t="str">
        <f aca="false">CONCATENATE(SUBSTITUTE(SUBSTITUTE(SUBSTITUTE(SUBSTITUTE(SUBSTITUTE(SUBSTITUTE(F45," ","_"),"(","_"),")","_"),"-","_"),";","_"),",","_"),"_CAS")</f>
        <v>_CAS</v>
      </c>
      <c r="AE45" s="68" t="str">
        <f aca="false">CONCATENATE(SUBSTITUTE(SUBSTITUTE(SUBSTITUTE(SUBSTITUTE(SUBSTITUTE(SUBSTITUTE(F45," ","_"),"(","_"),")","_"),"-","_"),";","_"),",","_"),"_uses")</f>
        <v>_uses</v>
      </c>
      <c r="AF45" s="68" t="str">
        <f aca="false">IF(RIGHT(SUBSTITUTE(SUBSTITUTE(SUBSTITUTE(SUBSTITUTE(SUBSTITUTE(SUBSTITUTE(T45," ","_"),"(","_"),")","_"),"-","_"),";","_"),"/","_"),1)="_",LEFT(SUBSTITUTE(SUBSTITUTE(SUBSTITUTE(SUBSTITUTE(SUBSTITUTE(SUBSTITUTE(T45," ","_"),"(","_"),")","_"),"-","_"),";","_"),"/","_"),LEN(T45)-1),(SUBSTITUTE(SUBSTITUTE(SUBSTITUTE(SUBSTITUTE(SUBSTITUTE(SUBSTITUTE(T45," ","_"),"(","_"),")","_"),"-","_"),";","_"),"/","_")))</f>
        <v/>
      </c>
      <c r="AG45" s="68" t="str">
        <f aca="false">IF(RIGHT(SUBSTITUTE(SUBSTITUTE(SUBSTITUTE(SUBSTITUTE(SUBSTITUTE(SUBSTITUTE(U45," ","_"),"(","_"),")","_"),"-","_"),";","_"),"/","_"),1)="_",LEFT(SUBSTITUTE(SUBSTITUTE(SUBSTITUTE(SUBSTITUTE(SUBSTITUTE(SUBSTITUTE(U45," ","_"),"(","_"),")","_"),"-","_"),";","_"),"/","_"),LEN(U45)-1),(SUBSTITUTE(SUBSTITUTE(SUBSTITUTE(SUBSTITUTE(SUBSTITUTE(SUBSTITUTE(U45," ","_"),"(","_"),")","_"),"-","_"),";","_"),"/","_")))</f>
        <v/>
      </c>
      <c r="AH45" s="68" t="str">
        <f aca="false">CONCATENATE(SUBSTITUTE(SUBSTITUTE(SUBSTITUTE(SUBSTITUTE(SUBSTITUTE(SUBSTITUTE(F45," ","_"),"(","_"),")","_"),"-","_"),";","_"),",","_"),"_articles")</f>
        <v>_articles</v>
      </c>
      <c r="AI45" s="68" t="str">
        <f aca="false">IF(RIGHT(SUBSTITUTE(SUBSTITUTE(SUBSTITUTE(SUBSTITUTE(SUBSTITUTE(SUBSTITUTE(T45," ","_"),"(","_"),")","_"),"-","_"),";","_"),"/","_"),1)="_",LEFT(SUBSTITUTE(SUBSTITUTE(SUBSTITUTE(SUBSTITUTE(SUBSTITUTE(SUBSTITUTE(T45," ","_"),"(","_"),")","_"),"-","_"),";","_"),"/","_"),LEN(T45)-1),(SUBSTITUTE(SUBSTITUTE(SUBSTITUTE(SUBSTITUTE(SUBSTITUTE(SUBSTITUTE(T45," ","_"),"(","_"),")","_"),"-","_"),";","_"),"/","_")))</f>
        <v/>
      </c>
      <c r="AJ45" s="68" t="str">
        <f aca="false">IF(RIGHT(SUBSTITUTE(SUBSTITUTE(SUBSTITUTE(SUBSTITUTE(SUBSTITUTE(SUBSTITUTE(U45," ","_"),"(","_"),")","_"),"-","_"),";","_"),"/","_"),1)="_",LEFT(SUBSTITUTE(SUBSTITUTE(SUBSTITUTE(SUBSTITUTE(SUBSTITUTE(SUBSTITUTE(U45," ","_"),"(","_"),")","_"),"-","_"),";","_"),"/","_"),LEN(U45)-1),(SUBSTITUTE(SUBSTITUTE(SUBSTITUTE(SUBSTITUTE(SUBSTITUTE(SUBSTITUTE(U45," ","_"),"(","_"),")","_"),"-","_"),";","_"),"/","_")))</f>
        <v/>
      </c>
      <c r="AK45" s="68" t="str">
        <f aca="false">IF(LEN(F45)&gt;1,CONCATENATE(Table6[[#This Row],[Détenteur du stock. Nom de l''entité juridique]],Table6[[#This Row],[Date de la notification (jj/mm/aaaa)]],Table6[[#This Row],[RMLD entry]],Table6[[#This Row],[RMLID substance]],Table6[[#This Row],[Type de stock (substance, mélange ou article)]],Table6[[#This Row],[Description de l''utilisation / description de l''article]],Table6[[#This Row],[Description supplémentaire de l''utilisation ou de l''article (1)]],Table6[[#This Row],[Description supplémentaire de l''utilisation ou de l''article (2)]]),"")</f>
        <v/>
      </c>
      <c r="AL45" s="68" t="str">
        <f aca="false">IF(LEN(F45)&gt;1,IF(COUNTIFS($AK$6:AK$50,LEFT(AK45,250))&gt;1,"Duplicate entry: it seems that you have two rows reporting the same stockpile, please verify that it is not a duplicate",""),"")</f>
        <v/>
      </c>
      <c r="AM45" s="68" t="str">
        <f aca="false">IF(LEN(F45)&gt;0,IF(ISNUMBER(MATCH(F45,Annex_I_II_entries,0)),"","The Entry name is not within the dropdown list, make sure that you have not copied and pasted overwritting the cell format (with its correponding dropdown list) in column A"),"")</f>
        <v/>
      </c>
      <c r="AN45" s="68" t="str">
        <f aca="true">IF(LEN(G45)&gt;0,IF(ISNUMBER(MATCH(G45,INDIRECT(AC45),0)),"","The EC number is not within the dropdown list, make sure that you have not copied and pasted overwritting the cell format (with its correponding dropdown list) in column B or that you have not removed/modified the name of the entry in column E"),"")</f>
        <v/>
      </c>
      <c r="AO45" s="68" t="str">
        <f aca="true">IF(LEN(H45)&gt;0,IF(ISNUMBER(MATCH(H45,INDIRECT(AD45),0)),"","The CAS number is not within the dropdown list, make sure that you have not copied and pasted overwritting the cell format (with its correponding dropdown list) in column C, or that you have not removed/modified the name of the entry in column E"),"")</f>
        <v/>
      </c>
      <c r="AP45" s="69" t="str">
        <f aca="true">IF(AND(LEN(T45)&gt;0,O45&lt;&gt;"article"),IF(ISNUMBER(MATCH(T45,INDIRECT(AE45),0)),"","The derogated use is not within the dropdown list, make sure that you have not copied and pasted overwritting the cell format (with its correponding dropdown list) in column R"),IF(AND(LEN(T45)&gt;0,O45="article"),IF(ISNUMBER(MATCH(T45,INDIRECT(AH45),0)),"","The derogated use is not within the dropdown list, make sure that you have not copied and pasted overwritting the cell format (with its correponding dropdown list) in column R"),""))</f>
        <v/>
      </c>
      <c r="AQ45" s="69" t="str">
        <f aca="true">IF(LEN(U45)&gt;0,IF(ISNUMBER(MATCH(U45,INDIRECT(AF45),0)),"","The derogated use is not within the dropdown list, make sure that you have not copied and pasted overwritting the cell format (with its correponding dropdown list) in column S"),"")</f>
        <v/>
      </c>
      <c r="AR45" s="70" t="str">
        <f aca="true">IF(LEN(V45)&gt;0,IF(ISNUMBER(MATCH(V45,INDIRECT(AG45),0)),"","The derogated use is not within the dropdown list, make sure that you have not copied and pasted overwritting the cell format (with its correponding dropdown list) in column T"),"")</f>
        <v/>
      </c>
    </row>
    <row r="46" customFormat="false" ht="15" hidden="false" customHeight="false" outlineLevel="0" collapsed="false">
      <c r="A46" s="25"/>
      <c r="B46" s="25"/>
      <c r="C46" s="61"/>
      <c r="D46" s="62"/>
      <c r="E46" s="61"/>
      <c r="F46" s="61"/>
      <c r="G46" s="61"/>
      <c r="H46" s="61"/>
      <c r="I46" s="63" t="str">
        <f aca="false">_xlfn.IFNA(VLOOKUP(F46,'Reference data SID'!$D$2:$Q$673,14,FALSE()),"")</f>
        <v/>
      </c>
      <c r="J46" s="63" t="str">
        <f aca="false">_xlfn.IFNA(VLOOKUP(I46,'Reference data SID'!$C$3:$E$673,3,FALSE()),"")</f>
        <v/>
      </c>
      <c r="K46" s="64" t="str">
        <f aca="false">_xlfn.IFNA(IF(J46=FALSE(),I46,IF(ISBLANK(G46),VLOOKUP(H46,'Reference data SID'!$N:$P,3,FALSE()),VLOOKUP(G46,'Reference data SID'!$M:$P,4,FALSE()))),"")</f>
        <v/>
      </c>
      <c r="L46" s="65" t="str">
        <f aca="false">_xlfn.IFNA(VLOOKUP(K46,'Reference data SID'!L:M,2,FALSE()),"")</f>
        <v/>
      </c>
      <c r="M46" s="65" t="str">
        <f aca="false">_xlfn.IFNA(VLOOKUP(K46,'Reference data SID'!L:N,3,FALSE()),"")</f>
        <v/>
      </c>
      <c r="N46" s="65" t="str">
        <f aca="false">_xlfn.IFNA(VLOOKUP(K46,'Reference data SID'!L:O,4,FALSE()),"")</f>
        <v/>
      </c>
      <c r="O46" s="61"/>
      <c r="P46" s="61"/>
      <c r="Q46" s="61"/>
      <c r="R46" s="61"/>
      <c r="S46" s="61"/>
      <c r="T46" s="66"/>
      <c r="U46" s="66"/>
      <c r="V46" s="66"/>
      <c r="W46" s="61"/>
      <c r="X46" s="67" t="str">
        <f aca="false">
CONCATENATE(AL46,
IF(AND(LEN(AL46)&gt;2,OR(LEN(AM46&gt;2),LEN(AN46&gt;2),LEN(AO46&gt;2),(AP46&gt;2),LEN(AQ46&gt;2),LEN(AR46&gt;2))),CONCATENATE("; ",CHAR(10)),""),
AM46,
IF(AND(LEN(AM46)&gt;2,OR(LEN(AN46&gt;2),LEN(AO46&gt;2),(AP46&gt;2),LEN(AQ46&gt;2),LEN(AR46&gt;1))),CONCATENATE("; ",CHAR(10)),""),
AN46,
IF(AND(LEN(AN46)&gt;2,OR(LEN(AO46&gt;2),(AP46&gt;2),LEN(AQ46&gt;2),LEN(AR46&gt;2))),CONCATENATE("; ",CHAR(10)),""),
AO46,
IF(AND(LEN(AO46)&gt;2,OR((AP46&gt;2),LEN(AQ46&gt;1),LEN(AR46&gt;2))),CONCATENATE("; ",CHAR(10)),""),
AP46,
IF(AND(LEN(AP46)&gt;2,OR((AQ46&gt;2),LEN(AR46&gt;2))),CONCATENATE("; ",CHAR(10)),""),
AQ46,
IF(AND(LEN(AQ46)&gt;2,(LEN(AR46&gt;2))),CONCATENATE("; ",CHAR(10)),""),
AR46
)</f>
        <v/>
      </c>
      <c r="Y46" s="68" t="str">
        <f aca="false">_xlfn.IFNA(VLOOKUP(F46,'Reference data SID'!D:E,2,FALSE()),"")</f>
        <v/>
      </c>
      <c r="Z46" s="68" t="str">
        <f aca="false">IF(AND(Y46=TRUE(),LEN(H46)&lt;1),"ok","not ok")</f>
        <v>not ok</v>
      </c>
      <c r="AA46" s="68" t="str">
        <f aca="false">IF(AND(Y46=TRUE(), LEN(G46)&lt;1),"ok","not ok")</f>
        <v>not ok</v>
      </c>
      <c r="AB46" s="68" t="str">
        <f aca="false">IF(LEN(CONCATENATE(G46,H46))&gt;0, "not ok", "ok")</f>
        <v>ok</v>
      </c>
      <c r="AC46" s="68" t="str">
        <f aca="false">CONCATENATE(SUBSTITUTE(SUBSTITUTE(SUBSTITUTE(SUBSTITUTE(SUBSTITUTE(SUBSTITUTE(F46," ","_"),"(","_"),")","_"),"-","_"),";","_"),",","_"),"_EC")</f>
        <v>_EC</v>
      </c>
      <c r="AD46" s="68" t="str">
        <f aca="false">CONCATENATE(SUBSTITUTE(SUBSTITUTE(SUBSTITUTE(SUBSTITUTE(SUBSTITUTE(SUBSTITUTE(F46," ","_"),"(","_"),")","_"),"-","_"),";","_"),",","_"),"_CAS")</f>
        <v>_CAS</v>
      </c>
      <c r="AE46" s="68" t="str">
        <f aca="false">CONCATENATE(SUBSTITUTE(SUBSTITUTE(SUBSTITUTE(SUBSTITUTE(SUBSTITUTE(SUBSTITUTE(F46," ","_"),"(","_"),")","_"),"-","_"),";","_"),",","_"),"_uses")</f>
        <v>_uses</v>
      </c>
      <c r="AF46" s="68" t="str">
        <f aca="false">IF(RIGHT(SUBSTITUTE(SUBSTITUTE(SUBSTITUTE(SUBSTITUTE(SUBSTITUTE(SUBSTITUTE(T46," ","_"),"(","_"),")","_"),"-","_"),";","_"),"/","_"),1)="_",LEFT(SUBSTITUTE(SUBSTITUTE(SUBSTITUTE(SUBSTITUTE(SUBSTITUTE(SUBSTITUTE(T46," ","_"),"(","_"),")","_"),"-","_"),";","_"),"/","_"),LEN(T46)-1),(SUBSTITUTE(SUBSTITUTE(SUBSTITUTE(SUBSTITUTE(SUBSTITUTE(SUBSTITUTE(T46," ","_"),"(","_"),")","_"),"-","_"),";","_"),"/","_")))</f>
        <v/>
      </c>
      <c r="AG46" s="68" t="str">
        <f aca="false">IF(RIGHT(SUBSTITUTE(SUBSTITUTE(SUBSTITUTE(SUBSTITUTE(SUBSTITUTE(SUBSTITUTE(U46," ","_"),"(","_"),")","_"),"-","_"),";","_"),"/","_"),1)="_",LEFT(SUBSTITUTE(SUBSTITUTE(SUBSTITUTE(SUBSTITUTE(SUBSTITUTE(SUBSTITUTE(U46," ","_"),"(","_"),")","_"),"-","_"),";","_"),"/","_"),LEN(U46)-1),(SUBSTITUTE(SUBSTITUTE(SUBSTITUTE(SUBSTITUTE(SUBSTITUTE(SUBSTITUTE(U46," ","_"),"(","_"),")","_"),"-","_"),";","_"),"/","_")))</f>
        <v/>
      </c>
      <c r="AH46" s="68" t="str">
        <f aca="false">CONCATENATE(SUBSTITUTE(SUBSTITUTE(SUBSTITUTE(SUBSTITUTE(SUBSTITUTE(SUBSTITUTE(F46," ","_"),"(","_"),")","_"),"-","_"),";","_"),",","_"),"_articles")</f>
        <v>_articles</v>
      </c>
      <c r="AI46" s="68" t="str">
        <f aca="false">IF(RIGHT(SUBSTITUTE(SUBSTITUTE(SUBSTITUTE(SUBSTITUTE(SUBSTITUTE(SUBSTITUTE(T46," ","_"),"(","_"),")","_"),"-","_"),";","_"),"/","_"),1)="_",LEFT(SUBSTITUTE(SUBSTITUTE(SUBSTITUTE(SUBSTITUTE(SUBSTITUTE(SUBSTITUTE(T46," ","_"),"(","_"),")","_"),"-","_"),";","_"),"/","_"),LEN(T46)-1),(SUBSTITUTE(SUBSTITUTE(SUBSTITUTE(SUBSTITUTE(SUBSTITUTE(SUBSTITUTE(T46," ","_"),"(","_"),")","_"),"-","_"),";","_"),"/","_")))</f>
        <v/>
      </c>
      <c r="AJ46" s="68" t="str">
        <f aca="false">IF(RIGHT(SUBSTITUTE(SUBSTITUTE(SUBSTITUTE(SUBSTITUTE(SUBSTITUTE(SUBSTITUTE(U46," ","_"),"(","_"),")","_"),"-","_"),";","_"),"/","_"),1)="_",LEFT(SUBSTITUTE(SUBSTITUTE(SUBSTITUTE(SUBSTITUTE(SUBSTITUTE(SUBSTITUTE(U46," ","_"),"(","_"),")","_"),"-","_"),";","_"),"/","_"),LEN(U46)-1),(SUBSTITUTE(SUBSTITUTE(SUBSTITUTE(SUBSTITUTE(SUBSTITUTE(SUBSTITUTE(U46," ","_"),"(","_"),")","_"),"-","_"),";","_"),"/","_")))</f>
        <v/>
      </c>
      <c r="AK46" s="68" t="str">
        <f aca="false">IF(LEN(F46)&gt;1,CONCATENATE(Table6[[#This Row],[Détenteur du stock. Nom de l''entité juridique]],Table6[[#This Row],[Date de la notification (jj/mm/aaaa)]],Table6[[#This Row],[RMLD entry]],Table6[[#This Row],[RMLID substance]],Table6[[#This Row],[Type de stock (substance, mélange ou article)]],Table6[[#This Row],[Description de l''utilisation / description de l''article]],Table6[[#This Row],[Description supplémentaire de l''utilisation ou de l''article (1)]],Table6[[#This Row],[Description supplémentaire de l''utilisation ou de l''article (2)]]),"")</f>
        <v/>
      </c>
      <c r="AL46" s="68" t="str">
        <f aca="false">IF(LEN(F46)&gt;1,IF(COUNTIFS($AK$6:AK$50,LEFT(AK46,250))&gt;1,"Duplicate entry: it seems that you have two rows reporting the same stockpile, please verify that it is not a duplicate",""),"")</f>
        <v/>
      </c>
      <c r="AM46" s="68" t="str">
        <f aca="false">IF(LEN(F46)&gt;0,IF(ISNUMBER(MATCH(F46,Annex_I_II_entries,0)),"","The Entry name is not within the dropdown list, make sure that you have not copied and pasted overwritting the cell format (with its correponding dropdown list) in column A"),"")</f>
        <v/>
      </c>
      <c r="AN46" s="68" t="str">
        <f aca="true">IF(LEN(G46)&gt;0,IF(ISNUMBER(MATCH(G46,INDIRECT(AC46),0)),"","The EC number is not within the dropdown list, make sure that you have not copied and pasted overwritting the cell format (with its correponding dropdown list) in column B or that you have not removed/modified the name of the entry in column E"),"")</f>
        <v/>
      </c>
      <c r="AO46" s="68" t="str">
        <f aca="true">IF(LEN(H46)&gt;0,IF(ISNUMBER(MATCH(H46,INDIRECT(AD46),0)),"","The CAS number is not within the dropdown list, make sure that you have not copied and pasted overwritting the cell format (with its correponding dropdown list) in column C, or that you have not removed/modified the name of the entry in column E"),"")</f>
        <v/>
      </c>
      <c r="AP46" s="69" t="str">
        <f aca="true">IF(AND(LEN(T46)&gt;0,O46&lt;&gt;"article"),IF(ISNUMBER(MATCH(T46,INDIRECT(AE46),0)),"","The derogated use is not within the dropdown list, make sure that you have not copied and pasted overwritting the cell format (with its correponding dropdown list) in column R"),IF(AND(LEN(T46)&gt;0,O46="article"),IF(ISNUMBER(MATCH(T46,INDIRECT(AH46),0)),"","The derogated use is not within the dropdown list, make sure that you have not copied and pasted overwritting the cell format (with its correponding dropdown list) in column R"),""))</f>
        <v/>
      </c>
      <c r="AQ46" s="69" t="str">
        <f aca="true">IF(LEN(U46)&gt;0,IF(ISNUMBER(MATCH(U46,INDIRECT(AF46),0)),"","The derogated use is not within the dropdown list, make sure that you have not copied and pasted overwritting the cell format (with its correponding dropdown list) in column S"),"")</f>
        <v/>
      </c>
      <c r="AR46" s="70" t="str">
        <f aca="true">IF(LEN(V46)&gt;0,IF(ISNUMBER(MATCH(V46,INDIRECT(AG46),0)),"","The derogated use is not within the dropdown list, make sure that you have not copied and pasted overwritting the cell format (with its correponding dropdown list) in column T"),"")</f>
        <v/>
      </c>
    </row>
    <row r="47" customFormat="false" ht="15" hidden="false" customHeight="false" outlineLevel="0" collapsed="false">
      <c r="A47" s="25"/>
      <c r="B47" s="25"/>
      <c r="C47" s="71"/>
      <c r="D47" s="72"/>
      <c r="E47" s="71"/>
      <c r="F47" s="71"/>
      <c r="G47" s="61"/>
      <c r="H47" s="61"/>
      <c r="I47" s="73" t="str">
        <f aca="false">_xlfn.IFNA(VLOOKUP(F47,'Reference data SID'!$D$2:$Q$673,14,FALSE()),"")</f>
        <v/>
      </c>
      <c r="J47" s="73" t="str">
        <f aca="false">_xlfn.IFNA(VLOOKUP(I47,'Reference data SID'!$C$3:$E$673,3,FALSE()),"")</f>
        <v/>
      </c>
      <c r="K47" s="64" t="str">
        <f aca="false">_xlfn.IFNA(IF(J47=FALSE(),I47,IF(ISBLANK(G47),VLOOKUP(H47,'Reference data SID'!$N:$P,3,FALSE()),VLOOKUP(G47,'Reference data SID'!$M:$P,4,FALSE()))),"")</f>
        <v/>
      </c>
      <c r="L47" s="65" t="str">
        <f aca="false">_xlfn.IFNA(VLOOKUP(K47,'Reference data SID'!L:M,2,FALSE()),"")</f>
        <v/>
      </c>
      <c r="M47" s="65" t="str">
        <f aca="false">_xlfn.IFNA(VLOOKUP(K47,'Reference data SID'!L:N,3,FALSE()),"")</f>
        <v/>
      </c>
      <c r="N47" s="65" t="str">
        <f aca="false">_xlfn.IFNA(VLOOKUP(K47,'Reference data SID'!L:O,4,FALSE()),"")</f>
        <v/>
      </c>
      <c r="O47" s="71"/>
      <c r="P47" s="71"/>
      <c r="Q47" s="71"/>
      <c r="R47" s="71"/>
      <c r="S47" s="71"/>
      <c r="T47" s="66"/>
      <c r="U47" s="66"/>
      <c r="V47" s="66"/>
      <c r="W47" s="71"/>
      <c r="X47" s="67" t="str">
        <f aca="false">
CONCATENATE(AL47,
IF(AND(LEN(AL47)&gt;2,OR(LEN(AM47&gt;2),LEN(AN47&gt;2),LEN(AO47&gt;2),(AP47&gt;2),LEN(AQ47&gt;2),LEN(AR47&gt;2))),CONCATENATE("; ",CHAR(10)),""),
AM47,
IF(AND(LEN(AM47)&gt;2,OR(LEN(AN47&gt;2),LEN(AO47&gt;2),(AP47&gt;2),LEN(AQ47&gt;2),LEN(AR47&gt;1))),CONCATENATE("; ",CHAR(10)),""),
AN47,
IF(AND(LEN(AN47)&gt;2,OR(LEN(AO47&gt;2),(AP47&gt;2),LEN(AQ47&gt;2),LEN(AR47&gt;2))),CONCATENATE("; ",CHAR(10)),""),
AO47,
IF(AND(LEN(AO47)&gt;2,OR((AP47&gt;2),LEN(AQ47&gt;1),LEN(AR47&gt;2))),CONCATENATE("; ",CHAR(10)),""),
AP47,
IF(AND(LEN(AP47)&gt;2,OR((AQ47&gt;2),LEN(AR47&gt;2))),CONCATENATE("; ",CHAR(10)),""),
AQ47,
IF(AND(LEN(AQ47)&gt;2,(LEN(AR47&gt;2))),CONCATENATE("; ",CHAR(10)),""),
AR47
)</f>
        <v/>
      </c>
      <c r="Y47" s="68" t="str">
        <f aca="false">_xlfn.IFNA(VLOOKUP(F47,'Reference data SID'!D:E,2,FALSE()),"")</f>
        <v/>
      </c>
      <c r="Z47" s="68" t="str">
        <f aca="false">IF(AND(Y47=TRUE(),LEN(H47)&lt;1),"ok","not ok")</f>
        <v>not ok</v>
      </c>
      <c r="AA47" s="68" t="str">
        <f aca="false">IF(AND(Y47=TRUE(), LEN(G47)&lt;1),"ok","not ok")</f>
        <v>not ok</v>
      </c>
      <c r="AB47" s="68" t="str">
        <f aca="false">IF(LEN(CONCATENATE(G47,H47))&gt;0, "not ok", "ok")</f>
        <v>ok</v>
      </c>
      <c r="AC47" s="68" t="str">
        <f aca="false">CONCATENATE(SUBSTITUTE(SUBSTITUTE(SUBSTITUTE(SUBSTITUTE(SUBSTITUTE(SUBSTITUTE(F47," ","_"),"(","_"),")","_"),"-","_"),";","_"),",","_"),"_EC")</f>
        <v>_EC</v>
      </c>
      <c r="AD47" s="68" t="str">
        <f aca="false">CONCATENATE(SUBSTITUTE(SUBSTITUTE(SUBSTITUTE(SUBSTITUTE(SUBSTITUTE(SUBSTITUTE(F47," ","_"),"(","_"),")","_"),"-","_"),";","_"),",","_"),"_CAS")</f>
        <v>_CAS</v>
      </c>
      <c r="AE47" s="68" t="str">
        <f aca="false">CONCATENATE(SUBSTITUTE(SUBSTITUTE(SUBSTITUTE(SUBSTITUTE(SUBSTITUTE(SUBSTITUTE(F47," ","_"),"(","_"),")","_"),"-","_"),";","_"),",","_"),"_uses")</f>
        <v>_uses</v>
      </c>
      <c r="AF47" s="68" t="str">
        <f aca="false">IF(RIGHT(SUBSTITUTE(SUBSTITUTE(SUBSTITUTE(SUBSTITUTE(SUBSTITUTE(SUBSTITUTE(T47," ","_"),"(","_"),")","_"),"-","_"),";","_"),"/","_"),1)="_",LEFT(SUBSTITUTE(SUBSTITUTE(SUBSTITUTE(SUBSTITUTE(SUBSTITUTE(SUBSTITUTE(T47," ","_"),"(","_"),")","_"),"-","_"),";","_"),"/","_"),LEN(T47)-1),(SUBSTITUTE(SUBSTITUTE(SUBSTITUTE(SUBSTITUTE(SUBSTITUTE(SUBSTITUTE(T47," ","_"),"(","_"),")","_"),"-","_"),";","_"),"/","_")))</f>
        <v/>
      </c>
      <c r="AG47" s="68" t="str">
        <f aca="false">IF(RIGHT(SUBSTITUTE(SUBSTITUTE(SUBSTITUTE(SUBSTITUTE(SUBSTITUTE(SUBSTITUTE(U47," ","_"),"(","_"),")","_"),"-","_"),";","_"),"/","_"),1)="_",LEFT(SUBSTITUTE(SUBSTITUTE(SUBSTITUTE(SUBSTITUTE(SUBSTITUTE(SUBSTITUTE(U47," ","_"),"(","_"),")","_"),"-","_"),";","_"),"/","_"),LEN(U47)-1),(SUBSTITUTE(SUBSTITUTE(SUBSTITUTE(SUBSTITUTE(SUBSTITUTE(SUBSTITUTE(U47," ","_"),"(","_"),")","_"),"-","_"),";","_"),"/","_")))</f>
        <v/>
      </c>
      <c r="AH47" s="68" t="str">
        <f aca="false">CONCATENATE(SUBSTITUTE(SUBSTITUTE(SUBSTITUTE(SUBSTITUTE(SUBSTITUTE(SUBSTITUTE(F47," ","_"),"(","_"),")","_"),"-","_"),";","_"),",","_"),"_articles")</f>
        <v>_articles</v>
      </c>
      <c r="AI47" s="68" t="str">
        <f aca="false">IF(RIGHT(SUBSTITUTE(SUBSTITUTE(SUBSTITUTE(SUBSTITUTE(SUBSTITUTE(SUBSTITUTE(T47," ","_"),"(","_"),")","_"),"-","_"),";","_"),"/","_"),1)="_",LEFT(SUBSTITUTE(SUBSTITUTE(SUBSTITUTE(SUBSTITUTE(SUBSTITUTE(SUBSTITUTE(T47," ","_"),"(","_"),")","_"),"-","_"),";","_"),"/","_"),LEN(T47)-1),(SUBSTITUTE(SUBSTITUTE(SUBSTITUTE(SUBSTITUTE(SUBSTITUTE(SUBSTITUTE(T47," ","_"),"(","_"),")","_"),"-","_"),";","_"),"/","_")))</f>
        <v/>
      </c>
      <c r="AJ47" s="68" t="str">
        <f aca="false">IF(RIGHT(SUBSTITUTE(SUBSTITUTE(SUBSTITUTE(SUBSTITUTE(SUBSTITUTE(SUBSTITUTE(U47," ","_"),"(","_"),")","_"),"-","_"),";","_"),"/","_"),1)="_",LEFT(SUBSTITUTE(SUBSTITUTE(SUBSTITUTE(SUBSTITUTE(SUBSTITUTE(SUBSTITUTE(U47," ","_"),"(","_"),")","_"),"-","_"),";","_"),"/","_"),LEN(U47)-1),(SUBSTITUTE(SUBSTITUTE(SUBSTITUTE(SUBSTITUTE(SUBSTITUTE(SUBSTITUTE(U47," ","_"),"(","_"),")","_"),"-","_"),";","_"),"/","_")))</f>
        <v/>
      </c>
      <c r="AK47" s="68" t="str">
        <f aca="false">IF(LEN(F47)&gt;1,CONCATENATE(Table6[[#This Row],[Détenteur du stock. Nom de l''entité juridique]],Table6[[#This Row],[Date de la notification (jj/mm/aaaa)]],Table6[[#This Row],[RMLD entry]],Table6[[#This Row],[RMLID substance]],Table6[[#This Row],[Type de stock (substance, mélange ou article)]],Table6[[#This Row],[Description de l''utilisation / description de l''article]],Table6[[#This Row],[Description supplémentaire de l''utilisation ou de l''article (1)]],Table6[[#This Row],[Description supplémentaire de l''utilisation ou de l''article (2)]]),"")</f>
        <v/>
      </c>
      <c r="AL47" s="68" t="str">
        <f aca="false">IF(LEN(F47)&gt;1,IF(COUNTIFS($AK$6:AK$50,LEFT(AK47,250))&gt;1,"Duplicate entry: it seems that you have two rows reporting the same stockpile, please verify that it is not a duplicate",""),"")</f>
        <v/>
      </c>
      <c r="AM47" s="68" t="str">
        <f aca="false">IF(LEN(F47)&gt;0,IF(ISNUMBER(MATCH(F47,Annex_I_II_entries,0)),"","The Entry name is not within the dropdown list, make sure that you have not copied and pasted overwritting the cell format (with its correponding dropdown list) in column A"),"")</f>
        <v/>
      </c>
      <c r="AN47" s="68" t="str">
        <f aca="true">IF(LEN(G47)&gt;0,IF(ISNUMBER(MATCH(G47,INDIRECT(AC47),0)),"","The EC number is not within the dropdown list, make sure that you have not copied and pasted overwritting the cell format (with its correponding dropdown list) in column B or that you have not removed/modified the name of the entry in column E"),"")</f>
        <v/>
      </c>
      <c r="AO47" s="68" t="str">
        <f aca="true">IF(LEN(H47)&gt;0,IF(ISNUMBER(MATCH(H47,INDIRECT(AD47),0)),"","The CAS number is not within the dropdown list, make sure that you have not copied and pasted overwritting the cell format (with its correponding dropdown list) in column C, or that you have not removed/modified the name of the entry in column E"),"")</f>
        <v/>
      </c>
      <c r="AP47" s="69" t="str">
        <f aca="true">IF(AND(LEN(T47)&gt;0,O47&lt;&gt;"article"),IF(ISNUMBER(MATCH(T47,INDIRECT(AE47),0)),"","The derogated use is not within the dropdown list, make sure that you have not copied and pasted overwritting the cell format (with its correponding dropdown list) in column R"),IF(AND(LEN(T47)&gt;0,O47="article"),IF(ISNUMBER(MATCH(T47,INDIRECT(AH47),0)),"","The derogated use is not within the dropdown list, make sure that you have not copied and pasted overwritting the cell format (with its correponding dropdown list) in column R"),""))</f>
        <v/>
      </c>
      <c r="AQ47" s="69" t="str">
        <f aca="true">IF(LEN(U47)&gt;0,IF(ISNUMBER(MATCH(U47,INDIRECT(AF47),0)),"","The derogated use is not within the dropdown list, make sure that you have not copied and pasted overwritting the cell format (with its correponding dropdown list) in column S"),"")</f>
        <v/>
      </c>
      <c r="AR47" s="70" t="str">
        <f aca="true">IF(LEN(V47)&gt;0,IF(ISNUMBER(MATCH(V47,INDIRECT(AG47),0)),"","The derogated use is not within the dropdown list, make sure that you have not copied and pasted overwritting the cell format (with its correponding dropdown list) in column T"),"")</f>
        <v/>
      </c>
    </row>
    <row r="48" customFormat="false" ht="15" hidden="false" customHeight="false" outlineLevel="0" collapsed="false">
      <c r="A48" s="25"/>
      <c r="B48" s="25"/>
      <c r="C48" s="61"/>
      <c r="D48" s="62"/>
      <c r="E48" s="61"/>
      <c r="F48" s="61"/>
      <c r="G48" s="61"/>
      <c r="H48" s="61"/>
      <c r="I48" s="63" t="str">
        <f aca="false">_xlfn.IFNA(VLOOKUP(F48,'Reference data SID'!$D$2:$Q$673,14,FALSE()),"")</f>
        <v/>
      </c>
      <c r="J48" s="63" t="str">
        <f aca="false">_xlfn.IFNA(VLOOKUP(I48,'Reference data SID'!$C$3:$E$673,3,FALSE()),"")</f>
        <v/>
      </c>
      <c r="K48" s="64" t="str">
        <f aca="false">_xlfn.IFNA(IF(J48=FALSE(),I48,IF(ISBLANK(G48),VLOOKUP(H48,'Reference data SID'!$N:$P,3,FALSE()),VLOOKUP(G48,'Reference data SID'!$M:$P,4,FALSE()))),"")</f>
        <v/>
      </c>
      <c r="L48" s="65" t="str">
        <f aca="false">_xlfn.IFNA(VLOOKUP(K48,'Reference data SID'!L:M,2,FALSE()),"")</f>
        <v/>
      </c>
      <c r="M48" s="65" t="str">
        <f aca="false">_xlfn.IFNA(VLOOKUP(K48,'Reference data SID'!L:N,3,FALSE()),"")</f>
        <v/>
      </c>
      <c r="N48" s="65" t="str">
        <f aca="false">_xlfn.IFNA(VLOOKUP(K48,'Reference data SID'!L:O,4,FALSE()),"")</f>
        <v/>
      </c>
      <c r="O48" s="61"/>
      <c r="P48" s="61"/>
      <c r="Q48" s="61"/>
      <c r="R48" s="61"/>
      <c r="S48" s="61"/>
      <c r="T48" s="66"/>
      <c r="U48" s="66"/>
      <c r="V48" s="66"/>
      <c r="W48" s="61"/>
      <c r="X48" s="67" t="str">
        <f aca="false">
CONCATENATE(AL48,
IF(AND(LEN(AL48)&gt;2,OR(LEN(AM48&gt;2),LEN(AN48&gt;2),LEN(AO48&gt;2),(AP48&gt;2),LEN(AQ48&gt;2),LEN(AR48&gt;2))),CONCATENATE("; ",CHAR(10)),""),
AM48,
IF(AND(LEN(AM48)&gt;2,OR(LEN(AN48&gt;2),LEN(AO48&gt;2),(AP48&gt;2),LEN(AQ48&gt;2),LEN(AR48&gt;1))),CONCATENATE("; ",CHAR(10)),""),
AN48,
IF(AND(LEN(AN48)&gt;2,OR(LEN(AO48&gt;2),(AP48&gt;2),LEN(AQ48&gt;2),LEN(AR48&gt;2))),CONCATENATE("; ",CHAR(10)),""),
AO48,
IF(AND(LEN(AO48)&gt;2,OR((AP48&gt;2),LEN(AQ48&gt;1),LEN(AR48&gt;2))),CONCATENATE("; ",CHAR(10)),""),
AP48,
IF(AND(LEN(AP48)&gt;2,OR((AQ48&gt;2),LEN(AR48&gt;2))),CONCATENATE("; ",CHAR(10)),""),
AQ48,
IF(AND(LEN(AQ48)&gt;2,(LEN(AR48&gt;2))),CONCATENATE("; ",CHAR(10)),""),
AR48
)</f>
        <v/>
      </c>
      <c r="Y48" s="68" t="str">
        <f aca="false">_xlfn.IFNA(VLOOKUP(F48,'Reference data SID'!D:E,2,FALSE()),"")</f>
        <v/>
      </c>
      <c r="Z48" s="68" t="str">
        <f aca="false">IF(AND(Y48=TRUE(),LEN(H48)&lt;1),"ok","not ok")</f>
        <v>not ok</v>
      </c>
      <c r="AA48" s="68" t="str">
        <f aca="false">IF(AND(Y48=TRUE(), LEN(G48)&lt;1),"ok","not ok")</f>
        <v>not ok</v>
      </c>
      <c r="AB48" s="68" t="str">
        <f aca="false">IF(LEN(CONCATENATE(G48,H48))&gt;0, "not ok", "ok")</f>
        <v>ok</v>
      </c>
      <c r="AC48" s="68" t="str">
        <f aca="false">CONCATENATE(SUBSTITUTE(SUBSTITUTE(SUBSTITUTE(SUBSTITUTE(SUBSTITUTE(SUBSTITUTE(F48," ","_"),"(","_"),")","_"),"-","_"),";","_"),",","_"),"_EC")</f>
        <v>_EC</v>
      </c>
      <c r="AD48" s="68" t="str">
        <f aca="false">CONCATENATE(SUBSTITUTE(SUBSTITUTE(SUBSTITUTE(SUBSTITUTE(SUBSTITUTE(SUBSTITUTE(F48," ","_"),"(","_"),")","_"),"-","_"),";","_"),",","_"),"_CAS")</f>
        <v>_CAS</v>
      </c>
      <c r="AE48" s="68" t="str">
        <f aca="false">CONCATENATE(SUBSTITUTE(SUBSTITUTE(SUBSTITUTE(SUBSTITUTE(SUBSTITUTE(SUBSTITUTE(F48," ","_"),"(","_"),")","_"),"-","_"),";","_"),",","_"),"_uses")</f>
        <v>_uses</v>
      </c>
      <c r="AF48" s="68" t="str">
        <f aca="false">IF(RIGHT(SUBSTITUTE(SUBSTITUTE(SUBSTITUTE(SUBSTITUTE(SUBSTITUTE(SUBSTITUTE(T48," ","_"),"(","_"),")","_"),"-","_"),";","_"),"/","_"),1)="_",LEFT(SUBSTITUTE(SUBSTITUTE(SUBSTITUTE(SUBSTITUTE(SUBSTITUTE(SUBSTITUTE(T48," ","_"),"(","_"),")","_"),"-","_"),";","_"),"/","_"),LEN(T48)-1),(SUBSTITUTE(SUBSTITUTE(SUBSTITUTE(SUBSTITUTE(SUBSTITUTE(SUBSTITUTE(T48," ","_"),"(","_"),")","_"),"-","_"),";","_"),"/","_")))</f>
        <v/>
      </c>
      <c r="AG48" s="68" t="str">
        <f aca="false">IF(RIGHT(SUBSTITUTE(SUBSTITUTE(SUBSTITUTE(SUBSTITUTE(SUBSTITUTE(SUBSTITUTE(U48," ","_"),"(","_"),")","_"),"-","_"),";","_"),"/","_"),1)="_",LEFT(SUBSTITUTE(SUBSTITUTE(SUBSTITUTE(SUBSTITUTE(SUBSTITUTE(SUBSTITUTE(U48," ","_"),"(","_"),")","_"),"-","_"),";","_"),"/","_"),LEN(U48)-1),(SUBSTITUTE(SUBSTITUTE(SUBSTITUTE(SUBSTITUTE(SUBSTITUTE(SUBSTITUTE(U48," ","_"),"(","_"),")","_"),"-","_"),";","_"),"/","_")))</f>
        <v/>
      </c>
      <c r="AH48" s="68" t="str">
        <f aca="false">CONCATENATE(SUBSTITUTE(SUBSTITUTE(SUBSTITUTE(SUBSTITUTE(SUBSTITUTE(SUBSTITUTE(F48," ","_"),"(","_"),")","_"),"-","_"),";","_"),",","_"),"_articles")</f>
        <v>_articles</v>
      </c>
      <c r="AI48" s="68" t="str">
        <f aca="false">IF(RIGHT(SUBSTITUTE(SUBSTITUTE(SUBSTITUTE(SUBSTITUTE(SUBSTITUTE(SUBSTITUTE(T48," ","_"),"(","_"),")","_"),"-","_"),";","_"),"/","_"),1)="_",LEFT(SUBSTITUTE(SUBSTITUTE(SUBSTITUTE(SUBSTITUTE(SUBSTITUTE(SUBSTITUTE(T48," ","_"),"(","_"),")","_"),"-","_"),";","_"),"/","_"),LEN(T48)-1),(SUBSTITUTE(SUBSTITUTE(SUBSTITUTE(SUBSTITUTE(SUBSTITUTE(SUBSTITUTE(T48," ","_"),"(","_"),")","_"),"-","_"),";","_"),"/","_")))</f>
        <v/>
      </c>
      <c r="AJ48" s="68" t="str">
        <f aca="false">IF(RIGHT(SUBSTITUTE(SUBSTITUTE(SUBSTITUTE(SUBSTITUTE(SUBSTITUTE(SUBSTITUTE(U48," ","_"),"(","_"),")","_"),"-","_"),";","_"),"/","_"),1)="_",LEFT(SUBSTITUTE(SUBSTITUTE(SUBSTITUTE(SUBSTITUTE(SUBSTITUTE(SUBSTITUTE(U48," ","_"),"(","_"),")","_"),"-","_"),";","_"),"/","_"),LEN(U48)-1),(SUBSTITUTE(SUBSTITUTE(SUBSTITUTE(SUBSTITUTE(SUBSTITUTE(SUBSTITUTE(U48," ","_"),"(","_"),")","_"),"-","_"),";","_"),"/","_")))</f>
        <v/>
      </c>
      <c r="AK48" s="68" t="str">
        <f aca="false">IF(LEN(F48)&gt;1,CONCATENATE(Table6[[#This Row],[Détenteur du stock. Nom de l''entité juridique]],Table6[[#This Row],[Date de la notification (jj/mm/aaaa)]],Table6[[#This Row],[RMLD entry]],Table6[[#This Row],[RMLID substance]],Table6[[#This Row],[Type de stock (substance, mélange ou article)]],Table6[[#This Row],[Description de l''utilisation / description de l''article]],Table6[[#This Row],[Description supplémentaire de l''utilisation ou de l''article (1)]],Table6[[#This Row],[Description supplémentaire de l''utilisation ou de l''article (2)]]),"")</f>
        <v/>
      </c>
      <c r="AL48" s="68" t="str">
        <f aca="false">IF(LEN(F48)&gt;1,IF(COUNTIFS($AK$6:AK$50,LEFT(AK48,250))&gt;1,"Duplicate entry: it seems that you have two rows reporting the same stockpile, please verify that it is not a duplicate",""),"")</f>
        <v/>
      </c>
      <c r="AM48" s="68" t="str">
        <f aca="false">IF(LEN(F48)&gt;0,IF(ISNUMBER(MATCH(F48,Annex_I_II_entries,0)),"","The Entry name is not within the dropdown list, make sure that you have not copied and pasted overwritting the cell format (with its correponding dropdown list) in column A"),"")</f>
        <v/>
      </c>
      <c r="AN48" s="68" t="str">
        <f aca="true">IF(LEN(G48)&gt;0,IF(ISNUMBER(MATCH(G48,INDIRECT(AC48),0)),"","The EC number is not within the dropdown list, make sure that you have not copied and pasted overwritting the cell format (with its correponding dropdown list) in column B or that you have not removed/modified the name of the entry in column E"),"")</f>
        <v/>
      </c>
      <c r="AO48" s="68" t="str">
        <f aca="true">IF(LEN(H48)&gt;0,IF(ISNUMBER(MATCH(H48,INDIRECT(AD48),0)),"","The CAS number is not within the dropdown list, make sure that you have not copied and pasted overwritting the cell format (with its correponding dropdown list) in column C, or that you have not removed/modified the name of the entry in column E"),"")</f>
        <v/>
      </c>
      <c r="AP48" s="69" t="str">
        <f aca="true">IF(AND(LEN(T48)&gt;0,O48&lt;&gt;"article"),IF(ISNUMBER(MATCH(T48,INDIRECT(AE48),0)),"","The derogated use is not within the dropdown list, make sure that you have not copied and pasted overwritting the cell format (with its correponding dropdown list) in column R"),IF(AND(LEN(T48)&gt;0,O48="article"),IF(ISNUMBER(MATCH(T48,INDIRECT(AH48),0)),"","The derogated use is not within the dropdown list, make sure that you have not copied and pasted overwritting the cell format (with its correponding dropdown list) in column R"),""))</f>
        <v/>
      </c>
      <c r="AQ48" s="69" t="str">
        <f aca="true">IF(LEN(U48)&gt;0,IF(ISNUMBER(MATCH(U48,INDIRECT(AF48),0)),"","The derogated use is not within the dropdown list, make sure that you have not copied and pasted overwritting the cell format (with its correponding dropdown list) in column S"),"")</f>
        <v/>
      </c>
      <c r="AR48" s="70" t="str">
        <f aca="true">IF(LEN(V48)&gt;0,IF(ISNUMBER(MATCH(V48,INDIRECT(AG48),0)),"","The derogated use is not within the dropdown list, make sure that you have not copied and pasted overwritting the cell format (with its correponding dropdown list) in column T"),"")</f>
        <v/>
      </c>
    </row>
    <row r="49" customFormat="false" ht="15" hidden="false" customHeight="false" outlineLevel="0" collapsed="false">
      <c r="A49" s="25"/>
      <c r="B49" s="25"/>
      <c r="C49" s="71"/>
      <c r="D49" s="72"/>
      <c r="E49" s="71"/>
      <c r="F49" s="71"/>
      <c r="G49" s="61"/>
      <c r="H49" s="61"/>
      <c r="I49" s="73" t="str">
        <f aca="false">_xlfn.IFNA(VLOOKUP(F49,'Reference data SID'!$D$2:$Q$673,14,FALSE()),"")</f>
        <v/>
      </c>
      <c r="J49" s="73" t="str">
        <f aca="false">_xlfn.IFNA(VLOOKUP(I49,'Reference data SID'!$C$3:$E$673,3,FALSE()),"")</f>
        <v/>
      </c>
      <c r="K49" s="64" t="str">
        <f aca="false">_xlfn.IFNA(IF(J49=FALSE(),I49,IF(ISBLANK(G49),VLOOKUP(H49,'Reference data SID'!$N:$P,3,FALSE()),VLOOKUP(G49,'Reference data SID'!$M:$P,4,FALSE()))),"")</f>
        <v/>
      </c>
      <c r="L49" s="65" t="str">
        <f aca="false">_xlfn.IFNA(VLOOKUP(K49,'Reference data SID'!L:M,2,FALSE()),"")</f>
        <v/>
      </c>
      <c r="M49" s="65" t="str">
        <f aca="false">_xlfn.IFNA(VLOOKUP(K49,'Reference data SID'!L:N,3,FALSE()),"")</f>
        <v/>
      </c>
      <c r="N49" s="65" t="str">
        <f aca="false">_xlfn.IFNA(VLOOKUP(K49,'Reference data SID'!L:O,4,FALSE()),"")</f>
        <v/>
      </c>
      <c r="O49" s="71"/>
      <c r="P49" s="71"/>
      <c r="Q49" s="71"/>
      <c r="R49" s="71"/>
      <c r="S49" s="71"/>
      <c r="T49" s="66"/>
      <c r="U49" s="66"/>
      <c r="V49" s="66"/>
      <c r="W49" s="71"/>
      <c r="X49" s="67" t="str">
        <f aca="false">
CONCATENATE(AL49,
IF(AND(LEN(AL49)&gt;2,OR(LEN(AM49&gt;2),LEN(AN49&gt;2),LEN(AO49&gt;2),(AP49&gt;2),LEN(AQ49&gt;2),LEN(AR49&gt;2))),CONCATENATE("; ",CHAR(10)),""),
AM49,
IF(AND(LEN(AM49)&gt;2,OR(LEN(AN49&gt;2),LEN(AO49&gt;2),(AP49&gt;2),LEN(AQ49&gt;2),LEN(AR49&gt;1))),CONCATENATE("; ",CHAR(10)),""),
AN49,
IF(AND(LEN(AN49)&gt;2,OR(LEN(AO49&gt;2),(AP49&gt;2),LEN(AQ49&gt;2),LEN(AR49&gt;2))),CONCATENATE("; ",CHAR(10)),""),
AO49,
IF(AND(LEN(AO49)&gt;2,OR((AP49&gt;2),LEN(AQ49&gt;1),LEN(AR49&gt;2))),CONCATENATE("; ",CHAR(10)),""),
AP49,
IF(AND(LEN(AP49)&gt;2,OR((AQ49&gt;2),LEN(AR49&gt;2))),CONCATENATE("; ",CHAR(10)),""),
AQ49,
IF(AND(LEN(AQ49)&gt;2,(LEN(AR49&gt;2))),CONCATENATE("; ",CHAR(10)),""),
AR49
)</f>
        <v/>
      </c>
      <c r="Y49" s="68" t="str">
        <f aca="false">_xlfn.IFNA(VLOOKUP(F49,'Reference data SID'!D:E,2,FALSE()),"")</f>
        <v/>
      </c>
      <c r="Z49" s="68" t="str">
        <f aca="false">IF(AND(Y49=TRUE(),LEN(H49)&lt;1),"ok","not ok")</f>
        <v>not ok</v>
      </c>
      <c r="AA49" s="68" t="str">
        <f aca="false">IF(AND(Y49=TRUE(), LEN(G49)&lt;1),"ok","not ok")</f>
        <v>not ok</v>
      </c>
      <c r="AB49" s="68" t="str">
        <f aca="false">IF(LEN(CONCATENATE(G49,H49))&gt;0, "not ok", "ok")</f>
        <v>ok</v>
      </c>
      <c r="AC49" s="68" t="str">
        <f aca="false">CONCATENATE(SUBSTITUTE(SUBSTITUTE(SUBSTITUTE(SUBSTITUTE(SUBSTITUTE(SUBSTITUTE(F49," ","_"),"(","_"),")","_"),"-","_"),";","_"),",","_"),"_EC")</f>
        <v>_EC</v>
      </c>
      <c r="AD49" s="68" t="str">
        <f aca="false">CONCATENATE(SUBSTITUTE(SUBSTITUTE(SUBSTITUTE(SUBSTITUTE(SUBSTITUTE(SUBSTITUTE(F49," ","_"),"(","_"),")","_"),"-","_"),";","_"),",","_"),"_CAS")</f>
        <v>_CAS</v>
      </c>
      <c r="AE49" s="68" t="str">
        <f aca="false">CONCATENATE(SUBSTITUTE(SUBSTITUTE(SUBSTITUTE(SUBSTITUTE(SUBSTITUTE(SUBSTITUTE(F49," ","_"),"(","_"),")","_"),"-","_"),";","_"),",","_"),"_uses")</f>
        <v>_uses</v>
      </c>
      <c r="AF49" s="68" t="str">
        <f aca="false">IF(RIGHT(SUBSTITUTE(SUBSTITUTE(SUBSTITUTE(SUBSTITUTE(SUBSTITUTE(SUBSTITUTE(T49," ","_"),"(","_"),")","_"),"-","_"),";","_"),"/","_"),1)="_",LEFT(SUBSTITUTE(SUBSTITUTE(SUBSTITUTE(SUBSTITUTE(SUBSTITUTE(SUBSTITUTE(T49," ","_"),"(","_"),")","_"),"-","_"),";","_"),"/","_"),LEN(T49)-1),(SUBSTITUTE(SUBSTITUTE(SUBSTITUTE(SUBSTITUTE(SUBSTITUTE(SUBSTITUTE(T49," ","_"),"(","_"),")","_"),"-","_"),";","_"),"/","_")))</f>
        <v/>
      </c>
      <c r="AG49" s="68" t="str">
        <f aca="false">IF(RIGHT(SUBSTITUTE(SUBSTITUTE(SUBSTITUTE(SUBSTITUTE(SUBSTITUTE(SUBSTITUTE(U49," ","_"),"(","_"),")","_"),"-","_"),";","_"),"/","_"),1)="_",LEFT(SUBSTITUTE(SUBSTITUTE(SUBSTITUTE(SUBSTITUTE(SUBSTITUTE(SUBSTITUTE(U49," ","_"),"(","_"),")","_"),"-","_"),";","_"),"/","_"),LEN(U49)-1),(SUBSTITUTE(SUBSTITUTE(SUBSTITUTE(SUBSTITUTE(SUBSTITUTE(SUBSTITUTE(U49," ","_"),"(","_"),")","_"),"-","_"),";","_"),"/","_")))</f>
        <v/>
      </c>
      <c r="AH49" s="68" t="str">
        <f aca="false">CONCATENATE(SUBSTITUTE(SUBSTITUTE(SUBSTITUTE(SUBSTITUTE(SUBSTITUTE(SUBSTITUTE(F49," ","_"),"(","_"),")","_"),"-","_"),";","_"),",","_"),"_articles")</f>
        <v>_articles</v>
      </c>
      <c r="AI49" s="68" t="str">
        <f aca="false">IF(RIGHT(SUBSTITUTE(SUBSTITUTE(SUBSTITUTE(SUBSTITUTE(SUBSTITUTE(SUBSTITUTE(T49," ","_"),"(","_"),")","_"),"-","_"),";","_"),"/","_"),1)="_",LEFT(SUBSTITUTE(SUBSTITUTE(SUBSTITUTE(SUBSTITUTE(SUBSTITUTE(SUBSTITUTE(T49," ","_"),"(","_"),")","_"),"-","_"),";","_"),"/","_"),LEN(T49)-1),(SUBSTITUTE(SUBSTITUTE(SUBSTITUTE(SUBSTITUTE(SUBSTITUTE(SUBSTITUTE(T49," ","_"),"(","_"),")","_"),"-","_"),";","_"),"/","_")))</f>
        <v/>
      </c>
      <c r="AJ49" s="68" t="str">
        <f aca="false">IF(RIGHT(SUBSTITUTE(SUBSTITUTE(SUBSTITUTE(SUBSTITUTE(SUBSTITUTE(SUBSTITUTE(U49," ","_"),"(","_"),")","_"),"-","_"),";","_"),"/","_"),1)="_",LEFT(SUBSTITUTE(SUBSTITUTE(SUBSTITUTE(SUBSTITUTE(SUBSTITUTE(SUBSTITUTE(U49," ","_"),"(","_"),")","_"),"-","_"),";","_"),"/","_"),LEN(U49)-1),(SUBSTITUTE(SUBSTITUTE(SUBSTITUTE(SUBSTITUTE(SUBSTITUTE(SUBSTITUTE(U49," ","_"),"(","_"),")","_"),"-","_"),";","_"),"/","_")))</f>
        <v/>
      </c>
      <c r="AK49" s="68" t="str">
        <f aca="false">IF(LEN(F49)&gt;1,CONCATENATE(Table6[[#This Row],[Détenteur du stock. Nom de l''entité juridique]],Table6[[#This Row],[Date de la notification (jj/mm/aaaa)]],Table6[[#This Row],[RMLD entry]],Table6[[#This Row],[RMLID substance]],Table6[[#This Row],[Type de stock (substance, mélange ou article)]],Table6[[#This Row],[Description de l''utilisation / description de l''article]],Table6[[#This Row],[Description supplémentaire de l''utilisation ou de l''article (1)]],Table6[[#This Row],[Description supplémentaire de l''utilisation ou de l''article (2)]]),"")</f>
        <v/>
      </c>
      <c r="AL49" s="68" t="str">
        <f aca="false">IF(LEN(F49)&gt;1,IF(COUNTIFS($AK$6:AK$50,LEFT(AK49,250))&gt;1,"Duplicate entry: it seems that you have two rows reporting the same stockpile, please verify that it is not a duplicate",""),"")</f>
        <v/>
      </c>
      <c r="AM49" s="68" t="str">
        <f aca="false">IF(LEN(F49)&gt;0,IF(ISNUMBER(MATCH(F49,Annex_I_II_entries,0)),"","The Entry name is not within the dropdown list, make sure that you have not copied and pasted overwritting the cell format (with its correponding dropdown list) in column A"),"")</f>
        <v/>
      </c>
      <c r="AN49" s="68" t="str">
        <f aca="true">IF(LEN(G49)&gt;0,IF(ISNUMBER(MATCH(G49,INDIRECT(AC49),0)),"","The EC number is not within the dropdown list, make sure that you have not copied and pasted overwritting the cell format (with its correponding dropdown list) in column B or that you have not removed/modified the name of the entry in column E"),"")</f>
        <v/>
      </c>
      <c r="AO49" s="68" t="str">
        <f aca="true">IF(LEN(H49)&gt;0,IF(ISNUMBER(MATCH(H49,INDIRECT(AD49),0)),"","The CAS number is not within the dropdown list, make sure that you have not copied and pasted overwritting the cell format (with its correponding dropdown list) in column C, or that you have not removed/modified the name of the entry in column E"),"")</f>
        <v/>
      </c>
      <c r="AP49" s="69" t="str">
        <f aca="true">IF(AND(LEN(T49)&gt;0,O49&lt;&gt;"article"),IF(ISNUMBER(MATCH(T49,INDIRECT(AE49),0)),"","The derogated use is not within the dropdown list, make sure that you have not copied and pasted overwritting the cell format (with its correponding dropdown list) in column R"),IF(AND(LEN(T49)&gt;0,O49="article"),IF(ISNUMBER(MATCH(T49,INDIRECT(AH49),0)),"","The derogated use is not within the dropdown list, make sure that you have not copied and pasted overwritting the cell format (with its correponding dropdown list) in column R"),""))</f>
        <v/>
      </c>
      <c r="AQ49" s="69" t="str">
        <f aca="true">IF(LEN(U49)&gt;0,IF(ISNUMBER(MATCH(U49,INDIRECT(AF49),0)),"","The derogated use is not within the dropdown list, make sure that you have not copied and pasted overwritting the cell format (with its correponding dropdown list) in column S"),"")</f>
        <v/>
      </c>
      <c r="AR49" s="70" t="str">
        <f aca="true">IF(LEN(V49)&gt;0,IF(ISNUMBER(MATCH(V49,INDIRECT(AG49),0)),"","The derogated use is not within the dropdown list, make sure that you have not copied and pasted overwritting the cell format (with its correponding dropdown list) in column T"),"")</f>
        <v/>
      </c>
    </row>
    <row r="50" customFormat="false" ht="15" hidden="false" customHeight="false" outlineLevel="0" collapsed="false">
      <c r="A50" s="25"/>
      <c r="B50" s="25"/>
      <c r="C50" s="61"/>
      <c r="D50" s="62"/>
      <c r="E50" s="61"/>
      <c r="F50" s="61"/>
      <c r="G50" s="61"/>
      <c r="H50" s="61"/>
      <c r="I50" s="63" t="str">
        <f aca="false">_xlfn.IFNA(VLOOKUP(F50,'Reference data SID'!$D$2:$Q$673,14,FALSE()),"")</f>
        <v/>
      </c>
      <c r="J50" s="63" t="str">
        <f aca="false">_xlfn.IFNA(VLOOKUP(I50,'Reference data SID'!$C$3:$E$673,3,FALSE()),"")</f>
        <v/>
      </c>
      <c r="K50" s="64" t="str">
        <f aca="false">_xlfn.IFNA(IF(J50=FALSE(),I50,IF(ISBLANK(G50),VLOOKUP(H50,'Reference data SID'!$N:$P,3,FALSE()),VLOOKUP(G50,'Reference data SID'!$M:$P,4,FALSE()))),"")</f>
        <v/>
      </c>
      <c r="L50" s="65" t="str">
        <f aca="false">_xlfn.IFNA(VLOOKUP(K50,'Reference data SID'!L:M,2,FALSE()),"")</f>
        <v/>
      </c>
      <c r="M50" s="65" t="str">
        <f aca="false">_xlfn.IFNA(VLOOKUP(K50,'Reference data SID'!L:N,3,FALSE()),"")</f>
        <v/>
      </c>
      <c r="N50" s="65" t="str">
        <f aca="false">_xlfn.IFNA(VLOOKUP(K50,'Reference data SID'!L:O,4,FALSE()),"")</f>
        <v/>
      </c>
      <c r="O50" s="61"/>
      <c r="P50" s="61"/>
      <c r="Q50" s="61"/>
      <c r="R50" s="61"/>
      <c r="S50" s="61"/>
      <c r="T50" s="66"/>
      <c r="U50" s="66"/>
      <c r="V50" s="66"/>
      <c r="W50" s="61"/>
      <c r="X50" s="67" t="str">
        <f aca="false">
CONCATENATE(AL50,
IF(AND(LEN(AL50)&gt;2,OR(LEN(AM50&gt;2),LEN(AN50&gt;2),LEN(AO50&gt;2),(AP50&gt;2),LEN(AQ50&gt;2),LEN(AR50&gt;2))),CONCATENATE("; ",CHAR(10)),""),
AM50,
IF(AND(LEN(AM50)&gt;2,OR(LEN(AN50&gt;2),LEN(AO50&gt;2),(AP50&gt;2),LEN(AQ50&gt;2),LEN(AR50&gt;1))),CONCATENATE("; ",CHAR(10)),""),
AN50,
IF(AND(LEN(AN50)&gt;2,OR(LEN(AO50&gt;2),(AP50&gt;2),LEN(AQ50&gt;2),LEN(AR50&gt;2))),CONCATENATE("; ",CHAR(10)),""),
AO50,
IF(AND(LEN(AO50)&gt;2,OR((AP50&gt;2),LEN(AQ50&gt;1),LEN(AR50&gt;2))),CONCATENATE("; ",CHAR(10)),""),
AP50,
IF(AND(LEN(AP50)&gt;2,OR((AQ50&gt;2),LEN(AR50&gt;2))),CONCATENATE("; ",CHAR(10)),""),
AQ50,
IF(AND(LEN(AQ50)&gt;2,(LEN(AR50&gt;2))),CONCATENATE("; ",CHAR(10)),""),
AR50
)</f>
        <v/>
      </c>
      <c r="Y50" s="68" t="str">
        <f aca="false">_xlfn.IFNA(VLOOKUP(F50,'Reference data SID'!D:E,2,FALSE()),"")</f>
        <v/>
      </c>
      <c r="Z50" s="68" t="str">
        <f aca="false">IF(AND(Y50=TRUE(),LEN(H50)&lt;1),"ok","not ok")</f>
        <v>not ok</v>
      </c>
      <c r="AA50" s="68" t="str">
        <f aca="false">IF(AND(Y50=TRUE(), LEN(G50)&lt;1),"ok","not ok")</f>
        <v>not ok</v>
      </c>
      <c r="AB50" s="68" t="str">
        <f aca="false">IF(LEN(CONCATENATE(G50,H50))&gt;0, "not ok", "ok")</f>
        <v>ok</v>
      </c>
      <c r="AC50" s="68" t="str">
        <f aca="false">CONCATENATE(SUBSTITUTE(SUBSTITUTE(SUBSTITUTE(SUBSTITUTE(SUBSTITUTE(SUBSTITUTE(F50," ","_"),"(","_"),")","_"),"-","_"),";","_"),",","_"),"_EC")</f>
        <v>_EC</v>
      </c>
      <c r="AD50" s="68" t="str">
        <f aca="false">CONCATENATE(SUBSTITUTE(SUBSTITUTE(SUBSTITUTE(SUBSTITUTE(SUBSTITUTE(SUBSTITUTE(F50," ","_"),"(","_"),")","_"),"-","_"),";","_"),",","_"),"_CAS")</f>
        <v>_CAS</v>
      </c>
      <c r="AE50" s="68" t="str">
        <f aca="false">CONCATENATE(SUBSTITUTE(SUBSTITUTE(SUBSTITUTE(SUBSTITUTE(SUBSTITUTE(SUBSTITUTE(F50," ","_"),"(","_"),")","_"),"-","_"),";","_"),",","_"),"_uses")</f>
        <v>_uses</v>
      </c>
      <c r="AF50" s="68" t="str">
        <f aca="false">IF(RIGHT(SUBSTITUTE(SUBSTITUTE(SUBSTITUTE(SUBSTITUTE(SUBSTITUTE(SUBSTITUTE(T50," ","_"),"(","_"),")","_"),"-","_"),";","_"),"/","_"),1)="_",LEFT(SUBSTITUTE(SUBSTITUTE(SUBSTITUTE(SUBSTITUTE(SUBSTITUTE(SUBSTITUTE(T50," ","_"),"(","_"),")","_"),"-","_"),";","_"),"/","_"),LEN(T50)-1),(SUBSTITUTE(SUBSTITUTE(SUBSTITUTE(SUBSTITUTE(SUBSTITUTE(SUBSTITUTE(T50," ","_"),"(","_"),")","_"),"-","_"),";","_"),"/","_")))</f>
        <v/>
      </c>
      <c r="AG50" s="68" t="str">
        <f aca="false">IF(RIGHT(SUBSTITUTE(SUBSTITUTE(SUBSTITUTE(SUBSTITUTE(SUBSTITUTE(SUBSTITUTE(U50," ","_"),"(","_"),")","_"),"-","_"),";","_"),"/","_"),1)="_",LEFT(SUBSTITUTE(SUBSTITUTE(SUBSTITUTE(SUBSTITUTE(SUBSTITUTE(SUBSTITUTE(U50," ","_"),"(","_"),")","_"),"-","_"),";","_"),"/","_"),LEN(U50)-1),(SUBSTITUTE(SUBSTITUTE(SUBSTITUTE(SUBSTITUTE(SUBSTITUTE(SUBSTITUTE(U50," ","_"),"(","_"),")","_"),"-","_"),";","_"),"/","_")))</f>
        <v/>
      </c>
      <c r="AH50" s="68" t="str">
        <f aca="false">CONCATENATE(SUBSTITUTE(SUBSTITUTE(SUBSTITUTE(SUBSTITUTE(SUBSTITUTE(SUBSTITUTE(F50," ","_"),"(","_"),")","_"),"-","_"),";","_"),",","_"),"_articles")</f>
        <v>_articles</v>
      </c>
      <c r="AI50" s="68" t="str">
        <f aca="false">IF(RIGHT(SUBSTITUTE(SUBSTITUTE(SUBSTITUTE(SUBSTITUTE(SUBSTITUTE(SUBSTITUTE(T50," ","_"),"(","_"),")","_"),"-","_"),";","_"),"/","_"),1)="_",LEFT(SUBSTITUTE(SUBSTITUTE(SUBSTITUTE(SUBSTITUTE(SUBSTITUTE(SUBSTITUTE(T50," ","_"),"(","_"),")","_"),"-","_"),";","_"),"/","_"),LEN(T50)-1),(SUBSTITUTE(SUBSTITUTE(SUBSTITUTE(SUBSTITUTE(SUBSTITUTE(SUBSTITUTE(T50," ","_"),"(","_"),")","_"),"-","_"),";","_"),"/","_")))</f>
        <v/>
      </c>
      <c r="AJ50" s="68" t="str">
        <f aca="false">IF(RIGHT(SUBSTITUTE(SUBSTITUTE(SUBSTITUTE(SUBSTITUTE(SUBSTITUTE(SUBSTITUTE(U50," ","_"),"(","_"),")","_"),"-","_"),";","_"),"/","_"),1)="_",LEFT(SUBSTITUTE(SUBSTITUTE(SUBSTITUTE(SUBSTITUTE(SUBSTITUTE(SUBSTITUTE(U50," ","_"),"(","_"),")","_"),"-","_"),";","_"),"/","_"),LEN(U50)-1),(SUBSTITUTE(SUBSTITUTE(SUBSTITUTE(SUBSTITUTE(SUBSTITUTE(SUBSTITUTE(U50," ","_"),"(","_"),")","_"),"-","_"),";","_"),"/","_")))</f>
        <v/>
      </c>
      <c r="AK50" s="68" t="str">
        <f aca="false">IF(LEN(F50)&gt;1,CONCATENATE(Table6[[#This Row],[Détenteur du stock. Nom de l''entité juridique]],Table6[[#This Row],[Date de la notification (jj/mm/aaaa)]],Table6[[#This Row],[RMLD entry]],Table6[[#This Row],[RMLID substance]],Table6[[#This Row],[Type de stock (substance, mélange ou article)]],Table6[[#This Row],[Description de l''utilisation / description de l''article]],Table6[[#This Row],[Description supplémentaire de l''utilisation ou de l''article (1)]],Table6[[#This Row],[Description supplémentaire de l''utilisation ou de l''article (2)]]),"")</f>
        <v/>
      </c>
      <c r="AL50" s="68" t="str">
        <f aca="false">IF(LEN(F50)&gt;1,IF(COUNTIFS($AK$6:AK$50,LEFT(AK50,250))&gt;1,"Duplicate entry: it seems that you have two rows reporting the same stockpile, please verify that it is not a duplicate",""),"")</f>
        <v/>
      </c>
      <c r="AM50" s="68" t="str">
        <f aca="false">IF(LEN(F50)&gt;0,IF(ISNUMBER(MATCH(F50,Annex_I_II_entries,0)),"","The Entry name is not within the dropdown list, make sure that you have not copied and pasted overwritting the cell format (with its correponding dropdown list) in column A"),"")</f>
        <v/>
      </c>
      <c r="AN50" s="68" t="str">
        <f aca="true">IF(LEN(G50)&gt;0,IF(ISNUMBER(MATCH(G50,INDIRECT(AC50),0)),"","The EC number is not within the dropdown list, make sure that you have not copied and pasted overwritting the cell format (with its correponding dropdown list) in column B or that you have not removed/modified the name of the entry in column E"),"")</f>
        <v/>
      </c>
      <c r="AO50" s="68" t="str">
        <f aca="true">IF(LEN(H50)&gt;0,IF(ISNUMBER(MATCH(H50,INDIRECT(AD50),0)),"","The CAS number is not within the dropdown list, make sure that you have not copied and pasted overwritting the cell format (with its correponding dropdown list) in column C, or that you have not removed/modified the name of the entry in column E"),"")</f>
        <v/>
      </c>
      <c r="AP50" s="69" t="str">
        <f aca="true">IF(AND(LEN(T50)&gt;0,O50&lt;&gt;"article"),IF(ISNUMBER(MATCH(T50,INDIRECT(AE50),0)),"","The derogated use is not within the dropdown list, make sure that you have not copied and pasted overwritting the cell format (with its correponding dropdown list) in column R"),IF(AND(LEN(T50)&gt;0,O50="article"),IF(ISNUMBER(MATCH(T50,INDIRECT(AH50),0)),"","The derogated use is not within the dropdown list, make sure that you have not copied and pasted overwritting the cell format (with its correponding dropdown list) in column R"),""))</f>
        <v/>
      </c>
      <c r="AQ50" s="69" t="str">
        <f aca="true">IF(LEN(U50)&gt;0,IF(ISNUMBER(MATCH(U50,INDIRECT(AF50),0)),"","The derogated use is not within the dropdown list, make sure that you have not copied and pasted overwritting the cell format (with its correponding dropdown list) in column S"),"")</f>
        <v/>
      </c>
      <c r="AR50" s="70" t="str">
        <f aca="true">IF(LEN(V50)&gt;0,IF(ISNUMBER(MATCH(V50,INDIRECT(AG50),0)),"","The derogated use is not within the dropdown list, make sure that you have not copied and pasted overwritting the cell format (with its correponding dropdown list) in column T"),"")</f>
        <v/>
      </c>
    </row>
    <row r="51" s="17" customFormat="true" ht="15" hidden="false" customHeight="false" outlineLevel="0" collapsed="false">
      <c r="T51" s="20"/>
      <c r="U51" s="20"/>
      <c r="V51" s="20"/>
      <c r="Y51" s="23"/>
      <c r="Z51" s="23"/>
      <c r="AA51" s="23"/>
      <c r="AB51" s="23"/>
      <c r="AC51" s="23"/>
      <c r="AD51" s="23"/>
      <c r="AE51" s="22"/>
      <c r="AF51" s="22"/>
      <c r="AG51" s="22"/>
      <c r="AH51" s="22"/>
      <c r="AI51" s="22"/>
      <c r="AJ51" s="22"/>
      <c r="AK51" s="23"/>
      <c r="AL51" s="23"/>
      <c r="AM51" s="23"/>
      <c r="AN51" s="23"/>
      <c r="AO51" s="23"/>
      <c r="AP51" s="22"/>
      <c r="AQ51" s="23"/>
      <c r="AR51" s="23"/>
    </row>
    <row r="52" s="17" customFormat="true" ht="15" hidden="false" customHeight="false" outlineLevel="0" collapsed="false">
      <c r="T52" s="20"/>
      <c r="U52" s="20"/>
      <c r="V52" s="20"/>
      <c r="Y52" s="23"/>
      <c r="Z52" s="23"/>
      <c r="AA52" s="23"/>
      <c r="AB52" s="23"/>
      <c r="AC52" s="23"/>
      <c r="AD52" s="23"/>
      <c r="AE52" s="22"/>
      <c r="AF52" s="22"/>
      <c r="AG52" s="22"/>
      <c r="AH52" s="22"/>
      <c r="AI52" s="22"/>
      <c r="AJ52" s="22"/>
      <c r="AK52" s="23"/>
      <c r="AL52" s="23"/>
      <c r="AM52" s="23"/>
      <c r="AN52" s="23"/>
      <c r="AO52" s="23"/>
      <c r="AP52" s="22"/>
      <c r="AQ52" s="23"/>
      <c r="AR52" s="23"/>
    </row>
    <row r="53" s="17" customFormat="true" ht="15" hidden="false" customHeight="false" outlineLevel="0" collapsed="false">
      <c r="T53" s="20"/>
      <c r="U53" s="20"/>
      <c r="V53" s="20"/>
      <c r="Y53" s="23"/>
      <c r="Z53" s="23"/>
      <c r="AA53" s="23"/>
      <c r="AB53" s="23"/>
      <c r="AC53" s="23"/>
      <c r="AD53" s="23"/>
      <c r="AE53" s="22"/>
      <c r="AF53" s="22"/>
      <c r="AG53" s="22"/>
      <c r="AH53" s="22"/>
      <c r="AI53" s="22"/>
      <c r="AJ53" s="22"/>
      <c r="AK53" s="23"/>
      <c r="AL53" s="23"/>
      <c r="AM53" s="23"/>
      <c r="AN53" s="23"/>
      <c r="AO53" s="23"/>
      <c r="AP53" s="22"/>
      <c r="AQ53" s="23"/>
      <c r="AR53" s="23"/>
    </row>
    <row r="54" s="17" customFormat="true" ht="15" hidden="false" customHeight="false" outlineLevel="0" collapsed="false">
      <c r="T54" s="20"/>
      <c r="U54" s="20"/>
      <c r="V54" s="20"/>
      <c r="Y54" s="23"/>
      <c r="Z54" s="23"/>
      <c r="AA54" s="23"/>
      <c r="AB54" s="23"/>
      <c r="AC54" s="23"/>
      <c r="AD54" s="23"/>
      <c r="AE54" s="22"/>
      <c r="AF54" s="22"/>
      <c r="AG54" s="22"/>
      <c r="AH54" s="22"/>
      <c r="AI54" s="22"/>
      <c r="AJ54" s="22"/>
      <c r="AK54" s="23"/>
      <c r="AL54" s="23"/>
      <c r="AM54" s="23"/>
      <c r="AN54" s="23"/>
      <c r="AO54" s="23"/>
      <c r="AP54" s="22"/>
      <c r="AQ54" s="23"/>
      <c r="AR54" s="23"/>
    </row>
    <row r="55" s="17" customFormat="true" ht="15" hidden="false" customHeight="false" outlineLevel="0" collapsed="false">
      <c r="T55" s="20"/>
      <c r="U55" s="20"/>
      <c r="V55" s="20"/>
      <c r="Y55" s="23"/>
      <c r="Z55" s="23"/>
      <c r="AA55" s="23"/>
      <c r="AB55" s="23"/>
      <c r="AC55" s="23"/>
      <c r="AD55" s="23"/>
      <c r="AE55" s="22"/>
      <c r="AF55" s="22"/>
      <c r="AG55" s="22"/>
      <c r="AH55" s="22"/>
      <c r="AI55" s="22"/>
      <c r="AJ55" s="22"/>
      <c r="AK55" s="23"/>
      <c r="AL55" s="23"/>
      <c r="AM55" s="23"/>
      <c r="AN55" s="23"/>
      <c r="AO55" s="23"/>
      <c r="AP55" s="22"/>
      <c r="AQ55" s="23"/>
      <c r="AR55" s="23"/>
    </row>
    <row r="56" s="17" customFormat="true" ht="15" hidden="false" customHeight="false" outlineLevel="0" collapsed="false">
      <c r="T56" s="20"/>
      <c r="U56" s="20"/>
      <c r="V56" s="20"/>
      <c r="Y56" s="23"/>
      <c r="Z56" s="23"/>
      <c r="AA56" s="23"/>
      <c r="AB56" s="23"/>
      <c r="AC56" s="23"/>
      <c r="AD56" s="23"/>
      <c r="AE56" s="22"/>
      <c r="AF56" s="22"/>
      <c r="AG56" s="22"/>
      <c r="AH56" s="22"/>
      <c r="AI56" s="22"/>
      <c r="AJ56" s="22"/>
      <c r="AK56" s="23"/>
      <c r="AL56" s="23"/>
      <c r="AM56" s="23"/>
      <c r="AN56" s="23"/>
      <c r="AO56" s="23"/>
      <c r="AP56" s="22"/>
      <c r="AQ56" s="23"/>
      <c r="AR56" s="23"/>
    </row>
    <row r="57" s="17" customFormat="true" ht="15" hidden="false" customHeight="false" outlineLevel="0" collapsed="false">
      <c r="T57" s="20"/>
      <c r="U57" s="20"/>
      <c r="V57" s="20"/>
      <c r="Y57" s="23"/>
      <c r="Z57" s="23"/>
      <c r="AA57" s="23"/>
      <c r="AB57" s="23"/>
      <c r="AC57" s="23"/>
      <c r="AD57" s="23"/>
      <c r="AE57" s="22"/>
      <c r="AF57" s="22"/>
      <c r="AG57" s="22"/>
      <c r="AH57" s="22"/>
      <c r="AI57" s="22"/>
      <c r="AJ57" s="22"/>
      <c r="AK57" s="23"/>
      <c r="AL57" s="23"/>
      <c r="AM57" s="23"/>
      <c r="AN57" s="23"/>
      <c r="AO57" s="23"/>
      <c r="AP57" s="22"/>
      <c r="AQ57" s="23"/>
      <c r="AR57" s="23"/>
    </row>
    <row r="58" s="17" customFormat="true" ht="15" hidden="false" customHeight="false" outlineLevel="0" collapsed="false">
      <c r="T58" s="20"/>
      <c r="U58" s="20"/>
      <c r="V58" s="20"/>
      <c r="Y58" s="23"/>
      <c r="Z58" s="23"/>
      <c r="AA58" s="23"/>
      <c r="AB58" s="23"/>
      <c r="AC58" s="23"/>
      <c r="AD58" s="23"/>
      <c r="AE58" s="22"/>
      <c r="AF58" s="22"/>
      <c r="AG58" s="22"/>
      <c r="AH58" s="22"/>
      <c r="AI58" s="22"/>
      <c r="AJ58" s="22"/>
      <c r="AK58" s="23"/>
      <c r="AL58" s="23"/>
      <c r="AM58" s="23"/>
      <c r="AN58" s="23"/>
      <c r="AO58" s="23"/>
      <c r="AP58" s="22"/>
      <c r="AQ58" s="23"/>
      <c r="AR58" s="23"/>
    </row>
    <row r="59" s="17" customFormat="true" ht="15" hidden="false" customHeight="false" outlineLevel="0" collapsed="false">
      <c r="T59" s="20"/>
      <c r="U59" s="20"/>
      <c r="V59" s="20"/>
      <c r="Y59" s="23"/>
      <c r="Z59" s="23"/>
      <c r="AA59" s="23"/>
      <c r="AB59" s="23"/>
      <c r="AC59" s="23"/>
      <c r="AD59" s="23"/>
      <c r="AE59" s="22"/>
      <c r="AF59" s="22"/>
      <c r="AG59" s="22"/>
      <c r="AH59" s="22"/>
      <c r="AI59" s="22"/>
      <c r="AJ59" s="22"/>
      <c r="AK59" s="23"/>
      <c r="AL59" s="23"/>
      <c r="AM59" s="23"/>
      <c r="AN59" s="23"/>
      <c r="AO59" s="23"/>
      <c r="AP59" s="22"/>
      <c r="AQ59" s="23"/>
      <c r="AR59" s="23"/>
    </row>
    <row r="60" s="17" customFormat="true" ht="15" hidden="false" customHeight="false" outlineLevel="0" collapsed="false">
      <c r="T60" s="20"/>
      <c r="U60" s="20"/>
      <c r="V60" s="20"/>
      <c r="Y60" s="23"/>
      <c r="Z60" s="23"/>
      <c r="AA60" s="23"/>
      <c r="AB60" s="23"/>
      <c r="AC60" s="23"/>
      <c r="AD60" s="23"/>
      <c r="AE60" s="22"/>
      <c r="AF60" s="22"/>
      <c r="AG60" s="22"/>
      <c r="AH60" s="22"/>
      <c r="AI60" s="22"/>
      <c r="AJ60" s="22"/>
      <c r="AK60" s="23"/>
      <c r="AL60" s="23"/>
      <c r="AM60" s="23"/>
      <c r="AN60" s="23"/>
      <c r="AO60" s="23"/>
      <c r="AP60" s="22"/>
      <c r="AQ60" s="23"/>
      <c r="AR60" s="23"/>
    </row>
    <row r="61" s="17" customFormat="true" ht="15" hidden="false" customHeight="false" outlineLevel="0" collapsed="false">
      <c r="T61" s="20"/>
      <c r="U61" s="20"/>
      <c r="V61" s="20"/>
      <c r="Y61" s="23"/>
      <c r="Z61" s="23"/>
      <c r="AA61" s="23"/>
      <c r="AB61" s="23"/>
      <c r="AC61" s="23"/>
      <c r="AD61" s="23"/>
      <c r="AE61" s="22"/>
      <c r="AF61" s="22"/>
      <c r="AG61" s="22"/>
      <c r="AH61" s="22"/>
      <c r="AI61" s="22"/>
      <c r="AJ61" s="22"/>
      <c r="AK61" s="23"/>
      <c r="AL61" s="23"/>
      <c r="AM61" s="23"/>
      <c r="AN61" s="23"/>
      <c r="AO61" s="23"/>
      <c r="AP61" s="22"/>
      <c r="AQ61" s="23"/>
      <c r="AR61" s="23"/>
    </row>
    <row r="62" s="17" customFormat="true" ht="15" hidden="false" customHeight="false" outlineLevel="0" collapsed="false">
      <c r="T62" s="20"/>
      <c r="U62" s="20"/>
      <c r="V62" s="20"/>
      <c r="Y62" s="23"/>
      <c r="Z62" s="23"/>
      <c r="AA62" s="23"/>
      <c r="AB62" s="23"/>
      <c r="AC62" s="23"/>
      <c r="AD62" s="23"/>
      <c r="AE62" s="22"/>
      <c r="AF62" s="22"/>
      <c r="AG62" s="22"/>
      <c r="AH62" s="22"/>
      <c r="AI62" s="22"/>
      <c r="AJ62" s="22"/>
      <c r="AK62" s="23"/>
      <c r="AL62" s="23"/>
      <c r="AM62" s="23"/>
      <c r="AN62" s="23"/>
      <c r="AO62" s="23"/>
      <c r="AP62" s="22"/>
      <c r="AQ62" s="23"/>
      <c r="AR62" s="23"/>
    </row>
    <row r="63" s="17" customFormat="true" ht="15" hidden="false" customHeight="false" outlineLevel="0" collapsed="false">
      <c r="T63" s="20"/>
      <c r="U63" s="20"/>
      <c r="V63" s="20"/>
      <c r="Y63" s="23"/>
      <c r="Z63" s="23"/>
      <c r="AA63" s="23"/>
      <c r="AB63" s="23"/>
      <c r="AC63" s="23"/>
      <c r="AD63" s="23"/>
      <c r="AE63" s="22"/>
      <c r="AF63" s="22"/>
      <c r="AG63" s="22"/>
      <c r="AH63" s="22"/>
      <c r="AI63" s="22"/>
      <c r="AJ63" s="22"/>
      <c r="AK63" s="23"/>
      <c r="AL63" s="23"/>
      <c r="AM63" s="23"/>
      <c r="AN63" s="23"/>
      <c r="AO63" s="23"/>
      <c r="AP63" s="22"/>
      <c r="AQ63" s="23"/>
      <c r="AR63" s="23"/>
    </row>
    <row r="64" s="17" customFormat="true" ht="15" hidden="false" customHeight="false" outlineLevel="0" collapsed="false">
      <c r="T64" s="20"/>
      <c r="U64" s="20"/>
      <c r="V64" s="20"/>
      <c r="Y64" s="23"/>
      <c r="Z64" s="23"/>
      <c r="AA64" s="23"/>
      <c r="AB64" s="23"/>
      <c r="AC64" s="23"/>
      <c r="AD64" s="23"/>
      <c r="AE64" s="22"/>
      <c r="AF64" s="22"/>
      <c r="AG64" s="22"/>
      <c r="AH64" s="22"/>
      <c r="AI64" s="22"/>
      <c r="AJ64" s="22"/>
      <c r="AK64" s="23"/>
      <c r="AL64" s="23"/>
      <c r="AM64" s="23"/>
      <c r="AN64" s="23"/>
      <c r="AO64" s="23"/>
      <c r="AP64" s="22"/>
      <c r="AQ64" s="23"/>
      <c r="AR64" s="23"/>
    </row>
    <row r="65" s="17" customFormat="true" ht="15" hidden="false" customHeight="false" outlineLevel="0" collapsed="false">
      <c r="T65" s="20"/>
      <c r="U65" s="20"/>
      <c r="V65" s="20"/>
      <c r="Y65" s="23"/>
      <c r="Z65" s="23"/>
      <c r="AA65" s="23"/>
      <c r="AB65" s="23"/>
      <c r="AC65" s="23"/>
      <c r="AD65" s="23"/>
      <c r="AE65" s="22"/>
      <c r="AF65" s="22"/>
      <c r="AG65" s="22"/>
      <c r="AH65" s="22"/>
      <c r="AI65" s="22"/>
      <c r="AJ65" s="22"/>
      <c r="AK65" s="23"/>
      <c r="AL65" s="23"/>
      <c r="AM65" s="23"/>
      <c r="AN65" s="23"/>
      <c r="AO65" s="23"/>
      <c r="AP65" s="22"/>
      <c r="AQ65" s="23"/>
      <c r="AR65" s="23"/>
    </row>
    <row r="66" s="17" customFormat="true" ht="15" hidden="false" customHeight="false" outlineLevel="0" collapsed="false">
      <c r="T66" s="20"/>
      <c r="U66" s="20"/>
      <c r="V66" s="20"/>
      <c r="Y66" s="23"/>
      <c r="Z66" s="23"/>
      <c r="AA66" s="23"/>
      <c r="AB66" s="23"/>
      <c r="AC66" s="23"/>
      <c r="AD66" s="23"/>
      <c r="AE66" s="22"/>
      <c r="AF66" s="22"/>
      <c r="AG66" s="22"/>
      <c r="AH66" s="22"/>
      <c r="AI66" s="22"/>
      <c r="AJ66" s="22"/>
      <c r="AK66" s="23"/>
      <c r="AL66" s="23"/>
      <c r="AM66" s="23"/>
      <c r="AN66" s="23"/>
      <c r="AO66" s="23"/>
      <c r="AP66" s="22"/>
      <c r="AQ66" s="23"/>
      <c r="AR66" s="23"/>
    </row>
    <row r="67" s="17" customFormat="true" ht="15" hidden="false" customHeight="false" outlineLevel="0" collapsed="false">
      <c r="T67" s="20"/>
      <c r="U67" s="20"/>
      <c r="V67" s="20"/>
      <c r="Y67" s="23"/>
      <c r="Z67" s="23"/>
      <c r="AA67" s="23"/>
      <c r="AB67" s="23"/>
      <c r="AC67" s="23"/>
      <c r="AD67" s="23"/>
      <c r="AE67" s="22"/>
      <c r="AF67" s="22"/>
      <c r="AG67" s="22"/>
      <c r="AH67" s="22"/>
      <c r="AI67" s="22"/>
      <c r="AJ67" s="22"/>
      <c r="AK67" s="23"/>
      <c r="AL67" s="23"/>
      <c r="AM67" s="23"/>
      <c r="AN67" s="23"/>
      <c r="AO67" s="23"/>
      <c r="AP67" s="22"/>
      <c r="AQ67" s="23"/>
      <c r="AR67" s="23"/>
    </row>
    <row r="68" s="17" customFormat="true" ht="15" hidden="false" customHeight="false" outlineLevel="0" collapsed="false">
      <c r="T68" s="20"/>
      <c r="U68" s="20"/>
      <c r="V68" s="20"/>
      <c r="Y68" s="23"/>
      <c r="Z68" s="23"/>
      <c r="AA68" s="23"/>
      <c r="AB68" s="23"/>
      <c r="AC68" s="23"/>
      <c r="AD68" s="23"/>
      <c r="AE68" s="22"/>
      <c r="AF68" s="22"/>
      <c r="AG68" s="22"/>
      <c r="AH68" s="22"/>
      <c r="AI68" s="22"/>
      <c r="AJ68" s="22"/>
      <c r="AK68" s="23"/>
      <c r="AL68" s="23"/>
      <c r="AM68" s="23"/>
      <c r="AN68" s="23"/>
      <c r="AO68" s="23"/>
      <c r="AP68" s="22"/>
      <c r="AQ68" s="23"/>
      <c r="AR68" s="23"/>
    </row>
    <row r="69" s="17" customFormat="true" ht="15" hidden="false" customHeight="false" outlineLevel="0" collapsed="false">
      <c r="T69" s="20"/>
      <c r="U69" s="20"/>
      <c r="V69" s="20"/>
      <c r="Y69" s="23"/>
      <c r="Z69" s="23"/>
      <c r="AA69" s="23"/>
      <c r="AB69" s="23"/>
      <c r="AC69" s="23"/>
      <c r="AD69" s="23"/>
      <c r="AE69" s="22"/>
      <c r="AF69" s="22"/>
      <c r="AG69" s="22"/>
      <c r="AH69" s="22"/>
      <c r="AI69" s="22"/>
      <c r="AJ69" s="22"/>
      <c r="AK69" s="23"/>
      <c r="AL69" s="23"/>
      <c r="AM69" s="23"/>
      <c r="AN69" s="23"/>
      <c r="AO69" s="23"/>
      <c r="AP69" s="22"/>
      <c r="AQ69" s="23"/>
      <c r="AR69" s="23"/>
    </row>
    <row r="70" s="17" customFormat="true" ht="15" hidden="false" customHeight="false" outlineLevel="0" collapsed="false">
      <c r="T70" s="20"/>
      <c r="U70" s="20"/>
      <c r="V70" s="20"/>
      <c r="Y70" s="23"/>
      <c r="Z70" s="23"/>
      <c r="AA70" s="23"/>
      <c r="AB70" s="23"/>
      <c r="AC70" s="23"/>
      <c r="AD70" s="23"/>
      <c r="AE70" s="22"/>
      <c r="AF70" s="22"/>
      <c r="AG70" s="22"/>
      <c r="AH70" s="22"/>
      <c r="AI70" s="22"/>
      <c r="AJ70" s="22"/>
      <c r="AK70" s="23"/>
      <c r="AL70" s="23"/>
      <c r="AM70" s="23"/>
      <c r="AN70" s="23"/>
      <c r="AO70" s="23"/>
      <c r="AP70" s="22"/>
      <c r="AQ70" s="23"/>
      <c r="AR70" s="23"/>
    </row>
    <row r="71" s="17" customFormat="true" ht="15" hidden="false" customHeight="false" outlineLevel="0" collapsed="false">
      <c r="T71" s="20"/>
      <c r="U71" s="20"/>
      <c r="V71" s="20"/>
      <c r="Y71" s="23"/>
      <c r="Z71" s="23"/>
      <c r="AA71" s="23"/>
      <c r="AB71" s="23"/>
      <c r="AC71" s="23"/>
      <c r="AD71" s="23"/>
      <c r="AE71" s="22"/>
      <c r="AF71" s="22"/>
      <c r="AG71" s="22"/>
      <c r="AH71" s="22"/>
      <c r="AI71" s="22"/>
      <c r="AJ71" s="22"/>
      <c r="AK71" s="23"/>
      <c r="AL71" s="23"/>
      <c r="AM71" s="23"/>
      <c r="AN71" s="23"/>
      <c r="AO71" s="23"/>
      <c r="AP71" s="22"/>
      <c r="AQ71" s="23"/>
      <c r="AR71" s="23"/>
    </row>
    <row r="72" s="17" customFormat="true" ht="15" hidden="false" customHeight="false" outlineLevel="0" collapsed="false">
      <c r="T72" s="20"/>
      <c r="U72" s="20"/>
      <c r="V72" s="20"/>
      <c r="Y72" s="23"/>
      <c r="Z72" s="23"/>
      <c r="AA72" s="23"/>
      <c r="AB72" s="23"/>
      <c r="AC72" s="23"/>
      <c r="AD72" s="23"/>
      <c r="AE72" s="22"/>
      <c r="AF72" s="22"/>
      <c r="AG72" s="22"/>
      <c r="AH72" s="22"/>
      <c r="AI72" s="22"/>
      <c r="AJ72" s="22"/>
      <c r="AK72" s="23"/>
      <c r="AL72" s="23"/>
      <c r="AM72" s="23"/>
      <c r="AN72" s="23"/>
      <c r="AO72" s="23"/>
      <c r="AP72" s="22"/>
      <c r="AQ72" s="23"/>
      <c r="AR72" s="23"/>
    </row>
    <row r="73" s="17" customFormat="true" ht="15" hidden="false" customHeight="false" outlineLevel="0" collapsed="false">
      <c r="T73" s="20"/>
      <c r="U73" s="20"/>
      <c r="V73" s="20"/>
      <c r="Y73" s="23"/>
      <c r="Z73" s="23"/>
      <c r="AA73" s="23"/>
      <c r="AB73" s="23"/>
      <c r="AC73" s="23"/>
      <c r="AD73" s="23"/>
      <c r="AE73" s="22"/>
      <c r="AF73" s="22"/>
      <c r="AG73" s="22"/>
      <c r="AH73" s="22"/>
      <c r="AI73" s="22"/>
      <c r="AJ73" s="22"/>
      <c r="AK73" s="23"/>
      <c r="AL73" s="23"/>
      <c r="AM73" s="23"/>
      <c r="AN73" s="23"/>
      <c r="AO73" s="23"/>
      <c r="AP73" s="22"/>
      <c r="AQ73" s="23"/>
      <c r="AR73" s="23"/>
    </row>
    <row r="74" s="17" customFormat="true" ht="15" hidden="false" customHeight="false" outlineLevel="0" collapsed="false">
      <c r="T74" s="20"/>
      <c r="U74" s="20"/>
      <c r="V74" s="20"/>
      <c r="Y74" s="23"/>
      <c r="Z74" s="23"/>
      <c r="AA74" s="23"/>
      <c r="AB74" s="23"/>
      <c r="AC74" s="23"/>
      <c r="AD74" s="23"/>
      <c r="AE74" s="22"/>
      <c r="AF74" s="22"/>
      <c r="AG74" s="22"/>
      <c r="AH74" s="22"/>
      <c r="AI74" s="22"/>
      <c r="AJ74" s="22"/>
      <c r="AK74" s="23"/>
      <c r="AL74" s="23"/>
      <c r="AM74" s="23"/>
      <c r="AN74" s="23"/>
      <c r="AO74" s="23"/>
      <c r="AP74" s="22"/>
      <c r="AQ74" s="23"/>
      <c r="AR74" s="23"/>
    </row>
    <row r="75" s="17" customFormat="true" ht="15" hidden="false" customHeight="false" outlineLevel="0" collapsed="false">
      <c r="T75" s="20"/>
      <c r="U75" s="20"/>
      <c r="V75" s="20"/>
      <c r="Y75" s="23"/>
      <c r="Z75" s="23"/>
      <c r="AA75" s="23"/>
      <c r="AB75" s="23"/>
      <c r="AC75" s="23"/>
      <c r="AD75" s="23"/>
      <c r="AE75" s="22"/>
      <c r="AF75" s="22"/>
      <c r="AG75" s="22"/>
      <c r="AH75" s="22"/>
      <c r="AI75" s="22"/>
      <c r="AJ75" s="22"/>
      <c r="AK75" s="23"/>
      <c r="AL75" s="23"/>
      <c r="AM75" s="23"/>
      <c r="AN75" s="23"/>
      <c r="AO75" s="23"/>
      <c r="AP75" s="22"/>
      <c r="AQ75" s="23"/>
      <c r="AR75" s="23"/>
    </row>
    <row r="76" s="17" customFormat="true" ht="15" hidden="false" customHeight="false" outlineLevel="0" collapsed="false">
      <c r="T76" s="20"/>
      <c r="U76" s="20"/>
      <c r="V76" s="20"/>
      <c r="Y76" s="23"/>
      <c r="Z76" s="23"/>
      <c r="AA76" s="23"/>
      <c r="AB76" s="23"/>
      <c r="AC76" s="23"/>
      <c r="AD76" s="23"/>
      <c r="AE76" s="22"/>
      <c r="AF76" s="22"/>
      <c r="AG76" s="22"/>
      <c r="AH76" s="22"/>
      <c r="AI76" s="22"/>
      <c r="AJ76" s="22"/>
      <c r="AK76" s="23"/>
      <c r="AL76" s="23"/>
      <c r="AM76" s="23"/>
      <c r="AN76" s="23"/>
      <c r="AO76" s="23"/>
      <c r="AP76" s="22"/>
      <c r="AQ76" s="23"/>
      <c r="AR76" s="23"/>
    </row>
    <row r="77" s="17" customFormat="true" ht="15" hidden="false" customHeight="false" outlineLevel="0" collapsed="false">
      <c r="T77" s="20"/>
      <c r="U77" s="20"/>
      <c r="V77" s="20"/>
      <c r="Y77" s="23"/>
      <c r="Z77" s="23"/>
      <c r="AA77" s="23"/>
      <c r="AB77" s="23"/>
      <c r="AC77" s="23"/>
      <c r="AD77" s="23"/>
      <c r="AE77" s="22"/>
      <c r="AF77" s="22"/>
      <c r="AG77" s="22"/>
      <c r="AH77" s="22"/>
      <c r="AI77" s="22"/>
      <c r="AJ77" s="22"/>
      <c r="AK77" s="23"/>
      <c r="AL77" s="23"/>
      <c r="AM77" s="23"/>
      <c r="AN77" s="23"/>
      <c r="AO77" s="23"/>
      <c r="AP77" s="22"/>
      <c r="AQ77" s="23"/>
      <c r="AR77" s="23"/>
    </row>
    <row r="78" s="17" customFormat="true" ht="15" hidden="false" customHeight="false" outlineLevel="0" collapsed="false">
      <c r="T78" s="20"/>
      <c r="U78" s="20"/>
      <c r="V78" s="20"/>
      <c r="Y78" s="23"/>
      <c r="Z78" s="23"/>
      <c r="AA78" s="23"/>
      <c r="AB78" s="23"/>
      <c r="AC78" s="23"/>
      <c r="AD78" s="23"/>
      <c r="AE78" s="22"/>
      <c r="AF78" s="22"/>
      <c r="AG78" s="22"/>
      <c r="AH78" s="22"/>
      <c r="AI78" s="22"/>
      <c r="AJ78" s="22"/>
      <c r="AK78" s="23"/>
      <c r="AL78" s="23"/>
      <c r="AM78" s="23"/>
      <c r="AN78" s="23"/>
      <c r="AO78" s="23"/>
      <c r="AP78" s="22"/>
      <c r="AQ78" s="23"/>
      <c r="AR78" s="23"/>
    </row>
    <row r="79" s="17" customFormat="true" ht="15" hidden="false" customHeight="false" outlineLevel="0" collapsed="false">
      <c r="T79" s="20"/>
      <c r="U79" s="20"/>
      <c r="V79" s="20"/>
      <c r="Y79" s="23"/>
      <c r="Z79" s="23"/>
      <c r="AA79" s="23"/>
      <c r="AB79" s="23"/>
      <c r="AC79" s="23"/>
      <c r="AD79" s="23"/>
      <c r="AE79" s="22"/>
      <c r="AF79" s="22"/>
      <c r="AG79" s="22"/>
      <c r="AH79" s="22"/>
      <c r="AI79" s="22"/>
      <c r="AJ79" s="22"/>
      <c r="AK79" s="23"/>
      <c r="AL79" s="23"/>
      <c r="AM79" s="23"/>
      <c r="AN79" s="23"/>
      <c r="AO79" s="23"/>
      <c r="AP79" s="22"/>
      <c r="AQ79" s="23"/>
      <c r="AR79" s="23"/>
    </row>
    <row r="80" s="17" customFormat="true" ht="15" hidden="false" customHeight="false" outlineLevel="0" collapsed="false">
      <c r="T80" s="20"/>
      <c r="U80" s="20"/>
      <c r="V80" s="20"/>
      <c r="Y80" s="23"/>
      <c r="Z80" s="23"/>
      <c r="AA80" s="23"/>
      <c r="AB80" s="23"/>
      <c r="AC80" s="23"/>
      <c r="AD80" s="23"/>
      <c r="AE80" s="22"/>
      <c r="AF80" s="22"/>
      <c r="AG80" s="22"/>
      <c r="AH80" s="22"/>
      <c r="AI80" s="22"/>
      <c r="AJ80" s="22"/>
      <c r="AK80" s="23"/>
      <c r="AL80" s="23"/>
      <c r="AM80" s="23"/>
      <c r="AN80" s="23"/>
      <c r="AO80" s="23"/>
      <c r="AP80" s="22"/>
      <c r="AQ80" s="23"/>
      <c r="AR80" s="23"/>
    </row>
    <row r="81" s="17" customFormat="true" ht="15" hidden="false" customHeight="false" outlineLevel="0" collapsed="false">
      <c r="T81" s="20"/>
      <c r="U81" s="20"/>
      <c r="V81" s="20"/>
      <c r="Y81" s="23"/>
      <c r="Z81" s="23"/>
      <c r="AA81" s="23"/>
      <c r="AB81" s="23"/>
      <c r="AC81" s="23"/>
      <c r="AD81" s="23"/>
      <c r="AE81" s="22"/>
      <c r="AF81" s="22"/>
      <c r="AG81" s="22"/>
      <c r="AH81" s="22"/>
      <c r="AI81" s="22"/>
      <c r="AJ81" s="22"/>
      <c r="AK81" s="23"/>
      <c r="AL81" s="23"/>
      <c r="AM81" s="23"/>
      <c r="AN81" s="23"/>
      <c r="AO81" s="23"/>
      <c r="AP81" s="22"/>
      <c r="AQ81" s="23"/>
      <c r="AR81" s="23"/>
    </row>
    <row r="82" s="17" customFormat="true" ht="15" hidden="false" customHeight="false" outlineLevel="0" collapsed="false">
      <c r="T82" s="20"/>
      <c r="U82" s="20"/>
      <c r="V82" s="20"/>
      <c r="Y82" s="23"/>
      <c r="Z82" s="23"/>
      <c r="AA82" s="23"/>
      <c r="AB82" s="23"/>
      <c r="AC82" s="23"/>
      <c r="AD82" s="23"/>
      <c r="AE82" s="22"/>
      <c r="AF82" s="22"/>
      <c r="AG82" s="22"/>
      <c r="AH82" s="22"/>
      <c r="AI82" s="22"/>
      <c r="AJ82" s="22"/>
      <c r="AK82" s="23"/>
      <c r="AL82" s="23"/>
      <c r="AM82" s="23"/>
      <c r="AN82" s="23"/>
      <c r="AO82" s="23"/>
      <c r="AP82" s="22"/>
      <c r="AQ82" s="23"/>
      <c r="AR82" s="23"/>
    </row>
    <row r="83" s="17" customFormat="true" ht="15" hidden="false" customHeight="false" outlineLevel="0" collapsed="false">
      <c r="T83" s="20"/>
      <c r="U83" s="20"/>
      <c r="V83" s="20"/>
      <c r="Y83" s="23"/>
      <c r="Z83" s="23"/>
      <c r="AA83" s="23"/>
      <c r="AB83" s="23"/>
      <c r="AC83" s="23"/>
      <c r="AD83" s="23"/>
      <c r="AE83" s="22"/>
      <c r="AF83" s="22"/>
      <c r="AG83" s="22"/>
      <c r="AH83" s="22"/>
      <c r="AI83" s="22"/>
      <c r="AJ83" s="22"/>
      <c r="AK83" s="23"/>
      <c r="AL83" s="23"/>
      <c r="AM83" s="23"/>
      <c r="AN83" s="23"/>
      <c r="AO83" s="23"/>
      <c r="AP83" s="22"/>
      <c r="AQ83" s="23"/>
      <c r="AR83" s="23"/>
    </row>
    <row r="84" s="17" customFormat="true" ht="15" hidden="false" customHeight="false" outlineLevel="0" collapsed="false">
      <c r="T84" s="20"/>
      <c r="U84" s="20"/>
      <c r="V84" s="20"/>
      <c r="Y84" s="23"/>
      <c r="Z84" s="23"/>
      <c r="AA84" s="23"/>
      <c r="AB84" s="23"/>
      <c r="AC84" s="23"/>
      <c r="AD84" s="23"/>
      <c r="AE84" s="22"/>
      <c r="AF84" s="22"/>
      <c r="AG84" s="22"/>
      <c r="AH84" s="22"/>
      <c r="AI84" s="22"/>
      <c r="AJ84" s="22"/>
      <c r="AK84" s="23"/>
      <c r="AL84" s="23"/>
      <c r="AM84" s="23"/>
      <c r="AN84" s="23"/>
      <c r="AO84" s="23"/>
      <c r="AP84" s="22"/>
      <c r="AQ84" s="23"/>
      <c r="AR84" s="23"/>
    </row>
    <row r="85" s="17" customFormat="true" ht="15" hidden="false" customHeight="false" outlineLevel="0" collapsed="false">
      <c r="T85" s="20"/>
      <c r="U85" s="20"/>
      <c r="V85" s="20"/>
      <c r="Y85" s="23"/>
      <c r="Z85" s="23"/>
      <c r="AA85" s="23"/>
      <c r="AB85" s="23"/>
      <c r="AC85" s="23"/>
      <c r="AD85" s="23"/>
      <c r="AE85" s="22"/>
      <c r="AF85" s="22"/>
      <c r="AG85" s="22"/>
      <c r="AH85" s="22"/>
      <c r="AI85" s="22"/>
      <c r="AJ85" s="22"/>
      <c r="AK85" s="23"/>
      <c r="AL85" s="23"/>
      <c r="AM85" s="23"/>
      <c r="AN85" s="23"/>
      <c r="AO85" s="23"/>
      <c r="AP85" s="22"/>
      <c r="AQ85" s="23"/>
      <c r="AR85" s="23"/>
    </row>
    <row r="86" s="17" customFormat="true" ht="15" hidden="false" customHeight="false" outlineLevel="0" collapsed="false">
      <c r="T86" s="20"/>
      <c r="U86" s="20"/>
      <c r="V86" s="20"/>
      <c r="Y86" s="23"/>
      <c r="Z86" s="23"/>
      <c r="AA86" s="23"/>
      <c r="AB86" s="23"/>
      <c r="AC86" s="23"/>
      <c r="AD86" s="23"/>
      <c r="AE86" s="22"/>
      <c r="AF86" s="22"/>
      <c r="AG86" s="22"/>
      <c r="AH86" s="22"/>
      <c r="AI86" s="22"/>
      <c r="AJ86" s="22"/>
      <c r="AK86" s="23"/>
      <c r="AL86" s="23"/>
      <c r="AM86" s="23"/>
      <c r="AN86" s="23"/>
      <c r="AO86" s="23"/>
      <c r="AP86" s="22"/>
      <c r="AQ86" s="23"/>
      <c r="AR86" s="23"/>
    </row>
    <row r="87" s="17" customFormat="true" ht="15" hidden="false" customHeight="false" outlineLevel="0" collapsed="false">
      <c r="T87" s="20"/>
      <c r="U87" s="20"/>
      <c r="V87" s="20"/>
      <c r="Y87" s="23"/>
      <c r="Z87" s="23"/>
      <c r="AA87" s="23"/>
      <c r="AB87" s="23"/>
      <c r="AC87" s="23"/>
      <c r="AD87" s="23"/>
      <c r="AE87" s="22"/>
      <c r="AF87" s="22"/>
      <c r="AG87" s="22"/>
      <c r="AH87" s="22"/>
      <c r="AI87" s="22"/>
      <c r="AJ87" s="22"/>
      <c r="AK87" s="23"/>
      <c r="AL87" s="23"/>
      <c r="AM87" s="23"/>
      <c r="AN87" s="23"/>
      <c r="AO87" s="23"/>
      <c r="AP87" s="22"/>
      <c r="AQ87" s="23"/>
      <c r="AR87" s="23"/>
    </row>
    <row r="88" s="17" customFormat="true" ht="15" hidden="false" customHeight="false" outlineLevel="0" collapsed="false">
      <c r="T88" s="20"/>
      <c r="U88" s="20"/>
      <c r="V88" s="20"/>
      <c r="Y88" s="23"/>
      <c r="Z88" s="23"/>
      <c r="AA88" s="23"/>
      <c r="AB88" s="23"/>
      <c r="AC88" s="23"/>
      <c r="AD88" s="23"/>
      <c r="AE88" s="22"/>
      <c r="AF88" s="22"/>
      <c r="AG88" s="22"/>
      <c r="AH88" s="22"/>
      <c r="AI88" s="22"/>
      <c r="AJ88" s="22"/>
      <c r="AK88" s="23"/>
      <c r="AL88" s="23"/>
      <c r="AM88" s="23"/>
      <c r="AN88" s="23"/>
      <c r="AO88" s="23"/>
      <c r="AP88" s="22"/>
      <c r="AQ88" s="23"/>
      <c r="AR88" s="23"/>
    </row>
    <row r="89" s="17" customFormat="true" ht="15" hidden="false" customHeight="false" outlineLevel="0" collapsed="false">
      <c r="T89" s="20"/>
      <c r="U89" s="20"/>
      <c r="V89" s="20"/>
      <c r="Y89" s="23"/>
      <c r="Z89" s="23"/>
      <c r="AA89" s="23"/>
      <c r="AB89" s="23"/>
      <c r="AC89" s="23"/>
      <c r="AD89" s="23"/>
      <c r="AE89" s="22"/>
      <c r="AF89" s="22"/>
      <c r="AG89" s="22"/>
      <c r="AH89" s="22"/>
      <c r="AI89" s="22"/>
      <c r="AJ89" s="22"/>
      <c r="AK89" s="23"/>
      <c r="AL89" s="23"/>
      <c r="AM89" s="23"/>
      <c r="AN89" s="23"/>
      <c r="AO89" s="23"/>
      <c r="AP89" s="22"/>
      <c r="AQ89" s="23"/>
      <c r="AR89" s="23"/>
    </row>
    <row r="90" s="17" customFormat="true" ht="15" hidden="false" customHeight="false" outlineLevel="0" collapsed="false">
      <c r="T90" s="20"/>
      <c r="U90" s="20"/>
      <c r="V90" s="20"/>
      <c r="Y90" s="23"/>
      <c r="Z90" s="23"/>
      <c r="AA90" s="23"/>
      <c r="AB90" s="23"/>
      <c r="AC90" s="23"/>
      <c r="AD90" s="23"/>
      <c r="AE90" s="22"/>
      <c r="AF90" s="22"/>
      <c r="AG90" s="22"/>
      <c r="AH90" s="22"/>
      <c r="AI90" s="22"/>
      <c r="AJ90" s="22"/>
      <c r="AK90" s="23"/>
      <c r="AL90" s="23"/>
      <c r="AM90" s="23"/>
      <c r="AN90" s="23"/>
      <c r="AO90" s="23"/>
      <c r="AP90" s="22"/>
      <c r="AQ90" s="23"/>
      <c r="AR90" s="23"/>
    </row>
    <row r="91" s="17" customFormat="true" ht="15" hidden="false" customHeight="false" outlineLevel="0" collapsed="false">
      <c r="T91" s="20"/>
      <c r="U91" s="20"/>
      <c r="V91" s="20"/>
      <c r="Y91" s="23"/>
      <c r="Z91" s="23"/>
      <c r="AA91" s="23"/>
      <c r="AB91" s="23"/>
      <c r="AC91" s="23"/>
      <c r="AD91" s="23"/>
      <c r="AE91" s="22"/>
      <c r="AF91" s="22"/>
      <c r="AG91" s="22"/>
      <c r="AH91" s="22"/>
      <c r="AI91" s="22"/>
      <c r="AJ91" s="22"/>
      <c r="AK91" s="23"/>
      <c r="AL91" s="23"/>
      <c r="AM91" s="23"/>
      <c r="AN91" s="23"/>
      <c r="AO91" s="23"/>
      <c r="AP91" s="22"/>
      <c r="AQ91" s="23"/>
      <c r="AR91" s="23"/>
    </row>
    <row r="92" s="17" customFormat="true" ht="15" hidden="false" customHeight="false" outlineLevel="0" collapsed="false">
      <c r="T92" s="20"/>
      <c r="U92" s="20"/>
      <c r="V92" s="20"/>
      <c r="Y92" s="23"/>
      <c r="Z92" s="23"/>
      <c r="AA92" s="23"/>
      <c r="AB92" s="23"/>
      <c r="AC92" s="23"/>
      <c r="AD92" s="23"/>
      <c r="AE92" s="22"/>
      <c r="AF92" s="22"/>
      <c r="AG92" s="22"/>
      <c r="AH92" s="22"/>
      <c r="AI92" s="22"/>
      <c r="AJ92" s="22"/>
      <c r="AK92" s="23"/>
      <c r="AL92" s="23"/>
      <c r="AM92" s="23"/>
      <c r="AN92" s="23"/>
      <c r="AO92" s="23"/>
      <c r="AP92" s="22"/>
      <c r="AQ92" s="23"/>
      <c r="AR92" s="23"/>
    </row>
    <row r="93" s="17" customFormat="true" ht="15" hidden="false" customHeight="false" outlineLevel="0" collapsed="false">
      <c r="T93" s="20"/>
      <c r="U93" s="20"/>
      <c r="V93" s="20"/>
      <c r="Y93" s="23"/>
      <c r="Z93" s="23"/>
      <c r="AA93" s="23"/>
      <c r="AB93" s="23"/>
      <c r="AC93" s="23"/>
      <c r="AD93" s="23"/>
      <c r="AE93" s="22"/>
      <c r="AF93" s="22"/>
      <c r="AG93" s="22"/>
      <c r="AH93" s="22"/>
      <c r="AI93" s="22"/>
      <c r="AJ93" s="22"/>
      <c r="AK93" s="23"/>
      <c r="AL93" s="23"/>
      <c r="AM93" s="23"/>
      <c r="AN93" s="23"/>
      <c r="AO93" s="23"/>
      <c r="AP93" s="22"/>
      <c r="AQ93" s="23"/>
      <c r="AR93" s="23"/>
    </row>
    <row r="94" s="17" customFormat="true" ht="15" hidden="false" customHeight="false" outlineLevel="0" collapsed="false">
      <c r="T94" s="20"/>
      <c r="U94" s="20"/>
      <c r="V94" s="20"/>
      <c r="Y94" s="23"/>
      <c r="Z94" s="23"/>
      <c r="AA94" s="23"/>
      <c r="AB94" s="23"/>
      <c r="AC94" s="23"/>
      <c r="AD94" s="23"/>
      <c r="AE94" s="22"/>
      <c r="AF94" s="22"/>
      <c r="AG94" s="22"/>
      <c r="AH94" s="22"/>
      <c r="AI94" s="22"/>
      <c r="AJ94" s="22"/>
      <c r="AK94" s="23"/>
      <c r="AL94" s="23"/>
      <c r="AM94" s="23"/>
      <c r="AN94" s="23"/>
      <c r="AO94" s="23"/>
      <c r="AP94" s="22"/>
      <c r="AQ94" s="23"/>
      <c r="AR94" s="23"/>
    </row>
    <row r="95" s="17" customFormat="true" ht="15" hidden="false" customHeight="false" outlineLevel="0" collapsed="false">
      <c r="T95" s="20"/>
      <c r="U95" s="20"/>
      <c r="V95" s="20"/>
      <c r="Y95" s="23"/>
      <c r="Z95" s="23"/>
      <c r="AA95" s="23"/>
      <c r="AB95" s="23"/>
      <c r="AC95" s="23"/>
      <c r="AD95" s="23"/>
      <c r="AE95" s="22"/>
      <c r="AF95" s="22"/>
      <c r="AG95" s="22"/>
      <c r="AH95" s="22"/>
      <c r="AI95" s="22"/>
      <c r="AJ95" s="22"/>
      <c r="AK95" s="23"/>
      <c r="AL95" s="23"/>
      <c r="AM95" s="23"/>
      <c r="AN95" s="23"/>
      <c r="AO95" s="23"/>
      <c r="AP95" s="22"/>
      <c r="AQ95" s="23"/>
      <c r="AR95" s="23"/>
    </row>
    <row r="96" s="17" customFormat="true" ht="15" hidden="false" customHeight="false" outlineLevel="0" collapsed="false">
      <c r="T96" s="20"/>
      <c r="U96" s="20"/>
      <c r="V96" s="20"/>
      <c r="Y96" s="23"/>
      <c r="Z96" s="23"/>
      <c r="AA96" s="23"/>
      <c r="AB96" s="23"/>
      <c r="AC96" s="23"/>
      <c r="AD96" s="23"/>
      <c r="AE96" s="22"/>
      <c r="AF96" s="22"/>
      <c r="AG96" s="22"/>
      <c r="AH96" s="22"/>
      <c r="AI96" s="22"/>
      <c r="AJ96" s="22"/>
      <c r="AK96" s="23"/>
      <c r="AL96" s="23"/>
      <c r="AM96" s="23"/>
      <c r="AN96" s="23"/>
      <c r="AO96" s="23"/>
      <c r="AP96" s="22"/>
      <c r="AQ96" s="23"/>
      <c r="AR96" s="23"/>
    </row>
    <row r="97" s="17" customFormat="true" ht="15" hidden="false" customHeight="false" outlineLevel="0" collapsed="false">
      <c r="T97" s="20"/>
      <c r="U97" s="20"/>
      <c r="V97" s="20"/>
      <c r="Y97" s="23"/>
      <c r="Z97" s="23"/>
      <c r="AA97" s="23"/>
      <c r="AB97" s="23"/>
      <c r="AC97" s="23"/>
      <c r="AD97" s="23"/>
      <c r="AE97" s="22"/>
      <c r="AF97" s="22"/>
      <c r="AG97" s="22"/>
      <c r="AH97" s="22"/>
      <c r="AI97" s="22"/>
      <c r="AJ97" s="22"/>
      <c r="AK97" s="23"/>
      <c r="AL97" s="23"/>
      <c r="AM97" s="23"/>
      <c r="AN97" s="23"/>
      <c r="AO97" s="23"/>
      <c r="AP97" s="22"/>
      <c r="AQ97" s="23"/>
      <c r="AR97" s="23"/>
    </row>
    <row r="98" s="17" customFormat="true" ht="15" hidden="false" customHeight="false" outlineLevel="0" collapsed="false">
      <c r="T98" s="20"/>
      <c r="U98" s="20"/>
      <c r="V98" s="20"/>
      <c r="Y98" s="23"/>
      <c r="Z98" s="23"/>
      <c r="AA98" s="23"/>
      <c r="AB98" s="23"/>
      <c r="AC98" s="23"/>
      <c r="AD98" s="23"/>
      <c r="AE98" s="22"/>
      <c r="AF98" s="22"/>
      <c r="AG98" s="22"/>
      <c r="AH98" s="22"/>
      <c r="AI98" s="22"/>
      <c r="AJ98" s="22"/>
      <c r="AK98" s="23"/>
      <c r="AL98" s="23"/>
      <c r="AM98" s="23"/>
      <c r="AN98" s="23"/>
      <c r="AO98" s="23"/>
      <c r="AP98" s="22"/>
      <c r="AQ98" s="23"/>
      <c r="AR98" s="23"/>
    </row>
    <row r="99" s="17" customFormat="true" ht="15" hidden="false" customHeight="false" outlineLevel="0" collapsed="false">
      <c r="T99" s="20"/>
      <c r="U99" s="20"/>
      <c r="V99" s="20"/>
      <c r="Y99" s="23"/>
      <c r="Z99" s="23"/>
      <c r="AA99" s="23"/>
      <c r="AB99" s="23"/>
      <c r="AC99" s="23"/>
      <c r="AD99" s="23"/>
      <c r="AE99" s="22"/>
      <c r="AF99" s="22"/>
      <c r="AG99" s="22"/>
      <c r="AH99" s="22"/>
      <c r="AI99" s="22"/>
      <c r="AJ99" s="22"/>
      <c r="AK99" s="23"/>
      <c r="AL99" s="23"/>
      <c r="AM99" s="23"/>
      <c r="AN99" s="23"/>
      <c r="AO99" s="23"/>
      <c r="AP99" s="22"/>
      <c r="AQ99" s="23"/>
      <c r="AR99" s="23"/>
    </row>
    <row r="100" s="17" customFormat="true" ht="15" hidden="false" customHeight="false" outlineLevel="0" collapsed="false">
      <c r="T100" s="20"/>
      <c r="U100" s="20"/>
      <c r="V100" s="20"/>
      <c r="Y100" s="23"/>
      <c r="Z100" s="23"/>
      <c r="AA100" s="23"/>
      <c r="AB100" s="23"/>
      <c r="AC100" s="23"/>
      <c r="AD100" s="23"/>
      <c r="AE100" s="22"/>
      <c r="AF100" s="22"/>
      <c r="AG100" s="22"/>
      <c r="AH100" s="22"/>
      <c r="AI100" s="22"/>
      <c r="AJ100" s="22"/>
      <c r="AK100" s="23"/>
      <c r="AL100" s="23"/>
      <c r="AM100" s="23"/>
      <c r="AN100" s="23"/>
      <c r="AO100" s="23"/>
      <c r="AP100" s="22"/>
      <c r="AQ100" s="23"/>
      <c r="AR100" s="23"/>
    </row>
    <row r="101" s="17" customFormat="true" ht="15" hidden="false" customHeight="false" outlineLevel="0" collapsed="false">
      <c r="T101" s="20"/>
      <c r="U101" s="20"/>
      <c r="V101" s="20"/>
      <c r="Y101" s="23"/>
      <c r="Z101" s="23"/>
      <c r="AA101" s="23"/>
      <c r="AB101" s="23"/>
      <c r="AC101" s="23"/>
      <c r="AD101" s="23"/>
      <c r="AE101" s="22"/>
      <c r="AF101" s="22"/>
      <c r="AG101" s="22"/>
      <c r="AH101" s="22"/>
      <c r="AI101" s="22"/>
      <c r="AJ101" s="22"/>
      <c r="AK101" s="23"/>
      <c r="AL101" s="23"/>
      <c r="AM101" s="23"/>
      <c r="AN101" s="23"/>
      <c r="AO101" s="23"/>
      <c r="AP101" s="22"/>
      <c r="AQ101" s="23"/>
      <c r="AR101" s="23"/>
    </row>
  </sheetData>
  <sheetProtection algorithmName="SHA-512" hashValue="9/2APviaN9a2uG5x7I+I/8yQHZOooX8bEFjpXhOk2K59LHt5RTHsPbQ+cUitjAieZyBsfSVs2Muw0jkDkXBnKQ==" saltValue="MW+PsyABIIcvDya04qZseQ==" spinCount="100000" sheet="true" objects="true" scenarios="true" selectLockedCells="true" sort="false" autoFilter="false"/>
  <protectedRanges>
    <protectedRange name="Range1_1" sqref="K6:K50"/>
    <protectedRange name="Range1" sqref="B4:B5 A1:B1 C1:AR5 A6:J50 B2 L6:AR50"/>
    <protectedRange name="Range1_2" sqref="A2:A5"/>
  </protectedRanges>
  <mergeCells count="16">
    <mergeCell ref="T1:V1"/>
    <mergeCell ref="C2:X2"/>
    <mergeCell ref="A3:A4"/>
    <mergeCell ref="C3:E4"/>
    <mergeCell ref="F3:N3"/>
    <mergeCell ref="O3:R4"/>
    <mergeCell ref="S3:S4"/>
    <mergeCell ref="T3:V4"/>
    <mergeCell ref="W3:W4"/>
    <mergeCell ref="X3:X4"/>
    <mergeCell ref="Y3:AO3"/>
    <mergeCell ref="F4:H4"/>
    <mergeCell ref="I4:K4"/>
    <mergeCell ref="L4:N4"/>
    <mergeCell ref="Y4:AG4"/>
    <mergeCell ref="AK4:AO4"/>
  </mergeCells>
  <conditionalFormatting sqref="G6:G50">
    <cfRule type="expression" priority="2" aboveAverage="0" equalAverage="0" bottom="0" percent="0" rank="0" text="" dxfId="19">
      <formula>$Z6&lt;&gt;"OK"</formula>
    </cfRule>
  </conditionalFormatting>
  <conditionalFormatting sqref="H6:J50">
    <cfRule type="expression" priority="3" aboveAverage="0" equalAverage="0" bottom="0" percent="0" rank="0" text="" dxfId="20">
      <formula>$AA6&lt;&gt;"ok"</formula>
    </cfRule>
  </conditionalFormatting>
  <conditionalFormatting sqref="Q1:R1">
    <cfRule type="expression" priority="4" aboveAverage="0" equalAverage="0" bottom="0" percent="0" rank="0" text="" dxfId="21">
      <formula>LEN($Q$1)&gt;1</formula>
    </cfRule>
  </conditionalFormatting>
  <conditionalFormatting sqref="F1">
    <cfRule type="expression" priority="5" aboveAverage="0" equalAverage="0" bottom="0" percent="0" rank="0" text="" dxfId="22">
      <formula>LEN($F$1)&gt;0</formula>
    </cfRule>
  </conditionalFormatting>
  <conditionalFormatting sqref="X6:X50">
    <cfRule type="expression" priority="6" aboveAverage="0" equalAverage="0" bottom="0" percent="0" rank="0" text="" dxfId="23">
      <formula>LEN($X6)&gt;1</formula>
    </cfRule>
  </conditionalFormatting>
  <conditionalFormatting sqref="G1:J1">
    <cfRule type="expression" priority="7" aboveAverage="0" equalAverage="0" bottom="0" percent="0" rank="0" text="" dxfId="24">
      <formula>LEN(G$1)&gt;0</formula>
    </cfRule>
  </conditionalFormatting>
  <conditionalFormatting sqref="P6:P50">
    <cfRule type="expression" priority="8" aboveAverage="0" equalAverage="0" bottom="0" percent="0" rank="0" text="" dxfId="25">
      <formula>($O6&lt;&gt;"mixture")</formula>
    </cfRule>
  </conditionalFormatting>
  <conditionalFormatting sqref="S6:S50">
    <cfRule type="expression" priority="9" aboveAverage="0" equalAverage="0" bottom="0" percent="0" rank="0" text="" dxfId="26">
      <formula>ISBLANK(F6)</formula>
    </cfRule>
  </conditionalFormatting>
  <conditionalFormatting sqref="O6:O50">
    <cfRule type="expression" priority="10" aboveAverage="0" equalAverage="0" bottom="0" percent="0" rank="0" text="" dxfId="27">
      <formula>ISBLANK($F6)</formula>
    </cfRule>
  </conditionalFormatting>
  <conditionalFormatting sqref="Q6:Q50">
    <cfRule type="expression" priority="11" aboveAverage="0" equalAverage="0" bottom="0" percent="0" rank="0" text="" dxfId="28">
      <formula>ISBLANK(F6)</formula>
    </cfRule>
  </conditionalFormatting>
  <conditionalFormatting sqref="R6:R50">
    <cfRule type="expression" priority="12" aboveAverage="0" equalAverage="0" bottom="0" percent="0" rank="0" text="" dxfId="29">
      <formula>ISBLANK(F6)</formula>
    </cfRule>
  </conditionalFormatting>
  <conditionalFormatting sqref="W6:W50">
    <cfRule type="expression" priority="13" aboveAverage="0" equalAverage="0" bottom="0" percent="0" rank="0" text="" dxfId="30">
      <formula>ISBLANK(F6)</formula>
    </cfRule>
  </conditionalFormatting>
  <conditionalFormatting sqref="F6:F50">
    <cfRule type="expression" priority="14" aboveAverage="0" equalAverage="0" bottom="0" percent="0" rank="0" text="" dxfId="31">
      <formula>$AB6="not ok"</formula>
    </cfRule>
  </conditionalFormatting>
  <conditionalFormatting sqref="U6:V50">
    <cfRule type="expression" priority="15" aboveAverage="0" equalAverage="0" bottom="0" percent="0" rank="0" text="" dxfId="32">
      <formula>LEN($K6)=0</formula>
    </cfRule>
  </conditionalFormatting>
  <conditionalFormatting sqref="T6:T50">
    <cfRule type="expression" priority="16" aboveAverage="0" equalAverage="0" bottom="0" percent="0" rank="0" text="" dxfId="33">
      <formula>LEN($J6)=0</formula>
    </cfRule>
  </conditionalFormatting>
  <conditionalFormatting sqref="T1:V1">
    <cfRule type="containsText" priority="17" operator="containsText" aboveAverage="0" equalAverage="0" bottom="0" percent="0" rank="0" text="*" dxfId="34">
      <formula>NOT(ISERROR(SEARCH("*",T1)))</formula>
    </cfRule>
  </conditionalFormatting>
  <dataValidations count="16">
    <dataValidation allowBlank="true" error="Insert a date in the following format dd/mm/yyyy" errorStyle="stop" operator="between" showDropDown="false" showErrorMessage="true" showInputMessage="true" sqref="D6:D50" type="date">
      <formula1>29221</formula1>
      <formula2>109575</formula2>
    </dataValidation>
    <dataValidation allowBlank="true" error="EC number in the wrong format" errorStyle="stop" operator="between" prompt="Inster EC number in the right format" showDropDown="false" showErrorMessage="true" showInputMessage="true" sqref="L5:L50 L102:L1050" type="none">
      <formula1>0</formula1>
      <formula2>0</formula2>
    </dataValidation>
    <dataValidation allowBlank="true" errorStyle="stop" operator="between" showDropDown="false" showErrorMessage="true" showInputMessage="true" sqref="E6:E50" type="list">
      <formula1>TRUE_FALSE</formula1>
      <formula2>0</formula2>
    </dataValidation>
    <dataValidation allowBlank="true" errorStyle="stop" operator="between" showDropDown="false" showErrorMessage="true" showInputMessage="true" sqref="A5 B6" type="list">
      <formula1>Yes_No</formula1>
      <formula2>0</formula2>
    </dataValidation>
    <dataValidation allowBlank="false" error="Select a a substance entry as listed in the POPs Regulation. If you want to remove the value is &quot;delete&quot; in your keyboard, not the backspace." errorStyle="stop" operator="between" prompt="Select an entry from the Annex I or II of the POPs Regulation" showDropDown="false" showErrorMessage="true" showInputMessage="true" sqref="F6 F8 F10 F12 F14 F16 F18 F20 F22 F24 F26 F28 F30 F32 F34 F36 F38 F40 F42 F44 F46 F48 F50" type="list">
      <formula1>IF($AB6="ok",Annex_I_II_entries,Fakelist)</formula1>
      <formula2>0</formula2>
    </dataValidation>
    <dataValidation allowBlank="false" error="Select a a substance entry as listed in the POPs Regulation.  If you want to remove the value is &quot;delete&quot; in your keyboard, not the backspace." errorStyle="stop" operator="between" prompt="Select an entry from the Annex I or II of the POPs Regulation" showDropDown="false" showErrorMessage="true" showInputMessage="true" sqref="F7 F9 F11 F13 F15 F17 F19 F21 F23 F25 F27 F29 F31 F33 F35 F37 F39 F41 F43 F45 F47 F49" type="list">
      <formula1>IF($AB7="ok",Annex_I_II_entries,Fakelist)</formula1>
      <formula2>0</formula2>
    </dataValidation>
    <dataValidation allowBlank="true" errorStyle="stop" operator="between" showDropDown="false" showErrorMessage="true" showInputMessage="true" sqref="S6:S50" type="custom">
      <formula1>LEN(F6)&gt;1</formula1>
      <formula2>0</formula2>
    </dataValidation>
    <dataValidation allowBlank="false" errorStyle="stop" operator="between" showDropDown="false" showErrorMessage="true" showInputMessage="true" sqref="O6:O50" type="list">
      <formula1>IF(LEN($F6)&gt;1,Stockpile_type,Fakelist)</formula1>
      <formula2>0</formula2>
    </dataValidation>
    <dataValidation allowBlank="false" errorStyle="stop" operator="between" showDropDown="false" showErrorMessage="true" showInputMessage="true" sqref="P6:P50" type="custom">
      <formula1>O6="mixture"</formula1>
      <formula2>0</formula2>
    </dataValidation>
    <dataValidation allowBlank="false" error="Insert a numeric value" errorStyle="stop" operator="between" showDropDown="false" showErrorMessage="true" showInputMessage="true" sqref="Q6:Q50" type="custom">
      <formula1>AND(LEN(F6)&gt;1,ISNUMBER(Q6))</formula1>
      <formula2>0</formula2>
    </dataValidation>
    <dataValidation allowBlank="true" error="Insert a numeric value" errorStyle="stop" operator="between" showDropDown="false" showErrorMessage="true" showInputMessage="true" sqref="R6:R50" type="custom">
      <formula1>AND(LEN(F6)&gt;1,ISNUMBER(R6))</formula1>
      <formula2>0</formula2>
    </dataValidation>
    <dataValidation allowBlank="true" errorStyle="stop" operator="between" showDropDown="false" showErrorMessage="true" showInputMessage="true" sqref="V6:V50" type="list">
      <formula1>INDIRECT($AG6)</formula1>
      <formula2>0</formula2>
    </dataValidation>
    <dataValidation allowBlank="true" errorStyle="stop" operator="between" showDropDown="false" showErrorMessage="true" showInputMessage="true" sqref="U6:U50" type="list">
      <formula1>INDIRECT($AF6)</formula1>
      <formula2>0</formula2>
    </dataValidation>
    <dataValidation allowBlank="true" errorStyle="stop" operator="between" showDropDown="false" showErrorMessage="true" showInputMessage="true" sqref="T6:T50" type="list">
      <formula1>IF($O6&lt;&gt;"article",INDIRECT($AE6),IF($O6="article",INDIRECT($AH6),Fakelist))</formula1>
      <formula2>0</formula2>
    </dataValidation>
    <dataValidation allowBlank="false" error="Chose an entry in column A and then select the EC number from the dropdown list. The EC is only needed for group entries.  If you want to remove the value is &quot;delete&quot; in your keyboard, not the backspace." errorStyle="stop" operator="between" prompt="Only needed for group entries.&#10;Please select the relevant EC number/List number from the dropdown list. " showDropDown="false" showErrorMessage="true" showInputMessage="true" sqref="G6:G50" type="list">
      <formula1>IF($Z6="OK",INDIRECT(AC6),Fakelist)</formula1>
      <formula2>0</formula2>
    </dataValidation>
    <dataValidation allowBlank="false" error="Chose an entry in column F and then select the CAS number from the dropdown list. The CAS is only needed for group entries.  If you want to remove the value is &quot;delete&quot; in your keyboard, not the backspace." errorStyle="stop" operator="between" prompt="Only needed for group entries.&#10;Please select the relevant CAS number from the dropdown list." showDropDown="false" showErrorMessage="true" showInputMessage="true" sqref="H6:H50" type="list">
      <formula1>IF($AA6="ok",INDIRECT(AD6),Fakelist)</formula1>
      <formula2>0</formula2>
    </dataValidation>
  </dataValidations>
  <printOptions headings="false" gridLines="false" gridLinesSet="true" horizontalCentered="false" verticalCentered="false"/>
  <pageMargins left="0.25" right="0.25" top="0.75" bottom="0.75"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tableParts>
    <tablePart r:id="rId1"/>
  </tableParts>
  <extLst>
    <ext xmlns:x14="http://schemas.microsoft.com/office/spreadsheetml/2009/9/main" uri="{78C0D931-6437-407d-A8EE-F0AAD7539E65}">
      <x14:conditionalFormattings>
        <x14:conditionalFormatting xmlns:xm="http://schemas.microsoft.com/office/excel/2006/main">
          <x14:cfRule type="expression" priority="18" id="{A59CD264-9925-413F-A92C-A7DD533C1DE5}">
            <xm:f>IF(O6&lt;&gt;"article",NOT(ISNUMBER(MATCH($T6,'use info (level2)'!$2:$2,0))),IF(O6="article",(NOT(ISNUMBER(MATCH($T6,'article info (level 2)'!$2:$2,0))))))</xm:f>
            <x14:dxf>
              <fill>
                <patternFill>
                  <bgColor rgb="FFD6DCE5"/>
                </patternFill>
              </fill>
            </x14:dxf>
          </x14:cfRule>
          <xm:sqref>U6:U50</xm:sqref>
        </x14:conditionalFormatting>
        <x14:conditionalFormatting xmlns:xm="http://schemas.microsoft.com/office/excel/2006/main">
          <x14:cfRule type="expression" priority="19" id="{63F2AF2D-466F-4146-8E24-E520EA5E74E0}">
            <xm:f>IF(O6&lt;&gt;"article",NOT(ISNUMBER(MATCH($U6,'use info (level3)'!$2:$2,0))),IF(O6="article",(NOT(ISNUMBER(MATCH($U6,'article info (level 3)'!$2:$2,0))))))</xm:f>
            <x14:dxf>
              <fill>
                <patternFill>
                  <bgColor rgb="FFD6DCE5"/>
                </patternFill>
              </fill>
            </x14:dxf>
          </x14:cfRule>
          <xm:sqref>V6:V50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FF00"/>
    <pageSetUpPr fitToPage="false"/>
  </sheetPr>
  <dimension ref="B2:O26"/>
  <sheetViews>
    <sheetView showFormulas="false" showGridLines="true" showRowColHeaders="true" showZeros="true" rightToLeft="false" tabSelected="false" showOutlineSymbols="true" defaultGridColor="true" view="normal" topLeftCell="A1" colorId="64" zoomScale="70" zoomScaleNormal="70" zoomScalePageLayoutView="100" workbookViewId="0">
      <selection pane="topLeft" activeCell="G7" activeCellId="0" sqref="G7"/>
    </sheetView>
  </sheetViews>
  <sheetFormatPr defaultColWidth="8.72265625" defaultRowHeight="15" zeroHeight="false" outlineLevelRow="0" outlineLevelCol="0"/>
  <cols>
    <col collapsed="false" customWidth="true" hidden="false" outlineLevel="0" max="1" min="1" style="0" width="10.29"/>
    <col collapsed="false" customWidth="true" hidden="false" outlineLevel="0" max="2" min="2" style="0" width="26.42"/>
    <col collapsed="false" customWidth="true" hidden="false" outlineLevel="0" max="3" min="3" style="0" width="12.14"/>
    <col collapsed="false" customWidth="true" hidden="false" outlineLevel="0" max="4" min="4" style="0" width="21.14"/>
    <col collapsed="false" customWidth="true" hidden="false" outlineLevel="0" max="6" min="5" style="0" width="12.14"/>
    <col collapsed="false" customWidth="true" hidden="false" outlineLevel="0" max="7" min="7" style="0" width="41.15"/>
    <col collapsed="false" customWidth="true" hidden="false" outlineLevel="0" max="8" min="8" style="0" width="14.86"/>
    <col collapsed="false" customWidth="true" hidden="false" outlineLevel="0" max="9" min="9" style="0" width="33.42"/>
    <col collapsed="false" customWidth="true" hidden="false" outlineLevel="0" max="10" min="10" style="0" width="15.15"/>
    <col collapsed="false" customWidth="true" hidden="false" outlineLevel="0" max="11" min="11" style="0" width="50.42"/>
    <col collapsed="false" customWidth="true" hidden="false" outlineLevel="0" max="12" min="12" style="0" width="13.86"/>
    <col collapsed="false" customWidth="true" hidden="false" outlineLevel="0" max="13" min="13" style="0" width="28.29"/>
    <col collapsed="false" customWidth="true" hidden="false" outlineLevel="0" max="14" min="14" style="0" width="11.14"/>
    <col collapsed="false" customWidth="true" hidden="false" outlineLevel="0" max="15" min="15" style="0" width="37.71"/>
    <col collapsed="false" customWidth="true" hidden="false" outlineLevel="0" max="16" min="16" style="0" width="17"/>
  </cols>
  <sheetData>
    <row r="2" customFormat="false" ht="15" hidden="false" customHeight="false" outlineLevel="0" collapsed="false">
      <c r="M2" s="74"/>
    </row>
    <row r="3" customFormat="false" ht="15" hidden="false" customHeight="false" outlineLevel="0" collapsed="false">
      <c r="M3" s="74"/>
    </row>
    <row r="4" customFormat="false" ht="15" hidden="false" customHeight="false" outlineLevel="0" collapsed="false">
      <c r="B4" s="75" t="s">
        <v>970</v>
      </c>
      <c r="D4" s="75" t="s">
        <v>971</v>
      </c>
      <c r="G4" s="75" t="s">
        <v>972</v>
      </c>
      <c r="I4" s="75" t="s">
        <v>973</v>
      </c>
      <c r="K4" s="75" t="s">
        <v>974</v>
      </c>
      <c r="M4" s="75" t="s">
        <v>975</v>
      </c>
      <c r="O4" s="75" t="s">
        <v>976</v>
      </c>
    </row>
    <row r="5" customFormat="false" ht="15" hidden="false" customHeight="false" outlineLevel="0" collapsed="false">
      <c r="B5" s="76" t="s">
        <v>925</v>
      </c>
      <c r="D5" s="76" t="s">
        <v>977</v>
      </c>
      <c r="G5" s="76" t="s">
        <v>978</v>
      </c>
      <c r="I5" s="76" t="s">
        <v>979</v>
      </c>
      <c r="K5" s="76" t="s">
        <v>980</v>
      </c>
      <c r="M5" s="76" t="s">
        <v>981</v>
      </c>
      <c r="O5" s="76" t="s">
        <v>982</v>
      </c>
    </row>
    <row r="6" customFormat="false" ht="15" hidden="false" customHeight="false" outlineLevel="0" collapsed="false">
      <c r="B6" s="76" t="s">
        <v>983</v>
      </c>
      <c r="D6" s="76" t="s">
        <v>984</v>
      </c>
      <c r="G6" s="76" t="s">
        <v>967</v>
      </c>
      <c r="I6" s="76" t="s">
        <v>985</v>
      </c>
      <c r="K6" s="76" t="s">
        <v>986</v>
      </c>
      <c r="M6" s="76" t="s">
        <v>987</v>
      </c>
      <c r="O6" s="76" t="s">
        <v>988</v>
      </c>
    </row>
    <row r="7" customFormat="false" ht="15" hidden="false" customHeight="false" outlineLevel="0" collapsed="false">
      <c r="D7" s="76" t="s">
        <v>989</v>
      </c>
      <c r="G7" s="76" t="s">
        <v>990</v>
      </c>
      <c r="I7" s="76" t="s">
        <v>991</v>
      </c>
      <c r="K7" s="76" t="s">
        <v>992</v>
      </c>
      <c r="M7" s="74"/>
      <c r="O7" s="76" t="s">
        <v>993</v>
      </c>
    </row>
    <row r="8" customFormat="false" ht="15" hidden="false" customHeight="false" outlineLevel="0" collapsed="false">
      <c r="D8" s="76" t="s">
        <v>994</v>
      </c>
      <c r="K8" s="76" t="s">
        <v>995</v>
      </c>
      <c r="M8" s="74"/>
      <c r="O8" s="76" t="s">
        <v>996</v>
      </c>
    </row>
    <row r="9" customFormat="false" ht="15" hidden="false" customHeight="false" outlineLevel="0" collapsed="false">
      <c r="D9" s="76" t="s">
        <v>997</v>
      </c>
      <c r="K9" s="76" t="s">
        <v>998</v>
      </c>
      <c r="M9" s="74"/>
      <c r="O9" s="76" t="s">
        <v>999</v>
      </c>
    </row>
    <row r="10" customFormat="false" ht="15" hidden="false" customHeight="false" outlineLevel="0" collapsed="false">
      <c r="B10" s="75" t="s">
        <v>1000</v>
      </c>
      <c r="K10" s="77" t="s">
        <v>1001</v>
      </c>
      <c r="M10" s="74"/>
    </row>
    <row r="11" customFormat="false" ht="15" hidden="false" customHeight="false" outlineLevel="0" collapsed="false">
      <c r="B11" s="76" t="b">
        <f aca="false">TRUE()</f>
        <v>1</v>
      </c>
      <c r="K11" s="77" t="s">
        <v>1002</v>
      </c>
    </row>
    <row r="12" customFormat="false" ht="15" hidden="false" customHeight="false" outlineLevel="0" collapsed="false">
      <c r="B12" s="76" t="b">
        <f aca="false">FALSE()</f>
        <v>0</v>
      </c>
    </row>
    <row r="15" customFormat="false" ht="14.25" hidden="false" customHeight="true" outlineLevel="0" collapsed="false">
      <c r="I15" s="75" t="s">
        <v>1003</v>
      </c>
    </row>
    <row r="16" customFormat="false" ht="15" hidden="false" customHeight="false" outlineLevel="0" collapsed="false">
      <c r="I16" s="76" t="s">
        <v>1004</v>
      </c>
    </row>
    <row r="17" customFormat="false" ht="15" hidden="false" customHeight="false" outlineLevel="0" collapsed="false">
      <c r="I17" s="76" t="s">
        <v>1005</v>
      </c>
    </row>
    <row r="23" customFormat="false" ht="15" hidden="false" customHeight="false" outlineLevel="0" collapsed="false">
      <c r="I23" s="75" t="s">
        <v>1006</v>
      </c>
    </row>
    <row r="24" customFormat="false" ht="15" hidden="false" customHeight="false" outlineLevel="0" collapsed="false">
      <c r="I24" s="76" t="s">
        <v>1007</v>
      </c>
    </row>
    <row r="25" customFormat="false" ht="15" hidden="false" customHeight="false" outlineLevel="0" collapsed="false">
      <c r="I25" s="76" t="s">
        <v>1008</v>
      </c>
    </row>
    <row r="26" customFormat="false" ht="15" hidden="false" customHeight="false" outlineLevel="0" collapsed="false">
      <c r="I26" s="76" t="s">
        <v>1009</v>
      </c>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FF00"/>
    <pageSetUpPr fitToPage="false"/>
  </sheetPr>
  <dimension ref="A1:Q201"/>
  <sheetViews>
    <sheetView showFormulas="false" showGridLines="true" showRowColHeaders="true" showZeros="true" rightToLeft="false" tabSelected="false" showOutlineSymbols="true" defaultGridColor="true" view="normal" topLeftCell="A1" colorId="64" zoomScale="70" zoomScaleNormal="70" zoomScalePageLayoutView="100" workbookViewId="0">
      <selection pane="topLeft" activeCell="A32" activeCellId="0" sqref="A32"/>
    </sheetView>
  </sheetViews>
  <sheetFormatPr defaultColWidth="8.72265625" defaultRowHeight="15" zeroHeight="false" outlineLevelRow="0" outlineLevelCol="0"/>
  <cols>
    <col collapsed="false" customWidth="true" hidden="false" outlineLevel="0" max="1" min="1" style="0" width="19.57"/>
    <col collapsed="false" customWidth="true" hidden="false" outlineLevel="0" max="2" min="2" style="0" width="67.42"/>
    <col collapsed="false" customWidth="true" hidden="false" outlineLevel="0" max="3" min="3" style="0" width="14.28"/>
    <col collapsed="false" customWidth="true" hidden="false" outlineLevel="0" max="4" min="4" style="0" width="20.29"/>
    <col collapsed="false" customWidth="true" hidden="false" outlineLevel="0" max="5" min="5" style="0" width="12.57"/>
    <col collapsed="false" customWidth="true" hidden="false" outlineLevel="0" max="6" min="6" style="0" width="16.86"/>
    <col collapsed="false" customWidth="true" hidden="false" outlineLevel="0" max="12" min="10" style="0" width="66.86"/>
    <col collapsed="false" customWidth="true" hidden="false" outlineLevel="0" max="14" min="14" style="0" width="19.71"/>
    <col collapsed="false" customWidth="true" hidden="false" outlineLevel="0" max="15" min="15" style="0" width="51.14"/>
    <col collapsed="false" customWidth="true" hidden="false" outlineLevel="0" max="17" min="16" style="0" width="67.42"/>
  </cols>
  <sheetData>
    <row r="1" customFormat="false" ht="78" hidden="false" customHeight="true" outlineLevel="0" collapsed="false">
      <c r="A1" s="78" t="s">
        <v>1010</v>
      </c>
      <c r="B1" s="78"/>
      <c r="C1" s="78"/>
      <c r="D1" s="78"/>
      <c r="E1" s="78"/>
      <c r="F1" s="78"/>
      <c r="G1" s="78"/>
      <c r="H1" s="78"/>
      <c r="I1" s="78"/>
      <c r="J1" s="78"/>
      <c r="K1" s="78"/>
      <c r="L1" s="78"/>
    </row>
    <row r="2" customFormat="false" ht="15" hidden="false" customHeight="false" outlineLevel="0" collapsed="false">
      <c r="A2" s="79" t="s">
        <v>1011</v>
      </c>
      <c r="B2" s="79" t="s">
        <v>1012</v>
      </c>
      <c r="C2" s="79" t="s">
        <v>7</v>
      </c>
      <c r="D2" s="79" t="s">
        <v>8</v>
      </c>
      <c r="E2" s="79" t="s">
        <v>9</v>
      </c>
      <c r="F2" s="79" t="s">
        <v>10</v>
      </c>
      <c r="J2" s="79" t="s">
        <v>1013</v>
      </c>
      <c r="K2" s="79" t="s">
        <v>1014</v>
      </c>
      <c r="L2" s="79" t="s">
        <v>1015</v>
      </c>
      <c r="O2" s="79" t="s">
        <v>1016</v>
      </c>
      <c r="P2" s="79" t="s">
        <v>1017</v>
      </c>
      <c r="Q2" s="79" t="s">
        <v>1018</v>
      </c>
    </row>
    <row r="3" customFormat="false" ht="15" hidden="false" customHeight="false" outlineLevel="0" collapsed="false">
      <c r="A3" s="80" t="str">
        <f aca="false" t="array" ref="A3:A3">IFERROR(INDEX('Reference data SID'!$C$3:$C$673,MATCH(0,COUNTIF($A$2:A2,'Reference data SID'!$C$3:$C$673),0)),"")</f>
        <v>100.005.652</v>
      </c>
      <c r="B3" s="80" t="str">
        <f aca="false">_xlfn.IFNA(VLOOKUP($A3,'Reference data SID'!$C:$K,2,FALSE()),"")</f>
        <v>Aldrin</v>
      </c>
      <c r="C3" s="80" t="n">
        <f aca="false">_xlfn.IFNA(VLOOKUP($A3,'Reference data SID'!$C:$K,5,FALSE()),"")</f>
        <v>1</v>
      </c>
      <c r="D3" s="80" t="n">
        <f aca="false">_xlfn.IFNA(VLOOKUP($A3,'Reference data SID'!$C:$K,6,FALSE()),"")</f>
        <v>0</v>
      </c>
      <c r="E3" s="80" t="n">
        <f aca="false">_xlfn.IFNA(VLOOKUP($A3,'Reference data SID'!$C:$K,7,FALSE()),"")</f>
        <v>0</v>
      </c>
      <c r="F3" s="80" t="n">
        <f aca="false">_xlfn.IFNA(VLOOKUP($A3,'Reference data SID'!$C:$K,8,FALSE()),"")</f>
        <v>1</v>
      </c>
      <c r="J3" s="80" t="str">
        <f aca="false">IF(ISNA(B3),"",IF(OR(C3=TRUE(),D3=TRUE()),B3,""))</f>
        <v>Aldrin</v>
      </c>
      <c r="K3" s="80" t="str">
        <f aca="false" t="array" ref="K3:K3">IF(ROWS(K$3:K3)&gt;COUNTA($J$3:$J$61),"",INDEX($J$3:$J$61,SMALL(IF($J$3:$J$61&lt;&gt;"",ROW($J$3:$J$61)-ROW($J$3)+1),ROWS(K$3:K3))))</f>
        <v>Aldrin</v>
      </c>
      <c r="L3" s="80" t="str">
        <f aca="false" t="array" ref="L3:L3">IFERROR(_xlfn.single(INDEX($J$3:$J$61,_xlfn.AGGREGATE(15,6,(ROW($J$3:$J$61)-ROW($J$3)+1)/($J$3:$J$61&lt;&gt;""),ROWS(K$3:K3)))),"")</f>
        <v/>
      </c>
      <c r="O3" s="80" t="str">
        <f aca="false">IF(ISNA(B3),"",IF(F3=TRUE(),B3,""))</f>
        <v>Aldrin</v>
      </c>
      <c r="P3" s="80" t="str">
        <f aca="false" t="array" ref="P3:P3">IF(ROWS(P$2:P3)&gt;COUNTA($O$2:$O$61),"",INDEX($O$2:$O$61,SMALL(IF($O$2:$O$61&lt;&gt;"",ROW($O$2:$O$61)-ROW($B$2)+1),ROWS(P$2:P3))))</f>
        <v>Aldrin</v>
      </c>
      <c r="Q3" s="80" t="str">
        <f aca="false" t="array" ref="Q3:Q3">IFERROR(_xlfn.single(INDEX($O$2:$O$61,_xlfn.AGGREGATE(15,6,(ROW($O$2:$O$61)-ROW($O$2)+1)/($O$2:$O$61&lt;&gt;""),ROWS(P$2:P3)))),"")</f>
        <v/>
      </c>
    </row>
    <row r="4" customFormat="false" ht="15" hidden="false" customHeight="false" outlineLevel="0" collapsed="false">
      <c r="A4" s="80" t="str">
        <f aca="false" t="array" ref="A4:A4">IFERROR(INDEX('Reference data SID'!$C$3:$C$673,MATCH(0,COUNTIF($A$2:A3,'Reference data SID'!$C$3:$C$673),0)),"")</f>
        <v>100.079.496</v>
      </c>
      <c r="B4" s="80" t="str">
        <f aca="false">_xlfn.IFNA(VLOOKUP($A4,'Reference data SID'!$C:$K,2,FALSE()),"")</f>
        <v>Alkanes C10-C13, chloro (short-chain chlorinated paraffins) (SCCPs)</v>
      </c>
      <c r="C4" s="80" t="n">
        <f aca="false">_xlfn.IFNA(VLOOKUP($A4,'Reference data SID'!$C:$K,5,FALSE()),"")</f>
        <v>1</v>
      </c>
      <c r="D4" s="80" t="n">
        <f aca="false">_xlfn.IFNA(VLOOKUP($A4,'Reference data SID'!$C:$K,6,FALSE()),"")</f>
        <v>0</v>
      </c>
      <c r="E4" s="80" t="n">
        <f aca="false">_xlfn.IFNA(VLOOKUP($A4,'Reference data SID'!$C:$K,7,FALSE()),"")</f>
        <v>0</v>
      </c>
      <c r="F4" s="80" t="n">
        <f aca="false">_xlfn.IFNA(VLOOKUP($A4,'Reference data SID'!$C:$K,8,FALSE()),"")</f>
        <v>1</v>
      </c>
      <c r="J4" s="80" t="str">
        <f aca="false">IF(ISNA(B4),"",IF(OR(C4=TRUE(),D4=TRUE()),B4,""))</f>
        <v>Alkanes C10-C13, chloro (short-chain chlorinated paraffins) (SCCPs)</v>
      </c>
      <c r="K4" s="80" t="str">
        <f aca="false" t="array" ref="K4:K4">IF(ROWS(K$3:K4)&gt;COUNTA($J$3:$J$61),"",INDEX($J$3:$J$61,SMALL(IF($J$3:$J$61&lt;&gt;"",ROW($J$3:$J$61)-ROW($J$3)+1),ROWS(K$3:K4))))</f>
        <v>Alkanes C10-C13, chloro (short-chain chlorinated paraffins) (SCCPs)</v>
      </c>
      <c r="L4" s="80" t="str">
        <f aca="false" t="array" ref="L4:L4">IFERROR(_xlfn.single(INDEX($J$3:$J$61,_xlfn.AGGREGATE(15,6,(ROW($J$3:$J$61)-ROW($J$3)+1)/($J$3:$J$61&lt;&gt;""),ROWS(K$3:K4)))),"")</f>
        <v/>
      </c>
      <c r="O4" s="80" t="str">
        <f aca="false">IF(ISNA(B4),"",IF(F4=TRUE(),B4,""))</f>
        <v>Alkanes C10-C13, chloro (short-chain chlorinated paraffins) (SCCPs)</v>
      </c>
      <c r="P4" s="80" t="str">
        <f aca="false" t="array" ref="P4:P4">IF(ROWS(P$2:P4)&gt;COUNTA($O$2:$O$61),"",INDEX($O$2:$O$61,SMALL(IF($O$2:$O$61&lt;&gt;"",ROW($O$2:$O$61)-ROW($B$2)+1),ROWS(P$2:P4))))</f>
        <v>Alkanes C10-C13, chloro (short-chain chlorinated paraffins) (SCCPs)</v>
      </c>
      <c r="Q4" s="80" t="str">
        <f aca="false" t="array" ref="Q4:Q4">IFERROR(_xlfn.single(INDEX($O$2:$O$61,_xlfn.AGGREGATE(15,6,(ROW($O$2:$O$61)-ROW($O$2)+1)/($O$2:$O$61&lt;&gt;""),ROWS(P$2:P4)))),"")</f>
        <v/>
      </c>
    </row>
    <row r="5" customFormat="false" ht="15" hidden="false" customHeight="false" outlineLevel="0" collapsed="false">
      <c r="A5" s="80" t="str">
        <f aca="false" t="array" ref="A5:A5">IFERROR(INDEX('Reference data SID'!$C$3:$C$673,MATCH(0,COUNTIF($A$2:A4,'Reference data SID'!$C$3:$C$673),0)),"")</f>
        <v>100.013.277</v>
      </c>
      <c r="B5" s="80" t="str">
        <f aca="false">_xlfn.IFNA(VLOOKUP($A5,'Reference data SID'!$C:$K,2,FALSE()),"")</f>
        <v>Bis(pentabromophenyl)ether; (decabromodiphenyl ether; decaBDE)</v>
      </c>
      <c r="C5" s="80" t="n">
        <f aca="false">_xlfn.IFNA(VLOOKUP($A5,'Reference data SID'!$C:$K,5,FALSE()),"")</f>
        <v>1</v>
      </c>
      <c r="D5" s="80" t="n">
        <f aca="false">_xlfn.IFNA(VLOOKUP($A5,'Reference data SID'!$C:$K,6,FALSE()),"")</f>
        <v>0</v>
      </c>
      <c r="E5" s="80" t="n">
        <f aca="false">_xlfn.IFNA(VLOOKUP($A5,'Reference data SID'!$C:$K,7,FALSE()),"")</f>
        <v>0</v>
      </c>
      <c r="F5" s="80" t="n">
        <f aca="false">_xlfn.IFNA(VLOOKUP($A5,'Reference data SID'!$C:$K,8,FALSE()),"")</f>
        <v>1</v>
      </c>
      <c r="J5" s="80" t="str">
        <f aca="false">IF(ISNA(B5),"",IF(OR(C5=TRUE(),D5=TRUE()),B5,""))</f>
        <v>Bis(pentabromophenyl)ether; (decabromodiphenyl ether; decaBDE)</v>
      </c>
      <c r="K5" s="80" t="str">
        <f aca="false" t="array" ref="K5:K5">IF(ROWS(K$3:K5)&gt;COUNTA($J$3:$J$61),"",INDEX($J$3:$J$61,SMALL(IF($J$3:$J$61&lt;&gt;"",ROW($J$3:$J$61)-ROW($J$3)+1),ROWS(K$3:K5))))</f>
        <v>Bis(pentabromophenyl)ether; (decabromodiphenyl ether; decaBDE)</v>
      </c>
      <c r="L5" s="80" t="str">
        <f aca="false" t="array" ref="L5:L5">IFERROR(_xlfn.single(INDEX($J$3:$J$61,_xlfn.AGGREGATE(15,6,(ROW($J$3:$J$61)-ROW($J$3)+1)/($J$3:$J$61&lt;&gt;""),ROWS(K$3:K5)))),"")</f>
        <v/>
      </c>
      <c r="O5" s="80" t="str">
        <f aca="false">IF(ISNA(B5),"",IF(F5=TRUE(),B5,""))</f>
        <v>Bis(pentabromophenyl)ether; (decabromodiphenyl ether; decaBDE)</v>
      </c>
      <c r="P5" s="80" t="str">
        <f aca="false" t="array" ref="P5:P5">IF(ROWS(P$2:P5)&gt;COUNTA($O$2:$O$61),"",INDEX($O$2:$O$61,SMALL(IF($O$2:$O$61&lt;&gt;"",ROW($O$2:$O$61)-ROW($B$2)+1),ROWS(P$2:P5))))</f>
        <v>Bis(pentabromophenyl)ether; (decabromodiphenyl ether; decaBDE)</v>
      </c>
      <c r="Q5" s="80" t="str">
        <f aca="false" t="array" ref="Q5:Q5">IFERROR(_xlfn.single(INDEX($O$2:$O$61,_xlfn.AGGREGATE(15,6,(ROW($O$2:$O$61)-ROW($O$2)+1)/($O$2:$O$61&lt;&gt;""),ROWS(P$2:P5)))),"")</f>
        <v/>
      </c>
    </row>
    <row r="6" customFormat="false" ht="15" hidden="false" customHeight="false" outlineLevel="0" collapsed="false">
      <c r="A6" s="80" t="str">
        <f aca="false" t="array" ref="A6:A6">IFERROR(INDEX('Reference data SID'!$C$3:$C$673,MATCH(0,COUNTIF($A$2:A5,'Reference data SID'!$C$3:$C$673),0)),"")</f>
        <v>100.000.317</v>
      </c>
      <c r="B6" s="80" t="str">
        <f aca="false">_xlfn.IFNA(VLOOKUP($A6,'Reference data SID'!$C:$K,2,FALSE()),"")</f>
        <v>Chlordane</v>
      </c>
      <c r="C6" s="80" t="n">
        <f aca="false">_xlfn.IFNA(VLOOKUP($A6,'Reference data SID'!$C:$K,5,FALSE()),"")</f>
        <v>1</v>
      </c>
      <c r="D6" s="80" t="n">
        <f aca="false">_xlfn.IFNA(VLOOKUP($A6,'Reference data SID'!$C:$K,6,FALSE()),"")</f>
        <v>0</v>
      </c>
      <c r="E6" s="80" t="n">
        <f aca="false">_xlfn.IFNA(VLOOKUP($A6,'Reference data SID'!$C:$K,7,FALSE()),"")</f>
        <v>0</v>
      </c>
      <c r="F6" s="80" t="n">
        <f aca="false">_xlfn.IFNA(VLOOKUP($A6,'Reference data SID'!$C:$K,8,FALSE()),"")</f>
        <v>1</v>
      </c>
      <c r="J6" s="80" t="str">
        <f aca="false">IF(ISNA(B6),"",IF(OR(C6=TRUE(),D6=TRUE()),B6,""))</f>
        <v>Chlordane</v>
      </c>
      <c r="K6" s="80" t="str">
        <f aca="false" t="array" ref="K6:K6">IF(ROWS(K$3:K6)&gt;COUNTA($J$3:$J$61),"",INDEX($J$3:$J$61,SMALL(IF($J$3:$J$61&lt;&gt;"",ROW($J$3:$J$61)-ROW($J$3)+1),ROWS(K$3:K6))))</f>
        <v>Chlordane</v>
      </c>
      <c r="L6" s="80" t="str">
        <f aca="false" t="array" ref="L6:L6">IFERROR(_xlfn.single(INDEX($J$3:$J$61,_xlfn.AGGREGATE(15,6,(ROW($J$3:$J$61)-ROW($J$3)+1)/($J$3:$J$61&lt;&gt;""),ROWS(K$3:K6)))),"")</f>
        <v/>
      </c>
      <c r="O6" s="80" t="str">
        <f aca="false">IF(ISNA(B6),"",IF(F6=TRUE(),B6,""))</f>
        <v>Chlordane</v>
      </c>
      <c r="P6" s="80" t="str">
        <f aca="false" t="array" ref="P6:P6">IF(ROWS(P$2:P6)&gt;COUNTA($O$2:$O$61),"",INDEX($O$2:$O$61,SMALL(IF($O$2:$O$61&lt;&gt;"",ROW($O$2:$O$61)-ROW($B$2)+1),ROWS(P$2:P6))))</f>
        <v>Chlordane</v>
      </c>
      <c r="Q6" s="80" t="str">
        <f aca="false" t="array" ref="Q6:Q6">IFERROR(_xlfn.single(INDEX($O$2:$O$61,_xlfn.AGGREGATE(15,6,(ROW($O$2:$O$61)-ROW($O$2)+1)/($O$2:$O$61&lt;&gt;""),ROWS(P$2:P6)))),"")</f>
        <v/>
      </c>
    </row>
    <row r="7" customFormat="false" ht="15" hidden="false" customHeight="false" outlineLevel="0" collapsed="false">
      <c r="A7" s="80" t="str">
        <f aca="false" t="array" ref="A7:A7">IFERROR(INDEX('Reference data SID'!$C$3:$C$673,MATCH(0,COUNTIF($A$2:A6,'Reference data SID'!$C$3:$C$673),0)),"")</f>
        <v>100.005.093</v>
      </c>
      <c r="B7" s="80" t="str">
        <f aca="false">_xlfn.IFNA(VLOOKUP($A7,'Reference data SID'!$C:$K,2,FALSE()),"")</f>
        <v>Chlordecone</v>
      </c>
      <c r="C7" s="80" t="n">
        <f aca="false">_xlfn.IFNA(VLOOKUP($A7,'Reference data SID'!$C:$K,5,FALSE()),"")</f>
        <v>1</v>
      </c>
      <c r="D7" s="80" t="n">
        <f aca="false">_xlfn.IFNA(VLOOKUP($A7,'Reference data SID'!$C:$K,6,FALSE()),"")</f>
        <v>0</v>
      </c>
      <c r="E7" s="80" t="n">
        <f aca="false">_xlfn.IFNA(VLOOKUP($A7,'Reference data SID'!$C:$K,7,FALSE()),"")</f>
        <v>0</v>
      </c>
      <c r="F7" s="80" t="n">
        <f aca="false">_xlfn.IFNA(VLOOKUP($A7,'Reference data SID'!$C:$K,8,FALSE()),"")</f>
        <v>1</v>
      </c>
      <c r="J7" s="80" t="str">
        <f aca="false">IF(ISNA(B7),"",IF(OR(C7=TRUE(),D7=TRUE()),B7,""))</f>
        <v>Chlordecone</v>
      </c>
      <c r="K7" s="80" t="str">
        <f aca="false" t="array" ref="K7:K7">IF(ROWS(K$3:K7)&gt;COUNTA($J$3:$J$61),"",INDEX($J$3:$J$61,SMALL(IF($J$3:$J$61&lt;&gt;"",ROW($J$3:$J$61)-ROW($J$3)+1),ROWS(K$3:K7))))</f>
        <v>Chlordecone</v>
      </c>
      <c r="L7" s="80" t="str">
        <f aca="false" t="array" ref="L7:L7">IFERROR(_xlfn.single(INDEX($J$3:$J$61,_xlfn.AGGREGATE(15,6,(ROW($J$3:$J$61)-ROW($J$3)+1)/($J$3:$J$61&lt;&gt;""),ROWS(K$3:K7)))),"")</f>
        <v/>
      </c>
      <c r="O7" s="80" t="str">
        <f aca="false">IF(ISNA(B7),"",IF(F7=TRUE(),B7,""))</f>
        <v>Chlordecone</v>
      </c>
      <c r="P7" s="80" t="str">
        <f aca="false" t="array" ref="P7:P7">IF(ROWS(P$2:P7)&gt;COUNTA($O$2:$O$61),"",INDEX($O$2:$O$61,SMALL(IF($O$2:$O$61&lt;&gt;"",ROW($O$2:$O$61)-ROW($B$2)+1),ROWS(P$2:P7))))</f>
        <v>Chlordecone</v>
      </c>
      <c r="Q7" s="80" t="str">
        <f aca="false" t="array" ref="Q7:Q7">IFERROR(_xlfn.single(INDEX($O$2:$O$61,_xlfn.AGGREGATE(15,6,(ROW($O$2:$O$61)-ROW($O$2)+1)/($O$2:$O$61&lt;&gt;""),ROWS(P$2:P7)))),"")</f>
        <v/>
      </c>
    </row>
    <row r="8" customFormat="false" ht="15" hidden="false" customHeight="false" outlineLevel="0" collapsed="false">
      <c r="A8" s="80" t="str">
        <f aca="false" t="array" ref="A8:A8">IFERROR(INDEX('Reference data SID'!$C$3:$C$673,MATCH(0,COUNTIF($A$2:A7,'Reference data SID'!$C$3:$C$673),0)),"")</f>
        <v>100.000.023</v>
      </c>
      <c r="B8" s="80" t="str">
        <f aca="false">_xlfn.IFNA(VLOOKUP($A8,'Reference data SID'!$C:$K,2,FALSE()),"")</f>
        <v>DDT (1,1,1-trichloro-2,2-bis(4-chlorophenyl)ethane)</v>
      </c>
      <c r="C8" s="80" t="n">
        <f aca="false">_xlfn.IFNA(VLOOKUP($A8,'Reference data SID'!$C:$K,5,FALSE()),"")</f>
        <v>1</v>
      </c>
      <c r="D8" s="80" t="n">
        <f aca="false">_xlfn.IFNA(VLOOKUP($A8,'Reference data SID'!$C:$K,6,FALSE()),"")</f>
        <v>0</v>
      </c>
      <c r="E8" s="80" t="n">
        <f aca="false">_xlfn.IFNA(VLOOKUP($A8,'Reference data SID'!$C:$K,7,FALSE()),"")</f>
        <v>0</v>
      </c>
      <c r="F8" s="80" t="n">
        <f aca="false">_xlfn.IFNA(VLOOKUP($A8,'Reference data SID'!$C:$K,8,FALSE()),"")</f>
        <v>1</v>
      </c>
      <c r="J8" s="80" t="str">
        <f aca="false">IF(ISNA(B8),"",IF(OR(C8=TRUE(),D8=TRUE()),B8,""))</f>
        <v>DDT (1,1,1-trichloro-2,2-bis(4-chlorophenyl)ethane)</v>
      </c>
      <c r="K8" s="80" t="str">
        <f aca="false" t="array" ref="K8:K8">IF(ROWS(K$3:K8)&gt;COUNTA($J$3:$J$61),"",INDEX($J$3:$J$61,SMALL(IF($J$3:$J$61&lt;&gt;"",ROW($J$3:$J$61)-ROW($J$3)+1),ROWS(K$3:K8))))</f>
        <v>DDT (1,1,1-trichloro-2,2-bis(4-chlorophenyl)ethane)</v>
      </c>
      <c r="L8" s="80" t="str">
        <f aca="false" t="array" ref="L8:L8">IFERROR(_xlfn.single(INDEX($J$3:$J$61,_xlfn.AGGREGATE(15,6,(ROW($J$3:$J$61)-ROW($J$3)+1)/($J$3:$J$61&lt;&gt;""),ROWS(K$3:K8)))),"")</f>
        <v/>
      </c>
      <c r="O8" s="80" t="str">
        <f aca="false">IF(ISNA(B8),"",IF(F8=TRUE(),B8,""))</f>
        <v>DDT (1,1,1-trichloro-2,2-bis(4-chlorophenyl)ethane)</v>
      </c>
      <c r="P8" s="80" t="str">
        <f aca="false" t="array" ref="P8:P8">IF(ROWS(P$2:P8)&gt;COUNTA($O$2:$O$61),"",INDEX($O$2:$O$61,SMALL(IF($O$2:$O$61&lt;&gt;"",ROW($O$2:$O$61)-ROW($B$2)+1),ROWS(P$2:P8))))</f>
        <v>DDT (1,1,1-trichloro-2,2-bis(4-chlorophenyl)ethane)</v>
      </c>
      <c r="Q8" s="80" t="str">
        <f aca="false" t="array" ref="Q8:Q8">IFERROR(_xlfn.single(INDEX($O$2:$O$61,_xlfn.AGGREGATE(15,6,(ROW($O$2:$O$61)-ROW($O$2)+1)/($O$2:$O$61&lt;&gt;""),ROWS(P$2:P8)))),"")</f>
        <v/>
      </c>
    </row>
    <row r="9" customFormat="false" ht="15" hidden="false" customHeight="false" outlineLevel="0" collapsed="false">
      <c r="A9" s="80" t="str">
        <f aca="false" t="array" ref="A9:A9">IFERROR(INDEX('Reference data SID'!$C$3:$C$673,MATCH(0,COUNTIF($A$2:A8,'Reference data SID'!$C$3:$C$673),0)),"")</f>
        <v>100.003.711</v>
      </c>
      <c r="B9" s="80" t="str">
        <f aca="false">_xlfn.IFNA(VLOOKUP($A9,'Reference data SID'!$C:$K,2,FALSE()),"")</f>
        <v>Dicofol</v>
      </c>
      <c r="C9" s="80" t="n">
        <f aca="false">_xlfn.IFNA(VLOOKUP($A9,'Reference data SID'!$C:$K,5,FALSE()),"")</f>
        <v>1</v>
      </c>
      <c r="D9" s="80" t="n">
        <f aca="false">_xlfn.IFNA(VLOOKUP($A9,'Reference data SID'!$C:$K,6,FALSE()),"")</f>
        <v>0</v>
      </c>
      <c r="E9" s="80" t="n">
        <f aca="false">_xlfn.IFNA(VLOOKUP($A9,'Reference data SID'!$C:$K,7,FALSE()),"")</f>
        <v>0</v>
      </c>
      <c r="F9" s="80" t="n">
        <f aca="false">_xlfn.IFNA(VLOOKUP($A9,'Reference data SID'!$C:$K,8,FALSE()),"")</f>
        <v>0</v>
      </c>
      <c r="J9" s="80" t="str">
        <f aca="false">IF(ISNA(B9),"",IF(OR(C9=TRUE(),D9=TRUE()),B9,""))</f>
        <v>Dicofol</v>
      </c>
      <c r="K9" s="80" t="str">
        <f aca="false" t="array" ref="K9:K9">IF(ROWS(K$3:K9)&gt;COUNTA($J$3:$J$61),"",INDEX($J$3:$J$61,SMALL(IF($J$3:$J$61&lt;&gt;"",ROW($J$3:$J$61)-ROW($J$3)+1),ROWS(K$3:K9))))</f>
        <v>Dicofol</v>
      </c>
      <c r="L9" s="80" t="str">
        <f aca="false" t="array" ref="L9:L9">IFERROR(_xlfn.single(INDEX($J$3:$J$61,_xlfn.AGGREGATE(15,6,(ROW($J$3:$J$61)-ROW($J$3)+1)/($J$3:$J$61&lt;&gt;""),ROWS(K$3:K9)))),"")</f>
        <v/>
      </c>
      <c r="O9" s="80" t="str">
        <f aca="false">IF(ISNA(B9),"",IF(F9=TRUE(),B9,""))</f>
        <v/>
      </c>
      <c r="P9" s="80" t="str">
        <f aca="false" t="array" ref="P9:P9">IF(ROWS(P$2:P9)&gt;COUNTA($O$2:$O$61),"",INDEX($O$2:$O$61,SMALL(IF($O$2:$O$61&lt;&gt;"",ROW($O$2:$O$61)-ROW($B$2)+1),ROWS(P$2:P9))))</f>
        <v>Dieldrin</v>
      </c>
      <c r="Q9" s="80" t="str">
        <f aca="false" t="array" ref="Q9:Q9">IFERROR(_xlfn.single(INDEX($O$2:$O$61,_xlfn.AGGREGATE(15,6,(ROW($O$2:$O$61)-ROW($O$2)+1)/($O$2:$O$61&lt;&gt;""),ROWS(P$2:P9)))),"")</f>
        <v/>
      </c>
    </row>
    <row r="10" customFormat="false" ht="15" hidden="false" customHeight="false" outlineLevel="0" collapsed="false">
      <c r="A10" s="80" t="str">
        <f aca="false" t="array" ref="A10:A10">IFERROR(INDEX('Reference data SID'!$C$3:$C$673,MATCH(0,COUNTIF($A$2:A9,'Reference data SID'!$C$3:$C$673),0)),"")</f>
        <v>100.000.440</v>
      </c>
      <c r="B10" s="80" t="str">
        <f aca="false">_xlfn.IFNA(VLOOKUP($A10,'Reference data SID'!$C:$K,2,FALSE()),"")</f>
        <v>Dieldrin</v>
      </c>
      <c r="C10" s="80" t="n">
        <f aca="false">_xlfn.IFNA(VLOOKUP($A10,'Reference data SID'!$C:$K,5,FALSE()),"")</f>
        <v>1</v>
      </c>
      <c r="D10" s="80" t="n">
        <f aca="false">_xlfn.IFNA(VLOOKUP($A10,'Reference data SID'!$C:$K,6,FALSE()),"")</f>
        <v>0</v>
      </c>
      <c r="E10" s="80" t="n">
        <f aca="false">_xlfn.IFNA(VLOOKUP($A10,'Reference data SID'!$C:$K,7,FALSE()),"")</f>
        <v>0</v>
      </c>
      <c r="F10" s="80" t="n">
        <f aca="false">_xlfn.IFNA(VLOOKUP($A10,'Reference data SID'!$C:$K,8,FALSE()),"")</f>
        <v>1</v>
      </c>
      <c r="J10" s="80" t="str">
        <f aca="false">IF(ISNA(B10),"",IF(OR(C10=TRUE(),D10=TRUE()),B10,""))</f>
        <v>Dieldrin</v>
      </c>
      <c r="K10" s="80" t="str">
        <f aca="false" t="array" ref="K10:K10">IF(ROWS(K$3:K10)&gt;COUNTA($J$3:$J$61),"",INDEX($J$3:$J$61,SMALL(IF($J$3:$J$61&lt;&gt;"",ROW($J$3:$J$61)-ROW($J$3)+1),ROWS(K$3:K10))))</f>
        <v>Dieldrin</v>
      </c>
      <c r="L10" s="80" t="str">
        <f aca="false" t="array" ref="L10:L10">IFERROR(_xlfn.single(INDEX($J$3:$J$61,_xlfn.AGGREGATE(15,6,(ROW($J$3:$J$61)-ROW($J$3)+1)/($J$3:$J$61&lt;&gt;""),ROWS(K$3:K10)))),"")</f>
        <v/>
      </c>
      <c r="O10" s="80" t="str">
        <f aca="false">IF(ISNA(B10),"",IF(F10=TRUE(),B10,""))</f>
        <v>Dieldrin</v>
      </c>
      <c r="P10" s="80" t="str">
        <f aca="false" t="array" ref="P10:P10">IF(ROWS(P$2:P10)&gt;COUNTA($O$2:$O$61),"",INDEX($O$2:$O$61,SMALL(IF($O$2:$O$61&lt;&gt;"",ROW($O$2:$O$61)-ROW($B$2)+1),ROWS(P$2:P10))))</f>
        <v>Endosulfan</v>
      </c>
      <c r="Q10" s="80" t="str">
        <f aca="false" t="array" ref="Q10:Q10">IFERROR(_xlfn.single(INDEX($O$2:$O$61,_xlfn.AGGREGATE(15,6,(ROW($O$2:$O$61)-ROW($O$2)+1)/($O$2:$O$61&lt;&gt;""),ROWS(P$2:P10)))),"")</f>
        <v/>
      </c>
    </row>
    <row r="11" customFormat="false" ht="15" hidden="false" customHeight="false" outlineLevel="0" collapsed="false">
      <c r="A11" s="80" t="str">
        <f aca="false" t="array" ref="A11:A11">IFERROR(INDEX('Reference data SID'!$C$3:$C$673,MATCH(0,COUNTIF($A$2:A10,'Reference data SID'!$C$3:$C$673),0)),"")</f>
        <v>100.003.709</v>
      </c>
      <c r="B11" s="80" t="str">
        <f aca="false">_xlfn.IFNA(VLOOKUP($A11,'Reference data SID'!$C:$K,2,FALSE()),"")</f>
        <v>Endosulfan</v>
      </c>
      <c r="C11" s="80" t="n">
        <f aca="false">_xlfn.IFNA(VLOOKUP($A11,'Reference data SID'!$C:$K,5,FALSE()),"")</f>
        <v>1</v>
      </c>
      <c r="D11" s="80" t="n">
        <f aca="false">_xlfn.IFNA(VLOOKUP($A11,'Reference data SID'!$C:$K,6,FALSE()),"")</f>
        <v>0</v>
      </c>
      <c r="E11" s="80" t="n">
        <f aca="false">_xlfn.IFNA(VLOOKUP($A11,'Reference data SID'!$C:$K,7,FALSE()),"")</f>
        <v>0</v>
      </c>
      <c r="F11" s="80" t="n">
        <f aca="false">_xlfn.IFNA(VLOOKUP($A11,'Reference data SID'!$C:$K,8,FALSE()),"")</f>
        <v>1</v>
      </c>
      <c r="J11" s="80" t="str">
        <f aca="false">IF(ISNA(B11),"",IF(OR(C11=TRUE(),D11=TRUE()),B11,""))</f>
        <v>Endosulfan</v>
      </c>
      <c r="K11" s="80" t="str">
        <f aca="false" t="array" ref="K11:K11">IF(ROWS(K$3:K11)&gt;COUNTA($J$3:$J$61),"",INDEX($J$3:$J$61,SMALL(IF($J$3:$J$61&lt;&gt;"",ROW($J$3:$J$61)-ROW($J$3)+1),ROWS(K$3:K11))))</f>
        <v>Endosulfan</v>
      </c>
      <c r="L11" s="80" t="str">
        <f aca="false" t="array" ref="L11:L11">IFERROR(_xlfn.single(INDEX($J$3:$J$61,_xlfn.AGGREGATE(15,6,(ROW($J$3:$J$61)-ROW($J$3)+1)/($J$3:$J$61&lt;&gt;""),ROWS(K$3:K11)))),"")</f>
        <v/>
      </c>
      <c r="O11" s="80" t="str">
        <f aca="false">IF(ISNA(B11),"",IF(F11=TRUE(),B11,""))</f>
        <v>Endosulfan</v>
      </c>
      <c r="P11" s="80" t="str">
        <f aca="false" t="array" ref="P11:P11">IF(ROWS(P$2:P11)&gt;COUNTA($O$2:$O$61),"",INDEX($O$2:$O$61,SMALL(IF($O$2:$O$61&lt;&gt;"",ROW($O$2:$O$61)-ROW($B$2)+1),ROWS(P$2:P11))))</f>
        <v>Endrin</v>
      </c>
      <c r="Q11" s="80" t="str">
        <f aca="false" t="array" ref="Q11:Q11">IFERROR(_xlfn.single(INDEX($O$2:$O$61,_xlfn.AGGREGATE(15,6,(ROW($O$2:$O$61)-ROW($O$2)+1)/($O$2:$O$61&lt;&gt;""),ROWS(P$2:P11)))),"")</f>
        <v/>
      </c>
    </row>
    <row r="12" customFormat="false" ht="15" hidden="false" customHeight="false" outlineLevel="0" collapsed="false">
      <c r="A12" s="80" t="str">
        <f aca="false" t="array" ref="A12:A12">IFERROR(INDEX('Reference data SID'!$C$3:$C$673,MATCH(0,COUNTIF($A$2:A11,'Reference data SID'!$C$3:$C$673),0)),"")</f>
        <v>100.000.705</v>
      </c>
      <c r="B12" s="80" t="str">
        <f aca="false">_xlfn.IFNA(VLOOKUP($A12,'Reference data SID'!$C:$K,2,FALSE()),"")</f>
        <v>Endrin</v>
      </c>
      <c r="C12" s="80" t="n">
        <f aca="false">_xlfn.IFNA(VLOOKUP($A12,'Reference data SID'!$C:$K,5,FALSE()),"")</f>
        <v>1</v>
      </c>
      <c r="D12" s="80" t="n">
        <f aca="false">_xlfn.IFNA(VLOOKUP($A12,'Reference data SID'!$C:$K,6,FALSE()),"")</f>
        <v>0</v>
      </c>
      <c r="E12" s="80" t="n">
        <f aca="false">_xlfn.IFNA(VLOOKUP($A12,'Reference data SID'!$C:$K,7,FALSE()),"")</f>
        <v>0</v>
      </c>
      <c r="F12" s="80" t="n">
        <f aca="false">_xlfn.IFNA(VLOOKUP($A12,'Reference data SID'!$C:$K,8,FALSE()),"")</f>
        <v>1</v>
      </c>
      <c r="J12" s="80" t="str">
        <f aca="false">IF(ISNA(B12),"",IF(OR(C12=TRUE(),D12=TRUE()),B12,""))</f>
        <v>Endrin</v>
      </c>
      <c r="K12" s="80" t="str">
        <f aca="false" t="array" ref="K12:K12">IF(ROWS(K$3:K12)&gt;COUNTA($J$3:$J$61),"",INDEX($J$3:$J$61,SMALL(IF($J$3:$J$61&lt;&gt;"",ROW($J$3:$J$61)-ROW($J$3)+1),ROWS(K$3:K12))))</f>
        <v>Endrin</v>
      </c>
      <c r="L12" s="80" t="str">
        <f aca="false" t="array" ref="L12:L12">IFERROR(_xlfn.single(INDEX($J$3:$J$61,_xlfn.AGGREGATE(15,6,(ROW($J$3:$J$61)-ROW($J$3)+1)/($J$3:$J$61&lt;&gt;""),ROWS(K$3:K12)))),"")</f>
        <v/>
      </c>
      <c r="O12" s="80" t="str">
        <f aca="false">IF(ISNA(B12),"",IF(F12=TRUE(),B12,""))</f>
        <v>Endrin</v>
      </c>
      <c r="P12" s="80" t="str">
        <f aca="false" t="array" ref="P12:P12">IF(ROWS(P$2:P12)&gt;COUNTA($O$2:$O$61),"",INDEX($O$2:$O$61,SMALL(IF($O$2:$O$61&lt;&gt;"",ROW($O$2:$O$61)-ROW($B$2)+1),ROWS(P$2:P12))))</f>
        <v>Heptabromodiphenyl ether</v>
      </c>
      <c r="Q12" s="80" t="str">
        <f aca="false" t="array" ref="Q12:Q12">IFERROR(_xlfn.single(INDEX($O$2:$O$61,_xlfn.AGGREGATE(15,6,(ROW($O$2:$O$61)-ROW($O$2)+1)/($O$2:$O$61&lt;&gt;""),ROWS(P$2:P12)))),"")</f>
        <v/>
      </c>
    </row>
    <row r="13" customFormat="false" ht="15" hidden="false" customHeight="false" outlineLevel="0" collapsed="false">
      <c r="A13" s="80" t="str">
        <f aca="false" t="array" ref="A13:A13">IFERROR(INDEX('Reference data SID'!$C$3:$C$673,MATCH(0,COUNTIF($A$2:A12,'Reference data SID'!$C$3:$C$673),0)),"")</f>
        <v>100.276.816</v>
      </c>
      <c r="B13" s="80" t="str">
        <f aca="false">_xlfn.IFNA(VLOOKUP($A13,'Reference data SID'!$C:$K,2,FALSE()),"")</f>
        <v>Heptabromodiphenyl ether</v>
      </c>
      <c r="C13" s="80" t="n">
        <f aca="false">_xlfn.IFNA(VLOOKUP($A13,'Reference data SID'!$C:$K,5,FALSE()),"")</f>
        <v>1</v>
      </c>
      <c r="D13" s="80" t="n">
        <f aca="false">_xlfn.IFNA(VLOOKUP($A13,'Reference data SID'!$C:$K,6,FALSE()),"")</f>
        <v>0</v>
      </c>
      <c r="E13" s="80" t="n">
        <f aca="false">_xlfn.IFNA(VLOOKUP($A13,'Reference data SID'!$C:$K,7,FALSE()),"")</f>
        <v>0</v>
      </c>
      <c r="F13" s="80" t="n">
        <f aca="false">_xlfn.IFNA(VLOOKUP($A13,'Reference data SID'!$C:$K,8,FALSE()),"")</f>
        <v>1</v>
      </c>
      <c r="J13" s="80" t="str">
        <f aca="false">IF(ISNA(B13),"",IF(OR(C13=TRUE(),D13=TRUE()),B13,""))</f>
        <v>Heptabromodiphenyl ether</v>
      </c>
      <c r="K13" s="80" t="str">
        <f aca="false" t="array" ref="K13:K13">IF(ROWS(K$3:K13)&gt;COUNTA($J$3:$J$61),"",INDEX($J$3:$J$61,SMALL(IF($J$3:$J$61&lt;&gt;"",ROW($J$3:$J$61)-ROW($J$3)+1),ROWS(K$3:K13))))</f>
        <v>Heptabromodiphenyl ether</v>
      </c>
      <c r="L13" s="80" t="str">
        <f aca="false" t="array" ref="L13:L13">IFERROR(_xlfn.single(INDEX($J$3:$J$61,_xlfn.AGGREGATE(15,6,(ROW($J$3:$J$61)-ROW($J$3)+1)/($J$3:$J$61&lt;&gt;""),ROWS(K$3:K13)))),"")</f>
        <v/>
      </c>
      <c r="O13" s="80" t="str">
        <f aca="false">IF(ISNA(B13),"",IF(F13=TRUE(),B13,""))</f>
        <v>Heptabromodiphenyl ether</v>
      </c>
      <c r="P13" s="80" t="str">
        <f aca="false" t="array" ref="P13:P13">IF(ROWS(P$2:P13)&gt;COUNTA($O$2:$O$61),"",INDEX($O$2:$O$61,SMALL(IF($O$2:$O$61&lt;&gt;"",ROW($O$2:$O$61)-ROW($B$2)+1),ROWS(P$2:P13))))</f>
        <v>Heptachlor</v>
      </c>
      <c r="Q13" s="80" t="str">
        <f aca="false" t="array" ref="Q13:Q13">IFERROR(_xlfn.single(INDEX($O$2:$O$61,_xlfn.AGGREGATE(15,6,(ROW($O$2:$O$61)-ROW($O$2)+1)/($O$2:$O$61&lt;&gt;""),ROWS(P$2:P13)))),"")</f>
        <v/>
      </c>
    </row>
    <row r="14" customFormat="false" ht="15" hidden="false" customHeight="false" outlineLevel="0" collapsed="false">
      <c r="A14" s="80" t="str">
        <f aca="false" t="array" ref="A14:A14">IFERROR(INDEX('Reference data SID'!$C$3:$C$673,MATCH(0,COUNTIF($A$2:A13,'Reference data SID'!$C$3:$C$673),0)),"")</f>
        <v>100.000.876</v>
      </c>
      <c r="B14" s="80" t="str">
        <f aca="false">_xlfn.IFNA(VLOOKUP($A14,'Reference data SID'!$C:$K,2,FALSE()),"")</f>
        <v>Heptachlor</v>
      </c>
      <c r="C14" s="80" t="n">
        <f aca="false">_xlfn.IFNA(VLOOKUP($A14,'Reference data SID'!$C:$K,5,FALSE()),"")</f>
        <v>1</v>
      </c>
      <c r="D14" s="80" t="n">
        <f aca="false">_xlfn.IFNA(VLOOKUP($A14,'Reference data SID'!$C:$K,6,FALSE()),"")</f>
        <v>0</v>
      </c>
      <c r="E14" s="80" t="n">
        <f aca="false">_xlfn.IFNA(VLOOKUP($A14,'Reference data SID'!$C:$K,7,FALSE()),"")</f>
        <v>0</v>
      </c>
      <c r="F14" s="80" t="n">
        <f aca="false">_xlfn.IFNA(VLOOKUP($A14,'Reference data SID'!$C:$K,8,FALSE()),"")</f>
        <v>1</v>
      </c>
      <c r="J14" s="80" t="str">
        <f aca="false">IF(ISNA(B14),"",IF(OR(C14=TRUE(),D14=TRUE()),B14,""))</f>
        <v>Heptachlor</v>
      </c>
      <c r="K14" s="80" t="str">
        <f aca="false" t="array" ref="K14:K14">IF(ROWS(K$3:K14)&gt;COUNTA($J$3:$J$61),"",INDEX($J$3:$J$61,SMALL(IF($J$3:$J$61&lt;&gt;"",ROW($J$3:$J$61)-ROW($J$3)+1),ROWS(K$3:K14))))</f>
        <v>Heptachlor</v>
      </c>
      <c r="L14" s="80" t="str">
        <f aca="false" t="array" ref="L14:L14">IFERROR(_xlfn.single(INDEX($J$3:$J$61,_xlfn.AGGREGATE(15,6,(ROW($J$3:$J$61)-ROW($J$3)+1)/($J$3:$J$61&lt;&gt;""),ROWS(K$3:K14)))),"")</f>
        <v/>
      </c>
      <c r="O14" s="80" t="str">
        <f aca="false">IF(ISNA(B14),"",IF(F14=TRUE(),B14,""))</f>
        <v>Heptachlor</v>
      </c>
      <c r="P14" s="80" t="str">
        <f aca="false" t="array" ref="P14:P14">IF(ROWS(P$2:P14)&gt;COUNTA($O$2:$O$61),"",INDEX($O$2:$O$61,SMALL(IF($O$2:$O$61&lt;&gt;"",ROW($O$2:$O$61)-ROW($B$2)+1),ROWS(P$2:P14))))</f>
        <v>Hexabromobiphenyl</v>
      </c>
      <c r="Q14" s="80" t="str">
        <f aca="false" t="array" ref="Q14:Q14">IFERROR(_xlfn.single(INDEX($O$2:$O$61,_xlfn.AGGREGATE(15,6,(ROW($O$2:$O$61)-ROW($O$2)+1)/($O$2:$O$61&lt;&gt;""),ROWS(P$2:P14)))),"")</f>
        <v/>
      </c>
    </row>
    <row r="15" customFormat="false" ht="15" hidden="false" customHeight="false" outlineLevel="0" collapsed="false">
      <c r="A15" s="80" t="str">
        <f aca="false" t="array" ref="A15:A15">IFERROR(INDEX('Reference data SID'!$C$3:$C$673,MATCH(0,COUNTIF($A$2:A14,'Reference data SID'!$C$3:$C$673),0)),"")</f>
        <v>100.048.162</v>
      </c>
      <c r="B15" s="80" t="str">
        <f aca="false">_xlfn.IFNA(VLOOKUP($A15,'Reference data SID'!$C:$K,2,FALSE()),"")</f>
        <v>Hexabromobiphenyl</v>
      </c>
      <c r="C15" s="80" t="n">
        <f aca="false">_xlfn.IFNA(VLOOKUP($A15,'Reference data SID'!$C:$K,5,FALSE()),"")</f>
        <v>1</v>
      </c>
      <c r="D15" s="80" t="n">
        <f aca="false">_xlfn.IFNA(VLOOKUP($A15,'Reference data SID'!$C:$K,6,FALSE()),"")</f>
        <v>0</v>
      </c>
      <c r="E15" s="80" t="n">
        <f aca="false">_xlfn.IFNA(VLOOKUP($A15,'Reference data SID'!$C:$K,7,FALSE()),"")</f>
        <v>0</v>
      </c>
      <c r="F15" s="80" t="n">
        <f aca="false">_xlfn.IFNA(VLOOKUP($A15,'Reference data SID'!$C:$K,8,FALSE()),"")</f>
        <v>1</v>
      </c>
      <c r="J15" s="80" t="str">
        <f aca="false">IF(ISNA(B15),"",IF(OR(C15=TRUE(),D15=TRUE()),B15,""))</f>
        <v>Hexabromobiphenyl</v>
      </c>
      <c r="K15" s="80" t="str">
        <f aca="false" t="array" ref="K15:K15">IF(ROWS(K$3:K15)&gt;COUNTA($J$3:$J$61),"",INDEX($J$3:$J$61,SMALL(IF($J$3:$J$61&lt;&gt;"",ROW($J$3:$J$61)-ROW($J$3)+1),ROWS(K$3:K15))))</f>
        <v>Hexabromobiphenyl</v>
      </c>
      <c r="L15" s="80" t="str">
        <f aca="false" t="array" ref="L15:L15">IFERROR(_xlfn.single(INDEX($J$3:$J$61,_xlfn.AGGREGATE(15,6,(ROW($J$3:$J$61)-ROW($J$3)+1)/($J$3:$J$61&lt;&gt;""),ROWS(K$3:K15)))),"")</f>
        <v/>
      </c>
      <c r="O15" s="80" t="str">
        <f aca="false">IF(ISNA(B15),"",IF(F15=TRUE(),B15,""))</f>
        <v>Hexabromobiphenyl</v>
      </c>
      <c r="P15" s="80" t="str">
        <f aca="false" t="array" ref="P15:P15">IF(ROWS(P$2:P15)&gt;COUNTA($O$2:$O$61),"",INDEX($O$2:$O$61,SMALL(IF($O$2:$O$61&lt;&gt;"",ROW($O$2:$O$61)-ROW($B$2)+1),ROWS(P$2:P15))))</f>
        <v>Hexabromocyclododecane</v>
      </c>
      <c r="Q15" s="80" t="str">
        <f aca="false" t="array" ref="Q15:Q15">IFERROR(_xlfn.single(INDEX($O$2:$O$61,_xlfn.AGGREGATE(15,6,(ROW($O$2:$O$61)-ROW($O$2)+1)/($O$2:$O$61&lt;&gt;""),ROWS(P$2:P15)))),"")</f>
        <v/>
      </c>
    </row>
    <row r="16" customFormat="false" ht="15" hidden="false" customHeight="false" outlineLevel="0" collapsed="false">
      <c r="A16" s="80" t="str">
        <f aca="false" t="array" ref="A16:A16">IFERROR(INDEX('Reference data SID'!$C$3:$C$673,MATCH(0,COUNTIF($A$2:A15,'Reference data SID'!$C$3:$C$673),0)),"")</f>
        <v>100.239.157</v>
      </c>
      <c r="B16" s="80" t="str">
        <f aca="false">_xlfn.IFNA(VLOOKUP($A16,'Reference data SID'!$C:$K,2,FALSE()),"")</f>
        <v>Hexabromocyclododecane</v>
      </c>
      <c r="C16" s="80" t="n">
        <f aca="false">_xlfn.IFNA(VLOOKUP($A16,'Reference data SID'!$C:$K,5,FALSE()),"")</f>
        <v>1</v>
      </c>
      <c r="D16" s="80" t="n">
        <f aca="false">_xlfn.IFNA(VLOOKUP($A16,'Reference data SID'!$C:$K,6,FALSE()),"")</f>
        <v>0</v>
      </c>
      <c r="E16" s="80" t="n">
        <f aca="false">_xlfn.IFNA(VLOOKUP($A16,'Reference data SID'!$C:$K,7,FALSE()),"")</f>
        <v>0</v>
      </c>
      <c r="F16" s="80" t="n">
        <f aca="false">_xlfn.IFNA(VLOOKUP($A16,'Reference data SID'!$C:$K,8,FALSE()),"")</f>
        <v>1</v>
      </c>
      <c r="J16" s="80" t="str">
        <f aca="false">IF(ISNA(B16),"",IF(OR(C16=TRUE(),D16=TRUE()),B16,""))</f>
        <v>Hexabromocyclododecane</v>
      </c>
      <c r="K16" s="80" t="str">
        <f aca="false" t="array" ref="K16:K16">IF(ROWS(K$3:K16)&gt;COUNTA($J$3:$J$61),"",INDEX($J$3:$J$61,SMALL(IF($J$3:$J$61&lt;&gt;"",ROW($J$3:$J$61)-ROW($J$3)+1),ROWS(K$3:K16))))</f>
        <v>Hexabromocyclododecane</v>
      </c>
      <c r="L16" s="80" t="str">
        <f aca="false" t="array" ref="L16:L16">IFERROR(_xlfn.single(INDEX($J$3:$J$61,_xlfn.AGGREGATE(15,6,(ROW($J$3:$J$61)-ROW($J$3)+1)/($J$3:$J$61&lt;&gt;""),ROWS(K$3:K16)))),"")</f>
        <v/>
      </c>
      <c r="O16" s="80" t="str">
        <f aca="false">IF(ISNA(B16),"",IF(F16=TRUE(),B16,""))</f>
        <v>Hexabromocyclododecane</v>
      </c>
      <c r="P16" s="80" t="str">
        <f aca="false" t="array" ref="P16:P16">IF(ROWS(P$2:P16)&gt;COUNTA($O$2:$O$61),"",INDEX($O$2:$O$61,SMALL(IF($O$2:$O$61&lt;&gt;"",ROW($O$2:$O$61)-ROW($B$2)+1),ROWS(P$2:P16))))</f>
        <v>Hexabromodiphenyl ether</v>
      </c>
      <c r="Q16" s="80" t="str">
        <f aca="false" t="array" ref="Q16:Q16">IFERROR(_xlfn.single(INDEX($O$2:$O$61,_xlfn.AGGREGATE(15,6,(ROW($O$2:$O$61)-ROW($O$2)+1)/($O$2:$O$61&lt;&gt;""),ROWS(P$2:P16)))),"")</f>
        <v/>
      </c>
    </row>
    <row r="17" customFormat="false" ht="15" hidden="false" customHeight="false" outlineLevel="0" collapsed="false">
      <c r="A17" s="80" t="str">
        <f aca="false" t="array" ref="A17:A17">IFERROR(INDEX('Reference data SID'!$C$3:$C$673,MATCH(0,COUNTIF($A$2:A16,'Reference data SID'!$C$3:$C$673),0)),"")</f>
        <v>100.276.817</v>
      </c>
      <c r="B17" s="80" t="str">
        <f aca="false">_xlfn.IFNA(VLOOKUP($A17,'Reference data SID'!$C:$K,2,FALSE()),"")</f>
        <v>Hexabromodiphenyl ether</v>
      </c>
      <c r="C17" s="80" t="n">
        <f aca="false">_xlfn.IFNA(VLOOKUP($A17,'Reference data SID'!$C:$K,5,FALSE()),"")</f>
        <v>1</v>
      </c>
      <c r="D17" s="80" t="n">
        <f aca="false">_xlfn.IFNA(VLOOKUP($A17,'Reference data SID'!$C:$K,6,FALSE()),"")</f>
        <v>0</v>
      </c>
      <c r="E17" s="80" t="n">
        <f aca="false">_xlfn.IFNA(VLOOKUP($A17,'Reference data SID'!$C:$K,7,FALSE()),"")</f>
        <v>0</v>
      </c>
      <c r="F17" s="80" t="n">
        <f aca="false">_xlfn.IFNA(VLOOKUP($A17,'Reference data SID'!$C:$K,8,FALSE()),"")</f>
        <v>1</v>
      </c>
      <c r="J17" s="80" t="str">
        <f aca="false">IF(ISNA(B17),"",IF(OR(C17=TRUE(),D17=TRUE()),B17,""))</f>
        <v>Hexabromodiphenyl ether</v>
      </c>
      <c r="K17" s="80" t="str">
        <f aca="false" t="array" ref="K17:K17">IF(ROWS(K$3:K17)&gt;COUNTA($J$3:$J$61),"",INDEX($J$3:$J$61,SMALL(IF($J$3:$J$61&lt;&gt;"",ROW($J$3:$J$61)-ROW($J$3)+1),ROWS(K$3:K17))))</f>
        <v>Hexabromodiphenyl ether</v>
      </c>
      <c r="L17" s="80" t="str">
        <f aca="false" t="array" ref="L17:L17">IFERROR(_xlfn.single(INDEX($J$3:$J$61,_xlfn.AGGREGATE(15,6,(ROW($J$3:$J$61)-ROW($J$3)+1)/($J$3:$J$61&lt;&gt;""),ROWS(K$3:K17)))),"")</f>
        <v/>
      </c>
      <c r="O17" s="80" t="str">
        <f aca="false">IF(ISNA(B17),"",IF(F17=TRUE(),B17,""))</f>
        <v>Hexabromodiphenyl ether</v>
      </c>
      <c r="P17" s="80" t="str">
        <f aca="false" t="array" ref="P17:P17">IF(ROWS(P$2:P17)&gt;COUNTA($O$2:$O$61),"",INDEX($O$2:$O$61,SMALL(IF($O$2:$O$61&lt;&gt;"",ROW($O$2:$O$61)-ROW($B$2)+1),ROWS(P$2:P17))))</f>
        <v>Hexachlorobenzene</v>
      </c>
      <c r="Q17" s="80" t="str">
        <f aca="false" t="array" ref="Q17:Q17">IFERROR(_xlfn.single(INDEX($O$2:$O$61,_xlfn.AGGREGATE(15,6,(ROW($O$2:$O$61)-ROW($O$2)+1)/($O$2:$O$61&lt;&gt;""),ROWS(P$2:P17)))),"")</f>
        <v/>
      </c>
    </row>
    <row r="18" customFormat="false" ht="15" hidden="false" customHeight="false" outlineLevel="0" collapsed="false">
      <c r="A18" s="80" t="str">
        <f aca="false" t="array" ref="A18:A18">IFERROR(INDEX('Reference data SID'!$C$3:$C$673,MATCH(0,COUNTIF($A$2:A17,'Reference data SID'!$C$3:$C$673),0)),"")</f>
        <v>100.003.886</v>
      </c>
      <c r="B18" s="80" t="str">
        <f aca="false">_xlfn.IFNA(VLOOKUP($A18,'Reference data SID'!$C:$K,2,FALSE()),"")</f>
        <v>Hexachlorobenzene</v>
      </c>
      <c r="C18" s="80" t="n">
        <f aca="false">_xlfn.IFNA(VLOOKUP($A18,'Reference data SID'!$C:$K,5,FALSE()),"")</f>
        <v>1</v>
      </c>
      <c r="D18" s="80" t="n">
        <f aca="false">_xlfn.IFNA(VLOOKUP($A18,'Reference data SID'!$C:$K,6,FALSE()),"")</f>
        <v>0</v>
      </c>
      <c r="E18" s="80" t="n">
        <f aca="false">_xlfn.IFNA(VLOOKUP($A18,'Reference data SID'!$C:$K,7,FALSE()),"")</f>
        <v>1</v>
      </c>
      <c r="F18" s="80" t="n">
        <f aca="false">_xlfn.IFNA(VLOOKUP($A18,'Reference data SID'!$C:$K,8,FALSE()),"")</f>
        <v>1</v>
      </c>
      <c r="J18" s="80" t="str">
        <f aca="false">IF(ISNA(B18),"",IF(OR(C18=TRUE(),D18=TRUE()),B18,""))</f>
        <v>Hexachlorobenzene</v>
      </c>
      <c r="K18" s="80" t="str">
        <f aca="false" t="array" ref="K18:K18">IF(ROWS(K$3:K18)&gt;COUNTA($J$3:$J$61),"",INDEX($J$3:$J$61,SMALL(IF($J$3:$J$61&lt;&gt;"",ROW($J$3:$J$61)-ROW($J$3)+1),ROWS(K$3:K18))))</f>
        <v>Hexachlorobenzene</v>
      </c>
      <c r="L18" s="80" t="str">
        <f aca="false" t="array" ref="L18:L18">IFERROR(_xlfn.single(INDEX($J$3:$J$61,_xlfn.AGGREGATE(15,6,(ROW($J$3:$J$61)-ROW($J$3)+1)/($J$3:$J$61&lt;&gt;""),ROWS(K$3:K18)))),"")</f>
        <v/>
      </c>
      <c r="O18" s="80" t="str">
        <f aca="false">IF(ISNA(B18),"",IF(F18=TRUE(),B18,""))</f>
        <v>Hexachlorobenzene</v>
      </c>
      <c r="P18" s="80" t="str">
        <f aca="false" t="array" ref="P18:P18">IF(ROWS(P$2:P18)&gt;COUNTA($O$2:$O$61),"",INDEX($O$2:$O$61,SMALL(IF($O$2:$O$61&lt;&gt;"",ROW($O$2:$O$61)-ROW($B$2)+1),ROWS(P$2:P18))))</f>
        <v>Hexachlorobutadiene</v>
      </c>
      <c r="Q18" s="80" t="str">
        <f aca="false" t="array" ref="Q18:Q18">IFERROR(_xlfn.single(INDEX($O$2:$O$61,_xlfn.AGGREGATE(15,6,(ROW($O$2:$O$61)-ROW($O$2)+1)/($O$2:$O$61&lt;&gt;""),ROWS(P$2:P18)))),"")</f>
        <v/>
      </c>
    </row>
    <row r="19" customFormat="false" ht="15" hidden="false" customHeight="false" outlineLevel="0" collapsed="false">
      <c r="A19" s="80" t="str">
        <f aca="false" t="array" ref="A19:A19">IFERROR(INDEX('Reference data SID'!$C$3:$C$673,MATCH(0,COUNTIF($A$2:A18,'Reference data SID'!$C$3:$C$673),0)),"")</f>
        <v>100.001.605</v>
      </c>
      <c r="B19" s="80" t="str">
        <f aca="false">_xlfn.IFNA(VLOOKUP($A19,'Reference data SID'!$C:$K,2,FALSE()),"")</f>
        <v>Hexachlorobutadiene</v>
      </c>
      <c r="C19" s="80" t="n">
        <f aca="false">_xlfn.IFNA(VLOOKUP($A19,'Reference data SID'!$C:$K,5,FALSE()),"")</f>
        <v>1</v>
      </c>
      <c r="D19" s="80" t="n">
        <f aca="false">_xlfn.IFNA(VLOOKUP($A19,'Reference data SID'!$C:$K,6,FALSE()),"")</f>
        <v>0</v>
      </c>
      <c r="E19" s="80" t="n">
        <f aca="false">_xlfn.IFNA(VLOOKUP($A19,'Reference data SID'!$C:$K,7,FALSE()),"")</f>
        <v>1</v>
      </c>
      <c r="F19" s="80" t="n">
        <f aca="false">_xlfn.IFNA(VLOOKUP($A19,'Reference data SID'!$C:$K,8,FALSE()),"")</f>
        <v>1</v>
      </c>
      <c r="J19" s="80" t="str">
        <f aca="false">IF(ISNA(B19),"",IF(OR(C19=TRUE(),D19=TRUE()),B19,""))</f>
        <v>Hexachlorobutadiene</v>
      </c>
      <c r="K19" s="80" t="str">
        <f aca="false" t="array" ref="K19:K19">IF(ROWS(K$3:K19)&gt;COUNTA($J$3:$J$61),"",INDEX($J$3:$J$61,SMALL(IF($J$3:$J$61&lt;&gt;"",ROW($J$3:$J$61)-ROW($J$3)+1),ROWS(K$3:K19))))</f>
        <v>Hexachlorobutadiene</v>
      </c>
      <c r="L19" s="80" t="str">
        <f aca="false" t="array" ref="L19:L19">IFERROR(_xlfn.single(INDEX($J$3:$J$61,_xlfn.AGGREGATE(15,6,(ROW($J$3:$J$61)-ROW($J$3)+1)/($J$3:$J$61&lt;&gt;""),ROWS(K$3:K19)))),"")</f>
        <v/>
      </c>
      <c r="O19" s="80" t="str">
        <f aca="false">IF(ISNA(B19),"",IF(F19=TRUE(),B19,""))</f>
        <v>Hexachlorobutadiene</v>
      </c>
      <c r="P19" s="80" t="str">
        <f aca="false" t="array" ref="P19:P19">IF(ROWS(P$2:P19)&gt;COUNTA($O$2:$O$61),"",INDEX($O$2:$O$61,SMALL(IF($O$2:$O$61&lt;&gt;"",ROW($O$2:$O$61)-ROW($B$2)+1),ROWS(P$2:P19))))</f>
        <v>Hexachlorocyclohexanes, including lindane</v>
      </c>
      <c r="Q19" s="80" t="str">
        <f aca="false" t="array" ref="Q19:Q19">IFERROR(_xlfn.single(INDEX($O$2:$O$61,_xlfn.AGGREGATE(15,6,(ROW($O$2:$O$61)-ROW($O$2)+1)/($O$2:$O$61&lt;&gt;""),ROWS(P$2:P19)))),"")</f>
        <v/>
      </c>
    </row>
    <row r="20" customFormat="false" ht="15" hidden="false" customHeight="false" outlineLevel="0" collapsed="false">
      <c r="A20" s="80" t="str">
        <f aca="false" t="array" ref="A20:A20">IFERROR(INDEX('Reference data SID'!$C$3:$C$673,MATCH(0,COUNTIF($A$2:A19,'Reference data SID'!$C$3:$C$673),0)),"")</f>
        <v>100.276.818</v>
      </c>
      <c r="B20" s="80" t="str">
        <f aca="false">_xlfn.IFNA(VLOOKUP($A20,'Reference data SID'!$C:$K,2,FALSE()),"")</f>
        <v>Hexachlorocyclohexanes, including lindane</v>
      </c>
      <c r="C20" s="80" t="n">
        <f aca="false">_xlfn.IFNA(VLOOKUP($A20,'Reference data SID'!$C:$K,5,FALSE()),"")</f>
        <v>1</v>
      </c>
      <c r="D20" s="80" t="n">
        <f aca="false">_xlfn.IFNA(VLOOKUP($A20,'Reference data SID'!$C:$K,6,FALSE()),"")</f>
        <v>0</v>
      </c>
      <c r="E20" s="80" t="n">
        <f aca="false">_xlfn.IFNA(VLOOKUP($A20,'Reference data SID'!$C:$K,7,FALSE()),"")</f>
        <v>0</v>
      </c>
      <c r="F20" s="80" t="n">
        <f aca="false">_xlfn.IFNA(VLOOKUP($A20,'Reference data SID'!$C:$K,8,FALSE()),"")</f>
        <v>1</v>
      </c>
      <c r="J20" s="80" t="str">
        <f aca="false">IF(ISNA(B20),"",IF(OR(C20=TRUE(),D20=TRUE()),B20,""))</f>
        <v>Hexachlorocyclohexanes, including lindane</v>
      </c>
      <c r="K20" s="80" t="str">
        <f aca="false" t="array" ref="K20:K20">IF(ROWS(K$3:K20)&gt;COUNTA($J$3:$J$61),"",INDEX($J$3:$J$61,SMALL(IF($J$3:$J$61&lt;&gt;"",ROW($J$3:$J$61)-ROW($J$3)+1),ROWS(K$3:K20))))</f>
        <v>Hexachlorocyclohexanes, including lindane</v>
      </c>
      <c r="L20" s="80" t="str">
        <f aca="false" t="array" ref="L20:L20">IFERROR(_xlfn.single(INDEX($J$3:$J$61,_xlfn.AGGREGATE(15,6,(ROW($J$3:$J$61)-ROW($J$3)+1)/($J$3:$J$61&lt;&gt;""),ROWS(K$3:K20)))),"")</f>
        <v/>
      </c>
      <c r="O20" s="80" t="str">
        <f aca="false">IF(ISNA(B20),"",IF(F20=TRUE(),B20,""))</f>
        <v>Hexachlorocyclohexanes, including lindane</v>
      </c>
      <c r="P20" s="80" t="str">
        <f aca="false" t="array" ref="P20:P20">IF(ROWS(P$2:P20)&gt;COUNTA($O$2:$O$61),"",INDEX($O$2:$O$61,SMALL(IF($O$2:$O$61&lt;&gt;"",ROW($O$2:$O$61)-ROW($B$2)+1),ROWS(P$2:P20))))</f>
        <v>Mirex</v>
      </c>
      <c r="Q20" s="80" t="str">
        <f aca="false" t="array" ref="Q20:Q20">IFERROR(_xlfn.single(INDEX($O$2:$O$61,_xlfn.AGGREGATE(15,6,(ROW($O$2:$O$61)-ROW($O$2)+1)/($O$2:$O$61&lt;&gt;""),ROWS(P$2:P20)))),"")</f>
        <v/>
      </c>
    </row>
    <row r="21" customFormat="false" ht="15" hidden="false" customHeight="false" outlineLevel="0" collapsed="false">
      <c r="A21" s="80" t="str">
        <f aca="false" t="array" ref="A21:A21">IFERROR(INDEX('Reference data SID'!$C$3:$C$673,MATCH(0,COUNTIF($A$2:A20,'Reference data SID'!$C$3:$C$673),0)),"")</f>
        <v>100.017.452</v>
      </c>
      <c r="B21" s="80" t="str">
        <f aca="false">_xlfn.IFNA(VLOOKUP($A21,'Reference data SID'!$C:$K,2,FALSE()),"")</f>
        <v>Mirex</v>
      </c>
      <c r="C21" s="80" t="n">
        <f aca="false">_xlfn.IFNA(VLOOKUP($A21,'Reference data SID'!$C:$K,5,FALSE()),"")</f>
        <v>1</v>
      </c>
      <c r="D21" s="80" t="n">
        <f aca="false">_xlfn.IFNA(VLOOKUP($A21,'Reference data SID'!$C:$K,6,FALSE()),"")</f>
        <v>0</v>
      </c>
      <c r="E21" s="80" t="n">
        <f aca="false">_xlfn.IFNA(VLOOKUP($A21,'Reference data SID'!$C:$K,7,FALSE()),"")</f>
        <v>0</v>
      </c>
      <c r="F21" s="80" t="n">
        <f aca="false">_xlfn.IFNA(VLOOKUP($A21,'Reference data SID'!$C:$K,8,FALSE()),"")</f>
        <v>1</v>
      </c>
      <c r="J21" s="80" t="str">
        <f aca="false">IF(ISNA(B21),"",IF(OR(C21=TRUE(),D21=TRUE()),B21,""))</f>
        <v>Mirex</v>
      </c>
      <c r="K21" s="80" t="str">
        <f aca="false" t="array" ref="K21:K21">IF(ROWS(K$3:K21)&gt;COUNTA($J$3:$J$61),"",INDEX($J$3:$J$61,SMALL(IF($J$3:$J$61&lt;&gt;"",ROW($J$3:$J$61)-ROW($J$3)+1),ROWS(K$3:K21))))</f>
        <v>Mirex</v>
      </c>
      <c r="L21" s="80" t="str">
        <f aca="false" t="array" ref="L21:L21">IFERROR(_xlfn.single(INDEX($J$3:$J$61,_xlfn.AGGREGATE(15,6,(ROW($J$3:$J$61)-ROW($J$3)+1)/($J$3:$J$61&lt;&gt;""),ROWS(K$3:K21)))),"")</f>
        <v/>
      </c>
      <c r="O21" s="80" t="str">
        <f aca="false">IF(ISNA(B21),"",IF(F21=TRUE(),B21,""))</f>
        <v>Mirex</v>
      </c>
      <c r="P21" s="80" t="str">
        <f aca="false" t="array" ref="P21:P21">IF(ROWS(P$2:P21)&gt;COUNTA($O$2:$O$61),"",INDEX($O$2:$O$61,SMALL(IF($O$2:$O$61&lt;&gt;"",ROW($O$2:$O$61)-ROW($B$2)+1),ROWS(P$2:P21))))</f>
        <v>Pentabromodiphenyl ether</v>
      </c>
      <c r="Q21" s="80" t="str">
        <f aca="false" t="array" ref="Q21:Q21">IFERROR(_xlfn.single(INDEX($O$2:$O$61,_xlfn.AGGREGATE(15,6,(ROW($O$2:$O$61)-ROW($O$2)+1)/($O$2:$O$61&lt;&gt;""),ROWS(P$2:P21)))),"")</f>
        <v/>
      </c>
    </row>
    <row r="22" customFormat="false" ht="15" hidden="false" customHeight="false" outlineLevel="0" collapsed="false">
      <c r="A22" s="80" t="str">
        <f aca="false" t="array" ref="A22:A22">IFERROR(INDEX('Reference data SID'!$C$3:$C$673,MATCH(0,COUNTIF($A$2:A21,'Reference data SID'!$C$3:$C$673),0)),"")</f>
        <v>100.276.819</v>
      </c>
      <c r="B22" s="80" t="str">
        <f aca="false">_xlfn.IFNA(VLOOKUP($A22,'Reference data SID'!$C:$K,2,FALSE()),"")</f>
        <v>Pentabromodiphenyl ether</v>
      </c>
      <c r="C22" s="80" t="n">
        <f aca="false">_xlfn.IFNA(VLOOKUP($A22,'Reference data SID'!$C:$K,5,FALSE()),"")</f>
        <v>1</v>
      </c>
      <c r="D22" s="80" t="n">
        <f aca="false">_xlfn.IFNA(VLOOKUP($A22,'Reference data SID'!$C:$K,6,FALSE()),"")</f>
        <v>0</v>
      </c>
      <c r="E22" s="80" t="n">
        <f aca="false">_xlfn.IFNA(VLOOKUP($A22,'Reference data SID'!$C:$K,7,FALSE()),"")</f>
        <v>0</v>
      </c>
      <c r="F22" s="80" t="n">
        <f aca="false">_xlfn.IFNA(VLOOKUP($A22,'Reference data SID'!$C:$K,8,FALSE()),"")</f>
        <v>1</v>
      </c>
      <c r="J22" s="80" t="str">
        <f aca="false">IF(ISNA(B22),"",IF(OR(C22=TRUE(),D22=TRUE()),B22,""))</f>
        <v>Pentabromodiphenyl ether</v>
      </c>
      <c r="K22" s="80" t="str">
        <f aca="false" t="array" ref="K22:K22">IF(ROWS(K$3:K22)&gt;COUNTA($J$3:$J$61),"",INDEX($J$3:$J$61,SMALL(IF($J$3:$J$61&lt;&gt;"",ROW($J$3:$J$61)-ROW($J$3)+1),ROWS(K$3:K22))))</f>
        <v>Pentabromodiphenyl ether</v>
      </c>
      <c r="L22" s="80" t="str">
        <f aca="false" t="array" ref="L22:L22">IFERROR(_xlfn.single(INDEX($J$3:$J$61,_xlfn.AGGREGATE(15,6,(ROW($J$3:$J$61)-ROW($J$3)+1)/($J$3:$J$61&lt;&gt;""),ROWS(K$3:K22)))),"")</f>
        <v/>
      </c>
      <c r="O22" s="80" t="str">
        <f aca="false">IF(ISNA(B22),"",IF(F22=TRUE(),B22,""))</f>
        <v>Pentabromodiphenyl ether</v>
      </c>
      <c r="P22" s="80" t="str">
        <f aca="false" t="array" ref="P22:P22">IF(ROWS(P$2:P22)&gt;COUNTA($O$2:$O$61),"",INDEX($O$2:$O$61,SMALL(IF($O$2:$O$61&lt;&gt;"",ROW($O$2:$O$61)-ROW($B$2)+1),ROWS(P$2:P22))))</f>
        <v>Pentachlorobenzene</v>
      </c>
      <c r="Q22" s="80" t="str">
        <f aca="false" t="array" ref="Q22:Q22">IFERROR(_xlfn.single(INDEX($O$2:$O$61,_xlfn.AGGREGATE(15,6,(ROW($O$2:$O$61)-ROW($O$2)+1)/($O$2:$O$61&lt;&gt;""),ROWS(P$2:P22)))),"")</f>
        <v/>
      </c>
    </row>
    <row r="23" customFormat="false" ht="15" hidden="false" customHeight="false" outlineLevel="0" collapsed="false">
      <c r="A23" s="80" t="str">
        <f aca="false" t="array" ref="A23:A23">IFERROR(INDEX('Reference data SID'!$C$3:$C$673,MATCH(0,COUNTIF($A$2:A22,'Reference data SID'!$C$3:$C$673),0)),"")</f>
        <v>100.009.248</v>
      </c>
      <c r="B23" s="80" t="str">
        <f aca="false">_xlfn.IFNA(VLOOKUP($A23,'Reference data SID'!$C:$K,2,FALSE()),"")</f>
        <v>Pentachlorobenzene</v>
      </c>
      <c r="C23" s="80" t="n">
        <f aca="false">_xlfn.IFNA(VLOOKUP($A23,'Reference data SID'!$C:$K,5,FALSE()),"")</f>
        <v>1</v>
      </c>
      <c r="D23" s="80" t="n">
        <f aca="false">_xlfn.IFNA(VLOOKUP($A23,'Reference data SID'!$C:$K,6,FALSE()),"")</f>
        <v>0</v>
      </c>
      <c r="E23" s="80" t="n">
        <f aca="false">_xlfn.IFNA(VLOOKUP($A23,'Reference data SID'!$C:$K,7,FALSE()),"")</f>
        <v>1</v>
      </c>
      <c r="F23" s="80" t="n">
        <f aca="false">_xlfn.IFNA(VLOOKUP($A23,'Reference data SID'!$C:$K,8,FALSE()),"")</f>
        <v>1</v>
      </c>
      <c r="J23" s="80" t="str">
        <f aca="false">IF(ISNA(B23),"",IF(OR(C23=TRUE(),D23=TRUE()),B23,""))</f>
        <v>Pentachlorobenzene</v>
      </c>
      <c r="K23" s="80" t="str">
        <f aca="false" t="array" ref="K23:K23">IF(ROWS(K$3:K23)&gt;COUNTA($J$3:$J$61),"",INDEX($J$3:$J$61,SMALL(IF($J$3:$J$61&lt;&gt;"",ROW($J$3:$J$61)-ROW($J$3)+1),ROWS(K$3:K23))))</f>
        <v>Pentachlorobenzene</v>
      </c>
      <c r="L23" s="80" t="str">
        <f aca="false" t="array" ref="L23:L23">IFERROR(_xlfn.single(INDEX($J$3:$J$61,_xlfn.AGGREGATE(15,6,(ROW($J$3:$J$61)-ROW($J$3)+1)/($J$3:$J$61&lt;&gt;""),ROWS(K$3:K23)))),"")</f>
        <v/>
      </c>
      <c r="O23" s="80" t="str">
        <f aca="false">IF(ISNA(B23),"",IF(F23=TRUE(),B23,""))</f>
        <v>Pentachlorobenzene</v>
      </c>
      <c r="P23" s="80" t="str">
        <f aca="false" t="array" ref="P23:P23">IF(ROWS(P$2:P23)&gt;COUNTA($O$2:$O$61),"",INDEX($O$2:$O$61,SMALL(IF($O$2:$O$61&lt;&gt;"",ROW($O$2:$O$61)-ROW($B$2)+1),ROWS(P$2:P23))))</f>
        <v>Perfluorooctane sulfonic acid and its derivatives (PFOS)</v>
      </c>
      <c r="Q23" s="80" t="str">
        <f aca="false" t="array" ref="Q23:Q23">IFERROR(_xlfn.single(INDEX($O$2:$O$61,_xlfn.AGGREGATE(15,6,(ROW($O$2:$O$61)-ROW($O$2)+1)/($O$2:$O$61&lt;&gt;""),ROWS(P$2:P23)))),"")</f>
        <v/>
      </c>
    </row>
    <row r="24" customFormat="false" ht="15" hidden="false" customHeight="false" outlineLevel="0" collapsed="false">
      <c r="A24" s="80" t="str">
        <f aca="false" t="array" ref="A24:A24">IFERROR(INDEX('Reference data SID'!$C$3:$C$673,MATCH(0,COUNTIF($A$2:A23,'Reference data SID'!$C$3:$C$673),0)),"")</f>
        <v>100.239.202</v>
      </c>
      <c r="B24" s="80" t="str">
        <f aca="false">_xlfn.IFNA(VLOOKUP($A24,'Reference data SID'!$C:$K,2,FALSE()),"")</f>
        <v>Pentachlorophenol and its salts and esters</v>
      </c>
      <c r="C24" s="80" t="n">
        <f aca="false">_xlfn.IFNA(VLOOKUP($A24,'Reference data SID'!$C:$K,5,FALSE()),"")</f>
        <v>1</v>
      </c>
      <c r="D24" s="80" t="n">
        <f aca="false">_xlfn.IFNA(VLOOKUP($A24,'Reference data SID'!$C:$K,6,FALSE()),"")</f>
        <v>0</v>
      </c>
      <c r="E24" s="80" t="n">
        <f aca="false">_xlfn.IFNA(VLOOKUP($A24,'Reference data SID'!$C:$K,7,FALSE()),"")</f>
        <v>0</v>
      </c>
      <c r="F24" s="80" t="n">
        <f aca="false">_xlfn.IFNA(VLOOKUP($A24,'Reference data SID'!$C:$K,8,FALSE()),"")</f>
        <v>0</v>
      </c>
      <c r="J24" s="80" t="str">
        <f aca="false">IF(ISNA(B24),"",IF(OR(C24=TRUE(),D24=TRUE()),B24,""))</f>
        <v>Pentachlorophenol and its salts and esters</v>
      </c>
      <c r="K24" s="80" t="str">
        <f aca="false" t="array" ref="K24:K24">IF(ROWS(K$3:K24)&gt;COUNTA($J$3:$J$61),"",INDEX($J$3:$J$61,SMALL(IF($J$3:$J$61&lt;&gt;"",ROW($J$3:$J$61)-ROW($J$3)+1),ROWS(K$3:K24))))</f>
        <v>Pentachlorophenol and its salts and esters</v>
      </c>
      <c r="L24" s="80" t="str">
        <f aca="false" t="array" ref="L24:L24">IFERROR(_xlfn.single(INDEX($J$3:$J$61,_xlfn.AGGREGATE(15,6,(ROW($J$3:$J$61)-ROW($J$3)+1)/($J$3:$J$61&lt;&gt;""),ROWS(K$3:K24)))),"")</f>
        <v/>
      </c>
      <c r="O24" s="80" t="str">
        <f aca="false">IF(ISNA(B24),"",IF(F24=TRUE(),B24,""))</f>
        <v/>
      </c>
      <c r="P24" s="80" t="str">
        <f aca="false" t="array" ref="P24:P24">IF(ROWS(P$2:P24)&gt;COUNTA($O$2:$O$61),"",INDEX($O$2:$O$61,SMALL(IF($O$2:$O$61&lt;&gt;"",ROW($O$2:$O$61)-ROW($B$2)+1),ROWS(P$2:P24))))</f>
        <v>Polychlorinated Biphenyls (PCB)</v>
      </c>
      <c r="Q24" s="80" t="str">
        <f aca="false" t="array" ref="Q24:Q24">IFERROR(_xlfn.single(INDEX($O$2:$O$61,_xlfn.AGGREGATE(15,6,(ROW($O$2:$O$61)-ROW($O$2)+1)/($O$2:$O$61&lt;&gt;""),ROWS(P$2:P24)))),"")</f>
        <v/>
      </c>
    </row>
    <row r="25" customFormat="false" ht="15" hidden="false" customHeight="false" outlineLevel="0" collapsed="false">
      <c r="A25" s="80" t="str">
        <f aca="false" t="array" ref="A25:A25">IFERROR(INDEX('Reference data SID'!$C$3:$C$673,MATCH(0,COUNTIF($A$2:A24,'Reference data SID'!$C$3:$C$673),0)),"")</f>
        <v>100.240.868</v>
      </c>
      <c r="B25" s="80" t="str">
        <f aca="false">_xlfn.IFNA(VLOOKUP($A25,'Reference data SID'!$C:$K,2,FALSE()),"")</f>
        <v>Perfluorooctane sulfonic acid and its derivatives (PFOS)</v>
      </c>
      <c r="C25" s="80" t="n">
        <f aca="false">_xlfn.IFNA(VLOOKUP($A25,'Reference data SID'!$C:$K,5,FALSE()),"")</f>
        <v>1</v>
      </c>
      <c r="D25" s="80" t="n">
        <f aca="false">_xlfn.IFNA(VLOOKUP($A25,'Reference data SID'!$C:$K,6,FALSE()),"")</f>
        <v>0</v>
      </c>
      <c r="E25" s="80" t="n">
        <f aca="false">_xlfn.IFNA(VLOOKUP($A25,'Reference data SID'!$C:$K,7,FALSE()),"")</f>
        <v>0</v>
      </c>
      <c r="F25" s="80" t="n">
        <f aca="false">_xlfn.IFNA(VLOOKUP($A25,'Reference data SID'!$C:$K,8,FALSE()),"")</f>
        <v>1</v>
      </c>
      <c r="J25" s="80" t="str">
        <f aca="false">IF(ISNA(B25),"",IF(OR(C25=TRUE(),D25=TRUE()),B25,""))</f>
        <v>Perfluorooctane sulfonic acid and its derivatives (PFOS)</v>
      </c>
      <c r="K25" s="80" t="str">
        <f aca="false" t="array" ref="K25:K25">IF(ROWS(K$3:K25)&gt;COUNTA($J$3:$J$61),"",INDEX($J$3:$J$61,SMALL(IF($J$3:$J$61&lt;&gt;"",ROW($J$3:$J$61)-ROW($J$3)+1),ROWS(K$3:K25))))</f>
        <v>Perfluorooctane sulfonic acid and its derivatives (PFOS)</v>
      </c>
      <c r="L25" s="80" t="str">
        <f aca="false" t="array" ref="L25:L25">IFERROR(_xlfn.single(INDEX($J$3:$J$61,_xlfn.AGGREGATE(15,6,(ROW($J$3:$J$61)-ROW($J$3)+1)/($J$3:$J$61&lt;&gt;""),ROWS(K$3:K25)))),"")</f>
        <v/>
      </c>
      <c r="O25" s="80" t="str">
        <f aca="false">IF(ISNA(B25),"",IF(F25=TRUE(),B25,""))</f>
        <v>Perfluorooctane sulfonic acid and its derivatives (PFOS)</v>
      </c>
      <c r="P25" s="80" t="str">
        <f aca="false" t="array" ref="P25:P25">IF(ROWS(P$2:P25)&gt;COUNTA($O$2:$O$61),"",INDEX($O$2:$O$61,SMALL(IF($O$2:$O$61&lt;&gt;"",ROW($O$2:$O$61)-ROW($B$2)+1),ROWS(P$2:P25))))</f>
        <v>Polychlorinated dibenzo-p-dioxins and dibenzofurans (PCDD/PCDF)</v>
      </c>
      <c r="Q25" s="80" t="str">
        <f aca="false" t="array" ref="Q25:Q25">IFERROR(_xlfn.single(INDEX($O$2:$O$61,_xlfn.AGGREGATE(15,6,(ROW($O$2:$O$61)-ROW($O$2)+1)/($O$2:$O$61&lt;&gt;""),ROWS(P$2:P25)))),"")</f>
        <v/>
      </c>
    </row>
    <row r="26" customFormat="false" ht="15" hidden="false" customHeight="false" outlineLevel="0" collapsed="false">
      <c r="A26" s="80" t="str">
        <f aca="false" t="array" ref="A26:A26">IFERROR(INDEX('Reference data SID'!$C$3:$C$673,MATCH(0,COUNTIF($A$2:A25,'Reference data SID'!$C$3:$C$673),0)),"")</f>
        <v>100.251.389</v>
      </c>
      <c r="B26" s="80" t="str">
        <f aca="false">_xlfn.IFNA(VLOOKUP($A26,'Reference data SID'!$C:$K,2,FALSE()),"")</f>
        <v>Perfluorooctanoic acid (PFOA), its salts and PFOA-related compounds</v>
      </c>
      <c r="C26" s="80" t="n">
        <f aca="false">_xlfn.IFNA(VLOOKUP($A26,'Reference data SID'!$C:$K,5,FALSE()),"")</f>
        <v>1</v>
      </c>
      <c r="D26" s="80" t="n">
        <f aca="false">_xlfn.IFNA(VLOOKUP($A26,'Reference data SID'!$C:$K,6,FALSE()),"")</f>
        <v>0</v>
      </c>
      <c r="E26" s="80" t="n">
        <f aca="false">_xlfn.IFNA(VLOOKUP($A26,'Reference data SID'!$C:$K,7,FALSE()),"")</f>
        <v>0</v>
      </c>
      <c r="F26" s="80" t="n">
        <f aca="false">_xlfn.IFNA(VLOOKUP($A26,'Reference data SID'!$C:$K,8,FALSE()),"")</f>
        <v>0</v>
      </c>
      <c r="J26" s="80" t="str">
        <f aca="false">IF(ISNA(B26),"",IF(OR(C26=TRUE(),D26=TRUE()),B26,""))</f>
        <v>Perfluorooctanoic acid (PFOA), its salts and PFOA-related compounds</v>
      </c>
      <c r="K26" s="80" t="str">
        <f aca="false" t="array" ref="K26:K26">IF(ROWS(K$3:K26)&gt;COUNTA($J$3:$J$61),"",INDEX($J$3:$J$61,SMALL(IF($J$3:$J$61&lt;&gt;"",ROW($J$3:$J$61)-ROW($J$3)+1),ROWS(K$3:K26))))</f>
        <v>Perfluorooctanoic acid (PFOA), its salts and PFOA-related compounds</v>
      </c>
      <c r="L26" s="80" t="str">
        <f aca="false" t="array" ref="L26:L26">IFERROR(_xlfn.single(INDEX($J$3:$J$61,_xlfn.AGGREGATE(15,6,(ROW($J$3:$J$61)-ROW($J$3)+1)/($J$3:$J$61&lt;&gt;""),ROWS(K$3:K26)))),"")</f>
        <v/>
      </c>
      <c r="O26" s="80" t="str">
        <f aca="false">IF(ISNA(B26),"",IF(F26=TRUE(),B26,""))</f>
        <v/>
      </c>
      <c r="P26" s="80" t="str">
        <f aca="false" t="array" ref="P26:P26">IF(ROWS(P$2:P26)&gt;COUNTA($O$2:$O$61),"",INDEX($O$2:$O$61,SMALL(IF($O$2:$O$61&lt;&gt;"",ROW($O$2:$O$61)-ROW($B$2)+1),ROWS(P$2:P26))))</f>
        <v>Polychlorinated naphthalenes</v>
      </c>
      <c r="Q26" s="80" t="str">
        <f aca="false" t="array" ref="Q26:Q26">IFERROR(_xlfn.single(INDEX($O$2:$O$61,_xlfn.AGGREGATE(15,6,(ROW($O$2:$O$61)-ROW($O$2)+1)/($O$2:$O$61&lt;&gt;""),ROWS(P$2:P26)))),"")</f>
        <v/>
      </c>
    </row>
    <row r="27" customFormat="false" ht="15" hidden="false" customHeight="false" outlineLevel="0" collapsed="false">
      <c r="A27" s="80" t="str">
        <f aca="false" t="array" ref="A27:A27">IFERROR(INDEX('Reference data SID'!$C$3:$C$673,MATCH(0,COUNTIF($A$2:A26,'Reference data SID'!$C$3:$C$673),0)),"")</f>
        <v>100.240.854</v>
      </c>
      <c r="B27" s="80" t="str">
        <f aca="false">_xlfn.IFNA(VLOOKUP($A27,'Reference data SID'!$C:$K,2,FALSE()),"")</f>
        <v>Polychlorinated Biphenyls (PCB)</v>
      </c>
      <c r="C27" s="80" t="n">
        <f aca="false">_xlfn.IFNA(VLOOKUP($A27,'Reference data SID'!$C:$K,5,FALSE()),"")</f>
        <v>1</v>
      </c>
      <c r="D27" s="80" t="n">
        <f aca="false">_xlfn.IFNA(VLOOKUP($A27,'Reference data SID'!$C:$K,6,FALSE()),"")</f>
        <v>0</v>
      </c>
      <c r="E27" s="80" t="n">
        <f aca="false">_xlfn.IFNA(VLOOKUP($A27,'Reference data SID'!$C:$K,7,FALSE()),"")</f>
        <v>1</v>
      </c>
      <c r="F27" s="80" t="n">
        <f aca="false">_xlfn.IFNA(VLOOKUP($A27,'Reference data SID'!$C:$K,8,FALSE()),"")</f>
        <v>1</v>
      </c>
      <c r="J27" s="80" t="str">
        <f aca="false">IF(ISNA(B27),"",IF(OR(C27=TRUE(),D27=TRUE()),B27,""))</f>
        <v>Polychlorinated Biphenyls (PCB)</v>
      </c>
      <c r="K27" s="80" t="str">
        <f aca="false" t="array" ref="K27:K27">IF(ROWS(K$3:K27)&gt;COUNTA($J$3:$J$61),"",INDEX($J$3:$J$61,SMALL(IF($J$3:$J$61&lt;&gt;"",ROW($J$3:$J$61)-ROW($J$3)+1),ROWS(K$3:K27))))</f>
        <v>Polychlorinated Biphenyls (PCB)</v>
      </c>
      <c r="L27" s="80" t="str">
        <f aca="false" t="array" ref="L27:L27">IFERROR(_xlfn.single(INDEX($J$3:$J$61,_xlfn.AGGREGATE(15,6,(ROW($J$3:$J$61)-ROW($J$3)+1)/($J$3:$J$61&lt;&gt;""),ROWS(K$3:K27)))),"")</f>
        <v/>
      </c>
      <c r="O27" s="80" t="str">
        <f aca="false">IF(ISNA(B27),"",IF(F27=TRUE(),B27,""))</f>
        <v>Polychlorinated Biphenyls (PCB)</v>
      </c>
      <c r="P27" s="80" t="str">
        <f aca="false" t="array" ref="P27:P27">IF(ROWS(P$2:P27)&gt;COUNTA($O$2:$O$61),"",INDEX($O$2:$O$61,SMALL(IF($O$2:$O$61&lt;&gt;"",ROW($O$2:$O$61)-ROW($B$2)+1),ROWS(P$2:P27))))</f>
        <v>Tetrabromodiphenyl ether</v>
      </c>
      <c r="Q27" s="80" t="str">
        <f aca="false" t="array" ref="Q27:Q27">IFERROR(_xlfn.single(INDEX($O$2:$O$61,_xlfn.AGGREGATE(15,6,(ROW($O$2:$O$61)-ROW($O$2)+1)/($O$2:$O$61&lt;&gt;""),ROWS(P$2:P27)))),"")</f>
        <v/>
      </c>
    </row>
    <row r="28" customFormat="false" ht="15" hidden="false" customHeight="false" outlineLevel="0" collapsed="false">
      <c r="A28" s="80" t="str">
        <f aca="false" t="array" ref="A28:A28">IFERROR(INDEX('Reference data SID'!$C$3:$C$673,MATCH(0,COUNTIF($A$2:A27,'Reference data SID'!$C$3:$C$673),0)),"")</f>
        <v>100.276.820</v>
      </c>
      <c r="B28" s="80" t="str">
        <f aca="false">_xlfn.IFNA(VLOOKUP($A28,'Reference data SID'!$C:$K,2,FALSE()),"")</f>
        <v>Polychlorinated dibenzo-p-dioxins and dibenzofurans (PCDD/PCDF)</v>
      </c>
      <c r="C28" s="80" t="n">
        <f aca="false">_xlfn.IFNA(VLOOKUP($A28,'Reference data SID'!$C:$K,5,FALSE()),"")</f>
        <v>0</v>
      </c>
      <c r="D28" s="80" t="n">
        <f aca="false">_xlfn.IFNA(VLOOKUP($A28,'Reference data SID'!$C:$K,6,FALSE()),"")</f>
        <v>0</v>
      </c>
      <c r="E28" s="80" t="n">
        <f aca="false">_xlfn.IFNA(VLOOKUP($A28,'Reference data SID'!$C:$K,7,FALSE()),"")</f>
        <v>1</v>
      </c>
      <c r="F28" s="80" t="n">
        <f aca="false">_xlfn.IFNA(VLOOKUP($A28,'Reference data SID'!$C:$K,8,FALSE()),"")</f>
        <v>1</v>
      </c>
      <c r="J28" s="80" t="str">
        <f aca="false">IF(ISNA(B28),"",IF(OR(C28=TRUE(),D28=TRUE()),B28,""))</f>
        <v/>
      </c>
      <c r="K28" s="80" t="str">
        <f aca="false" t="array" ref="K28:K28">IF(ROWS(K$3:K28)&gt;COUNTA($J$3:$J$61),"",INDEX($J$3:$J$61,SMALL(IF($J$3:$J$61&lt;&gt;"",ROW($J$3:$J$61)-ROW($J$3)+1),ROWS(K$3:K28))))</f>
        <v>Polychlorinated naphthalenes</v>
      </c>
      <c r="L28" s="80" t="str">
        <f aca="false" t="array" ref="L28:L28">IFERROR(_xlfn.single(INDEX($J$3:$J$61,_xlfn.AGGREGATE(15,6,(ROW($J$3:$J$61)-ROW($J$3)+1)/($J$3:$J$61&lt;&gt;""),ROWS(K$3:K28)))),"")</f>
        <v/>
      </c>
      <c r="O28" s="80" t="str">
        <f aca="false">IF(ISNA(B28),"",IF(F28=TRUE(),B28,""))</f>
        <v>Polychlorinated dibenzo-p-dioxins and dibenzofurans (PCDD/PCDF)</v>
      </c>
      <c r="P28" s="80" t="str">
        <f aca="false" t="array" ref="P28:P28">IF(ROWS(P$2:P28)&gt;COUNTA($O$2:$O$61),"",INDEX($O$2:$O$61,SMALL(IF($O$2:$O$61&lt;&gt;"",ROW($O$2:$O$61)-ROW($B$2)+1),ROWS(P$2:P28))))</f>
        <v>Toxaphene</v>
      </c>
      <c r="Q28" s="80" t="str">
        <f aca="false" t="array" ref="Q28:Q28">IFERROR(_xlfn.single(INDEX($O$2:$O$61,_xlfn.AGGREGATE(15,6,(ROW($O$2:$O$61)-ROW($O$2)+1)/($O$2:$O$61&lt;&gt;""),ROWS(P$2:P28)))),"")</f>
        <v/>
      </c>
    </row>
    <row r="29" customFormat="false" ht="15" hidden="false" customHeight="false" outlineLevel="0" collapsed="false">
      <c r="A29" s="80" t="str">
        <f aca="false" t="array" ref="A29:A29">IFERROR(INDEX('Reference data SID'!$C$3:$C$673,MATCH(0,COUNTIF($A$2:A28,'Reference data SID'!$C$3:$C$673),0)),"")</f>
        <v>100.255.717</v>
      </c>
      <c r="B29" s="80" t="str">
        <f aca="false">_xlfn.IFNA(VLOOKUP($A29,'Reference data SID'!$C:$K,2,FALSE()),"")</f>
        <v>Polychlorinated naphthalenes</v>
      </c>
      <c r="C29" s="80" t="n">
        <f aca="false">_xlfn.IFNA(VLOOKUP($A29,'Reference data SID'!$C:$K,5,FALSE()),"")</f>
        <v>1</v>
      </c>
      <c r="D29" s="80" t="n">
        <f aca="false">_xlfn.IFNA(VLOOKUP($A29,'Reference data SID'!$C:$K,6,FALSE()),"")</f>
        <v>0</v>
      </c>
      <c r="E29" s="80" t="n">
        <f aca="false">_xlfn.IFNA(VLOOKUP($A29,'Reference data SID'!$C:$K,7,FALSE()),"")</f>
        <v>1</v>
      </c>
      <c r="F29" s="80" t="n">
        <f aca="false">_xlfn.IFNA(VLOOKUP($A29,'Reference data SID'!$C:$K,8,FALSE()),"")</f>
        <v>1</v>
      </c>
      <c r="J29" s="80" t="str">
        <f aca="false">IF(ISNA(B29),"",IF(OR(C29=TRUE(),D29=TRUE()),B29,""))</f>
        <v>Polychlorinated naphthalenes</v>
      </c>
      <c r="K29" s="80" t="str">
        <f aca="false" t="array" ref="K29:K29">IF(ROWS(K$3:K29)&gt;COUNTA($J$3:$J$61),"",INDEX($J$3:$J$61,SMALL(IF($J$3:$J$61&lt;&gt;"",ROW($J$3:$J$61)-ROW($J$3)+1),ROWS(K$3:K29))))</f>
        <v>Tetrabromodiphenyl ether</v>
      </c>
      <c r="L29" s="80" t="str">
        <f aca="false" t="array" ref="L29:L29">IFERROR(_xlfn.single(INDEX($J$3:$J$61,_xlfn.AGGREGATE(15,6,(ROW($J$3:$J$61)-ROW($J$3)+1)/($J$3:$J$61&lt;&gt;""),ROWS(K$3:K29)))),"")</f>
        <v/>
      </c>
      <c r="O29" s="80" t="str">
        <f aca="false">IF(ISNA(B29),"",IF(F29=TRUE(),B29,""))</f>
        <v>Polychlorinated naphthalenes</v>
      </c>
      <c r="P29" s="80" t="e">
        <f aca="false" t="array" ref="P29:P29">IF(ROWS(P$2:P29)&gt;COUNTA($O$2:$O$61),"",INDEX($O$2:$O$61,SMALL(IF($O$2:$O$61&lt;&gt;"",ROW($O$2:$O$61)-ROW($B$2)+1),ROWS(P$2:P29))))</f>
        <v>#VALUE!</v>
      </c>
      <c r="Q29" s="80" t="str">
        <f aca="false" t="array" ref="Q29:Q29">IFERROR(_xlfn.single(INDEX($O$2:$O$61,_xlfn.AGGREGATE(15,6,(ROW($O$2:$O$61)-ROW($O$2)+1)/($O$2:$O$61&lt;&gt;""),ROWS(P$2:P29)))),"")</f>
        <v/>
      </c>
    </row>
    <row r="30" customFormat="false" ht="15" hidden="false" customHeight="false" outlineLevel="0" collapsed="false">
      <c r="A30" s="80" t="str">
        <f aca="false" t="array" ref="A30:A30">IFERROR(INDEX('Reference data SID'!$C$3:$C$673,MATCH(0,COUNTIF($A$2:A29,'Reference data SID'!$C$3:$C$673),0)),"")</f>
        <v>100.278.037</v>
      </c>
      <c r="B30" s="80" t="str">
        <f aca="false">_xlfn.IFNA(VLOOKUP($A30,'Reference data SID'!$C:$K,2,FALSE()),"")</f>
        <v>Polycyclic aromatic hydrocarbons (PAHs)</v>
      </c>
      <c r="C30" s="80" t="n">
        <f aca="false">_xlfn.IFNA(VLOOKUP($A30,'Reference data SID'!$C:$K,5,FALSE()),"")</f>
        <v>0</v>
      </c>
      <c r="D30" s="80" t="n">
        <f aca="false">_xlfn.IFNA(VLOOKUP($A30,'Reference data SID'!$C:$K,6,FALSE()),"")</f>
        <v>0</v>
      </c>
      <c r="E30" s="80" t="n">
        <f aca="false">_xlfn.IFNA(VLOOKUP($A30,'Reference data SID'!$C:$K,7,FALSE()),"")</f>
        <v>1</v>
      </c>
      <c r="F30" s="80" t="n">
        <f aca="false">_xlfn.IFNA(VLOOKUP($A30,'Reference data SID'!$C:$K,8,FALSE()),"")</f>
        <v>0</v>
      </c>
      <c r="J30" s="80" t="str">
        <f aca="false">IF(ISNA(B30),"",IF(OR(C30=TRUE(),D30=TRUE()),B30,""))</f>
        <v/>
      </c>
      <c r="K30" s="80" t="str">
        <f aca="false" t="array" ref="K30:K30">IF(ROWS(K$3:K30)&gt;COUNTA($J$3:$J$61),"",INDEX($J$3:$J$61,SMALL(IF($J$3:$J$61&lt;&gt;"",ROW($J$3:$J$61)-ROW($J$3)+1),ROWS(K$3:K30))))</f>
        <v>Toxaphene</v>
      </c>
      <c r="L30" s="80" t="str">
        <f aca="false" t="array" ref="L30:L30">IFERROR(_xlfn.single(INDEX($J$3:$J$61,_xlfn.AGGREGATE(15,6,(ROW($J$3:$J$61)-ROW($J$3)+1)/($J$3:$J$61&lt;&gt;""),ROWS(K$3:K30)))),"")</f>
        <v/>
      </c>
      <c r="O30" s="80" t="str">
        <f aca="false">IF(ISNA(B30),"",IF(F30=TRUE(),B30,""))</f>
        <v/>
      </c>
      <c r="P30" s="80" t="e">
        <f aca="false" t="array" ref="P30:P30">IF(ROWS(P$2:P30)&gt;COUNTA($O$2:$O$61),"",INDEX($O$2:$O$61,SMALL(IF($O$2:$O$61&lt;&gt;"",ROW($O$2:$O$61)-ROW($B$2)+1),ROWS(P$2:P30))))</f>
        <v>#VALUE!</v>
      </c>
      <c r="Q30" s="80" t="str">
        <f aca="false" t="array" ref="Q30:Q30">IFERROR(_xlfn.single(INDEX($O$2:$O$61,_xlfn.AGGREGATE(15,6,(ROW($O$2:$O$61)-ROW($O$2)+1)/($O$2:$O$61&lt;&gt;""),ROWS(P$2:P30)))),"")</f>
        <v/>
      </c>
    </row>
    <row r="31" customFormat="false" ht="15" hidden="false" customHeight="false" outlineLevel="0" collapsed="false">
      <c r="A31" s="80" t="str">
        <f aca="false" t="array" ref="A31:A31">IFERROR(INDEX('Reference data SID'!$C$3:$C$673,MATCH(0,COUNTIF($A$2:A30,'Reference data SID'!$C$3:$C$673),0)),"")</f>
        <v>100.276.821</v>
      </c>
      <c r="B31" s="80" t="str">
        <f aca="false">_xlfn.IFNA(VLOOKUP($A31,'Reference data SID'!$C:$K,2,FALSE()),"")</f>
        <v>Tetrabromodiphenyl ether</v>
      </c>
      <c r="C31" s="80" t="n">
        <f aca="false">_xlfn.IFNA(VLOOKUP($A31,'Reference data SID'!$C:$K,5,FALSE()),"")</f>
        <v>1</v>
      </c>
      <c r="D31" s="80" t="n">
        <f aca="false">_xlfn.IFNA(VLOOKUP($A31,'Reference data SID'!$C:$K,6,FALSE()),"")</f>
        <v>0</v>
      </c>
      <c r="E31" s="80" t="n">
        <f aca="false">_xlfn.IFNA(VLOOKUP($A31,'Reference data SID'!$C:$K,7,FALSE()),"")</f>
        <v>0</v>
      </c>
      <c r="F31" s="80" t="n">
        <f aca="false">_xlfn.IFNA(VLOOKUP($A31,'Reference data SID'!$C:$K,8,FALSE()),"")</f>
        <v>1</v>
      </c>
      <c r="J31" s="80" t="str">
        <f aca="false">IF(ISNA(B31),"",IF(OR(C31=TRUE(),D31=TRUE()),B31,""))</f>
        <v>Tetrabromodiphenyl ether</v>
      </c>
      <c r="K31" s="80" t="e">
        <f aca="false" t="array" ref="K31:K31">IF(ROWS(K$3:K31)&gt;COUNTA($J$3:$J$61),"",INDEX($J$3:$J$61,SMALL(IF($J$3:$J$61&lt;&gt;"",ROW($J$3:$J$61)-ROW($J$3)+1),ROWS(K$3:K31))))</f>
        <v>#VALUE!</v>
      </c>
      <c r="L31" s="80" t="str">
        <f aca="false" t="array" ref="L31:L31">IFERROR(_xlfn.single(INDEX($J$3:$J$61,_xlfn.AGGREGATE(15,6,(ROW($J$3:$J$61)-ROW($J$3)+1)/($J$3:$J$61&lt;&gt;""),ROWS(K$3:K31)))),"")</f>
        <v/>
      </c>
      <c r="O31" s="80" t="str">
        <f aca="false">IF(ISNA(B31),"",IF(F31=TRUE(),B31,""))</f>
        <v>Tetrabromodiphenyl ether</v>
      </c>
      <c r="P31" s="80" t="e">
        <f aca="false" t="array" ref="P31:P31">IF(ROWS(P$2:P31)&gt;COUNTA($O$2:$O$61),"",INDEX($O$2:$O$61,SMALL(IF($O$2:$O$61&lt;&gt;"",ROW($O$2:$O$61)-ROW($B$2)+1),ROWS(P$2:P31))))</f>
        <v>#VALUE!</v>
      </c>
      <c r="Q31" s="80" t="str">
        <f aca="false" t="array" ref="Q31:Q31">IFERROR(_xlfn.single(INDEX($O$2:$O$61,_xlfn.AGGREGATE(15,6,(ROW($O$2:$O$61)-ROW($O$2)+1)/($O$2:$O$61&lt;&gt;""),ROWS(P$2:P31)))),"")</f>
        <v/>
      </c>
    </row>
    <row r="32" customFormat="false" ht="15" hidden="false" customHeight="false" outlineLevel="0" collapsed="false">
      <c r="A32" s="80" t="str">
        <f aca="false" t="array" ref="A32:A32">IFERROR(INDEX('Reference data SID'!$C$3:$C$673,MATCH(0,COUNTIF($A$2:A31,'Reference data SID'!$C$3:$C$673),0)),"")</f>
        <v>100.029.348</v>
      </c>
      <c r="B32" s="80" t="str">
        <f aca="false">_xlfn.IFNA(VLOOKUP($A32,'Reference data SID'!$C:$K,2,FALSE()),"")</f>
        <v>Toxaphene</v>
      </c>
      <c r="C32" s="80" t="n">
        <f aca="false">_xlfn.IFNA(VLOOKUP($A32,'Reference data SID'!$C:$K,5,FALSE()),"")</f>
        <v>1</v>
      </c>
      <c r="D32" s="80" t="n">
        <f aca="false">_xlfn.IFNA(VLOOKUP($A32,'Reference data SID'!$C:$K,6,FALSE()),"")</f>
        <v>0</v>
      </c>
      <c r="E32" s="80" t="n">
        <f aca="false">_xlfn.IFNA(VLOOKUP($A32,'Reference data SID'!$C:$K,7,FALSE()),"")</f>
        <v>0</v>
      </c>
      <c r="F32" s="80" t="n">
        <f aca="false">_xlfn.IFNA(VLOOKUP($A32,'Reference data SID'!$C:$K,8,FALSE()),"")</f>
        <v>1</v>
      </c>
      <c r="J32" s="80" t="str">
        <f aca="false">IF(ISNA(B32),"",IF(OR(C32=TRUE(),D32=TRUE()),B32,""))</f>
        <v>Toxaphene</v>
      </c>
      <c r="K32" s="80" t="e">
        <f aca="false" t="array" ref="K32:K32">IF(ROWS(K$3:K32)&gt;COUNTA($J$3:$J$61),"",INDEX($J$3:$J$61,SMALL(IF($J$3:$J$61&lt;&gt;"",ROW($J$3:$J$61)-ROW($J$3)+1),ROWS(K$3:K32))))</f>
        <v>#VALUE!</v>
      </c>
      <c r="L32" s="80" t="str">
        <f aca="false" t="array" ref="L32:L32">IFERROR(_xlfn.single(INDEX($J$3:$J$61,_xlfn.AGGREGATE(15,6,(ROW($J$3:$J$61)-ROW($J$3)+1)/($J$3:$J$61&lt;&gt;""),ROWS(K$3:K32)))),"")</f>
        <v/>
      </c>
      <c r="O32" s="80" t="str">
        <f aca="false">IF(ISNA(B32),"",IF(F32=TRUE(),B32,""))</f>
        <v>Toxaphene</v>
      </c>
      <c r="P32" s="80" t="e">
        <f aca="false" t="array" ref="P32:P32">IF(ROWS(P$2:P32)&gt;COUNTA($O$2:$O$61),"",INDEX($O$2:$O$61,SMALL(IF($O$2:$O$61&lt;&gt;"",ROW($O$2:$O$61)-ROW($B$2)+1),ROWS(P$2:P32))))</f>
        <v>#VALUE!</v>
      </c>
      <c r="Q32" s="80" t="str">
        <f aca="false" t="array" ref="Q32:Q32">IFERROR(_xlfn.single(INDEX($O$2:$O$61,_xlfn.AGGREGATE(15,6,(ROW($O$2:$O$61)-ROW($O$2)+1)/($O$2:$O$61&lt;&gt;""),ROWS(P$2:P32)))),"")</f>
        <v/>
      </c>
    </row>
    <row r="33" customFormat="false" ht="15" hidden="false" customHeight="false" outlineLevel="0" collapsed="false">
      <c r="A33" s="80" t="n">
        <f aca="false">IFERROR(INDEX('Reference data SID'!$C$3:$C$673,MATCH(0,COUNTIF($A$2:A32,'Reference data SID'!$C$3:$C$673),0)),"")</f>
        <v>0</v>
      </c>
      <c r="B33" s="80" t="str">
        <f aca="false">_xlfn.IFNA(VLOOKUP($A33,'Reference data SID'!$C:$K,2,FALSE()),"")</f>
        <v/>
      </c>
      <c r="C33" s="80" t="str">
        <f aca="false">_xlfn.IFNA(VLOOKUP($A33,'Reference data SID'!$C:$K,5,FALSE()),"")</f>
        <v/>
      </c>
      <c r="D33" s="80" t="str">
        <f aca="false">_xlfn.IFNA(VLOOKUP($A33,'Reference data SID'!$C:$K,6,FALSE()),"")</f>
        <v/>
      </c>
      <c r="E33" s="80" t="str">
        <f aca="false">_xlfn.IFNA(VLOOKUP($A33,'Reference data SID'!$C:$K,7,FALSE()),"")</f>
        <v/>
      </c>
      <c r="F33" s="80" t="str">
        <f aca="false">_xlfn.IFNA(VLOOKUP($A33,'Reference data SID'!$C:$K,8,FALSE()),"")</f>
        <v/>
      </c>
      <c r="J33" s="80" t="str">
        <f aca="false">IF(ISNA(B33),"",IF(OR(C33=TRUE(),D33=TRUE()),B33,""))</f>
        <v/>
      </c>
      <c r="K33" s="80" t="e">
        <f aca="false" t="array" ref="K33:K33">IF(ROWS(K$3:K33)&gt;COUNTA($J$3:$J$61),"",INDEX($J$3:$J$61,SMALL(IF($J$3:$J$61&lt;&gt;"",ROW($J$3:$J$61)-ROW($J$3)+1),ROWS(K$3:K33))))</f>
        <v>#VALUE!</v>
      </c>
      <c r="L33" s="80" t="str">
        <f aca="false" t="array" ref="L33:L33">IFERROR(_xlfn.single(INDEX($J$3:$J$61,_xlfn.AGGREGATE(15,6,(ROW($J$3:$J$61)-ROW($J$3)+1)/($J$3:$J$61&lt;&gt;""),ROWS(K$3:K33)))),"")</f>
        <v/>
      </c>
      <c r="O33" s="80" t="str">
        <f aca="false">IF(ISNA(B33),"",IF(F33=TRUE(),B33,""))</f>
        <v/>
      </c>
      <c r="P33" s="80" t="e">
        <f aca="false" t="array" ref="P33:P33">IF(ROWS(P$2:P33)&gt;COUNTA($O$2:$O$61),"",INDEX($O$2:$O$61,SMALL(IF($O$2:$O$61&lt;&gt;"",ROW($O$2:$O$61)-ROW($B$2)+1),ROWS(P$2:P33))))</f>
        <v>#VALUE!</v>
      </c>
      <c r="Q33" s="80" t="str">
        <f aca="false" t="array" ref="Q33:Q33">IFERROR(_xlfn.single(INDEX($O$2:$O$61,_xlfn.AGGREGATE(15,6,(ROW($O$2:$O$61)-ROW($O$2)+1)/($O$2:$O$61&lt;&gt;""),ROWS(P$2:P33)))),"")</f>
        <v/>
      </c>
    </row>
    <row r="34" customFormat="false" ht="15" hidden="false" customHeight="false" outlineLevel="0" collapsed="false">
      <c r="A34" s="80" t="str">
        <f aca="false" t="array" ref="A34:A34">IFERROR(INDEX('Reference data SID'!$C$3:$C$673,MATCH(0,COUNTIF($A$2:A33,'Reference data SID'!$C$3:$C$673),0)),"")</f>
        <v/>
      </c>
      <c r="B34" s="80" t="str">
        <f aca="false">_xlfn.IFNA(VLOOKUP($A34,'Reference data SID'!$C:$K,2,FALSE()),"")</f>
        <v/>
      </c>
      <c r="C34" s="80" t="str">
        <f aca="false">_xlfn.IFNA(VLOOKUP($A34,'Reference data SID'!$C:$K,5,FALSE()),"")</f>
        <v/>
      </c>
      <c r="D34" s="80" t="str">
        <f aca="false">_xlfn.IFNA(VLOOKUP($A34,'Reference data SID'!$C:$K,6,FALSE()),"")</f>
        <v/>
      </c>
      <c r="E34" s="80" t="str">
        <f aca="false">_xlfn.IFNA(VLOOKUP($A34,'Reference data SID'!$C:$K,7,FALSE()),"")</f>
        <v/>
      </c>
      <c r="F34" s="80" t="str">
        <f aca="false">_xlfn.IFNA(VLOOKUP($A34,'Reference data SID'!$C:$K,8,FALSE()),"")</f>
        <v/>
      </c>
      <c r="J34" s="80" t="str">
        <f aca="false">IF(ISNA(B34),"",IF(OR(C34=TRUE(),D34=TRUE()),B34,""))</f>
        <v/>
      </c>
      <c r="K34" s="80" t="e">
        <f aca="false" t="array" ref="K34:K34">IF(ROWS(K$3:K34)&gt;COUNTA($J$3:$J$61),"",INDEX($J$3:$J$61,SMALL(IF($J$3:$J$61&lt;&gt;"",ROW($J$3:$J$61)-ROW($J$3)+1),ROWS(K$3:K34))))</f>
        <v>#VALUE!</v>
      </c>
      <c r="L34" s="80" t="str">
        <f aca="false" t="array" ref="L34:L34">IFERROR(_xlfn.single(INDEX($J$3:$J$61,_xlfn.AGGREGATE(15,6,(ROW($J$3:$J$61)-ROW($J$3)+1)/($J$3:$J$61&lt;&gt;""),ROWS(K$3:K34)))),"")</f>
        <v/>
      </c>
      <c r="O34" s="80" t="str">
        <f aca="false">IF(ISNA(B34),"",IF(F34=TRUE(),B34,""))</f>
        <v/>
      </c>
      <c r="P34" s="80" t="e">
        <f aca="false" t="array" ref="P34:P34">IF(ROWS(P$2:P34)&gt;COUNTA($O$2:$O$61),"",INDEX($O$2:$O$61,SMALL(IF($O$2:$O$61&lt;&gt;"",ROW($O$2:$O$61)-ROW($B$2)+1),ROWS(P$2:P34))))</f>
        <v>#VALUE!</v>
      </c>
      <c r="Q34" s="80" t="str">
        <f aca="false" t="array" ref="Q34:Q34">IFERROR(_xlfn.single(INDEX($O$2:$O$61,_xlfn.AGGREGATE(15,6,(ROW($O$2:$O$61)-ROW($O$2)+1)/($O$2:$O$61&lt;&gt;""),ROWS(P$2:P34)))),"")</f>
        <v/>
      </c>
    </row>
    <row r="35" customFormat="false" ht="15" hidden="false" customHeight="false" outlineLevel="0" collapsed="false">
      <c r="A35" s="80" t="str">
        <f aca="false" t="array" ref="A35:A35">IFERROR(INDEX('Reference data SID'!$C$3:$C$673,MATCH(0,COUNTIF($A$2:A34,'Reference data SID'!$C$3:$C$673),0)),"")</f>
        <v/>
      </c>
      <c r="B35" s="80" t="str">
        <f aca="false">_xlfn.IFNA(VLOOKUP($A35,'Reference data SID'!$C:$K,2,FALSE()),"")</f>
        <v/>
      </c>
      <c r="C35" s="80" t="str">
        <f aca="false">_xlfn.IFNA(VLOOKUP($A35,'Reference data SID'!$C:$K,5,FALSE()),"")</f>
        <v/>
      </c>
      <c r="D35" s="80" t="str">
        <f aca="false">_xlfn.IFNA(VLOOKUP($A35,'Reference data SID'!$C:$K,6,FALSE()),"")</f>
        <v/>
      </c>
      <c r="E35" s="80" t="str">
        <f aca="false">_xlfn.IFNA(VLOOKUP($A35,'Reference data SID'!$C:$K,7,FALSE()),"")</f>
        <v/>
      </c>
      <c r="F35" s="80" t="str">
        <f aca="false">_xlfn.IFNA(VLOOKUP($A35,'Reference data SID'!$C:$K,8,FALSE()),"")</f>
        <v/>
      </c>
      <c r="J35" s="80" t="str">
        <f aca="false">IF(ISNA(B35),"",IF(OR(C35=TRUE(),D35=TRUE()),B35,""))</f>
        <v/>
      </c>
      <c r="K35" s="80" t="e">
        <f aca="false" t="array" ref="K35:K35">IF(ROWS(K$3:K35)&gt;COUNTA($J$3:$J$61),"",INDEX($J$3:$J$61,SMALL(IF($J$3:$J$61&lt;&gt;"",ROW($J$3:$J$61)-ROW($J$3)+1),ROWS(K$3:K35))))</f>
        <v>#VALUE!</v>
      </c>
      <c r="L35" s="80" t="str">
        <f aca="false" t="array" ref="L35:L35">IFERROR(_xlfn.single(INDEX($J$3:$J$61,_xlfn.AGGREGATE(15,6,(ROW($J$3:$J$61)-ROW($J$3)+1)/($J$3:$J$61&lt;&gt;""),ROWS(K$3:K35)))),"")</f>
        <v/>
      </c>
      <c r="O35" s="80" t="str">
        <f aca="false">IF(ISNA(B35),"",IF(F35=TRUE(),B35,""))</f>
        <v/>
      </c>
      <c r="P35" s="80" t="e">
        <f aca="false" t="array" ref="P35:P35">IF(ROWS(P$2:P35)&gt;COUNTA($O$2:$O$61),"",INDEX($O$2:$O$61,SMALL(IF($O$2:$O$61&lt;&gt;"",ROW($O$2:$O$61)-ROW($B$2)+1),ROWS(P$2:P35))))</f>
        <v>#VALUE!</v>
      </c>
      <c r="Q35" s="80" t="str">
        <f aca="false" t="array" ref="Q35:Q35">IFERROR(_xlfn.single(INDEX($O$2:$O$61,_xlfn.AGGREGATE(15,6,(ROW($O$2:$O$61)-ROW($O$2)+1)/($O$2:$O$61&lt;&gt;""),ROWS(P$2:P35)))),"")</f>
        <v/>
      </c>
    </row>
    <row r="36" customFormat="false" ht="15" hidden="false" customHeight="false" outlineLevel="0" collapsed="false">
      <c r="A36" s="80" t="str">
        <f aca="false" t="array" ref="A36:A36">IFERROR(INDEX('Reference data SID'!$C$3:$C$673,MATCH(0,COUNTIF($A$2:A35,'Reference data SID'!$C$3:$C$673),0)),"")</f>
        <v/>
      </c>
      <c r="B36" s="80" t="str">
        <f aca="false">_xlfn.IFNA(VLOOKUP($A36,'Reference data SID'!$C:$K,2,FALSE()),"")</f>
        <v/>
      </c>
      <c r="C36" s="80" t="str">
        <f aca="false">_xlfn.IFNA(VLOOKUP($A36,'Reference data SID'!$C:$K,5,FALSE()),"")</f>
        <v/>
      </c>
      <c r="D36" s="80" t="str">
        <f aca="false">_xlfn.IFNA(VLOOKUP($A36,'Reference data SID'!$C:$K,6,FALSE()),"")</f>
        <v/>
      </c>
      <c r="E36" s="80" t="str">
        <f aca="false">_xlfn.IFNA(VLOOKUP($A36,'Reference data SID'!$C:$K,7,FALSE()),"")</f>
        <v/>
      </c>
      <c r="F36" s="80" t="str">
        <f aca="false">_xlfn.IFNA(VLOOKUP($A36,'Reference data SID'!$C:$K,8,FALSE()),"")</f>
        <v/>
      </c>
      <c r="J36" s="80" t="str">
        <f aca="false">IF(ISNA(B36),"",IF(OR(C36=TRUE(),D36=TRUE()),B36,""))</f>
        <v/>
      </c>
      <c r="K36" s="80" t="e">
        <f aca="false" t="array" ref="K36:K36">IF(ROWS(K$3:K36)&gt;COUNTA($J$3:$J$61),"",INDEX($J$3:$J$61,SMALL(IF($J$3:$J$61&lt;&gt;"",ROW($J$3:$J$61)-ROW($J$3)+1),ROWS(K$3:K36))))</f>
        <v>#VALUE!</v>
      </c>
      <c r="L36" s="80" t="str">
        <f aca="false" t="array" ref="L36:L36">IFERROR(_xlfn.single(INDEX($J$3:$J$61,_xlfn.AGGREGATE(15,6,(ROW($J$3:$J$61)-ROW($J$3)+1)/($J$3:$J$61&lt;&gt;""),ROWS(K$3:K36)))),"")</f>
        <v/>
      </c>
      <c r="O36" s="80" t="str">
        <f aca="false">IF(ISNA(B36),"",IF(F36=TRUE(),B36,""))</f>
        <v/>
      </c>
      <c r="P36" s="80" t="e">
        <f aca="false" t="array" ref="P36:P36">IF(ROWS(P$2:P36)&gt;COUNTA($O$2:$O$61),"",INDEX($O$2:$O$61,SMALL(IF($O$2:$O$61&lt;&gt;"",ROW($O$2:$O$61)-ROW($B$2)+1),ROWS(P$2:P36))))</f>
        <v>#VALUE!</v>
      </c>
      <c r="Q36" s="80" t="str">
        <f aca="false" t="array" ref="Q36:Q36">IFERROR(_xlfn.single(INDEX($O$2:$O$61,_xlfn.AGGREGATE(15,6,(ROW($O$2:$O$61)-ROW($O$2)+1)/($O$2:$O$61&lt;&gt;""),ROWS(P$2:P36)))),"")</f>
        <v/>
      </c>
    </row>
    <row r="37" customFormat="false" ht="15" hidden="false" customHeight="false" outlineLevel="0" collapsed="false">
      <c r="A37" s="80" t="str">
        <f aca="false" t="array" ref="A37:A37">IFERROR(INDEX('Reference data SID'!$C$3:$C$673,MATCH(0,COUNTIF($A$2:A36,'Reference data SID'!$C$3:$C$673),0)),"")</f>
        <v/>
      </c>
      <c r="B37" s="80" t="str">
        <f aca="false">_xlfn.IFNA(VLOOKUP($A37,'Reference data SID'!$C:$K,2,FALSE()),"")</f>
        <v/>
      </c>
      <c r="C37" s="80" t="str">
        <f aca="false">_xlfn.IFNA(VLOOKUP($A37,'Reference data SID'!$C:$K,5,FALSE()),"")</f>
        <v/>
      </c>
      <c r="D37" s="80" t="str">
        <f aca="false">_xlfn.IFNA(VLOOKUP($A37,'Reference data SID'!$C:$K,6,FALSE()),"")</f>
        <v/>
      </c>
      <c r="E37" s="80" t="str">
        <f aca="false">_xlfn.IFNA(VLOOKUP($A37,'Reference data SID'!$C:$K,7,FALSE()),"")</f>
        <v/>
      </c>
      <c r="F37" s="80" t="str">
        <f aca="false">_xlfn.IFNA(VLOOKUP($A37,'Reference data SID'!$C:$K,8,FALSE()),"")</f>
        <v/>
      </c>
      <c r="J37" s="80" t="str">
        <f aca="false">IF(ISNA(B37),"",IF(OR(C37=TRUE(),D37=TRUE()),B37,""))</f>
        <v/>
      </c>
      <c r="K37" s="80" t="e">
        <f aca="false" t="array" ref="K37:K37">IF(ROWS(K$3:K37)&gt;COUNTA($J$3:$J$61),"",INDEX($J$3:$J$61,SMALL(IF($J$3:$J$61&lt;&gt;"",ROW($J$3:$J$61)-ROW($J$3)+1),ROWS(K$3:K37))))</f>
        <v>#VALUE!</v>
      </c>
      <c r="L37" s="80" t="str">
        <f aca="false" t="array" ref="L37:L37">IFERROR(_xlfn.single(INDEX($J$3:$J$61,_xlfn.AGGREGATE(15,6,(ROW($J$3:$J$61)-ROW($J$3)+1)/($J$3:$J$61&lt;&gt;""),ROWS(K$3:K37)))),"")</f>
        <v/>
      </c>
      <c r="O37" s="80" t="str">
        <f aca="false">IF(ISNA(B37),"",IF(F37=TRUE(),B37,""))</f>
        <v/>
      </c>
      <c r="P37" s="80" t="e">
        <f aca="false" t="array" ref="P37:P37">IF(ROWS(P$2:P37)&gt;COUNTA($O$2:$O$61),"",INDEX($O$2:$O$61,SMALL(IF($O$2:$O$61&lt;&gt;"",ROW($O$2:$O$61)-ROW($B$2)+1),ROWS(P$2:P37))))</f>
        <v>#VALUE!</v>
      </c>
      <c r="Q37" s="80" t="str">
        <f aca="false" t="array" ref="Q37:Q37">IFERROR(_xlfn.single(INDEX($O$2:$O$61,_xlfn.AGGREGATE(15,6,(ROW($O$2:$O$61)-ROW($O$2)+1)/($O$2:$O$61&lt;&gt;""),ROWS(P$2:P37)))),"")</f>
        <v/>
      </c>
    </row>
    <row r="38" customFormat="false" ht="15" hidden="false" customHeight="false" outlineLevel="0" collapsed="false">
      <c r="A38" s="80" t="str">
        <f aca="false" t="array" ref="A38:A38">IFERROR(INDEX('Reference data SID'!$C$3:$C$673,MATCH(0,COUNTIF($A$2:A37,'Reference data SID'!$C$3:$C$673),0)),"")</f>
        <v/>
      </c>
      <c r="B38" s="80" t="str">
        <f aca="false">_xlfn.IFNA(VLOOKUP($A38,'Reference data SID'!$C:$K,2,FALSE()),"")</f>
        <v/>
      </c>
      <c r="C38" s="80" t="str">
        <f aca="false">_xlfn.IFNA(VLOOKUP($A38,'Reference data SID'!$C:$K,5,FALSE()),"")</f>
        <v/>
      </c>
      <c r="D38" s="80" t="str">
        <f aca="false">_xlfn.IFNA(VLOOKUP($A38,'Reference data SID'!$C:$K,6,FALSE()),"")</f>
        <v/>
      </c>
      <c r="E38" s="80" t="str">
        <f aca="false">_xlfn.IFNA(VLOOKUP($A38,'Reference data SID'!$C:$K,7,FALSE()),"")</f>
        <v/>
      </c>
      <c r="F38" s="80" t="str">
        <f aca="false">_xlfn.IFNA(VLOOKUP($A38,'Reference data SID'!$C:$K,8,FALSE()),"")</f>
        <v/>
      </c>
      <c r="J38" s="80" t="str">
        <f aca="false">IF(ISNA(B38),"",IF(OR(C38=TRUE(),D38=TRUE()),B38,""))</f>
        <v/>
      </c>
      <c r="K38" s="80" t="e">
        <f aca="false" t="array" ref="K38:K38">IF(ROWS(K$3:K38)&gt;COUNTA($J$3:$J$61),"",INDEX($J$3:$J$61,SMALL(IF($J$3:$J$61&lt;&gt;"",ROW($J$3:$J$61)-ROW($J$3)+1),ROWS(K$3:K38))))</f>
        <v>#VALUE!</v>
      </c>
      <c r="L38" s="80" t="str">
        <f aca="false" t="array" ref="L38:L38">IFERROR(_xlfn.single(INDEX($J$3:$J$61,_xlfn.AGGREGATE(15,6,(ROW($J$3:$J$61)-ROW($J$3)+1)/($J$3:$J$61&lt;&gt;""),ROWS(K$3:K38)))),"")</f>
        <v/>
      </c>
      <c r="O38" s="80" t="str">
        <f aca="false">IF(ISNA(B38),"",IF(F38=TRUE(),B38,""))</f>
        <v/>
      </c>
      <c r="P38" s="80" t="e">
        <f aca="false" t="array" ref="P38:P38">IF(ROWS(P$2:P38)&gt;COUNTA($O$2:$O$61),"",INDEX($O$2:$O$61,SMALL(IF($O$2:$O$61&lt;&gt;"",ROW($O$2:$O$61)-ROW($B$2)+1),ROWS(P$2:P38))))</f>
        <v>#VALUE!</v>
      </c>
      <c r="Q38" s="80" t="str">
        <f aca="false" t="array" ref="Q38:Q38">IFERROR(_xlfn.single(INDEX($O$2:$O$61,_xlfn.AGGREGATE(15,6,(ROW($O$2:$O$61)-ROW($O$2)+1)/($O$2:$O$61&lt;&gt;""),ROWS(P$2:P38)))),"")</f>
        <v/>
      </c>
    </row>
    <row r="39" customFormat="false" ht="15" hidden="false" customHeight="false" outlineLevel="0" collapsed="false">
      <c r="A39" s="80" t="str">
        <f aca="false" t="array" ref="A39:A39">IFERROR(INDEX('Reference data SID'!$C$3:$C$673,MATCH(0,COUNTIF($A$2:A38,'Reference data SID'!$C$3:$C$673),0)),"")</f>
        <v/>
      </c>
      <c r="B39" s="80" t="str">
        <f aca="false">_xlfn.IFNA(VLOOKUP($A39,'Reference data SID'!$C:$K,2,FALSE()),"")</f>
        <v/>
      </c>
      <c r="C39" s="80" t="str">
        <f aca="false">_xlfn.IFNA(VLOOKUP($A39,'Reference data SID'!$C:$K,5,FALSE()),"")</f>
        <v/>
      </c>
      <c r="D39" s="80" t="str">
        <f aca="false">_xlfn.IFNA(VLOOKUP($A39,'Reference data SID'!$C:$K,6,FALSE()),"")</f>
        <v/>
      </c>
      <c r="E39" s="80" t="str">
        <f aca="false">_xlfn.IFNA(VLOOKUP($A39,'Reference data SID'!$C:$K,7,FALSE()),"")</f>
        <v/>
      </c>
      <c r="F39" s="80" t="str">
        <f aca="false">_xlfn.IFNA(VLOOKUP($A39,'Reference data SID'!$C:$K,8,FALSE()),"")</f>
        <v/>
      </c>
      <c r="J39" s="80" t="str">
        <f aca="false">IF(ISNA(B39),"",IF(OR(C39=TRUE(),D39=TRUE()),B39,""))</f>
        <v/>
      </c>
      <c r="K39" s="80" t="e">
        <f aca="false" t="array" ref="K39:K39">IF(ROWS(K$3:K39)&gt;COUNTA($J$3:$J$61),"",INDEX($J$3:$J$61,SMALL(IF($J$3:$J$61&lt;&gt;"",ROW($J$3:$J$61)-ROW($J$3)+1),ROWS(K$3:K39))))</f>
        <v>#VALUE!</v>
      </c>
      <c r="L39" s="80" t="str">
        <f aca="false" t="array" ref="L39:L39">IFERROR(_xlfn.single(INDEX($J$3:$J$61,_xlfn.AGGREGATE(15,6,(ROW($J$3:$J$61)-ROW($J$3)+1)/($J$3:$J$61&lt;&gt;""),ROWS(K$3:K39)))),"")</f>
        <v/>
      </c>
      <c r="O39" s="80" t="str">
        <f aca="false">IF(ISNA(B39),"",IF(F39=TRUE(),B39,""))</f>
        <v/>
      </c>
      <c r="P39" s="80" t="e">
        <f aca="false" t="array" ref="P39:P39">IF(ROWS(P$2:P39)&gt;COUNTA($O$2:$O$61),"",INDEX($O$2:$O$61,SMALL(IF($O$2:$O$61&lt;&gt;"",ROW($O$2:$O$61)-ROW($B$2)+1),ROWS(P$2:P39))))</f>
        <v>#VALUE!</v>
      </c>
      <c r="Q39" s="80" t="str">
        <f aca="false" t="array" ref="Q39:Q39">IFERROR(_xlfn.single(INDEX($O$2:$O$61,_xlfn.AGGREGATE(15,6,(ROW($O$2:$O$61)-ROW($O$2)+1)/($O$2:$O$61&lt;&gt;""),ROWS(P$2:P39)))),"")</f>
        <v/>
      </c>
    </row>
    <row r="40" customFormat="false" ht="15" hidden="false" customHeight="false" outlineLevel="0" collapsed="false">
      <c r="A40" s="80" t="str">
        <f aca="false" t="array" ref="A40:A40">IFERROR(INDEX('Reference data SID'!$C$3:$C$673,MATCH(0,COUNTIF($A$2:A39,'Reference data SID'!$C$3:$C$673),0)),"")</f>
        <v/>
      </c>
      <c r="B40" s="80" t="str">
        <f aca="false">_xlfn.IFNA(VLOOKUP($A40,'Reference data SID'!$C:$K,2,FALSE()),"")</f>
        <v/>
      </c>
      <c r="C40" s="80" t="str">
        <f aca="false">_xlfn.IFNA(VLOOKUP($A40,'Reference data SID'!$C:$K,5,FALSE()),"")</f>
        <v/>
      </c>
      <c r="D40" s="80" t="str">
        <f aca="false">_xlfn.IFNA(VLOOKUP($A40,'Reference data SID'!$C:$K,6,FALSE()),"")</f>
        <v/>
      </c>
      <c r="E40" s="80" t="str">
        <f aca="false">_xlfn.IFNA(VLOOKUP($A40,'Reference data SID'!$C:$K,7,FALSE()),"")</f>
        <v/>
      </c>
      <c r="F40" s="80" t="str">
        <f aca="false">_xlfn.IFNA(VLOOKUP($A40,'Reference data SID'!$C:$K,8,FALSE()),"")</f>
        <v/>
      </c>
      <c r="J40" s="80" t="str">
        <f aca="false">IF(ISNA(B40),"",IF(OR(C40=TRUE(),D40=TRUE()),B40,""))</f>
        <v/>
      </c>
      <c r="K40" s="80" t="e">
        <f aca="false" t="array" ref="K40:K40">IF(ROWS(K$3:K40)&gt;COUNTA($J$3:$J$61),"",INDEX($J$3:$J$61,SMALL(IF($J$3:$J$61&lt;&gt;"",ROW($J$3:$J$61)-ROW($J$3)+1),ROWS(K$3:K40))))</f>
        <v>#VALUE!</v>
      </c>
      <c r="L40" s="80" t="str">
        <f aca="false" t="array" ref="L40:L40">IFERROR(_xlfn.single(INDEX($J$3:$J$61,_xlfn.AGGREGATE(15,6,(ROW($J$3:$J$61)-ROW($J$3)+1)/($J$3:$J$61&lt;&gt;""),ROWS(K$3:K40)))),"")</f>
        <v/>
      </c>
      <c r="O40" s="80" t="str">
        <f aca="false">IF(ISNA(B40),"",IF(F40=TRUE(),B40,""))</f>
        <v/>
      </c>
      <c r="P40" s="80" t="e">
        <f aca="false" t="array" ref="P40:P40">IF(ROWS(P$2:P40)&gt;COUNTA($O$2:$O$61),"",INDEX($O$2:$O$61,SMALL(IF($O$2:$O$61&lt;&gt;"",ROW($O$2:$O$61)-ROW($B$2)+1),ROWS(P$2:P40))))</f>
        <v>#VALUE!</v>
      </c>
      <c r="Q40" s="80" t="str">
        <f aca="false" t="array" ref="Q40:Q40">IFERROR(_xlfn.single(INDEX($O$2:$O$61,_xlfn.AGGREGATE(15,6,(ROW($O$2:$O$61)-ROW($O$2)+1)/($O$2:$O$61&lt;&gt;""),ROWS(P$2:P40)))),"")</f>
        <v/>
      </c>
    </row>
    <row r="41" customFormat="false" ht="15" hidden="false" customHeight="false" outlineLevel="0" collapsed="false">
      <c r="A41" s="80" t="str">
        <f aca="false" t="array" ref="A41:A41">IFERROR(INDEX('Reference data SID'!$C$3:$C$673,MATCH(0,COUNTIF($A$2:A40,'Reference data SID'!$C$3:$C$673),0)),"")</f>
        <v/>
      </c>
      <c r="B41" s="80" t="str">
        <f aca="false">_xlfn.IFNA(VLOOKUP($A41,'Reference data SID'!$C:$K,2,FALSE()),"")</f>
        <v/>
      </c>
      <c r="C41" s="80" t="str">
        <f aca="false">_xlfn.IFNA(VLOOKUP($A41,'Reference data SID'!$C:$K,5,FALSE()),"")</f>
        <v/>
      </c>
      <c r="D41" s="80" t="str">
        <f aca="false">_xlfn.IFNA(VLOOKUP($A41,'Reference data SID'!$C:$K,6,FALSE()),"")</f>
        <v/>
      </c>
      <c r="E41" s="80" t="str">
        <f aca="false">_xlfn.IFNA(VLOOKUP($A41,'Reference data SID'!$C:$K,7,FALSE()),"")</f>
        <v/>
      </c>
      <c r="F41" s="80" t="str">
        <f aca="false">_xlfn.IFNA(VLOOKUP($A41,'Reference data SID'!$C:$K,8,FALSE()),"")</f>
        <v/>
      </c>
      <c r="J41" s="80" t="str">
        <f aca="false">IF(ISNA(B41),"",IF(OR(C41=TRUE(),D41=TRUE()),B41,""))</f>
        <v/>
      </c>
      <c r="K41" s="80" t="e">
        <f aca="false" t="array" ref="K41:K41">IF(ROWS(K$3:K41)&gt;COUNTA($J$3:$J$61),"",INDEX($J$3:$J$61,SMALL(IF($J$3:$J$61&lt;&gt;"",ROW($J$3:$J$61)-ROW($J$3)+1),ROWS(K$3:K41))))</f>
        <v>#VALUE!</v>
      </c>
      <c r="L41" s="80" t="str">
        <f aca="false" t="array" ref="L41:L41">IFERROR(_xlfn.single(INDEX($J$3:$J$61,_xlfn.AGGREGATE(15,6,(ROW($J$3:$J$61)-ROW($J$3)+1)/($J$3:$J$61&lt;&gt;""),ROWS(K$3:K41)))),"")</f>
        <v/>
      </c>
      <c r="O41" s="80" t="str">
        <f aca="false">IF(ISNA(B41),"",IF(F41=TRUE(),B41,""))</f>
        <v/>
      </c>
      <c r="P41" s="80" t="e">
        <f aca="false" t="array" ref="P41:P41">IF(ROWS(P$2:P41)&gt;COUNTA($O$2:$O$61),"",INDEX($O$2:$O$61,SMALL(IF($O$2:$O$61&lt;&gt;"",ROW($O$2:$O$61)-ROW($B$2)+1),ROWS(P$2:P41))))</f>
        <v>#VALUE!</v>
      </c>
      <c r="Q41" s="80" t="str">
        <f aca="false" t="array" ref="Q41:Q41">IFERROR(_xlfn.single(INDEX($O$2:$O$61,_xlfn.AGGREGATE(15,6,(ROW($O$2:$O$61)-ROW($O$2)+1)/($O$2:$O$61&lt;&gt;""),ROWS(P$2:P41)))),"")</f>
        <v/>
      </c>
    </row>
    <row r="42" customFormat="false" ht="15" hidden="false" customHeight="false" outlineLevel="0" collapsed="false">
      <c r="A42" s="80" t="str">
        <f aca="false" t="array" ref="A42:A42">IFERROR(INDEX('Reference data SID'!$C$3:$C$673,MATCH(0,COUNTIF($A$2:A41,'Reference data SID'!$C$3:$C$673),0)),"")</f>
        <v/>
      </c>
      <c r="B42" s="80" t="str">
        <f aca="false">_xlfn.IFNA(VLOOKUP($A42,'Reference data SID'!$C:$K,2,FALSE()),"")</f>
        <v/>
      </c>
      <c r="C42" s="80" t="str">
        <f aca="false">_xlfn.IFNA(VLOOKUP($A42,'Reference data SID'!$C:$K,5,FALSE()),"")</f>
        <v/>
      </c>
      <c r="D42" s="80" t="str">
        <f aca="false">_xlfn.IFNA(VLOOKUP($A42,'Reference data SID'!$C:$K,6,FALSE()),"")</f>
        <v/>
      </c>
      <c r="E42" s="80" t="str">
        <f aca="false">_xlfn.IFNA(VLOOKUP($A42,'Reference data SID'!$C:$K,7,FALSE()),"")</f>
        <v/>
      </c>
      <c r="F42" s="80" t="str">
        <f aca="false">_xlfn.IFNA(VLOOKUP($A42,'Reference data SID'!$C:$K,8,FALSE()),"")</f>
        <v/>
      </c>
      <c r="J42" s="80" t="str">
        <f aca="false">IF(ISNA(B42),"",IF(OR(C42=TRUE(),D42=TRUE()),B42,""))</f>
        <v/>
      </c>
      <c r="K42" s="80" t="e">
        <f aca="false" t="array" ref="K42:K42">IF(ROWS(K$3:K42)&gt;COUNTA($J$3:$J$61),"",INDEX($J$3:$J$61,SMALL(IF($J$3:$J$61&lt;&gt;"",ROW($J$3:$J$61)-ROW($J$3)+1),ROWS(K$3:K42))))</f>
        <v>#VALUE!</v>
      </c>
      <c r="L42" s="80" t="str">
        <f aca="false" t="array" ref="L42:L42">IFERROR(_xlfn.single(INDEX($J$3:$J$61,_xlfn.AGGREGATE(15,6,(ROW($J$3:$J$61)-ROW($J$3)+1)/($J$3:$J$61&lt;&gt;""),ROWS(K$3:K42)))),"")</f>
        <v/>
      </c>
      <c r="O42" s="80" t="str">
        <f aca="false">IF(ISNA(B42),"",IF(F42=TRUE(),B42,""))</f>
        <v/>
      </c>
      <c r="P42" s="80" t="e">
        <f aca="false" t="array" ref="P42:P42">IF(ROWS(P$2:P42)&gt;COUNTA($O$2:$O$61),"",INDEX($O$2:$O$61,SMALL(IF($O$2:$O$61&lt;&gt;"",ROW($O$2:$O$61)-ROW($B$2)+1),ROWS(P$2:P42))))</f>
        <v>#VALUE!</v>
      </c>
      <c r="Q42" s="80" t="str">
        <f aca="false" t="array" ref="Q42:Q42">IFERROR(_xlfn.single(INDEX($O$2:$O$61,_xlfn.AGGREGATE(15,6,(ROW($O$2:$O$61)-ROW($O$2)+1)/($O$2:$O$61&lt;&gt;""),ROWS(P$2:P42)))),"")</f>
        <v/>
      </c>
    </row>
    <row r="43" customFormat="false" ht="15" hidden="false" customHeight="false" outlineLevel="0" collapsed="false">
      <c r="A43" s="80" t="str">
        <f aca="false" t="array" ref="A43:A43">IFERROR(INDEX('Reference data SID'!$C$3:$C$673,MATCH(0,COUNTIF($A$2:A42,'Reference data SID'!$C$3:$C$673),0)),"")</f>
        <v/>
      </c>
      <c r="B43" s="80" t="str">
        <f aca="false">_xlfn.IFNA(VLOOKUP($A43,'Reference data SID'!$C:$K,2,FALSE()),"")</f>
        <v/>
      </c>
      <c r="C43" s="80" t="str">
        <f aca="false">_xlfn.IFNA(VLOOKUP($A43,'Reference data SID'!$C:$K,5,FALSE()),"")</f>
        <v/>
      </c>
      <c r="D43" s="80" t="str">
        <f aca="false">_xlfn.IFNA(VLOOKUP($A43,'Reference data SID'!$C:$K,6,FALSE()),"")</f>
        <v/>
      </c>
      <c r="E43" s="80" t="str">
        <f aca="false">_xlfn.IFNA(VLOOKUP($A43,'Reference data SID'!$C:$K,7,FALSE()),"")</f>
        <v/>
      </c>
      <c r="F43" s="80" t="str">
        <f aca="false">_xlfn.IFNA(VLOOKUP($A43,'Reference data SID'!$C:$K,8,FALSE()),"")</f>
        <v/>
      </c>
      <c r="J43" s="80" t="str">
        <f aca="false">IF(ISNA(B43),"",IF(OR(C43=TRUE(),D43=TRUE()),B43,""))</f>
        <v/>
      </c>
      <c r="K43" s="80" t="e">
        <f aca="false" t="array" ref="K43:K43">IF(ROWS(K$3:K43)&gt;COUNTA($J$3:$J$61),"",INDEX($J$3:$J$61,SMALL(IF($J$3:$J$61&lt;&gt;"",ROW($J$3:$J$61)-ROW($J$3)+1),ROWS(K$3:K43))))</f>
        <v>#VALUE!</v>
      </c>
      <c r="L43" s="80" t="str">
        <f aca="false" t="array" ref="L43:L43">IFERROR(_xlfn.single(INDEX($J$3:$J$61,_xlfn.AGGREGATE(15,6,(ROW($J$3:$J$61)-ROW($J$3)+1)/($J$3:$J$61&lt;&gt;""),ROWS(K$3:K43)))),"")</f>
        <v/>
      </c>
      <c r="O43" s="80" t="str">
        <f aca="false">IF(ISNA(B43),"",IF(F43=TRUE(),B43,""))</f>
        <v/>
      </c>
      <c r="P43" s="80" t="e">
        <f aca="false" t="array" ref="P43:P43">IF(ROWS(P$2:P43)&gt;COUNTA($O$2:$O$61),"",INDEX($O$2:$O$61,SMALL(IF($O$2:$O$61&lt;&gt;"",ROW($O$2:$O$61)-ROW($B$2)+1),ROWS(P$2:P43))))</f>
        <v>#VALUE!</v>
      </c>
      <c r="Q43" s="80" t="str">
        <f aca="false" t="array" ref="Q43:Q43">IFERROR(_xlfn.single(INDEX($O$2:$O$61,_xlfn.AGGREGATE(15,6,(ROW($O$2:$O$61)-ROW($O$2)+1)/($O$2:$O$61&lt;&gt;""),ROWS(P$2:P43)))),"")</f>
        <v/>
      </c>
    </row>
    <row r="44" customFormat="false" ht="15" hidden="false" customHeight="false" outlineLevel="0" collapsed="false">
      <c r="A44" s="80" t="str">
        <f aca="false" t="array" ref="A44:A44">IFERROR(INDEX('Reference data SID'!$C$3:$C$673,MATCH(0,COUNTIF($A$2:A43,'Reference data SID'!$C$3:$C$673),0)),"")</f>
        <v/>
      </c>
      <c r="B44" s="80" t="str">
        <f aca="false">_xlfn.IFNA(VLOOKUP($A44,'Reference data SID'!$C:$K,2,FALSE()),"")</f>
        <v/>
      </c>
      <c r="C44" s="80" t="str">
        <f aca="false">_xlfn.IFNA(VLOOKUP($A44,'Reference data SID'!$C:$K,5,FALSE()),"")</f>
        <v/>
      </c>
      <c r="D44" s="80" t="str">
        <f aca="false">_xlfn.IFNA(VLOOKUP($A44,'Reference data SID'!$C:$K,6,FALSE()),"")</f>
        <v/>
      </c>
      <c r="E44" s="80" t="str">
        <f aca="false">_xlfn.IFNA(VLOOKUP($A44,'Reference data SID'!$C:$K,7,FALSE()),"")</f>
        <v/>
      </c>
      <c r="F44" s="80" t="str">
        <f aca="false">_xlfn.IFNA(VLOOKUP($A44,'Reference data SID'!$C:$K,8,FALSE()),"")</f>
        <v/>
      </c>
      <c r="J44" s="80" t="str">
        <f aca="false">IF(ISNA(B44),"",IF(OR(C44=TRUE(),D44=TRUE()),B44,""))</f>
        <v/>
      </c>
      <c r="K44" s="80" t="e">
        <f aca="false" t="array" ref="K44:K44">IF(ROWS(K$3:K44)&gt;COUNTA($J$3:$J$61),"",INDEX($J$3:$J$61,SMALL(IF($J$3:$J$61&lt;&gt;"",ROW($J$3:$J$61)-ROW($J$3)+1),ROWS(K$3:K44))))</f>
        <v>#VALUE!</v>
      </c>
      <c r="L44" s="80" t="str">
        <f aca="false" t="array" ref="L44:L44">IFERROR(_xlfn.single(INDEX($J$3:$J$61,_xlfn.AGGREGATE(15,6,(ROW($J$3:$J$61)-ROW($J$3)+1)/($J$3:$J$61&lt;&gt;""),ROWS(K$3:K44)))),"")</f>
        <v/>
      </c>
      <c r="O44" s="80" t="str">
        <f aca="false">IF(ISNA(B44),"",IF(F44=TRUE(),B44,""))</f>
        <v/>
      </c>
      <c r="P44" s="80" t="e">
        <f aca="false" t="array" ref="P44:P44">IF(ROWS(P$2:P44)&gt;COUNTA($O$2:$O$61),"",INDEX($O$2:$O$61,SMALL(IF($O$2:$O$61&lt;&gt;"",ROW($O$2:$O$61)-ROW($B$2)+1),ROWS(P$2:P44))))</f>
        <v>#VALUE!</v>
      </c>
      <c r="Q44" s="80" t="str">
        <f aca="false" t="array" ref="Q44:Q44">IFERROR(_xlfn.single(INDEX($O$2:$O$61,_xlfn.AGGREGATE(15,6,(ROW($O$2:$O$61)-ROW($O$2)+1)/($O$2:$O$61&lt;&gt;""),ROWS(P$2:P44)))),"")</f>
        <v/>
      </c>
    </row>
    <row r="45" customFormat="false" ht="15" hidden="false" customHeight="false" outlineLevel="0" collapsed="false">
      <c r="A45" s="80" t="str">
        <f aca="false" t="array" ref="A45:A45">IFERROR(INDEX('Reference data SID'!$C$3:$C$673,MATCH(0,COUNTIF($A$2:A44,'Reference data SID'!$C$3:$C$673),0)),"")</f>
        <v/>
      </c>
      <c r="B45" s="80" t="str">
        <f aca="false">_xlfn.IFNA(VLOOKUP($A45,'Reference data SID'!$C:$K,2,FALSE()),"")</f>
        <v/>
      </c>
      <c r="C45" s="80" t="str">
        <f aca="false">_xlfn.IFNA(VLOOKUP($A45,'Reference data SID'!$C:$K,5,FALSE()),"")</f>
        <v/>
      </c>
      <c r="D45" s="80" t="str">
        <f aca="false">_xlfn.IFNA(VLOOKUP($A45,'Reference data SID'!$C:$K,6,FALSE()),"")</f>
        <v/>
      </c>
      <c r="E45" s="80" t="str">
        <f aca="false">_xlfn.IFNA(VLOOKUP($A45,'Reference data SID'!$C:$K,7,FALSE()),"")</f>
        <v/>
      </c>
      <c r="F45" s="80" t="str">
        <f aca="false">_xlfn.IFNA(VLOOKUP($A45,'Reference data SID'!$C:$K,8,FALSE()),"")</f>
        <v/>
      </c>
      <c r="J45" s="80" t="str">
        <f aca="false">IF(ISNA(B45),"",IF(OR(C45=TRUE(),D45=TRUE()),B45,""))</f>
        <v/>
      </c>
      <c r="K45" s="80" t="e">
        <f aca="false" t="array" ref="K45:K45">IF(ROWS(K$3:K45)&gt;COUNTA($J$3:$J$61),"",INDEX($J$3:$J$61,SMALL(IF($J$3:$J$61&lt;&gt;"",ROW($J$3:$J$61)-ROW($J$3)+1),ROWS(K$3:K45))))</f>
        <v>#VALUE!</v>
      </c>
      <c r="L45" s="80" t="str">
        <f aca="false" t="array" ref="L45:L45">IFERROR(_xlfn.single(INDEX($J$3:$J$61,_xlfn.AGGREGATE(15,6,(ROW($J$3:$J$61)-ROW($J$3)+1)/($J$3:$J$61&lt;&gt;""),ROWS(K$3:K45)))),"")</f>
        <v/>
      </c>
      <c r="O45" s="80" t="str">
        <f aca="false">IF(ISNA(B45),"",IF(F45=TRUE(),B45,""))</f>
        <v/>
      </c>
      <c r="P45" s="80" t="e">
        <f aca="false" t="array" ref="P45:P45">IF(ROWS(P$2:P45)&gt;COUNTA($O$2:$O$61),"",INDEX($O$2:$O$61,SMALL(IF($O$2:$O$61&lt;&gt;"",ROW($O$2:$O$61)-ROW($B$2)+1),ROWS(P$2:P45))))</f>
        <v>#VALUE!</v>
      </c>
      <c r="Q45" s="80" t="str">
        <f aca="false" t="array" ref="Q45:Q45">IFERROR(_xlfn.single(INDEX($O$2:$O$61,_xlfn.AGGREGATE(15,6,(ROW($O$2:$O$61)-ROW($O$2)+1)/($O$2:$O$61&lt;&gt;""),ROWS(P$2:P45)))),"")</f>
        <v/>
      </c>
    </row>
    <row r="46" customFormat="false" ht="15" hidden="false" customHeight="false" outlineLevel="0" collapsed="false">
      <c r="A46" s="80" t="str">
        <f aca="false" t="array" ref="A46:A46">IFERROR(INDEX('Reference data SID'!$C$3:$C$673,MATCH(0,COUNTIF($A$2:A45,'Reference data SID'!$C$3:$C$673),0)),"")</f>
        <v/>
      </c>
      <c r="B46" s="80" t="str">
        <f aca="false">_xlfn.IFNA(VLOOKUP($A46,'Reference data SID'!$C:$K,2,FALSE()),"")</f>
        <v/>
      </c>
      <c r="C46" s="80" t="str">
        <f aca="false">_xlfn.IFNA(VLOOKUP($A46,'Reference data SID'!$C:$K,5,FALSE()),"")</f>
        <v/>
      </c>
      <c r="D46" s="80" t="str">
        <f aca="false">_xlfn.IFNA(VLOOKUP($A46,'Reference data SID'!$C:$K,6,FALSE()),"")</f>
        <v/>
      </c>
      <c r="E46" s="80" t="str">
        <f aca="false">_xlfn.IFNA(VLOOKUP($A46,'Reference data SID'!$C:$K,7,FALSE()),"")</f>
        <v/>
      </c>
      <c r="F46" s="80" t="str">
        <f aca="false">_xlfn.IFNA(VLOOKUP($A46,'Reference data SID'!$C:$K,8,FALSE()),"")</f>
        <v/>
      </c>
      <c r="J46" s="80" t="str">
        <f aca="false">IF(ISNA(B46),"",IF(OR(C46=TRUE(),D46=TRUE()),B46,""))</f>
        <v/>
      </c>
      <c r="K46" s="80" t="e">
        <f aca="false" t="array" ref="K46:K46">IF(ROWS(K$3:K46)&gt;COUNTA($J$3:$J$61),"",INDEX($J$3:$J$61,SMALL(IF($J$3:$J$61&lt;&gt;"",ROW($J$3:$J$61)-ROW($J$3)+1),ROWS(K$3:K46))))</f>
        <v>#VALUE!</v>
      </c>
      <c r="L46" s="80" t="str">
        <f aca="false" t="array" ref="L46:L46">IFERROR(_xlfn.single(INDEX($J$3:$J$61,_xlfn.AGGREGATE(15,6,(ROW($J$3:$J$61)-ROW($J$3)+1)/($J$3:$J$61&lt;&gt;""),ROWS(K$3:K46)))),"")</f>
        <v/>
      </c>
      <c r="O46" s="80" t="str">
        <f aca="false">IF(ISNA(B46),"",IF(F46=TRUE(),B46,""))</f>
        <v/>
      </c>
      <c r="P46" s="80" t="e">
        <f aca="false" t="array" ref="P46:P46">IF(ROWS(P$2:P46)&gt;COUNTA($O$2:$O$61),"",INDEX($O$2:$O$61,SMALL(IF($O$2:$O$61&lt;&gt;"",ROW($O$2:$O$61)-ROW($B$2)+1),ROWS(P$2:P46))))</f>
        <v>#VALUE!</v>
      </c>
      <c r="Q46" s="80" t="str">
        <f aca="false" t="array" ref="Q46:Q46">IFERROR(_xlfn.single(INDEX($O$2:$O$61,_xlfn.AGGREGATE(15,6,(ROW($O$2:$O$61)-ROW($O$2)+1)/($O$2:$O$61&lt;&gt;""),ROWS(P$2:P46)))),"")</f>
        <v/>
      </c>
    </row>
    <row r="47" customFormat="false" ht="15" hidden="false" customHeight="false" outlineLevel="0" collapsed="false">
      <c r="A47" s="80" t="str">
        <f aca="false" t="array" ref="A47:A47">IFERROR(INDEX('Reference data SID'!$C$3:$C$673,MATCH(0,COUNTIF($A$2:A46,'Reference data SID'!$C$3:$C$673),0)),"")</f>
        <v/>
      </c>
      <c r="B47" s="80" t="str">
        <f aca="false">_xlfn.IFNA(VLOOKUP($A47,'Reference data SID'!$C:$K,2,FALSE()),"")</f>
        <v/>
      </c>
      <c r="C47" s="80" t="str">
        <f aca="false">_xlfn.IFNA(VLOOKUP($A47,'Reference data SID'!$C:$K,5,FALSE()),"")</f>
        <v/>
      </c>
      <c r="D47" s="80" t="str">
        <f aca="false">_xlfn.IFNA(VLOOKUP($A47,'Reference data SID'!$C:$K,6,FALSE()),"")</f>
        <v/>
      </c>
      <c r="E47" s="80" t="str">
        <f aca="false">_xlfn.IFNA(VLOOKUP($A47,'Reference data SID'!$C:$K,7,FALSE()),"")</f>
        <v/>
      </c>
      <c r="F47" s="80" t="str">
        <f aca="false">_xlfn.IFNA(VLOOKUP($A47,'Reference data SID'!$C:$K,8,FALSE()),"")</f>
        <v/>
      </c>
      <c r="J47" s="80" t="str">
        <f aca="false">IF(ISNA(B47),"",IF(OR(C47=TRUE(),D47=TRUE()),B47,""))</f>
        <v/>
      </c>
      <c r="K47" s="80" t="e">
        <f aca="false" t="array" ref="K47:K47">IF(ROWS(K$3:K47)&gt;COUNTA($J$3:$J$61),"",INDEX($J$3:$J$61,SMALL(IF($J$3:$J$61&lt;&gt;"",ROW($J$3:$J$61)-ROW($J$3)+1),ROWS(K$3:K47))))</f>
        <v>#VALUE!</v>
      </c>
      <c r="L47" s="80" t="str">
        <f aca="false" t="array" ref="L47:L47">IFERROR(_xlfn.single(INDEX($J$3:$J$61,_xlfn.AGGREGATE(15,6,(ROW($J$3:$J$61)-ROW($J$3)+1)/($J$3:$J$61&lt;&gt;""),ROWS(K$3:K47)))),"")</f>
        <v/>
      </c>
      <c r="O47" s="80" t="str">
        <f aca="false">IF(ISNA(B47),"",IF(F47=TRUE(),B47,""))</f>
        <v/>
      </c>
      <c r="P47" s="80" t="e">
        <f aca="false" t="array" ref="P47:P47">IF(ROWS(P$2:P47)&gt;COUNTA($O$2:$O$61),"",INDEX($O$2:$O$61,SMALL(IF($O$2:$O$61&lt;&gt;"",ROW($O$2:$O$61)-ROW($B$2)+1),ROWS(P$2:P47))))</f>
        <v>#VALUE!</v>
      </c>
      <c r="Q47" s="80" t="str">
        <f aca="false" t="array" ref="Q47:Q47">IFERROR(_xlfn.single(INDEX($O$2:$O$61,_xlfn.AGGREGATE(15,6,(ROW($O$2:$O$61)-ROW($O$2)+1)/($O$2:$O$61&lt;&gt;""),ROWS(P$2:P47)))),"")</f>
        <v/>
      </c>
    </row>
    <row r="48" customFormat="false" ht="15" hidden="false" customHeight="false" outlineLevel="0" collapsed="false">
      <c r="A48" s="80" t="str">
        <f aca="false" t="array" ref="A48:A48">IFERROR(INDEX('Reference data SID'!$C$3:$C$673,MATCH(0,COUNTIF($A$2:A47,'Reference data SID'!$C$3:$C$673),0)),"")</f>
        <v/>
      </c>
      <c r="B48" s="80" t="str">
        <f aca="false">_xlfn.IFNA(VLOOKUP($A48,'Reference data SID'!$C:$K,2,FALSE()),"")</f>
        <v/>
      </c>
      <c r="C48" s="80" t="str">
        <f aca="false">_xlfn.IFNA(VLOOKUP($A48,'Reference data SID'!$C:$K,5,FALSE()),"")</f>
        <v/>
      </c>
      <c r="D48" s="80" t="str">
        <f aca="false">_xlfn.IFNA(VLOOKUP($A48,'Reference data SID'!$C:$K,6,FALSE()),"")</f>
        <v/>
      </c>
      <c r="E48" s="80" t="str">
        <f aca="false">_xlfn.IFNA(VLOOKUP($A48,'Reference data SID'!$C:$K,7,FALSE()),"")</f>
        <v/>
      </c>
      <c r="F48" s="80" t="str">
        <f aca="false">_xlfn.IFNA(VLOOKUP($A48,'Reference data SID'!$C:$K,8,FALSE()),"")</f>
        <v/>
      </c>
      <c r="J48" s="80" t="str">
        <f aca="false">IF(ISNA(B48),"",IF(OR(C48=TRUE(),D48=TRUE()),B48,""))</f>
        <v/>
      </c>
      <c r="K48" s="80" t="e">
        <f aca="false" t="array" ref="K48:K48">IF(ROWS(K$3:K48)&gt;COUNTA($J$3:$J$61),"",INDEX($J$3:$J$61,SMALL(IF($J$3:$J$61&lt;&gt;"",ROW($J$3:$J$61)-ROW($J$3)+1),ROWS(K$3:K48))))</f>
        <v>#VALUE!</v>
      </c>
      <c r="L48" s="80" t="str">
        <f aca="false" t="array" ref="L48:L48">IFERROR(_xlfn.single(INDEX($J$3:$J$61,_xlfn.AGGREGATE(15,6,(ROW($J$3:$J$61)-ROW($J$3)+1)/($J$3:$J$61&lt;&gt;""),ROWS(K$3:K48)))),"")</f>
        <v/>
      </c>
      <c r="O48" s="80" t="str">
        <f aca="false">IF(ISNA(B48),"",IF(F48=TRUE(),B48,""))</f>
        <v/>
      </c>
      <c r="P48" s="80" t="e">
        <f aca="false" t="array" ref="P48:P48">IF(ROWS(P$2:P48)&gt;COUNTA($O$2:$O$61),"",INDEX($O$2:$O$61,SMALL(IF($O$2:$O$61&lt;&gt;"",ROW($O$2:$O$61)-ROW($B$2)+1),ROWS(P$2:P48))))</f>
        <v>#VALUE!</v>
      </c>
      <c r="Q48" s="80" t="str">
        <f aca="false" t="array" ref="Q48:Q48">IFERROR(_xlfn.single(INDEX($O$2:$O$61,_xlfn.AGGREGATE(15,6,(ROW($O$2:$O$61)-ROW($O$2)+1)/($O$2:$O$61&lt;&gt;""),ROWS(P$2:P48)))),"")</f>
        <v/>
      </c>
    </row>
    <row r="49" customFormat="false" ht="15" hidden="false" customHeight="false" outlineLevel="0" collapsed="false">
      <c r="A49" s="80" t="str">
        <f aca="false" t="array" ref="A49:A49">IFERROR(INDEX('Reference data SID'!$C$3:$C$673,MATCH(0,COUNTIF($A$2:A48,'Reference data SID'!$C$3:$C$673),0)),"")</f>
        <v/>
      </c>
      <c r="B49" s="80" t="str">
        <f aca="false">_xlfn.IFNA(VLOOKUP($A49,'Reference data SID'!$C:$K,2,FALSE()),"")</f>
        <v/>
      </c>
      <c r="C49" s="80" t="str">
        <f aca="false">_xlfn.IFNA(VLOOKUP($A49,'Reference data SID'!$C:$K,5,FALSE()),"")</f>
        <v/>
      </c>
      <c r="D49" s="80" t="str">
        <f aca="false">_xlfn.IFNA(VLOOKUP($A49,'Reference data SID'!$C:$K,6,FALSE()),"")</f>
        <v/>
      </c>
      <c r="E49" s="80" t="str">
        <f aca="false">_xlfn.IFNA(VLOOKUP($A49,'Reference data SID'!$C:$K,7,FALSE()),"")</f>
        <v/>
      </c>
      <c r="F49" s="80" t="str">
        <f aca="false">_xlfn.IFNA(VLOOKUP($A49,'Reference data SID'!$C:$K,8,FALSE()),"")</f>
        <v/>
      </c>
      <c r="J49" s="80" t="str">
        <f aca="false">IF(ISNA(B49),"",IF(OR(C49=TRUE(),D49=TRUE()),B49,""))</f>
        <v/>
      </c>
      <c r="K49" s="80" t="e">
        <f aca="false" t="array" ref="K49:K49">IF(ROWS(K$3:K49)&gt;COUNTA($J$3:$J$61),"",INDEX($J$3:$J$61,SMALL(IF($J$3:$J$61&lt;&gt;"",ROW($J$3:$J$61)-ROW($J$3)+1),ROWS(K$3:K49))))</f>
        <v>#VALUE!</v>
      </c>
      <c r="L49" s="80" t="str">
        <f aca="false" t="array" ref="L49:L49">IFERROR(_xlfn.single(INDEX($J$3:$J$61,_xlfn.AGGREGATE(15,6,(ROW($J$3:$J$61)-ROW($J$3)+1)/($J$3:$J$61&lt;&gt;""),ROWS(K$3:K49)))),"")</f>
        <v/>
      </c>
      <c r="O49" s="80" t="str">
        <f aca="false">IF(ISNA(B49),"",IF(F49=TRUE(),B49,""))</f>
        <v/>
      </c>
      <c r="P49" s="80" t="e">
        <f aca="false" t="array" ref="P49:P49">IF(ROWS(P$2:P49)&gt;COUNTA($O$2:$O$61),"",INDEX($O$2:$O$61,SMALL(IF($O$2:$O$61&lt;&gt;"",ROW($O$2:$O$61)-ROW($B$2)+1),ROWS(P$2:P49))))</f>
        <v>#VALUE!</v>
      </c>
      <c r="Q49" s="80" t="str">
        <f aca="false" t="array" ref="Q49:Q49">IFERROR(_xlfn.single(INDEX($O$2:$O$61,_xlfn.AGGREGATE(15,6,(ROW($O$2:$O$61)-ROW($O$2)+1)/($O$2:$O$61&lt;&gt;""),ROWS(P$2:P49)))),"")</f>
        <v/>
      </c>
    </row>
    <row r="50" customFormat="false" ht="15" hidden="false" customHeight="false" outlineLevel="0" collapsed="false">
      <c r="A50" s="80" t="str">
        <f aca="false" t="array" ref="A50:A50">IFERROR(INDEX('Reference data SID'!$C$3:$C$673,MATCH(0,COUNTIF($A$2:A49,'Reference data SID'!$C$3:$C$673),0)),"")</f>
        <v/>
      </c>
      <c r="B50" s="80" t="str">
        <f aca="false">_xlfn.IFNA(VLOOKUP($A50,'Reference data SID'!$C:$K,2,FALSE()),"")</f>
        <v/>
      </c>
      <c r="C50" s="80" t="str">
        <f aca="false">_xlfn.IFNA(VLOOKUP($A50,'Reference data SID'!$C:$K,5,FALSE()),"")</f>
        <v/>
      </c>
      <c r="D50" s="80" t="str">
        <f aca="false">_xlfn.IFNA(VLOOKUP($A50,'Reference data SID'!$C:$K,6,FALSE()),"")</f>
        <v/>
      </c>
      <c r="E50" s="80" t="str">
        <f aca="false">_xlfn.IFNA(VLOOKUP($A50,'Reference data SID'!$C:$K,7,FALSE()),"")</f>
        <v/>
      </c>
      <c r="F50" s="80" t="str">
        <f aca="false">_xlfn.IFNA(VLOOKUP($A50,'Reference data SID'!$C:$K,8,FALSE()),"")</f>
        <v/>
      </c>
      <c r="J50" s="80" t="str">
        <f aca="false">IF(ISNA(B50),"",IF(OR(C50=TRUE(),D50=TRUE()),B50,""))</f>
        <v/>
      </c>
      <c r="K50" s="80" t="e">
        <f aca="false" t="array" ref="K50:K50">IF(ROWS(K$3:K50)&gt;COUNTA($J$3:$J$61),"",INDEX($J$3:$J$61,SMALL(IF($J$3:$J$61&lt;&gt;"",ROW($J$3:$J$61)-ROW($J$3)+1),ROWS(K$3:K50))))</f>
        <v>#VALUE!</v>
      </c>
      <c r="L50" s="80" t="str">
        <f aca="false" t="array" ref="L50:L50">IFERROR(_xlfn.single(INDEX($J$3:$J$61,_xlfn.AGGREGATE(15,6,(ROW($J$3:$J$61)-ROW($J$3)+1)/($J$3:$J$61&lt;&gt;""),ROWS(K$3:K50)))),"")</f>
        <v/>
      </c>
      <c r="O50" s="80" t="str">
        <f aca="false">IF(ISNA(B50),"",IF(F50=TRUE(),B50,""))</f>
        <v/>
      </c>
      <c r="P50" s="80" t="e">
        <f aca="false" t="array" ref="P50:P50">IF(ROWS(P$2:P50)&gt;COUNTA($O$2:$O$61),"",INDEX($O$2:$O$61,SMALL(IF($O$2:$O$61&lt;&gt;"",ROW($O$2:$O$61)-ROW($B$2)+1),ROWS(P$2:P50))))</f>
        <v>#VALUE!</v>
      </c>
      <c r="Q50" s="80" t="str">
        <f aca="false" t="array" ref="Q50:Q50">IFERROR(_xlfn.single(INDEX($O$2:$O$61,_xlfn.AGGREGATE(15,6,(ROW($O$2:$O$61)-ROW($O$2)+1)/($O$2:$O$61&lt;&gt;""),ROWS(P$2:P50)))),"")</f>
        <v/>
      </c>
    </row>
    <row r="51" customFormat="false" ht="15" hidden="false" customHeight="false" outlineLevel="0" collapsed="false">
      <c r="A51" s="80" t="str">
        <f aca="false" t="array" ref="A51:A51">IFERROR(INDEX('Reference data SID'!$C$3:$C$673,MATCH(0,COUNTIF($A$2:A50,'Reference data SID'!$C$3:$C$673),0)),"")</f>
        <v/>
      </c>
      <c r="B51" s="80" t="str">
        <f aca="false">_xlfn.IFNA(VLOOKUP($A51,'Reference data SID'!$C:$K,2,FALSE()),"")</f>
        <v/>
      </c>
      <c r="C51" s="80" t="str">
        <f aca="false">_xlfn.IFNA(VLOOKUP($A51,'Reference data SID'!$C:$K,5,FALSE()),"")</f>
        <v/>
      </c>
      <c r="D51" s="80" t="str">
        <f aca="false">_xlfn.IFNA(VLOOKUP($A51,'Reference data SID'!$C:$K,6,FALSE()),"")</f>
        <v/>
      </c>
      <c r="E51" s="80" t="str">
        <f aca="false">_xlfn.IFNA(VLOOKUP($A51,'Reference data SID'!$C:$K,7,FALSE()),"")</f>
        <v/>
      </c>
      <c r="F51" s="80" t="str">
        <f aca="false">_xlfn.IFNA(VLOOKUP($A51,'Reference data SID'!$C:$K,8,FALSE()),"")</f>
        <v/>
      </c>
      <c r="J51" s="80" t="str">
        <f aca="false">IF(ISNA(B51),"",IF(OR(C51=TRUE(),D51=TRUE()),B51,""))</f>
        <v/>
      </c>
      <c r="K51" s="80" t="e">
        <f aca="false" t="array" ref="K51:K51">IF(ROWS(K$3:K51)&gt;COUNTA($J$3:$J$61),"",INDEX($J$3:$J$61,SMALL(IF($J$3:$J$61&lt;&gt;"",ROW($J$3:$J$61)-ROW($J$3)+1),ROWS(K$3:K51))))</f>
        <v>#VALUE!</v>
      </c>
      <c r="L51" s="80" t="str">
        <f aca="false" t="array" ref="L51:L51">IFERROR(_xlfn.single(INDEX($J$3:$J$61,_xlfn.AGGREGATE(15,6,(ROW($J$3:$J$61)-ROW($J$3)+1)/($J$3:$J$61&lt;&gt;""),ROWS(K$3:K51)))),"")</f>
        <v/>
      </c>
      <c r="O51" s="80" t="str">
        <f aca="false">IF(ISNA(B51),"",IF(F51=TRUE(),B51,""))</f>
        <v/>
      </c>
      <c r="P51" s="80" t="e">
        <f aca="false" t="array" ref="P51:P51">IF(ROWS(P$2:P51)&gt;COUNTA($O$2:$O$61),"",INDEX($O$2:$O$61,SMALL(IF($O$2:$O$61&lt;&gt;"",ROW($O$2:$O$61)-ROW($B$2)+1),ROWS(P$2:P51))))</f>
        <v>#VALUE!</v>
      </c>
      <c r="Q51" s="80" t="str">
        <f aca="false" t="array" ref="Q51:Q51">IFERROR(_xlfn.single(INDEX($O$2:$O$61,_xlfn.AGGREGATE(15,6,(ROW($O$2:$O$61)-ROW($O$2)+1)/($O$2:$O$61&lt;&gt;""),ROWS(P$2:P51)))),"")</f>
        <v/>
      </c>
    </row>
    <row r="52" customFormat="false" ht="15" hidden="false" customHeight="false" outlineLevel="0" collapsed="false">
      <c r="A52" s="80" t="str">
        <f aca="false" t="array" ref="A52:A52">IFERROR(INDEX('Reference data SID'!$C$3:$C$673,MATCH(0,COUNTIF($A$2:A51,'Reference data SID'!$C$3:$C$673),0)),"")</f>
        <v/>
      </c>
      <c r="B52" s="80" t="str">
        <f aca="false">_xlfn.IFNA(VLOOKUP($A52,'Reference data SID'!$C:$K,2,FALSE()),"")</f>
        <v/>
      </c>
      <c r="C52" s="80" t="str">
        <f aca="false">_xlfn.IFNA(VLOOKUP($A52,'Reference data SID'!$C:$K,5,FALSE()),"")</f>
        <v/>
      </c>
      <c r="D52" s="80" t="str">
        <f aca="false">_xlfn.IFNA(VLOOKUP($A52,'Reference data SID'!$C:$K,6,FALSE()),"")</f>
        <v/>
      </c>
      <c r="E52" s="80" t="str">
        <f aca="false">_xlfn.IFNA(VLOOKUP($A52,'Reference data SID'!$C:$K,7,FALSE()),"")</f>
        <v/>
      </c>
      <c r="F52" s="80" t="str">
        <f aca="false">_xlfn.IFNA(VLOOKUP($A52,'Reference data SID'!$C:$K,8,FALSE()),"")</f>
        <v/>
      </c>
      <c r="J52" s="80" t="str">
        <f aca="false">IF(ISNA(B52),"",IF(OR(C52=TRUE(),D52=TRUE()),B52,""))</f>
        <v/>
      </c>
      <c r="K52" s="80" t="e">
        <f aca="false" t="array" ref="K52:K52">IF(ROWS(K$3:K52)&gt;COUNTA($J$3:$J$61),"",INDEX($J$3:$J$61,SMALL(IF($J$3:$J$61&lt;&gt;"",ROW($J$3:$J$61)-ROW($J$3)+1),ROWS(K$3:K52))))</f>
        <v>#VALUE!</v>
      </c>
      <c r="L52" s="80" t="str">
        <f aca="false" t="array" ref="L52:L52">IFERROR(_xlfn.single(INDEX($J$3:$J$61,_xlfn.AGGREGATE(15,6,(ROW($J$3:$J$61)-ROW($J$3)+1)/($J$3:$J$61&lt;&gt;""),ROWS(K$3:K52)))),"")</f>
        <v/>
      </c>
      <c r="O52" s="80" t="str">
        <f aca="false">IF(ISNA(B52),"",IF(F52=TRUE(),B52,""))</f>
        <v/>
      </c>
      <c r="P52" s="80" t="e">
        <f aca="false" t="array" ref="P52:P52">IF(ROWS(P$2:P52)&gt;COUNTA($O$2:$O$61),"",INDEX($O$2:$O$61,SMALL(IF($O$2:$O$61&lt;&gt;"",ROW($O$2:$O$61)-ROW($B$2)+1),ROWS(P$2:P52))))</f>
        <v>#VALUE!</v>
      </c>
      <c r="Q52" s="80" t="str">
        <f aca="false" t="array" ref="Q52:Q52">IFERROR(_xlfn.single(INDEX($O$2:$O$61,_xlfn.AGGREGATE(15,6,(ROW($O$2:$O$61)-ROW($O$2)+1)/($O$2:$O$61&lt;&gt;""),ROWS(P$2:P52)))),"")</f>
        <v/>
      </c>
    </row>
    <row r="53" customFormat="false" ht="15" hidden="false" customHeight="false" outlineLevel="0" collapsed="false">
      <c r="A53" s="80" t="str">
        <f aca="false" t="array" ref="A53:A53">IFERROR(INDEX('Reference data SID'!$C$3:$C$673,MATCH(0,COUNTIF($A$2:A52,'Reference data SID'!$C$3:$C$673),0)),"")</f>
        <v/>
      </c>
      <c r="B53" s="80" t="str">
        <f aca="false">_xlfn.IFNA(VLOOKUP($A53,'Reference data SID'!$C:$K,2,FALSE()),"")</f>
        <v/>
      </c>
      <c r="C53" s="80" t="str">
        <f aca="false">_xlfn.IFNA(VLOOKUP($A53,'Reference data SID'!$C:$K,5,FALSE()),"")</f>
        <v/>
      </c>
      <c r="D53" s="80" t="str">
        <f aca="false">_xlfn.IFNA(VLOOKUP($A53,'Reference data SID'!$C:$K,6,FALSE()),"")</f>
        <v/>
      </c>
      <c r="E53" s="80" t="str">
        <f aca="false">_xlfn.IFNA(VLOOKUP($A53,'Reference data SID'!$C:$K,7,FALSE()),"")</f>
        <v/>
      </c>
      <c r="F53" s="80" t="str">
        <f aca="false">_xlfn.IFNA(VLOOKUP($A53,'Reference data SID'!$C:$K,8,FALSE()),"")</f>
        <v/>
      </c>
      <c r="J53" s="80" t="str">
        <f aca="false">IF(ISNA(B53),"",IF(OR(C53=TRUE(),D53=TRUE()),B53,""))</f>
        <v/>
      </c>
      <c r="K53" s="80" t="e">
        <f aca="false" t="array" ref="K53:K53">IF(ROWS(K$3:K53)&gt;COUNTA($J$3:$J$61),"",INDEX($J$3:$J$61,SMALL(IF($J$3:$J$61&lt;&gt;"",ROW($J$3:$J$61)-ROW($J$3)+1),ROWS(K$3:K53))))</f>
        <v>#VALUE!</v>
      </c>
      <c r="L53" s="80" t="str">
        <f aca="false" t="array" ref="L53:L53">IFERROR(_xlfn.single(INDEX($J$3:$J$61,_xlfn.AGGREGATE(15,6,(ROW($J$3:$J$61)-ROW($J$3)+1)/($J$3:$J$61&lt;&gt;""),ROWS(K$3:K53)))),"")</f>
        <v/>
      </c>
      <c r="O53" s="80" t="str">
        <f aca="false">IF(ISNA(B53),"",IF(F53=TRUE(),B53,""))</f>
        <v/>
      </c>
      <c r="P53" s="80" t="e">
        <f aca="false" t="array" ref="P53:P53">IF(ROWS(P$2:P53)&gt;COUNTA($O$2:$O$61),"",INDEX($O$2:$O$61,SMALL(IF($O$2:$O$61&lt;&gt;"",ROW($O$2:$O$61)-ROW($B$2)+1),ROWS(P$2:P53))))</f>
        <v>#VALUE!</v>
      </c>
      <c r="Q53" s="80" t="str">
        <f aca="false" t="array" ref="Q53:Q53">IFERROR(_xlfn.single(INDEX($O$2:$O$61,_xlfn.AGGREGATE(15,6,(ROW($O$2:$O$61)-ROW($O$2)+1)/($O$2:$O$61&lt;&gt;""),ROWS(P$2:P53)))),"")</f>
        <v/>
      </c>
    </row>
    <row r="54" customFormat="false" ht="15" hidden="false" customHeight="false" outlineLevel="0" collapsed="false">
      <c r="A54" s="80" t="str">
        <f aca="false" t="array" ref="A54:A54">IFERROR(INDEX('Reference data SID'!$C$3:$C$673,MATCH(0,COUNTIF($A$2:A53,'Reference data SID'!$C$3:$C$673),0)),"")</f>
        <v/>
      </c>
      <c r="B54" s="80" t="str">
        <f aca="false">_xlfn.IFNA(VLOOKUP($A54,'Reference data SID'!$C:$K,2,FALSE()),"")</f>
        <v/>
      </c>
      <c r="C54" s="80" t="str">
        <f aca="false">_xlfn.IFNA(VLOOKUP($A54,'Reference data SID'!$C:$K,5,FALSE()),"")</f>
        <v/>
      </c>
      <c r="D54" s="80" t="str">
        <f aca="false">_xlfn.IFNA(VLOOKUP($A54,'Reference data SID'!$C:$K,6,FALSE()),"")</f>
        <v/>
      </c>
      <c r="E54" s="80" t="str">
        <f aca="false">_xlfn.IFNA(VLOOKUP($A54,'Reference data SID'!$C:$K,7,FALSE()),"")</f>
        <v/>
      </c>
      <c r="F54" s="80" t="str">
        <f aca="false">_xlfn.IFNA(VLOOKUP($A54,'Reference data SID'!$C:$K,8,FALSE()),"")</f>
        <v/>
      </c>
      <c r="J54" s="80" t="str">
        <f aca="false">IF(ISNA(B54),"",IF(OR(C54=TRUE(),D54=TRUE()),B54,""))</f>
        <v/>
      </c>
      <c r="K54" s="80" t="e">
        <f aca="false" t="array" ref="K54:K54">IF(ROWS(K$3:K54)&gt;COUNTA($J$3:$J$61),"",INDEX($J$3:$J$61,SMALL(IF($J$3:$J$61&lt;&gt;"",ROW($J$3:$J$61)-ROW($J$3)+1),ROWS(K$3:K54))))</f>
        <v>#VALUE!</v>
      </c>
      <c r="L54" s="80" t="str">
        <f aca="false" t="array" ref="L54:L54">IFERROR(_xlfn.single(INDEX($J$3:$J$61,_xlfn.AGGREGATE(15,6,(ROW($J$3:$J$61)-ROW($J$3)+1)/($J$3:$J$61&lt;&gt;""),ROWS(K$3:K54)))),"")</f>
        <v/>
      </c>
      <c r="O54" s="80" t="str">
        <f aca="false">IF(ISNA(B54),"",IF(F54=TRUE(),B54,""))</f>
        <v/>
      </c>
      <c r="P54" s="80" t="e">
        <f aca="false" t="array" ref="P54:P54">IF(ROWS(P$2:P54)&gt;COUNTA($O$2:$O$61),"",INDEX($O$2:$O$61,SMALL(IF($O$2:$O$61&lt;&gt;"",ROW($O$2:$O$61)-ROW($B$2)+1),ROWS(P$2:P54))))</f>
        <v>#VALUE!</v>
      </c>
      <c r="Q54" s="80" t="str">
        <f aca="false" t="array" ref="Q54:Q54">IFERROR(_xlfn.single(INDEX($O$2:$O$61,_xlfn.AGGREGATE(15,6,(ROW($O$2:$O$61)-ROW($O$2)+1)/($O$2:$O$61&lt;&gt;""),ROWS(P$2:P54)))),"")</f>
        <v/>
      </c>
    </row>
    <row r="55" customFormat="false" ht="15" hidden="false" customHeight="false" outlineLevel="0" collapsed="false">
      <c r="A55" s="80" t="str">
        <f aca="false" t="array" ref="A55:A55">IFERROR(INDEX('Reference data SID'!$C$3:$C$673,MATCH(0,COUNTIF($A$2:A54,'Reference data SID'!$C$3:$C$673),0)),"")</f>
        <v/>
      </c>
      <c r="B55" s="80" t="str">
        <f aca="false">_xlfn.IFNA(VLOOKUP($A55,'Reference data SID'!$C:$K,2,FALSE()),"")</f>
        <v/>
      </c>
      <c r="C55" s="80" t="str">
        <f aca="false">_xlfn.IFNA(VLOOKUP($A55,'Reference data SID'!$C:$K,5,FALSE()),"")</f>
        <v/>
      </c>
      <c r="D55" s="80" t="str">
        <f aca="false">_xlfn.IFNA(VLOOKUP($A55,'Reference data SID'!$C:$K,6,FALSE()),"")</f>
        <v/>
      </c>
      <c r="E55" s="80" t="str">
        <f aca="false">_xlfn.IFNA(VLOOKUP($A55,'Reference data SID'!$C:$K,7,FALSE()),"")</f>
        <v/>
      </c>
      <c r="F55" s="80" t="str">
        <f aca="false">_xlfn.IFNA(VLOOKUP($A55,'Reference data SID'!$C:$K,8,FALSE()),"")</f>
        <v/>
      </c>
      <c r="J55" s="80" t="str">
        <f aca="false">IF(ISNA(B55),"",IF(OR(C55=TRUE(),D55=TRUE()),B55,""))</f>
        <v/>
      </c>
      <c r="K55" s="80" t="e">
        <f aca="false" t="array" ref="K55:K55">IF(ROWS(K$3:K55)&gt;COUNTA($J$3:$J$61),"",INDEX($J$3:$J$61,SMALL(IF($J$3:$J$61&lt;&gt;"",ROW($J$3:$J$61)-ROW($J$3)+1),ROWS(K$3:K55))))</f>
        <v>#VALUE!</v>
      </c>
      <c r="L55" s="80" t="str">
        <f aca="false" t="array" ref="L55:L55">IFERROR(_xlfn.single(INDEX($J$3:$J$61,_xlfn.AGGREGATE(15,6,(ROW($J$3:$J$61)-ROW($J$3)+1)/($J$3:$J$61&lt;&gt;""),ROWS(K$3:K55)))),"")</f>
        <v/>
      </c>
      <c r="O55" s="80" t="str">
        <f aca="false">IF(ISNA(B55),"",IF(F55=TRUE(),B55,""))</f>
        <v/>
      </c>
      <c r="P55" s="80" t="e">
        <f aca="false" t="array" ref="P55:P55">IF(ROWS(P$2:P55)&gt;COUNTA($O$2:$O$61),"",INDEX($O$2:$O$61,SMALL(IF($O$2:$O$61&lt;&gt;"",ROW($O$2:$O$61)-ROW($B$2)+1),ROWS(P$2:P55))))</f>
        <v>#VALUE!</v>
      </c>
      <c r="Q55" s="80" t="str">
        <f aca="false" t="array" ref="Q55:Q55">IFERROR(_xlfn.single(INDEX($O$2:$O$61,_xlfn.AGGREGATE(15,6,(ROW($O$2:$O$61)-ROW($O$2)+1)/($O$2:$O$61&lt;&gt;""),ROWS(P$2:P55)))),"")</f>
        <v/>
      </c>
    </row>
    <row r="56" customFormat="false" ht="15" hidden="false" customHeight="false" outlineLevel="0" collapsed="false">
      <c r="A56" s="80" t="str">
        <f aca="false" t="array" ref="A56:A56">IFERROR(INDEX('Reference data SID'!$C$3:$C$673,MATCH(0,COUNTIF($A$2:A55,'Reference data SID'!$C$3:$C$673),0)),"")</f>
        <v/>
      </c>
      <c r="B56" s="80" t="str">
        <f aca="false">_xlfn.IFNA(VLOOKUP($A56,'Reference data SID'!$C:$K,2,FALSE()),"")</f>
        <v/>
      </c>
      <c r="C56" s="80" t="str">
        <f aca="false">_xlfn.IFNA(VLOOKUP($A56,'Reference data SID'!$C:$K,5,FALSE()),"")</f>
        <v/>
      </c>
      <c r="D56" s="80" t="str">
        <f aca="false">_xlfn.IFNA(VLOOKUP($A56,'Reference data SID'!$C:$K,6,FALSE()),"")</f>
        <v/>
      </c>
      <c r="E56" s="80" t="str">
        <f aca="false">_xlfn.IFNA(VLOOKUP($A56,'Reference data SID'!$C:$K,7,FALSE()),"")</f>
        <v/>
      </c>
      <c r="F56" s="80" t="str">
        <f aca="false">_xlfn.IFNA(VLOOKUP($A56,'Reference data SID'!$C:$K,8,FALSE()),"")</f>
        <v/>
      </c>
      <c r="J56" s="80" t="str">
        <f aca="false">IF(ISNA(B56),"",IF(OR(C56=TRUE(),D56=TRUE()),B56,""))</f>
        <v/>
      </c>
      <c r="K56" s="80" t="e">
        <f aca="false" t="array" ref="K56:K56">IF(ROWS(K$3:K56)&gt;COUNTA($J$3:$J$61),"",INDEX($J$3:$J$61,SMALL(IF($J$3:$J$61&lt;&gt;"",ROW($J$3:$J$61)-ROW($J$3)+1),ROWS(K$3:K56))))</f>
        <v>#VALUE!</v>
      </c>
      <c r="L56" s="80" t="str">
        <f aca="false" t="array" ref="L56:L56">IFERROR(_xlfn.single(INDEX($J$3:$J$61,_xlfn.AGGREGATE(15,6,(ROW($J$3:$J$61)-ROW($J$3)+1)/($J$3:$J$61&lt;&gt;""),ROWS(K$3:K56)))),"")</f>
        <v/>
      </c>
      <c r="O56" s="80" t="str">
        <f aca="false">IF(ISNA(B56),"",IF(F56=TRUE(),B56,""))</f>
        <v/>
      </c>
      <c r="P56" s="80" t="e">
        <f aca="false" t="array" ref="P56:P56">IF(ROWS(P$2:P56)&gt;COUNTA($O$2:$O$61),"",INDEX($O$2:$O$61,SMALL(IF($O$2:$O$61&lt;&gt;"",ROW($O$2:$O$61)-ROW($B$2)+1),ROWS(P$2:P56))))</f>
        <v>#VALUE!</v>
      </c>
      <c r="Q56" s="80" t="str">
        <f aca="false" t="array" ref="Q56:Q56">IFERROR(_xlfn.single(INDEX($O$2:$O$61,_xlfn.AGGREGATE(15,6,(ROW($O$2:$O$61)-ROW($O$2)+1)/($O$2:$O$61&lt;&gt;""),ROWS(P$2:P56)))),"")</f>
        <v/>
      </c>
    </row>
    <row r="57" customFormat="false" ht="15" hidden="false" customHeight="false" outlineLevel="0" collapsed="false">
      <c r="A57" s="80" t="str">
        <f aca="false" t="array" ref="A57:A57">IFERROR(INDEX('Reference data SID'!$C$3:$C$673,MATCH(0,COUNTIF($A$2:A56,'Reference data SID'!$C$3:$C$673),0)),"")</f>
        <v/>
      </c>
      <c r="B57" s="80" t="str">
        <f aca="false">_xlfn.IFNA(VLOOKUP($A57,'Reference data SID'!$C:$K,2,FALSE()),"")</f>
        <v/>
      </c>
      <c r="C57" s="80" t="str">
        <f aca="false">_xlfn.IFNA(VLOOKUP($A57,'Reference data SID'!$C:$K,5,FALSE()),"")</f>
        <v/>
      </c>
      <c r="D57" s="80" t="str">
        <f aca="false">_xlfn.IFNA(VLOOKUP($A57,'Reference data SID'!$C:$K,6,FALSE()),"")</f>
        <v/>
      </c>
      <c r="E57" s="80" t="str">
        <f aca="false">_xlfn.IFNA(VLOOKUP($A57,'Reference data SID'!$C:$K,7,FALSE()),"")</f>
        <v/>
      </c>
      <c r="F57" s="80" t="str">
        <f aca="false">_xlfn.IFNA(VLOOKUP($A57,'Reference data SID'!$C:$K,8,FALSE()),"")</f>
        <v/>
      </c>
      <c r="J57" s="80" t="str">
        <f aca="false">IF(ISNA(B57),"",IF(OR(C57=TRUE(),D57=TRUE()),B57,""))</f>
        <v/>
      </c>
      <c r="K57" s="80" t="e">
        <f aca="false" t="array" ref="K57:K57">IF(ROWS(K$3:K57)&gt;COUNTA($J$3:$J$61),"",INDEX($J$3:$J$61,SMALL(IF($J$3:$J$61&lt;&gt;"",ROW($J$3:$J$61)-ROW($J$3)+1),ROWS(K$3:K57))))</f>
        <v>#VALUE!</v>
      </c>
      <c r="L57" s="80" t="str">
        <f aca="false" t="array" ref="L57:L57">IFERROR(_xlfn.single(INDEX($J$3:$J$61,_xlfn.AGGREGATE(15,6,(ROW($J$3:$J$61)-ROW($J$3)+1)/($J$3:$J$61&lt;&gt;""),ROWS(K$3:K57)))),"")</f>
        <v/>
      </c>
      <c r="O57" s="80" t="str">
        <f aca="false">IF(ISNA(B57),"",IF(F57=TRUE(),B57,""))</f>
        <v/>
      </c>
      <c r="P57" s="80" t="e">
        <f aca="false" t="array" ref="P57:P57">IF(ROWS(P$2:P57)&gt;COUNTA($O$2:$O$61),"",INDEX($O$2:$O$61,SMALL(IF($O$2:$O$61&lt;&gt;"",ROW($O$2:$O$61)-ROW($B$2)+1),ROWS(P$2:P57))))</f>
        <v>#VALUE!</v>
      </c>
      <c r="Q57" s="80" t="str">
        <f aca="false" t="array" ref="Q57:Q57">IFERROR(_xlfn.single(INDEX($O$2:$O$61,_xlfn.AGGREGATE(15,6,(ROW($O$2:$O$61)-ROW($O$2)+1)/($O$2:$O$61&lt;&gt;""),ROWS(P$2:P57)))),"")</f>
        <v/>
      </c>
    </row>
    <row r="58" customFormat="false" ht="15" hidden="false" customHeight="false" outlineLevel="0" collapsed="false">
      <c r="A58" s="80" t="str">
        <f aca="false" t="array" ref="A58:A58">IFERROR(INDEX('Reference data SID'!$C$3:$C$673,MATCH(0,COUNTIF($A$2:A57,'Reference data SID'!$C$3:$C$673),0)),"")</f>
        <v/>
      </c>
      <c r="B58" s="80" t="str">
        <f aca="false">_xlfn.IFNA(VLOOKUP($A58,'Reference data SID'!$C:$K,2,FALSE()),"")</f>
        <v/>
      </c>
      <c r="C58" s="80" t="str">
        <f aca="false">_xlfn.IFNA(VLOOKUP($A58,'Reference data SID'!$C:$K,5,FALSE()),"")</f>
        <v/>
      </c>
      <c r="D58" s="80" t="str">
        <f aca="false">_xlfn.IFNA(VLOOKUP($A58,'Reference data SID'!$C:$K,6,FALSE()),"")</f>
        <v/>
      </c>
      <c r="E58" s="80" t="str">
        <f aca="false">_xlfn.IFNA(VLOOKUP($A58,'Reference data SID'!$C:$K,7,FALSE()),"")</f>
        <v/>
      </c>
      <c r="F58" s="80" t="str">
        <f aca="false">_xlfn.IFNA(VLOOKUP($A58,'Reference data SID'!$C:$K,8,FALSE()),"")</f>
        <v/>
      </c>
      <c r="J58" s="80" t="str">
        <f aca="false">IF(ISNA(B58),"",IF(OR(C58=TRUE(),D58=TRUE()),B58,""))</f>
        <v/>
      </c>
      <c r="K58" s="80" t="e">
        <f aca="false" t="array" ref="K58:K58">IF(ROWS(K$3:K58)&gt;COUNTA($J$3:$J$61),"",INDEX($J$3:$J$61,SMALL(IF($J$3:$J$61&lt;&gt;"",ROW($J$3:$J$61)-ROW($J$3)+1),ROWS(K$3:K58))))</f>
        <v>#VALUE!</v>
      </c>
      <c r="L58" s="80" t="str">
        <f aca="false" t="array" ref="L58:L58">IFERROR(_xlfn.single(INDEX($J$3:$J$61,_xlfn.AGGREGATE(15,6,(ROW($J$3:$J$61)-ROW($J$3)+1)/($J$3:$J$61&lt;&gt;""),ROWS(K$3:K58)))),"")</f>
        <v/>
      </c>
      <c r="O58" s="80" t="str">
        <f aca="false">IF(ISNA(B58),"",IF(F58=TRUE(),B58,""))</f>
        <v/>
      </c>
      <c r="P58" s="80" t="e">
        <f aca="false" t="array" ref="P58:P58">IF(ROWS(P$2:P58)&gt;COUNTA($O$2:$O$61),"",INDEX($O$2:$O$61,SMALL(IF($O$2:$O$61&lt;&gt;"",ROW($O$2:$O$61)-ROW($B$2)+1),ROWS(P$2:P58))))</f>
        <v>#VALUE!</v>
      </c>
      <c r="Q58" s="80" t="str">
        <f aca="false" t="array" ref="Q58:Q58">IFERROR(_xlfn.single(INDEX($O$2:$O$61,_xlfn.AGGREGATE(15,6,(ROW($O$2:$O$61)-ROW($O$2)+1)/($O$2:$O$61&lt;&gt;""),ROWS(P$2:P58)))),"")</f>
        <v/>
      </c>
    </row>
    <row r="59" customFormat="false" ht="15" hidden="false" customHeight="false" outlineLevel="0" collapsed="false">
      <c r="A59" s="80" t="str">
        <f aca="false" t="array" ref="A59:A59">IFERROR(INDEX('Reference data SID'!$C$3:$C$673,MATCH(0,COUNTIF($A$2:A58,'Reference data SID'!$C$3:$C$673),0)),"")</f>
        <v/>
      </c>
      <c r="B59" s="80" t="str">
        <f aca="false">_xlfn.IFNA(VLOOKUP($A59,'Reference data SID'!$C:$K,2,FALSE()),"")</f>
        <v/>
      </c>
      <c r="C59" s="80" t="str">
        <f aca="false">_xlfn.IFNA(VLOOKUP($A59,'Reference data SID'!$C:$K,5,FALSE()),"")</f>
        <v/>
      </c>
      <c r="D59" s="80" t="str">
        <f aca="false">_xlfn.IFNA(VLOOKUP($A59,'Reference data SID'!$C:$K,6,FALSE()),"")</f>
        <v/>
      </c>
      <c r="E59" s="80" t="str">
        <f aca="false">_xlfn.IFNA(VLOOKUP($A59,'Reference data SID'!$C:$K,7,FALSE()),"")</f>
        <v/>
      </c>
      <c r="F59" s="80" t="str">
        <f aca="false">_xlfn.IFNA(VLOOKUP($A59,'Reference data SID'!$C:$K,8,FALSE()),"")</f>
        <v/>
      </c>
      <c r="J59" s="80" t="str">
        <f aca="false">IF(ISNA(B59),"",IF(OR(C59=TRUE(),D59=TRUE()),B59,""))</f>
        <v/>
      </c>
      <c r="K59" s="80" t="e">
        <f aca="false" t="array" ref="K59:K59">IF(ROWS(K$3:K59)&gt;COUNTA($J$3:$J$61),"",INDEX($J$3:$J$61,SMALL(IF($J$3:$J$61&lt;&gt;"",ROW($J$3:$J$61)-ROW($J$3)+1),ROWS(K$3:K59))))</f>
        <v>#VALUE!</v>
      </c>
      <c r="L59" s="80" t="str">
        <f aca="false" t="array" ref="L59:L59">IFERROR(_xlfn.single(INDEX($J$3:$J$61,_xlfn.AGGREGATE(15,6,(ROW($J$3:$J$61)-ROW($J$3)+1)/($J$3:$J$61&lt;&gt;""),ROWS(K$3:K59)))),"")</f>
        <v/>
      </c>
      <c r="O59" s="80" t="str">
        <f aca="false">IF(ISNA(B59),"",IF(F59=TRUE(),B59,""))</f>
        <v/>
      </c>
      <c r="P59" s="80" t="e">
        <f aca="false" t="array" ref="P59:P59">IF(ROWS(P$2:P59)&gt;COUNTA($O$2:$O$61),"",INDEX($O$2:$O$61,SMALL(IF($O$2:$O$61&lt;&gt;"",ROW($O$2:$O$61)-ROW($B$2)+1),ROWS(P$2:P59))))</f>
        <v>#VALUE!</v>
      </c>
      <c r="Q59" s="80" t="str">
        <f aca="false" t="array" ref="Q59:Q59">IFERROR(_xlfn.single(INDEX($O$2:$O$61,_xlfn.AGGREGATE(15,6,(ROW($O$2:$O$61)-ROW($O$2)+1)/($O$2:$O$61&lt;&gt;""),ROWS(P$2:P59)))),"")</f>
        <v/>
      </c>
    </row>
    <row r="60" customFormat="false" ht="15" hidden="false" customHeight="false" outlineLevel="0" collapsed="false">
      <c r="A60" s="80" t="str">
        <f aca="false" t="array" ref="A60:A60">IFERROR(INDEX('Reference data SID'!$C$3:$C$673,MATCH(0,COUNTIF($A$2:A59,'Reference data SID'!$C$3:$C$673),0)),"")</f>
        <v/>
      </c>
      <c r="B60" s="80" t="str">
        <f aca="false">_xlfn.IFNA(VLOOKUP($A60,'Reference data SID'!$C:$K,2,FALSE()),"")</f>
        <v/>
      </c>
      <c r="C60" s="80" t="str">
        <f aca="false">_xlfn.IFNA(VLOOKUP($A60,'Reference data SID'!$C:$K,5,FALSE()),"")</f>
        <v/>
      </c>
      <c r="D60" s="80" t="str">
        <f aca="false">_xlfn.IFNA(VLOOKUP($A60,'Reference data SID'!$C:$K,6,FALSE()),"")</f>
        <v/>
      </c>
      <c r="E60" s="80" t="str">
        <f aca="false">_xlfn.IFNA(VLOOKUP($A60,'Reference data SID'!$C:$K,7,FALSE()),"")</f>
        <v/>
      </c>
      <c r="F60" s="80" t="str">
        <f aca="false">_xlfn.IFNA(VLOOKUP($A60,'Reference data SID'!$C:$K,8,FALSE()),"")</f>
        <v/>
      </c>
      <c r="J60" s="80" t="str">
        <f aca="false">IF(ISNA(B60),"",IF(OR(C60=TRUE(),D60=TRUE()),B60,""))</f>
        <v/>
      </c>
      <c r="K60" s="80" t="e">
        <f aca="false" t="array" ref="K60:K60">IF(ROWS(K$3:K60)&gt;COUNTA($J$3:$J$61),"",INDEX($J$3:$J$61,SMALL(IF($J$3:$J$61&lt;&gt;"",ROW($J$3:$J$61)-ROW($J$3)+1),ROWS(K$3:K60))))</f>
        <v>#VALUE!</v>
      </c>
      <c r="L60" s="80" t="str">
        <f aca="false" t="array" ref="L60:L60">IFERROR(_xlfn.single(INDEX($J$3:$J$61,_xlfn.AGGREGATE(15,6,(ROW($J$3:$J$61)-ROW($J$3)+1)/($J$3:$J$61&lt;&gt;""),ROWS(K$3:K60)))),"")</f>
        <v/>
      </c>
      <c r="O60" s="80" t="str">
        <f aca="false">IF(ISNA(B60),"",IF(F60=TRUE(),B60,""))</f>
        <v/>
      </c>
      <c r="P60" s="80" t="e">
        <f aca="false" t="array" ref="P60:P60">IF(ROWS(P$2:P60)&gt;COUNTA($O$2:$O$61),"",INDEX($O$2:$O$61,SMALL(IF($O$2:$O$61&lt;&gt;"",ROW($O$2:$O$61)-ROW($B$2)+1),ROWS(P$2:P60))))</f>
        <v>#VALUE!</v>
      </c>
      <c r="Q60" s="80" t="str">
        <f aca="false" t="array" ref="Q60:Q60">IFERROR(_xlfn.single(INDEX($O$2:$O$61,_xlfn.AGGREGATE(15,6,(ROW($O$2:$O$61)-ROW($O$2)+1)/($O$2:$O$61&lt;&gt;""),ROWS(P$2:P60)))),"")</f>
        <v/>
      </c>
    </row>
    <row r="61" customFormat="false" ht="18" hidden="false" customHeight="true" outlineLevel="0" collapsed="false">
      <c r="A61" s="80" t="str">
        <f aca="false" t="array" ref="A61:A61">IFERROR(INDEX('Reference data SID'!$C$3:$C$673,MATCH(0,COUNTIF($A$2:A60,'Reference data SID'!$C$3:$C$673),0)),"")</f>
        <v/>
      </c>
      <c r="B61" s="80" t="str">
        <f aca="false">_xlfn.IFNA(VLOOKUP($A61,'Reference data SID'!$C:$K,2,FALSE()),"")</f>
        <v/>
      </c>
      <c r="C61" s="80" t="str">
        <f aca="false">_xlfn.IFNA(VLOOKUP($A61,'Reference data SID'!$C:$K,5,FALSE()),"")</f>
        <v/>
      </c>
      <c r="D61" s="80" t="str">
        <f aca="false">_xlfn.IFNA(VLOOKUP($A61,'Reference data SID'!$C:$K,6,FALSE()),"")</f>
        <v/>
      </c>
      <c r="E61" s="80" t="str">
        <f aca="false">_xlfn.IFNA(VLOOKUP($A61,'Reference data SID'!$C:$K,7,FALSE()),"")</f>
        <v/>
      </c>
      <c r="F61" s="80" t="str">
        <f aca="false">_xlfn.IFNA(VLOOKUP($A61,'Reference data SID'!$C:$K,8,FALSE()),"")</f>
        <v/>
      </c>
      <c r="J61" s="80" t="str">
        <f aca="false">IF(ISNA(B61),"",IF(OR(C61=TRUE(),D61=TRUE()),B61,""))</f>
        <v/>
      </c>
      <c r="K61" s="80" t="e">
        <f aca="false" t="array" ref="K61:K61">IF(ROWS(K$3:K61)&gt;COUNTA($J$3:$J$61),"",INDEX($J$3:$J$61,SMALL(IF($J$3:$J$61&lt;&gt;"",ROW($J$3:$J$61)-ROW($J$3)+1),ROWS(K$3:K61))))</f>
        <v>#VALUE!</v>
      </c>
      <c r="L61" s="80" t="str">
        <f aca="false" t="array" ref="L61:L61">IFERROR(_xlfn.single(INDEX($J$3:$J$61,_xlfn.AGGREGATE(15,6,(ROW($J$3:$J$61)-ROW($J$3)+1)/($J$3:$J$61&lt;&gt;""),ROWS(K$3:K61)))),"")</f>
        <v/>
      </c>
      <c r="O61" s="80" t="str">
        <f aca="false">IF(ISNA(B61),"",IF(F61=TRUE(),B61,""))</f>
        <v/>
      </c>
      <c r="P61" s="80" t="e">
        <f aca="false" t="array" ref="P61:P61">IF(ROWS(P$2:P61)&gt;COUNTA($O$2:$O$61),"",INDEX($O$2:$O$61,SMALL(IF($O$2:$O$61&lt;&gt;"",ROW($O$2:$O$61)-ROW($B$2)+1),ROWS(P$2:P61))))</f>
        <v>#VALUE!</v>
      </c>
      <c r="Q61" s="80" t="str">
        <f aca="false" t="array" ref="Q61:Q61">IFERROR(_xlfn.single(INDEX($O$2:$O$61,_xlfn.AGGREGATE(15,6,(ROW($O$2:$O$61)-ROW($O$2)+1)/($O$2:$O$61&lt;&gt;""),ROWS(P$2:P61)))),"")</f>
        <v/>
      </c>
    </row>
    <row r="62" customFormat="false" ht="15" hidden="false" customHeight="false" outlineLevel="0" collapsed="false">
      <c r="A62" s="81"/>
    </row>
    <row r="63" customFormat="false" ht="15" hidden="false" customHeight="false" outlineLevel="0" collapsed="false">
      <c r="A63" s="81"/>
    </row>
    <row r="64" customFormat="false" ht="15" hidden="false" customHeight="false" outlineLevel="0" collapsed="false">
      <c r="A64" s="81"/>
    </row>
    <row r="65" customFormat="false" ht="15" hidden="false" customHeight="false" outlineLevel="0" collapsed="false">
      <c r="A65" s="81"/>
    </row>
    <row r="66" customFormat="false" ht="15" hidden="false" customHeight="false" outlineLevel="0" collapsed="false">
      <c r="A66" s="81"/>
    </row>
    <row r="67" customFormat="false" ht="15" hidden="false" customHeight="false" outlineLevel="0" collapsed="false">
      <c r="A67" s="81"/>
    </row>
    <row r="68" customFormat="false" ht="15" hidden="false" customHeight="false" outlineLevel="0" collapsed="false">
      <c r="A68" s="81"/>
    </row>
    <row r="69" customFormat="false" ht="15" hidden="false" customHeight="false" outlineLevel="0" collapsed="false">
      <c r="A69" s="81"/>
    </row>
    <row r="70" customFormat="false" ht="15" hidden="false" customHeight="false" outlineLevel="0" collapsed="false">
      <c r="A70" s="81"/>
    </row>
    <row r="71" customFormat="false" ht="15" hidden="false" customHeight="false" outlineLevel="0" collapsed="false">
      <c r="A71" s="81"/>
    </row>
    <row r="72" customFormat="false" ht="15" hidden="false" customHeight="false" outlineLevel="0" collapsed="false">
      <c r="A72" s="81"/>
    </row>
    <row r="73" customFormat="false" ht="15" hidden="false" customHeight="false" outlineLevel="0" collapsed="false">
      <c r="A73" s="81"/>
    </row>
    <row r="74" customFormat="false" ht="15" hidden="false" customHeight="false" outlineLevel="0" collapsed="false">
      <c r="A74" s="81"/>
    </row>
    <row r="75" customFormat="false" ht="15" hidden="false" customHeight="false" outlineLevel="0" collapsed="false">
      <c r="A75" s="81"/>
    </row>
    <row r="76" customFormat="false" ht="15" hidden="false" customHeight="false" outlineLevel="0" collapsed="false">
      <c r="A76" s="81"/>
    </row>
    <row r="77" customFormat="false" ht="15" hidden="false" customHeight="false" outlineLevel="0" collapsed="false">
      <c r="A77" s="81"/>
    </row>
    <row r="78" customFormat="false" ht="15" hidden="false" customHeight="false" outlineLevel="0" collapsed="false">
      <c r="A78" s="81"/>
    </row>
    <row r="79" customFormat="false" ht="15" hidden="false" customHeight="false" outlineLevel="0" collapsed="false">
      <c r="A79" s="81"/>
    </row>
    <row r="80" customFormat="false" ht="15" hidden="false" customHeight="false" outlineLevel="0" collapsed="false">
      <c r="A80" s="81"/>
    </row>
    <row r="81" customFormat="false" ht="15" hidden="false" customHeight="false" outlineLevel="0" collapsed="false">
      <c r="A81" s="81"/>
    </row>
    <row r="82" customFormat="false" ht="15" hidden="false" customHeight="false" outlineLevel="0" collapsed="false">
      <c r="A82" s="81"/>
    </row>
    <row r="83" customFormat="false" ht="15" hidden="false" customHeight="false" outlineLevel="0" collapsed="false">
      <c r="A83" s="81"/>
    </row>
    <row r="84" customFormat="false" ht="15" hidden="false" customHeight="false" outlineLevel="0" collapsed="false">
      <c r="A84" s="81"/>
    </row>
    <row r="85" customFormat="false" ht="15" hidden="false" customHeight="false" outlineLevel="0" collapsed="false">
      <c r="A85" s="81"/>
    </row>
    <row r="86" customFormat="false" ht="15" hidden="false" customHeight="false" outlineLevel="0" collapsed="false">
      <c r="A86" s="81"/>
    </row>
    <row r="87" customFormat="false" ht="15" hidden="false" customHeight="false" outlineLevel="0" collapsed="false">
      <c r="A87" s="81"/>
    </row>
    <row r="88" customFormat="false" ht="15" hidden="false" customHeight="false" outlineLevel="0" collapsed="false">
      <c r="A88" s="81"/>
    </row>
    <row r="89" customFormat="false" ht="15" hidden="false" customHeight="false" outlineLevel="0" collapsed="false">
      <c r="A89" s="81"/>
    </row>
    <row r="90" customFormat="false" ht="15" hidden="false" customHeight="false" outlineLevel="0" collapsed="false">
      <c r="A90" s="81"/>
    </row>
    <row r="91" customFormat="false" ht="15" hidden="false" customHeight="false" outlineLevel="0" collapsed="false">
      <c r="A91" s="81"/>
    </row>
    <row r="92" customFormat="false" ht="15" hidden="false" customHeight="false" outlineLevel="0" collapsed="false">
      <c r="A92" s="81"/>
    </row>
    <row r="93" customFormat="false" ht="15" hidden="false" customHeight="false" outlineLevel="0" collapsed="false">
      <c r="A93" s="81"/>
    </row>
    <row r="94" customFormat="false" ht="15" hidden="false" customHeight="false" outlineLevel="0" collapsed="false">
      <c r="A94" s="81"/>
    </row>
    <row r="95" customFormat="false" ht="15" hidden="false" customHeight="false" outlineLevel="0" collapsed="false">
      <c r="A95" s="81"/>
    </row>
    <row r="96" customFormat="false" ht="15" hidden="false" customHeight="false" outlineLevel="0" collapsed="false">
      <c r="A96" s="81"/>
    </row>
    <row r="97" customFormat="false" ht="15" hidden="false" customHeight="false" outlineLevel="0" collapsed="false">
      <c r="A97" s="81"/>
    </row>
    <row r="98" customFormat="false" ht="15" hidden="false" customHeight="false" outlineLevel="0" collapsed="false">
      <c r="A98" s="81"/>
    </row>
    <row r="99" customFormat="false" ht="15" hidden="false" customHeight="false" outlineLevel="0" collapsed="false">
      <c r="A99" s="81"/>
    </row>
    <row r="100" customFormat="false" ht="15" hidden="false" customHeight="false" outlineLevel="0" collapsed="false">
      <c r="A100" s="81"/>
    </row>
    <row r="101" customFormat="false" ht="15" hidden="false" customHeight="false" outlineLevel="0" collapsed="false">
      <c r="A101" s="81"/>
    </row>
    <row r="102" customFormat="false" ht="15" hidden="false" customHeight="false" outlineLevel="0" collapsed="false">
      <c r="A102" s="81"/>
    </row>
    <row r="103" customFormat="false" ht="15" hidden="false" customHeight="false" outlineLevel="0" collapsed="false">
      <c r="A103" s="81"/>
    </row>
    <row r="104" customFormat="false" ht="15" hidden="false" customHeight="false" outlineLevel="0" collapsed="false">
      <c r="A104" s="81"/>
    </row>
    <row r="105" customFormat="false" ht="15" hidden="false" customHeight="false" outlineLevel="0" collapsed="false">
      <c r="A105" s="81"/>
    </row>
    <row r="106" customFormat="false" ht="15" hidden="false" customHeight="false" outlineLevel="0" collapsed="false">
      <c r="A106" s="81"/>
    </row>
    <row r="107" customFormat="false" ht="15" hidden="false" customHeight="false" outlineLevel="0" collapsed="false">
      <c r="A107" s="81"/>
    </row>
    <row r="108" customFormat="false" ht="15" hidden="false" customHeight="false" outlineLevel="0" collapsed="false">
      <c r="A108" s="81"/>
    </row>
    <row r="109" customFormat="false" ht="15" hidden="false" customHeight="false" outlineLevel="0" collapsed="false">
      <c r="A109" s="81"/>
    </row>
    <row r="110" customFormat="false" ht="15" hidden="false" customHeight="false" outlineLevel="0" collapsed="false">
      <c r="A110" s="81"/>
    </row>
    <row r="111" customFormat="false" ht="15" hidden="false" customHeight="false" outlineLevel="0" collapsed="false">
      <c r="A111" s="81"/>
    </row>
    <row r="112" customFormat="false" ht="15" hidden="false" customHeight="false" outlineLevel="0" collapsed="false">
      <c r="A112" s="81"/>
    </row>
    <row r="113" customFormat="false" ht="15" hidden="false" customHeight="false" outlineLevel="0" collapsed="false">
      <c r="A113" s="81"/>
    </row>
    <row r="114" customFormat="false" ht="15" hidden="false" customHeight="false" outlineLevel="0" collapsed="false">
      <c r="A114" s="81"/>
    </row>
    <row r="115" customFormat="false" ht="15" hidden="false" customHeight="false" outlineLevel="0" collapsed="false">
      <c r="A115" s="81"/>
    </row>
    <row r="116" customFormat="false" ht="15" hidden="false" customHeight="false" outlineLevel="0" collapsed="false">
      <c r="A116" s="81"/>
    </row>
    <row r="117" customFormat="false" ht="15" hidden="false" customHeight="false" outlineLevel="0" collapsed="false">
      <c r="A117" s="81"/>
    </row>
    <row r="118" customFormat="false" ht="15" hidden="false" customHeight="false" outlineLevel="0" collapsed="false">
      <c r="A118" s="81"/>
    </row>
    <row r="119" customFormat="false" ht="15" hidden="false" customHeight="false" outlineLevel="0" collapsed="false">
      <c r="A119" s="81"/>
    </row>
    <row r="120" customFormat="false" ht="15" hidden="false" customHeight="false" outlineLevel="0" collapsed="false">
      <c r="A120" s="81"/>
    </row>
    <row r="121" customFormat="false" ht="15" hidden="false" customHeight="false" outlineLevel="0" collapsed="false">
      <c r="A121" s="81"/>
    </row>
    <row r="122" customFormat="false" ht="15" hidden="false" customHeight="false" outlineLevel="0" collapsed="false">
      <c r="A122" s="81"/>
    </row>
    <row r="123" customFormat="false" ht="15" hidden="false" customHeight="false" outlineLevel="0" collapsed="false">
      <c r="A123" s="81"/>
    </row>
    <row r="124" customFormat="false" ht="15" hidden="false" customHeight="false" outlineLevel="0" collapsed="false">
      <c r="A124" s="81"/>
    </row>
    <row r="125" customFormat="false" ht="15" hidden="false" customHeight="false" outlineLevel="0" collapsed="false">
      <c r="A125" s="81"/>
    </row>
    <row r="126" customFormat="false" ht="15" hidden="false" customHeight="false" outlineLevel="0" collapsed="false">
      <c r="A126" s="81"/>
    </row>
    <row r="127" customFormat="false" ht="15" hidden="false" customHeight="false" outlineLevel="0" collapsed="false">
      <c r="A127" s="81"/>
    </row>
    <row r="128" customFormat="false" ht="15" hidden="false" customHeight="false" outlineLevel="0" collapsed="false">
      <c r="A128" s="81"/>
    </row>
    <row r="129" customFormat="false" ht="15" hidden="false" customHeight="false" outlineLevel="0" collapsed="false">
      <c r="A129" s="81"/>
    </row>
    <row r="130" customFormat="false" ht="15" hidden="false" customHeight="false" outlineLevel="0" collapsed="false">
      <c r="A130" s="81"/>
    </row>
    <row r="131" customFormat="false" ht="15" hidden="false" customHeight="false" outlineLevel="0" collapsed="false">
      <c r="A131" s="81"/>
    </row>
    <row r="132" customFormat="false" ht="15" hidden="false" customHeight="false" outlineLevel="0" collapsed="false">
      <c r="A132" s="81"/>
    </row>
    <row r="133" customFormat="false" ht="15" hidden="false" customHeight="false" outlineLevel="0" collapsed="false">
      <c r="A133" s="81"/>
    </row>
    <row r="134" customFormat="false" ht="15" hidden="false" customHeight="false" outlineLevel="0" collapsed="false">
      <c r="A134" s="81"/>
    </row>
    <row r="135" customFormat="false" ht="15" hidden="false" customHeight="false" outlineLevel="0" collapsed="false">
      <c r="A135" s="81"/>
    </row>
    <row r="136" customFormat="false" ht="15" hidden="false" customHeight="false" outlineLevel="0" collapsed="false">
      <c r="A136" s="81"/>
    </row>
    <row r="137" customFormat="false" ht="15" hidden="false" customHeight="false" outlineLevel="0" collapsed="false">
      <c r="A137" s="81"/>
    </row>
    <row r="138" customFormat="false" ht="15" hidden="false" customHeight="false" outlineLevel="0" collapsed="false">
      <c r="A138" s="81"/>
    </row>
    <row r="139" customFormat="false" ht="15" hidden="false" customHeight="false" outlineLevel="0" collapsed="false">
      <c r="A139" s="81"/>
    </row>
    <row r="140" customFormat="false" ht="15" hidden="false" customHeight="false" outlineLevel="0" collapsed="false">
      <c r="A140" s="81"/>
    </row>
    <row r="141" customFormat="false" ht="15" hidden="false" customHeight="false" outlineLevel="0" collapsed="false">
      <c r="A141" s="81"/>
    </row>
    <row r="142" customFormat="false" ht="15" hidden="false" customHeight="false" outlineLevel="0" collapsed="false">
      <c r="A142" s="81"/>
    </row>
    <row r="143" customFormat="false" ht="15" hidden="false" customHeight="false" outlineLevel="0" collapsed="false">
      <c r="A143" s="81"/>
    </row>
    <row r="144" customFormat="false" ht="15" hidden="false" customHeight="false" outlineLevel="0" collapsed="false">
      <c r="A144" s="81"/>
    </row>
    <row r="145" customFormat="false" ht="15" hidden="false" customHeight="false" outlineLevel="0" collapsed="false">
      <c r="A145" s="81"/>
    </row>
    <row r="146" customFormat="false" ht="15" hidden="false" customHeight="false" outlineLevel="0" collapsed="false">
      <c r="A146" s="81"/>
    </row>
    <row r="147" customFormat="false" ht="15" hidden="false" customHeight="false" outlineLevel="0" collapsed="false">
      <c r="A147" s="81"/>
    </row>
    <row r="148" customFormat="false" ht="15" hidden="false" customHeight="false" outlineLevel="0" collapsed="false">
      <c r="A148" s="81"/>
    </row>
    <row r="149" customFormat="false" ht="15" hidden="false" customHeight="false" outlineLevel="0" collapsed="false">
      <c r="A149" s="81"/>
    </row>
    <row r="150" customFormat="false" ht="15" hidden="false" customHeight="false" outlineLevel="0" collapsed="false">
      <c r="A150" s="81"/>
    </row>
    <row r="151" customFormat="false" ht="15" hidden="false" customHeight="false" outlineLevel="0" collapsed="false">
      <c r="A151" s="81"/>
    </row>
    <row r="152" customFormat="false" ht="15" hidden="false" customHeight="false" outlineLevel="0" collapsed="false">
      <c r="A152" s="81"/>
    </row>
    <row r="153" customFormat="false" ht="15" hidden="false" customHeight="false" outlineLevel="0" collapsed="false">
      <c r="A153" s="81"/>
    </row>
    <row r="154" customFormat="false" ht="15" hidden="false" customHeight="false" outlineLevel="0" collapsed="false">
      <c r="A154" s="81"/>
    </row>
    <row r="155" customFormat="false" ht="15" hidden="false" customHeight="false" outlineLevel="0" collapsed="false">
      <c r="A155" s="81"/>
    </row>
    <row r="156" customFormat="false" ht="15" hidden="false" customHeight="false" outlineLevel="0" collapsed="false">
      <c r="A156" s="81"/>
    </row>
    <row r="157" customFormat="false" ht="15" hidden="false" customHeight="false" outlineLevel="0" collapsed="false">
      <c r="A157" s="81"/>
    </row>
    <row r="158" customFormat="false" ht="15" hidden="false" customHeight="false" outlineLevel="0" collapsed="false">
      <c r="A158" s="81"/>
    </row>
    <row r="159" customFormat="false" ht="15" hidden="false" customHeight="false" outlineLevel="0" collapsed="false">
      <c r="A159" s="81"/>
    </row>
    <row r="160" customFormat="false" ht="15" hidden="false" customHeight="false" outlineLevel="0" collapsed="false">
      <c r="A160" s="81"/>
    </row>
    <row r="161" customFormat="false" ht="15" hidden="false" customHeight="false" outlineLevel="0" collapsed="false">
      <c r="A161" s="81"/>
    </row>
    <row r="162" customFormat="false" ht="15" hidden="false" customHeight="false" outlineLevel="0" collapsed="false">
      <c r="A162" s="81"/>
    </row>
    <row r="163" customFormat="false" ht="15" hidden="false" customHeight="false" outlineLevel="0" collapsed="false">
      <c r="A163" s="81"/>
    </row>
    <row r="164" customFormat="false" ht="15" hidden="false" customHeight="false" outlineLevel="0" collapsed="false">
      <c r="A164" s="81"/>
    </row>
    <row r="165" customFormat="false" ht="15" hidden="false" customHeight="false" outlineLevel="0" collapsed="false">
      <c r="A165" s="81"/>
    </row>
    <row r="166" customFormat="false" ht="15" hidden="false" customHeight="false" outlineLevel="0" collapsed="false">
      <c r="A166" s="81"/>
    </row>
    <row r="167" customFormat="false" ht="15" hidden="false" customHeight="false" outlineLevel="0" collapsed="false">
      <c r="A167" s="81"/>
    </row>
    <row r="168" customFormat="false" ht="15" hidden="false" customHeight="false" outlineLevel="0" collapsed="false">
      <c r="A168" s="81"/>
    </row>
    <row r="169" customFormat="false" ht="15" hidden="false" customHeight="false" outlineLevel="0" collapsed="false">
      <c r="A169" s="81"/>
    </row>
    <row r="170" customFormat="false" ht="15" hidden="false" customHeight="false" outlineLevel="0" collapsed="false">
      <c r="A170" s="81"/>
    </row>
    <row r="171" customFormat="false" ht="15" hidden="false" customHeight="false" outlineLevel="0" collapsed="false">
      <c r="A171" s="81"/>
    </row>
    <row r="172" customFormat="false" ht="15" hidden="false" customHeight="false" outlineLevel="0" collapsed="false">
      <c r="A172" s="81"/>
    </row>
    <row r="173" customFormat="false" ht="15" hidden="false" customHeight="false" outlineLevel="0" collapsed="false">
      <c r="A173" s="81"/>
    </row>
    <row r="174" customFormat="false" ht="15" hidden="false" customHeight="false" outlineLevel="0" collapsed="false">
      <c r="A174" s="81"/>
    </row>
    <row r="175" customFormat="false" ht="15" hidden="false" customHeight="false" outlineLevel="0" collapsed="false">
      <c r="A175" s="81"/>
    </row>
    <row r="176" customFormat="false" ht="15" hidden="false" customHeight="false" outlineLevel="0" collapsed="false">
      <c r="A176" s="81"/>
    </row>
    <row r="177" customFormat="false" ht="15" hidden="false" customHeight="false" outlineLevel="0" collapsed="false">
      <c r="A177" s="81"/>
    </row>
    <row r="178" customFormat="false" ht="15" hidden="false" customHeight="false" outlineLevel="0" collapsed="false">
      <c r="A178" s="81"/>
    </row>
    <row r="179" customFormat="false" ht="15" hidden="false" customHeight="false" outlineLevel="0" collapsed="false">
      <c r="A179" s="81"/>
    </row>
    <row r="180" customFormat="false" ht="15" hidden="false" customHeight="false" outlineLevel="0" collapsed="false">
      <c r="A180" s="81"/>
    </row>
    <row r="181" customFormat="false" ht="15" hidden="false" customHeight="false" outlineLevel="0" collapsed="false">
      <c r="A181" s="81"/>
    </row>
    <row r="182" customFormat="false" ht="15" hidden="false" customHeight="false" outlineLevel="0" collapsed="false">
      <c r="A182" s="81"/>
    </row>
    <row r="183" customFormat="false" ht="15" hidden="false" customHeight="false" outlineLevel="0" collapsed="false">
      <c r="A183" s="81"/>
    </row>
    <row r="184" customFormat="false" ht="15" hidden="false" customHeight="false" outlineLevel="0" collapsed="false">
      <c r="A184" s="81"/>
    </row>
    <row r="185" customFormat="false" ht="15" hidden="false" customHeight="false" outlineLevel="0" collapsed="false">
      <c r="A185" s="81"/>
    </row>
    <row r="186" customFormat="false" ht="15" hidden="false" customHeight="false" outlineLevel="0" collapsed="false">
      <c r="A186" s="81"/>
    </row>
    <row r="187" customFormat="false" ht="15" hidden="false" customHeight="false" outlineLevel="0" collapsed="false">
      <c r="A187" s="81"/>
    </row>
    <row r="188" customFormat="false" ht="15" hidden="false" customHeight="false" outlineLevel="0" collapsed="false">
      <c r="A188" s="81"/>
    </row>
    <row r="189" customFormat="false" ht="15" hidden="false" customHeight="false" outlineLevel="0" collapsed="false">
      <c r="A189" s="81"/>
    </row>
    <row r="190" customFormat="false" ht="15" hidden="false" customHeight="false" outlineLevel="0" collapsed="false">
      <c r="A190" s="81"/>
    </row>
    <row r="191" customFormat="false" ht="15" hidden="false" customHeight="false" outlineLevel="0" collapsed="false">
      <c r="A191" s="81"/>
    </row>
    <row r="192" customFormat="false" ht="15" hidden="false" customHeight="false" outlineLevel="0" collapsed="false">
      <c r="A192" s="81"/>
    </row>
    <row r="193" customFormat="false" ht="15" hidden="false" customHeight="false" outlineLevel="0" collapsed="false">
      <c r="A193" s="81"/>
    </row>
    <row r="194" customFormat="false" ht="15" hidden="false" customHeight="false" outlineLevel="0" collapsed="false">
      <c r="A194" s="81"/>
    </row>
    <row r="195" customFormat="false" ht="15" hidden="false" customHeight="false" outlineLevel="0" collapsed="false">
      <c r="A195" s="81"/>
    </row>
    <row r="196" customFormat="false" ht="15" hidden="false" customHeight="false" outlineLevel="0" collapsed="false">
      <c r="A196" s="81"/>
    </row>
    <row r="197" customFormat="false" ht="15" hidden="false" customHeight="false" outlineLevel="0" collapsed="false">
      <c r="A197" s="81"/>
    </row>
    <row r="198" customFormat="false" ht="15" hidden="false" customHeight="false" outlineLevel="0" collapsed="false">
      <c r="A198" s="81"/>
    </row>
    <row r="199" customFormat="false" ht="15" hidden="false" customHeight="false" outlineLevel="0" collapsed="false">
      <c r="A199" s="81"/>
    </row>
    <row r="200" customFormat="false" ht="15" hidden="false" customHeight="false" outlineLevel="0" collapsed="false">
      <c r="A200" s="81"/>
    </row>
    <row r="201" customFormat="false" ht="15" hidden="false" customHeight="false" outlineLevel="0" collapsed="false">
      <c r="A201" s="81"/>
    </row>
  </sheetData>
  <mergeCells count="1">
    <mergeCell ref="A1:L1"/>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FF00"/>
    <pageSetUpPr fitToPage="false"/>
  </sheetPr>
  <dimension ref="A1:AT500"/>
  <sheetViews>
    <sheetView showFormulas="false" showGridLines="true" showRowColHeaders="true" showZeros="true" rightToLeft="false" tabSelected="false" showOutlineSymbols="true" defaultGridColor="true" view="normal" topLeftCell="Y2" colorId="64" zoomScale="70" zoomScaleNormal="70" zoomScalePageLayoutView="100" workbookViewId="0">
      <selection pane="topLeft" activeCell="AH2" activeCellId="0" sqref="AH2"/>
    </sheetView>
  </sheetViews>
  <sheetFormatPr defaultColWidth="18.01953125" defaultRowHeight="15" zeroHeight="false" outlineLevelRow="0" outlineLevelCol="0"/>
  <cols>
    <col collapsed="false" customWidth="true" hidden="false" outlineLevel="0" max="2" min="2" style="0" width="20.57"/>
    <col collapsed="false" customWidth="true" hidden="false" outlineLevel="0" max="3" min="3" style="0" width="36.99"/>
    <col collapsed="false" customWidth="true" hidden="false" outlineLevel="0" max="4" min="4" style="0" width="54.42"/>
    <col collapsed="false" customWidth="true" hidden="false" outlineLevel="0" max="5" min="5" style="0" width="41.86"/>
    <col collapsed="false" customWidth="true" hidden="false" outlineLevel="0" max="6" min="6" style="0" width="84.71"/>
    <col collapsed="false" customWidth="true" hidden="false" outlineLevel="0" max="7" min="7" style="0" width="44.42"/>
    <col collapsed="false" customWidth="true" hidden="false" outlineLevel="0" max="8" min="8" style="0" width="71.29"/>
    <col collapsed="false" customWidth="true" hidden="false" outlineLevel="0" max="9" min="9" style="0" width="56.14"/>
    <col collapsed="false" customWidth="true" hidden="false" outlineLevel="0" max="10" min="10" style="0" width="31.57"/>
    <col collapsed="false" customWidth="true" hidden="false" outlineLevel="0" max="11" min="11" style="0" width="37.71"/>
    <col collapsed="false" customWidth="true" hidden="false" outlineLevel="0" max="13" min="13" style="0" width="57.28"/>
    <col collapsed="false" customWidth="true" hidden="false" outlineLevel="0" max="14" min="14" style="0" width="32.29"/>
    <col collapsed="false" customWidth="true" hidden="false" outlineLevel="0" max="15" min="15" style="0" width="30.57"/>
    <col collapsed="false" customWidth="true" hidden="false" outlineLevel="0" max="16" min="16" style="0" width="36.71"/>
    <col collapsed="false" customWidth="true" hidden="false" outlineLevel="0" max="17" min="17" style="0" width="38.14"/>
    <col collapsed="false" customWidth="true" hidden="false" outlineLevel="0" max="18" min="18" style="0" width="30.14"/>
    <col collapsed="false" customWidth="true" hidden="false" outlineLevel="0" max="19" min="19" style="0" width="20.42"/>
    <col collapsed="false" customWidth="true" hidden="false" outlineLevel="0" max="20" min="20" style="0" width="37.71"/>
    <col collapsed="false" customWidth="true" hidden="false" outlineLevel="0" max="22" min="22" style="0" width="20.57"/>
    <col collapsed="false" customWidth="true" hidden="false" outlineLevel="0" max="24" min="24" style="0" width="66.57"/>
    <col collapsed="false" customWidth="true" hidden="false" outlineLevel="0" max="25" min="25" style="0" width="22.43"/>
    <col collapsed="false" customWidth="true" hidden="false" outlineLevel="0" max="26" min="26" style="0" width="19.57"/>
    <col collapsed="false" customWidth="true" hidden="false" outlineLevel="0" max="27" min="27" style="0" width="83.71"/>
    <col collapsed="false" customWidth="true" hidden="false" outlineLevel="0" max="28" min="28" style="0" width="85.14"/>
  </cols>
  <sheetData>
    <row r="1" customFormat="false" ht="15" hidden="false" customHeight="false" outlineLevel="0" collapsed="false">
      <c r="B1" s="82" t="s">
        <v>1019</v>
      </c>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row>
    <row r="2" customFormat="false" ht="15" hidden="false" customHeight="false" outlineLevel="0" collapsed="false">
      <c r="B2" s="79" t="str">
        <f aca="false" t="array" ref="B2:B2">INDEX('Reference data SID'!$C$3:$C$673,MATCH(0,COUNTIF($A$2:A2,'Reference data SID'!$C$3:$C$673),0))</f>
        <v>100.005.652</v>
      </c>
      <c r="C2" s="79" t="str">
        <f aca="false" t="array" ref="C2:C2">INDEX('Reference data SID'!$C$3:$C$673,MATCH(0,COUNTIF($A$2:B2,'Reference data SID'!$C$3:$C$673),0))</f>
        <v>100.079.496</v>
      </c>
      <c r="D2" s="79" t="str">
        <f aca="false" t="array" ref="D2:D2">INDEX('Reference data SID'!$C$3:$C$673,MATCH(0,COUNTIF($A$2:C2,'Reference data SID'!$C$3:$C$673),0))</f>
        <v>100.013.277</v>
      </c>
      <c r="E2" s="79" t="str">
        <f aca="false" t="array" ref="E2:E2">INDEX('Reference data SID'!$C$3:$C$673,MATCH(0,COUNTIF($A$2:D2,'Reference data SID'!$C$3:$C$673),0))</f>
        <v>100.000.317</v>
      </c>
      <c r="F2" s="79" t="str">
        <f aca="false" t="array" ref="F2:F2">INDEX('Reference data SID'!$C$3:$C$673,MATCH(0,COUNTIF($A$2:E2,'Reference data SID'!$C$3:$C$673),0))</f>
        <v>100.005.093</v>
      </c>
      <c r="G2" s="79" t="str">
        <f aca="false" t="array" ref="G2:G2">INDEX('Reference data SID'!$C$3:$C$673,MATCH(0,COUNTIF($A$2:F2,'Reference data SID'!$C$3:$C$673),0))</f>
        <v>100.000.023</v>
      </c>
      <c r="H2" s="79" t="str">
        <f aca="false" t="array" ref="H2:H2">INDEX('Reference data SID'!$C$3:$C$673,MATCH(0,COUNTIF($A$2:G2,'Reference data SID'!$C$3:$C$673),0))</f>
        <v>100.003.711</v>
      </c>
      <c r="I2" s="79" t="str">
        <f aca="false" t="array" ref="I2:I2">INDEX('Reference data SID'!$C$3:$C$673,MATCH(0,COUNTIF($A$2:H2,'Reference data SID'!$C$3:$C$673),0))</f>
        <v>100.000.440</v>
      </c>
      <c r="J2" s="79" t="str">
        <f aca="false" t="array" ref="J2:J2">INDEX('Reference data SID'!$C$3:$C$673,MATCH(0,COUNTIF($A$2:I2,'Reference data SID'!$C$3:$C$673),0))</f>
        <v>100.003.709</v>
      </c>
      <c r="K2" s="79" t="str">
        <f aca="false" t="array" ref="K2:K2">INDEX('Reference data SID'!$C$3:$C$673,MATCH(0,COUNTIF($A$2:J2,'Reference data SID'!$C$3:$C$673),0))</f>
        <v>100.000.705</v>
      </c>
      <c r="L2" s="79" t="str">
        <f aca="false" t="array" ref="L2:L2">INDEX('Reference data SID'!$C$3:$C$673,MATCH(0,COUNTIF($A$2:K2,'Reference data SID'!$C$3:$C$673),0))</f>
        <v>100.276.816</v>
      </c>
      <c r="M2" s="79" t="str">
        <f aca="false" t="array" ref="M2:M2">INDEX('Reference data SID'!$C$3:$C$673,MATCH(0,COUNTIF($A$2:L2,'Reference data SID'!$C$3:$C$673),0))</f>
        <v>100.000.876</v>
      </c>
      <c r="N2" s="79" t="str">
        <f aca="false" t="array" ref="N2:N2">INDEX('Reference data SID'!$C$3:$C$673,MATCH(0,COUNTIF($A$2:M2,'Reference data SID'!$C$3:$C$673),0))</f>
        <v>100.048.162</v>
      </c>
      <c r="O2" s="79" t="str">
        <f aca="false" t="array" ref="O2:O2">INDEX('Reference data SID'!$C$3:$C$673,MATCH(0,COUNTIF($A$2:N2,'Reference data SID'!$C$3:$C$673),0))</f>
        <v>100.239.157</v>
      </c>
      <c r="P2" s="79" t="str">
        <f aca="false" t="array" ref="P2:P2">INDEX('Reference data SID'!$C$3:$C$673,MATCH(0,COUNTIF($A$2:O2,'Reference data SID'!$C$3:$C$673),0))</f>
        <v>100.276.817</v>
      </c>
      <c r="Q2" s="79" t="str">
        <f aca="false" t="array" ref="Q2:Q2">INDEX('Reference data SID'!$C$3:$C$673,MATCH(0,COUNTIF($A$2:P2,'Reference data SID'!$C$3:$C$673),0))</f>
        <v>100.003.886</v>
      </c>
      <c r="R2" s="79" t="str">
        <f aca="false" t="array" ref="R2:R2">INDEX('Reference data SID'!$C$3:$C$673,MATCH(0,COUNTIF($A$2:Q2,'Reference data SID'!$C$3:$C$673),0))</f>
        <v>100.001.605</v>
      </c>
      <c r="S2" s="79" t="str">
        <f aca="false" t="array" ref="S2:S2">INDEX('Reference data SID'!$C$3:$C$673,MATCH(0,COUNTIF($A$2:R2,'Reference data SID'!$C$3:$C$673),0))</f>
        <v>100.276.818</v>
      </c>
      <c r="T2" s="79" t="str">
        <f aca="false" t="array" ref="T2:T2">INDEX('Reference data SID'!$C$3:$C$673,MATCH(0,COUNTIF($A$2:S2,'Reference data SID'!$C$3:$C$673),0))</f>
        <v>100.017.452</v>
      </c>
      <c r="U2" s="79" t="str">
        <f aca="false" t="array" ref="U2:U2">INDEX('Reference data SID'!$C$3:$C$673,MATCH(0,COUNTIF($A$2:T2,'Reference data SID'!$C$3:$C$673),0))</f>
        <v>100.276.819</v>
      </c>
      <c r="V2" s="79" t="str">
        <f aca="false" t="array" ref="V2:V2">INDEX('Reference data SID'!$C$3:$C$673,MATCH(0,COUNTIF($A$2:U2,'Reference data SID'!$C$3:$C$673),0))</f>
        <v>100.009.248</v>
      </c>
      <c r="W2" s="79" t="str">
        <f aca="false" t="array" ref="W2:W2">INDEX('Reference data SID'!$C$3:$C$673,MATCH(0,COUNTIF($A$2:V2,'Reference data SID'!$C$3:$C$673),0))</f>
        <v>100.239.202</v>
      </c>
      <c r="X2" s="79" t="str">
        <f aca="false" t="array" ref="X2:X2">INDEX('Reference data SID'!$C$3:$C$673,MATCH(0,COUNTIF($A$2:W2,'Reference data SID'!$C$3:$C$673),0))</f>
        <v>100.240.868</v>
      </c>
      <c r="Y2" s="79" t="str">
        <f aca="false" t="array" ref="Y2:Y2">INDEX('Reference data SID'!$C$3:$C$673,MATCH(0,COUNTIF($A$2:X2,'Reference data SID'!$C$3:$C$673),0))</f>
        <v>100.251.389</v>
      </c>
      <c r="Z2" s="79" t="str">
        <f aca="false" t="array" ref="Z2:Z2">INDEX('Reference data SID'!$C$3:$C$673,MATCH(0,COUNTIF($A$2:Y2,'Reference data SID'!$C$3:$C$673),0))</f>
        <v>100.240.854</v>
      </c>
      <c r="AA2" s="79" t="str">
        <f aca="false" t="array" ref="AA2:AA2">INDEX('Reference data SID'!$C$3:$C$673,MATCH(0,COUNTIF($A$2:Z2,'Reference data SID'!$C$3:$C$673),0))</f>
        <v>100.276.820</v>
      </c>
      <c r="AB2" s="79" t="str">
        <f aca="false" t="array" ref="AB2:AB2">INDEX('Reference data SID'!$C$3:$C$673,MATCH(0,COUNTIF($A$2:AA2,'Reference data SID'!$C$3:$C$673),0))</f>
        <v>100.255.717</v>
      </c>
      <c r="AC2" s="79" t="str">
        <f aca="false" t="array" ref="AC2:AC2">INDEX('Reference data SID'!$C$3:$C$673,MATCH(0,COUNTIF($A$2:AB2,'Reference data SID'!$C$3:$C$673),0))</f>
        <v>100.278.037</v>
      </c>
      <c r="AD2" s="79" t="str">
        <f aca="false" t="array" ref="AD2:AD2">INDEX('Reference data SID'!$C$3:$C$673,MATCH(0,COUNTIF($A$2:AC2,'Reference data SID'!$C$3:$C$673),0))</f>
        <v>100.276.821</v>
      </c>
      <c r="AE2" s="79" t="str">
        <f aca="false" t="array" ref="AE2:AE2">INDEX('Reference data SID'!$C$3:$C$673,MATCH(0,COUNTIF($A$2:AD2,'Reference data SID'!$C$3:$C$673),0))</f>
        <v>100.029.348</v>
      </c>
      <c r="AF2" s="79" t="n">
        <f aca="false">INDEX('Reference data SID'!$C$3:$C$673,MATCH(0,COUNTIF($A$2:AE2,'Reference data SID'!$C$3:$C$673),0))</f>
        <v>0</v>
      </c>
      <c r="AG2" s="79" t="e">
        <f aca="false" t="array" ref="AG2:AG2">INDEX('Reference data SID'!$C$3:$C$673,MATCH(0,COUNTIF($A$2:AF2,'Reference data SID'!$C$3:$C$673),0))</f>
        <v>#N/A</v>
      </c>
      <c r="AH2" s="79" t="e">
        <f aca="false" t="array" ref="AH2:AH2">INDEX('Reference data SID'!$C$3:$C$673,MATCH(0,COUNTIF($A$2:AG2,'Reference data SID'!$C$3:$C$673),0))</f>
        <v>#N/A</v>
      </c>
      <c r="AI2" s="79" t="e">
        <f aca="false" t="array" ref="AI2:AI2">INDEX('Reference data SID'!$C$3:$C$673,MATCH(0,COUNTIF($A$2:AH2,'Reference data SID'!$C$3:$C$673),0))</f>
        <v>#N/A</v>
      </c>
      <c r="AJ2" s="79" t="e">
        <f aca="false" t="array" ref="AJ2:AJ2">INDEX('Reference data SID'!$C$3:$C$673,MATCH(0,COUNTIF($A$2:AI2,'Reference data SID'!$C$3:$C$673),0))</f>
        <v>#N/A</v>
      </c>
      <c r="AK2" s="79" t="e">
        <f aca="false" t="array" ref="AK2:AK2">INDEX('Reference data SID'!$C$3:$C$673,MATCH(0,COUNTIF($A$2:AJ2,'Reference data SID'!$C$3:$C$673),0))</f>
        <v>#N/A</v>
      </c>
      <c r="AL2" s="79" t="e">
        <f aca="false" t="array" ref="AL2:AL2">INDEX('Reference data SID'!$C$3:$C$673,MATCH(0,COUNTIF($A$2:AK2,'Reference data SID'!$C$3:$C$673),0))</f>
        <v>#N/A</v>
      </c>
      <c r="AM2" s="79" t="e">
        <f aca="false" t="array" ref="AM2:AM2">INDEX('Reference data SID'!$C$3:$C$673,MATCH(0,COUNTIF($A$2:AL2,'Reference data SID'!$C$3:$C$673),0))</f>
        <v>#N/A</v>
      </c>
      <c r="AN2" s="79" t="e">
        <f aca="false" t="array" ref="AN2:AN2">INDEX('Reference data SID'!$C$3:$C$673,MATCH(0,COUNTIF($A$2:AM2,'Reference data SID'!$C$3:$C$673),0))</f>
        <v>#N/A</v>
      </c>
      <c r="AO2" s="79" t="e">
        <f aca="false" t="array" ref="AO2:AO2">INDEX('Reference data SID'!$C$3:$C$673,MATCH(0,COUNTIF($A$2:AN2,'Reference data SID'!$C$3:$C$673),0))</f>
        <v>#N/A</v>
      </c>
      <c r="AP2" s="79" t="e">
        <f aca="false" t="array" ref="AP2:AP2">INDEX('Reference data SID'!$C$3:$C$673,MATCH(0,COUNTIF($A$2:AO2,'Reference data SID'!$C$3:$C$673),0))</f>
        <v>#N/A</v>
      </c>
      <c r="AQ2" s="79" t="e">
        <f aca="false" t="array" ref="AQ2:AQ2">INDEX('Reference data SID'!$C$3:$C$673,MATCH(0,COUNTIF($A$2:AP2,'Reference data SID'!$C$3:$C$673),0))</f>
        <v>#N/A</v>
      </c>
      <c r="AR2" s="79" t="e">
        <f aca="false" t="array" ref="AR2:AR2">INDEX('Reference data SID'!$C$3:$C$673,MATCH(0,COUNTIF($A$2:AQ2,'Reference data SID'!$C$3:$C$673),0))</f>
        <v>#N/A</v>
      </c>
      <c r="AS2" s="79" t="e">
        <f aca="false" t="array" ref="AS2:AS2">INDEX('Reference data SID'!$C$3:$C$673,MATCH(0,COUNTIF($A$2:AR2,'Reference data SID'!$C$3:$C$673),0))</f>
        <v>#N/A</v>
      </c>
      <c r="AT2" s="79" t="e">
        <f aca="false" t="array" ref="AT2:AT2">INDEX('Reference data SID'!$C$3:$C$673,MATCH(0,COUNTIF($A$2:AS2,'Reference data SID'!$C$3:$C$673),0))</f>
        <v>#N/A</v>
      </c>
    </row>
    <row r="3" s="83" customFormat="true" ht="60" hidden="false" customHeight="false" outlineLevel="0" collapsed="false">
      <c r="B3" s="84" t="str">
        <f aca="false">_xlfn.IFNA(VLOOKUP(B2,'Reference data SID'!$C:$D,2,FALSE()),"")</f>
        <v>Aldrin</v>
      </c>
      <c r="C3" s="84" t="str">
        <f aca="false">_xlfn.IFNA(VLOOKUP(C2,'Reference data SID'!$C:$D,2,FALSE()),"")</f>
        <v>Alkanes C10-C13, chloro (short-chain chlorinated paraffins) (SCCPs)</v>
      </c>
      <c r="D3" s="84" t="str">
        <f aca="false">_xlfn.IFNA(VLOOKUP(D2,'Reference data SID'!$C:$D,2,FALSE()),"")</f>
        <v>Bis(pentabromophenyl)ether; (decabromodiphenyl ether; decaBDE)</v>
      </c>
      <c r="E3" s="84" t="str">
        <f aca="false">_xlfn.IFNA(VLOOKUP(E2,'Reference data SID'!$C:$D,2,FALSE()),"")</f>
        <v>Chlordane</v>
      </c>
      <c r="F3" s="84" t="str">
        <f aca="false">_xlfn.IFNA(VLOOKUP(F2,'Reference data SID'!$C:$D,2,FALSE()),"")</f>
        <v>Chlordecone</v>
      </c>
      <c r="G3" s="84" t="str">
        <f aca="false">_xlfn.IFNA(VLOOKUP(G2,'Reference data SID'!$C:$D,2,FALSE()),"")</f>
        <v>DDT (1,1,1-trichloro-2,2-bis(4-chlorophenyl)ethane)</v>
      </c>
      <c r="H3" s="84" t="str">
        <f aca="false">_xlfn.IFNA(VLOOKUP(H2,'Reference data SID'!$C:$D,2,FALSE()),"")</f>
        <v>Dicofol</v>
      </c>
      <c r="I3" s="84" t="str">
        <f aca="false">_xlfn.IFNA(VLOOKUP(I2,'Reference data SID'!$C:$D,2,FALSE()),"")</f>
        <v>Dieldrin</v>
      </c>
      <c r="J3" s="84" t="str">
        <f aca="false">_xlfn.IFNA(VLOOKUP(J2,'Reference data SID'!$C:$D,2,FALSE()),"")</f>
        <v>Endosulfan</v>
      </c>
      <c r="K3" s="84" t="str">
        <f aca="false">_xlfn.IFNA(VLOOKUP(K2,'Reference data SID'!$C:$D,2,FALSE()),"")</f>
        <v>Endrin</v>
      </c>
      <c r="L3" s="84" t="str">
        <f aca="false">_xlfn.IFNA(VLOOKUP(L2,'Reference data SID'!$C:$D,2,FALSE()),"")</f>
        <v>Heptabromodiphenyl ether</v>
      </c>
      <c r="M3" s="84" t="str">
        <f aca="false">_xlfn.IFNA(VLOOKUP(M2,'Reference data SID'!$C:$D,2,FALSE()),"")</f>
        <v>Heptachlor</v>
      </c>
      <c r="N3" s="84" t="str">
        <f aca="false">_xlfn.IFNA(VLOOKUP(N2,'Reference data SID'!$C:$D,2,FALSE()),"")</f>
        <v>Hexabromobiphenyl</v>
      </c>
      <c r="O3" s="84" t="str">
        <f aca="false">_xlfn.IFNA(VLOOKUP(O2,'Reference data SID'!$C:$D,2,FALSE()),"")</f>
        <v>Hexabromocyclododecane</v>
      </c>
      <c r="P3" s="84" t="str">
        <f aca="false">_xlfn.IFNA(VLOOKUP(P2,'Reference data SID'!$C:$D,2,FALSE()),"")</f>
        <v>Hexabromodiphenyl ether</v>
      </c>
      <c r="Q3" s="84" t="str">
        <f aca="false">_xlfn.IFNA(VLOOKUP(Q2,'Reference data SID'!$C:$D,2,FALSE()),"")</f>
        <v>Hexachlorobenzene</v>
      </c>
      <c r="R3" s="84" t="str">
        <f aca="false">_xlfn.IFNA(VLOOKUP(R2,'Reference data SID'!$C:$D,2,FALSE()),"")</f>
        <v>Hexachlorobutadiene</v>
      </c>
      <c r="S3" s="84" t="str">
        <f aca="false">_xlfn.IFNA(VLOOKUP(S2,'Reference data SID'!$C:$D,2,FALSE()),"")</f>
        <v>Hexachlorocyclohexanes, including lindane</v>
      </c>
      <c r="T3" s="84" t="str">
        <f aca="false">_xlfn.IFNA(VLOOKUP(T2,'Reference data SID'!$C:$D,2,FALSE()),"")</f>
        <v>Mirex</v>
      </c>
      <c r="U3" s="84" t="str">
        <f aca="false">_xlfn.IFNA(VLOOKUP(U2,'Reference data SID'!$C:$D,2,FALSE()),"")</f>
        <v>Pentabromodiphenyl ether</v>
      </c>
      <c r="V3" s="84" t="str">
        <f aca="false">_xlfn.IFNA(VLOOKUP(V2,'Reference data SID'!$C:$D,2,FALSE()),"")</f>
        <v>Pentachlorobenzene</v>
      </c>
      <c r="W3" s="84" t="str">
        <f aca="false">_xlfn.IFNA(VLOOKUP(W2,'Reference data SID'!$C:$D,2,FALSE()),"")</f>
        <v>Pentachlorophenol and its salts and esters</v>
      </c>
      <c r="X3" s="84" t="str">
        <f aca="false">_xlfn.IFNA(VLOOKUP(X2,'Reference data SID'!$C:$D,2,FALSE()),"")</f>
        <v>Perfluorooctane sulfonic acid and its derivatives (PFOS)</v>
      </c>
      <c r="Y3" s="84" t="str">
        <f aca="false">_xlfn.IFNA(VLOOKUP(Y2,'Reference data SID'!$C:$D,2,FALSE()),"")</f>
        <v>Perfluorooctanoic acid (PFOA), its salts and PFOA-related compounds</v>
      </c>
      <c r="Z3" s="84" t="str">
        <f aca="false">_xlfn.IFNA(VLOOKUP(Z2,'Reference data SID'!$C:$D,2,FALSE()),"")</f>
        <v>Polychlorinated Biphenyls (PCB)</v>
      </c>
      <c r="AA3" s="84" t="str">
        <f aca="false">_xlfn.IFNA(VLOOKUP(AA2,'Reference data SID'!$C:$D,2,FALSE()),"")</f>
        <v>Polychlorinated dibenzo-p-dioxins and dibenzofurans (PCDD/PCDF)</v>
      </c>
      <c r="AB3" s="84" t="str">
        <f aca="false">_xlfn.IFNA(VLOOKUP(AB2,'Reference data SID'!$C:$D,2,FALSE()),"")</f>
        <v>Polychlorinated naphthalenes</v>
      </c>
      <c r="AC3" s="84" t="str">
        <f aca="false">_xlfn.IFNA(VLOOKUP(AC2,'Reference data SID'!$C:$D,2,FALSE()),"")</f>
        <v>Polycyclic aromatic hydrocarbons (PAHs)</v>
      </c>
      <c r="AD3" s="84" t="str">
        <f aca="false">_xlfn.IFNA(VLOOKUP(AD2,'Reference data SID'!$C:$D,2,FALSE()),"")</f>
        <v>Tetrabromodiphenyl ether</v>
      </c>
      <c r="AE3" s="84" t="str">
        <f aca="false">_xlfn.IFNA(VLOOKUP(AE2,'Reference data SID'!$C:$D,2,FALSE()),"")</f>
        <v>Toxaphene</v>
      </c>
      <c r="AF3" s="85" t="str">
        <f aca="false">_xlfn.IFNA(VLOOKUP(AF2,'Reference data SID'!$C:$D,2,FALSE()),"")</f>
        <v/>
      </c>
      <c r="AG3" s="85" t="str">
        <f aca="false">_xlfn.IFNA(VLOOKUP(AG2,'Reference data SID'!$C:$D,2,FALSE()),"")</f>
        <v/>
      </c>
      <c r="AH3" s="85" t="str">
        <f aca="false">_xlfn.IFNA(VLOOKUP(AH2,'Reference data SID'!$C:$D,2,FALSE()),"")</f>
        <v/>
      </c>
      <c r="AI3" s="85" t="str">
        <f aca="false">_xlfn.IFNA(VLOOKUP(AI2,'Reference data SID'!$C:$D,2,FALSE()),"")</f>
        <v/>
      </c>
      <c r="AJ3" s="85" t="str">
        <f aca="false">_xlfn.IFNA(VLOOKUP(AJ2,'Reference data SID'!$C:$D,2,FALSE()),"")</f>
        <v/>
      </c>
      <c r="AK3" s="85" t="str">
        <f aca="false">_xlfn.IFNA(VLOOKUP(AK2,'Reference data SID'!$C:$D,2,FALSE()),"")</f>
        <v/>
      </c>
      <c r="AL3" s="85" t="str">
        <f aca="false">_xlfn.IFNA(VLOOKUP(AL2,'Reference data SID'!$C:$D,2,FALSE()),"")</f>
        <v/>
      </c>
      <c r="AM3" s="85" t="str">
        <f aca="false">_xlfn.IFNA(VLOOKUP(AM2,'Reference data SID'!$C:$D,2,FALSE()),"")</f>
        <v/>
      </c>
      <c r="AN3" s="85" t="str">
        <f aca="false">_xlfn.IFNA(VLOOKUP(AN2,'Reference data SID'!$C:$D,2,FALSE()),"")</f>
        <v/>
      </c>
      <c r="AO3" s="85" t="str">
        <f aca="false">_xlfn.IFNA(VLOOKUP(AO2,'Reference data SID'!$C:$D,2,FALSE()),"")</f>
        <v/>
      </c>
      <c r="AP3" s="85" t="str">
        <f aca="false">_xlfn.IFNA(VLOOKUP(AP2,'Reference data SID'!$C:$D,2,FALSE()),"")</f>
        <v/>
      </c>
      <c r="AQ3" s="85" t="str">
        <f aca="false">_xlfn.IFNA(VLOOKUP(AQ2,'Reference data SID'!$C:$D,2,FALSE()),"")</f>
        <v/>
      </c>
      <c r="AR3" s="85" t="str">
        <f aca="false">_xlfn.IFNA(VLOOKUP(AR2,'Reference data SID'!$C:$D,2,FALSE()),"")</f>
        <v/>
      </c>
      <c r="AS3" s="85" t="str">
        <f aca="false">_xlfn.IFNA(VLOOKUP(AS2,'Reference data SID'!$C:$D,2,FALSE()),"")</f>
        <v/>
      </c>
      <c r="AT3" s="85" t="str">
        <f aca="false">_xlfn.IFNA(VLOOKUP(AT2,'Reference data SID'!$C:$D,2,FALSE()),"")</f>
        <v/>
      </c>
    </row>
    <row r="4" s="83" customFormat="true" ht="60" hidden="false" customHeight="false" outlineLevel="0" collapsed="false">
      <c r="B4" s="75" t="str">
        <f aca="false">IF(LEN(B3)&gt;0,CONCATENATE(B3,"_EC"),"")</f>
        <v>Aldrin_EC</v>
      </c>
      <c r="C4" s="75" t="str">
        <f aca="false">IF(LEN(C3)&gt;0,CONCATENATE(C3,"_EC"),"")</f>
        <v>Alkanes C10-C13, chloro (short-chain chlorinated paraffins) (SCCPs)_EC</v>
      </c>
      <c r="D4" s="75" t="str">
        <f aca="false">IF(LEN(D3)&gt;0,CONCATENATE(D3,"_EC"),"")</f>
        <v>Bis(pentabromophenyl)ether; (decabromodiphenyl ether; decaBDE)_EC</v>
      </c>
      <c r="E4" s="75" t="str">
        <f aca="false">IF(LEN(E3)&gt;0,CONCATENATE(E3,"_EC"),"")</f>
        <v>Chlordane_EC</v>
      </c>
      <c r="F4" s="75" t="str">
        <f aca="false">IF(LEN(F3)&gt;0,CONCATENATE(F3,"_EC"),"")</f>
        <v>Chlordecone_EC</v>
      </c>
      <c r="G4" s="75" t="str">
        <f aca="false">IF(LEN(G3)&gt;0,CONCATENATE(G3,"_EC"),"")</f>
        <v>DDT (1,1,1-trichloro-2,2-bis(4-chlorophenyl)ethane)_EC</v>
      </c>
      <c r="H4" s="75" t="str">
        <f aca="false">IF(LEN(H3)&gt;0,CONCATENATE(H3,"_EC"),"")</f>
        <v>Dicofol_EC</v>
      </c>
      <c r="I4" s="75" t="str">
        <f aca="false">IF(LEN(I3)&gt;0,CONCATENATE(I3,"_EC"),"")</f>
        <v>Dieldrin_EC</v>
      </c>
      <c r="J4" s="75" t="str">
        <f aca="false">IF(LEN(J3)&gt;0,CONCATENATE(J3,"_EC"),"")</f>
        <v>Endosulfan_EC</v>
      </c>
      <c r="K4" s="75" t="str">
        <f aca="false">IF(LEN(K3)&gt;0,CONCATENATE(K3,"_EC"),"")</f>
        <v>Endrin_EC</v>
      </c>
      <c r="L4" s="75" t="str">
        <f aca="false">IF(LEN(L3)&gt;0,CONCATENATE(L3,"_EC"),"")</f>
        <v>Heptabromodiphenyl ether_EC</v>
      </c>
      <c r="M4" s="75" t="str">
        <f aca="false">IF(LEN(M3)&gt;0,CONCATENATE(M3,"_EC"),"")</f>
        <v>Heptachlor_EC</v>
      </c>
      <c r="N4" s="75" t="str">
        <f aca="false">IF(LEN(N3)&gt;0,CONCATENATE(N3,"_EC"),"")</f>
        <v>Hexabromobiphenyl_EC</v>
      </c>
      <c r="O4" s="75" t="str">
        <f aca="false">IF(LEN(O3)&gt;0,CONCATENATE(O3,"_EC"),"")</f>
        <v>Hexabromocyclododecane_EC</v>
      </c>
      <c r="P4" s="75" t="str">
        <f aca="false">IF(LEN(P3)&gt;0,CONCATENATE(P3,"_EC"),"")</f>
        <v>Hexabromodiphenyl ether_EC</v>
      </c>
      <c r="Q4" s="75" t="str">
        <f aca="false">IF(LEN(Q3)&gt;0,CONCATENATE(Q3,"_EC"),"")</f>
        <v>Hexachlorobenzene_EC</v>
      </c>
      <c r="R4" s="75" t="str">
        <f aca="false">IF(LEN(R3)&gt;0,CONCATENATE(R3,"_EC"),"")</f>
        <v>Hexachlorobutadiene_EC</v>
      </c>
      <c r="S4" s="75" t="str">
        <f aca="false">IF(LEN(S3)&gt;0,CONCATENATE(S3,"_EC"),"")</f>
        <v>Hexachlorocyclohexanes, including lindane_EC</v>
      </c>
      <c r="T4" s="75" t="str">
        <f aca="false">IF(LEN(T3)&gt;0,CONCATENATE(T3,"_EC"),"")</f>
        <v>Mirex_EC</v>
      </c>
      <c r="U4" s="75" t="str">
        <f aca="false">IF(LEN(U3)&gt;0,CONCATENATE(U3,"_EC"),"")</f>
        <v>Pentabromodiphenyl ether_EC</v>
      </c>
      <c r="V4" s="75" t="str">
        <f aca="false">IF(LEN(V3)&gt;0,CONCATENATE(V3,"_EC"),"")</f>
        <v>Pentachlorobenzene_EC</v>
      </c>
      <c r="W4" s="75" t="str">
        <f aca="false">IF(LEN(W3)&gt;0,CONCATENATE(W3,"_EC"),"")</f>
        <v>Pentachlorophenol and its salts and esters_EC</v>
      </c>
      <c r="X4" s="75" t="str">
        <f aca="false">IF(LEN(X3)&gt;0,CONCATENATE(X3,"_EC"),"")</f>
        <v>Perfluorooctane sulfonic acid and its derivatives (PFOS)_EC</v>
      </c>
      <c r="Y4" s="75" t="str">
        <f aca="false">IF(LEN(Y3)&gt;0,CONCATENATE(Y3,"_EC"),"")</f>
        <v>Perfluorooctanoic acid (PFOA), its salts and PFOA-related compounds_EC</v>
      </c>
      <c r="Z4" s="75" t="str">
        <f aca="false">IF(LEN(Z3)&gt;0,CONCATENATE(Z3,"_EC"),"")</f>
        <v>Polychlorinated Biphenyls (PCB)_EC</v>
      </c>
      <c r="AA4" s="75" t="str">
        <f aca="false">IF(LEN(AA3)&gt;0,CONCATENATE(AA3,"_EC"),"")</f>
        <v>Polychlorinated dibenzo-p-dioxins and dibenzofurans (PCDD/PCDF)_EC</v>
      </c>
      <c r="AB4" s="75" t="str">
        <f aca="false">IF(LEN(AB3)&gt;0,CONCATENATE(AB3,"_EC"),"")</f>
        <v>Polychlorinated naphthalenes_EC</v>
      </c>
      <c r="AC4" s="84" t="str">
        <f aca="false">IF(LEN(AC3)&gt;0,CONCATENATE(AC3,"_EC"),"")</f>
        <v>Polycyclic aromatic hydrocarbons (PAHs)_EC</v>
      </c>
      <c r="AD4" s="84" t="str">
        <f aca="false">IF(LEN(AD3)&gt;0,CONCATENATE(AD3,"_EC"),"")</f>
        <v>Tetrabromodiphenyl ether_EC</v>
      </c>
      <c r="AE4" s="84" t="str">
        <f aca="false">IF(LEN(AE3)&gt;0,CONCATENATE(AE3,"_EC"),"")</f>
        <v>Toxaphene_EC</v>
      </c>
      <c r="AF4" s="85" t="str">
        <f aca="false">IF(LEN(AF3)&gt;0,CONCATENATE(AF3,"_EC"),"")</f>
        <v/>
      </c>
      <c r="AG4" s="85" t="str">
        <f aca="false">IF(LEN(AG3)&gt;0,CONCATENATE(AG3,"_EC"),"")</f>
        <v/>
      </c>
      <c r="AH4" s="85" t="str">
        <f aca="false">IF(LEN(AH3)&gt;0,CONCATENATE(AH3,"_EC"),"")</f>
        <v/>
      </c>
      <c r="AI4" s="85" t="str">
        <f aca="false">IF(LEN(AI3)&gt;0,CONCATENATE(AI3,"_EC"),"")</f>
        <v/>
      </c>
      <c r="AJ4" s="85" t="str">
        <f aca="false">IF(LEN(AJ3)&gt;0,CONCATENATE(AJ3,"_EC"),"")</f>
        <v/>
      </c>
      <c r="AK4" s="85" t="str">
        <f aca="false">IF(LEN(AK3)&gt;0,CONCATENATE(AK3,"_EC"),"")</f>
        <v/>
      </c>
      <c r="AL4" s="85" t="str">
        <f aca="false">IF(LEN(AL3)&gt;0,CONCATENATE(AL3,"_EC"),"")</f>
        <v/>
      </c>
      <c r="AM4" s="85" t="str">
        <f aca="false">IF(LEN(AM3)&gt;0,CONCATENATE(AM3,"_EC"),"")</f>
        <v/>
      </c>
      <c r="AN4" s="85" t="str">
        <f aca="false">IF(LEN(AN3)&gt;0,CONCATENATE(AN3,"_EC"),"")</f>
        <v/>
      </c>
      <c r="AO4" s="85" t="str">
        <f aca="false">IF(LEN(AO3)&gt;0,CONCATENATE(AO3,"_EC"),"")</f>
        <v/>
      </c>
      <c r="AP4" s="85" t="str">
        <f aca="false">IF(LEN(AP3)&gt;0,CONCATENATE(AP3,"_EC"),"")</f>
        <v/>
      </c>
      <c r="AQ4" s="85" t="str">
        <f aca="false">IF(LEN(AQ3)&gt;0,CONCATENATE(AQ3,"_EC"),"")</f>
        <v/>
      </c>
      <c r="AR4" s="85" t="str">
        <f aca="false">IF(LEN(AR3)&gt;0,CONCATENATE(AR3,"_EC"),"")</f>
        <v/>
      </c>
      <c r="AS4" s="85" t="str">
        <f aca="false">IF(LEN(AS3)&gt;0,CONCATENATE(AS3,"_EC"),"")</f>
        <v/>
      </c>
      <c r="AT4" s="85" t="str">
        <f aca="false">IF(LEN(AT3)&gt;0,CONCATENATE(AT3,"_EC"),"")</f>
        <v/>
      </c>
    </row>
    <row r="5" customFormat="false" ht="15" hidden="false" customHeight="false" outlineLevel="0" collapsed="false">
      <c r="A5" s="0" t="n">
        <v>1</v>
      </c>
      <c r="B5" s="76" t="str">
        <f aca="false">IF(ISERROR(VLOOKUP(CONCATENATE($A5,"_",B$2),'Reference data SID'!$B:$M,12,FALSE())),"",VLOOKUP(CONCATENATE($A5,"_",B$2),'Reference data SID'!$B:$M,12,FALSE()))</f>
        <v>206-215-8</v>
      </c>
      <c r="C5" s="76" t="str">
        <f aca="false">IF(ISERROR(VLOOKUP(CONCATENATE($A5,"_",C$2),'Reference data SID'!$B:$M,12,FALSE())),"",VLOOKUP(CONCATENATE($A5,"_",C$2),'Reference data SID'!$B:$M,12,FALSE()))</f>
        <v>287-476-5</v>
      </c>
      <c r="D5" s="76" t="str">
        <f aca="false">IF(ISERROR(VLOOKUP(CONCATENATE($A5,"_",D$2),'Reference data SID'!$B:$M,12,FALSE())),"",VLOOKUP(CONCATENATE($A5,"_",D$2),'Reference data SID'!$B:$M,12,FALSE()))</f>
        <v>214-604-9</v>
      </c>
      <c r="E5" s="76" t="str">
        <f aca="false">IF(ISERROR(VLOOKUP(CONCATENATE($A5,"_",E$2),'Reference data SID'!$B:$M,12,FALSE())),"",VLOOKUP(CONCATENATE($A5,"_",E$2),'Reference data SID'!$B:$M,12,FALSE()))</f>
        <v>200-349-0</v>
      </c>
      <c r="F5" s="76" t="str">
        <f aca="false">IF(ISERROR(VLOOKUP(CONCATENATE($A5,"_",F$2),'Reference data SID'!$B:$M,12,FALSE())),"",VLOOKUP(CONCATENATE($A5,"_",F$2),'Reference data SID'!$B:$M,12,FALSE()))</f>
        <v>205-601-3</v>
      </c>
      <c r="G5" s="76" t="str">
        <f aca="false">IF(ISERROR(VLOOKUP(CONCATENATE($A5,"_",G$2),'Reference data SID'!$B:$M,12,FALSE())),"",VLOOKUP(CONCATENATE($A5,"_",G$2),'Reference data SID'!$B:$M,12,FALSE()))</f>
        <v>200-024-3</v>
      </c>
      <c r="H5" s="76" t="str">
        <f aca="false">IF(ISERROR(VLOOKUP(CONCATENATE($A5,"_",H$2),'Reference data SID'!$B:$M,12,FALSE())),"",VLOOKUP(CONCATENATE($A5,"_",H$2),'Reference data SID'!$B:$M,12,FALSE()))</f>
        <v>204-082-0</v>
      </c>
      <c r="I5" s="76" t="str">
        <f aca="false">IF(ISERROR(VLOOKUP(CONCATENATE($A5,"_",I$2),'Reference data SID'!$B:$M,12,FALSE())),"",VLOOKUP(CONCATENATE($A5,"_",I$2),'Reference data SID'!$B:$M,12,FALSE()))</f>
        <v>200-484-5</v>
      </c>
      <c r="J5" s="76" t="str">
        <f aca="false">IF(ISERROR(VLOOKUP(CONCATENATE($A5,"_",J$2),'Reference data SID'!$B:$M,12,FALSE())),"",VLOOKUP(CONCATENATE($A5,"_",J$2),'Reference data SID'!$B:$M,12,FALSE()))</f>
        <v>625-635-6</v>
      </c>
      <c r="K5" s="76" t="str">
        <f aca="false">IF(ISERROR(VLOOKUP(CONCATENATE($A5,"_",K$2),'Reference data SID'!$B:$M,12,FALSE())),"",VLOOKUP(CONCATENATE($A5,"_",K$2),'Reference data SID'!$B:$M,12,FALSE()))</f>
        <v>200-775-7</v>
      </c>
      <c r="L5" s="76" t="str">
        <f aca="false">IF(ISERROR(VLOOKUP(CONCATENATE($A5,"_",L$2),'Reference data SID'!$B:$M,12,FALSE())),"",VLOOKUP(CONCATENATE($A5,"_",L$2),'Reference data SID'!$B:$M,12,FALSE()))</f>
        <v>273-031-2</v>
      </c>
      <c r="M5" s="76" t="str">
        <f aca="false">IF(ISERROR(VLOOKUP(CONCATENATE($A5,"_",M$2),'Reference data SID'!$B:$M,12,FALSE())),"",VLOOKUP(CONCATENATE($A5,"_",M$2),'Reference data SID'!$B:$M,12,FALSE()))</f>
        <v>200-962-3</v>
      </c>
      <c r="N5" s="76" t="str">
        <f aca="false">IF(ISERROR(VLOOKUP(CONCATENATE($A5,"_",N$2),'Reference data SID'!$B:$M,12,FALSE())),"",VLOOKUP(CONCATENATE($A5,"_",N$2),'Reference data SID'!$B:$M,12,FALSE()))</f>
        <v>252-994-2</v>
      </c>
      <c r="O5" s="76" t="str">
        <f aca="false">IF(ISERROR(VLOOKUP(CONCATENATE($A5,"_",O$2),'Reference data SID'!$B:$M,12,FALSE())),"",VLOOKUP(CONCATENATE($A5,"_",O$2),'Reference data SID'!$B:$M,12,FALSE()))</f>
        <v>603-804-5</v>
      </c>
      <c r="P5" s="76" t="str">
        <f aca="false">IF(ISERROR(VLOOKUP(CONCATENATE($A5,"_",P$2),'Reference data SID'!$B:$M,12,FALSE())),"",VLOOKUP(CONCATENATE($A5,"_",P$2),'Reference data SID'!$B:$M,12,FALSE()))</f>
        <v>253-058-6</v>
      </c>
      <c r="Q5" s="76" t="str">
        <f aca="false">IF(ISERROR(VLOOKUP(CONCATENATE($A5,"_",Q$2),'Reference data SID'!$B:$M,12,FALSE())),"",VLOOKUP(CONCATENATE($A5,"_",Q$2),'Reference data SID'!$B:$M,12,FALSE()))</f>
        <v>204-273-9</v>
      </c>
      <c r="R5" s="76" t="str">
        <f aca="false">IF(ISERROR(VLOOKUP(CONCATENATE($A5,"_",R$2),'Reference data SID'!$B:$M,12,FALSE())),"",VLOOKUP(CONCATENATE($A5,"_",R$2),'Reference data SID'!$B:$M,12,FALSE()))</f>
        <v>201-765-5</v>
      </c>
      <c r="S5" s="76" t="str">
        <f aca="false">IF(ISERROR(VLOOKUP(CONCATENATE($A5,"_",S$2),'Reference data SID'!$B:$M,12,FALSE())),"",VLOOKUP(CONCATENATE($A5,"_",S$2),'Reference data SID'!$B:$M,12,FALSE()))</f>
        <v>210-168-9</v>
      </c>
      <c r="T5" s="76" t="str">
        <f aca="false">IF(ISERROR(VLOOKUP(CONCATENATE($A5,"_",T$2),'Reference data SID'!$B:$M,12,FALSE())),"",VLOOKUP(CONCATENATE($A5,"_",T$2),'Reference data SID'!$B:$M,12,FALSE()))</f>
        <v>219-196-6</v>
      </c>
      <c r="U5" s="76" t="str">
        <f aca="false">IF(ISERROR(VLOOKUP(CONCATENATE($A5,"_",U$2),'Reference data SID'!$B:$M,12,FALSE())),"",VLOOKUP(CONCATENATE($A5,"_",U$2),'Reference data SID'!$B:$M,12,FALSE()))</f>
        <v>251-084-2</v>
      </c>
      <c r="V5" s="76" t="str">
        <f aca="false">IF(ISERROR(VLOOKUP(CONCATENATE($A5,"_",V$2),'Reference data SID'!$B:$M,12,FALSE())),"",VLOOKUP(CONCATENATE($A5,"_",V$2),'Reference data SID'!$B:$M,12,FALSE()))</f>
        <v>210-172-0</v>
      </c>
      <c r="W5" s="76" t="str">
        <f aca="false">IF(ISERROR(VLOOKUP(CONCATENATE($A5,"_",W$2),'Reference data SID'!$B:$M,12,FALSE())),"",VLOOKUP(CONCATENATE($A5,"_",W$2),'Reference data SID'!$B:$M,12,FALSE()))</f>
        <v>249-360-2</v>
      </c>
      <c r="X5" s="76" t="str">
        <f aca="false">IF(ISERROR(VLOOKUP(CONCATENATE($A5,"_",X$2),'Reference data SID'!$B:$M,12,FALSE())),"",VLOOKUP(CONCATENATE($A5,"_",X$2),'Reference data SID'!$B:$M,12,FALSE()))</f>
        <v>274-460-8</v>
      </c>
      <c r="Y5" s="76" t="str">
        <f aca="false">IF(ISERROR(VLOOKUP(CONCATENATE($A5,"_",Y$2),'Reference data SID'!$B:$M,12,FALSE())),"",VLOOKUP(CONCATENATE($A5,"_",Y$2),'Reference data SID'!$B:$M,12,FALSE()))</f>
        <v>671-486-5</v>
      </c>
      <c r="Z5" s="76" t="str">
        <f aca="false">IF(ISERROR(VLOOKUP(CONCATENATE($A5,"_",Z$2),'Reference data SID'!$B:$M,12,FALSE())),"",VLOOKUP(CONCATENATE($A5,"_",Z$2),'Reference data SID'!$B:$M,12,FALSE()))</f>
        <v>215-648-1</v>
      </c>
      <c r="AA5" s="76" t="str">
        <f aca="false">IF(ISERROR(VLOOKUP(CONCATENATE($A5,"_",AA$2),'Reference data SID'!$B:$M,12,FALSE())),"",VLOOKUP(CONCATENATE($A5,"_",AA$2),'Reference data SID'!$B:$M,12,FALSE()))</f>
        <v>-</v>
      </c>
      <c r="AB5" s="76" t="str">
        <f aca="false">IF(ISERROR(VLOOKUP(CONCATENATE($A5,"_",AB$2),'Reference data SID'!$B:$M,12,FALSE())),"",VLOOKUP(CONCATENATE($A5,"_",AB$2),'Reference data SID'!$B:$M,12,FALSE()))</f>
        <v>274-864-4</v>
      </c>
      <c r="AC5" s="76" t="str">
        <f aca="false">IF(ISERROR(VLOOKUP(CONCATENATE($A5,"_",AC$2),'Reference data SID'!$B:$M,12,FALSE())),"",VLOOKUP(CONCATENATE($A5,"_",AC$2),'Reference data SID'!$B:$M,12,FALSE()))</f>
        <v>205-916-6</v>
      </c>
      <c r="AD5" s="76" t="str">
        <f aca="false">IF(ISERROR(VLOOKUP(CONCATENATE($A5,"_",AD$2),'Reference data SID'!$B:$M,12,FALSE())),"",VLOOKUP(CONCATENATE($A5,"_",AD$2),'Reference data SID'!$B:$M,12,FALSE()))</f>
        <v>621-837-3</v>
      </c>
      <c r="AE5" s="76" t="str">
        <f aca="false">IF(ISERROR(VLOOKUP(CONCATENATE($A5,"_",AE$2),'Reference data SID'!$B:$M,12,FALSE())),"",VLOOKUP(CONCATENATE($A5,"_",AE$2),'Reference data SID'!$B:$M,12,FALSE()))</f>
        <v>232-283-3</v>
      </c>
      <c r="AF5" s="86" t="str">
        <f aca="false">IF(ISERROR(VLOOKUP(CONCATENATE($A5,"_",AF$2),'Reference data SID'!$B:$M,12,FALSE())),"",VLOOKUP(CONCATENATE($A5,"_",AF$2),'Reference data SID'!$B:$M,12,FALSE()))</f>
        <v/>
      </c>
      <c r="AG5" s="86" t="str">
        <f aca="false">IF(ISERROR(VLOOKUP(CONCATENATE($A5,"_",AG$2),'Reference data SID'!$B:$M,12,FALSE())),"",VLOOKUP(CONCATENATE($A5,"_",AG$2),'Reference data SID'!$B:$M,12,FALSE()))</f>
        <v/>
      </c>
      <c r="AH5" s="86" t="str">
        <f aca="false">IF(ISERROR(VLOOKUP(CONCATENATE($A5,"_",AH$2),'Reference data SID'!$B:$M,12,FALSE())),"",VLOOKUP(CONCATENATE($A5,"_",AH$2),'Reference data SID'!$B:$M,12,FALSE()))</f>
        <v/>
      </c>
      <c r="AI5" s="86" t="str">
        <f aca="false">IF(ISERROR(VLOOKUP(CONCATENATE($A5,"_",AI$2),'Reference data SID'!$B:$M,12,FALSE())),"",VLOOKUP(CONCATENATE($A5,"_",AI$2),'Reference data SID'!$B:$M,12,FALSE()))</f>
        <v/>
      </c>
      <c r="AJ5" s="86" t="str">
        <f aca="false">IF(ISERROR(VLOOKUP(CONCATENATE($A5,"_",AJ$2),'Reference data SID'!$B:$M,12,FALSE())),"",VLOOKUP(CONCATENATE($A5,"_",AJ$2),'Reference data SID'!$B:$M,12,FALSE()))</f>
        <v/>
      </c>
      <c r="AK5" s="86" t="str">
        <f aca="false">IF(ISERROR(VLOOKUP(CONCATENATE($A5,"_",AK$2),'Reference data SID'!$B:$M,12,FALSE())),"",VLOOKUP(CONCATENATE($A5,"_",AK$2),'Reference data SID'!$B:$M,12,FALSE()))</f>
        <v/>
      </c>
      <c r="AL5" s="86" t="str">
        <f aca="false">IF(ISERROR(VLOOKUP(CONCATENATE($A5,"_",AL$2),'Reference data SID'!$B:$M,12,FALSE())),"",VLOOKUP(CONCATENATE($A5,"_",AL$2),'Reference data SID'!$B:$M,12,FALSE()))</f>
        <v/>
      </c>
      <c r="AM5" s="86" t="str">
        <f aca="false">IF(ISERROR(VLOOKUP(CONCATENATE($A5,"_",AM$2),'Reference data SID'!$B:$M,12,FALSE())),"",VLOOKUP(CONCATENATE($A5,"_",AM$2),'Reference data SID'!$B:$M,12,FALSE()))</f>
        <v/>
      </c>
      <c r="AN5" s="86" t="str">
        <f aca="false">IF(ISERROR(VLOOKUP(CONCATENATE($A5,"_",AN$2),'Reference data SID'!$B:$M,12,FALSE())),"",VLOOKUP(CONCATENATE($A5,"_",AN$2),'Reference data SID'!$B:$M,12,FALSE()))</f>
        <v/>
      </c>
      <c r="AO5" s="86" t="str">
        <f aca="false">IF(ISERROR(VLOOKUP(CONCATENATE($A5,"_",AO$2),'Reference data SID'!$B:$M,12,FALSE())),"",VLOOKUP(CONCATENATE($A5,"_",AO$2),'Reference data SID'!$B:$M,12,FALSE()))</f>
        <v/>
      </c>
      <c r="AP5" s="86" t="str">
        <f aca="false">IF(ISERROR(VLOOKUP(CONCATENATE($A5,"_",AP$2),'Reference data SID'!$B:$M,12,FALSE())),"",VLOOKUP(CONCATENATE($A5,"_",AP$2),'Reference data SID'!$B:$M,12,FALSE()))</f>
        <v/>
      </c>
      <c r="AQ5" s="86" t="str">
        <f aca="false">IF(ISERROR(VLOOKUP(CONCATENATE($A5,"_",AQ$2),'Reference data SID'!$B:$M,12,FALSE())),"",VLOOKUP(CONCATENATE($A5,"_",AQ$2),'Reference data SID'!$B:$M,12,FALSE()))</f>
        <v/>
      </c>
      <c r="AR5" s="86" t="str">
        <f aca="false">IF(ISERROR(VLOOKUP(CONCATENATE($A5,"_",AR$2),'Reference data SID'!$B:$M,12,FALSE())),"",VLOOKUP(CONCATENATE($A5,"_",AR$2),'Reference data SID'!$B:$M,12,FALSE()))</f>
        <v/>
      </c>
      <c r="AS5" s="86" t="str">
        <f aca="false">IF(ISERROR(VLOOKUP(CONCATENATE($A5,"_",AS$2),'Reference data SID'!$B:$M,12,FALSE())),"",VLOOKUP(CONCATENATE($A5,"_",AS$2),'Reference data SID'!$B:$M,12,FALSE()))</f>
        <v/>
      </c>
      <c r="AT5" s="86" t="str">
        <f aca="false">IF(ISERROR(VLOOKUP(CONCATENATE($A5,"_",AT$2),'Reference data SID'!$B:$M,12,FALSE())),"",VLOOKUP(CONCATENATE($A5,"_",AT$2),'Reference data SID'!$B:$M,12,FALSE()))</f>
        <v/>
      </c>
    </row>
    <row r="6" customFormat="false" ht="15" hidden="false" customHeight="false" outlineLevel="0" collapsed="false">
      <c r="A6" s="0" t="n">
        <v>2</v>
      </c>
      <c r="B6" s="86" t="str">
        <f aca="false">IF(ISERROR(VLOOKUP(CONCATENATE($A6,"_",B$2),'Reference data SID'!$B:$M,12,FALSE())),"",VLOOKUP(CONCATENATE($A6,"_",B$2),'Reference data SID'!$B:$M,12,FALSE()))</f>
        <v/>
      </c>
      <c r="C6" s="86" t="str">
        <f aca="false">IF(ISERROR(VLOOKUP(CONCATENATE($A6,"_",C$2),'Reference data SID'!$B:$M,12,FALSE())),"",VLOOKUP(CONCATENATE($A6,"_",C$2),'Reference data SID'!$B:$M,12,FALSE()))</f>
        <v/>
      </c>
      <c r="D6" s="86" t="str">
        <f aca="false">IF(ISERROR(VLOOKUP(CONCATENATE($A6,"_",D$2),'Reference data SID'!$B:$M,12,FALSE())),"",VLOOKUP(CONCATENATE($A6,"_",D$2),'Reference data SID'!$B:$M,12,FALSE()))</f>
        <v/>
      </c>
      <c r="E6" s="86" t="str">
        <f aca="false">IF(ISERROR(VLOOKUP(CONCATENATE($A6,"_",E$2),'Reference data SID'!$B:$M,12,FALSE())),"",VLOOKUP(CONCATENATE($A6,"_",E$2),'Reference data SID'!$B:$M,12,FALSE()))</f>
        <v/>
      </c>
      <c r="F6" s="86" t="str">
        <f aca="false">IF(ISERROR(VLOOKUP(CONCATENATE($A6,"_",F$2),'Reference data SID'!$B:$M,12,FALSE())),"",VLOOKUP(CONCATENATE($A6,"_",F$2),'Reference data SID'!$B:$M,12,FALSE()))</f>
        <v/>
      </c>
      <c r="G6" s="86" t="str">
        <f aca="false">IF(ISERROR(VLOOKUP(CONCATENATE($A6,"_",G$2),'Reference data SID'!$B:$M,12,FALSE())),"",VLOOKUP(CONCATENATE($A6,"_",G$2),'Reference data SID'!$B:$M,12,FALSE()))</f>
        <v/>
      </c>
      <c r="H6" s="86" t="str">
        <f aca="false">IF(ISERROR(VLOOKUP(CONCATENATE($A6,"_",H$2),'Reference data SID'!$B:$M,12,FALSE())),"",VLOOKUP(CONCATENATE($A6,"_",H$2),'Reference data SID'!$B:$M,12,FALSE()))</f>
        <v/>
      </c>
      <c r="I6" s="86" t="str">
        <f aca="false">IF(ISERROR(VLOOKUP(CONCATENATE($A6,"_",I$2),'Reference data SID'!$B:$M,12,FALSE())),"",VLOOKUP(CONCATENATE($A6,"_",I$2),'Reference data SID'!$B:$M,12,FALSE()))</f>
        <v/>
      </c>
      <c r="J6" s="76" t="str">
        <f aca="false">IF(ISERROR(VLOOKUP(CONCATENATE($A6,"_",J$2),'Reference data SID'!$B:$M,12,FALSE())),"",VLOOKUP(CONCATENATE($A6,"_",J$2),'Reference data SID'!$B:$M,12,FALSE()))</f>
        <v>625-034-9</v>
      </c>
      <c r="K6" s="86" t="str">
        <f aca="false">IF(ISERROR(VLOOKUP(CONCATENATE($A6,"_",K$2),'Reference data SID'!$B:$M,12,FALSE())),"",VLOOKUP(CONCATENATE($A6,"_",K$2),'Reference data SID'!$B:$M,12,FALSE()))</f>
        <v/>
      </c>
      <c r="L6" s="86" t="str">
        <f aca="false">IF(ISERROR(VLOOKUP(CONCATENATE($A6,"_",L$2),'Reference data SID'!$B:$M,12,FALSE())),"",VLOOKUP(CONCATENATE($A6,"_",L$2),'Reference data SID'!$B:$M,12,FALSE()))</f>
        <v/>
      </c>
      <c r="M6" s="86" t="str">
        <f aca="false">IF(ISERROR(VLOOKUP(CONCATENATE($A6,"_",M$2),'Reference data SID'!$B:$M,12,FALSE())),"",VLOOKUP(CONCATENATE($A6,"_",M$2),'Reference data SID'!$B:$M,12,FALSE()))</f>
        <v/>
      </c>
      <c r="N6" s="86" t="str">
        <f aca="false">IF(ISERROR(VLOOKUP(CONCATENATE($A6,"_",N$2),'Reference data SID'!$B:$M,12,FALSE())),"",VLOOKUP(CONCATENATE($A6,"_",N$2),'Reference data SID'!$B:$M,12,FALSE()))</f>
        <v/>
      </c>
      <c r="O6" s="76" t="str">
        <f aca="false">IF(ISERROR(VLOOKUP(CONCATENATE($A6,"_",O$2),'Reference data SID'!$B:$M,12,FALSE())),"",VLOOKUP(CONCATENATE($A6,"_",O$2),'Reference data SID'!$B:$M,12,FALSE()))</f>
        <v>603-802-4</v>
      </c>
      <c r="P6" s="86" t="str">
        <f aca="false">IF(ISERROR(VLOOKUP(CONCATENATE($A6,"_",P$2),'Reference data SID'!$B:$M,12,FALSE())),"",VLOOKUP(CONCATENATE($A6,"_",P$2),'Reference data SID'!$B:$M,12,FALSE()))</f>
        <v/>
      </c>
      <c r="Q6" s="86" t="str">
        <f aca="false">IF(ISERROR(VLOOKUP(CONCATENATE($A6,"_",Q$2),'Reference data SID'!$B:$M,12,FALSE())),"",VLOOKUP(CONCATENATE($A6,"_",Q$2),'Reference data SID'!$B:$M,12,FALSE()))</f>
        <v/>
      </c>
      <c r="R6" s="86" t="str">
        <f aca="false">IF(ISERROR(VLOOKUP(CONCATENATE($A6,"_",R$2),'Reference data SID'!$B:$M,12,FALSE())),"",VLOOKUP(CONCATENATE($A6,"_",R$2),'Reference data SID'!$B:$M,12,FALSE()))</f>
        <v/>
      </c>
      <c r="S6" s="76" t="str">
        <f aca="false">IF(ISERROR(VLOOKUP(CONCATENATE($A6,"_",S$2),'Reference data SID'!$B:$M,12,FALSE())),"",VLOOKUP(CONCATENATE($A6,"_",S$2),'Reference data SID'!$B:$M,12,FALSE()))</f>
        <v>206-271-3</v>
      </c>
      <c r="T6" s="86" t="str">
        <f aca="false">IF(ISERROR(VLOOKUP(CONCATENATE($A6,"_",T$2),'Reference data SID'!$B:$M,12,FALSE())),"",VLOOKUP(CONCATENATE($A6,"_",T$2),'Reference data SID'!$B:$M,12,FALSE()))</f>
        <v/>
      </c>
      <c r="U6" s="86" t="str">
        <f aca="false">IF(ISERROR(VLOOKUP(CONCATENATE($A6,"_",U$2),'Reference data SID'!$B:$M,12,FALSE())),"",VLOOKUP(CONCATENATE($A6,"_",U$2),'Reference data SID'!$B:$M,12,FALSE()))</f>
        <v/>
      </c>
      <c r="V6" s="86" t="str">
        <f aca="false">IF(ISERROR(VLOOKUP(CONCATENATE($A6,"_",V$2),'Reference data SID'!$B:$M,12,FALSE())),"",VLOOKUP(CONCATENATE($A6,"_",V$2),'Reference data SID'!$B:$M,12,FALSE()))</f>
        <v/>
      </c>
      <c r="W6" s="76" t="str">
        <f aca="false">IF(ISERROR(VLOOKUP(CONCATENATE($A6,"_",W$2),'Reference data SID'!$B:$M,12,FALSE())),"",VLOOKUP(CONCATENATE($A6,"_",W$2),'Reference data SID'!$B:$M,12,FALSE()))</f>
        <v>245-508-5</v>
      </c>
      <c r="X6" s="76" t="str">
        <f aca="false">IF(ISERROR(VLOOKUP(CONCATENATE($A6,"_",X$2),'Reference data SID'!$B:$M,12,FALSE())),"",VLOOKUP(CONCATENATE($A6,"_",X$2),'Reference data SID'!$B:$M,12,FALSE()))</f>
        <v>260-375-3</v>
      </c>
      <c r="Y6" s="76" t="str">
        <f aca="false">IF(ISERROR(VLOOKUP(CONCATENATE($A6,"_",Y$2),'Reference data SID'!$B:$M,12,FALSE())),"",VLOOKUP(CONCATENATE($A6,"_",Y$2),'Reference data SID'!$B:$M,12,FALSE()))</f>
        <v>633-334-6</v>
      </c>
      <c r="Z6" s="86" t="str">
        <f aca="false">IF(ISERROR(VLOOKUP(CONCATENATE($A6,"_",Z$2),'Reference data SID'!$B:$M,12,FALSE())),"",VLOOKUP(CONCATENATE($A6,"_",Z$2),'Reference data SID'!$B:$M,12,FALSE()))</f>
        <v/>
      </c>
      <c r="AA6" s="86" t="str">
        <f aca="false">IF(ISERROR(VLOOKUP(CONCATENATE($A6,"_",AA$2),'Reference data SID'!$B:$M,12,FALSE())),"",VLOOKUP(CONCATENATE($A6,"_",AA$2),'Reference data SID'!$B:$M,12,FALSE()))</f>
        <v/>
      </c>
      <c r="AB6" s="86" t="str">
        <f aca="false">IF(ISERROR(VLOOKUP(CONCATENATE($A6,"_",AB$2),'Reference data SID'!$B:$M,12,FALSE())),"",VLOOKUP(CONCATENATE($A6,"_",AB$2),'Reference data SID'!$B:$M,12,FALSE()))</f>
        <v/>
      </c>
      <c r="AC6" s="76" t="str">
        <f aca="false">IF(ISERROR(VLOOKUP(CONCATENATE($A6,"_",AC$2),'Reference data SID'!$B:$M,12,FALSE())),"",VLOOKUP(CONCATENATE($A6,"_",AC$2),'Reference data SID'!$B:$M,12,FALSE()))</f>
        <v>205-911-9</v>
      </c>
      <c r="AD6" s="76" t="str">
        <f aca="false">IF(ISERROR(VLOOKUP(CONCATENATE($A6,"_",AD$2),'Reference data SID'!$B:$M,12,FALSE())),"",VLOOKUP(CONCATENATE($A6,"_",AD$2),'Reference data SID'!$B:$M,12,FALSE()))</f>
        <v>621-543-5</v>
      </c>
      <c r="AE6" s="86" t="str">
        <f aca="false">IF(ISERROR(VLOOKUP(CONCATENATE($A6,"_",AE$2),'Reference data SID'!$B:$M,12,FALSE())),"",VLOOKUP(CONCATENATE($A6,"_",AE$2),'Reference data SID'!$B:$M,12,FALSE()))</f>
        <v/>
      </c>
      <c r="AF6" s="86" t="str">
        <f aca="false">IF(ISERROR(VLOOKUP(CONCATENATE($A6,"_",AF$2),'Reference data SID'!$B:$M,12,FALSE())),"",VLOOKUP(CONCATENATE($A6,"_",AF$2),'Reference data SID'!$B:$M,12,FALSE()))</f>
        <v/>
      </c>
      <c r="AG6" s="86" t="str">
        <f aca="false">IF(ISERROR(VLOOKUP(CONCATENATE($A6,"_",AG$2),'Reference data SID'!$B:$M,12,FALSE())),"",VLOOKUP(CONCATENATE($A6,"_",AG$2),'Reference data SID'!$B:$M,12,FALSE()))</f>
        <v/>
      </c>
      <c r="AH6" s="86" t="str">
        <f aca="false">IF(ISERROR(VLOOKUP(CONCATENATE($A6,"_",AH$2),'Reference data SID'!$B:$M,12,FALSE())),"",VLOOKUP(CONCATENATE($A6,"_",AH$2),'Reference data SID'!$B:$M,12,FALSE()))</f>
        <v/>
      </c>
      <c r="AI6" s="86" t="str">
        <f aca="false">IF(ISERROR(VLOOKUP(CONCATENATE($A6,"_",AI$2),'Reference data SID'!$B:$M,12,FALSE())),"",VLOOKUP(CONCATENATE($A6,"_",AI$2),'Reference data SID'!$B:$M,12,FALSE()))</f>
        <v/>
      </c>
      <c r="AJ6" s="86" t="str">
        <f aca="false">IF(ISERROR(VLOOKUP(CONCATENATE($A6,"_",AJ$2),'Reference data SID'!$B:$M,12,FALSE())),"",VLOOKUP(CONCATENATE($A6,"_",AJ$2),'Reference data SID'!$B:$M,12,FALSE()))</f>
        <v/>
      </c>
      <c r="AK6" s="86" t="str">
        <f aca="false">IF(ISERROR(VLOOKUP(CONCATENATE($A6,"_",AK$2),'Reference data SID'!$B:$M,12,FALSE())),"",VLOOKUP(CONCATENATE($A6,"_",AK$2),'Reference data SID'!$B:$M,12,FALSE()))</f>
        <v/>
      </c>
      <c r="AL6" s="86" t="str">
        <f aca="false">IF(ISERROR(VLOOKUP(CONCATENATE($A6,"_",AL$2),'Reference data SID'!$B:$M,12,FALSE())),"",VLOOKUP(CONCATENATE($A6,"_",AL$2),'Reference data SID'!$B:$M,12,FALSE()))</f>
        <v/>
      </c>
      <c r="AM6" s="86" t="str">
        <f aca="false">IF(ISERROR(VLOOKUP(CONCATENATE($A6,"_",AM$2),'Reference data SID'!$B:$M,12,FALSE())),"",VLOOKUP(CONCATENATE($A6,"_",AM$2),'Reference data SID'!$B:$M,12,FALSE()))</f>
        <v/>
      </c>
      <c r="AN6" s="86" t="str">
        <f aca="false">IF(ISERROR(VLOOKUP(CONCATENATE($A6,"_",AN$2),'Reference data SID'!$B:$M,12,FALSE())),"",VLOOKUP(CONCATENATE($A6,"_",AN$2),'Reference data SID'!$B:$M,12,FALSE()))</f>
        <v/>
      </c>
      <c r="AO6" s="86" t="str">
        <f aca="false">IF(ISERROR(VLOOKUP(CONCATENATE($A6,"_",AO$2),'Reference data SID'!$B:$M,12,FALSE())),"",VLOOKUP(CONCATENATE($A6,"_",AO$2),'Reference data SID'!$B:$M,12,FALSE()))</f>
        <v/>
      </c>
      <c r="AP6" s="86" t="str">
        <f aca="false">IF(ISERROR(VLOOKUP(CONCATENATE($A6,"_",AP$2),'Reference data SID'!$B:$M,12,FALSE())),"",VLOOKUP(CONCATENATE($A6,"_",AP$2),'Reference data SID'!$B:$M,12,FALSE()))</f>
        <v/>
      </c>
      <c r="AQ6" s="86" t="str">
        <f aca="false">IF(ISERROR(VLOOKUP(CONCATENATE($A6,"_",AQ$2),'Reference data SID'!$B:$M,12,FALSE())),"",VLOOKUP(CONCATENATE($A6,"_",AQ$2),'Reference data SID'!$B:$M,12,FALSE()))</f>
        <v/>
      </c>
      <c r="AR6" s="86" t="str">
        <f aca="false">IF(ISERROR(VLOOKUP(CONCATENATE($A6,"_",AR$2),'Reference data SID'!$B:$M,12,FALSE())),"",VLOOKUP(CONCATENATE($A6,"_",AR$2),'Reference data SID'!$B:$M,12,FALSE()))</f>
        <v/>
      </c>
      <c r="AS6" s="86" t="str">
        <f aca="false">IF(ISERROR(VLOOKUP(CONCATENATE($A6,"_",AS$2),'Reference data SID'!$B:$M,12,FALSE())),"",VLOOKUP(CONCATENATE($A6,"_",AS$2),'Reference data SID'!$B:$M,12,FALSE()))</f>
        <v/>
      </c>
      <c r="AT6" s="86" t="str">
        <f aca="false">IF(ISERROR(VLOOKUP(CONCATENATE($A6,"_",AT$2),'Reference data SID'!$B:$M,12,FALSE())),"",VLOOKUP(CONCATENATE($A6,"_",AT$2),'Reference data SID'!$B:$M,12,FALSE()))</f>
        <v/>
      </c>
    </row>
    <row r="7" customFormat="false" ht="15" hidden="false" customHeight="false" outlineLevel="0" collapsed="false">
      <c r="A7" s="0" t="n">
        <v>3</v>
      </c>
      <c r="B7" s="86" t="str">
        <f aca="false">IF(ISERROR(VLOOKUP(CONCATENATE($A7,"_",B$2),'Reference data SID'!$B:$M,12,FALSE())),"",VLOOKUP(CONCATENATE($A7,"_",B$2),'Reference data SID'!$B:$M,12,FALSE()))</f>
        <v/>
      </c>
      <c r="C7" s="86" t="str">
        <f aca="false">IF(ISERROR(VLOOKUP(CONCATENATE($A7,"_",C$2),'Reference data SID'!$B:$M,12,FALSE())),"",VLOOKUP(CONCATENATE($A7,"_",C$2),'Reference data SID'!$B:$M,12,FALSE()))</f>
        <v/>
      </c>
      <c r="D7" s="86" t="str">
        <f aca="false">IF(ISERROR(VLOOKUP(CONCATENATE($A7,"_",D$2),'Reference data SID'!$B:$M,12,FALSE())),"",VLOOKUP(CONCATENATE($A7,"_",D$2),'Reference data SID'!$B:$M,12,FALSE()))</f>
        <v/>
      </c>
      <c r="E7" s="86" t="str">
        <f aca="false">IF(ISERROR(VLOOKUP(CONCATENATE($A7,"_",E$2),'Reference data SID'!$B:$M,12,FALSE())),"",VLOOKUP(CONCATENATE($A7,"_",E$2),'Reference data SID'!$B:$M,12,FALSE()))</f>
        <v/>
      </c>
      <c r="F7" s="86" t="str">
        <f aca="false">IF(ISERROR(VLOOKUP(CONCATENATE($A7,"_",F$2),'Reference data SID'!$B:$M,12,FALSE())),"",VLOOKUP(CONCATENATE($A7,"_",F$2),'Reference data SID'!$B:$M,12,FALSE()))</f>
        <v/>
      </c>
      <c r="G7" s="86" t="str">
        <f aca="false">IF(ISERROR(VLOOKUP(CONCATENATE($A7,"_",G$2),'Reference data SID'!$B:$M,12,FALSE())),"",VLOOKUP(CONCATENATE($A7,"_",G$2),'Reference data SID'!$B:$M,12,FALSE()))</f>
        <v/>
      </c>
      <c r="H7" s="86" t="str">
        <f aca="false">IF(ISERROR(VLOOKUP(CONCATENATE($A7,"_",H$2),'Reference data SID'!$B:$M,12,FALSE())),"",VLOOKUP(CONCATENATE($A7,"_",H$2),'Reference data SID'!$B:$M,12,FALSE()))</f>
        <v/>
      </c>
      <c r="I7" s="86" t="str">
        <f aca="false">IF(ISERROR(VLOOKUP(CONCATENATE($A7,"_",I$2),'Reference data SID'!$B:$M,12,FALSE())),"",VLOOKUP(CONCATENATE($A7,"_",I$2),'Reference data SID'!$B:$M,12,FALSE()))</f>
        <v/>
      </c>
      <c r="J7" s="76" t="str">
        <f aca="false">IF(ISERROR(VLOOKUP(CONCATENATE($A7,"_",J$2),'Reference data SID'!$B:$M,12,FALSE())),"",VLOOKUP(CONCATENATE($A7,"_",J$2),'Reference data SID'!$B:$M,12,FALSE()))</f>
        <v>204-079-4</v>
      </c>
      <c r="K7" s="86" t="str">
        <f aca="false">IF(ISERROR(VLOOKUP(CONCATENATE($A7,"_",K$2),'Reference data SID'!$B:$M,12,FALSE())),"",VLOOKUP(CONCATENATE($A7,"_",K$2),'Reference data SID'!$B:$M,12,FALSE()))</f>
        <v/>
      </c>
      <c r="L7" s="86" t="str">
        <f aca="false">IF(ISERROR(VLOOKUP(CONCATENATE($A7,"_",L$2),'Reference data SID'!$B:$M,12,FALSE())),"",VLOOKUP(CONCATENATE($A7,"_",L$2),'Reference data SID'!$B:$M,12,FALSE()))</f>
        <v/>
      </c>
      <c r="M7" s="86" t="str">
        <f aca="false">IF(ISERROR(VLOOKUP(CONCATENATE($A7,"_",M$2),'Reference data SID'!$B:$M,12,FALSE())),"",VLOOKUP(CONCATENATE($A7,"_",M$2),'Reference data SID'!$B:$M,12,FALSE()))</f>
        <v/>
      </c>
      <c r="N7" s="86" t="str">
        <f aca="false">IF(ISERROR(VLOOKUP(CONCATENATE($A7,"_",N$2),'Reference data SID'!$B:$M,12,FALSE())),"",VLOOKUP(CONCATENATE($A7,"_",N$2),'Reference data SID'!$B:$M,12,FALSE()))</f>
        <v/>
      </c>
      <c r="O7" s="76" t="str">
        <f aca="false">IF(ISERROR(VLOOKUP(CONCATENATE($A7,"_",O$2),'Reference data SID'!$B:$M,12,FALSE())),"",VLOOKUP(CONCATENATE($A7,"_",O$2),'Reference data SID'!$B:$M,12,FALSE()))</f>
        <v>603-801-9</v>
      </c>
      <c r="P7" s="86" t="str">
        <f aca="false">IF(ISERROR(VLOOKUP(CONCATENATE($A7,"_",P$2),'Reference data SID'!$B:$M,12,FALSE())),"",VLOOKUP(CONCATENATE($A7,"_",P$2),'Reference data SID'!$B:$M,12,FALSE()))</f>
        <v/>
      </c>
      <c r="Q7" s="86" t="str">
        <f aca="false">IF(ISERROR(VLOOKUP(CONCATENATE($A7,"_",Q$2),'Reference data SID'!$B:$M,12,FALSE())),"",VLOOKUP(CONCATENATE($A7,"_",Q$2),'Reference data SID'!$B:$M,12,FALSE()))</f>
        <v/>
      </c>
      <c r="R7" s="86" t="str">
        <f aca="false">IF(ISERROR(VLOOKUP(CONCATENATE($A7,"_",R$2),'Reference data SID'!$B:$M,12,FALSE())),"",VLOOKUP(CONCATENATE($A7,"_",R$2),'Reference data SID'!$B:$M,12,FALSE()))</f>
        <v/>
      </c>
      <c r="S7" s="76" t="str">
        <f aca="false">IF(ISERROR(VLOOKUP(CONCATENATE($A7,"_",S$2),'Reference data SID'!$B:$M,12,FALSE())),"",VLOOKUP(CONCATENATE($A7,"_",S$2),'Reference data SID'!$B:$M,12,FALSE()))</f>
        <v>206-270-8</v>
      </c>
      <c r="T7" s="86" t="str">
        <f aca="false">IF(ISERROR(VLOOKUP(CONCATENATE($A7,"_",T$2),'Reference data SID'!$B:$M,12,FALSE())),"",VLOOKUP(CONCATENATE($A7,"_",T$2),'Reference data SID'!$B:$M,12,FALSE()))</f>
        <v/>
      </c>
      <c r="U7" s="86" t="str">
        <f aca="false">IF(ISERROR(VLOOKUP(CONCATENATE($A7,"_",U$2),'Reference data SID'!$B:$M,12,FALSE())),"",VLOOKUP(CONCATENATE($A7,"_",U$2),'Reference data SID'!$B:$M,12,FALSE()))</f>
        <v/>
      </c>
      <c r="V7" s="86" t="str">
        <f aca="false">IF(ISERROR(VLOOKUP(CONCATENATE($A7,"_",V$2),'Reference data SID'!$B:$M,12,FALSE())),"",VLOOKUP(CONCATENATE($A7,"_",V$2),'Reference data SID'!$B:$M,12,FALSE()))</f>
        <v/>
      </c>
      <c r="W7" s="76" t="str">
        <f aca="false">IF(ISERROR(VLOOKUP(CONCATENATE($A7,"_",W$2),'Reference data SID'!$B:$M,12,FALSE())),"",VLOOKUP(CONCATENATE($A7,"_",W$2),'Reference data SID'!$B:$M,12,FALSE()))</f>
        <v>237-157-1</v>
      </c>
      <c r="X7" s="76" t="str">
        <f aca="false">IF(ISERROR(VLOOKUP(CONCATENATE($A7,"_",X$2),'Reference data SID'!$B:$M,12,FALSE())),"",VLOOKUP(CONCATENATE($A7,"_",X$2),'Reference data SID'!$B:$M,12,FALSE()))</f>
        <v>250-665-8</v>
      </c>
      <c r="Y7" s="76" t="str">
        <f aca="false">IF(ISERROR(VLOOKUP(CONCATENATE($A7,"_",Y$2),'Reference data SID'!$B:$M,12,FALSE())),"",VLOOKUP(CONCATENATE($A7,"_",Y$2),'Reference data SID'!$B:$M,12,FALSE()))</f>
        <v>617-434-7</v>
      </c>
      <c r="Z7" s="86" t="str">
        <f aca="false">IF(ISERROR(VLOOKUP(CONCATENATE($A7,"_",Z$2),'Reference data SID'!$B:$M,12,FALSE())),"",VLOOKUP(CONCATENATE($A7,"_",Z$2),'Reference data SID'!$B:$M,12,FALSE()))</f>
        <v/>
      </c>
      <c r="AA7" s="86" t="str">
        <f aca="false">IF(ISERROR(VLOOKUP(CONCATENATE($A7,"_",AA$2),'Reference data SID'!$B:$M,12,FALSE())),"",VLOOKUP(CONCATENATE($A7,"_",AA$2),'Reference data SID'!$B:$M,12,FALSE()))</f>
        <v/>
      </c>
      <c r="AB7" s="86" t="str">
        <f aca="false">IF(ISERROR(VLOOKUP(CONCATENATE($A7,"_",AB$2),'Reference data SID'!$B:$M,12,FALSE())),"",VLOOKUP(CONCATENATE($A7,"_",AB$2),'Reference data SID'!$B:$M,12,FALSE()))</f>
        <v/>
      </c>
      <c r="AC7" s="76" t="str">
        <f aca="false">IF(ISERROR(VLOOKUP(CONCATENATE($A7,"_",AC$2),'Reference data SID'!$B:$M,12,FALSE())),"",VLOOKUP(CONCATENATE($A7,"_",AC$2),'Reference data SID'!$B:$M,12,FALSE()))</f>
        <v>205-893-2</v>
      </c>
      <c r="AD7" s="76" t="str">
        <f aca="false">IF(ISERROR(VLOOKUP(CONCATENATE($A7,"_",AD$2),'Reference data SID'!$B:$M,12,FALSE())),"",VLOOKUP(CONCATENATE($A7,"_",AD$2),'Reference data SID'!$B:$M,12,FALSE()))</f>
        <v>621-541-4</v>
      </c>
      <c r="AE7" s="86" t="str">
        <f aca="false">IF(ISERROR(VLOOKUP(CONCATENATE($A7,"_",AE$2),'Reference data SID'!$B:$M,12,FALSE())),"",VLOOKUP(CONCATENATE($A7,"_",AE$2),'Reference data SID'!$B:$M,12,FALSE()))</f>
        <v/>
      </c>
      <c r="AF7" s="86" t="str">
        <f aca="false">IF(ISERROR(VLOOKUP(CONCATENATE($A7,"_",AF$2),'Reference data SID'!$B:$M,12,FALSE())),"",VLOOKUP(CONCATENATE($A7,"_",AF$2),'Reference data SID'!$B:$M,12,FALSE()))</f>
        <v/>
      </c>
      <c r="AG7" s="86" t="str">
        <f aca="false">IF(ISERROR(VLOOKUP(CONCATENATE($A7,"_",AG$2),'Reference data SID'!$B:$M,12,FALSE())),"",VLOOKUP(CONCATENATE($A7,"_",AG$2),'Reference data SID'!$B:$M,12,FALSE()))</f>
        <v/>
      </c>
      <c r="AH7" s="86" t="str">
        <f aca="false">IF(ISERROR(VLOOKUP(CONCATENATE($A7,"_",AH$2),'Reference data SID'!$B:$M,12,FALSE())),"",VLOOKUP(CONCATENATE($A7,"_",AH$2),'Reference data SID'!$B:$M,12,FALSE()))</f>
        <v/>
      </c>
      <c r="AI7" s="86" t="str">
        <f aca="false">IF(ISERROR(VLOOKUP(CONCATENATE($A7,"_",AI$2),'Reference data SID'!$B:$M,12,FALSE())),"",VLOOKUP(CONCATENATE($A7,"_",AI$2),'Reference data SID'!$B:$M,12,FALSE()))</f>
        <v/>
      </c>
      <c r="AJ7" s="86" t="str">
        <f aca="false">IF(ISERROR(VLOOKUP(CONCATENATE($A7,"_",AJ$2),'Reference data SID'!$B:$M,12,FALSE())),"",VLOOKUP(CONCATENATE($A7,"_",AJ$2),'Reference data SID'!$B:$M,12,FALSE()))</f>
        <v/>
      </c>
      <c r="AK7" s="86" t="str">
        <f aca="false">IF(ISERROR(VLOOKUP(CONCATENATE($A7,"_",AK$2),'Reference data SID'!$B:$M,12,FALSE())),"",VLOOKUP(CONCATENATE($A7,"_",AK$2),'Reference data SID'!$B:$M,12,FALSE()))</f>
        <v/>
      </c>
      <c r="AL7" s="86" t="str">
        <f aca="false">IF(ISERROR(VLOOKUP(CONCATENATE($A7,"_",AL$2),'Reference data SID'!$B:$M,12,FALSE())),"",VLOOKUP(CONCATENATE($A7,"_",AL$2),'Reference data SID'!$B:$M,12,FALSE()))</f>
        <v/>
      </c>
      <c r="AM7" s="86" t="str">
        <f aca="false">IF(ISERROR(VLOOKUP(CONCATENATE($A7,"_",AM$2),'Reference data SID'!$B:$M,12,FALSE())),"",VLOOKUP(CONCATENATE($A7,"_",AM$2),'Reference data SID'!$B:$M,12,FALSE()))</f>
        <v/>
      </c>
      <c r="AN7" s="86" t="str">
        <f aca="false">IF(ISERROR(VLOOKUP(CONCATENATE($A7,"_",AN$2),'Reference data SID'!$B:$M,12,FALSE())),"",VLOOKUP(CONCATENATE($A7,"_",AN$2),'Reference data SID'!$B:$M,12,FALSE()))</f>
        <v/>
      </c>
      <c r="AO7" s="86" t="str">
        <f aca="false">IF(ISERROR(VLOOKUP(CONCATENATE($A7,"_",AO$2),'Reference data SID'!$B:$M,12,FALSE())),"",VLOOKUP(CONCATENATE($A7,"_",AO$2),'Reference data SID'!$B:$M,12,FALSE()))</f>
        <v/>
      </c>
      <c r="AP7" s="86" t="str">
        <f aca="false">IF(ISERROR(VLOOKUP(CONCATENATE($A7,"_",AP$2),'Reference data SID'!$B:$M,12,FALSE())),"",VLOOKUP(CONCATENATE($A7,"_",AP$2),'Reference data SID'!$B:$M,12,FALSE()))</f>
        <v/>
      </c>
      <c r="AQ7" s="86" t="str">
        <f aca="false">IF(ISERROR(VLOOKUP(CONCATENATE($A7,"_",AQ$2),'Reference data SID'!$B:$M,12,FALSE())),"",VLOOKUP(CONCATENATE($A7,"_",AQ$2),'Reference data SID'!$B:$M,12,FALSE()))</f>
        <v/>
      </c>
      <c r="AR7" s="86" t="str">
        <f aca="false">IF(ISERROR(VLOOKUP(CONCATENATE($A7,"_",AR$2),'Reference data SID'!$B:$M,12,FALSE())),"",VLOOKUP(CONCATENATE($A7,"_",AR$2),'Reference data SID'!$B:$M,12,FALSE()))</f>
        <v/>
      </c>
      <c r="AS7" s="86" t="str">
        <f aca="false">IF(ISERROR(VLOOKUP(CONCATENATE($A7,"_",AS$2),'Reference data SID'!$B:$M,12,FALSE())),"",VLOOKUP(CONCATENATE($A7,"_",AS$2),'Reference data SID'!$B:$M,12,FALSE()))</f>
        <v/>
      </c>
      <c r="AT7" s="86" t="str">
        <f aca="false">IF(ISERROR(VLOOKUP(CONCATENATE($A7,"_",AT$2),'Reference data SID'!$B:$M,12,FALSE())),"",VLOOKUP(CONCATENATE($A7,"_",AT$2),'Reference data SID'!$B:$M,12,FALSE()))</f>
        <v/>
      </c>
    </row>
    <row r="8" customFormat="false" ht="15" hidden="false" customHeight="false" outlineLevel="0" collapsed="false">
      <c r="A8" s="0" t="n">
        <v>4</v>
      </c>
      <c r="B8" s="86" t="str">
        <f aca="false">IF(ISERROR(VLOOKUP(CONCATENATE($A8,"_",B$2),'Reference data SID'!$B:$M,12,FALSE())),"",VLOOKUP(CONCATENATE($A8,"_",B$2),'Reference data SID'!$B:$M,12,FALSE()))</f>
        <v/>
      </c>
      <c r="C8" s="86" t="str">
        <f aca="false">IF(ISERROR(VLOOKUP(CONCATENATE($A8,"_",C$2),'Reference data SID'!$B:$M,12,FALSE())),"",VLOOKUP(CONCATENATE($A8,"_",C$2),'Reference data SID'!$B:$M,12,FALSE()))</f>
        <v/>
      </c>
      <c r="D8" s="86" t="str">
        <f aca="false">IF(ISERROR(VLOOKUP(CONCATENATE($A8,"_",D$2),'Reference data SID'!$B:$M,12,FALSE())),"",VLOOKUP(CONCATENATE($A8,"_",D$2),'Reference data SID'!$B:$M,12,FALSE()))</f>
        <v/>
      </c>
      <c r="E8" s="86" t="str">
        <f aca="false">IF(ISERROR(VLOOKUP(CONCATENATE($A8,"_",E$2),'Reference data SID'!$B:$M,12,FALSE())),"",VLOOKUP(CONCATENATE($A8,"_",E$2),'Reference data SID'!$B:$M,12,FALSE()))</f>
        <v/>
      </c>
      <c r="F8" s="86" t="str">
        <f aca="false">IF(ISERROR(VLOOKUP(CONCATENATE($A8,"_",F$2),'Reference data SID'!$B:$M,12,FALSE())),"",VLOOKUP(CONCATENATE($A8,"_",F$2),'Reference data SID'!$B:$M,12,FALSE()))</f>
        <v/>
      </c>
      <c r="G8" s="86" t="str">
        <f aca="false">IF(ISERROR(VLOOKUP(CONCATENATE($A8,"_",G$2),'Reference data SID'!$B:$M,12,FALSE())),"",VLOOKUP(CONCATENATE($A8,"_",G$2),'Reference data SID'!$B:$M,12,FALSE()))</f>
        <v/>
      </c>
      <c r="H8" s="86" t="str">
        <f aca="false">IF(ISERROR(VLOOKUP(CONCATENATE($A8,"_",H$2),'Reference data SID'!$B:$M,12,FALSE())),"",VLOOKUP(CONCATENATE($A8,"_",H$2),'Reference data SID'!$B:$M,12,FALSE()))</f>
        <v/>
      </c>
      <c r="I8" s="86" t="str">
        <f aca="false">IF(ISERROR(VLOOKUP(CONCATENATE($A8,"_",I$2),'Reference data SID'!$B:$M,12,FALSE())),"",VLOOKUP(CONCATENATE($A8,"_",I$2),'Reference data SID'!$B:$M,12,FALSE()))</f>
        <v/>
      </c>
      <c r="J8" s="86" t="str">
        <f aca="false">IF(ISERROR(VLOOKUP(CONCATENATE($A8,"_",J$2),'Reference data SID'!$B:$M,12,FALSE())),"",VLOOKUP(CONCATENATE($A8,"_",J$2),'Reference data SID'!$B:$M,12,FALSE()))</f>
        <v/>
      </c>
      <c r="K8" s="86" t="str">
        <f aca="false">IF(ISERROR(VLOOKUP(CONCATENATE($A8,"_",K$2),'Reference data SID'!$B:$M,12,FALSE())),"",VLOOKUP(CONCATENATE($A8,"_",K$2),'Reference data SID'!$B:$M,12,FALSE()))</f>
        <v/>
      </c>
      <c r="L8" s="86" t="str">
        <f aca="false">IF(ISERROR(VLOOKUP(CONCATENATE($A8,"_",L$2),'Reference data SID'!$B:$M,12,FALSE())),"",VLOOKUP(CONCATENATE($A8,"_",L$2),'Reference data SID'!$B:$M,12,FALSE()))</f>
        <v/>
      </c>
      <c r="M8" s="86" t="str">
        <f aca="false">IF(ISERROR(VLOOKUP(CONCATENATE($A8,"_",M$2),'Reference data SID'!$B:$M,12,FALSE())),"",VLOOKUP(CONCATENATE($A8,"_",M$2),'Reference data SID'!$B:$M,12,FALSE()))</f>
        <v/>
      </c>
      <c r="N8" s="86" t="str">
        <f aca="false">IF(ISERROR(VLOOKUP(CONCATENATE($A8,"_",N$2),'Reference data SID'!$B:$M,12,FALSE())),"",VLOOKUP(CONCATENATE($A8,"_",N$2),'Reference data SID'!$B:$M,12,FALSE()))</f>
        <v/>
      </c>
      <c r="O8" s="76" t="str">
        <f aca="false">IF(ISERROR(VLOOKUP(CONCATENATE($A8,"_",O$2),'Reference data SID'!$B:$M,12,FALSE())),"",VLOOKUP(CONCATENATE($A8,"_",O$2),'Reference data SID'!$B:$M,12,FALSE()))</f>
        <v>247-148-4</v>
      </c>
      <c r="P8" s="86" t="str">
        <f aca="false">IF(ISERROR(VLOOKUP(CONCATENATE($A8,"_",P$2),'Reference data SID'!$B:$M,12,FALSE())),"",VLOOKUP(CONCATENATE($A8,"_",P$2),'Reference data SID'!$B:$M,12,FALSE()))</f>
        <v/>
      </c>
      <c r="Q8" s="86" t="str">
        <f aca="false">IF(ISERROR(VLOOKUP(CONCATENATE($A8,"_",Q$2),'Reference data SID'!$B:$M,12,FALSE())),"",VLOOKUP(CONCATENATE($A8,"_",Q$2),'Reference data SID'!$B:$M,12,FALSE()))</f>
        <v/>
      </c>
      <c r="R8" s="86" t="str">
        <f aca="false">IF(ISERROR(VLOOKUP(CONCATENATE($A8,"_",R$2),'Reference data SID'!$B:$M,12,FALSE())),"",VLOOKUP(CONCATENATE($A8,"_",R$2),'Reference data SID'!$B:$M,12,FALSE()))</f>
        <v/>
      </c>
      <c r="S8" s="76" t="str">
        <f aca="false">IF(ISERROR(VLOOKUP(CONCATENATE($A8,"_",S$2),'Reference data SID'!$B:$M,12,FALSE())),"",VLOOKUP(CONCATENATE($A8,"_",S$2),'Reference data SID'!$B:$M,12,FALSE()))</f>
        <v>200-401-2</v>
      </c>
      <c r="T8" s="86" t="str">
        <f aca="false">IF(ISERROR(VLOOKUP(CONCATENATE($A8,"_",T$2),'Reference data SID'!$B:$M,12,FALSE())),"",VLOOKUP(CONCATENATE($A8,"_",T$2),'Reference data SID'!$B:$M,12,FALSE()))</f>
        <v/>
      </c>
      <c r="U8" s="86" t="str">
        <f aca="false">IF(ISERROR(VLOOKUP(CONCATENATE($A8,"_",U$2),'Reference data SID'!$B:$M,12,FALSE())),"",VLOOKUP(CONCATENATE($A8,"_",U$2),'Reference data SID'!$B:$M,12,FALSE()))</f>
        <v/>
      </c>
      <c r="V8" s="86" t="str">
        <f aca="false">IF(ISERROR(VLOOKUP(CONCATENATE($A8,"_",V$2),'Reference data SID'!$B:$M,12,FALSE())),"",VLOOKUP(CONCATENATE($A8,"_",V$2),'Reference data SID'!$B:$M,12,FALSE()))</f>
        <v/>
      </c>
      <c r="W8" s="76" t="str">
        <f aca="false">IF(ISERROR(VLOOKUP(CONCATENATE($A8,"_",W$2),'Reference data SID'!$B:$M,12,FALSE())),"",VLOOKUP(CONCATENATE($A8,"_",W$2),'Reference data SID'!$B:$M,12,FALSE()))</f>
        <v>237-156-6</v>
      </c>
      <c r="X8" s="76" t="str">
        <f aca="false">IF(ISERROR(VLOOKUP(CONCATENATE($A8,"_",X$2),'Reference data SID'!$B:$M,12,FALSE())),"",VLOOKUP(CONCATENATE($A8,"_",X$2),'Reference data SID'!$B:$M,12,FALSE()))</f>
        <v>249-644-6</v>
      </c>
      <c r="Y8" s="76" t="str">
        <f aca="false">IF(ISERROR(VLOOKUP(CONCATENATE($A8,"_",Y$2),'Reference data SID'!$B:$M,12,FALSE())),"",VLOOKUP(CONCATENATE($A8,"_",Y$2),'Reference data SID'!$B:$M,12,FALSE()))</f>
        <v>616-629-4</v>
      </c>
      <c r="Z8" s="86" t="str">
        <f aca="false">IF(ISERROR(VLOOKUP(CONCATENATE($A8,"_",Z$2),'Reference data SID'!$B:$M,12,FALSE())),"",VLOOKUP(CONCATENATE($A8,"_",Z$2),'Reference data SID'!$B:$M,12,FALSE()))</f>
        <v/>
      </c>
      <c r="AA8" s="86" t="str">
        <f aca="false">IF(ISERROR(VLOOKUP(CONCATENATE($A8,"_",AA$2),'Reference data SID'!$B:$M,12,FALSE())),"",VLOOKUP(CONCATENATE($A8,"_",AA$2),'Reference data SID'!$B:$M,12,FALSE()))</f>
        <v/>
      </c>
      <c r="AB8" s="86" t="str">
        <f aca="false">IF(ISERROR(VLOOKUP(CONCATENATE($A8,"_",AB$2),'Reference data SID'!$B:$M,12,FALSE())),"",VLOOKUP(CONCATENATE($A8,"_",AB$2),'Reference data SID'!$B:$M,12,FALSE()))</f>
        <v/>
      </c>
      <c r="AC8" s="76" t="str">
        <f aca="false">IF(ISERROR(VLOOKUP(CONCATENATE($A8,"_",AC$2),'Reference data SID'!$B:$M,12,FALSE())),"",VLOOKUP(CONCATENATE($A8,"_",AC$2),'Reference data SID'!$B:$M,12,FALSE()))</f>
        <v>200-028-5</v>
      </c>
      <c r="AD8" s="76" t="str">
        <f aca="false">IF(ISERROR(VLOOKUP(CONCATENATE($A8,"_",AD$2),'Reference data SID'!$B:$M,12,FALSE())),"",VLOOKUP(CONCATENATE($A8,"_",AD$2),'Reference data SID'!$B:$M,12,FALSE()))</f>
        <v>620-888-9</v>
      </c>
      <c r="AE8" s="86" t="str">
        <f aca="false">IF(ISERROR(VLOOKUP(CONCATENATE($A8,"_",AE$2),'Reference data SID'!$B:$M,12,FALSE())),"",VLOOKUP(CONCATENATE($A8,"_",AE$2),'Reference data SID'!$B:$M,12,FALSE()))</f>
        <v/>
      </c>
      <c r="AF8" s="86" t="str">
        <f aca="false">IF(ISERROR(VLOOKUP(CONCATENATE($A8,"_",AF$2),'Reference data SID'!$B:$M,12,FALSE())),"",VLOOKUP(CONCATENATE($A8,"_",AF$2),'Reference data SID'!$B:$M,12,FALSE()))</f>
        <v/>
      </c>
      <c r="AG8" s="86" t="str">
        <f aca="false">IF(ISERROR(VLOOKUP(CONCATENATE($A8,"_",AG$2),'Reference data SID'!$B:$M,12,FALSE())),"",VLOOKUP(CONCATENATE($A8,"_",AG$2),'Reference data SID'!$B:$M,12,FALSE()))</f>
        <v/>
      </c>
      <c r="AH8" s="86" t="str">
        <f aca="false">IF(ISERROR(VLOOKUP(CONCATENATE($A8,"_",AH$2),'Reference data SID'!$B:$M,12,FALSE())),"",VLOOKUP(CONCATENATE($A8,"_",AH$2),'Reference data SID'!$B:$M,12,FALSE()))</f>
        <v/>
      </c>
      <c r="AI8" s="86" t="str">
        <f aca="false">IF(ISERROR(VLOOKUP(CONCATENATE($A8,"_",AI$2),'Reference data SID'!$B:$M,12,FALSE())),"",VLOOKUP(CONCATENATE($A8,"_",AI$2),'Reference data SID'!$B:$M,12,FALSE()))</f>
        <v/>
      </c>
      <c r="AJ8" s="86" t="str">
        <f aca="false">IF(ISERROR(VLOOKUP(CONCATENATE($A8,"_",AJ$2),'Reference data SID'!$B:$M,12,FALSE())),"",VLOOKUP(CONCATENATE($A8,"_",AJ$2),'Reference data SID'!$B:$M,12,FALSE()))</f>
        <v/>
      </c>
      <c r="AK8" s="86" t="str">
        <f aca="false">IF(ISERROR(VLOOKUP(CONCATENATE($A8,"_",AK$2),'Reference data SID'!$B:$M,12,FALSE())),"",VLOOKUP(CONCATENATE($A8,"_",AK$2),'Reference data SID'!$B:$M,12,FALSE()))</f>
        <v/>
      </c>
      <c r="AL8" s="86" t="str">
        <f aca="false">IF(ISERROR(VLOOKUP(CONCATENATE($A8,"_",AL$2),'Reference data SID'!$B:$M,12,FALSE())),"",VLOOKUP(CONCATENATE($A8,"_",AL$2),'Reference data SID'!$B:$M,12,FALSE()))</f>
        <v/>
      </c>
      <c r="AM8" s="86" t="str">
        <f aca="false">IF(ISERROR(VLOOKUP(CONCATENATE($A8,"_",AM$2),'Reference data SID'!$B:$M,12,FALSE())),"",VLOOKUP(CONCATENATE($A8,"_",AM$2),'Reference data SID'!$B:$M,12,FALSE()))</f>
        <v/>
      </c>
      <c r="AN8" s="86" t="str">
        <f aca="false">IF(ISERROR(VLOOKUP(CONCATENATE($A8,"_",AN$2),'Reference data SID'!$B:$M,12,FALSE())),"",VLOOKUP(CONCATENATE($A8,"_",AN$2),'Reference data SID'!$B:$M,12,FALSE()))</f>
        <v/>
      </c>
      <c r="AO8" s="86" t="str">
        <f aca="false">IF(ISERROR(VLOOKUP(CONCATENATE($A8,"_",AO$2),'Reference data SID'!$B:$M,12,FALSE())),"",VLOOKUP(CONCATENATE($A8,"_",AO$2),'Reference data SID'!$B:$M,12,FALSE()))</f>
        <v/>
      </c>
      <c r="AP8" s="86" t="str">
        <f aca="false">IF(ISERROR(VLOOKUP(CONCATENATE($A8,"_",AP$2),'Reference data SID'!$B:$M,12,FALSE())),"",VLOOKUP(CONCATENATE($A8,"_",AP$2),'Reference data SID'!$B:$M,12,FALSE()))</f>
        <v/>
      </c>
      <c r="AQ8" s="86" t="str">
        <f aca="false">IF(ISERROR(VLOOKUP(CONCATENATE($A8,"_",AQ$2),'Reference data SID'!$B:$M,12,FALSE())),"",VLOOKUP(CONCATENATE($A8,"_",AQ$2),'Reference data SID'!$B:$M,12,FALSE()))</f>
        <v/>
      </c>
      <c r="AR8" s="86" t="str">
        <f aca="false">IF(ISERROR(VLOOKUP(CONCATENATE($A8,"_",AR$2),'Reference data SID'!$B:$M,12,FALSE())),"",VLOOKUP(CONCATENATE($A8,"_",AR$2),'Reference data SID'!$B:$M,12,FALSE()))</f>
        <v/>
      </c>
      <c r="AS8" s="86" t="str">
        <f aca="false">IF(ISERROR(VLOOKUP(CONCATENATE($A8,"_",AS$2),'Reference data SID'!$B:$M,12,FALSE())),"",VLOOKUP(CONCATENATE($A8,"_",AS$2),'Reference data SID'!$B:$M,12,FALSE()))</f>
        <v/>
      </c>
      <c r="AT8" s="86" t="str">
        <f aca="false">IF(ISERROR(VLOOKUP(CONCATENATE($A8,"_",AT$2),'Reference data SID'!$B:$M,12,FALSE())),"",VLOOKUP(CONCATENATE($A8,"_",AT$2),'Reference data SID'!$B:$M,12,FALSE()))</f>
        <v/>
      </c>
    </row>
    <row r="9" customFormat="false" ht="15" hidden="false" customHeight="false" outlineLevel="0" collapsed="false">
      <c r="A9" s="0" t="n">
        <v>5</v>
      </c>
      <c r="B9" s="86" t="str">
        <f aca="false">IF(ISERROR(VLOOKUP(CONCATENATE($A9,"_",B$2),'Reference data SID'!$B:$M,12,FALSE())),"",VLOOKUP(CONCATENATE($A9,"_",B$2),'Reference data SID'!$B:$M,12,FALSE()))</f>
        <v/>
      </c>
      <c r="C9" s="86" t="str">
        <f aca="false">IF(ISERROR(VLOOKUP(CONCATENATE($A9,"_",C$2),'Reference data SID'!$B:$M,12,FALSE())),"",VLOOKUP(CONCATENATE($A9,"_",C$2),'Reference data SID'!$B:$M,12,FALSE()))</f>
        <v/>
      </c>
      <c r="D9" s="86" t="str">
        <f aca="false">IF(ISERROR(VLOOKUP(CONCATENATE($A9,"_",D$2),'Reference data SID'!$B:$M,12,FALSE())),"",VLOOKUP(CONCATENATE($A9,"_",D$2),'Reference data SID'!$B:$M,12,FALSE()))</f>
        <v/>
      </c>
      <c r="E9" s="86" t="str">
        <f aca="false">IF(ISERROR(VLOOKUP(CONCATENATE($A9,"_",E$2),'Reference data SID'!$B:$M,12,FALSE())),"",VLOOKUP(CONCATENATE($A9,"_",E$2),'Reference data SID'!$B:$M,12,FALSE()))</f>
        <v/>
      </c>
      <c r="F9" s="86" t="str">
        <f aca="false">IF(ISERROR(VLOOKUP(CONCATENATE($A9,"_",F$2),'Reference data SID'!$B:$M,12,FALSE())),"",VLOOKUP(CONCATENATE($A9,"_",F$2),'Reference data SID'!$B:$M,12,FALSE()))</f>
        <v/>
      </c>
      <c r="G9" s="86" t="str">
        <f aca="false">IF(ISERROR(VLOOKUP(CONCATENATE($A9,"_",G$2),'Reference data SID'!$B:$M,12,FALSE())),"",VLOOKUP(CONCATENATE($A9,"_",G$2),'Reference data SID'!$B:$M,12,FALSE()))</f>
        <v/>
      </c>
      <c r="H9" s="86" t="str">
        <f aca="false">IF(ISERROR(VLOOKUP(CONCATENATE($A9,"_",H$2),'Reference data SID'!$B:$M,12,FALSE())),"",VLOOKUP(CONCATENATE($A9,"_",H$2),'Reference data SID'!$B:$M,12,FALSE()))</f>
        <v/>
      </c>
      <c r="I9" s="86" t="str">
        <f aca="false">IF(ISERROR(VLOOKUP(CONCATENATE($A9,"_",I$2),'Reference data SID'!$B:$M,12,FALSE())),"",VLOOKUP(CONCATENATE($A9,"_",I$2),'Reference data SID'!$B:$M,12,FALSE()))</f>
        <v/>
      </c>
      <c r="J9" s="86" t="str">
        <f aca="false">IF(ISERROR(VLOOKUP(CONCATENATE($A9,"_",J$2),'Reference data SID'!$B:$M,12,FALSE())),"",VLOOKUP(CONCATENATE($A9,"_",J$2),'Reference data SID'!$B:$M,12,FALSE()))</f>
        <v/>
      </c>
      <c r="K9" s="86" t="str">
        <f aca="false">IF(ISERROR(VLOOKUP(CONCATENATE($A9,"_",K$2),'Reference data SID'!$B:$M,12,FALSE())),"",VLOOKUP(CONCATENATE($A9,"_",K$2),'Reference data SID'!$B:$M,12,FALSE()))</f>
        <v/>
      </c>
      <c r="L9" s="86" t="str">
        <f aca="false">IF(ISERROR(VLOOKUP(CONCATENATE($A9,"_",L$2),'Reference data SID'!$B:$M,12,FALSE())),"",VLOOKUP(CONCATENATE($A9,"_",L$2),'Reference data SID'!$B:$M,12,FALSE()))</f>
        <v/>
      </c>
      <c r="M9" s="86" t="str">
        <f aca="false">IF(ISERROR(VLOOKUP(CONCATENATE($A9,"_",M$2),'Reference data SID'!$B:$M,12,FALSE())),"",VLOOKUP(CONCATENATE($A9,"_",M$2),'Reference data SID'!$B:$M,12,FALSE()))</f>
        <v/>
      </c>
      <c r="N9" s="86" t="str">
        <f aca="false">IF(ISERROR(VLOOKUP(CONCATENATE($A9,"_",N$2),'Reference data SID'!$B:$M,12,FALSE())),"",VLOOKUP(CONCATENATE($A9,"_",N$2),'Reference data SID'!$B:$M,12,FALSE()))</f>
        <v/>
      </c>
      <c r="O9" s="76" t="str">
        <f aca="false">IF(ISERROR(VLOOKUP(CONCATENATE($A9,"_",O$2),'Reference data SID'!$B:$M,12,FALSE())),"",VLOOKUP(CONCATENATE($A9,"_",O$2),'Reference data SID'!$B:$M,12,FALSE()))</f>
        <v>221-695-9</v>
      </c>
      <c r="P9" s="86" t="str">
        <f aca="false">IF(ISERROR(VLOOKUP(CONCATENATE($A9,"_",P$2),'Reference data SID'!$B:$M,12,FALSE())),"",VLOOKUP(CONCATENATE($A9,"_",P$2),'Reference data SID'!$B:$M,12,FALSE()))</f>
        <v/>
      </c>
      <c r="Q9" s="86" t="str">
        <f aca="false">IF(ISERROR(VLOOKUP(CONCATENATE($A9,"_",Q$2),'Reference data SID'!$B:$M,12,FALSE())),"",VLOOKUP(CONCATENATE($A9,"_",Q$2),'Reference data SID'!$B:$M,12,FALSE()))</f>
        <v/>
      </c>
      <c r="R9" s="86" t="str">
        <f aca="false">IF(ISERROR(VLOOKUP(CONCATENATE($A9,"_",R$2),'Reference data SID'!$B:$M,12,FALSE())),"",VLOOKUP(CONCATENATE($A9,"_",R$2),'Reference data SID'!$B:$M,12,FALSE()))</f>
        <v/>
      </c>
      <c r="S9" s="86" t="str">
        <f aca="false">IF(ISERROR(VLOOKUP(CONCATENATE($A9,"_",S$2),'Reference data SID'!$B:$M,12,FALSE())),"",VLOOKUP(CONCATENATE($A9,"_",S$2),'Reference data SID'!$B:$M,12,FALSE()))</f>
        <v/>
      </c>
      <c r="T9" s="86" t="str">
        <f aca="false">IF(ISERROR(VLOOKUP(CONCATENATE($A9,"_",T$2),'Reference data SID'!$B:$M,12,FALSE())),"",VLOOKUP(CONCATENATE($A9,"_",T$2),'Reference data SID'!$B:$M,12,FALSE()))</f>
        <v/>
      </c>
      <c r="U9" s="86" t="str">
        <f aca="false">IF(ISERROR(VLOOKUP(CONCATENATE($A9,"_",U$2),'Reference data SID'!$B:$M,12,FALSE())),"",VLOOKUP(CONCATENATE($A9,"_",U$2),'Reference data SID'!$B:$M,12,FALSE()))</f>
        <v/>
      </c>
      <c r="V9" s="86" t="str">
        <f aca="false">IF(ISERROR(VLOOKUP(CONCATENATE($A9,"_",V$2),'Reference data SID'!$B:$M,12,FALSE())),"",VLOOKUP(CONCATENATE($A9,"_",V$2),'Reference data SID'!$B:$M,12,FALSE()))</f>
        <v/>
      </c>
      <c r="W9" s="76" t="str">
        <f aca="false">IF(ISERROR(VLOOKUP(CONCATENATE($A9,"_",W$2),'Reference data SID'!$B:$M,12,FALSE())),"",VLOOKUP(CONCATENATE($A9,"_",W$2),'Reference data SID'!$B:$M,12,FALSE()))</f>
        <v>237-155-0</v>
      </c>
      <c r="X9" s="76" t="str">
        <f aca="false">IF(ISERROR(VLOOKUP(CONCATENATE($A9,"_",X$2),'Reference data SID'!$B:$M,12,FALSE())),"",VLOOKUP(CONCATENATE($A9,"_",X$2),'Reference data SID'!$B:$M,12,FALSE()))</f>
        <v>249-415-0</v>
      </c>
      <c r="Y9" s="76" t="str">
        <f aca="false">IF(ISERROR(VLOOKUP(CONCATENATE($A9,"_",Y$2),'Reference data SID'!$B:$M,12,FALSE())),"",VLOOKUP(CONCATENATE($A9,"_",Y$2),'Reference data SID'!$B:$M,12,FALSE()))</f>
        <v>435-230-4</v>
      </c>
      <c r="Z9" s="86" t="str">
        <f aca="false">IF(ISERROR(VLOOKUP(CONCATENATE($A9,"_",Z$2),'Reference data SID'!$B:$M,12,FALSE())),"",VLOOKUP(CONCATENATE($A9,"_",Z$2),'Reference data SID'!$B:$M,12,FALSE()))</f>
        <v/>
      </c>
      <c r="AA9" s="86" t="str">
        <f aca="false">IF(ISERROR(VLOOKUP(CONCATENATE($A9,"_",AA$2),'Reference data SID'!$B:$M,12,FALSE())),"",VLOOKUP(CONCATENATE($A9,"_",AA$2),'Reference data SID'!$B:$M,12,FALSE()))</f>
        <v/>
      </c>
      <c r="AB9" s="86" t="str">
        <f aca="false">IF(ISERROR(VLOOKUP(CONCATENATE($A9,"_",AB$2),'Reference data SID'!$B:$M,12,FALSE())),"",VLOOKUP(CONCATENATE($A9,"_",AB$2),'Reference data SID'!$B:$M,12,FALSE()))</f>
        <v/>
      </c>
      <c r="AC9" s="86" t="str">
        <f aca="false">IF(ISERROR(VLOOKUP(CONCATENATE($A9,"_",AC$2),'Reference data SID'!$B:$M,12,FALSE())),"",VLOOKUP(CONCATENATE($A9,"_",AC$2),'Reference data SID'!$B:$M,12,FALSE()))</f>
        <v/>
      </c>
      <c r="AD9" s="76" t="str">
        <f aca="false">IF(ISERROR(VLOOKUP(CONCATENATE($A9,"_",AD$2),'Reference data SID'!$B:$M,12,FALSE())),"",VLOOKUP(CONCATENATE($A9,"_",AD$2),'Reference data SID'!$B:$M,12,FALSE()))</f>
        <v>254-787-2</v>
      </c>
      <c r="AE9" s="86" t="str">
        <f aca="false">IF(ISERROR(VLOOKUP(CONCATENATE($A9,"_",AE$2),'Reference data SID'!$B:$M,12,FALSE())),"",VLOOKUP(CONCATENATE($A9,"_",AE$2),'Reference data SID'!$B:$M,12,FALSE()))</f>
        <v/>
      </c>
      <c r="AF9" s="86" t="str">
        <f aca="false">IF(ISERROR(VLOOKUP(CONCATENATE($A9,"_",AF$2),'Reference data SID'!$B:$M,12,FALSE())),"",VLOOKUP(CONCATENATE($A9,"_",AF$2),'Reference data SID'!$B:$M,12,FALSE()))</f>
        <v/>
      </c>
      <c r="AG9" s="86" t="str">
        <f aca="false">IF(ISERROR(VLOOKUP(CONCATENATE($A9,"_",AG$2),'Reference data SID'!$B:$M,12,FALSE())),"",VLOOKUP(CONCATENATE($A9,"_",AG$2),'Reference data SID'!$B:$M,12,FALSE()))</f>
        <v/>
      </c>
      <c r="AH9" s="86" t="str">
        <f aca="false">IF(ISERROR(VLOOKUP(CONCATENATE($A9,"_",AH$2),'Reference data SID'!$B:$M,12,FALSE())),"",VLOOKUP(CONCATENATE($A9,"_",AH$2),'Reference data SID'!$B:$M,12,FALSE()))</f>
        <v/>
      </c>
      <c r="AI9" s="86" t="str">
        <f aca="false">IF(ISERROR(VLOOKUP(CONCATENATE($A9,"_",AI$2),'Reference data SID'!$B:$M,12,FALSE())),"",VLOOKUP(CONCATENATE($A9,"_",AI$2),'Reference data SID'!$B:$M,12,FALSE()))</f>
        <v/>
      </c>
      <c r="AJ9" s="86" t="str">
        <f aca="false">IF(ISERROR(VLOOKUP(CONCATENATE($A9,"_",AJ$2),'Reference data SID'!$B:$M,12,FALSE())),"",VLOOKUP(CONCATENATE($A9,"_",AJ$2),'Reference data SID'!$B:$M,12,FALSE()))</f>
        <v/>
      </c>
      <c r="AK9" s="86" t="str">
        <f aca="false">IF(ISERROR(VLOOKUP(CONCATENATE($A9,"_",AK$2),'Reference data SID'!$B:$M,12,FALSE())),"",VLOOKUP(CONCATENATE($A9,"_",AK$2),'Reference data SID'!$B:$M,12,FALSE()))</f>
        <v/>
      </c>
      <c r="AL9" s="86" t="str">
        <f aca="false">IF(ISERROR(VLOOKUP(CONCATENATE($A9,"_",AL$2),'Reference data SID'!$B:$M,12,FALSE())),"",VLOOKUP(CONCATENATE($A9,"_",AL$2),'Reference data SID'!$B:$M,12,FALSE()))</f>
        <v/>
      </c>
      <c r="AM9" s="86" t="str">
        <f aca="false">IF(ISERROR(VLOOKUP(CONCATENATE($A9,"_",AM$2),'Reference data SID'!$B:$M,12,FALSE())),"",VLOOKUP(CONCATENATE($A9,"_",AM$2),'Reference data SID'!$B:$M,12,FALSE()))</f>
        <v/>
      </c>
      <c r="AN9" s="86" t="str">
        <f aca="false">IF(ISERROR(VLOOKUP(CONCATENATE($A9,"_",AN$2),'Reference data SID'!$B:$M,12,FALSE())),"",VLOOKUP(CONCATENATE($A9,"_",AN$2),'Reference data SID'!$B:$M,12,FALSE()))</f>
        <v/>
      </c>
      <c r="AO9" s="86" t="str">
        <f aca="false">IF(ISERROR(VLOOKUP(CONCATENATE($A9,"_",AO$2),'Reference data SID'!$B:$M,12,FALSE())),"",VLOOKUP(CONCATENATE($A9,"_",AO$2),'Reference data SID'!$B:$M,12,FALSE()))</f>
        <v/>
      </c>
      <c r="AP9" s="86" t="str">
        <f aca="false">IF(ISERROR(VLOOKUP(CONCATENATE($A9,"_",AP$2),'Reference data SID'!$B:$M,12,FALSE())),"",VLOOKUP(CONCATENATE($A9,"_",AP$2),'Reference data SID'!$B:$M,12,FALSE()))</f>
        <v/>
      </c>
      <c r="AQ9" s="86" t="str">
        <f aca="false">IF(ISERROR(VLOOKUP(CONCATENATE($A9,"_",AQ$2),'Reference data SID'!$B:$M,12,FALSE())),"",VLOOKUP(CONCATENATE($A9,"_",AQ$2),'Reference data SID'!$B:$M,12,FALSE()))</f>
        <v/>
      </c>
      <c r="AR9" s="86" t="str">
        <f aca="false">IF(ISERROR(VLOOKUP(CONCATENATE($A9,"_",AR$2),'Reference data SID'!$B:$M,12,FALSE())),"",VLOOKUP(CONCATENATE($A9,"_",AR$2),'Reference data SID'!$B:$M,12,FALSE()))</f>
        <v/>
      </c>
      <c r="AS9" s="86" t="str">
        <f aca="false">IF(ISERROR(VLOOKUP(CONCATENATE($A9,"_",AS$2),'Reference data SID'!$B:$M,12,FALSE())),"",VLOOKUP(CONCATENATE($A9,"_",AS$2),'Reference data SID'!$B:$M,12,FALSE()))</f>
        <v/>
      </c>
      <c r="AT9" s="86" t="str">
        <f aca="false">IF(ISERROR(VLOOKUP(CONCATENATE($A9,"_",AT$2),'Reference data SID'!$B:$M,12,FALSE())),"",VLOOKUP(CONCATENATE($A9,"_",AT$2),'Reference data SID'!$B:$M,12,FALSE()))</f>
        <v/>
      </c>
    </row>
    <row r="10" customFormat="false" ht="15" hidden="false" customHeight="false" outlineLevel="0" collapsed="false">
      <c r="A10" s="0" t="n">
        <v>6</v>
      </c>
      <c r="B10" s="86" t="str">
        <f aca="false">IF(ISERROR(VLOOKUP(CONCATENATE($A10,"_",B$2),'Reference data SID'!$B:$M,12,FALSE())),"",VLOOKUP(CONCATENATE($A10,"_",B$2),'Reference data SID'!$B:$M,12,FALSE()))</f>
        <v/>
      </c>
      <c r="C10" s="86" t="str">
        <f aca="false">IF(ISERROR(VLOOKUP(CONCATENATE($A10,"_",C$2),'Reference data SID'!$B:$M,12,FALSE())),"",VLOOKUP(CONCATENATE($A10,"_",C$2),'Reference data SID'!$B:$M,12,FALSE()))</f>
        <v/>
      </c>
      <c r="D10" s="86" t="str">
        <f aca="false">IF(ISERROR(VLOOKUP(CONCATENATE($A10,"_",D$2),'Reference data SID'!$B:$M,12,FALSE())),"",VLOOKUP(CONCATENATE($A10,"_",D$2),'Reference data SID'!$B:$M,12,FALSE()))</f>
        <v/>
      </c>
      <c r="E10" s="86" t="str">
        <f aca="false">IF(ISERROR(VLOOKUP(CONCATENATE($A10,"_",E$2),'Reference data SID'!$B:$M,12,FALSE())),"",VLOOKUP(CONCATENATE($A10,"_",E$2),'Reference data SID'!$B:$M,12,FALSE()))</f>
        <v/>
      </c>
      <c r="F10" s="86" t="str">
        <f aca="false">IF(ISERROR(VLOOKUP(CONCATENATE($A10,"_",F$2),'Reference data SID'!$B:$M,12,FALSE())),"",VLOOKUP(CONCATENATE($A10,"_",F$2),'Reference data SID'!$B:$M,12,FALSE()))</f>
        <v/>
      </c>
      <c r="G10" s="86" t="str">
        <f aca="false">IF(ISERROR(VLOOKUP(CONCATENATE($A10,"_",G$2),'Reference data SID'!$B:$M,12,FALSE())),"",VLOOKUP(CONCATENATE($A10,"_",G$2),'Reference data SID'!$B:$M,12,FALSE()))</f>
        <v/>
      </c>
      <c r="H10" s="86" t="str">
        <f aca="false">IF(ISERROR(VLOOKUP(CONCATENATE($A10,"_",H$2),'Reference data SID'!$B:$M,12,FALSE())),"",VLOOKUP(CONCATENATE($A10,"_",H$2),'Reference data SID'!$B:$M,12,FALSE()))</f>
        <v/>
      </c>
      <c r="I10" s="86" t="str">
        <f aca="false">IF(ISERROR(VLOOKUP(CONCATENATE($A10,"_",I$2),'Reference data SID'!$B:$M,12,FALSE())),"",VLOOKUP(CONCATENATE($A10,"_",I$2),'Reference data SID'!$B:$M,12,FALSE()))</f>
        <v/>
      </c>
      <c r="J10" s="86" t="str">
        <f aca="false">IF(ISERROR(VLOOKUP(CONCATENATE($A10,"_",J$2),'Reference data SID'!$B:$M,12,FALSE())),"",VLOOKUP(CONCATENATE($A10,"_",J$2),'Reference data SID'!$B:$M,12,FALSE()))</f>
        <v/>
      </c>
      <c r="K10" s="86" t="str">
        <f aca="false">IF(ISERROR(VLOOKUP(CONCATENATE($A10,"_",K$2),'Reference data SID'!$B:$M,12,FALSE())),"",VLOOKUP(CONCATENATE($A10,"_",K$2),'Reference data SID'!$B:$M,12,FALSE()))</f>
        <v/>
      </c>
      <c r="L10" s="86" t="str">
        <f aca="false">IF(ISERROR(VLOOKUP(CONCATENATE($A10,"_",L$2),'Reference data SID'!$B:$M,12,FALSE())),"",VLOOKUP(CONCATENATE($A10,"_",L$2),'Reference data SID'!$B:$M,12,FALSE()))</f>
        <v/>
      </c>
      <c r="M10" s="86" t="str">
        <f aca="false">IF(ISERROR(VLOOKUP(CONCATENATE($A10,"_",M$2),'Reference data SID'!$B:$M,12,FALSE())),"",VLOOKUP(CONCATENATE($A10,"_",M$2),'Reference data SID'!$B:$M,12,FALSE()))</f>
        <v/>
      </c>
      <c r="N10" s="86" t="str">
        <f aca="false">IF(ISERROR(VLOOKUP(CONCATENATE($A10,"_",N$2),'Reference data SID'!$B:$M,12,FALSE())),"",VLOOKUP(CONCATENATE($A10,"_",N$2),'Reference data SID'!$B:$M,12,FALSE()))</f>
        <v/>
      </c>
      <c r="O10" s="86" t="str">
        <f aca="false">IF(ISERROR(VLOOKUP(CONCATENATE($A10,"_",O$2),'Reference data SID'!$B:$M,12,FALSE())),"",VLOOKUP(CONCATENATE($A10,"_",O$2),'Reference data SID'!$B:$M,12,FALSE()))</f>
        <v/>
      </c>
      <c r="P10" s="86" t="str">
        <f aca="false">IF(ISERROR(VLOOKUP(CONCATENATE($A10,"_",P$2),'Reference data SID'!$B:$M,12,FALSE())),"",VLOOKUP(CONCATENATE($A10,"_",P$2),'Reference data SID'!$B:$M,12,FALSE()))</f>
        <v/>
      </c>
      <c r="Q10" s="86" t="str">
        <f aca="false">IF(ISERROR(VLOOKUP(CONCATENATE($A10,"_",Q$2),'Reference data SID'!$B:$M,12,FALSE())),"",VLOOKUP(CONCATENATE($A10,"_",Q$2),'Reference data SID'!$B:$M,12,FALSE()))</f>
        <v/>
      </c>
      <c r="R10" s="86" t="str">
        <f aca="false">IF(ISERROR(VLOOKUP(CONCATENATE($A10,"_",R$2),'Reference data SID'!$B:$M,12,FALSE())),"",VLOOKUP(CONCATENATE($A10,"_",R$2),'Reference data SID'!$B:$M,12,FALSE()))</f>
        <v/>
      </c>
      <c r="S10" s="86" t="str">
        <f aca="false">IF(ISERROR(VLOOKUP(CONCATENATE($A10,"_",S$2),'Reference data SID'!$B:$M,12,FALSE())),"",VLOOKUP(CONCATENATE($A10,"_",S$2),'Reference data SID'!$B:$M,12,FALSE()))</f>
        <v/>
      </c>
      <c r="T10" s="86" t="str">
        <f aca="false">IF(ISERROR(VLOOKUP(CONCATENATE($A10,"_",T$2),'Reference data SID'!$B:$M,12,FALSE())),"",VLOOKUP(CONCATENATE($A10,"_",T$2),'Reference data SID'!$B:$M,12,FALSE()))</f>
        <v/>
      </c>
      <c r="U10" s="86" t="str">
        <f aca="false">IF(ISERROR(VLOOKUP(CONCATENATE($A10,"_",U$2),'Reference data SID'!$B:$M,12,FALSE())),"",VLOOKUP(CONCATENATE($A10,"_",U$2),'Reference data SID'!$B:$M,12,FALSE()))</f>
        <v/>
      </c>
      <c r="V10" s="86" t="str">
        <f aca="false">IF(ISERROR(VLOOKUP(CONCATENATE($A10,"_",V$2),'Reference data SID'!$B:$M,12,FALSE())),"",VLOOKUP(CONCATENATE($A10,"_",V$2),'Reference data SID'!$B:$M,12,FALSE()))</f>
        <v/>
      </c>
      <c r="W10" s="76" t="str">
        <f aca="false">IF(ISERROR(VLOOKUP(CONCATENATE($A10,"_",W$2),'Reference data SID'!$B:$M,12,FALSE())),"",VLOOKUP(CONCATENATE($A10,"_",W$2),'Reference data SID'!$B:$M,12,FALSE()))</f>
        <v>231-911-3</v>
      </c>
      <c r="X10" s="76" t="str">
        <f aca="false">IF(ISERROR(VLOOKUP(CONCATENATE($A10,"_",X$2),'Reference data SID'!$B:$M,12,FALSE())),"",VLOOKUP(CONCATENATE($A10,"_",X$2),'Reference data SID'!$B:$M,12,FALSE()))</f>
        <v>246-262-1</v>
      </c>
      <c r="Y10" s="76" t="str">
        <f aca="false">IF(ISERROR(VLOOKUP(CONCATENATE($A10,"_",Y$2),'Reference data SID'!$B:$M,12,FALSE())),"",VLOOKUP(CONCATENATE($A10,"_",Y$2),'Reference data SID'!$B:$M,12,FALSE()))</f>
        <v>305-913-0</v>
      </c>
      <c r="Z10" s="86" t="str">
        <f aca="false">IF(ISERROR(VLOOKUP(CONCATENATE($A10,"_",Z$2),'Reference data SID'!$B:$M,12,FALSE())),"",VLOOKUP(CONCATENATE($A10,"_",Z$2),'Reference data SID'!$B:$M,12,FALSE()))</f>
        <v/>
      </c>
      <c r="AA10" s="86" t="str">
        <f aca="false">IF(ISERROR(VLOOKUP(CONCATENATE($A10,"_",AA$2),'Reference data SID'!$B:$M,12,FALSE())),"",VLOOKUP(CONCATENATE($A10,"_",AA$2),'Reference data SID'!$B:$M,12,FALSE()))</f>
        <v/>
      </c>
      <c r="AB10" s="86" t="str">
        <f aca="false">IF(ISERROR(VLOOKUP(CONCATENATE($A10,"_",AB$2),'Reference data SID'!$B:$M,12,FALSE())),"",VLOOKUP(CONCATENATE($A10,"_",AB$2),'Reference data SID'!$B:$M,12,FALSE()))</f>
        <v/>
      </c>
      <c r="AC10" s="86" t="str">
        <f aca="false">IF(ISERROR(VLOOKUP(CONCATENATE($A10,"_",AC$2),'Reference data SID'!$B:$M,12,FALSE())),"",VLOOKUP(CONCATENATE($A10,"_",AC$2),'Reference data SID'!$B:$M,12,FALSE()))</f>
        <v/>
      </c>
      <c r="AD10" s="86" t="str">
        <f aca="false">IF(ISERROR(VLOOKUP(CONCATENATE($A10,"_",AD$2),'Reference data SID'!$B:$M,12,FALSE())),"",VLOOKUP(CONCATENATE($A10,"_",AD$2),'Reference data SID'!$B:$M,12,FALSE()))</f>
        <v/>
      </c>
      <c r="AE10" s="86" t="str">
        <f aca="false">IF(ISERROR(VLOOKUP(CONCATENATE($A10,"_",AE$2),'Reference data SID'!$B:$M,12,FALSE())),"",VLOOKUP(CONCATENATE($A10,"_",AE$2),'Reference data SID'!$B:$M,12,FALSE()))</f>
        <v/>
      </c>
      <c r="AF10" s="86" t="str">
        <f aca="false">IF(ISERROR(VLOOKUP(CONCATENATE($A10,"_",AF$2),'Reference data SID'!$B:$M,12,FALSE())),"",VLOOKUP(CONCATENATE($A10,"_",AF$2),'Reference data SID'!$B:$M,12,FALSE()))</f>
        <v/>
      </c>
      <c r="AG10" s="86" t="str">
        <f aca="false">IF(ISERROR(VLOOKUP(CONCATENATE($A10,"_",AG$2),'Reference data SID'!$B:$M,12,FALSE())),"",VLOOKUP(CONCATENATE($A10,"_",AG$2),'Reference data SID'!$B:$M,12,FALSE()))</f>
        <v/>
      </c>
      <c r="AH10" s="86" t="str">
        <f aca="false">IF(ISERROR(VLOOKUP(CONCATENATE($A10,"_",AH$2),'Reference data SID'!$B:$M,12,FALSE())),"",VLOOKUP(CONCATENATE($A10,"_",AH$2),'Reference data SID'!$B:$M,12,FALSE()))</f>
        <v/>
      </c>
      <c r="AI10" s="86" t="str">
        <f aca="false">IF(ISERROR(VLOOKUP(CONCATENATE($A10,"_",AI$2),'Reference data SID'!$B:$M,12,FALSE())),"",VLOOKUP(CONCATENATE($A10,"_",AI$2),'Reference data SID'!$B:$M,12,FALSE()))</f>
        <v/>
      </c>
      <c r="AJ10" s="86" t="str">
        <f aca="false">IF(ISERROR(VLOOKUP(CONCATENATE($A10,"_",AJ$2),'Reference data SID'!$B:$M,12,FALSE())),"",VLOOKUP(CONCATENATE($A10,"_",AJ$2),'Reference data SID'!$B:$M,12,FALSE()))</f>
        <v/>
      </c>
      <c r="AK10" s="86" t="str">
        <f aca="false">IF(ISERROR(VLOOKUP(CONCATENATE($A10,"_",AK$2),'Reference data SID'!$B:$M,12,FALSE())),"",VLOOKUP(CONCATENATE($A10,"_",AK$2),'Reference data SID'!$B:$M,12,FALSE()))</f>
        <v/>
      </c>
      <c r="AL10" s="86" t="str">
        <f aca="false">IF(ISERROR(VLOOKUP(CONCATENATE($A10,"_",AL$2),'Reference data SID'!$B:$M,12,FALSE())),"",VLOOKUP(CONCATENATE($A10,"_",AL$2),'Reference data SID'!$B:$M,12,FALSE()))</f>
        <v/>
      </c>
      <c r="AM10" s="86" t="str">
        <f aca="false">IF(ISERROR(VLOOKUP(CONCATENATE($A10,"_",AM$2),'Reference data SID'!$B:$M,12,FALSE())),"",VLOOKUP(CONCATENATE($A10,"_",AM$2),'Reference data SID'!$B:$M,12,FALSE()))</f>
        <v/>
      </c>
      <c r="AN10" s="86" t="str">
        <f aca="false">IF(ISERROR(VLOOKUP(CONCATENATE($A10,"_",AN$2),'Reference data SID'!$B:$M,12,FALSE())),"",VLOOKUP(CONCATENATE($A10,"_",AN$2),'Reference data SID'!$B:$M,12,FALSE()))</f>
        <v/>
      </c>
      <c r="AO10" s="86" t="str">
        <f aca="false">IF(ISERROR(VLOOKUP(CONCATENATE($A10,"_",AO$2),'Reference data SID'!$B:$M,12,FALSE())),"",VLOOKUP(CONCATENATE($A10,"_",AO$2),'Reference data SID'!$B:$M,12,FALSE()))</f>
        <v/>
      </c>
      <c r="AP10" s="86" t="str">
        <f aca="false">IF(ISERROR(VLOOKUP(CONCATENATE($A10,"_",AP$2),'Reference data SID'!$B:$M,12,FALSE())),"",VLOOKUP(CONCATENATE($A10,"_",AP$2),'Reference data SID'!$B:$M,12,FALSE()))</f>
        <v/>
      </c>
      <c r="AQ10" s="86" t="str">
        <f aca="false">IF(ISERROR(VLOOKUP(CONCATENATE($A10,"_",AQ$2),'Reference data SID'!$B:$M,12,FALSE())),"",VLOOKUP(CONCATENATE($A10,"_",AQ$2),'Reference data SID'!$B:$M,12,FALSE()))</f>
        <v/>
      </c>
      <c r="AR10" s="86" t="str">
        <f aca="false">IF(ISERROR(VLOOKUP(CONCATENATE($A10,"_",AR$2),'Reference data SID'!$B:$M,12,FALSE())),"",VLOOKUP(CONCATENATE($A10,"_",AR$2),'Reference data SID'!$B:$M,12,FALSE()))</f>
        <v/>
      </c>
      <c r="AS10" s="86" t="str">
        <f aca="false">IF(ISERROR(VLOOKUP(CONCATENATE($A10,"_",AS$2),'Reference data SID'!$B:$M,12,FALSE())),"",VLOOKUP(CONCATENATE($A10,"_",AS$2),'Reference data SID'!$B:$M,12,FALSE()))</f>
        <v/>
      </c>
      <c r="AT10" s="86" t="str">
        <f aca="false">IF(ISERROR(VLOOKUP(CONCATENATE($A10,"_",AT$2),'Reference data SID'!$B:$M,12,FALSE())),"",VLOOKUP(CONCATENATE($A10,"_",AT$2),'Reference data SID'!$B:$M,12,FALSE()))</f>
        <v/>
      </c>
    </row>
    <row r="11" customFormat="false" ht="15" hidden="false" customHeight="false" outlineLevel="0" collapsed="false">
      <c r="A11" s="0" t="n">
        <v>7</v>
      </c>
      <c r="B11" s="86" t="str">
        <f aca="false">IF(ISERROR(VLOOKUP(CONCATENATE($A11,"_",B$2),'Reference data SID'!$B:$M,12,FALSE())),"",VLOOKUP(CONCATENATE($A11,"_",B$2),'Reference data SID'!$B:$M,12,FALSE()))</f>
        <v/>
      </c>
      <c r="C11" s="86" t="str">
        <f aca="false">IF(ISERROR(VLOOKUP(CONCATENATE($A11,"_",C$2),'Reference data SID'!$B:$M,12,FALSE())),"",VLOOKUP(CONCATENATE($A11,"_",C$2),'Reference data SID'!$B:$M,12,FALSE()))</f>
        <v/>
      </c>
      <c r="D11" s="86" t="str">
        <f aca="false">IF(ISERROR(VLOOKUP(CONCATENATE($A11,"_",D$2),'Reference data SID'!$B:$M,12,FALSE())),"",VLOOKUP(CONCATENATE($A11,"_",D$2),'Reference data SID'!$B:$M,12,FALSE()))</f>
        <v/>
      </c>
      <c r="E11" s="86" t="str">
        <f aca="false">IF(ISERROR(VLOOKUP(CONCATENATE($A11,"_",E$2),'Reference data SID'!$B:$M,12,FALSE())),"",VLOOKUP(CONCATENATE($A11,"_",E$2),'Reference data SID'!$B:$M,12,FALSE()))</f>
        <v/>
      </c>
      <c r="F11" s="86" t="str">
        <f aca="false">IF(ISERROR(VLOOKUP(CONCATENATE($A11,"_",F$2),'Reference data SID'!$B:$M,12,FALSE())),"",VLOOKUP(CONCATENATE($A11,"_",F$2),'Reference data SID'!$B:$M,12,FALSE()))</f>
        <v/>
      </c>
      <c r="G11" s="86" t="str">
        <f aca="false">IF(ISERROR(VLOOKUP(CONCATENATE($A11,"_",G$2),'Reference data SID'!$B:$M,12,FALSE())),"",VLOOKUP(CONCATENATE($A11,"_",G$2),'Reference data SID'!$B:$M,12,FALSE()))</f>
        <v/>
      </c>
      <c r="H11" s="86" t="str">
        <f aca="false">IF(ISERROR(VLOOKUP(CONCATENATE($A11,"_",H$2),'Reference data SID'!$B:$M,12,FALSE())),"",VLOOKUP(CONCATENATE($A11,"_",H$2),'Reference data SID'!$B:$M,12,FALSE()))</f>
        <v/>
      </c>
      <c r="I11" s="86" t="str">
        <f aca="false">IF(ISERROR(VLOOKUP(CONCATENATE($A11,"_",I$2),'Reference data SID'!$B:$M,12,FALSE())),"",VLOOKUP(CONCATENATE($A11,"_",I$2),'Reference data SID'!$B:$M,12,FALSE()))</f>
        <v/>
      </c>
      <c r="J11" s="86" t="str">
        <f aca="false">IF(ISERROR(VLOOKUP(CONCATENATE($A11,"_",J$2),'Reference data SID'!$B:$M,12,FALSE())),"",VLOOKUP(CONCATENATE($A11,"_",J$2),'Reference data SID'!$B:$M,12,FALSE()))</f>
        <v/>
      </c>
      <c r="K11" s="86" t="str">
        <f aca="false">IF(ISERROR(VLOOKUP(CONCATENATE($A11,"_",K$2),'Reference data SID'!$B:$M,12,FALSE())),"",VLOOKUP(CONCATENATE($A11,"_",K$2),'Reference data SID'!$B:$M,12,FALSE()))</f>
        <v/>
      </c>
      <c r="L11" s="86" t="str">
        <f aca="false">IF(ISERROR(VLOOKUP(CONCATENATE($A11,"_",L$2),'Reference data SID'!$B:$M,12,FALSE())),"",VLOOKUP(CONCATENATE($A11,"_",L$2),'Reference data SID'!$B:$M,12,FALSE()))</f>
        <v/>
      </c>
      <c r="M11" s="86" t="str">
        <f aca="false">IF(ISERROR(VLOOKUP(CONCATENATE($A11,"_",M$2),'Reference data SID'!$B:$M,12,FALSE())),"",VLOOKUP(CONCATENATE($A11,"_",M$2),'Reference data SID'!$B:$M,12,FALSE()))</f>
        <v/>
      </c>
      <c r="N11" s="86" t="str">
        <f aca="false">IF(ISERROR(VLOOKUP(CONCATENATE($A11,"_",N$2),'Reference data SID'!$B:$M,12,FALSE())),"",VLOOKUP(CONCATENATE($A11,"_",N$2),'Reference data SID'!$B:$M,12,FALSE()))</f>
        <v/>
      </c>
      <c r="O11" s="86" t="str">
        <f aca="false">IF(ISERROR(VLOOKUP(CONCATENATE($A11,"_",O$2),'Reference data SID'!$B:$M,12,FALSE())),"",VLOOKUP(CONCATENATE($A11,"_",O$2),'Reference data SID'!$B:$M,12,FALSE()))</f>
        <v/>
      </c>
      <c r="P11" s="86" t="str">
        <f aca="false">IF(ISERROR(VLOOKUP(CONCATENATE($A11,"_",P$2),'Reference data SID'!$B:$M,12,FALSE())),"",VLOOKUP(CONCATENATE($A11,"_",P$2),'Reference data SID'!$B:$M,12,FALSE()))</f>
        <v/>
      </c>
      <c r="Q11" s="86" t="str">
        <f aca="false">IF(ISERROR(VLOOKUP(CONCATENATE($A11,"_",Q$2),'Reference data SID'!$B:$M,12,FALSE())),"",VLOOKUP(CONCATENATE($A11,"_",Q$2),'Reference data SID'!$B:$M,12,FALSE()))</f>
        <v/>
      </c>
      <c r="R11" s="86" t="str">
        <f aca="false">IF(ISERROR(VLOOKUP(CONCATENATE($A11,"_",R$2),'Reference data SID'!$B:$M,12,FALSE())),"",VLOOKUP(CONCATENATE($A11,"_",R$2),'Reference data SID'!$B:$M,12,FALSE()))</f>
        <v/>
      </c>
      <c r="S11" s="86" t="str">
        <f aca="false">IF(ISERROR(VLOOKUP(CONCATENATE($A11,"_",S$2),'Reference data SID'!$B:$M,12,FALSE())),"",VLOOKUP(CONCATENATE($A11,"_",S$2),'Reference data SID'!$B:$M,12,FALSE()))</f>
        <v/>
      </c>
      <c r="T11" s="86" t="str">
        <f aca="false">IF(ISERROR(VLOOKUP(CONCATENATE($A11,"_",T$2),'Reference data SID'!$B:$M,12,FALSE())),"",VLOOKUP(CONCATENATE($A11,"_",T$2),'Reference data SID'!$B:$M,12,FALSE()))</f>
        <v/>
      </c>
      <c r="U11" s="86" t="str">
        <f aca="false">IF(ISERROR(VLOOKUP(CONCATENATE($A11,"_",U$2),'Reference data SID'!$B:$M,12,FALSE())),"",VLOOKUP(CONCATENATE($A11,"_",U$2),'Reference data SID'!$B:$M,12,FALSE()))</f>
        <v/>
      </c>
      <c r="V11" s="86" t="str">
        <f aca="false">IF(ISERROR(VLOOKUP(CONCATENATE($A11,"_",V$2),'Reference data SID'!$B:$M,12,FALSE())),"",VLOOKUP(CONCATENATE($A11,"_",V$2),'Reference data SID'!$B:$M,12,FALSE()))</f>
        <v/>
      </c>
      <c r="W11" s="76" t="str">
        <f aca="false">IF(ISERROR(VLOOKUP(CONCATENATE($A11,"_",W$2),'Reference data SID'!$B:$M,12,FALSE())),"",VLOOKUP(CONCATENATE($A11,"_",W$2),'Reference data SID'!$B:$M,12,FALSE()))</f>
        <v>223-220-0</v>
      </c>
      <c r="X11" s="76" t="str">
        <f aca="false">IF(ISERROR(VLOOKUP(CONCATENATE($A11,"_",X$2),'Reference data SID'!$B:$M,12,FALSE())),"",VLOOKUP(CONCATENATE($A11,"_",X$2),'Reference data SID'!$B:$M,12,FALSE()))</f>
        <v>223-980-3</v>
      </c>
      <c r="Y11" s="76" t="str">
        <f aca="false">IF(ISERROR(VLOOKUP(CONCATENATE($A11,"_",Y$2),'Reference data SID'!$B:$M,12,FALSE())),"",VLOOKUP(CONCATENATE($A11,"_",Y$2),'Reference data SID'!$B:$M,12,FALSE()))</f>
        <v>303-530-3</v>
      </c>
      <c r="Z11" s="86" t="str">
        <f aca="false">IF(ISERROR(VLOOKUP(CONCATENATE($A11,"_",Z$2),'Reference data SID'!$B:$M,12,FALSE())),"",VLOOKUP(CONCATENATE($A11,"_",Z$2),'Reference data SID'!$B:$M,12,FALSE()))</f>
        <v/>
      </c>
      <c r="AA11" s="86" t="str">
        <f aca="false">IF(ISERROR(VLOOKUP(CONCATENATE($A11,"_",AA$2),'Reference data SID'!$B:$M,12,FALSE())),"",VLOOKUP(CONCATENATE($A11,"_",AA$2),'Reference data SID'!$B:$M,12,FALSE()))</f>
        <v/>
      </c>
      <c r="AB11" s="86" t="str">
        <f aca="false">IF(ISERROR(VLOOKUP(CONCATENATE($A11,"_",AB$2),'Reference data SID'!$B:$M,12,FALSE())),"",VLOOKUP(CONCATENATE($A11,"_",AB$2),'Reference data SID'!$B:$M,12,FALSE()))</f>
        <v/>
      </c>
      <c r="AC11" s="86" t="str">
        <f aca="false">IF(ISERROR(VLOOKUP(CONCATENATE($A11,"_",AC$2),'Reference data SID'!$B:$M,12,FALSE())),"",VLOOKUP(CONCATENATE($A11,"_",AC$2),'Reference data SID'!$B:$M,12,FALSE()))</f>
        <v/>
      </c>
      <c r="AD11" s="86" t="str">
        <f aca="false">IF(ISERROR(VLOOKUP(CONCATENATE($A11,"_",AD$2),'Reference data SID'!$B:$M,12,FALSE())),"",VLOOKUP(CONCATENATE($A11,"_",AD$2),'Reference data SID'!$B:$M,12,FALSE()))</f>
        <v/>
      </c>
      <c r="AE11" s="86" t="str">
        <f aca="false">IF(ISERROR(VLOOKUP(CONCATENATE($A11,"_",AE$2),'Reference data SID'!$B:$M,12,FALSE())),"",VLOOKUP(CONCATENATE($A11,"_",AE$2),'Reference data SID'!$B:$M,12,FALSE()))</f>
        <v/>
      </c>
      <c r="AF11" s="86" t="str">
        <f aca="false">IF(ISERROR(VLOOKUP(CONCATENATE($A11,"_",AF$2),'Reference data SID'!$B:$M,12,FALSE())),"",VLOOKUP(CONCATENATE($A11,"_",AF$2),'Reference data SID'!$B:$M,12,FALSE()))</f>
        <v/>
      </c>
      <c r="AG11" s="86" t="str">
        <f aca="false">IF(ISERROR(VLOOKUP(CONCATENATE($A11,"_",AG$2),'Reference data SID'!$B:$M,12,FALSE())),"",VLOOKUP(CONCATENATE($A11,"_",AG$2),'Reference data SID'!$B:$M,12,FALSE()))</f>
        <v/>
      </c>
      <c r="AH11" s="86" t="str">
        <f aca="false">IF(ISERROR(VLOOKUP(CONCATENATE($A11,"_",AH$2),'Reference data SID'!$B:$M,12,FALSE())),"",VLOOKUP(CONCATENATE($A11,"_",AH$2),'Reference data SID'!$B:$M,12,FALSE()))</f>
        <v/>
      </c>
      <c r="AI11" s="86" t="str">
        <f aca="false">IF(ISERROR(VLOOKUP(CONCATENATE($A11,"_",AI$2),'Reference data SID'!$B:$M,12,FALSE())),"",VLOOKUP(CONCATENATE($A11,"_",AI$2),'Reference data SID'!$B:$M,12,FALSE()))</f>
        <v/>
      </c>
      <c r="AJ11" s="86" t="str">
        <f aca="false">IF(ISERROR(VLOOKUP(CONCATENATE($A11,"_",AJ$2),'Reference data SID'!$B:$M,12,FALSE())),"",VLOOKUP(CONCATENATE($A11,"_",AJ$2),'Reference data SID'!$B:$M,12,FALSE()))</f>
        <v/>
      </c>
      <c r="AK11" s="86" t="str">
        <f aca="false">IF(ISERROR(VLOOKUP(CONCATENATE($A11,"_",AK$2),'Reference data SID'!$B:$M,12,FALSE())),"",VLOOKUP(CONCATENATE($A11,"_",AK$2),'Reference data SID'!$B:$M,12,FALSE()))</f>
        <v/>
      </c>
      <c r="AL11" s="86" t="str">
        <f aca="false">IF(ISERROR(VLOOKUP(CONCATENATE($A11,"_",AL$2),'Reference data SID'!$B:$M,12,FALSE())),"",VLOOKUP(CONCATENATE($A11,"_",AL$2),'Reference data SID'!$B:$M,12,FALSE()))</f>
        <v/>
      </c>
      <c r="AM11" s="86" t="str">
        <f aca="false">IF(ISERROR(VLOOKUP(CONCATENATE($A11,"_",AM$2),'Reference data SID'!$B:$M,12,FALSE())),"",VLOOKUP(CONCATENATE($A11,"_",AM$2),'Reference data SID'!$B:$M,12,FALSE()))</f>
        <v/>
      </c>
      <c r="AN11" s="86" t="str">
        <f aca="false">IF(ISERROR(VLOOKUP(CONCATENATE($A11,"_",AN$2),'Reference data SID'!$B:$M,12,FALSE())),"",VLOOKUP(CONCATENATE($A11,"_",AN$2),'Reference data SID'!$B:$M,12,FALSE()))</f>
        <v/>
      </c>
      <c r="AO11" s="86" t="str">
        <f aca="false">IF(ISERROR(VLOOKUP(CONCATENATE($A11,"_",AO$2),'Reference data SID'!$B:$M,12,FALSE())),"",VLOOKUP(CONCATENATE($A11,"_",AO$2),'Reference data SID'!$B:$M,12,FALSE()))</f>
        <v/>
      </c>
      <c r="AP11" s="86" t="str">
        <f aca="false">IF(ISERROR(VLOOKUP(CONCATENATE($A11,"_",AP$2),'Reference data SID'!$B:$M,12,FALSE())),"",VLOOKUP(CONCATENATE($A11,"_",AP$2),'Reference data SID'!$B:$M,12,FALSE()))</f>
        <v/>
      </c>
      <c r="AQ11" s="86" t="str">
        <f aca="false">IF(ISERROR(VLOOKUP(CONCATENATE($A11,"_",AQ$2),'Reference data SID'!$B:$M,12,FALSE())),"",VLOOKUP(CONCATENATE($A11,"_",AQ$2),'Reference data SID'!$B:$M,12,FALSE()))</f>
        <v/>
      </c>
      <c r="AR11" s="86" t="str">
        <f aca="false">IF(ISERROR(VLOOKUP(CONCATENATE($A11,"_",AR$2),'Reference data SID'!$B:$M,12,FALSE())),"",VLOOKUP(CONCATENATE($A11,"_",AR$2),'Reference data SID'!$B:$M,12,FALSE()))</f>
        <v/>
      </c>
      <c r="AS11" s="86" t="str">
        <f aca="false">IF(ISERROR(VLOOKUP(CONCATENATE($A11,"_",AS$2),'Reference data SID'!$B:$M,12,FALSE())),"",VLOOKUP(CONCATENATE($A11,"_",AS$2),'Reference data SID'!$B:$M,12,FALSE()))</f>
        <v/>
      </c>
      <c r="AT11" s="86" t="str">
        <f aca="false">IF(ISERROR(VLOOKUP(CONCATENATE($A11,"_",AT$2),'Reference data SID'!$B:$M,12,FALSE())),"",VLOOKUP(CONCATENATE($A11,"_",AT$2),'Reference data SID'!$B:$M,12,FALSE()))</f>
        <v/>
      </c>
    </row>
    <row r="12" customFormat="false" ht="15" hidden="false" customHeight="false" outlineLevel="0" collapsed="false">
      <c r="A12" s="0" t="n">
        <v>8</v>
      </c>
      <c r="B12" s="86" t="str">
        <f aca="false">IF(ISERROR(VLOOKUP(CONCATENATE($A12,"_",B$2),'Reference data SID'!$B:$M,12,FALSE())),"",VLOOKUP(CONCATENATE($A12,"_",B$2),'Reference data SID'!$B:$M,12,FALSE()))</f>
        <v/>
      </c>
      <c r="C12" s="86" t="str">
        <f aca="false">IF(ISERROR(VLOOKUP(CONCATENATE($A12,"_",C$2),'Reference data SID'!$B:$M,12,FALSE())),"",VLOOKUP(CONCATENATE($A12,"_",C$2),'Reference data SID'!$B:$M,12,FALSE()))</f>
        <v/>
      </c>
      <c r="D12" s="86" t="str">
        <f aca="false">IF(ISERROR(VLOOKUP(CONCATENATE($A12,"_",D$2),'Reference data SID'!$B:$M,12,FALSE())),"",VLOOKUP(CONCATENATE($A12,"_",D$2),'Reference data SID'!$B:$M,12,FALSE()))</f>
        <v/>
      </c>
      <c r="E12" s="86" t="str">
        <f aca="false">IF(ISERROR(VLOOKUP(CONCATENATE($A12,"_",E$2),'Reference data SID'!$B:$M,12,FALSE())),"",VLOOKUP(CONCATENATE($A12,"_",E$2),'Reference data SID'!$B:$M,12,FALSE()))</f>
        <v/>
      </c>
      <c r="F12" s="86" t="str">
        <f aca="false">IF(ISERROR(VLOOKUP(CONCATENATE($A12,"_",F$2),'Reference data SID'!$B:$M,12,FALSE())),"",VLOOKUP(CONCATENATE($A12,"_",F$2),'Reference data SID'!$B:$M,12,FALSE()))</f>
        <v/>
      </c>
      <c r="G12" s="86" t="str">
        <f aca="false">IF(ISERROR(VLOOKUP(CONCATENATE($A12,"_",G$2),'Reference data SID'!$B:$M,12,FALSE())),"",VLOOKUP(CONCATENATE($A12,"_",G$2),'Reference data SID'!$B:$M,12,FALSE()))</f>
        <v/>
      </c>
      <c r="H12" s="86" t="str">
        <f aca="false">IF(ISERROR(VLOOKUP(CONCATENATE($A12,"_",H$2),'Reference data SID'!$B:$M,12,FALSE())),"",VLOOKUP(CONCATENATE($A12,"_",H$2),'Reference data SID'!$B:$M,12,FALSE()))</f>
        <v/>
      </c>
      <c r="I12" s="86" t="str">
        <f aca="false">IF(ISERROR(VLOOKUP(CONCATENATE($A12,"_",I$2),'Reference data SID'!$B:$M,12,FALSE())),"",VLOOKUP(CONCATENATE($A12,"_",I$2),'Reference data SID'!$B:$M,12,FALSE()))</f>
        <v/>
      </c>
      <c r="J12" s="86" t="str">
        <f aca="false">IF(ISERROR(VLOOKUP(CONCATENATE($A12,"_",J$2),'Reference data SID'!$B:$M,12,FALSE())),"",VLOOKUP(CONCATENATE($A12,"_",J$2),'Reference data SID'!$B:$M,12,FALSE()))</f>
        <v/>
      </c>
      <c r="K12" s="86" t="str">
        <f aca="false">IF(ISERROR(VLOOKUP(CONCATENATE($A12,"_",K$2),'Reference data SID'!$B:$M,12,FALSE())),"",VLOOKUP(CONCATENATE($A12,"_",K$2),'Reference data SID'!$B:$M,12,FALSE()))</f>
        <v/>
      </c>
      <c r="L12" s="86" t="str">
        <f aca="false">IF(ISERROR(VLOOKUP(CONCATENATE($A12,"_",L$2),'Reference data SID'!$B:$M,12,FALSE())),"",VLOOKUP(CONCATENATE($A12,"_",L$2),'Reference data SID'!$B:$M,12,FALSE()))</f>
        <v/>
      </c>
      <c r="M12" s="86" t="str">
        <f aca="false">IF(ISERROR(VLOOKUP(CONCATENATE($A12,"_",M$2),'Reference data SID'!$B:$M,12,FALSE())),"",VLOOKUP(CONCATENATE($A12,"_",M$2),'Reference data SID'!$B:$M,12,FALSE()))</f>
        <v/>
      </c>
      <c r="N12" s="86" t="str">
        <f aca="false">IF(ISERROR(VLOOKUP(CONCATENATE($A12,"_",N$2),'Reference data SID'!$B:$M,12,FALSE())),"",VLOOKUP(CONCATENATE($A12,"_",N$2),'Reference data SID'!$B:$M,12,FALSE()))</f>
        <v/>
      </c>
      <c r="O12" s="86" t="str">
        <f aca="false">IF(ISERROR(VLOOKUP(CONCATENATE($A12,"_",O$2),'Reference data SID'!$B:$M,12,FALSE())),"",VLOOKUP(CONCATENATE($A12,"_",O$2),'Reference data SID'!$B:$M,12,FALSE()))</f>
        <v/>
      </c>
      <c r="P12" s="86" t="str">
        <f aca="false">IF(ISERROR(VLOOKUP(CONCATENATE($A12,"_",P$2),'Reference data SID'!$B:$M,12,FALSE())),"",VLOOKUP(CONCATENATE($A12,"_",P$2),'Reference data SID'!$B:$M,12,FALSE()))</f>
        <v/>
      </c>
      <c r="Q12" s="86" t="str">
        <f aca="false">IF(ISERROR(VLOOKUP(CONCATENATE($A12,"_",Q$2),'Reference data SID'!$B:$M,12,FALSE())),"",VLOOKUP(CONCATENATE($A12,"_",Q$2),'Reference data SID'!$B:$M,12,FALSE()))</f>
        <v/>
      </c>
      <c r="R12" s="86" t="str">
        <f aca="false">IF(ISERROR(VLOOKUP(CONCATENATE($A12,"_",R$2),'Reference data SID'!$B:$M,12,FALSE())),"",VLOOKUP(CONCATENATE($A12,"_",R$2),'Reference data SID'!$B:$M,12,FALSE()))</f>
        <v/>
      </c>
      <c r="S12" s="86" t="str">
        <f aca="false">IF(ISERROR(VLOOKUP(CONCATENATE($A12,"_",S$2),'Reference data SID'!$B:$M,12,FALSE())),"",VLOOKUP(CONCATENATE($A12,"_",S$2),'Reference data SID'!$B:$M,12,FALSE()))</f>
        <v/>
      </c>
      <c r="T12" s="86" t="str">
        <f aca="false">IF(ISERROR(VLOOKUP(CONCATENATE($A12,"_",T$2),'Reference data SID'!$B:$M,12,FALSE())),"",VLOOKUP(CONCATENATE($A12,"_",T$2),'Reference data SID'!$B:$M,12,FALSE()))</f>
        <v/>
      </c>
      <c r="U12" s="86" t="str">
        <f aca="false">IF(ISERROR(VLOOKUP(CONCATENATE($A12,"_",U$2),'Reference data SID'!$B:$M,12,FALSE())),"",VLOOKUP(CONCATENATE($A12,"_",U$2),'Reference data SID'!$B:$M,12,FALSE()))</f>
        <v/>
      </c>
      <c r="V12" s="86" t="str">
        <f aca="false">IF(ISERROR(VLOOKUP(CONCATENATE($A12,"_",V$2),'Reference data SID'!$B:$M,12,FALSE())),"",VLOOKUP(CONCATENATE($A12,"_",V$2),'Reference data SID'!$B:$M,12,FALSE()))</f>
        <v/>
      </c>
      <c r="W12" s="76" t="str">
        <f aca="false">IF(ISERROR(VLOOKUP(CONCATENATE($A12,"_",W$2),'Reference data SID'!$B:$M,12,FALSE())),"",VLOOKUP(CONCATENATE($A12,"_",W$2),'Reference data SID'!$B:$M,12,FALSE()))</f>
        <v>220-847-1</v>
      </c>
      <c r="X12" s="76" t="str">
        <f aca="false">IF(ISERROR(VLOOKUP(CONCATENATE($A12,"_",X$2),'Reference data SID'!$B:$M,12,FALSE())),"",VLOOKUP(CONCATENATE($A12,"_",X$2),'Reference data SID'!$B:$M,12,FALSE()))</f>
        <v>220-527-1</v>
      </c>
      <c r="Y12" s="76" t="str">
        <f aca="false">IF(ISERROR(VLOOKUP(CONCATENATE($A12,"_",Y$2),'Reference data SID'!$B:$M,12,FALSE())),"",VLOOKUP(CONCATENATE($A12,"_",Y$2),'Reference data SID'!$B:$M,12,FALSE()))</f>
        <v>303-529-8</v>
      </c>
      <c r="Z12" s="86" t="str">
        <f aca="false">IF(ISERROR(VLOOKUP(CONCATENATE($A12,"_",Z$2),'Reference data SID'!$B:$M,12,FALSE())),"",VLOOKUP(CONCATENATE($A12,"_",Z$2),'Reference data SID'!$B:$M,12,FALSE()))</f>
        <v/>
      </c>
      <c r="AA12" s="86" t="str">
        <f aca="false">IF(ISERROR(VLOOKUP(CONCATENATE($A12,"_",AA$2),'Reference data SID'!$B:$M,12,FALSE())),"",VLOOKUP(CONCATENATE($A12,"_",AA$2),'Reference data SID'!$B:$M,12,FALSE()))</f>
        <v/>
      </c>
      <c r="AB12" s="86" t="str">
        <f aca="false">IF(ISERROR(VLOOKUP(CONCATENATE($A12,"_",AB$2),'Reference data SID'!$B:$M,12,FALSE())),"",VLOOKUP(CONCATENATE($A12,"_",AB$2),'Reference data SID'!$B:$M,12,FALSE()))</f>
        <v/>
      </c>
      <c r="AC12" s="86" t="str">
        <f aca="false">IF(ISERROR(VLOOKUP(CONCATENATE($A12,"_",AC$2),'Reference data SID'!$B:$M,12,FALSE())),"",VLOOKUP(CONCATENATE($A12,"_",AC$2),'Reference data SID'!$B:$M,12,FALSE()))</f>
        <v/>
      </c>
      <c r="AD12" s="86" t="str">
        <f aca="false">IF(ISERROR(VLOOKUP(CONCATENATE($A12,"_",AD$2),'Reference data SID'!$B:$M,12,FALSE())),"",VLOOKUP(CONCATENATE($A12,"_",AD$2),'Reference data SID'!$B:$M,12,FALSE()))</f>
        <v/>
      </c>
      <c r="AE12" s="86" t="str">
        <f aca="false">IF(ISERROR(VLOOKUP(CONCATENATE($A12,"_",AE$2),'Reference data SID'!$B:$M,12,FALSE())),"",VLOOKUP(CONCATENATE($A12,"_",AE$2),'Reference data SID'!$B:$M,12,FALSE()))</f>
        <v/>
      </c>
      <c r="AF12" s="86" t="str">
        <f aca="false">IF(ISERROR(VLOOKUP(CONCATENATE($A12,"_",AF$2),'Reference data SID'!$B:$M,12,FALSE())),"",VLOOKUP(CONCATENATE($A12,"_",AF$2),'Reference data SID'!$B:$M,12,FALSE()))</f>
        <v/>
      </c>
      <c r="AG12" s="86" t="str">
        <f aca="false">IF(ISERROR(VLOOKUP(CONCATENATE($A12,"_",AG$2),'Reference data SID'!$B:$M,12,FALSE())),"",VLOOKUP(CONCATENATE($A12,"_",AG$2),'Reference data SID'!$B:$M,12,FALSE()))</f>
        <v/>
      </c>
      <c r="AH12" s="86" t="str">
        <f aca="false">IF(ISERROR(VLOOKUP(CONCATENATE($A12,"_",AH$2),'Reference data SID'!$B:$M,12,FALSE())),"",VLOOKUP(CONCATENATE($A12,"_",AH$2),'Reference data SID'!$B:$M,12,FALSE()))</f>
        <v/>
      </c>
      <c r="AI12" s="86" t="str">
        <f aca="false">IF(ISERROR(VLOOKUP(CONCATENATE($A12,"_",AI$2),'Reference data SID'!$B:$M,12,FALSE())),"",VLOOKUP(CONCATENATE($A12,"_",AI$2),'Reference data SID'!$B:$M,12,FALSE()))</f>
        <v/>
      </c>
      <c r="AJ12" s="86" t="str">
        <f aca="false">IF(ISERROR(VLOOKUP(CONCATENATE($A12,"_",AJ$2),'Reference data SID'!$B:$M,12,FALSE())),"",VLOOKUP(CONCATENATE($A12,"_",AJ$2),'Reference data SID'!$B:$M,12,FALSE()))</f>
        <v/>
      </c>
      <c r="AK12" s="86" t="str">
        <f aca="false">IF(ISERROR(VLOOKUP(CONCATENATE($A12,"_",AK$2),'Reference data SID'!$B:$M,12,FALSE())),"",VLOOKUP(CONCATENATE($A12,"_",AK$2),'Reference data SID'!$B:$M,12,FALSE()))</f>
        <v/>
      </c>
      <c r="AL12" s="86" t="str">
        <f aca="false">IF(ISERROR(VLOOKUP(CONCATENATE($A12,"_",AL$2),'Reference data SID'!$B:$M,12,FALSE())),"",VLOOKUP(CONCATENATE($A12,"_",AL$2),'Reference data SID'!$B:$M,12,FALSE()))</f>
        <v/>
      </c>
      <c r="AM12" s="86" t="str">
        <f aca="false">IF(ISERROR(VLOOKUP(CONCATENATE($A12,"_",AM$2),'Reference data SID'!$B:$M,12,FALSE())),"",VLOOKUP(CONCATENATE($A12,"_",AM$2),'Reference data SID'!$B:$M,12,FALSE()))</f>
        <v/>
      </c>
      <c r="AN12" s="86" t="str">
        <f aca="false">IF(ISERROR(VLOOKUP(CONCATENATE($A12,"_",AN$2),'Reference data SID'!$B:$M,12,FALSE())),"",VLOOKUP(CONCATENATE($A12,"_",AN$2),'Reference data SID'!$B:$M,12,FALSE()))</f>
        <v/>
      </c>
      <c r="AO12" s="86" t="str">
        <f aca="false">IF(ISERROR(VLOOKUP(CONCATENATE($A12,"_",AO$2),'Reference data SID'!$B:$M,12,FALSE())),"",VLOOKUP(CONCATENATE($A12,"_",AO$2),'Reference data SID'!$B:$M,12,FALSE()))</f>
        <v/>
      </c>
      <c r="AP12" s="86" t="str">
        <f aca="false">IF(ISERROR(VLOOKUP(CONCATENATE($A12,"_",AP$2),'Reference data SID'!$B:$M,12,FALSE())),"",VLOOKUP(CONCATENATE($A12,"_",AP$2),'Reference data SID'!$B:$M,12,FALSE()))</f>
        <v/>
      </c>
      <c r="AQ12" s="86" t="str">
        <f aca="false">IF(ISERROR(VLOOKUP(CONCATENATE($A12,"_",AQ$2),'Reference data SID'!$B:$M,12,FALSE())),"",VLOOKUP(CONCATENATE($A12,"_",AQ$2),'Reference data SID'!$B:$M,12,FALSE()))</f>
        <v/>
      </c>
      <c r="AR12" s="86" t="str">
        <f aca="false">IF(ISERROR(VLOOKUP(CONCATENATE($A12,"_",AR$2),'Reference data SID'!$B:$M,12,FALSE())),"",VLOOKUP(CONCATENATE($A12,"_",AR$2),'Reference data SID'!$B:$M,12,FALSE()))</f>
        <v/>
      </c>
      <c r="AS12" s="86" t="str">
        <f aca="false">IF(ISERROR(VLOOKUP(CONCATENATE($A12,"_",AS$2),'Reference data SID'!$B:$M,12,FALSE())),"",VLOOKUP(CONCATENATE($A12,"_",AS$2),'Reference data SID'!$B:$M,12,FALSE()))</f>
        <v/>
      </c>
      <c r="AT12" s="86" t="str">
        <f aca="false">IF(ISERROR(VLOOKUP(CONCATENATE($A12,"_",AT$2),'Reference data SID'!$B:$M,12,FALSE())),"",VLOOKUP(CONCATENATE($A12,"_",AT$2),'Reference data SID'!$B:$M,12,FALSE()))</f>
        <v/>
      </c>
    </row>
    <row r="13" customFormat="false" ht="15" hidden="false" customHeight="false" outlineLevel="0" collapsed="false">
      <c r="A13" s="0" t="n">
        <v>9</v>
      </c>
      <c r="B13" s="86" t="str">
        <f aca="false">IF(ISERROR(VLOOKUP(CONCATENATE($A13,"_",B$2),'Reference data SID'!$B:$M,12,FALSE())),"",VLOOKUP(CONCATENATE($A13,"_",B$2),'Reference data SID'!$B:$M,12,FALSE()))</f>
        <v/>
      </c>
      <c r="C13" s="86" t="str">
        <f aca="false">IF(ISERROR(VLOOKUP(CONCATENATE($A13,"_",C$2),'Reference data SID'!$B:$M,12,FALSE())),"",VLOOKUP(CONCATENATE($A13,"_",C$2),'Reference data SID'!$B:$M,12,FALSE()))</f>
        <v/>
      </c>
      <c r="D13" s="86" t="str">
        <f aca="false">IF(ISERROR(VLOOKUP(CONCATENATE($A13,"_",D$2),'Reference data SID'!$B:$M,12,FALSE())),"",VLOOKUP(CONCATENATE($A13,"_",D$2),'Reference data SID'!$B:$M,12,FALSE()))</f>
        <v/>
      </c>
      <c r="E13" s="86" t="str">
        <f aca="false">IF(ISERROR(VLOOKUP(CONCATENATE($A13,"_",E$2),'Reference data SID'!$B:$M,12,FALSE())),"",VLOOKUP(CONCATENATE($A13,"_",E$2),'Reference data SID'!$B:$M,12,FALSE()))</f>
        <v/>
      </c>
      <c r="F13" s="86" t="str">
        <f aca="false">IF(ISERROR(VLOOKUP(CONCATENATE($A13,"_",F$2),'Reference data SID'!$B:$M,12,FALSE())),"",VLOOKUP(CONCATENATE($A13,"_",F$2),'Reference data SID'!$B:$M,12,FALSE()))</f>
        <v/>
      </c>
      <c r="G13" s="86" t="str">
        <f aca="false">IF(ISERROR(VLOOKUP(CONCATENATE($A13,"_",G$2),'Reference data SID'!$B:$M,12,FALSE())),"",VLOOKUP(CONCATENATE($A13,"_",G$2),'Reference data SID'!$B:$M,12,FALSE()))</f>
        <v/>
      </c>
      <c r="H13" s="86" t="str">
        <f aca="false">IF(ISERROR(VLOOKUP(CONCATENATE($A13,"_",H$2),'Reference data SID'!$B:$M,12,FALSE())),"",VLOOKUP(CONCATENATE($A13,"_",H$2),'Reference data SID'!$B:$M,12,FALSE()))</f>
        <v/>
      </c>
      <c r="I13" s="86" t="str">
        <f aca="false">IF(ISERROR(VLOOKUP(CONCATENATE($A13,"_",I$2),'Reference data SID'!$B:$M,12,FALSE())),"",VLOOKUP(CONCATENATE($A13,"_",I$2),'Reference data SID'!$B:$M,12,FALSE()))</f>
        <v/>
      </c>
      <c r="J13" s="86" t="str">
        <f aca="false">IF(ISERROR(VLOOKUP(CONCATENATE($A13,"_",J$2),'Reference data SID'!$B:$M,12,FALSE())),"",VLOOKUP(CONCATENATE($A13,"_",J$2),'Reference data SID'!$B:$M,12,FALSE()))</f>
        <v/>
      </c>
      <c r="K13" s="86" t="str">
        <f aca="false">IF(ISERROR(VLOOKUP(CONCATENATE($A13,"_",K$2),'Reference data SID'!$B:$M,12,FALSE())),"",VLOOKUP(CONCATENATE($A13,"_",K$2),'Reference data SID'!$B:$M,12,FALSE()))</f>
        <v/>
      </c>
      <c r="L13" s="86" t="str">
        <f aca="false">IF(ISERROR(VLOOKUP(CONCATENATE($A13,"_",L$2),'Reference data SID'!$B:$M,12,FALSE())),"",VLOOKUP(CONCATENATE($A13,"_",L$2),'Reference data SID'!$B:$M,12,FALSE()))</f>
        <v/>
      </c>
      <c r="M13" s="86" t="str">
        <f aca="false">IF(ISERROR(VLOOKUP(CONCATENATE($A13,"_",M$2),'Reference data SID'!$B:$M,12,FALSE())),"",VLOOKUP(CONCATENATE($A13,"_",M$2),'Reference data SID'!$B:$M,12,FALSE()))</f>
        <v/>
      </c>
      <c r="N13" s="86" t="str">
        <f aca="false">IF(ISERROR(VLOOKUP(CONCATENATE($A13,"_",N$2),'Reference data SID'!$B:$M,12,FALSE())),"",VLOOKUP(CONCATENATE($A13,"_",N$2),'Reference data SID'!$B:$M,12,FALSE()))</f>
        <v/>
      </c>
      <c r="O13" s="86" t="str">
        <f aca="false">IF(ISERROR(VLOOKUP(CONCATENATE($A13,"_",O$2),'Reference data SID'!$B:$M,12,FALSE())),"",VLOOKUP(CONCATENATE($A13,"_",O$2),'Reference data SID'!$B:$M,12,FALSE()))</f>
        <v/>
      </c>
      <c r="P13" s="86" t="str">
        <f aca="false">IF(ISERROR(VLOOKUP(CONCATENATE($A13,"_",P$2),'Reference data SID'!$B:$M,12,FALSE())),"",VLOOKUP(CONCATENATE($A13,"_",P$2),'Reference data SID'!$B:$M,12,FALSE()))</f>
        <v/>
      </c>
      <c r="Q13" s="86" t="str">
        <f aca="false">IF(ISERROR(VLOOKUP(CONCATENATE($A13,"_",Q$2),'Reference data SID'!$B:$M,12,FALSE())),"",VLOOKUP(CONCATENATE($A13,"_",Q$2),'Reference data SID'!$B:$M,12,FALSE()))</f>
        <v/>
      </c>
      <c r="R13" s="86" t="str">
        <f aca="false">IF(ISERROR(VLOOKUP(CONCATENATE($A13,"_",R$2),'Reference data SID'!$B:$M,12,FALSE())),"",VLOOKUP(CONCATENATE($A13,"_",R$2),'Reference data SID'!$B:$M,12,FALSE()))</f>
        <v/>
      </c>
      <c r="S13" s="86" t="str">
        <f aca="false">IF(ISERROR(VLOOKUP(CONCATENATE($A13,"_",S$2),'Reference data SID'!$B:$M,12,FALSE())),"",VLOOKUP(CONCATENATE($A13,"_",S$2),'Reference data SID'!$B:$M,12,FALSE()))</f>
        <v/>
      </c>
      <c r="T13" s="86" t="str">
        <f aca="false">IF(ISERROR(VLOOKUP(CONCATENATE($A13,"_",T$2),'Reference data SID'!$B:$M,12,FALSE())),"",VLOOKUP(CONCATENATE($A13,"_",T$2),'Reference data SID'!$B:$M,12,FALSE()))</f>
        <v/>
      </c>
      <c r="U13" s="86" t="str">
        <f aca="false">IF(ISERROR(VLOOKUP(CONCATENATE($A13,"_",U$2),'Reference data SID'!$B:$M,12,FALSE())),"",VLOOKUP(CONCATENATE($A13,"_",U$2),'Reference data SID'!$B:$M,12,FALSE()))</f>
        <v/>
      </c>
      <c r="V13" s="86" t="str">
        <f aca="false">IF(ISERROR(VLOOKUP(CONCATENATE($A13,"_",V$2),'Reference data SID'!$B:$M,12,FALSE())),"",VLOOKUP(CONCATENATE($A13,"_",V$2),'Reference data SID'!$B:$M,12,FALSE()))</f>
        <v/>
      </c>
      <c r="W13" s="76" t="str">
        <f aca="false">IF(ISERROR(VLOOKUP(CONCATENATE($A13,"_",W$2),'Reference data SID'!$B:$M,12,FALSE())),"",VLOOKUP(CONCATENATE($A13,"_",W$2),'Reference data SID'!$B:$M,12,FALSE()))</f>
        <v>205-025-2</v>
      </c>
      <c r="X13" s="76" t="str">
        <f aca="false">IF(ISERROR(VLOOKUP(CONCATENATE($A13,"_",X$2),'Reference data SID'!$B:$M,12,FALSE())),"",VLOOKUP(CONCATENATE($A13,"_",X$2),'Reference data SID'!$B:$M,12,FALSE()))</f>
        <v>217-179-8</v>
      </c>
      <c r="Y13" s="76" t="str">
        <f aca="false">IF(ISERROR(VLOOKUP(CONCATENATE($A13,"_",Y$2),'Reference data SID'!$B:$M,12,FALSE())),"",VLOOKUP(CONCATENATE($A13,"_",Y$2),'Reference data SID'!$B:$M,12,FALSE()))</f>
        <v>303-528-2</v>
      </c>
      <c r="Z13" s="86" t="str">
        <f aca="false">IF(ISERROR(VLOOKUP(CONCATENATE($A13,"_",Z$2),'Reference data SID'!$B:$M,12,FALSE())),"",VLOOKUP(CONCATENATE($A13,"_",Z$2),'Reference data SID'!$B:$M,12,FALSE()))</f>
        <v/>
      </c>
      <c r="AA13" s="86" t="str">
        <f aca="false">IF(ISERROR(VLOOKUP(CONCATENATE($A13,"_",AA$2),'Reference data SID'!$B:$M,12,FALSE())),"",VLOOKUP(CONCATENATE($A13,"_",AA$2),'Reference data SID'!$B:$M,12,FALSE()))</f>
        <v/>
      </c>
      <c r="AB13" s="86" t="str">
        <f aca="false">IF(ISERROR(VLOOKUP(CONCATENATE($A13,"_",AB$2),'Reference data SID'!$B:$M,12,FALSE())),"",VLOOKUP(CONCATENATE($A13,"_",AB$2),'Reference data SID'!$B:$M,12,FALSE()))</f>
        <v/>
      </c>
      <c r="AC13" s="86" t="str">
        <f aca="false">IF(ISERROR(VLOOKUP(CONCATENATE($A13,"_",AC$2),'Reference data SID'!$B:$M,12,FALSE())),"",VLOOKUP(CONCATENATE($A13,"_",AC$2),'Reference data SID'!$B:$M,12,FALSE()))</f>
        <v/>
      </c>
      <c r="AD13" s="86" t="str">
        <f aca="false">IF(ISERROR(VLOOKUP(CONCATENATE($A13,"_",AD$2),'Reference data SID'!$B:$M,12,FALSE())),"",VLOOKUP(CONCATENATE($A13,"_",AD$2),'Reference data SID'!$B:$M,12,FALSE()))</f>
        <v/>
      </c>
      <c r="AE13" s="86" t="str">
        <f aca="false">IF(ISERROR(VLOOKUP(CONCATENATE($A13,"_",AE$2),'Reference data SID'!$B:$M,12,FALSE())),"",VLOOKUP(CONCATENATE($A13,"_",AE$2),'Reference data SID'!$B:$M,12,FALSE()))</f>
        <v/>
      </c>
      <c r="AF13" s="86" t="str">
        <f aca="false">IF(ISERROR(VLOOKUP(CONCATENATE($A13,"_",AF$2),'Reference data SID'!$B:$M,12,FALSE())),"",VLOOKUP(CONCATENATE($A13,"_",AF$2),'Reference data SID'!$B:$M,12,FALSE()))</f>
        <v/>
      </c>
      <c r="AG13" s="86" t="str">
        <f aca="false">IF(ISERROR(VLOOKUP(CONCATENATE($A13,"_",AG$2),'Reference data SID'!$B:$M,12,FALSE())),"",VLOOKUP(CONCATENATE($A13,"_",AG$2),'Reference data SID'!$B:$M,12,FALSE()))</f>
        <v/>
      </c>
      <c r="AH13" s="86" t="str">
        <f aca="false">IF(ISERROR(VLOOKUP(CONCATENATE($A13,"_",AH$2),'Reference data SID'!$B:$M,12,FALSE())),"",VLOOKUP(CONCATENATE($A13,"_",AH$2),'Reference data SID'!$B:$M,12,FALSE()))</f>
        <v/>
      </c>
      <c r="AI13" s="86" t="str">
        <f aca="false">IF(ISERROR(VLOOKUP(CONCATENATE($A13,"_",AI$2),'Reference data SID'!$B:$M,12,FALSE())),"",VLOOKUP(CONCATENATE($A13,"_",AI$2),'Reference data SID'!$B:$M,12,FALSE()))</f>
        <v/>
      </c>
      <c r="AJ13" s="86" t="str">
        <f aca="false">IF(ISERROR(VLOOKUP(CONCATENATE($A13,"_",AJ$2),'Reference data SID'!$B:$M,12,FALSE())),"",VLOOKUP(CONCATENATE($A13,"_",AJ$2),'Reference data SID'!$B:$M,12,FALSE()))</f>
        <v/>
      </c>
      <c r="AK13" s="86" t="str">
        <f aca="false">IF(ISERROR(VLOOKUP(CONCATENATE($A13,"_",AK$2),'Reference data SID'!$B:$M,12,FALSE())),"",VLOOKUP(CONCATENATE($A13,"_",AK$2),'Reference data SID'!$B:$M,12,FALSE()))</f>
        <v/>
      </c>
      <c r="AL13" s="86" t="str">
        <f aca="false">IF(ISERROR(VLOOKUP(CONCATENATE($A13,"_",AL$2),'Reference data SID'!$B:$M,12,FALSE())),"",VLOOKUP(CONCATENATE($A13,"_",AL$2),'Reference data SID'!$B:$M,12,FALSE()))</f>
        <v/>
      </c>
      <c r="AM13" s="86" t="str">
        <f aca="false">IF(ISERROR(VLOOKUP(CONCATENATE($A13,"_",AM$2),'Reference data SID'!$B:$M,12,FALSE())),"",VLOOKUP(CONCATENATE($A13,"_",AM$2),'Reference data SID'!$B:$M,12,FALSE()))</f>
        <v/>
      </c>
      <c r="AN13" s="86" t="str">
        <f aca="false">IF(ISERROR(VLOOKUP(CONCATENATE($A13,"_",AN$2),'Reference data SID'!$B:$M,12,FALSE())),"",VLOOKUP(CONCATENATE($A13,"_",AN$2),'Reference data SID'!$B:$M,12,FALSE()))</f>
        <v/>
      </c>
      <c r="AO13" s="86" t="str">
        <f aca="false">IF(ISERROR(VLOOKUP(CONCATENATE($A13,"_",AO$2),'Reference data SID'!$B:$M,12,FALSE())),"",VLOOKUP(CONCATENATE($A13,"_",AO$2),'Reference data SID'!$B:$M,12,FALSE()))</f>
        <v/>
      </c>
      <c r="AP13" s="86" t="str">
        <f aca="false">IF(ISERROR(VLOOKUP(CONCATENATE($A13,"_",AP$2),'Reference data SID'!$B:$M,12,FALSE())),"",VLOOKUP(CONCATENATE($A13,"_",AP$2),'Reference data SID'!$B:$M,12,FALSE()))</f>
        <v/>
      </c>
      <c r="AQ13" s="86" t="str">
        <f aca="false">IF(ISERROR(VLOOKUP(CONCATENATE($A13,"_",AQ$2),'Reference data SID'!$B:$M,12,FALSE())),"",VLOOKUP(CONCATENATE($A13,"_",AQ$2),'Reference data SID'!$B:$M,12,FALSE()))</f>
        <v/>
      </c>
      <c r="AR13" s="86" t="str">
        <f aca="false">IF(ISERROR(VLOOKUP(CONCATENATE($A13,"_",AR$2),'Reference data SID'!$B:$M,12,FALSE())),"",VLOOKUP(CONCATENATE($A13,"_",AR$2),'Reference data SID'!$B:$M,12,FALSE()))</f>
        <v/>
      </c>
      <c r="AS13" s="86" t="str">
        <f aca="false">IF(ISERROR(VLOOKUP(CONCATENATE($A13,"_",AS$2),'Reference data SID'!$B:$M,12,FALSE())),"",VLOOKUP(CONCATENATE($A13,"_",AS$2),'Reference data SID'!$B:$M,12,FALSE()))</f>
        <v/>
      </c>
      <c r="AT13" s="86" t="str">
        <f aca="false">IF(ISERROR(VLOOKUP(CONCATENATE($A13,"_",AT$2),'Reference data SID'!$B:$M,12,FALSE())),"",VLOOKUP(CONCATENATE($A13,"_",AT$2),'Reference data SID'!$B:$M,12,FALSE()))</f>
        <v/>
      </c>
    </row>
    <row r="14" customFormat="false" ht="15" hidden="false" customHeight="false" outlineLevel="0" collapsed="false">
      <c r="A14" s="0" t="n">
        <v>10</v>
      </c>
      <c r="B14" s="86" t="str">
        <f aca="false">IF(ISERROR(VLOOKUP(CONCATENATE($A14,"_",B$2),'Reference data SID'!$B:$M,12,FALSE())),"",VLOOKUP(CONCATENATE($A14,"_",B$2),'Reference data SID'!$B:$M,12,FALSE()))</f>
        <v/>
      </c>
      <c r="C14" s="86" t="str">
        <f aca="false">IF(ISERROR(VLOOKUP(CONCATENATE($A14,"_",C$2),'Reference data SID'!$B:$M,12,FALSE())),"",VLOOKUP(CONCATENATE($A14,"_",C$2),'Reference data SID'!$B:$M,12,FALSE()))</f>
        <v/>
      </c>
      <c r="D14" s="86" t="str">
        <f aca="false">IF(ISERROR(VLOOKUP(CONCATENATE($A14,"_",D$2),'Reference data SID'!$B:$M,12,FALSE())),"",VLOOKUP(CONCATENATE($A14,"_",D$2),'Reference data SID'!$B:$M,12,FALSE()))</f>
        <v/>
      </c>
      <c r="E14" s="86" t="str">
        <f aca="false">IF(ISERROR(VLOOKUP(CONCATENATE($A14,"_",E$2),'Reference data SID'!$B:$M,12,FALSE())),"",VLOOKUP(CONCATENATE($A14,"_",E$2),'Reference data SID'!$B:$M,12,FALSE()))</f>
        <v/>
      </c>
      <c r="F14" s="86" t="str">
        <f aca="false">IF(ISERROR(VLOOKUP(CONCATENATE($A14,"_",F$2),'Reference data SID'!$B:$M,12,FALSE())),"",VLOOKUP(CONCATENATE($A14,"_",F$2),'Reference data SID'!$B:$M,12,FALSE()))</f>
        <v/>
      </c>
      <c r="G14" s="86" t="str">
        <f aca="false">IF(ISERROR(VLOOKUP(CONCATENATE($A14,"_",G$2),'Reference data SID'!$B:$M,12,FALSE())),"",VLOOKUP(CONCATENATE($A14,"_",G$2),'Reference data SID'!$B:$M,12,FALSE()))</f>
        <v/>
      </c>
      <c r="H14" s="86" t="str">
        <f aca="false">IF(ISERROR(VLOOKUP(CONCATENATE($A14,"_",H$2),'Reference data SID'!$B:$M,12,FALSE())),"",VLOOKUP(CONCATENATE($A14,"_",H$2),'Reference data SID'!$B:$M,12,FALSE()))</f>
        <v/>
      </c>
      <c r="I14" s="86" t="str">
        <f aca="false">IF(ISERROR(VLOOKUP(CONCATENATE($A14,"_",I$2),'Reference data SID'!$B:$M,12,FALSE())),"",VLOOKUP(CONCATENATE($A14,"_",I$2),'Reference data SID'!$B:$M,12,FALSE()))</f>
        <v/>
      </c>
      <c r="J14" s="86" t="str">
        <f aca="false">IF(ISERROR(VLOOKUP(CONCATENATE($A14,"_",J$2),'Reference data SID'!$B:$M,12,FALSE())),"",VLOOKUP(CONCATENATE($A14,"_",J$2),'Reference data SID'!$B:$M,12,FALSE()))</f>
        <v/>
      </c>
      <c r="K14" s="86" t="str">
        <f aca="false">IF(ISERROR(VLOOKUP(CONCATENATE($A14,"_",K$2),'Reference data SID'!$B:$M,12,FALSE())),"",VLOOKUP(CONCATENATE($A14,"_",K$2),'Reference data SID'!$B:$M,12,FALSE()))</f>
        <v/>
      </c>
      <c r="L14" s="86" t="str">
        <f aca="false">IF(ISERROR(VLOOKUP(CONCATENATE($A14,"_",L$2),'Reference data SID'!$B:$M,12,FALSE())),"",VLOOKUP(CONCATENATE($A14,"_",L$2),'Reference data SID'!$B:$M,12,FALSE()))</f>
        <v/>
      </c>
      <c r="M14" s="86" t="str">
        <f aca="false">IF(ISERROR(VLOOKUP(CONCATENATE($A14,"_",M$2),'Reference data SID'!$B:$M,12,FALSE())),"",VLOOKUP(CONCATENATE($A14,"_",M$2),'Reference data SID'!$B:$M,12,FALSE()))</f>
        <v/>
      </c>
      <c r="N14" s="86" t="str">
        <f aca="false">IF(ISERROR(VLOOKUP(CONCATENATE($A14,"_",N$2),'Reference data SID'!$B:$M,12,FALSE())),"",VLOOKUP(CONCATENATE($A14,"_",N$2),'Reference data SID'!$B:$M,12,FALSE()))</f>
        <v/>
      </c>
      <c r="O14" s="86" t="str">
        <f aca="false">IF(ISERROR(VLOOKUP(CONCATENATE($A14,"_",O$2),'Reference data SID'!$B:$M,12,FALSE())),"",VLOOKUP(CONCATENATE($A14,"_",O$2),'Reference data SID'!$B:$M,12,FALSE()))</f>
        <v/>
      </c>
      <c r="P14" s="86" t="str">
        <f aca="false">IF(ISERROR(VLOOKUP(CONCATENATE($A14,"_",P$2),'Reference data SID'!$B:$M,12,FALSE())),"",VLOOKUP(CONCATENATE($A14,"_",P$2),'Reference data SID'!$B:$M,12,FALSE()))</f>
        <v/>
      </c>
      <c r="Q14" s="86" t="str">
        <f aca="false">IF(ISERROR(VLOOKUP(CONCATENATE($A14,"_",Q$2),'Reference data SID'!$B:$M,12,FALSE())),"",VLOOKUP(CONCATENATE($A14,"_",Q$2),'Reference data SID'!$B:$M,12,FALSE()))</f>
        <v/>
      </c>
      <c r="R14" s="86" t="str">
        <f aca="false">IF(ISERROR(VLOOKUP(CONCATENATE($A14,"_",R$2),'Reference data SID'!$B:$M,12,FALSE())),"",VLOOKUP(CONCATENATE($A14,"_",R$2),'Reference data SID'!$B:$M,12,FALSE()))</f>
        <v/>
      </c>
      <c r="S14" s="86" t="str">
        <f aca="false">IF(ISERROR(VLOOKUP(CONCATENATE($A14,"_",S$2),'Reference data SID'!$B:$M,12,FALSE())),"",VLOOKUP(CONCATENATE($A14,"_",S$2),'Reference data SID'!$B:$M,12,FALSE()))</f>
        <v/>
      </c>
      <c r="T14" s="86" t="str">
        <f aca="false">IF(ISERROR(VLOOKUP(CONCATENATE($A14,"_",T$2),'Reference data SID'!$B:$M,12,FALSE())),"",VLOOKUP(CONCATENATE($A14,"_",T$2),'Reference data SID'!$B:$M,12,FALSE()))</f>
        <v/>
      </c>
      <c r="U14" s="86" t="str">
        <f aca="false">IF(ISERROR(VLOOKUP(CONCATENATE($A14,"_",U$2),'Reference data SID'!$B:$M,12,FALSE())),"",VLOOKUP(CONCATENATE($A14,"_",U$2),'Reference data SID'!$B:$M,12,FALSE()))</f>
        <v/>
      </c>
      <c r="V14" s="86" t="str">
        <f aca="false">IF(ISERROR(VLOOKUP(CONCATENATE($A14,"_",V$2),'Reference data SID'!$B:$M,12,FALSE())),"",VLOOKUP(CONCATENATE($A14,"_",V$2),'Reference data SID'!$B:$M,12,FALSE()))</f>
        <v/>
      </c>
      <c r="W14" s="76" t="str">
        <f aca="false">IF(ISERROR(VLOOKUP(CONCATENATE($A14,"_",W$2),'Reference data SID'!$B:$M,12,FALSE())),"",VLOOKUP(CONCATENATE($A14,"_",W$2),'Reference data SID'!$B:$M,12,FALSE()))</f>
        <v>201-778-6</v>
      </c>
      <c r="X14" s="76" t="str">
        <f aca="false">IF(ISERROR(VLOOKUP(CONCATENATE($A14,"_",X$2),'Reference data SID'!$B:$M,12,FALSE())),"",VLOOKUP(CONCATENATE($A14,"_",X$2),'Reference data SID'!$B:$M,12,FALSE()))</f>
        <v>206-200-6</v>
      </c>
      <c r="Y14" s="76" t="str">
        <f aca="false">IF(ISERROR(VLOOKUP(CONCATENATE($A14,"_",Y$2),'Reference data SID'!$B:$M,12,FALSE())),"",VLOOKUP(CONCATENATE($A14,"_",Y$2),'Reference data SID'!$B:$M,12,FALSE()))</f>
        <v>303-526-1</v>
      </c>
      <c r="Z14" s="86" t="str">
        <f aca="false">IF(ISERROR(VLOOKUP(CONCATENATE($A14,"_",Z$2),'Reference data SID'!$B:$M,12,FALSE())),"",VLOOKUP(CONCATENATE($A14,"_",Z$2),'Reference data SID'!$B:$M,12,FALSE()))</f>
        <v/>
      </c>
      <c r="AA14" s="86" t="str">
        <f aca="false">IF(ISERROR(VLOOKUP(CONCATENATE($A14,"_",AA$2),'Reference data SID'!$B:$M,12,FALSE())),"",VLOOKUP(CONCATENATE($A14,"_",AA$2),'Reference data SID'!$B:$M,12,FALSE()))</f>
        <v/>
      </c>
      <c r="AB14" s="86" t="str">
        <f aca="false">IF(ISERROR(VLOOKUP(CONCATENATE($A14,"_",AB$2),'Reference data SID'!$B:$M,12,FALSE())),"",VLOOKUP(CONCATENATE($A14,"_",AB$2),'Reference data SID'!$B:$M,12,FALSE()))</f>
        <v/>
      </c>
      <c r="AC14" s="86" t="str">
        <f aca="false">IF(ISERROR(VLOOKUP(CONCATENATE($A14,"_",AC$2),'Reference data SID'!$B:$M,12,FALSE())),"",VLOOKUP(CONCATENATE($A14,"_",AC$2),'Reference data SID'!$B:$M,12,FALSE()))</f>
        <v/>
      </c>
      <c r="AD14" s="86" t="str">
        <f aca="false">IF(ISERROR(VLOOKUP(CONCATENATE($A14,"_",AD$2),'Reference data SID'!$B:$M,12,FALSE())),"",VLOOKUP(CONCATENATE($A14,"_",AD$2),'Reference data SID'!$B:$M,12,FALSE()))</f>
        <v/>
      </c>
      <c r="AE14" s="86" t="str">
        <f aca="false">IF(ISERROR(VLOOKUP(CONCATENATE($A14,"_",AE$2),'Reference data SID'!$B:$M,12,FALSE())),"",VLOOKUP(CONCATENATE($A14,"_",AE$2),'Reference data SID'!$B:$M,12,FALSE()))</f>
        <v/>
      </c>
      <c r="AF14" s="86" t="str">
        <f aca="false">IF(ISERROR(VLOOKUP(CONCATENATE($A14,"_",AF$2),'Reference data SID'!$B:$M,12,FALSE())),"",VLOOKUP(CONCATENATE($A14,"_",AF$2),'Reference data SID'!$B:$M,12,FALSE()))</f>
        <v/>
      </c>
      <c r="AG14" s="86" t="str">
        <f aca="false">IF(ISERROR(VLOOKUP(CONCATENATE($A14,"_",AG$2),'Reference data SID'!$B:$M,12,FALSE())),"",VLOOKUP(CONCATENATE($A14,"_",AG$2),'Reference data SID'!$B:$M,12,FALSE()))</f>
        <v/>
      </c>
      <c r="AH14" s="86" t="str">
        <f aca="false">IF(ISERROR(VLOOKUP(CONCATENATE($A14,"_",AH$2),'Reference data SID'!$B:$M,12,FALSE())),"",VLOOKUP(CONCATENATE($A14,"_",AH$2),'Reference data SID'!$B:$M,12,FALSE()))</f>
        <v/>
      </c>
      <c r="AI14" s="86" t="str">
        <f aca="false">IF(ISERROR(VLOOKUP(CONCATENATE($A14,"_",AI$2),'Reference data SID'!$B:$M,12,FALSE())),"",VLOOKUP(CONCATENATE($A14,"_",AI$2),'Reference data SID'!$B:$M,12,FALSE()))</f>
        <v/>
      </c>
      <c r="AJ14" s="86" t="str">
        <f aca="false">IF(ISERROR(VLOOKUP(CONCATENATE($A14,"_",AJ$2),'Reference data SID'!$B:$M,12,FALSE())),"",VLOOKUP(CONCATENATE($A14,"_",AJ$2),'Reference data SID'!$B:$M,12,FALSE()))</f>
        <v/>
      </c>
      <c r="AK14" s="86" t="str">
        <f aca="false">IF(ISERROR(VLOOKUP(CONCATENATE($A14,"_",AK$2),'Reference data SID'!$B:$M,12,FALSE())),"",VLOOKUP(CONCATENATE($A14,"_",AK$2),'Reference data SID'!$B:$M,12,FALSE()))</f>
        <v/>
      </c>
      <c r="AL14" s="86" t="str">
        <f aca="false">IF(ISERROR(VLOOKUP(CONCATENATE($A14,"_",AL$2),'Reference data SID'!$B:$M,12,FALSE())),"",VLOOKUP(CONCATENATE($A14,"_",AL$2),'Reference data SID'!$B:$M,12,FALSE()))</f>
        <v/>
      </c>
      <c r="AM14" s="86" t="str">
        <f aca="false">IF(ISERROR(VLOOKUP(CONCATENATE($A14,"_",AM$2),'Reference data SID'!$B:$M,12,FALSE())),"",VLOOKUP(CONCATENATE($A14,"_",AM$2),'Reference data SID'!$B:$M,12,FALSE()))</f>
        <v/>
      </c>
      <c r="AN14" s="86" t="str">
        <f aca="false">IF(ISERROR(VLOOKUP(CONCATENATE($A14,"_",AN$2),'Reference data SID'!$B:$M,12,FALSE())),"",VLOOKUP(CONCATENATE($A14,"_",AN$2),'Reference data SID'!$B:$M,12,FALSE()))</f>
        <v/>
      </c>
      <c r="AO14" s="86" t="str">
        <f aca="false">IF(ISERROR(VLOOKUP(CONCATENATE($A14,"_",AO$2),'Reference data SID'!$B:$M,12,FALSE())),"",VLOOKUP(CONCATENATE($A14,"_",AO$2),'Reference data SID'!$B:$M,12,FALSE()))</f>
        <v/>
      </c>
      <c r="AP14" s="86" t="str">
        <f aca="false">IF(ISERROR(VLOOKUP(CONCATENATE($A14,"_",AP$2),'Reference data SID'!$B:$M,12,FALSE())),"",VLOOKUP(CONCATENATE($A14,"_",AP$2),'Reference data SID'!$B:$M,12,FALSE()))</f>
        <v/>
      </c>
      <c r="AQ14" s="86" t="str">
        <f aca="false">IF(ISERROR(VLOOKUP(CONCATENATE($A14,"_",AQ$2),'Reference data SID'!$B:$M,12,FALSE())),"",VLOOKUP(CONCATENATE($A14,"_",AQ$2),'Reference data SID'!$B:$M,12,FALSE()))</f>
        <v/>
      </c>
      <c r="AR14" s="86" t="str">
        <f aca="false">IF(ISERROR(VLOOKUP(CONCATENATE($A14,"_",AR$2),'Reference data SID'!$B:$M,12,FALSE())),"",VLOOKUP(CONCATENATE($A14,"_",AR$2),'Reference data SID'!$B:$M,12,FALSE()))</f>
        <v/>
      </c>
      <c r="AS14" s="86" t="str">
        <f aca="false">IF(ISERROR(VLOOKUP(CONCATENATE($A14,"_",AS$2),'Reference data SID'!$B:$M,12,FALSE())),"",VLOOKUP(CONCATENATE($A14,"_",AS$2),'Reference data SID'!$B:$M,12,FALSE()))</f>
        <v/>
      </c>
      <c r="AT14" s="86" t="str">
        <f aca="false">IF(ISERROR(VLOOKUP(CONCATENATE($A14,"_",AT$2),'Reference data SID'!$B:$M,12,FALSE())),"",VLOOKUP(CONCATENATE($A14,"_",AT$2),'Reference data SID'!$B:$M,12,FALSE()))</f>
        <v/>
      </c>
    </row>
    <row r="15" customFormat="false" ht="15" hidden="false" customHeight="false" outlineLevel="0" collapsed="false">
      <c r="A15" s="0" t="n">
        <v>11</v>
      </c>
      <c r="B15" s="86" t="str">
        <f aca="false">IF(ISERROR(VLOOKUP(CONCATENATE($A15,"_",B$2),'Reference data SID'!$B:$M,12,FALSE())),"",VLOOKUP(CONCATENATE($A15,"_",B$2),'Reference data SID'!$B:$M,12,FALSE()))</f>
        <v/>
      </c>
      <c r="C15" s="86" t="str">
        <f aca="false">IF(ISERROR(VLOOKUP(CONCATENATE($A15,"_",C$2),'Reference data SID'!$B:$M,12,FALSE())),"",VLOOKUP(CONCATENATE($A15,"_",C$2),'Reference data SID'!$B:$M,12,FALSE()))</f>
        <v/>
      </c>
      <c r="D15" s="86" t="str">
        <f aca="false">IF(ISERROR(VLOOKUP(CONCATENATE($A15,"_",D$2),'Reference data SID'!$B:$M,12,FALSE())),"",VLOOKUP(CONCATENATE($A15,"_",D$2),'Reference data SID'!$B:$M,12,FALSE()))</f>
        <v/>
      </c>
      <c r="E15" s="86" t="str">
        <f aca="false">IF(ISERROR(VLOOKUP(CONCATENATE($A15,"_",E$2),'Reference data SID'!$B:$M,12,FALSE())),"",VLOOKUP(CONCATENATE($A15,"_",E$2),'Reference data SID'!$B:$M,12,FALSE()))</f>
        <v/>
      </c>
      <c r="F15" s="86" t="str">
        <f aca="false">IF(ISERROR(VLOOKUP(CONCATENATE($A15,"_",F$2),'Reference data SID'!$B:$M,12,FALSE())),"",VLOOKUP(CONCATENATE($A15,"_",F$2),'Reference data SID'!$B:$M,12,FALSE()))</f>
        <v/>
      </c>
      <c r="G15" s="86" t="str">
        <f aca="false">IF(ISERROR(VLOOKUP(CONCATENATE($A15,"_",G$2),'Reference data SID'!$B:$M,12,FALSE())),"",VLOOKUP(CONCATENATE($A15,"_",G$2),'Reference data SID'!$B:$M,12,FALSE()))</f>
        <v/>
      </c>
      <c r="H15" s="86" t="str">
        <f aca="false">IF(ISERROR(VLOOKUP(CONCATENATE($A15,"_",H$2),'Reference data SID'!$B:$M,12,FALSE())),"",VLOOKUP(CONCATENATE($A15,"_",H$2),'Reference data SID'!$B:$M,12,FALSE()))</f>
        <v/>
      </c>
      <c r="I15" s="86" t="str">
        <f aca="false">IF(ISERROR(VLOOKUP(CONCATENATE($A15,"_",I$2),'Reference data SID'!$B:$M,12,FALSE())),"",VLOOKUP(CONCATENATE($A15,"_",I$2),'Reference data SID'!$B:$M,12,FALSE()))</f>
        <v/>
      </c>
      <c r="J15" s="86" t="str">
        <f aca="false">IF(ISERROR(VLOOKUP(CONCATENATE($A15,"_",J$2),'Reference data SID'!$B:$M,12,FALSE())),"",VLOOKUP(CONCATENATE($A15,"_",J$2),'Reference data SID'!$B:$M,12,FALSE()))</f>
        <v/>
      </c>
      <c r="K15" s="86" t="str">
        <f aca="false">IF(ISERROR(VLOOKUP(CONCATENATE($A15,"_",K$2),'Reference data SID'!$B:$M,12,FALSE())),"",VLOOKUP(CONCATENATE($A15,"_",K$2),'Reference data SID'!$B:$M,12,FALSE()))</f>
        <v/>
      </c>
      <c r="L15" s="86" t="str">
        <f aca="false">IF(ISERROR(VLOOKUP(CONCATENATE($A15,"_",L$2),'Reference data SID'!$B:$M,12,FALSE())),"",VLOOKUP(CONCATENATE($A15,"_",L$2),'Reference data SID'!$B:$M,12,FALSE()))</f>
        <v/>
      </c>
      <c r="M15" s="86" t="str">
        <f aca="false">IF(ISERROR(VLOOKUP(CONCATENATE($A15,"_",M$2),'Reference data SID'!$B:$M,12,FALSE())),"",VLOOKUP(CONCATENATE($A15,"_",M$2),'Reference data SID'!$B:$M,12,FALSE()))</f>
        <v/>
      </c>
      <c r="N15" s="86" t="str">
        <f aca="false">IF(ISERROR(VLOOKUP(CONCATENATE($A15,"_",N$2),'Reference data SID'!$B:$M,12,FALSE())),"",VLOOKUP(CONCATENATE($A15,"_",N$2),'Reference data SID'!$B:$M,12,FALSE()))</f>
        <v/>
      </c>
      <c r="O15" s="86" t="str">
        <f aca="false">IF(ISERROR(VLOOKUP(CONCATENATE($A15,"_",O$2),'Reference data SID'!$B:$M,12,FALSE())),"",VLOOKUP(CONCATENATE($A15,"_",O$2),'Reference data SID'!$B:$M,12,FALSE()))</f>
        <v/>
      </c>
      <c r="P15" s="86" t="str">
        <f aca="false">IF(ISERROR(VLOOKUP(CONCATENATE($A15,"_",P$2),'Reference data SID'!$B:$M,12,FALSE())),"",VLOOKUP(CONCATENATE($A15,"_",P$2),'Reference data SID'!$B:$M,12,FALSE()))</f>
        <v/>
      </c>
      <c r="Q15" s="86" t="str">
        <f aca="false">IF(ISERROR(VLOOKUP(CONCATENATE($A15,"_",Q$2),'Reference data SID'!$B:$M,12,FALSE())),"",VLOOKUP(CONCATENATE($A15,"_",Q$2),'Reference data SID'!$B:$M,12,FALSE()))</f>
        <v/>
      </c>
      <c r="R15" s="86" t="str">
        <f aca="false">IF(ISERROR(VLOOKUP(CONCATENATE($A15,"_",R$2),'Reference data SID'!$B:$M,12,FALSE())),"",VLOOKUP(CONCATENATE($A15,"_",R$2),'Reference data SID'!$B:$M,12,FALSE()))</f>
        <v/>
      </c>
      <c r="S15" s="86" t="str">
        <f aca="false">IF(ISERROR(VLOOKUP(CONCATENATE($A15,"_",S$2),'Reference data SID'!$B:$M,12,FALSE())),"",VLOOKUP(CONCATENATE($A15,"_",S$2),'Reference data SID'!$B:$M,12,FALSE()))</f>
        <v/>
      </c>
      <c r="T15" s="86" t="str">
        <f aca="false">IF(ISERROR(VLOOKUP(CONCATENATE($A15,"_",T$2),'Reference data SID'!$B:$M,12,FALSE())),"",VLOOKUP(CONCATENATE($A15,"_",T$2),'Reference data SID'!$B:$M,12,FALSE()))</f>
        <v/>
      </c>
      <c r="U15" s="86" t="str">
        <f aca="false">IF(ISERROR(VLOOKUP(CONCATENATE($A15,"_",U$2),'Reference data SID'!$B:$M,12,FALSE())),"",VLOOKUP(CONCATENATE($A15,"_",U$2),'Reference data SID'!$B:$M,12,FALSE()))</f>
        <v/>
      </c>
      <c r="V15" s="86" t="str">
        <f aca="false">IF(ISERROR(VLOOKUP(CONCATENATE($A15,"_",V$2),'Reference data SID'!$B:$M,12,FALSE())),"",VLOOKUP(CONCATENATE($A15,"_",V$2),'Reference data SID'!$B:$M,12,FALSE()))</f>
        <v/>
      </c>
      <c r="W15" s="86" t="str">
        <f aca="false">IF(ISERROR(VLOOKUP(CONCATENATE($A15,"_",W$2),'Reference data SID'!$B:$M,12,FALSE())),"",VLOOKUP(CONCATENATE($A15,"_",W$2),'Reference data SID'!$B:$M,12,FALSE()))</f>
        <v/>
      </c>
      <c r="X15" s="76" t="str">
        <f aca="false">IF(ISERROR(VLOOKUP(CONCATENATE($A15,"_",X$2),'Reference data SID'!$B:$M,12,FALSE())),"",VLOOKUP(CONCATENATE($A15,"_",X$2),'Reference data SID'!$B:$M,12,FALSE()))</f>
        <v>-</v>
      </c>
      <c r="Y15" s="76" t="str">
        <f aca="false">IF(ISERROR(VLOOKUP(CONCATENATE($A15,"_",Y$2),'Reference data SID'!$B:$M,12,FALSE())),"",VLOOKUP(CONCATENATE($A15,"_",Y$2),'Reference data SID'!$B:$M,12,FALSE()))</f>
        <v>303-525-6</v>
      </c>
      <c r="Z15" s="86" t="str">
        <f aca="false">IF(ISERROR(VLOOKUP(CONCATENATE($A15,"_",Z$2),'Reference data SID'!$B:$M,12,FALSE())),"",VLOOKUP(CONCATENATE($A15,"_",Z$2),'Reference data SID'!$B:$M,12,FALSE()))</f>
        <v/>
      </c>
      <c r="AA15" s="86" t="str">
        <f aca="false">IF(ISERROR(VLOOKUP(CONCATENATE($A15,"_",AA$2),'Reference data SID'!$B:$M,12,FALSE())),"",VLOOKUP(CONCATENATE($A15,"_",AA$2),'Reference data SID'!$B:$M,12,FALSE()))</f>
        <v/>
      </c>
      <c r="AB15" s="86" t="str">
        <f aca="false">IF(ISERROR(VLOOKUP(CONCATENATE($A15,"_",AB$2),'Reference data SID'!$B:$M,12,FALSE())),"",VLOOKUP(CONCATENATE($A15,"_",AB$2),'Reference data SID'!$B:$M,12,FALSE()))</f>
        <v/>
      </c>
      <c r="AC15" s="86" t="str">
        <f aca="false">IF(ISERROR(VLOOKUP(CONCATENATE($A15,"_",AC$2),'Reference data SID'!$B:$M,12,FALSE())),"",VLOOKUP(CONCATENATE($A15,"_",AC$2),'Reference data SID'!$B:$M,12,FALSE()))</f>
        <v/>
      </c>
      <c r="AD15" s="86" t="str">
        <f aca="false">IF(ISERROR(VLOOKUP(CONCATENATE($A15,"_",AD$2),'Reference data SID'!$B:$M,12,FALSE())),"",VLOOKUP(CONCATENATE($A15,"_",AD$2),'Reference data SID'!$B:$M,12,FALSE()))</f>
        <v/>
      </c>
      <c r="AE15" s="86" t="str">
        <f aca="false">IF(ISERROR(VLOOKUP(CONCATENATE($A15,"_",AE$2),'Reference data SID'!$B:$M,12,FALSE())),"",VLOOKUP(CONCATENATE($A15,"_",AE$2),'Reference data SID'!$B:$M,12,FALSE()))</f>
        <v/>
      </c>
      <c r="AF15" s="86" t="str">
        <f aca="false">IF(ISERROR(VLOOKUP(CONCATENATE($A15,"_",AF$2),'Reference data SID'!$B:$M,12,FALSE())),"",VLOOKUP(CONCATENATE($A15,"_",AF$2),'Reference data SID'!$B:$M,12,FALSE()))</f>
        <v/>
      </c>
      <c r="AG15" s="86" t="str">
        <f aca="false">IF(ISERROR(VLOOKUP(CONCATENATE($A15,"_",AG$2),'Reference data SID'!$B:$M,12,FALSE())),"",VLOOKUP(CONCATENATE($A15,"_",AG$2),'Reference data SID'!$B:$M,12,FALSE()))</f>
        <v/>
      </c>
      <c r="AH15" s="86" t="str">
        <f aca="false">IF(ISERROR(VLOOKUP(CONCATENATE($A15,"_",AH$2),'Reference data SID'!$B:$M,12,FALSE())),"",VLOOKUP(CONCATENATE($A15,"_",AH$2),'Reference data SID'!$B:$M,12,FALSE()))</f>
        <v/>
      </c>
      <c r="AI15" s="86" t="str">
        <f aca="false">IF(ISERROR(VLOOKUP(CONCATENATE($A15,"_",AI$2),'Reference data SID'!$B:$M,12,FALSE())),"",VLOOKUP(CONCATENATE($A15,"_",AI$2),'Reference data SID'!$B:$M,12,FALSE()))</f>
        <v/>
      </c>
      <c r="AJ15" s="86" t="str">
        <f aca="false">IF(ISERROR(VLOOKUP(CONCATENATE($A15,"_",AJ$2),'Reference data SID'!$B:$M,12,FALSE())),"",VLOOKUP(CONCATENATE($A15,"_",AJ$2),'Reference data SID'!$B:$M,12,FALSE()))</f>
        <v/>
      </c>
      <c r="AK15" s="86" t="str">
        <f aca="false">IF(ISERROR(VLOOKUP(CONCATENATE($A15,"_",AK$2),'Reference data SID'!$B:$M,12,FALSE())),"",VLOOKUP(CONCATENATE($A15,"_",AK$2),'Reference data SID'!$B:$M,12,FALSE()))</f>
        <v/>
      </c>
      <c r="AL15" s="86" t="str">
        <f aca="false">IF(ISERROR(VLOOKUP(CONCATENATE($A15,"_",AL$2),'Reference data SID'!$B:$M,12,FALSE())),"",VLOOKUP(CONCATENATE($A15,"_",AL$2),'Reference data SID'!$B:$M,12,FALSE()))</f>
        <v/>
      </c>
      <c r="AM15" s="86" t="str">
        <f aca="false">IF(ISERROR(VLOOKUP(CONCATENATE($A15,"_",AM$2),'Reference data SID'!$B:$M,12,FALSE())),"",VLOOKUP(CONCATENATE($A15,"_",AM$2),'Reference data SID'!$B:$M,12,FALSE()))</f>
        <v/>
      </c>
      <c r="AN15" s="86" t="str">
        <f aca="false">IF(ISERROR(VLOOKUP(CONCATENATE($A15,"_",AN$2),'Reference data SID'!$B:$M,12,FALSE())),"",VLOOKUP(CONCATENATE($A15,"_",AN$2),'Reference data SID'!$B:$M,12,FALSE()))</f>
        <v/>
      </c>
      <c r="AO15" s="86" t="str">
        <f aca="false">IF(ISERROR(VLOOKUP(CONCATENATE($A15,"_",AO$2),'Reference data SID'!$B:$M,12,FALSE())),"",VLOOKUP(CONCATENATE($A15,"_",AO$2),'Reference data SID'!$B:$M,12,FALSE()))</f>
        <v/>
      </c>
      <c r="AP15" s="86" t="str">
        <f aca="false">IF(ISERROR(VLOOKUP(CONCATENATE($A15,"_",AP$2),'Reference data SID'!$B:$M,12,FALSE())),"",VLOOKUP(CONCATENATE($A15,"_",AP$2),'Reference data SID'!$B:$M,12,FALSE()))</f>
        <v/>
      </c>
      <c r="AQ15" s="86" t="str">
        <f aca="false">IF(ISERROR(VLOOKUP(CONCATENATE($A15,"_",AQ$2),'Reference data SID'!$B:$M,12,FALSE())),"",VLOOKUP(CONCATENATE($A15,"_",AQ$2),'Reference data SID'!$B:$M,12,FALSE()))</f>
        <v/>
      </c>
      <c r="AR15" s="86" t="str">
        <f aca="false">IF(ISERROR(VLOOKUP(CONCATENATE($A15,"_",AR$2),'Reference data SID'!$B:$M,12,FALSE())),"",VLOOKUP(CONCATENATE($A15,"_",AR$2),'Reference data SID'!$B:$M,12,FALSE()))</f>
        <v/>
      </c>
      <c r="AS15" s="86" t="str">
        <f aca="false">IF(ISERROR(VLOOKUP(CONCATENATE($A15,"_",AS$2),'Reference data SID'!$B:$M,12,FALSE())),"",VLOOKUP(CONCATENATE($A15,"_",AS$2),'Reference data SID'!$B:$M,12,FALSE()))</f>
        <v/>
      </c>
      <c r="AT15" s="86" t="str">
        <f aca="false">IF(ISERROR(VLOOKUP(CONCATENATE($A15,"_",AT$2),'Reference data SID'!$B:$M,12,FALSE())),"",VLOOKUP(CONCATENATE($A15,"_",AT$2),'Reference data SID'!$B:$M,12,FALSE()))</f>
        <v/>
      </c>
    </row>
    <row r="16" customFormat="false" ht="15" hidden="false" customHeight="false" outlineLevel="0" collapsed="false">
      <c r="A16" s="0" t="n">
        <v>12</v>
      </c>
      <c r="B16" s="86" t="str">
        <f aca="false">IF(ISERROR(VLOOKUP(CONCATENATE($A16,"_",B$2),'Reference data SID'!$B:$M,12,FALSE())),"",VLOOKUP(CONCATENATE($A16,"_",B$2),'Reference data SID'!$B:$M,12,FALSE()))</f>
        <v/>
      </c>
      <c r="C16" s="86" t="str">
        <f aca="false">IF(ISERROR(VLOOKUP(CONCATENATE($A16,"_",C$2),'Reference data SID'!$B:$M,12,FALSE())),"",VLOOKUP(CONCATENATE($A16,"_",C$2),'Reference data SID'!$B:$M,12,FALSE()))</f>
        <v/>
      </c>
      <c r="D16" s="86" t="str">
        <f aca="false">IF(ISERROR(VLOOKUP(CONCATENATE($A16,"_",D$2),'Reference data SID'!$B:$M,12,FALSE())),"",VLOOKUP(CONCATENATE($A16,"_",D$2),'Reference data SID'!$B:$M,12,FALSE()))</f>
        <v/>
      </c>
      <c r="E16" s="86" t="str">
        <f aca="false">IF(ISERROR(VLOOKUP(CONCATENATE($A16,"_",E$2),'Reference data SID'!$B:$M,12,FALSE())),"",VLOOKUP(CONCATENATE($A16,"_",E$2),'Reference data SID'!$B:$M,12,FALSE()))</f>
        <v/>
      </c>
      <c r="F16" s="86" t="str">
        <f aca="false">IF(ISERROR(VLOOKUP(CONCATENATE($A16,"_",F$2),'Reference data SID'!$B:$M,12,FALSE())),"",VLOOKUP(CONCATENATE($A16,"_",F$2),'Reference data SID'!$B:$M,12,FALSE()))</f>
        <v/>
      </c>
      <c r="G16" s="86" t="str">
        <f aca="false">IF(ISERROR(VLOOKUP(CONCATENATE($A16,"_",G$2),'Reference data SID'!$B:$M,12,FALSE())),"",VLOOKUP(CONCATENATE($A16,"_",G$2),'Reference data SID'!$B:$M,12,FALSE()))</f>
        <v/>
      </c>
      <c r="H16" s="86" t="str">
        <f aca="false">IF(ISERROR(VLOOKUP(CONCATENATE($A16,"_",H$2),'Reference data SID'!$B:$M,12,FALSE())),"",VLOOKUP(CONCATENATE($A16,"_",H$2),'Reference data SID'!$B:$M,12,FALSE()))</f>
        <v/>
      </c>
      <c r="I16" s="86" t="str">
        <f aca="false">IF(ISERROR(VLOOKUP(CONCATENATE($A16,"_",I$2),'Reference data SID'!$B:$M,12,FALSE())),"",VLOOKUP(CONCATENATE($A16,"_",I$2),'Reference data SID'!$B:$M,12,FALSE()))</f>
        <v/>
      </c>
      <c r="J16" s="86" t="str">
        <f aca="false">IF(ISERROR(VLOOKUP(CONCATENATE($A16,"_",J$2),'Reference data SID'!$B:$M,12,FALSE())),"",VLOOKUP(CONCATENATE($A16,"_",J$2),'Reference data SID'!$B:$M,12,FALSE()))</f>
        <v/>
      </c>
      <c r="K16" s="86" t="str">
        <f aca="false">IF(ISERROR(VLOOKUP(CONCATENATE($A16,"_",K$2),'Reference data SID'!$B:$M,12,FALSE())),"",VLOOKUP(CONCATENATE($A16,"_",K$2),'Reference data SID'!$B:$M,12,FALSE()))</f>
        <v/>
      </c>
      <c r="L16" s="86" t="str">
        <f aca="false">IF(ISERROR(VLOOKUP(CONCATENATE($A16,"_",L$2),'Reference data SID'!$B:$M,12,FALSE())),"",VLOOKUP(CONCATENATE($A16,"_",L$2),'Reference data SID'!$B:$M,12,FALSE()))</f>
        <v/>
      </c>
      <c r="M16" s="86" t="str">
        <f aca="false">IF(ISERROR(VLOOKUP(CONCATENATE($A16,"_",M$2),'Reference data SID'!$B:$M,12,FALSE())),"",VLOOKUP(CONCATENATE($A16,"_",M$2),'Reference data SID'!$B:$M,12,FALSE()))</f>
        <v/>
      </c>
      <c r="N16" s="86" t="str">
        <f aca="false">IF(ISERROR(VLOOKUP(CONCATENATE($A16,"_",N$2),'Reference data SID'!$B:$M,12,FALSE())),"",VLOOKUP(CONCATENATE($A16,"_",N$2),'Reference data SID'!$B:$M,12,FALSE()))</f>
        <v/>
      </c>
      <c r="O16" s="86" t="str">
        <f aca="false">IF(ISERROR(VLOOKUP(CONCATENATE($A16,"_",O$2),'Reference data SID'!$B:$M,12,FALSE())),"",VLOOKUP(CONCATENATE($A16,"_",O$2),'Reference data SID'!$B:$M,12,FALSE()))</f>
        <v/>
      </c>
      <c r="P16" s="86" t="str">
        <f aca="false">IF(ISERROR(VLOOKUP(CONCATENATE($A16,"_",P$2),'Reference data SID'!$B:$M,12,FALSE())),"",VLOOKUP(CONCATENATE($A16,"_",P$2),'Reference data SID'!$B:$M,12,FALSE()))</f>
        <v/>
      </c>
      <c r="Q16" s="86" t="str">
        <f aca="false">IF(ISERROR(VLOOKUP(CONCATENATE($A16,"_",Q$2),'Reference data SID'!$B:$M,12,FALSE())),"",VLOOKUP(CONCATENATE($A16,"_",Q$2),'Reference data SID'!$B:$M,12,FALSE()))</f>
        <v/>
      </c>
      <c r="R16" s="86" t="str">
        <f aca="false">IF(ISERROR(VLOOKUP(CONCATENATE($A16,"_",R$2),'Reference data SID'!$B:$M,12,FALSE())),"",VLOOKUP(CONCATENATE($A16,"_",R$2),'Reference data SID'!$B:$M,12,FALSE()))</f>
        <v/>
      </c>
      <c r="S16" s="86" t="str">
        <f aca="false">IF(ISERROR(VLOOKUP(CONCATENATE($A16,"_",S$2),'Reference data SID'!$B:$M,12,FALSE())),"",VLOOKUP(CONCATENATE($A16,"_",S$2),'Reference data SID'!$B:$M,12,FALSE()))</f>
        <v/>
      </c>
      <c r="T16" s="86" t="str">
        <f aca="false">IF(ISERROR(VLOOKUP(CONCATENATE($A16,"_",T$2),'Reference data SID'!$B:$M,12,FALSE())),"",VLOOKUP(CONCATENATE($A16,"_",T$2),'Reference data SID'!$B:$M,12,FALSE()))</f>
        <v/>
      </c>
      <c r="U16" s="86" t="str">
        <f aca="false">IF(ISERROR(VLOOKUP(CONCATENATE($A16,"_",U$2),'Reference data SID'!$B:$M,12,FALSE())),"",VLOOKUP(CONCATENATE($A16,"_",U$2),'Reference data SID'!$B:$M,12,FALSE()))</f>
        <v/>
      </c>
      <c r="V16" s="86" t="str">
        <f aca="false">IF(ISERROR(VLOOKUP(CONCATENATE($A16,"_",V$2),'Reference data SID'!$B:$M,12,FALSE())),"",VLOOKUP(CONCATENATE($A16,"_",V$2),'Reference data SID'!$B:$M,12,FALSE()))</f>
        <v/>
      </c>
      <c r="W16" s="86" t="str">
        <f aca="false">IF(ISERROR(VLOOKUP(CONCATENATE($A16,"_",W$2),'Reference data SID'!$B:$M,12,FALSE())),"",VLOOKUP(CONCATENATE($A16,"_",W$2),'Reference data SID'!$B:$M,12,FALSE()))</f>
        <v/>
      </c>
      <c r="X16" s="86" t="str">
        <f aca="false">IF(ISERROR(VLOOKUP(CONCATENATE($A16,"_",X$2),'Reference data SID'!$B:$M,12,FALSE())),"",VLOOKUP(CONCATENATE($A16,"_",X$2),'Reference data SID'!$B:$M,12,FALSE()))</f>
        <v/>
      </c>
      <c r="Y16" s="76" t="str">
        <f aca="false">IF(ISERROR(VLOOKUP(CONCATENATE($A16,"_",Y$2),'Reference data SID'!$B:$M,12,FALSE())),"",VLOOKUP(CONCATENATE($A16,"_",Y$2),'Reference data SID'!$B:$M,12,FALSE()))</f>
        <v>303-524-0</v>
      </c>
      <c r="Z16" s="86" t="str">
        <f aca="false">IF(ISERROR(VLOOKUP(CONCATENATE($A16,"_",Z$2),'Reference data SID'!$B:$M,12,FALSE())),"",VLOOKUP(CONCATENATE($A16,"_",Z$2),'Reference data SID'!$B:$M,12,FALSE()))</f>
        <v/>
      </c>
      <c r="AA16" s="86" t="str">
        <f aca="false">IF(ISERROR(VLOOKUP(CONCATENATE($A16,"_",AA$2),'Reference data SID'!$B:$M,12,FALSE())),"",VLOOKUP(CONCATENATE($A16,"_",AA$2),'Reference data SID'!$B:$M,12,FALSE()))</f>
        <v/>
      </c>
      <c r="AB16" s="86" t="str">
        <f aca="false">IF(ISERROR(VLOOKUP(CONCATENATE($A16,"_",AB$2),'Reference data SID'!$B:$M,12,FALSE())),"",VLOOKUP(CONCATENATE($A16,"_",AB$2),'Reference data SID'!$B:$M,12,FALSE()))</f>
        <v/>
      </c>
      <c r="AC16" s="86" t="str">
        <f aca="false">IF(ISERROR(VLOOKUP(CONCATENATE($A16,"_",AC$2),'Reference data SID'!$B:$M,12,FALSE())),"",VLOOKUP(CONCATENATE($A16,"_",AC$2),'Reference data SID'!$B:$M,12,FALSE()))</f>
        <v/>
      </c>
      <c r="AD16" s="86" t="str">
        <f aca="false">IF(ISERROR(VLOOKUP(CONCATENATE($A16,"_",AD$2),'Reference data SID'!$B:$M,12,FALSE())),"",VLOOKUP(CONCATENATE($A16,"_",AD$2),'Reference data SID'!$B:$M,12,FALSE()))</f>
        <v/>
      </c>
      <c r="AE16" s="86" t="str">
        <f aca="false">IF(ISERROR(VLOOKUP(CONCATENATE($A16,"_",AE$2),'Reference data SID'!$B:$M,12,FALSE())),"",VLOOKUP(CONCATENATE($A16,"_",AE$2),'Reference data SID'!$B:$M,12,FALSE()))</f>
        <v/>
      </c>
      <c r="AF16" s="86" t="str">
        <f aca="false">IF(ISERROR(VLOOKUP(CONCATENATE($A16,"_",AF$2),'Reference data SID'!$B:$M,12,FALSE())),"",VLOOKUP(CONCATENATE($A16,"_",AF$2),'Reference data SID'!$B:$M,12,FALSE()))</f>
        <v/>
      </c>
      <c r="AG16" s="86" t="str">
        <f aca="false">IF(ISERROR(VLOOKUP(CONCATENATE($A16,"_",AG$2),'Reference data SID'!$B:$M,12,FALSE())),"",VLOOKUP(CONCATENATE($A16,"_",AG$2),'Reference data SID'!$B:$M,12,FALSE()))</f>
        <v/>
      </c>
      <c r="AH16" s="86" t="str">
        <f aca="false">IF(ISERROR(VLOOKUP(CONCATENATE($A16,"_",AH$2),'Reference data SID'!$B:$M,12,FALSE())),"",VLOOKUP(CONCATENATE($A16,"_",AH$2),'Reference data SID'!$B:$M,12,FALSE()))</f>
        <v/>
      </c>
      <c r="AI16" s="86" t="str">
        <f aca="false">IF(ISERROR(VLOOKUP(CONCATENATE($A16,"_",AI$2),'Reference data SID'!$B:$M,12,FALSE())),"",VLOOKUP(CONCATENATE($A16,"_",AI$2),'Reference data SID'!$B:$M,12,FALSE()))</f>
        <v/>
      </c>
      <c r="AJ16" s="86" t="str">
        <f aca="false">IF(ISERROR(VLOOKUP(CONCATENATE($A16,"_",AJ$2),'Reference data SID'!$B:$M,12,FALSE())),"",VLOOKUP(CONCATENATE($A16,"_",AJ$2),'Reference data SID'!$B:$M,12,FALSE()))</f>
        <v/>
      </c>
      <c r="AK16" s="86" t="str">
        <f aca="false">IF(ISERROR(VLOOKUP(CONCATENATE($A16,"_",AK$2),'Reference data SID'!$B:$M,12,FALSE())),"",VLOOKUP(CONCATENATE($A16,"_",AK$2),'Reference data SID'!$B:$M,12,FALSE()))</f>
        <v/>
      </c>
      <c r="AL16" s="86" t="str">
        <f aca="false">IF(ISERROR(VLOOKUP(CONCATENATE($A16,"_",AL$2),'Reference data SID'!$B:$M,12,FALSE())),"",VLOOKUP(CONCATENATE($A16,"_",AL$2),'Reference data SID'!$B:$M,12,FALSE()))</f>
        <v/>
      </c>
      <c r="AM16" s="86" t="str">
        <f aca="false">IF(ISERROR(VLOOKUP(CONCATENATE($A16,"_",AM$2),'Reference data SID'!$B:$M,12,FALSE())),"",VLOOKUP(CONCATENATE($A16,"_",AM$2),'Reference data SID'!$B:$M,12,FALSE()))</f>
        <v/>
      </c>
      <c r="AN16" s="86" t="str">
        <f aca="false">IF(ISERROR(VLOOKUP(CONCATENATE($A16,"_",AN$2),'Reference data SID'!$B:$M,12,FALSE())),"",VLOOKUP(CONCATENATE($A16,"_",AN$2),'Reference data SID'!$B:$M,12,FALSE()))</f>
        <v/>
      </c>
      <c r="AO16" s="86" t="str">
        <f aca="false">IF(ISERROR(VLOOKUP(CONCATENATE($A16,"_",AO$2),'Reference data SID'!$B:$M,12,FALSE())),"",VLOOKUP(CONCATENATE($A16,"_",AO$2),'Reference data SID'!$B:$M,12,FALSE()))</f>
        <v/>
      </c>
      <c r="AP16" s="86" t="str">
        <f aca="false">IF(ISERROR(VLOOKUP(CONCATENATE($A16,"_",AP$2),'Reference data SID'!$B:$M,12,FALSE())),"",VLOOKUP(CONCATENATE($A16,"_",AP$2),'Reference data SID'!$B:$M,12,FALSE()))</f>
        <v/>
      </c>
      <c r="AQ16" s="86" t="str">
        <f aca="false">IF(ISERROR(VLOOKUP(CONCATENATE($A16,"_",AQ$2),'Reference data SID'!$B:$M,12,FALSE())),"",VLOOKUP(CONCATENATE($A16,"_",AQ$2),'Reference data SID'!$B:$M,12,FALSE()))</f>
        <v/>
      </c>
      <c r="AR16" s="86" t="str">
        <f aca="false">IF(ISERROR(VLOOKUP(CONCATENATE($A16,"_",AR$2),'Reference data SID'!$B:$M,12,FALSE())),"",VLOOKUP(CONCATENATE($A16,"_",AR$2),'Reference data SID'!$B:$M,12,FALSE()))</f>
        <v/>
      </c>
      <c r="AS16" s="86" t="str">
        <f aca="false">IF(ISERROR(VLOOKUP(CONCATENATE($A16,"_",AS$2),'Reference data SID'!$B:$M,12,FALSE())),"",VLOOKUP(CONCATENATE($A16,"_",AS$2),'Reference data SID'!$B:$M,12,FALSE()))</f>
        <v/>
      </c>
      <c r="AT16" s="86" t="str">
        <f aca="false">IF(ISERROR(VLOOKUP(CONCATENATE($A16,"_",AT$2),'Reference data SID'!$B:$M,12,FALSE())),"",VLOOKUP(CONCATENATE($A16,"_",AT$2),'Reference data SID'!$B:$M,12,FALSE()))</f>
        <v/>
      </c>
    </row>
    <row r="17" customFormat="false" ht="15" hidden="false" customHeight="false" outlineLevel="0" collapsed="false">
      <c r="A17" s="0" t="n">
        <v>13</v>
      </c>
      <c r="B17" s="86" t="str">
        <f aca="false">IF(ISERROR(VLOOKUP(CONCATENATE($A17,"_",B$2),'Reference data SID'!$B:$M,12,FALSE())),"",VLOOKUP(CONCATENATE($A17,"_",B$2),'Reference data SID'!$B:$M,12,FALSE()))</f>
        <v/>
      </c>
      <c r="C17" s="86" t="str">
        <f aca="false">IF(ISERROR(VLOOKUP(CONCATENATE($A17,"_",C$2),'Reference data SID'!$B:$M,12,FALSE())),"",VLOOKUP(CONCATENATE($A17,"_",C$2),'Reference data SID'!$B:$M,12,FALSE()))</f>
        <v/>
      </c>
      <c r="D17" s="86" t="str">
        <f aca="false">IF(ISERROR(VLOOKUP(CONCATENATE($A17,"_",D$2),'Reference data SID'!$B:$M,12,FALSE())),"",VLOOKUP(CONCATENATE($A17,"_",D$2),'Reference data SID'!$B:$M,12,FALSE()))</f>
        <v/>
      </c>
      <c r="E17" s="86" t="str">
        <f aca="false">IF(ISERROR(VLOOKUP(CONCATENATE($A17,"_",E$2),'Reference data SID'!$B:$M,12,FALSE())),"",VLOOKUP(CONCATENATE($A17,"_",E$2),'Reference data SID'!$B:$M,12,FALSE()))</f>
        <v/>
      </c>
      <c r="F17" s="86" t="str">
        <f aca="false">IF(ISERROR(VLOOKUP(CONCATENATE($A17,"_",F$2),'Reference data SID'!$B:$M,12,FALSE())),"",VLOOKUP(CONCATENATE($A17,"_",F$2),'Reference data SID'!$B:$M,12,FALSE()))</f>
        <v/>
      </c>
      <c r="G17" s="86" t="str">
        <f aca="false">IF(ISERROR(VLOOKUP(CONCATENATE($A17,"_",G$2),'Reference data SID'!$B:$M,12,FALSE())),"",VLOOKUP(CONCATENATE($A17,"_",G$2),'Reference data SID'!$B:$M,12,FALSE()))</f>
        <v/>
      </c>
      <c r="H17" s="86" t="str">
        <f aca="false">IF(ISERROR(VLOOKUP(CONCATENATE($A17,"_",H$2),'Reference data SID'!$B:$M,12,FALSE())),"",VLOOKUP(CONCATENATE($A17,"_",H$2),'Reference data SID'!$B:$M,12,FALSE()))</f>
        <v/>
      </c>
      <c r="I17" s="86" t="str">
        <f aca="false">IF(ISERROR(VLOOKUP(CONCATENATE($A17,"_",I$2),'Reference data SID'!$B:$M,12,FALSE())),"",VLOOKUP(CONCATENATE($A17,"_",I$2),'Reference data SID'!$B:$M,12,FALSE()))</f>
        <v/>
      </c>
      <c r="J17" s="86" t="str">
        <f aca="false">IF(ISERROR(VLOOKUP(CONCATENATE($A17,"_",J$2),'Reference data SID'!$B:$M,12,FALSE())),"",VLOOKUP(CONCATENATE($A17,"_",J$2),'Reference data SID'!$B:$M,12,FALSE()))</f>
        <v/>
      </c>
      <c r="K17" s="86" t="str">
        <f aca="false">IF(ISERROR(VLOOKUP(CONCATENATE($A17,"_",K$2),'Reference data SID'!$B:$M,12,FALSE())),"",VLOOKUP(CONCATENATE($A17,"_",K$2),'Reference data SID'!$B:$M,12,FALSE()))</f>
        <v/>
      </c>
      <c r="L17" s="86" t="str">
        <f aca="false">IF(ISERROR(VLOOKUP(CONCATENATE($A17,"_",L$2),'Reference data SID'!$B:$M,12,FALSE())),"",VLOOKUP(CONCATENATE($A17,"_",L$2),'Reference data SID'!$B:$M,12,FALSE()))</f>
        <v/>
      </c>
      <c r="M17" s="86" t="str">
        <f aca="false">IF(ISERROR(VLOOKUP(CONCATENATE($A17,"_",M$2),'Reference data SID'!$B:$M,12,FALSE())),"",VLOOKUP(CONCATENATE($A17,"_",M$2),'Reference data SID'!$B:$M,12,FALSE()))</f>
        <v/>
      </c>
      <c r="N17" s="86" t="str">
        <f aca="false">IF(ISERROR(VLOOKUP(CONCATENATE($A17,"_",N$2),'Reference data SID'!$B:$M,12,FALSE())),"",VLOOKUP(CONCATENATE($A17,"_",N$2),'Reference data SID'!$B:$M,12,FALSE()))</f>
        <v/>
      </c>
      <c r="O17" s="86" t="str">
        <f aca="false">IF(ISERROR(VLOOKUP(CONCATENATE($A17,"_",O$2),'Reference data SID'!$B:$M,12,FALSE())),"",VLOOKUP(CONCATENATE($A17,"_",O$2),'Reference data SID'!$B:$M,12,FALSE()))</f>
        <v/>
      </c>
      <c r="P17" s="86" t="str">
        <f aca="false">IF(ISERROR(VLOOKUP(CONCATENATE($A17,"_",P$2),'Reference data SID'!$B:$M,12,FALSE())),"",VLOOKUP(CONCATENATE($A17,"_",P$2),'Reference data SID'!$B:$M,12,FALSE()))</f>
        <v/>
      </c>
      <c r="Q17" s="86" t="str">
        <f aca="false">IF(ISERROR(VLOOKUP(CONCATENATE($A17,"_",Q$2),'Reference data SID'!$B:$M,12,FALSE())),"",VLOOKUP(CONCATENATE($A17,"_",Q$2),'Reference data SID'!$B:$M,12,FALSE()))</f>
        <v/>
      </c>
      <c r="R17" s="86" t="str">
        <f aca="false">IF(ISERROR(VLOOKUP(CONCATENATE($A17,"_",R$2),'Reference data SID'!$B:$M,12,FALSE())),"",VLOOKUP(CONCATENATE($A17,"_",R$2),'Reference data SID'!$B:$M,12,FALSE()))</f>
        <v/>
      </c>
      <c r="S17" s="86" t="str">
        <f aca="false">IF(ISERROR(VLOOKUP(CONCATENATE($A17,"_",S$2),'Reference data SID'!$B:$M,12,FALSE())),"",VLOOKUP(CONCATENATE($A17,"_",S$2),'Reference data SID'!$B:$M,12,FALSE()))</f>
        <v/>
      </c>
      <c r="T17" s="86" t="str">
        <f aca="false">IF(ISERROR(VLOOKUP(CONCATENATE($A17,"_",T$2),'Reference data SID'!$B:$M,12,FALSE())),"",VLOOKUP(CONCATENATE($A17,"_",T$2),'Reference data SID'!$B:$M,12,FALSE()))</f>
        <v/>
      </c>
      <c r="U17" s="86" t="str">
        <f aca="false">IF(ISERROR(VLOOKUP(CONCATENATE($A17,"_",U$2),'Reference data SID'!$B:$M,12,FALSE())),"",VLOOKUP(CONCATENATE($A17,"_",U$2),'Reference data SID'!$B:$M,12,FALSE()))</f>
        <v/>
      </c>
      <c r="V17" s="86" t="str">
        <f aca="false">IF(ISERROR(VLOOKUP(CONCATENATE($A17,"_",V$2),'Reference data SID'!$B:$M,12,FALSE())),"",VLOOKUP(CONCATENATE($A17,"_",V$2),'Reference data SID'!$B:$M,12,FALSE()))</f>
        <v/>
      </c>
      <c r="W17" s="86" t="str">
        <f aca="false">IF(ISERROR(VLOOKUP(CONCATENATE($A17,"_",W$2),'Reference data SID'!$B:$M,12,FALSE())),"",VLOOKUP(CONCATENATE($A17,"_",W$2),'Reference data SID'!$B:$M,12,FALSE()))</f>
        <v/>
      </c>
      <c r="X17" s="86" t="str">
        <f aca="false">IF(ISERROR(VLOOKUP(CONCATENATE($A17,"_",X$2),'Reference data SID'!$B:$M,12,FALSE())),"",VLOOKUP(CONCATENATE($A17,"_",X$2),'Reference data SID'!$B:$M,12,FALSE()))</f>
        <v/>
      </c>
      <c r="Y17" s="76" t="str">
        <f aca="false">IF(ISERROR(VLOOKUP(CONCATENATE($A17,"_",Y$2),'Reference data SID'!$B:$M,12,FALSE())),"",VLOOKUP(CONCATENATE($A17,"_",Y$2),'Reference data SID'!$B:$M,12,FALSE()))</f>
        <v>303-523-5</v>
      </c>
      <c r="Z17" s="86" t="str">
        <f aca="false">IF(ISERROR(VLOOKUP(CONCATENATE($A17,"_",Z$2),'Reference data SID'!$B:$M,12,FALSE())),"",VLOOKUP(CONCATENATE($A17,"_",Z$2),'Reference data SID'!$B:$M,12,FALSE()))</f>
        <v/>
      </c>
      <c r="AA17" s="86" t="str">
        <f aca="false">IF(ISERROR(VLOOKUP(CONCATENATE($A17,"_",AA$2),'Reference data SID'!$B:$M,12,FALSE())),"",VLOOKUP(CONCATENATE($A17,"_",AA$2),'Reference data SID'!$B:$M,12,FALSE()))</f>
        <v/>
      </c>
      <c r="AB17" s="86" t="str">
        <f aca="false">IF(ISERROR(VLOOKUP(CONCATENATE($A17,"_",AB$2),'Reference data SID'!$B:$M,12,FALSE())),"",VLOOKUP(CONCATENATE($A17,"_",AB$2),'Reference data SID'!$B:$M,12,FALSE()))</f>
        <v/>
      </c>
      <c r="AC17" s="86" t="str">
        <f aca="false">IF(ISERROR(VLOOKUP(CONCATENATE($A17,"_",AC$2),'Reference data SID'!$B:$M,12,FALSE())),"",VLOOKUP(CONCATENATE($A17,"_",AC$2),'Reference data SID'!$B:$M,12,FALSE()))</f>
        <v/>
      </c>
      <c r="AD17" s="86" t="str">
        <f aca="false">IF(ISERROR(VLOOKUP(CONCATENATE($A17,"_",AD$2),'Reference data SID'!$B:$M,12,FALSE())),"",VLOOKUP(CONCATENATE($A17,"_",AD$2),'Reference data SID'!$B:$M,12,FALSE()))</f>
        <v/>
      </c>
      <c r="AE17" s="86" t="str">
        <f aca="false">IF(ISERROR(VLOOKUP(CONCATENATE($A17,"_",AE$2),'Reference data SID'!$B:$M,12,FALSE())),"",VLOOKUP(CONCATENATE($A17,"_",AE$2),'Reference data SID'!$B:$M,12,FALSE()))</f>
        <v/>
      </c>
      <c r="AF17" s="86" t="str">
        <f aca="false">IF(ISERROR(VLOOKUP(CONCATENATE($A17,"_",AF$2),'Reference data SID'!$B:$M,12,FALSE())),"",VLOOKUP(CONCATENATE($A17,"_",AF$2),'Reference data SID'!$B:$M,12,FALSE()))</f>
        <v/>
      </c>
      <c r="AG17" s="86" t="str">
        <f aca="false">IF(ISERROR(VLOOKUP(CONCATENATE($A17,"_",AG$2),'Reference data SID'!$B:$M,12,FALSE())),"",VLOOKUP(CONCATENATE($A17,"_",AG$2),'Reference data SID'!$B:$M,12,FALSE()))</f>
        <v/>
      </c>
      <c r="AH17" s="86" t="str">
        <f aca="false">IF(ISERROR(VLOOKUP(CONCATENATE($A17,"_",AH$2),'Reference data SID'!$B:$M,12,FALSE())),"",VLOOKUP(CONCATENATE($A17,"_",AH$2),'Reference data SID'!$B:$M,12,FALSE()))</f>
        <v/>
      </c>
      <c r="AI17" s="86" t="str">
        <f aca="false">IF(ISERROR(VLOOKUP(CONCATENATE($A17,"_",AI$2),'Reference data SID'!$B:$M,12,FALSE())),"",VLOOKUP(CONCATENATE($A17,"_",AI$2),'Reference data SID'!$B:$M,12,FALSE()))</f>
        <v/>
      </c>
      <c r="AJ17" s="86" t="str">
        <f aca="false">IF(ISERROR(VLOOKUP(CONCATENATE($A17,"_",AJ$2),'Reference data SID'!$B:$M,12,FALSE())),"",VLOOKUP(CONCATENATE($A17,"_",AJ$2),'Reference data SID'!$B:$M,12,FALSE()))</f>
        <v/>
      </c>
      <c r="AK17" s="86" t="str">
        <f aca="false">IF(ISERROR(VLOOKUP(CONCATENATE($A17,"_",AK$2),'Reference data SID'!$B:$M,12,FALSE())),"",VLOOKUP(CONCATENATE($A17,"_",AK$2),'Reference data SID'!$B:$M,12,FALSE()))</f>
        <v/>
      </c>
      <c r="AL17" s="86" t="str">
        <f aca="false">IF(ISERROR(VLOOKUP(CONCATENATE($A17,"_",AL$2),'Reference data SID'!$B:$M,12,FALSE())),"",VLOOKUP(CONCATENATE($A17,"_",AL$2),'Reference data SID'!$B:$M,12,FALSE()))</f>
        <v/>
      </c>
      <c r="AM17" s="86" t="str">
        <f aca="false">IF(ISERROR(VLOOKUP(CONCATENATE($A17,"_",AM$2),'Reference data SID'!$B:$M,12,FALSE())),"",VLOOKUP(CONCATENATE($A17,"_",AM$2),'Reference data SID'!$B:$M,12,FALSE()))</f>
        <v/>
      </c>
      <c r="AN17" s="86" t="str">
        <f aca="false">IF(ISERROR(VLOOKUP(CONCATENATE($A17,"_",AN$2),'Reference data SID'!$B:$M,12,FALSE())),"",VLOOKUP(CONCATENATE($A17,"_",AN$2),'Reference data SID'!$B:$M,12,FALSE()))</f>
        <v/>
      </c>
      <c r="AO17" s="86" t="str">
        <f aca="false">IF(ISERROR(VLOOKUP(CONCATENATE($A17,"_",AO$2),'Reference data SID'!$B:$M,12,FALSE())),"",VLOOKUP(CONCATENATE($A17,"_",AO$2),'Reference data SID'!$B:$M,12,FALSE()))</f>
        <v/>
      </c>
      <c r="AP17" s="86" t="str">
        <f aca="false">IF(ISERROR(VLOOKUP(CONCATENATE($A17,"_",AP$2),'Reference data SID'!$B:$M,12,FALSE())),"",VLOOKUP(CONCATENATE($A17,"_",AP$2),'Reference data SID'!$B:$M,12,FALSE()))</f>
        <v/>
      </c>
      <c r="AQ17" s="86" t="str">
        <f aca="false">IF(ISERROR(VLOOKUP(CONCATENATE($A17,"_",AQ$2),'Reference data SID'!$B:$M,12,FALSE())),"",VLOOKUP(CONCATENATE($A17,"_",AQ$2),'Reference data SID'!$B:$M,12,FALSE()))</f>
        <v/>
      </c>
      <c r="AR17" s="86" t="str">
        <f aca="false">IF(ISERROR(VLOOKUP(CONCATENATE($A17,"_",AR$2),'Reference data SID'!$B:$M,12,FALSE())),"",VLOOKUP(CONCATENATE($A17,"_",AR$2),'Reference data SID'!$B:$M,12,FALSE()))</f>
        <v/>
      </c>
      <c r="AS17" s="86" t="str">
        <f aca="false">IF(ISERROR(VLOOKUP(CONCATENATE($A17,"_",AS$2),'Reference data SID'!$B:$M,12,FALSE())),"",VLOOKUP(CONCATENATE($A17,"_",AS$2),'Reference data SID'!$B:$M,12,FALSE()))</f>
        <v/>
      </c>
      <c r="AT17" s="86" t="str">
        <f aca="false">IF(ISERROR(VLOOKUP(CONCATENATE($A17,"_",AT$2),'Reference data SID'!$B:$M,12,FALSE())),"",VLOOKUP(CONCATENATE($A17,"_",AT$2),'Reference data SID'!$B:$M,12,FALSE()))</f>
        <v/>
      </c>
    </row>
    <row r="18" customFormat="false" ht="15" hidden="false" customHeight="false" outlineLevel="0" collapsed="false">
      <c r="A18" s="0" t="n">
        <v>14</v>
      </c>
      <c r="B18" s="86" t="str">
        <f aca="false">IF(ISERROR(VLOOKUP(CONCATENATE($A18,"_",B$2),'Reference data SID'!$B:$M,12,FALSE())),"",VLOOKUP(CONCATENATE($A18,"_",B$2),'Reference data SID'!$B:$M,12,FALSE()))</f>
        <v/>
      </c>
      <c r="C18" s="86" t="str">
        <f aca="false">IF(ISERROR(VLOOKUP(CONCATENATE($A18,"_",C$2),'Reference data SID'!$B:$M,12,FALSE())),"",VLOOKUP(CONCATENATE($A18,"_",C$2),'Reference data SID'!$B:$M,12,FALSE()))</f>
        <v/>
      </c>
      <c r="D18" s="86" t="str">
        <f aca="false">IF(ISERROR(VLOOKUP(CONCATENATE($A18,"_",D$2),'Reference data SID'!$B:$M,12,FALSE())),"",VLOOKUP(CONCATENATE($A18,"_",D$2),'Reference data SID'!$B:$M,12,FALSE()))</f>
        <v/>
      </c>
      <c r="E18" s="86" t="str">
        <f aca="false">IF(ISERROR(VLOOKUP(CONCATENATE($A18,"_",E$2),'Reference data SID'!$B:$M,12,FALSE())),"",VLOOKUP(CONCATENATE($A18,"_",E$2),'Reference data SID'!$B:$M,12,FALSE()))</f>
        <v/>
      </c>
      <c r="F18" s="86" t="str">
        <f aca="false">IF(ISERROR(VLOOKUP(CONCATENATE($A18,"_",F$2),'Reference data SID'!$B:$M,12,FALSE())),"",VLOOKUP(CONCATENATE($A18,"_",F$2),'Reference data SID'!$B:$M,12,FALSE()))</f>
        <v/>
      </c>
      <c r="G18" s="86" t="str">
        <f aca="false">IF(ISERROR(VLOOKUP(CONCATENATE($A18,"_",G$2),'Reference data SID'!$B:$M,12,FALSE())),"",VLOOKUP(CONCATENATE($A18,"_",G$2),'Reference data SID'!$B:$M,12,FALSE()))</f>
        <v/>
      </c>
      <c r="H18" s="86" t="str">
        <f aca="false">IF(ISERROR(VLOOKUP(CONCATENATE($A18,"_",H$2),'Reference data SID'!$B:$M,12,FALSE())),"",VLOOKUP(CONCATENATE($A18,"_",H$2),'Reference data SID'!$B:$M,12,FALSE()))</f>
        <v/>
      </c>
      <c r="I18" s="86" t="str">
        <f aca="false">IF(ISERROR(VLOOKUP(CONCATENATE($A18,"_",I$2),'Reference data SID'!$B:$M,12,FALSE())),"",VLOOKUP(CONCATENATE($A18,"_",I$2),'Reference data SID'!$B:$M,12,FALSE()))</f>
        <v/>
      </c>
      <c r="J18" s="86" t="str">
        <f aca="false">IF(ISERROR(VLOOKUP(CONCATENATE($A18,"_",J$2),'Reference data SID'!$B:$M,12,FALSE())),"",VLOOKUP(CONCATENATE($A18,"_",J$2),'Reference data SID'!$B:$M,12,FALSE()))</f>
        <v/>
      </c>
      <c r="K18" s="86" t="str">
        <f aca="false">IF(ISERROR(VLOOKUP(CONCATENATE($A18,"_",K$2),'Reference data SID'!$B:$M,12,FALSE())),"",VLOOKUP(CONCATENATE($A18,"_",K$2),'Reference data SID'!$B:$M,12,FALSE()))</f>
        <v/>
      </c>
      <c r="L18" s="86" t="str">
        <f aca="false">IF(ISERROR(VLOOKUP(CONCATENATE($A18,"_",L$2),'Reference data SID'!$B:$M,12,FALSE())),"",VLOOKUP(CONCATENATE($A18,"_",L$2),'Reference data SID'!$B:$M,12,FALSE()))</f>
        <v/>
      </c>
      <c r="M18" s="86" t="str">
        <f aca="false">IF(ISERROR(VLOOKUP(CONCATENATE($A18,"_",M$2),'Reference data SID'!$B:$M,12,FALSE())),"",VLOOKUP(CONCATENATE($A18,"_",M$2),'Reference data SID'!$B:$M,12,FALSE()))</f>
        <v/>
      </c>
      <c r="N18" s="86" t="str">
        <f aca="false">IF(ISERROR(VLOOKUP(CONCATENATE($A18,"_",N$2),'Reference data SID'!$B:$M,12,FALSE())),"",VLOOKUP(CONCATENATE($A18,"_",N$2),'Reference data SID'!$B:$M,12,FALSE()))</f>
        <v/>
      </c>
      <c r="O18" s="86" t="str">
        <f aca="false">IF(ISERROR(VLOOKUP(CONCATENATE($A18,"_",O$2),'Reference data SID'!$B:$M,12,FALSE())),"",VLOOKUP(CONCATENATE($A18,"_",O$2),'Reference data SID'!$B:$M,12,FALSE()))</f>
        <v/>
      </c>
      <c r="P18" s="86" t="str">
        <f aca="false">IF(ISERROR(VLOOKUP(CONCATENATE($A18,"_",P$2),'Reference data SID'!$B:$M,12,FALSE())),"",VLOOKUP(CONCATENATE($A18,"_",P$2),'Reference data SID'!$B:$M,12,FALSE()))</f>
        <v/>
      </c>
      <c r="Q18" s="86" t="str">
        <f aca="false">IF(ISERROR(VLOOKUP(CONCATENATE($A18,"_",Q$2),'Reference data SID'!$B:$M,12,FALSE())),"",VLOOKUP(CONCATENATE($A18,"_",Q$2),'Reference data SID'!$B:$M,12,FALSE()))</f>
        <v/>
      </c>
      <c r="R18" s="86" t="str">
        <f aca="false">IF(ISERROR(VLOOKUP(CONCATENATE($A18,"_",R$2),'Reference data SID'!$B:$M,12,FALSE())),"",VLOOKUP(CONCATENATE($A18,"_",R$2),'Reference data SID'!$B:$M,12,FALSE()))</f>
        <v/>
      </c>
      <c r="S18" s="86" t="str">
        <f aca="false">IF(ISERROR(VLOOKUP(CONCATENATE($A18,"_",S$2),'Reference data SID'!$B:$M,12,FALSE())),"",VLOOKUP(CONCATENATE($A18,"_",S$2),'Reference data SID'!$B:$M,12,FALSE()))</f>
        <v/>
      </c>
      <c r="T18" s="86" t="str">
        <f aca="false">IF(ISERROR(VLOOKUP(CONCATENATE($A18,"_",T$2),'Reference data SID'!$B:$M,12,FALSE())),"",VLOOKUP(CONCATENATE($A18,"_",T$2),'Reference data SID'!$B:$M,12,FALSE()))</f>
        <v/>
      </c>
      <c r="U18" s="86" t="str">
        <f aca="false">IF(ISERROR(VLOOKUP(CONCATENATE($A18,"_",U$2),'Reference data SID'!$B:$M,12,FALSE())),"",VLOOKUP(CONCATENATE($A18,"_",U$2),'Reference data SID'!$B:$M,12,FALSE()))</f>
        <v/>
      </c>
      <c r="V18" s="86" t="str">
        <f aca="false">IF(ISERROR(VLOOKUP(CONCATENATE($A18,"_",V$2),'Reference data SID'!$B:$M,12,FALSE())),"",VLOOKUP(CONCATENATE($A18,"_",V$2),'Reference data SID'!$B:$M,12,FALSE()))</f>
        <v/>
      </c>
      <c r="W18" s="86" t="str">
        <f aca="false">IF(ISERROR(VLOOKUP(CONCATENATE($A18,"_",W$2),'Reference data SID'!$B:$M,12,FALSE())),"",VLOOKUP(CONCATENATE($A18,"_",W$2),'Reference data SID'!$B:$M,12,FALSE()))</f>
        <v/>
      </c>
      <c r="X18" s="86" t="str">
        <f aca="false">IF(ISERROR(VLOOKUP(CONCATENATE($A18,"_",X$2),'Reference data SID'!$B:$M,12,FALSE())),"",VLOOKUP(CONCATENATE($A18,"_",X$2),'Reference data SID'!$B:$M,12,FALSE()))</f>
        <v/>
      </c>
      <c r="Y18" s="76" t="str">
        <f aca="false">IF(ISERROR(VLOOKUP(CONCATENATE($A18,"_",Y$2),'Reference data SID'!$B:$M,12,FALSE())),"",VLOOKUP(CONCATENATE($A18,"_",Y$2),'Reference data SID'!$B:$M,12,FALSE()))</f>
        <v>303-264-8</v>
      </c>
      <c r="Z18" s="86" t="str">
        <f aca="false">IF(ISERROR(VLOOKUP(CONCATENATE($A18,"_",Z$2),'Reference data SID'!$B:$M,12,FALSE())),"",VLOOKUP(CONCATENATE($A18,"_",Z$2),'Reference data SID'!$B:$M,12,FALSE()))</f>
        <v/>
      </c>
      <c r="AA18" s="86" t="str">
        <f aca="false">IF(ISERROR(VLOOKUP(CONCATENATE($A18,"_",AA$2),'Reference data SID'!$B:$M,12,FALSE())),"",VLOOKUP(CONCATENATE($A18,"_",AA$2),'Reference data SID'!$B:$M,12,FALSE()))</f>
        <v/>
      </c>
      <c r="AB18" s="86" t="str">
        <f aca="false">IF(ISERROR(VLOOKUP(CONCATENATE($A18,"_",AB$2),'Reference data SID'!$B:$M,12,FALSE())),"",VLOOKUP(CONCATENATE($A18,"_",AB$2),'Reference data SID'!$B:$M,12,FALSE()))</f>
        <v/>
      </c>
      <c r="AC18" s="86" t="str">
        <f aca="false">IF(ISERROR(VLOOKUP(CONCATENATE($A18,"_",AC$2),'Reference data SID'!$B:$M,12,FALSE())),"",VLOOKUP(CONCATENATE($A18,"_",AC$2),'Reference data SID'!$B:$M,12,FALSE()))</f>
        <v/>
      </c>
      <c r="AD18" s="86" t="str">
        <f aca="false">IF(ISERROR(VLOOKUP(CONCATENATE($A18,"_",AD$2),'Reference data SID'!$B:$M,12,FALSE())),"",VLOOKUP(CONCATENATE($A18,"_",AD$2),'Reference data SID'!$B:$M,12,FALSE()))</f>
        <v/>
      </c>
      <c r="AE18" s="86" t="str">
        <f aca="false">IF(ISERROR(VLOOKUP(CONCATENATE($A18,"_",AE$2),'Reference data SID'!$B:$M,12,FALSE())),"",VLOOKUP(CONCATENATE($A18,"_",AE$2),'Reference data SID'!$B:$M,12,FALSE()))</f>
        <v/>
      </c>
      <c r="AF18" s="86" t="str">
        <f aca="false">IF(ISERROR(VLOOKUP(CONCATENATE($A18,"_",AF$2),'Reference data SID'!$B:$M,12,FALSE())),"",VLOOKUP(CONCATENATE($A18,"_",AF$2),'Reference data SID'!$B:$M,12,FALSE()))</f>
        <v/>
      </c>
      <c r="AG18" s="86" t="str">
        <f aca="false">IF(ISERROR(VLOOKUP(CONCATENATE($A18,"_",AG$2),'Reference data SID'!$B:$M,12,FALSE())),"",VLOOKUP(CONCATENATE($A18,"_",AG$2),'Reference data SID'!$B:$M,12,FALSE()))</f>
        <v/>
      </c>
      <c r="AH18" s="86" t="str">
        <f aca="false">IF(ISERROR(VLOOKUP(CONCATENATE($A18,"_",AH$2),'Reference data SID'!$B:$M,12,FALSE())),"",VLOOKUP(CONCATENATE($A18,"_",AH$2),'Reference data SID'!$B:$M,12,FALSE()))</f>
        <v/>
      </c>
      <c r="AI18" s="86" t="str">
        <f aca="false">IF(ISERROR(VLOOKUP(CONCATENATE($A18,"_",AI$2),'Reference data SID'!$B:$M,12,FALSE())),"",VLOOKUP(CONCATENATE($A18,"_",AI$2),'Reference data SID'!$B:$M,12,FALSE()))</f>
        <v/>
      </c>
      <c r="AJ18" s="86" t="str">
        <f aca="false">IF(ISERROR(VLOOKUP(CONCATENATE($A18,"_",AJ$2),'Reference data SID'!$B:$M,12,FALSE())),"",VLOOKUP(CONCATENATE($A18,"_",AJ$2),'Reference data SID'!$B:$M,12,FALSE()))</f>
        <v/>
      </c>
      <c r="AK18" s="86" t="str">
        <f aca="false">IF(ISERROR(VLOOKUP(CONCATENATE($A18,"_",AK$2),'Reference data SID'!$B:$M,12,FALSE())),"",VLOOKUP(CONCATENATE($A18,"_",AK$2),'Reference data SID'!$B:$M,12,FALSE()))</f>
        <v/>
      </c>
      <c r="AL18" s="86" t="str">
        <f aca="false">IF(ISERROR(VLOOKUP(CONCATENATE($A18,"_",AL$2),'Reference data SID'!$B:$M,12,FALSE())),"",VLOOKUP(CONCATENATE($A18,"_",AL$2),'Reference data SID'!$B:$M,12,FALSE()))</f>
        <v/>
      </c>
      <c r="AM18" s="86" t="str">
        <f aca="false">IF(ISERROR(VLOOKUP(CONCATENATE($A18,"_",AM$2),'Reference data SID'!$B:$M,12,FALSE())),"",VLOOKUP(CONCATENATE($A18,"_",AM$2),'Reference data SID'!$B:$M,12,FALSE()))</f>
        <v/>
      </c>
      <c r="AN18" s="86" t="str">
        <f aca="false">IF(ISERROR(VLOOKUP(CONCATENATE($A18,"_",AN$2),'Reference data SID'!$B:$M,12,FALSE())),"",VLOOKUP(CONCATENATE($A18,"_",AN$2),'Reference data SID'!$B:$M,12,FALSE()))</f>
        <v/>
      </c>
      <c r="AO18" s="86" t="str">
        <f aca="false">IF(ISERROR(VLOOKUP(CONCATENATE($A18,"_",AO$2),'Reference data SID'!$B:$M,12,FALSE())),"",VLOOKUP(CONCATENATE($A18,"_",AO$2),'Reference data SID'!$B:$M,12,FALSE()))</f>
        <v/>
      </c>
      <c r="AP18" s="86" t="str">
        <f aca="false">IF(ISERROR(VLOOKUP(CONCATENATE($A18,"_",AP$2),'Reference data SID'!$B:$M,12,FALSE())),"",VLOOKUP(CONCATENATE($A18,"_",AP$2),'Reference data SID'!$B:$M,12,FALSE()))</f>
        <v/>
      </c>
      <c r="AQ18" s="86" t="str">
        <f aca="false">IF(ISERROR(VLOOKUP(CONCATENATE($A18,"_",AQ$2),'Reference data SID'!$B:$M,12,FALSE())),"",VLOOKUP(CONCATENATE($A18,"_",AQ$2),'Reference data SID'!$B:$M,12,FALSE()))</f>
        <v/>
      </c>
      <c r="AR18" s="86" t="str">
        <f aca="false">IF(ISERROR(VLOOKUP(CONCATENATE($A18,"_",AR$2),'Reference data SID'!$B:$M,12,FALSE())),"",VLOOKUP(CONCATENATE($A18,"_",AR$2),'Reference data SID'!$B:$M,12,FALSE()))</f>
        <v/>
      </c>
      <c r="AS18" s="86" t="str">
        <f aca="false">IF(ISERROR(VLOOKUP(CONCATENATE($A18,"_",AS$2),'Reference data SID'!$B:$M,12,FALSE())),"",VLOOKUP(CONCATENATE($A18,"_",AS$2),'Reference data SID'!$B:$M,12,FALSE()))</f>
        <v/>
      </c>
      <c r="AT18" s="86" t="str">
        <f aca="false">IF(ISERROR(VLOOKUP(CONCATENATE($A18,"_",AT$2),'Reference data SID'!$B:$M,12,FALSE())),"",VLOOKUP(CONCATENATE($A18,"_",AT$2),'Reference data SID'!$B:$M,12,FALSE()))</f>
        <v/>
      </c>
    </row>
    <row r="19" customFormat="false" ht="15" hidden="false" customHeight="false" outlineLevel="0" collapsed="false">
      <c r="A19" s="0" t="n">
        <v>15</v>
      </c>
      <c r="B19" s="86" t="str">
        <f aca="false">IF(ISERROR(VLOOKUP(CONCATENATE($A19,"_",B$2),'Reference data SID'!$B:$M,12,FALSE())),"",VLOOKUP(CONCATENATE($A19,"_",B$2),'Reference data SID'!$B:$M,12,FALSE()))</f>
        <v/>
      </c>
      <c r="C19" s="86" t="str">
        <f aca="false">IF(ISERROR(VLOOKUP(CONCATENATE($A19,"_",C$2),'Reference data SID'!$B:$M,12,FALSE())),"",VLOOKUP(CONCATENATE($A19,"_",C$2),'Reference data SID'!$B:$M,12,FALSE()))</f>
        <v/>
      </c>
      <c r="D19" s="86" t="str">
        <f aca="false">IF(ISERROR(VLOOKUP(CONCATENATE($A19,"_",D$2),'Reference data SID'!$B:$M,12,FALSE())),"",VLOOKUP(CONCATENATE($A19,"_",D$2),'Reference data SID'!$B:$M,12,FALSE()))</f>
        <v/>
      </c>
      <c r="E19" s="86" t="str">
        <f aca="false">IF(ISERROR(VLOOKUP(CONCATENATE($A19,"_",E$2),'Reference data SID'!$B:$M,12,FALSE())),"",VLOOKUP(CONCATENATE($A19,"_",E$2),'Reference data SID'!$B:$M,12,FALSE()))</f>
        <v/>
      </c>
      <c r="F19" s="86" t="str">
        <f aca="false">IF(ISERROR(VLOOKUP(CONCATENATE($A19,"_",F$2),'Reference data SID'!$B:$M,12,FALSE())),"",VLOOKUP(CONCATENATE($A19,"_",F$2),'Reference data SID'!$B:$M,12,FALSE()))</f>
        <v/>
      </c>
      <c r="G19" s="86" t="str">
        <f aca="false">IF(ISERROR(VLOOKUP(CONCATENATE($A19,"_",G$2),'Reference data SID'!$B:$M,12,FALSE())),"",VLOOKUP(CONCATENATE($A19,"_",G$2),'Reference data SID'!$B:$M,12,FALSE()))</f>
        <v/>
      </c>
      <c r="H19" s="86" t="str">
        <f aca="false">IF(ISERROR(VLOOKUP(CONCATENATE($A19,"_",H$2),'Reference data SID'!$B:$M,12,FALSE())),"",VLOOKUP(CONCATENATE($A19,"_",H$2),'Reference data SID'!$B:$M,12,FALSE()))</f>
        <v/>
      </c>
      <c r="I19" s="86" t="str">
        <f aca="false">IF(ISERROR(VLOOKUP(CONCATENATE($A19,"_",I$2),'Reference data SID'!$B:$M,12,FALSE())),"",VLOOKUP(CONCATENATE($A19,"_",I$2),'Reference data SID'!$B:$M,12,FALSE()))</f>
        <v/>
      </c>
      <c r="J19" s="86" t="str">
        <f aca="false">IF(ISERROR(VLOOKUP(CONCATENATE($A19,"_",J$2),'Reference data SID'!$B:$M,12,FALSE())),"",VLOOKUP(CONCATENATE($A19,"_",J$2),'Reference data SID'!$B:$M,12,FALSE()))</f>
        <v/>
      </c>
      <c r="K19" s="86" t="str">
        <f aca="false">IF(ISERROR(VLOOKUP(CONCATENATE($A19,"_",K$2),'Reference data SID'!$B:$M,12,FALSE())),"",VLOOKUP(CONCATENATE($A19,"_",K$2),'Reference data SID'!$B:$M,12,FALSE()))</f>
        <v/>
      </c>
      <c r="L19" s="86" t="str">
        <f aca="false">IF(ISERROR(VLOOKUP(CONCATENATE($A19,"_",L$2),'Reference data SID'!$B:$M,12,FALSE())),"",VLOOKUP(CONCATENATE($A19,"_",L$2),'Reference data SID'!$B:$M,12,FALSE()))</f>
        <v/>
      </c>
      <c r="M19" s="86" t="str">
        <f aca="false">IF(ISERROR(VLOOKUP(CONCATENATE($A19,"_",M$2),'Reference data SID'!$B:$M,12,FALSE())),"",VLOOKUP(CONCATENATE($A19,"_",M$2),'Reference data SID'!$B:$M,12,FALSE()))</f>
        <v/>
      </c>
      <c r="N19" s="86" t="str">
        <f aca="false">IF(ISERROR(VLOOKUP(CONCATENATE($A19,"_",N$2),'Reference data SID'!$B:$M,12,FALSE())),"",VLOOKUP(CONCATENATE($A19,"_",N$2),'Reference data SID'!$B:$M,12,FALSE()))</f>
        <v/>
      </c>
      <c r="O19" s="86" t="str">
        <f aca="false">IF(ISERROR(VLOOKUP(CONCATENATE($A19,"_",O$2),'Reference data SID'!$B:$M,12,FALSE())),"",VLOOKUP(CONCATENATE($A19,"_",O$2),'Reference data SID'!$B:$M,12,FALSE()))</f>
        <v/>
      </c>
      <c r="P19" s="86" t="str">
        <f aca="false">IF(ISERROR(VLOOKUP(CONCATENATE($A19,"_",P$2),'Reference data SID'!$B:$M,12,FALSE())),"",VLOOKUP(CONCATENATE($A19,"_",P$2),'Reference data SID'!$B:$M,12,FALSE()))</f>
        <v/>
      </c>
      <c r="Q19" s="86" t="str">
        <f aca="false">IF(ISERROR(VLOOKUP(CONCATENATE($A19,"_",Q$2),'Reference data SID'!$B:$M,12,FALSE())),"",VLOOKUP(CONCATENATE($A19,"_",Q$2),'Reference data SID'!$B:$M,12,FALSE()))</f>
        <v/>
      </c>
      <c r="R19" s="86" t="str">
        <f aca="false">IF(ISERROR(VLOOKUP(CONCATENATE($A19,"_",R$2),'Reference data SID'!$B:$M,12,FALSE())),"",VLOOKUP(CONCATENATE($A19,"_",R$2),'Reference data SID'!$B:$M,12,FALSE()))</f>
        <v/>
      </c>
      <c r="S19" s="86" t="str">
        <f aca="false">IF(ISERROR(VLOOKUP(CONCATENATE($A19,"_",S$2),'Reference data SID'!$B:$M,12,FALSE())),"",VLOOKUP(CONCATENATE($A19,"_",S$2),'Reference data SID'!$B:$M,12,FALSE()))</f>
        <v/>
      </c>
      <c r="T19" s="86" t="str">
        <f aca="false">IF(ISERROR(VLOOKUP(CONCATENATE($A19,"_",T$2),'Reference data SID'!$B:$M,12,FALSE())),"",VLOOKUP(CONCATENATE($A19,"_",T$2),'Reference data SID'!$B:$M,12,FALSE()))</f>
        <v/>
      </c>
      <c r="U19" s="86" t="str">
        <f aca="false">IF(ISERROR(VLOOKUP(CONCATENATE($A19,"_",U$2),'Reference data SID'!$B:$M,12,FALSE())),"",VLOOKUP(CONCATENATE($A19,"_",U$2),'Reference data SID'!$B:$M,12,FALSE()))</f>
        <v/>
      </c>
      <c r="V19" s="86" t="str">
        <f aca="false">IF(ISERROR(VLOOKUP(CONCATENATE($A19,"_",V$2),'Reference data SID'!$B:$M,12,FALSE())),"",VLOOKUP(CONCATENATE($A19,"_",V$2),'Reference data SID'!$B:$M,12,FALSE()))</f>
        <v/>
      </c>
      <c r="W19" s="86" t="str">
        <f aca="false">IF(ISERROR(VLOOKUP(CONCATENATE($A19,"_",W$2),'Reference data SID'!$B:$M,12,FALSE())),"",VLOOKUP(CONCATENATE($A19,"_",W$2),'Reference data SID'!$B:$M,12,FALSE()))</f>
        <v/>
      </c>
      <c r="X19" s="86" t="str">
        <f aca="false">IF(ISERROR(VLOOKUP(CONCATENATE($A19,"_",X$2),'Reference data SID'!$B:$M,12,FALSE())),"",VLOOKUP(CONCATENATE($A19,"_",X$2),'Reference data SID'!$B:$M,12,FALSE()))</f>
        <v/>
      </c>
      <c r="Y19" s="76" t="str">
        <f aca="false">IF(ISERROR(VLOOKUP(CONCATENATE($A19,"_",Y$2),'Reference data SID'!$B:$M,12,FALSE())),"",VLOOKUP(CONCATENATE($A19,"_",Y$2),'Reference data SID'!$B:$M,12,FALSE()))</f>
        <v>303-263-2</v>
      </c>
      <c r="Z19" s="86" t="str">
        <f aca="false">IF(ISERROR(VLOOKUP(CONCATENATE($A19,"_",Z$2),'Reference data SID'!$B:$M,12,FALSE())),"",VLOOKUP(CONCATENATE($A19,"_",Z$2),'Reference data SID'!$B:$M,12,FALSE()))</f>
        <v/>
      </c>
      <c r="AA19" s="86" t="str">
        <f aca="false">IF(ISERROR(VLOOKUP(CONCATENATE($A19,"_",AA$2),'Reference data SID'!$B:$M,12,FALSE())),"",VLOOKUP(CONCATENATE($A19,"_",AA$2),'Reference data SID'!$B:$M,12,FALSE()))</f>
        <v/>
      </c>
      <c r="AB19" s="86" t="str">
        <f aca="false">IF(ISERROR(VLOOKUP(CONCATENATE($A19,"_",AB$2),'Reference data SID'!$B:$M,12,FALSE())),"",VLOOKUP(CONCATENATE($A19,"_",AB$2),'Reference data SID'!$B:$M,12,FALSE()))</f>
        <v/>
      </c>
      <c r="AC19" s="86" t="str">
        <f aca="false">IF(ISERROR(VLOOKUP(CONCATENATE($A19,"_",AC$2),'Reference data SID'!$B:$M,12,FALSE())),"",VLOOKUP(CONCATENATE($A19,"_",AC$2),'Reference data SID'!$B:$M,12,FALSE()))</f>
        <v/>
      </c>
      <c r="AD19" s="86" t="str">
        <f aca="false">IF(ISERROR(VLOOKUP(CONCATENATE($A19,"_",AD$2),'Reference data SID'!$B:$M,12,FALSE())),"",VLOOKUP(CONCATENATE($A19,"_",AD$2),'Reference data SID'!$B:$M,12,FALSE()))</f>
        <v/>
      </c>
      <c r="AE19" s="86" t="str">
        <f aca="false">IF(ISERROR(VLOOKUP(CONCATENATE($A19,"_",AE$2),'Reference data SID'!$B:$M,12,FALSE())),"",VLOOKUP(CONCATENATE($A19,"_",AE$2),'Reference data SID'!$B:$M,12,FALSE()))</f>
        <v/>
      </c>
      <c r="AF19" s="86" t="str">
        <f aca="false">IF(ISERROR(VLOOKUP(CONCATENATE($A19,"_",AF$2),'Reference data SID'!$B:$M,12,FALSE())),"",VLOOKUP(CONCATENATE($A19,"_",AF$2),'Reference data SID'!$B:$M,12,FALSE()))</f>
        <v/>
      </c>
      <c r="AG19" s="86" t="str">
        <f aca="false">IF(ISERROR(VLOOKUP(CONCATENATE($A19,"_",AG$2),'Reference data SID'!$B:$M,12,FALSE())),"",VLOOKUP(CONCATENATE($A19,"_",AG$2),'Reference data SID'!$B:$M,12,FALSE()))</f>
        <v/>
      </c>
      <c r="AH19" s="86" t="str">
        <f aca="false">IF(ISERROR(VLOOKUP(CONCATENATE($A19,"_",AH$2),'Reference data SID'!$B:$M,12,FALSE())),"",VLOOKUP(CONCATENATE($A19,"_",AH$2),'Reference data SID'!$B:$M,12,FALSE()))</f>
        <v/>
      </c>
      <c r="AI19" s="86" t="str">
        <f aca="false">IF(ISERROR(VLOOKUP(CONCATENATE($A19,"_",AI$2),'Reference data SID'!$B:$M,12,FALSE())),"",VLOOKUP(CONCATENATE($A19,"_",AI$2),'Reference data SID'!$B:$M,12,FALSE()))</f>
        <v/>
      </c>
      <c r="AJ19" s="86" t="str">
        <f aca="false">IF(ISERROR(VLOOKUP(CONCATENATE($A19,"_",AJ$2),'Reference data SID'!$B:$M,12,FALSE())),"",VLOOKUP(CONCATENATE($A19,"_",AJ$2),'Reference data SID'!$B:$M,12,FALSE()))</f>
        <v/>
      </c>
      <c r="AK19" s="86" t="str">
        <f aca="false">IF(ISERROR(VLOOKUP(CONCATENATE($A19,"_",AK$2),'Reference data SID'!$B:$M,12,FALSE())),"",VLOOKUP(CONCATENATE($A19,"_",AK$2),'Reference data SID'!$B:$M,12,FALSE()))</f>
        <v/>
      </c>
      <c r="AL19" s="86" t="str">
        <f aca="false">IF(ISERROR(VLOOKUP(CONCATENATE($A19,"_",AL$2),'Reference data SID'!$B:$M,12,FALSE())),"",VLOOKUP(CONCATENATE($A19,"_",AL$2),'Reference data SID'!$B:$M,12,FALSE()))</f>
        <v/>
      </c>
      <c r="AM19" s="86" t="str">
        <f aca="false">IF(ISERROR(VLOOKUP(CONCATENATE($A19,"_",AM$2),'Reference data SID'!$B:$M,12,FALSE())),"",VLOOKUP(CONCATENATE($A19,"_",AM$2),'Reference data SID'!$B:$M,12,FALSE()))</f>
        <v/>
      </c>
      <c r="AN19" s="86" t="str">
        <f aca="false">IF(ISERROR(VLOOKUP(CONCATENATE($A19,"_",AN$2),'Reference data SID'!$B:$M,12,FALSE())),"",VLOOKUP(CONCATENATE($A19,"_",AN$2),'Reference data SID'!$B:$M,12,FALSE()))</f>
        <v/>
      </c>
      <c r="AO19" s="86" t="str">
        <f aca="false">IF(ISERROR(VLOOKUP(CONCATENATE($A19,"_",AO$2),'Reference data SID'!$B:$M,12,FALSE())),"",VLOOKUP(CONCATENATE($A19,"_",AO$2),'Reference data SID'!$B:$M,12,FALSE()))</f>
        <v/>
      </c>
      <c r="AP19" s="86" t="str">
        <f aca="false">IF(ISERROR(VLOOKUP(CONCATENATE($A19,"_",AP$2),'Reference data SID'!$B:$M,12,FALSE())),"",VLOOKUP(CONCATENATE($A19,"_",AP$2),'Reference data SID'!$B:$M,12,FALSE()))</f>
        <v/>
      </c>
      <c r="AQ19" s="86" t="str">
        <f aca="false">IF(ISERROR(VLOOKUP(CONCATENATE($A19,"_",AQ$2),'Reference data SID'!$B:$M,12,FALSE())),"",VLOOKUP(CONCATENATE($A19,"_",AQ$2),'Reference data SID'!$B:$M,12,FALSE()))</f>
        <v/>
      </c>
      <c r="AR19" s="86" t="str">
        <f aca="false">IF(ISERROR(VLOOKUP(CONCATENATE($A19,"_",AR$2),'Reference data SID'!$B:$M,12,FALSE())),"",VLOOKUP(CONCATENATE($A19,"_",AR$2),'Reference data SID'!$B:$M,12,FALSE()))</f>
        <v/>
      </c>
      <c r="AS19" s="86" t="str">
        <f aca="false">IF(ISERROR(VLOOKUP(CONCATENATE($A19,"_",AS$2),'Reference data SID'!$B:$M,12,FALSE())),"",VLOOKUP(CONCATENATE($A19,"_",AS$2),'Reference data SID'!$B:$M,12,FALSE()))</f>
        <v/>
      </c>
      <c r="AT19" s="86" t="str">
        <f aca="false">IF(ISERROR(VLOOKUP(CONCATENATE($A19,"_",AT$2),'Reference data SID'!$B:$M,12,FALSE())),"",VLOOKUP(CONCATENATE($A19,"_",AT$2),'Reference data SID'!$B:$M,12,FALSE()))</f>
        <v/>
      </c>
    </row>
    <row r="20" customFormat="false" ht="15" hidden="false" customHeight="false" outlineLevel="0" collapsed="false">
      <c r="A20" s="0" t="n">
        <v>16</v>
      </c>
      <c r="B20" s="86" t="str">
        <f aca="false">IF(ISERROR(VLOOKUP(CONCATENATE($A20,"_",B$2),'Reference data SID'!$B:$M,12,FALSE())),"",VLOOKUP(CONCATENATE($A20,"_",B$2),'Reference data SID'!$B:$M,12,FALSE()))</f>
        <v/>
      </c>
      <c r="C20" s="86" t="str">
        <f aca="false">IF(ISERROR(VLOOKUP(CONCATENATE($A20,"_",C$2),'Reference data SID'!$B:$M,12,FALSE())),"",VLOOKUP(CONCATENATE($A20,"_",C$2),'Reference data SID'!$B:$M,12,FALSE()))</f>
        <v/>
      </c>
      <c r="D20" s="86" t="str">
        <f aca="false">IF(ISERROR(VLOOKUP(CONCATENATE($A20,"_",D$2),'Reference data SID'!$B:$M,12,FALSE())),"",VLOOKUP(CONCATENATE($A20,"_",D$2),'Reference data SID'!$B:$M,12,FALSE()))</f>
        <v/>
      </c>
      <c r="E20" s="86" t="str">
        <f aca="false">IF(ISERROR(VLOOKUP(CONCATENATE($A20,"_",E$2),'Reference data SID'!$B:$M,12,FALSE())),"",VLOOKUP(CONCATENATE($A20,"_",E$2),'Reference data SID'!$B:$M,12,FALSE()))</f>
        <v/>
      </c>
      <c r="F20" s="86" t="str">
        <f aca="false">IF(ISERROR(VLOOKUP(CONCATENATE($A20,"_",F$2),'Reference data SID'!$B:$M,12,FALSE())),"",VLOOKUP(CONCATENATE($A20,"_",F$2),'Reference data SID'!$B:$M,12,FALSE()))</f>
        <v/>
      </c>
      <c r="G20" s="86" t="str">
        <f aca="false">IF(ISERROR(VLOOKUP(CONCATENATE($A20,"_",G$2),'Reference data SID'!$B:$M,12,FALSE())),"",VLOOKUP(CONCATENATE($A20,"_",G$2),'Reference data SID'!$B:$M,12,FALSE()))</f>
        <v/>
      </c>
      <c r="H20" s="86" t="str">
        <f aca="false">IF(ISERROR(VLOOKUP(CONCATENATE($A20,"_",H$2),'Reference data SID'!$B:$M,12,FALSE())),"",VLOOKUP(CONCATENATE($A20,"_",H$2),'Reference data SID'!$B:$M,12,FALSE()))</f>
        <v/>
      </c>
      <c r="I20" s="86" t="str">
        <f aca="false">IF(ISERROR(VLOOKUP(CONCATENATE($A20,"_",I$2),'Reference data SID'!$B:$M,12,FALSE())),"",VLOOKUP(CONCATENATE($A20,"_",I$2),'Reference data SID'!$B:$M,12,FALSE()))</f>
        <v/>
      </c>
      <c r="J20" s="86" t="str">
        <f aca="false">IF(ISERROR(VLOOKUP(CONCATENATE($A20,"_",J$2),'Reference data SID'!$B:$M,12,FALSE())),"",VLOOKUP(CONCATENATE($A20,"_",J$2),'Reference data SID'!$B:$M,12,FALSE()))</f>
        <v/>
      </c>
      <c r="K20" s="86" t="str">
        <f aca="false">IF(ISERROR(VLOOKUP(CONCATENATE($A20,"_",K$2),'Reference data SID'!$B:$M,12,FALSE())),"",VLOOKUP(CONCATENATE($A20,"_",K$2),'Reference data SID'!$B:$M,12,FALSE()))</f>
        <v/>
      </c>
      <c r="L20" s="86" t="str">
        <f aca="false">IF(ISERROR(VLOOKUP(CONCATENATE($A20,"_",L$2),'Reference data SID'!$B:$M,12,FALSE())),"",VLOOKUP(CONCATENATE($A20,"_",L$2),'Reference data SID'!$B:$M,12,FALSE()))</f>
        <v/>
      </c>
      <c r="M20" s="86" t="str">
        <f aca="false">IF(ISERROR(VLOOKUP(CONCATENATE($A20,"_",M$2),'Reference data SID'!$B:$M,12,FALSE())),"",VLOOKUP(CONCATENATE($A20,"_",M$2),'Reference data SID'!$B:$M,12,FALSE()))</f>
        <v/>
      </c>
      <c r="N20" s="86" t="str">
        <f aca="false">IF(ISERROR(VLOOKUP(CONCATENATE($A20,"_",N$2),'Reference data SID'!$B:$M,12,FALSE())),"",VLOOKUP(CONCATENATE($A20,"_",N$2),'Reference data SID'!$B:$M,12,FALSE()))</f>
        <v/>
      </c>
      <c r="O20" s="86" t="str">
        <f aca="false">IF(ISERROR(VLOOKUP(CONCATENATE($A20,"_",O$2),'Reference data SID'!$B:$M,12,FALSE())),"",VLOOKUP(CONCATENATE($A20,"_",O$2),'Reference data SID'!$B:$M,12,FALSE()))</f>
        <v/>
      </c>
      <c r="P20" s="86" t="str">
        <f aca="false">IF(ISERROR(VLOOKUP(CONCATENATE($A20,"_",P$2),'Reference data SID'!$B:$M,12,FALSE())),"",VLOOKUP(CONCATENATE($A20,"_",P$2),'Reference data SID'!$B:$M,12,FALSE()))</f>
        <v/>
      </c>
      <c r="Q20" s="86" t="str">
        <f aca="false">IF(ISERROR(VLOOKUP(CONCATENATE($A20,"_",Q$2),'Reference data SID'!$B:$M,12,FALSE())),"",VLOOKUP(CONCATENATE($A20,"_",Q$2),'Reference data SID'!$B:$M,12,FALSE()))</f>
        <v/>
      </c>
      <c r="R20" s="86" t="str">
        <f aca="false">IF(ISERROR(VLOOKUP(CONCATENATE($A20,"_",R$2),'Reference data SID'!$B:$M,12,FALSE())),"",VLOOKUP(CONCATENATE($A20,"_",R$2),'Reference data SID'!$B:$M,12,FALSE()))</f>
        <v/>
      </c>
      <c r="S20" s="86" t="str">
        <f aca="false">IF(ISERROR(VLOOKUP(CONCATENATE($A20,"_",S$2),'Reference data SID'!$B:$M,12,FALSE())),"",VLOOKUP(CONCATENATE($A20,"_",S$2),'Reference data SID'!$B:$M,12,FALSE()))</f>
        <v/>
      </c>
      <c r="T20" s="86" t="str">
        <f aca="false">IF(ISERROR(VLOOKUP(CONCATENATE($A20,"_",T$2),'Reference data SID'!$B:$M,12,FALSE())),"",VLOOKUP(CONCATENATE($A20,"_",T$2),'Reference data SID'!$B:$M,12,FALSE()))</f>
        <v/>
      </c>
      <c r="U20" s="86" t="str">
        <f aca="false">IF(ISERROR(VLOOKUP(CONCATENATE($A20,"_",U$2),'Reference data SID'!$B:$M,12,FALSE())),"",VLOOKUP(CONCATENATE($A20,"_",U$2),'Reference data SID'!$B:$M,12,FALSE()))</f>
        <v/>
      </c>
      <c r="V20" s="86" t="str">
        <f aca="false">IF(ISERROR(VLOOKUP(CONCATENATE($A20,"_",V$2),'Reference data SID'!$B:$M,12,FALSE())),"",VLOOKUP(CONCATENATE($A20,"_",V$2),'Reference data SID'!$B:$M,12,FALSE()))</f>
        <v/>
      </c>
      <c r="W20" s="86" t="str">
        <f aca="false">IF(ISERROR(VLOOKUP(CONCATENATE($A20,"_",W$2),'Reference data SID'!$B:$M,12,FALSE())),"",VLOOKUP(CONCATENATE($A20,"_",W$2),'Reference data SID'!$B:$M,12,FALSE()))</f>
        <v/>
      </c>
      <c r="X20" s="86" t="str">
        <f aca="false">IF(ISERROR(VLOOKUP(CONCATENATE($A20,"_",X$2),'Reference data SID'!$B:$M,12,FALSE())),"",VLOOKUP(CONCATENATE($A20,"_",X$2),'Reference data SID'!$B:$M,12,FALSE()))</f>
        <v/>
      </c>
      <c r="Y20" s="76" t="str">
        <f aca="false">IF(ISERROR(VLOOKUP(CONCATENATE($A20,"_",Y$2),'Reference data SID'!$B:$M,12,FALSE())),"",VLOOKUP(CONCATENATE($A20,"_",Y$2),'Reference data SID'!$B:$M,12,FALSE()))</f>
        <v>303-261-1</v>
      </c>
      <c r="Z20" s="86" t="str">
        <f aca="false">IF(ISERROR(VLOOKUP(CONCATENATE($A20,"_",Z$2),'Reference data SID'!$B:$M,12,FALSE())),"",VLOOKUP(CONCATENATE($A20,"_",Z$2),'Reference data SID'!$B:$M,12,FALSE()))</f>
        <v/>
      </c>
      <c r="AA20" s="86" t="str">
        <f aca="false">IF(ISERROR(VLOOKUP(CONCATENATE($A20,"_",AA$2),'Reference data SID'!$B:$M,12,FALSE())),"",VLOOKUP(CONCATENATE($A20,"_",AA$2),'Reference data SID'!$B:$M,12,FALSE()))</f>
        <v/>
      </c>
      <c r="AB20" s="86" t="str">
        <f aca="false">IF(ISERROR(VLOOKUP(CONCATENATE($A20,"_",AB$2),'Reference data SID'!$B:$M,12,FALSE())),"",VLOOKUP(CONCATENATE($A20,"_",AB$2),'Reference data SID'!$B:$M,12,FALSE()))</f>
        <v/>
      </c>
      <c r="AC20" s="86" t="str">
        <f aca="false">IF(ISERROR(VLOOKUP(CONCATENATE($A20,"_",AC$2),'Reference data SID'!$B:$M,12,FALSE())),"",VLOOKUP(CONCATENATE($A20,"_",AC$2),'Reference data SID'!$B:$M,12,FALSE()))</f>
        <v/>
      </c>
      <c r="AD20" s="86" t="str">
        <f aca="false">IF(ISERROR(VLOOKUP(CONCATENATE($A20,"_",AD$2),'Reference data SID'!$B:$M,12,FALSE())),"",VLOOKUP(CONCATENATE($A20,"_",AD$2),'Reference data SID'!$B:$M,12,FALSE()))</f>
        <v/>
      </c>
      <c r="AE20" s="86" t="str">
        <f aca="false">IF(ISERROR(VLOOKUP(CONCATENATE($A20,"_",AE$2),'Reference data SID'!$B:$M,12,FALSE())),"",VLOOKUP(CONCATENATE($A20,"_",AE$2),'Reference data SID'!$B:$M,12,FALSE()))</f>
        <v/>
      </c>
      <c r="AF20" s="86" t="str">
        <f aca="false">IF(ISERROR(VLOOKUP(CONCATENATE($A20,"_",AF$2),'Reference data SID'!$B:$M,12,FALSE())),"",VLOOKUP(CONCATENATE($A20,"_",AF$2),'Reference data SID'!$B:$M,12,FALSE()))</f>
        <v/>
      </c>
      <c r="AG20" s="86" t="str">
        <f aca="false">IF(ISERROR(VLOOKUP(CONCATENATE($A20,"_",AG$2),'Reference data SID'!$B:$M,12,FALSE())),"",VLOOKUP(CONCATENATE($A20,"_",AG$2),'Reference data SID'!$B:$M,12,FALSE()))</f>
        <v/>
      </c>
      <c r="AH20" s="86" t="str">
        <f aca="false">IF(ISERROR(VLOOKUP(CONCATENATE($A20,"_",AH$2),'Reference data SID'!$B:$M,12,FALSE())),"",VLOOKUP(CONCATENATE($A20,"_",AH$2),'Reference data SID'!$B:$M,12,FALSE()))</f>
        <v/>
      </c>
      <c r="AI20" s="86" t="str">
        <f aca="false">IF(ISERROR(VLOOKUP(CONCATENATE($A20,"_",AI$2),'Reference data SID'!$B:$M,12,FALSE())),"",VLOOKUP(CONCATENATE($A20,"_",AI$2),'Reference data SID'!$B:$M,12,FALSE()))</f>
        <v/>
      </c>
      <c r="AJ20" s="86" t="str">
        <f aca="false">IF(ISERROR(VLOOKUP(CONCATENATE($A20,"_",AJ$2),'Reference data SID'!$B:$M,12,FALSE())),"",VLOOKUP(CONCATENATE($A20,"_",AJ$2),'Reference data SID'!$B:$M,12,FALSE()))</f>
        <v/>
      </c>
      <c r="AK20" s="86" t="str">
        <f aca="false">IF(ISERROR(VLOOKUP(CONCATENATE($A20,"_",AK$2),'Reference data SID'!$B:$M,12,FALSE())),"",VLOOKUP(CONCATENATE($A20,"_",AK$2),'Reference data SID'!$B:$M,12,FALSE()))</f>
        <v/>
      </c>
      <c r="AL20" s="86" t="str">
        <f aca="false">IF(ISERROR(VLOOKUP(CONCATENATE($A20,"_",AL$2),'Reference data SID'!$B:$M,12,FALSE())),"",VLOOKUP(CONCATENATE($A20,"_",AL$2),'Reference data SID'!$B:$M,12,FALSE()))</f>
        <v/>
      </c>
      <c r="AM20" s="86" t="str">
        <f aca="false">IF(ISERROR(VLOOKUP(CONCATENATE($A20,"_",AM$2),'Reference data SID'!$B:$M,12,FALSE())),"",VLOOKUP(CONCATENATE($A20,"_",AM$2),'Reference data SID'!$B:$M,12,FALSE()))</f>
        <v/>
      </c>
      <c r="AN20" s="86" t="str">
        <f aca="false">IF(ISERROR(VLOOKUP(CONCATENATE($A20,"_",AN$2),'Reference data SID'!$B:$M,12,FALSE())),"",VLOOKUP(CONCATENATE($A20,"_",AN$2),'Reference data SID'!$B:$M,12,FALSE()))</f>
        <v/>
      </c>
      <c r="AO20" s="86" t="str">
        <f aca="false">IF(ISERROR(VLOOKUP(CONCATENATE($A20,"_",AO$2),'Reference data SID'!$B:$M,12,FALSE())),"",VLOOKUP(CONCATENATE($A20,"_",AO$2),'Reference data SID'!$B:$M,12,FALSE()))</f>
        <v/>
      </c>
      <c r="AP20" s="86" t="str">
        <f aca="false">IF(ISERROR(VLOOKUP(CONCATENATE($A20,"_",AP$2),'Reference data SID'!$B:$M,12,FALSE())),"",VLOOKUP(CONCATENATE($A20,"_",AP$2),'Reference data SID'!$B:$M,12,FALSE()))</f>
        <v/>
      </c>
      <c r="AQ20" s="86" t="str">
        <f aca="false">IF(ISERROR(VLOOKUP(CONCATENATE($A20,"_",AQ$2),'Reference data SID'!$B:$M,12,FALSE())),"",VLOOKUP(CONCATENATE($A20,"_",AQ$2),'Reference data SID'!$B:$M,12,FALSE()))</f>
        <v/>
      </c>
      <c r="AR20" s="86" t="str">
        <f aca="false">IF(ISERROR(VLOOKUP(CONCATENATE($A20,"_",AR$2),'Reference data SID'!$B:$M,12,FALSE())),"",VLOOKUP(CONCATENATE($A20,"_",AR$2),'Reference data SID'!$B:$M,12,FALSE()))</f>
        <v/>
      </c>
      <c r="AS20" s="86" t="str">
        <f aca="false">IF(ISERROR(VLOOKUP(CONCATENATE($A20,"_",AS$2),'Reference data SID'!$B:$M,12,FALSE())),"",VLOOKUP(CONCATENATE($A20,"_",AS$2),'Reference data SID'!$B:$M,12,FALSE()))</f>
        <v/>
      </c>
      <c r="AT20" s="86" t="str">
        <f aca="false">IF(ISERROR(VLOOKUP(CONCATENATE($A20,"_",AT$2),'Reference data SID'!$B:$M,12,FALSE())),"",VLOOKUP(CONCATENATE($A20,"_",AT$2),'Reference data SID'!$B:$M,12,FALSE()))</f>
        <v/>
      </c>
    </row>
    <row r="21" customFormat="false" ht="15" hidden="false" customHeight="false" outlineLevel="0" collapsed="false">
      <c r="A21" s="0" t="n">
        <v>17</v>
      </c>
      <c r="B21" s="86" t="str">
        <f aca="false">IF(ISERROR(VLOOKUP(CONCATENATE($A21,"_",B$2),'Reference data SID'!$B:$M,12,FALSE())),"",VLOOKUP(CONCATENATE($A21,"_",B$2),'Reference data SID'!$B:$M,12,FALSE()))</f>
        <v/>
      </c>
      <c r="C21" s="86" t="str">
        <f aca="false">IF(ISERROR(VLOOKUP(CONCATENATE($A21,"_",C$2),'Reference data SID'!$B:$M,12,FALSE())),"",VLOOKUP(CONCATENATE($A21,"_",C$2),'Reference data SID'!$B:$M,12,FALSE()))</f>
        <v/>
      </c>
      <c r="D21" s="86" t="str">
        <f aca="false">IF(ISERROR(VLOOKUP(CONCATENATE($A21,"_",D$2),'Reference data SID'!$B:$M,12,FALSE())),"",VLOOKUP(CONCATENATE($A21,"_",D$2),'Reference data SID'!$B:$M,12,FALSE()))</f>
        <v/>
      </c>
      <c r="E21" s="86" t="str">
        <f aca="false">IF(ISERROR(VLOOKUP(CONCATENATE($A21,"_",E$2),'Reference data SID'!$B:$M,12,FALSE())),"",VLOOKUP(CONCATENATE($A21,"_",E$2),'Reference data SID'!$B:$M,12,FALSE()))</f>
        <v/>
      </c>
      <c r="F21" s="86" t="str">
        <f aca="false">IF(ISERROR(VLOOKUP(CONCATENATE($A21,"_",F$2),'Reference data SID'!$B:$M,12,FALSE())),"",VLOOKUP(CONCATENATE($A21,"_",F$2),'Reference data SID'!$B:$M,12,FALSE()))</f>
        <v/>
      </c>
      <c r="G21" s="86" t="str">
        <f aca="false">IF(ISERROR(VLOOKUP(CONCATENATE($A21,"_",G$2),'Reference data SID'!$B:$M,12,FALSE())),"",VLOOKUP(CONCATENATE($A21,"_",G$2),'Reference data SID'!$B:$M,12,FALSE()))</f>
        <v/>
      </c>
      <c r="H21" s="86" t="str">
        <f aca="false">IF(ISERROR(VLOOKUP(CONCATENATE($A21,"_",H$2),'Reference data SID'!$B:$M,12,FALSE())),"",VLOOKUP(CONCATENATE($A21,"_",H$2),'Reference data SID'!$B:$M,12,FALSE()))</f>
        <v/>
      </c>
      <c r="I21" s="86" t="str">
        <f aca="false">IF(ISERROR(VLOOKUP(CONCATENATE($A21,"_",I$2),'Reference data SID'!$B:$M,12,FALSE())),"",VLOOKUP(CONCATENATE($A21,"_",I$2),'Reference data SID'!$B:$M,12,FALSE()))</f>
        <v/>
      </c>
      <c r="J21" s="86" t="str">
        <f aca="false">IF(ISERROR(VLOOKUP(CONCATENATE($A21,"_",J$2),'Reference data SID'!$B:$M,12,FALSE())),"",VLOOKUP(CONCATENATE($A21,"_",J$2),'Reference data SID'!$B:$M,12,FALSE()))</f>
        <v/>
      </c>
      <c r="K21" s="86" t="str">
        <f aca="false">IF(ISERROR(VLOOKUP(CONCATENATE($A21,"_",K$2),'Reference data SID'!$B:$M,12,FALSE())),"",VLOOKUP(CONCATENATE($A21,"_",K$2),'Reference data SID'!$B:$M,12,FALSE()))</f>
        <v/>
      </c>
      <c r="L21" s="86" t="str">
        <f aca="false">IF(ISERROR(VLOOKUP(CONCATENATE($A21,"_",L$2),'Reference data SID'!$B:$M,12,FALSE())),"",VLOOKUP(CONCATENATE($A21,"_",L$2),'Reference data SID'!$B:$M,12,FALSE()))</f>
        <v/>
      </c>
      <c r="M21" s="86" t="str">
        <f aca="false">IF(ISERROR(VLOOKUP(CONCATENATE($A21,"_",M$2),'Reference data SID'!$B:$M,12,FALSE())),"",VLOOKUP(CONCATENATE($A21,"_",M$2),'Reference data SID'!$B:$M,12,FALSE()))</f>
        <v/>
      </c>
      <c r="N21" s="86" t="str">
        <f aca="false">IF(ISERROR(VLOOKUP(CONCATENATE($A21,"_",N$2),'Reference data SID'!$B:$M,12,FALSE())),"",VLOOKUP(CONCATENATE($A21,"_",N$2),'Reference data SID'!$B:$M,12,FALSE()))</f>
        <v/>
      </c>
      <c r="O21" s="86" t="str">
        <f aca="false">IF(ISERROR(VLOOKUP(CONCATENATE($A21,"_",O$2),'Reference data SID'!$B:$M,12,FALSE())),"",VLOOKUP(CONCATENATE($A21,"_",O$2),'Reference data SID'!$B:$M,12,FALSE()))</f>
        <v/>
      </c>
      <c r="P21" s="86" t="str">
        <f aca="false">IF(ISERROR(VLOOKUP(CONCATENATE($A21,"_",P$2),'Reference data SID'!$B:$M,12,FALSE())),"",VLOOKUP(CONCATENATE($A21,"_",P$2),'Reference data SID'!$B:$M,12,FALSE()))</f>
        <v/>
      </c>
      <c r="Q21" s="86" t="str">
        <f aca="false">IF(ISERROR(VLOOKUP(CONCATENATE($A21,"_",Q$2),'Reference data SID'!$B:$M,12,FALSE())),"",VLOOKUP(CONCATENATE($A21,"_",Q$2),'Reference data SID'!$B:$M,12,FALSE()))</f>
        <v/>
      </c>
      <c r="R21" s="86" t="str">
        <f aca="false">IF(ISERROR(VLOOKUP(CONCATENATE($A21,"_",R$2),'Reference data SID'!$B:$M,12,FALSE())),"",VLOOKUP(CONCATENATE($A21,"_",R$2),'Reference data SID'!$B:$M,12,FALSE()))</f>
        <v/>
      </c>
      <c r="S21" s="86" t="str">
        <f aca="false">IF(ISERROR(VLOOKUP(CONCATENATE($A21,"_",S$2),'Reference data SID'!$B:$M,12,FALSE())),"",VLOOKUP(CONCATENATE($A21,"_",S$2),'Reference data SID'!$B:$M,12,FALSE()))</f>
        <v/>
      </c>
      <c r="T21" s="86" t="str">
        <f aca="false">IF(ISERROR(VLOOKUP(CONCATENATE($A21,"_",T$2),'Reference data SID'!$B:$M,12,FALSE())),"",VLOOKUP(CONCATENATE($A21,"_",T$2),'Reference data SID'!$B:$M,12,FALSE()))</f>
        <v/>
      </c>
      <c r="U21" s="86" t="str">
        <f aca="false">IF(ISERROR(VLOOKUP(CONCATENATE($A21,"_",U$2),'Reference data SID'!$B:$M,12,FALSE())),"",VLOOKUP(CONCATENATE($A21,"_",U$2),'Reference data SID'!$B:$M,12,FALSE()))</f>
        <v/>
      </c>
      <c r="V21" s="86" t="str">
        <f aca="false">IF(ISERROR(VLOOKUP(CONCATENATE($A21,"_",V$2),'Reference data SID'!$B:$M,12,FALSE())),"",VLOOKUP(CONCATENATE($A21,"_",V$2),'Reference data SID'!$B:$M,12,FALSE()))</f>
        <v/>
      </c>
      <c r="W21" s="86" t="str">
        <f aca="false">IF(ISERROR(VLOOKUP(CONCATENATE($A21,"_",W$2),'Reference data SID'!$B:$M,12,FALSE())),"",VLOOKUP(CONCATENATE($A21,"_",W$2),'Reference data SID'!$B:$M,12,FALSE()))</f>
        <v/>
      </c>
      <c r="X21" s="86" t="str">
        <f aca="false">IF(ISERROR(VLOOKUP(CONCATENATE($A21,"_",X$2),'Reference data SID'!$B:$M,12,FALSE())),"",VLOOKUP(CONCATENATE($A21,"_",X$2),'Reference data SID'!$B:$M,12,FALSE()))</f>
        <v/>
      </c>
      <c r="Y21" s="76" t="str">
        <f aca="false">IF(ISERROR(VLOOKUP(CONCATENATE($A21,"_",Y$2),'Reference data SID'!$B:$M,12,FALSE())),"",VLOOKUP(CONCATENATE($A21,"_",Y$2),'Reference data SID'!$B:$M,12,FALSE()))</f>
        <v>303-260-6</v>
      </c>
      <c r="Z21" s="86" t="str">
        <f aca="false">IF(ISERROR(VLOOKUP(CONCATENATE($A21,"_",Z$2),'Reference data SID'!$B:$M,12,FALSE())),"",VLOOKUP(CONCATENATE($A21,"_",Z$2),'Reference data SID'!$B:$M,12,FALSE()))</f>
        <v/>
      </c>
      <c r="AA21" s="86" t="str">
        <f aca="false">IF(ISERROR(VLOOKUP(CONCATENATE($A21,"_",AA$2),'Reference data SID'!$B:$M,12,FALSE())),"",VLOOKUP(CONCATENATE($A21,"_",AA$2),'Reference data SID'!$B:$M,12,FALSE()))</f>
        <v/>
      </c>
      <c r="AB21" s="86" t="str">
        <f aca="false">IF(ISERROR(VLOOKUP(CONCATENATE($A21,"_",AB$2),'Reference data SID'!$B:$M,12,FALSE())),"",VLOOKUP(CONCATENATE($A21,"_",AB$2),'Reference data SID'!$B:$M,12,FALSE()))</f>
        <v/>
      </c>
      <c r="AC21" s="86" t="str">
        <f aca="false">IF(ISERROR(VLOOKUP(CONCATENATE($A21,"_",AC$2),'Reference data SID'!$B:$M,12,FALSE())),"",VLOOKUP(CONCATENATE($A21,"_",AC$2),'Reference data SID'!$B:$M,12,FALSE()))</f>
        <v/>
      </c>
      <c r="AD21" s="86" t="str">
        <f aca="false">IF(ISERROR(VLOOKUP(CONCATENATE($A21,"_",AD$2),'Reference data SID'!$B:$M,12,FALSE())),"",VLOOKUP(CONCATENATE($A21,"_",AD$2),'Reference data SID'!$B:$M,12,FALSE()))</f>
        <v/>
      </c>
      <c r="AE21" s="86" t="str">
        <f aca="false">IF(ISERROR(VLOOKUP(CONCATENATE($A21,"_",AE$2),'Reference data SID'!$B:$M,12,FALSE())),"",VLOOKUP(CONCATENATE($A21,"_",AE$2),'Reference data SID'!$B:$M,12,FALSE()))</f>
        <v/>
      </c>
      <c r="AF21" s="86" t="str">
        <f aca="false">IF(ISERROR(VLOOKUP(CONCATENATE($A21,"_",AF$2),'Reference data SID'!$B:$M,12,FALSE())),"",VLOOKUP(CONCATENATE($A21,"_",AF$2),'Reference data SID'!$B:$M,12,FALSE()))</f>
        <v/>
      </c>
      <c r="AG21" s="86" t="str">
        <f aca="false">IF(ISERROR(VLOOKUP(CONCATENATE($A21,"_",AG$2),'Reference data SID'!$B:$M,12,FALSE())),"",VLOOKUP(CONCATENATE($A21,"_",AG$2),'Reference data SID'!$B:$M,12,FALSE()))</f>
        <v/>
      </c>
      <c r="AH21" s="86" t="str">
        <f aca="false">IF(ISERROR(VLOOKUP(CONCATENATE($A21,"_",AH$2),'Reference data SID'!$B:$M,12,FALSE())),"",VLOOKUP(CONCATENATE($A21,"_",AH$2),'Reference data SID'!$B:$M,12,FALSE()))</f>
        <v/>
      </c>
      <c r="AI21" s="86" t="str">
        <f aca="false">IF(ISERROR(VLOOKUP(CONCATENATE($A21,"_",AI$2),'Reference data SID'!$B:$M,12,FALSE())),"",VLOOKUP(CONCATENATE($A21,"_",AI$2),'Reference data SID'!$B:$M,12,FALSE()))</f>
        <v/>
      </c>
      <c r="AJ21" s="86" t="str">
        <f aca="false">IF(ISERROR(VLOOKUP(CONCATENATE($A21,"_",AJ$2),'Reference data SID'!$B:$M,12,FALSE())),"",VLOOKUP(CONCATENATE($A21,"_",AJ$2),'Reference data SID'!$B:$M,12,FALSE()))</f>
        <v/>
      </c>
      <c r="AK21" s="86" t="str">
        <f aca="false">IF(ISERROR(VLOOKUP(CONCATENATE($A21,"_",AK$2),'Reference data SID'!$B:$M,12,FALSE())),"",VLOOKUP(CONCATENATE($A21,"_",AK$2),'Reference data SID'!$B:$M,12,FALSE()))</f>
        <v/>
      </c>
      <c r="AL21" s="86" t="str">
        <f aca="false">IF(ISERROR(VLOOKUP(CONCATENATE($A21,"_",AL$2),'Reference data SID'!$B:$M,12,FALSE())),"",VLOOKUP(CONCATENATE($A21,"_",AL$2),'Reference data SID'!$B:$M,12,FALSE()))</f>
        <v/>
      </c>
      <c r="AM21" s="86" t="str">
        <f aca="false">IF(ISERROR(VLOOKUP(CONCATENATE($A21,"_",AM$2),'Reference data SID'!$B:$M,12,FALSE())),"",VLOOKUP(CONCATENATE($A21,"_",AM$2),'Reference data SID'!$B:$M,12,FALSE()))</f>
        <v/>
      </c>
      <c r="AN21" s="86" t="str">
        <f aca="false">IF(ISERROR(VLOOKUP(CONCATENATE($A21,"_",AN$2),'Reference data SID'!$B:$M,12,FALSE())),"",VLOOKUP(CONCATENATE($A21,"_",AN$2),'Reference data SID'!$B:$M,12,FALSE()))</f>
        <v/>
      </c>
      <c r="AO21" s="86" t="str">
        <f aca="false">IF(ISERROR(VLOOKUP(CONCATENATE($A21,"_",AO$2),'Reference data SID'!$B:$M,12,FALSE())),"",VLOOKUP(CONCATENATE($A21,"_",AO$2),'Reference data SID'!$B:$M,12,FALSE()))</f>
        <v/>
      </c>
      <c r="AP21" s="86" t="str">
        <f aca="false">IF(ISERROR(VLOOKUP(CONCATENATE($A21,"_",AP$2),'Reference data SID'!$B:$M,12,FALSE())),"",VLOOKUP(CONCATENATE($A21,"_",AP$2),'Reference data SID'!$B:$M,12,FALSE()))</f>
        <v/>
      </c>
      <c r="AQ21" s="86" t="str">
        <f aca="false">IF(ISERROR(VLOOKUP(CONCATENATE($A21,"_",AQ$2),'Reference data SID'!$B:$M,12,FALSE())),"",VLOOKUP(CONCATENATE($A21,"_",AQ$2),'Reference data SID'!$B:$M,12,FALSE()))</f>
        <v/>
      </c>
      <c r="AR21" s="86" t="str">
        <f aca="false">IF(ISERROR(VLOOKUP(CONCATENATE($A21,"_",AR$2),'Reference data SID'!$B:$M,12,FALSE())),"",VLOOKUP(CONCATENATE($A21,"_",AR$2),'Reference data SID'!$B:$M,12,FALSE()))</f>
        <v/>
      </c>
      <c r="AS21" s="86" t="str">
        <f aca="false">IF(ISERROR(VLOOKUP(CONCATENATE($A21,"_",AS$2),'Reference data SID'!$B:$M,12,FALSE())),"",VLOOKUP(CONCATENATE($A21,"_",AS$2),'Reference data SID'!$B:$M,12,FALSE()))</f>
        <v/>
      </c>
      <c r="AT21" s="86" t="str">
        <f aca="false">IF(ISERROR(VLOOKUP(CONCATENATE($A21,"_",AT$2),'Reference data SID'!$B:$M,12,FALSE())),"",VLOOKUP(CONCATENATE($A21,"_",AT$2),'Reference data SID'!$B:$M,12,FALSE()))</f>
        <v/>
      </c>
    </row>
    <row r="22" customFormat="false" ht="15" hidden="false" customHeight="false" outlineLevel="0" collapsed="false">
      <c r="A22" s="0" t="n">
        <v>18</v>
      </c>
      <c r="B22" s="86" t="str">
        <f aca="false">IF(ISERROR(VLOOKUP(CONCATENATE($A22,"_",B$2),'Reference data SID'!$B:$M,12,FALSE())),"",VLOOKUP(CONCATENATE($A22,"_",B$2),'Reference data SID'!$B:$M,12,FALSE()))</f>
        <v/>
      </c>
      <c r="C22" s="86" t="str">
        <f aca="false">IF(ISERROR(VLOOKUP(CONCATENATE($A22,"_",C$2),'Reference data SID'!$B:$M,12,FALSE())),"",VLOOKUP(CONCATENATE($A22,"_",C$2),'Reference data SID'!$B:$M,12,FALSE()))</f>
        <v/>
      </c>
      <c r="D22" s="86" t="str">
        <f aca="false">IF(ISERROR(VLOOKUP(CONCATENATE($A22,"_",D$2),'Reference data SID'!$B:$M,12,FALSE())),"",VLOOKUP(CONCATENATE($A22,"_",D$2),'Reference data SID'!$B:$M,12,FALSE()))</f>
        <v/>
      </c>
      <c r="E22" s="86" t="str">
        <f aca="false">IF(ISERROR(VLOOKUP(CONCATENATE($A22,"_",E$2),'Reference data SID'!$B:$M,12,FALSE())),"",VLOOKUP(CONCATENATE($A22,"_",E$2),'Reference data SID'!$B:$M,12,FALSE()))</f>
        <v/>
      </c>
      <c r="F22" s="86" t="str">
        <f aca="false">IF(ISERROR(VLOOKUP(CONCATENATE($A22,"_",F$2),'Reference data SID'!$B:$M,12,FALSE())),"",VLOOKUP(CONCATENATE($A22,"_",F$2),'Reference data SID'!$B:$M,12,FALSE()))</f>
        <v/>
      </c>
      <c r="G22" s="86" t="str">
        <f aca="false">IF(ISERROR(VLOOKUP(CONCATENATE($A22,"_",G$2),'Reference data SID'!$B:$M,12,FALSE())),"",VLOOKUP(CONCATENATE($A22,"_",G$2),'Reference data SID'!$B:$M,12,FALSE()))</f>
        <v/>
      </c>
      <c r="H22" s="86" t="str">
        <f aca="false">IF(ISERROR(VLOOKUP(CONCATENATE($A22,"_",H$2),'Reference data SID'!$B:$M,12,FALSE())),"",VLOOKUP(CONCATENATE($A22,"_",H$2),'Reference data SID'!$B:$M,12,FALSE()))</f>
        <v/>
      </c>
      <c r="I22" s="86" t="str">
        <f aca="false">IF(ISERROR(VLOOKUP(CONCATENATE($A22,"_",I$2),'Reference data SID'!$B:$M,12,FALSE())),"",VLOOKUP(CONCATENATE($A22,"_",I$2),'Reference data SID'!$B:$M,12,FALSE()))</f>
        <v/>
      </c>
      <c r="J22" s="86" t="str">
        <f aca="false">IF(ISERROR(VLOOKUP(CONCATENATE($A22,"_",J$2),'Reference data SID'!$B:$M,12,FALSE())),"",VLOOKUP(CONCATENATE($A22,"_",J$2),'Reference data SID'!$B:$M,12,FALSE()))</f>
        <v/>
      </c>
      <c r="K22" s="86" t="str">
        <f aca="false">IF(ISERROR(VLOOKUP(CONCATENATE($A22,"_",K$2),'Reference data SID'!$B:$M,12,FALSE())),"",VLOOKUP(CONCATENATE($A22,"_",K$2),'Reference data SID'!$B:$M,12,FALSE()))</f>
        <v/>
      </c>
      <c r="L22" s="86" t="str">
        <f aca="false">IF(ISERROR(VLOOKUP(CONCATENATE($A22,"_",L$2),'Reference data SID'!$B:$M,12,FALSE())),"",VLOOKUP(CONCATENATE($A22,"_",L$2),'Reference data SID'!$B:$M,12,FALSE()))</f>
        <v/>
      </c>
      <c r="M22" s="86" t="str">
        <f aca="false">IF(ISERROR(VLOOKUP(CONCATENATE($A22,"_",M$2),'Reference data SID'!$B:$M,12,FALSE())),"",VLOOKUP(CONCATENATE($A22,"_",M$2),'Reference data SID'!$B:$M,12,FALSE()))</f>
        <v/>
      </c>
      <c r="N22" s="86" t="str">
        <f aca="false">IF(ISERROR(VLOOKUP(CONCATENATE($A22,"_",N$2),'Reference data SID'!$B:$M,12,FALSE())),"",VLOOKUP(CONCATENATE($A22,"_",N$2),'Reference data SID'!$B:$M,12,FALSE()))</f>
        <v/>
      </c>
      <c r="O22" s="86" t="str">
        <f aca="false">IF(ISERROR(VLOOKUP(CONCATENATE($A22,"_",O$2),'Reference data SID'!$B:$M,12,FALSE())),"",VLOOKUP(CONCATENATE($A22,"_",O$2),'Reference data SID'!$B:$M,12,FALSE()))</f>
        <v/>
      </c>
      <c r="P22" s="86" t="str">
        <f aca="false">IF(ISERROR(VLOOKUP(CONCATENATE($A22,"_",P$2),'Reference data SID'!$B:$M,12,FALSE())),"",VLOOKUP(CONCATENATE($A22,"_",P$2),'Reference data SID'!$B:$M,12,FALSE()))</f>
        <v/>
      </c>
      <c r="Q22" s="86" t="str">
        <f aca="false">IF(ISERROR(VLOOKUP(CONCATENATE($A22,"_",Q$2),'Reference data SID'!$B:$M,12,FALSE())),"",VLOOKUP(CONCATENATE($A22,"_",Q$2),'Reference data SID'!$B:$M,12,FALSE()))</f>
        <v/>
      </c>
      <c r="R22" s="86" t="str">
        <f aca="false">IF(ISERROR(VLOOKUP(CONCATENATE($A22,"_",R$2),'Reference data SID'!$B:$M,12,FALSE())),"",VLOOKUP(CONCATENATE($A22,"_",R$2),'Reference data SID'!$B:$M,12,FALSE()))</f>
        <v/>
      </c>
      <c r="S22" s="86" t="str">
        <f aca="false">IF(ISERROR(VLOOKUP(CONCATENATE($A22,"_",S$2),'Reference data SID'!$B:$M,12,FALSE())),"",VLOOKUP(CONCATENATE($A22,"_",S$2),'Reference data SID'!$B:$M,12,FALSE()))</f>
        <v/>
      </c>
      <c r="T22" s="86" t="str">
        <f aca="false">IF(ISERROR(VLOOKUP(CONCATENATE($A22,"_",T$2),'Reference data SID'!$B:$M,12,FALSE())),"",VLOOKUP(CONCATENATE($A22,"_",T$2),'Reference data SID'!$B:$M,12,FALSE()))</f>
        <v/>
      </c>
      <c r="U22" s="86" t="str">
        <f aca="false">IF(ISERROR(VLOOKUP(CONCATENATE($A22,"_",U$2),'Reference data SID'!$B:$M,12,FALSE())),"",VLOOKUP(CONCATENATE($A22,"_",U$2),'Reference data SID'!$B:$M,12,FALSE()))</f>
        <v/>
      </c>
      <c r="V22" s="86" t="str">
        <f aca="false">IF(ISERROR(VLOOKUP(CONCATENATE($A22,"_",V$2),'Reference data SID'!$B:$M,12,FALSE())),"",VLOOKUP(CONCATENATE($A22,"_",V$2),'Reference data SID'!$B:$M,12,FALSE()))</f>
        <v/>
      </c>
      <c r="W22" s="86" t="str">
        <f aca="false">IF(ISERROR(VLOOKUP(CONCATENATE($A22,"_",W$2),'Reference data SID'!$B:$M,12,FALSE())),"",VLOOKUP(CONCATENATE($A22,"_",W$2),'Reference data SID'!$B:$M,12,FALSE()))</f>
        <v/>
      </c>
      <c r="X22" s="86" t="str">
        <f aca="false">IF(ISERROR(VLOOKUP(CONCATENATE($A22,"_",X$2),'Reference data SID'!$B:$M,12,FALSE())),"",VLOOKUP(CONCATENATE($A22,"_",X$2),'Reference data SID'!$B:$M,12,FALSE()))</f>
        <v/>
      </c>
      <c r="Y22" s="76" t="str">
        <f aca="false">IF(ISERROR(VLOOKUP(CONCATENATE($A22,"_",Y$2),'Reference data SID'!$B:$M,12,FALSE())),"",VLOOKUP(CONCATENATE($A22,"_",Y$2),'Reference data SID'!$B:$M,12,FALSE()))</f>
        <v>303-142-4</v>
      </c>
      <c r="Z22" s="86" t="str">
        <f aca="false">IF(ISERROR(VLOOKUP(CONCATENATE($A22,"_",Z$2),'Reference data SID'!$B:$M,12,FALSE())),"",VLOOKUP(CONCATENATE($A22,"_",Z$2),'Reference data SID'!$B:$M,12,FALSE()))</f>
        <v/>
      </c>
      <c r="AA22" s="86" t="str">
        <f aca="false">IF(ISERROR(VLOOKUP(CONCATENATE($A22,"_",AA$2),'Reference data SID'!$B:$M,12,FALSE())),"",VLOOKUP(CONCATENATE($A22,"_",AA$2),'Reference data SID'!$B:$M,12,FALSE()))</f>
        <v/>
      </c>
      <c r="AB22" s="86" t="str">
        <f aca="false">IF(ISERROR(VLOOKUP(CONCATENATE($A22,"_",AB$2),'Reference data SID'!$B:$M,12,FALSE())),"",VLOOKUP(CONCATENATE($A22,"_",AB$2),'Reference data SID'!$B:$M,12,FALSE()))</f>
        <v/>
      </c>
      <c r="AC22" s="86" t="str">
        <f aca="false">IF(ISERROR(VLOOKUP(CONCATENATE($A22,"_",AC$2),'Reference data SID'!$B:$M,12,FALSE())),"",VLOOKUP(CONCATENATE($A22,"_",AC$2),'Reference data SID'!$B:$M,12,FALSE()))</f>
        <v/>
      </c>
      <c r="AD22" s="86" t="str">
        <f aca="false">IF(ISERROR(VLOOKUP(CONCATENATE($A22,"_",AD$2),'Reference data SID'!$B:$M,12,FALSE())),"",VLOOKUP(CONCATENATE($A22,"_",AD$2),'Reference data SID'!$B:$M,12,FALSE()))</f>
        <v/>
      </c>
      <c r="AE22" s="86" t="str">
        <f aca="false">IF(ISERROR(VLOOKUP(CONCATENATE($A22,"_",AE$2),'Reference data SID'!$B:$M,12,FALSE())),"",VLOOKUP(CONCATENATE($A22,"_",AE$2),'Reference data SID'!$B:$M,12,FALSE()))</f>
        <v/>
      </c>
      <c r="AF22" s="86" t="str">
        <f aca="false">IF(ISERROR(VLOOKUP(CONCATENATE($A22,"_",AF$2),'Reference data SID'!$B:$M,12,FALSE())),"",VLOOKUP(CONCATENATE($A22,"_",AF$2),'Reference data SID'!$B:$M,12,FALSE()))</f>
        <v/>
      </c>
      <c r="AG22" s="86" t="str">
        <f aca="false">IF(ISERROR(VLOOKUP(CONCATENATE($A22,"_",AG$2),'Reference data SID'!$B:$M,12,FALSE())),"",VLOOKUP(CONCATENATE($A22,"_",AG$2),'Reference data SID'!$B:$M,12,FALSE()))</f>
        <v/>
      </c>
      <c r="AH22" s="86" t="str">
        <f aca="false">IF(ISERROR(VLOOKUP(CONCATENATE($A22,"_",AH$2),'Reference data SID'!$B:$M,12,FALSE())),"",VLOOKUP(CONCATENATE($A22,"_",AH$2),'Reference data SID'!$B:$M,12,FALSE()))</f>
        <v/>
      </c>
      <c r="AI22" s="86" t="str">
        <f aca="false">IF(ISERROR(VLOOKUP(CONCATENATE($A22,"_",AI$2),'Reference data SID'!$B:$M,12,FALSE())),"",VLOOKUP(CONCATENATE($A22,"_",AI$2),'Reference data SID'!$B:$M,12,FALSE()))</f>
        <v/>
      </c>
      <c r="AJ22" s="86" t="str">
        <f aca="false">IF(ISERROR(VLOOKUP(CONCATENATE($A22,"_",AJ$2),'Reference data SID'!$B:$M,12,FALSE())),"",VLOOKUP(CONCATENATE($A22,"_",AJ$2),'Reference data SID'!$B:$M,12,FALSE()))</f>
        <v/>
      </c>
      <c r="AK22" s="86" t="str">
        <f aca="false">IF(ISERROR(VLOOKUP(CONCATENATE($A22,"_",AK$2),'Reference data SID'!$B:$M,12,FALSE())),"",VLOOKUP(CONCATENATE($A22,"_",AK$2),'Reference data SID'!$B:$M,12,FALSE()))</f>
        <v/>
      </c>
      <c r="AL22" s="86" t="str">
        <f aca="false">IF(ISERROR(VLOOKUP(CONCATENATE($A22,"_",AL$2),'Reference data SID'!$B:$M,12,FALSE())),"",VLOOKUP(CONCATENATE($A22,"_",AL$2),'Reference data SID'!$B:$M,12,FALSE()))</f>
        <v/>
      </c>
      <c r="AM22" s="86" t="str">
        <f aca="false">IF(ISERROR(VLOOKUP(CONCATENATE($A22,"_",AM$2),'Reference data SID'!$B:$M,12,FALSE())),"",VLOOKUP(CONCATENATE($A22,"_",AM$2),'Reference data SID'!$B:$M,12,FALSE()))</f>
        <v/>
      </c>
      <c r="AN22" s="86" t="str">
        <f aca="false">IF(ISERROR(VLOOKUP(CONCATENATE($A22,"_",AN$2),'Reference data SID'!$B:$M,12,FALSE())),"",VLOOKUP(CONCATENATE($A22,"_",AN$2),'Reference data SID'!$B:$M,12,FALSE()))</f>
        <v/>
      </c>
      <c r="AO22" s="86" t="str">
        <f aca="false">IF(ISERROR(VLOOKUP(CONCATENATE($A22,"_",AO$2),'Reference data SID'!$B:$M,12,FALSE())),"",VLOOKUP(CONCATENATE($A22,"_",AO$2),'Reference data SID'!$B:$M,12,FALSE()))</f>
        <v/>
      </c>
      <c r="AP22" s="86" t="str">
        <f aca="false">IF(ISERROR(VLOOKUP(CONCATENATE($A22,"_",AP$2),'Reference data SID'!$B:$M,12,FALSE())),"",VLOOKUP(CONCATENATE($A22,"_",AP$2),'Reference data SID'!$B:$M,12,FALSE()))</f>
        <v/>
      </c>
      <c r="AQ22" s="86" t="str">
        <f aca="false">IF(ISERROR(VLOOKUP(CONCATENATE($A22,"_",AQ$2),'Reference data SID'!$B:$M,12,FALSE())),"",VLOOKUP(CONCATENATE($A22,"_",AQ$2),'Reference data SID'!$B:$M,12,FALSE()))</f>
        <v/>
      </c>
      <c r="AR22" s="86" t="str">
        <f aca="false">IF(ISERROR(VLOOKUP(CONCATENATE($A22,"_",AR$2),'Reference data SID'!$B:$M,12,FALSE())),"",VLOOKUP(CONCATENATE($A22,"_",AR$2),'Reference data SID'!$B:$M,12,FALSE()))</f>
        <v/>
      </c>
      <c r="AS22" s="86" t="str">
        <f aca="false">IF(ISERROR(VLOOKUP(CONCATENATE($A22,"_",AS$2),'Reference data SID'!$B:$M,12,FALSE())),"",VLOOKUP(CONCATENATE($A22,"_",AS$2),'Reference data SID'!$B:$M,12,FALSE()))</f>
        <v/>
      </c>
      <c r="AT22" s="86" t="str">
        <f aca="false">IF(ISERROR(VLOOKUP(CONCATENATE($A22,"_",AT$2),'Reference data SID'!$B:$M,12,FALSE())),"",VLOOKUP(CONCATENATE($A22,"_",AT$2),'Reference data SID'!$B:$M,12,FALSE()))</f>
        <v/>
      </c>
    </row>
    <row r="23" customFormat="false" ht="15" hidden="false" customHeight="false" outlineLevel="0" collapsed="false">
      <c r="A23" s="0" t="n">
        <v>19</v>
      </c>
      <c r="B23" s="86" t="str">
        <f aca="false">IF(ISERROR(VLOOKUP(CONCATENATE($A23,"_",B$2),'Reference data SID'!$B:$M,12,FALSE())),"",VLOOKUP(CONCATENATE($A23,"_",B$2),'Reference data SID'!$B:$M,12,FALSE()))</f>
        <v/>
      </c>
      <c r="C23" s="86" t="str">
        <f aca="false">IF(ISERROR(VLOOKUP(CONCATENATE($A23,"_",C$2),'Reference data SID'!$B:$M,12,FALSE())),"",VLOOKUP(CONCATENATE($A23,"_",C$2),'Reference data SID'!$B:$M,12,FALSE()))</f>
        <v/>
      </c>
      <c r="D23" s="86" t="str">
        <f aca="false">IF(ISERROR(VLOOKUP(CONCATENATE($A23,"_",D$2),'Reference data SID'!$B:$M,12,FALSE())),"",VLOOKUP(CONCATENATE($A23,"_",D$2),'Reference data SID'!$B:$M,12,FALSE()))</f>
        <v/>
      </c>
      <c r="E23" s="86" t="str">
        <f aca="false">IF(ISERROR(VLOOKUP(CONCATENATE($A23,"_",E$2),'Reference data SID'!$B:$M,12,FALSE())),"",VLOOKUP(CONCATENATE($A23,"_",E$2),'Reference data SID'!$B:$M,12,FALSE()))</f>
        <v/>
      </c>
      <c r="F23" s="86" t="str">
        <f aca="false">IF(ISERROR(VLOOKUP(CONCATENATE($A23,"_",F$2),'Reference data SID'!$B:$M,12,FALSE())),"",VLOOKUP(CONCATENATE($A23,"_",F$2),'Reference data SID'!$B:$M,12,FALSE()))</f>
        <v/>
      </c>
      <c r="G23" s="86" t="str">
        <f aca="false">IF(ISERROR(VLOOKUP(CONCATENATE($A23,"_",G$2),'Reference data SID'!$B:$M,12,FALSE())),"",VLOOKUP(CONCATENATE($A23,"_",G$2),'Reference data SID'!$B:$M,12,FALSE()))</f>
        <v/>
      </c>
      <c r="H23" s="86" t="str">
        <f aca="false">IF(ISERROR(VLOOKUP(CONCATENATE($A23,"_",H$2),'Reference data SID'!$B:$M,12,FALSE())),"",VLOOKUP(CONCATENATE($A23,"_",H$2),'Reference data SID'!$B:$M,12,FALSE()))</f>
        <v/>
      </c>
      <c r="I23" s="86" t="str">
        <f aca="false">IF(ISERROR(VLOOKUP(CONCATENATE($A23,"_",I$2),'Reference data SID'!$B:$M,12,FALSE())),"",VLOOKUP(CONCATENATE($A23,"_",I$2),'Reference data SID'!$B:$M,12,FALSE()))</f>
        <v/>
      </c>
      <c r="J23" s="86" t="str">
        <f aca="false">IF(ISERROR(VLOOKUP(CONCATENATE($A23,"_",J$2),'Reference data SID'!$B:$M,12,FALSE())),"",VLOOKUP(CONCATENATE($A23,"_",J$2),'Reference data SID'!$B:$M,12,FALSE()))</f>
        <v/>
      </c>
      <c r="K23" s="86" t="str">
        <f aca="false">IF(ISERROR(VLOOKUP(CONCATENATE($A23,"_",K$2),'Reference data SID'!$B:$M,12,FALSE())),"",VLOOKUP(CONCATENATE($A23,"_",K$2),'Reference data SID'!$B:$M,12,FALSE()))</f>
        <v/>
      </c>
      <c r="L23" s="86" t="str">
        <f aca="false">IF(ISERROR(VLOOKUP(CONCATENATE($A23,"_",L$2),'Reference data SID'!$B:$M,12,FALSE())),"",VLOOKUP(CONCATENATE($A23,"_",L$2),'Reference data SID'!$B:$M,12,FALSE()))</f>
        <v/>
      </c>
      <c r="M23" s="86" t="str">
        <f aca="false">IF(ISERROR(VLOOKUP(CONCATENATE($A23,"_",M$2),'Reference data SID'!$B:$M,12,FALSE())),"",VLOOKUP(CONCATENATE($A23,"_",M$2),'Reference data SID'!$B:$M,12,FALSE()))</f>
        <v/>
      </c>
      <c r="N23" s="86" t="str">
        <f aca="false">IF(ISERROR(VLOOKUP(CONCATENATE($A23,"_",N$2),'Reference data SID'!$B:$M,12,FALSE())),"",VLOOKUP(CONCATENATE($A23,"_",N$2),'Reference data SID'!$B:$M,12,FALSE()))</f>
        <v/>
      </c>
      <c r="O23" s="86" t="str">
        <f aca="false">IF(ISERROR(VLOOKUP(CONCATENATE($A23,"_",O$2),'Reference data SID'!$B:$M,12,FALSE())),"",VLOOKUP(CONCATENATE($A23,"_",O$2),'Reference data SID'!$B:$M,12,FALSE()))</f>
        <v/>
      </c>
      <c r="P23" s="86" t="str">
        <f aca="false">IF(ISERROR(VLOOKUP(CONCATENATE($A23,"_",P$2),'Reference data SID'!$B:$M,12,FALSE())),"",VLOOKUP(CONCATENATE($A23,"_",P$2),'Reference data SID'!$B:$M,12,FALSE()))</f>
        <v/>
      </c>
      <c r="Q23" s="86" t="str">
        <f aca="false">IF(ISERROR(VLOOKUP(CONCATENATE($A23,"_",Q$2),'Reference data SID'!$B:$M,12,FALSE())),"",VLOOKUP(CONCATENATE($A23,"_",Q$2),'Reference data SID'!$B:$M,12,FALSE()))</f>
        <v/>
      </c>
      <c r="R23" s="86" t="str">
        <f aca="false">IF(ISERROR(VLOOKUP(CONCATENATE($A23,"_",R$2),'Reference data SID'!$B:$M,12,FALSE())),"",VLOOKUP(CONCATENATE($A23,"_",R$2),'Reference data SID'!$B:$M,12,FALSE()))</f>
        <v/>
      </c>
      <c r="S23" s="86" t="str">
        <f aca="false">IF(ISERROR(VLOOKUP(CONCATENATE($A23,"_",S$2),'Reference data SID'!$B:$M,12,FALSE())),"",VLOOKUP(CONCATENATE($A23,"_",S$2),'Reference data SID'!$B:$M,12,FALSE()))</f>
        <v/>
      </c>
      <c r="T23" s="86" t="str">
        <f aca="false">IF(ISERROR(VLOOKUP(CONCATENATE($A23,"_",T$2),'Reference data SID'!$B:$M,12,FALSE())),"",VLOOKUP(CONCATENATE($A23,"_",T$2),'Reference data SID'!$B:$M,12,FALSE()))</f>
        <v/>
      </c>
      <c r="U23" s="86" t="str">
        <f aca="false">IF(ISERROR(VLOOKUP(CONCATENATE($A23,"_",U$2),'Reference data SID'!$B:$M,12,FALSE())),"",VLOOKUP(CONCATENATE($A23,"_",U$2),'Reference data SID'!$B:$M,12,FALSE()))</f>
        <v/>
      </c>
      <c r="V23" s="86" t="str">
        <f aca="false">IF(ISERROR(VLOOKUP(CONCATENATE($A23,"_",V$2),'Reference data SID'!$B:$M,12,FALSE())),"",VLOOKUP(CONCATENATE($A23,"_",V$2),'Reference data SID'!$B:$M,12,FALSE()))</f>
        <v/>
      </c>
      <c r="W23" s="86" t="str">
        <f aca="false">IF(ISERROR(VLOOKUP(CONCATENATE($A23,"_",W$2),'Reference data SID'!$B:$M,12,FALSE())),"",VLOOKUP(CONCATENATE($A23,"_",W$2),'Reference data SID'!$B:$M,12,FALSE()))</f>
        <v/>
      </c>
      <c r="X23" s="86" t="str">
        <f aca="false">IF(ISERROR(VLOOKUP(CONCATENATE($A23,"_",X$2),'Reference data SID'!$B:$M,12,FALSE())),"",VLOOKUP(CONCATENATE($A23,"_",X$2),'Reference data SID'!$B:$M,12,FALSE()))</f>
        <v/>
      </c>
      <c r="Y23" s="76" t="str">
        <f aca="false">IF(ISERROR(VLOOKUP(CONCATENATE($A23,"_",Y$2),'Reference data SID'!$B:$M,12,FALSE())),"",VLOOKUP(CONCATENATE($A23,"_",Y$2),'Reference data SID'!$B:$M,12,FALSE()))</f>
        <v>303-137-7</v>
      </c>
      <c r="Z23" s="86" t="str">
        <f aca="false">IF(ISERROR(VLOOKUP(CONCATENATE($A23,"_",Z$2),'Reference data SID'!$B:$M,12,FALSE())),"",VLOOKUP(CONCATENATE($A23,"_",Z$2),'Reference data SID'!$B:$M,12,FALSE()))</f>
        <v/>
      </c>
      <c r="AA23" s="86" t="str">
        <f aca="false">IF(ISERROR(VLOOKUP(CONCATENATE($A23,"_",AA$2),'Reference data SID'!$B:$M,12,FALSE())),"",VLOOKUP(CONCATENATE($A23,"_",AA$2),'Reference data SID'!$B:$M,12,FALSE()))</f>
        <v/>
      </c>
      <c r="AB23" s="86" t="str">
        <f aca="false">IF(ISERROR(VLOOKUP(CONCATENATE($A23,"_",AB$2),'Reference data SID'!$B:$M,12,FALSE())),"",VLOOKUP(CONCATENATE($A23,"_",AB$2),'Reference data SID'!$B:$M,12,FALSE()))</f>
        <v/>
      </c>
      <c r="AC23" s="86" t="str">
        <f aca="false">IF(ISERROR(VLOOKUP(CONCATENATE($A23,"_",AC$2),'Reference data SID'!$B:$M,12,FALSE())),"",VLOOKUP(CONCATENATE($A23,"_",AC$2),'Reference data SID'!$B:$M,12,FALSE()))</f>
        <v/>
      </c>
      <c r="AD23" s="86" t="str">
        <f aca="false">IF(ISERROR(VLOOKUP(CONCATENATE($A23,"_",AD$2),'Reference data SID'!$B:$M,12,FALSE())),"",VLOOKUP(CONCATENATE($A23,"_",AD$2),'Reference data SID'!$B:$M,12,FALSE()))</f>
        <v/>
      </c>
      <c r="AE23" s="86" t="str">
        <f aca="false">IF(ISERROR(VLOOKUP(CONCATENATE($A23,"_",AE$2),'Reference data SID'!$B:$M,12,FALSE())),"",VLOOKUP(CONCATENATE($A23,"_",AE$2),'Reference data SID'!$B:$M,12,FALSE()))</f>
        <v/>
      </c>
      <c r="AF23" s="86" t="str">
        <f aca="false">IF(ISERROR(VLOOKUP(CONCATENATE($A23,"_",AF$2),'Reference data SID'!$B:$M,12,FALSE())),"",VLOOKUP(CONCATENATE($A23,"_",AF$2),'Reference data SID'!$B:$M,12,FALSE()))</f>
        <v/>
      </c>
      <c r="AG23" s="86" t="str">
        <f aca="false">IF(ISERROR(VLOOKUP(CONCATENATE($A23,"_",AG$2),'Reference data SID'!$B:$M,12,FALSE())),"",VLOOKUP(CONCATENATE($A23,"_",AG$2),'Reference data SID'!$B:$M,12,FALSE()))</f>
        <v/>
      </c>
      <c r="AH23" s="86" t="str">
        <f aca="false">IF(ISERROR(VLOOKUP(CONCATENATE($A23,"_",AH$2),'Reference data SID'!$B:$M,12,FALSE())),"",VLOOKUP(CONCATENATE($A23,"_",AH$2),'Reference data SID'!$B:$M,12,FALSE()))</f>
        <v/>
      </c>
      <c r="AI23" s="86" t="str">
        <f aca="false">IF(ISERROR(VLOOKUP(CONCATENATE($A23,"_",AI$2),'Reference data SID'!$B:$M,12,FALSE())),"",VLOOKUP(CONCATENATE($A23,"_",AI$2),'Reference data SID'!$B:$M,12,FALSE()))</f>
        <v/>
      </c>
      <c r="AJ23" s="86" t="str">
        <f aca="false">IF(ISERROR(VLOOKUP(CONCATENATE($A23,"_",AJ$2),'Reference data SID'!$B:$M,12,FALSE())),"",VLOOKUP(CONCATENATE($A23,"_",AJ$2),'Reference data SID'!$B:$M,12,FALSE()))</f>
        <v/>
      </c>
      <c r="AK23" s="86" t="str">
        <f aca="false">IF(ISERROR(VLOOKUP(CONCATENATE($A23,"_",AK$2),'Reference data SID'!$B:$M,12,FALSE())),"",VLOOKUP(CONCATENATE($A23,"_",AK$2),'Reference data SID'!$B:$M,12,FALSE()))</f>
        <v/>
      </c>
      <c r="AL23" s="86" t="str">
        <f aca="false">IF(ISERROR(VLOOKUP(CONCATENATE($A23,"_",AL$2),'Reference data SID'!$B:$M,12,FALSE())),"",VLOOKUP(CONCATENATE($A23,"_",AL$2),'Reference data SID'!$B:$M,12,FALSE()))</f>
        <v/>
      </c>
      <c r="AM23" s="86" t="str">
        <f aca="false">IF(ISERROR(VLOOKUP(CONCATENATE($A23,"_",AM$2),'Reference data SID'!$B:$M,12,FALSE())),"",VLOOKUP(CONCATENATE($A23,"_",AM$2),'Reference data SID'!$B:$M,12,FALSE()))</f>
        <v/>
      </c>
      <c r="AN23" s="86" t="str">
        <f aca="false">IF(ISERROR(VLOOKUP(CONCATENATE($A23,"_",AN$2),'Reference data SID'!$B:$M,12,FALSE())),"",VLOOKUP(CONCATENATE($A23,"_",AN$2),'Reference data SID'!$B:$M,12,FALSE()))</f>
        <v/>
      </c>
      <c r="AO23" s="86" t="str">
        <f aca="false">IF(ISERROR(VLOOKUP(CONCATENATE($A23,"_",AO$2),'Reference data SID'!$B:$M,12,FALSE())),"",VLOOKUP(CONCATENATE($A23,"_",AO$2),'Reference data SID'!$B:$M,12,FALSE()))</f>
        <v/>
      </c>
      <c r="AP23" s="86" t="str">
        <f aca="false">IF(ISERROR(VLOOKUP(CONCATENATE($A23,"_",AP$2),'Reference data SID'!$B:$M,12,FALSE())),"",VLOOKUP(CONCATENATE($A23,"_",AP$2),'Reference data SID'!$B:$M,12,FALSE()))</f>
        <v/>
      </c>
      <c r="AQ23" s="86" t="str">
        <f aca="false">IF(ISERROR(VLOOKUP(CONCATENATE($A23,"_",AQ$2),'Reference data SID'!$B:$M,12,FALSE())),"",VLOOKUP(CONCATENATE($A23,"_",AQ$2),'Reference data SID'!$B:$M,12,FALSE()))</f>
        <v/>
      </c>
      <c r="AR23" s="86" t="str">
        <f aca="false">IF(ISERROR(VLOOKUP(CONCATENATE($A23,"_",AR$2),'Reference data SID'!$B:$M,12,FALSE())),"",VLOOKUP(CONCATENATE($A23,"_",AR$2),'Reference data SID'!$B:$M,12,FALSE()))</f>
        <v/>
      </c>
      <c r="AS23" s="86" t="str">
        <f aca="false">IF(ISERROR(VLOOKUP(CONCATENATE($A23,"_",AS$2),'Reference data SID'!$B:$M,12,FALSE())),"",VLOOKUP(CONCATENATE($A23,"_",AS$2),'Reference data SID'!$B:$M,12,FALSE()))</f>
        <v/>
      </c>
      <c r="AT23" s="86" t="str">
        <f aca="false">IF(ISERROR(VLOOKUP(CONCATENATE($A23,"_",AT$2),'Reference data SID'!$B:$M,12,FALSE())),"",VLOOKUP(CONCATENATE($A23,"_",AT$2),'Reference data SID'!$B:$M,12,FALSE()))</f>
        <v/>
      </c>
    </row>
    <row r="24" customFormat="false" ht="15" hidden="false" customHeight="false" outlineLevel="0" collapsed="false">
      <c r="A24" s="0" t="n">
        <v>20</v>
      </c>
      <c r="B24" s="86" t="str">
        <f aca="false">IF(ISERROR(VLOOKUP(CONCATENATE($A24,"_",B$2),'Reference data SID'!$B:$M,12,FALSE())),"",VLOOKUP(CONCATENATE($A24,"_",B$2),'Reference data SID'!$B:$M,12,FALSE()))</f>
        <v/>
      </c>
      <c r="C24" s="86" t="str">
        <f aca="false">IF(ISERROR(VLOOKUP(CONCATENATE($A24,"_",C$2),'Reference data SID'!$B:$M,12,FALSE())),"",VLOOKUP(CONCATENATE($A24,"_",C$2),'Reference data SID'!$B:$M,12,FALSE()))</f>
        <v/>
      </c>
      <c r="D24" s="86" t="str">
        <f aca="false">IF(ISERROR(VLOOKUP(CONCATENATE($A24,"_",D$2),'Reference data SID'!$B:$M,12,FALSE())),"",VLOOKUP(CONCATENATE($A24,"_",D$2),'Reference data SID'!$B:$M,12,FALSE()))</f>
        <v/>
      </c>
      <c r="E24" s="86" t="str">
        <f aca="false">IF(ISERROR(VLOOKUP(CONCATENATE($A24,"_",E$2),'Reference data SID'!$B:$M,12,FALSE())),"",VLOOKUP(CONCATENATE($A24,"_",E$2),'Reference data SID'!$B:$M,12,FALSE()))</f>
        <v/>
      </c>
      <c r="F24" s="86" t="str">
        <f aca="false">IF(ISERROR(VLOOKUP(CONCATENATE($A24,"_",F$2),'Reference data SID'!$B:$M,12,FALSE())),"",VLOOKUP(CONCATENATE($A24,"_",F$2),'Reference data SID'!$B:$M,12,FALSE()))</f>
        <v/>
      </c>
      <c r="G24" s="86" t="str">
        <f aca="false">IF(ISERROR(VLOOKUP(CONCATENATE($A24,"_",G$2),'Reference data SID'!$B:$M,12,FALSE())),"",VLOOKUP(CONCATENATE($A24,"_",G$2),'Reference data SID'!$B:$M,12,FALSE()))</f>
        <v/>
      </c>
      <c r="H24" s="86" t="str">
        <f aca="false">IF(ISERROR(VLOOKUP(CONCATENATE($A24,"_",H$2),'Reference data SID'!$B:$M,12,FALSE())),"",VLOOKUP(CONCATENATE($A24,"_",H$2),'Reference data SID'!$B:$M,12,FALSE()))</f>
        <v/>
      </c>
      <c r="I24" s="86" t="str">
        <f aca="false">IF(ISERROR(VLOOKUP(CONCATENATE($A24,"_",I$2),'Reference data SID'!$B:$M,12,FALSE())),"",VLOOKUP(CONCATENATE($A24,"_",I$2),'Reference data SID'!$B:$M,12,FALSE()))</f>
        <v/>
      </c>
      <c r="J24" s="86" t="str">
        <f aca="false">IF(ISERROR(VLOOKUP(CONCATENATE($A24,"_",J$2),'Reference data SID'!$B:$M,12,FALSE())),"",VLOOKUP(CONCATENATE($A24,"_",J$2),'Reference data SID'!$B:$M,12,FALSE()))</f>
        <v/>
      </c>
      <c r="K24" s="86" t="str">
        <f aca="false">IF(ISERROR(VLOOKUP(CONCATENATE($A24,"_",K$2),'Reference data SID'!$B:$M,12,FALSE())),"",VLOOKUP(CONCATENATE($A24,"_",K$2),'Reference data SID'!$B:$M,12,FALSE()))</f>
        <v/>
      </c>
      <c r="L24" s="86" t="str">
        <f aca="false">IF(ISERROR(VLOOKUP(CONCATENATE($A24,"_",L$2),'Reference data SID'!$B:$M,12,FALSE())),"",VLOOKUP(CONCATENATE($A24,"_",L$2),'Reference data SID'!$B:$M,12,FALSE()))</f>
        <v/>
      </c>
      <c r="M24" s="86" t="str">
        <f aca="false">IF(ISERROR(VLOOKUP(CONCATENATE($A24,"_",M$2),'Reference data SID'!$B:$M,12,FALSE())),"",VLOOKUP(CONCATENATE($A24,"_",M$2),'Reference data SID'!$B:$M,12,FALSE()))</f>
        <v/>
      </c>
      <c r="N24" s="86" t="str">
        <f aca="false">IF(ISERROR(VLOOKUP(CONCATENATE($A24,"_",N$2),'Reference data SID'!$B:$M,12,FALSE())),"",VLOOKUP(CONCATENATE($A24,"_",N$2),'Reference data SID'!$B:$M,12,FALSE()))</f>
        <v/>
      </c>
      <c r="O24" s="86" t="str">
        <f aca="false">IF(ISERROR(VLOOKUP(CONCATENATE($A24,"_",O$2),'Reference data SID'!$B:$M,12,FALSE())),"",VLOOKUP(CONCATENATE($A24,"_",O$2),'Reference data SID'!$B:$M,12,FALSE()))</f>
        <v/>
      </c>
      <c r="P24" s="86" t="str">
        <f aca="false">IF(ISERROR(VLOOKUP(CONCATENATE($A24,"_",P$2),'Reference data SID'!$B:$M,12,FALSE())),"",VLOOKUP(CONCATENATE($A24,"_",P$2),'Reference data SID'!$B:$M,12,FALSE()))</f>
        <v/>
      </c>
      <c r="Q24" s="86" t="str">
        <f aca="false">IF(ISERROR(VLOOKUP(CONCATENATE($A24,"_",Q$2),'Reference data SID'!$B:$M,12,FALSE())),"",VLOOKUP(CONCATENATE($A24,"_",Q$2),'Reference data SID'!$B:$M,12,FALSE()))</f>
        <v/>
      </c>
      <c r="R24" s="86" t="str">
        <f aca="false">IF(ISERROR(VLOOKUP(CONCATENATE($A24,"_",R$2),'Reference data SID'!$B:$M,12,FALSE())),"",VLOOKUP(CONCATENATE($A24,"_",R$2),'Reference data SID'!$B:$M,12,FALSE()))</f>
        <v/>
      </c>
      <c r="S24" s="86" t="str">
        <f aca="false">IF(ISERROR(VLOOKUP(CONCATENATE($A24,"_",S$2),'Reference data SID'!$B:$M,12,FALSE())),"",VLOOKUP(CONCATENATE($A24,"_",S$2),'Reference data SID'!$B:$M,12,FALSE()))</f>
        <v/>
      </c>
      <c r="T24" s="86" t="str">
        <f aca="false">IF(ISERROR(VLOOKUP(CONCATENATE($A24,"_",T$2),'Reference data SID'!$B:$M,12,FALSE())),"",VLOOKUP(CONCATENATE($A24,"_",T$2),'Reference data SID'!$B:$M,12,FALSE()))</f>
        <v/>
      </c>
      <c r="U24" s="86" t="str">
        <f aca="false">IF(ISERROR(VLOOKUP(CONCATENATE($A24,"_",U$2),'Reference data SID'!$B:$M,12,FALSE())),"",VLOOKUP(CONCATENATE($A24,"_",U$2),'Reference data SID'!$B:$M,12,FALSE()))</f>
        <v/>
      </c>
      <c r="V24" s="86" t="str">
        <f aca="false">IF(ISERROR(VLOOKUP(CONCATENATE($A24,"_",V$2),'Reference data SID'!$B:$M,12,FALSE())),"",VLOOKUP(CONCATENATE($A24,"_",V$2),'Reference data SID'!$B:$M,12,FALSE()))</f>
        <v/>
      </c>
      <c r="W24" s="86" t="str">
        <f aca="false">IF(ISERROR(VLOOKUP(CONCATENATE($A24,"_",W$2),'Reference data SID'!$B:$M,12,FALSE())),"",VLOOKUP(CONCATENATE($A24,"_",W$2),'Reference data SID'!$B:$M,12,FALSE()))</f>
        <v/>
      </c>
      <c r="X24" s="86" t="str">
        <f aca="false">IF(ISERROR(VLOOKUP(CONCATENATE($A24,"_",X$2),'Reference data SID'!$B:$M,12,FALSE())),"",VLOOKUP(CONCATENATE($A24,"_",X$2),'Reference data SID'!$B:$M,12,FALSE()))</f>
        <v/>
      </c>
      <c r="Y24" s="76" t="str">
        <f aca="false">IF(ISERROR(VLOOKUP(CONCATENATE($A24,"_",Y$2),'Reference data SID'!$B:$M,12,FALSE())),"",VLOOKUP(CONCATENATE($A24,"_",Y$2),'Reference data SID'!$B:$M,12,FALSE()))</f>
        <v>303-136-1</v>
      </c>
      <c r="Z24" s="86" t="str">
        <f aca="false">IF(ISERROR(VLOOKUP(CONCATENATE($A24,"_",Z$2),'Reference data SID'!$B:$M,12,FALSE())),"",VLOOKUP(CONCATENATE($A24,"_",Z$2),'Reference data SID'!$B:$M,12,FALSE()))</f>
        <v/>
      </c>
      <c r="AA24" s="86" t="str">
        <f aca="false">IF(ISERROR(VLOOKUP(CONCATENATE($A24,"_",AA$2),'Reference data SID'!$B:$M,12,FALSE())),"",VLOOKUP(CONCATENATE($A24,"_",AA$2),'Reference data SID'!$B:$M,12,FALSE()))</f>
        <v/>
      </c>
      <c r="AB24" s="86" t="str">
        <f aca="false">IF(ISERROR(VLOOKUP(CONCATENATE($A24,"_",AB$2),'Reference data SID'!$B:$M,12,FALSE())),"",VLOOKUP(CONCATENATE($A24,"_",AB$2),'Reference data SID'!$B:$M,12,FALSE()))</f>
        <v/>
      </c>
      <c r="AC24" s="86" t="str">
        <f aca="false">IF(ISERROR(VLOOKUP(CONCATENATE($A24,"_",AC$2),'Reference data SID'!$B:$M,12,FALSE())),"",VLOOKUP(CONCATENATE($A24,"_",AC$2),'Reference data SID'!$B:$M,12,FALSE()))</f>
        <v/>
      </c>
      <c r="AD24" s="86" t="str">
        <f aca="false">IF(ISERROR(VLOOKUP(CONCATENATE($A24,"_",AD$2),'Reference data SID'!$B:$M,12,FALSE())),"",VLOOKUP(CONCATENATE($A24,"_",AD$2),'Reference data SID'!$B:$M,12,FALSE()))</f>
        <v/>
      </c>
      <c r="AE24" s="86" t="str">
        <f aca="false">IF(ISERROR(VLOOKUP(CONCATENATE($A24,"_",AE$2),'Reference data SID'!$B:$M,12,FALSE())),"",VLOOKUP(CONCATENATE($A24,"_",AE$2),'Reference data SID'!$B:$M,12,FALSE()))</f>
        <v/>
      </c>
      <c r="AF24" s="86" t="str">
        <f aca="false">IF(ISERROR(VLOOKUP(CONCATENATE($A24,"_",AF$2),'Reference data SID'!$B:$M,12,FALSE())),"",VLOOKUP(CONCATENATE($A24,"_",AF$2),'Reference data SID'!$B:$M,12,FALSE()))</f>
        <v/>
      </c>
      <c r="AG24" s="86" t="str">
        <f aca="false">IF(ISERROR(VLOOKUP(CONCATENATE($A24,"_",AG$2),'Reference data SID'!$B:$M,12,FALSE())),"",VLOOKUP(CONCATENATE($A24,"_",AG$2),'Reference data SID'!$B:$M,12,FALSE()))</f>
        <v/>
      </c>
      <c r="AH24" s="86" t="str">
        <f aca="false">IF(ISERROR(VLOOKUP(CONCATENATE($A24,"_",AH$2),'Reference data SID'!$B:$M,12,FALSE())),"",VLOOKUP(CONCATENATE($A24,"_",AH$2),'Reference data SID'!$B:$M,12,FALSE()))</f>
        <v/>
      </c>
      <c r="AI24" s="86" t="str">
        <f aca="false">IF(ISERROR(VLOOKUP(CONCATENATE($A24,"_",AI$2),'Reference data SID'!$B:$M,12,FALSE())),"",VLOOKUP(CONCATENATE($A24,"_",AI$2),'Reference data SID'!$B:$M,12,FALSE()))</f>
        <v/>
      </c>
      <c r="AJ24" s="86" t="str">
        <f aca="false">IF(ISERROR(VLOOKUP(CONCATENATE($A24,"_",AJ$2),'Reference data SID'!$B:$M,12,FALSE())),"",VLOOKUP(CONCATENATE($A24,"_",AJ$2),'Reference data SID'!$B:$M,12,FALSE()))</f>
        <v/>
      </c>
      <c r="AK24" s="86" t="str">
        <f aca="false">IF(ISERROR(VLOOKUP(CONCATENATE($A24,"_",AK$2),'Reference data SID'!$B:$M,12,FALSE())),"",VLOOKUP(CONCATENATE($A24,"_",AK$2),'Reference data SID'!$B:$M,12,FALSE()))</f>
        <v/>
      </c>
      <c r="AL24" s="86" t="str">
        <f aca="false">IF(ISERROR(VLOOKUP(CONCATENATE($A24,"_",AL$2),'Reference data SID'!$B:$M,12,FALSE())),"",VLOOKUP(CONCATENATE($A24,"_",AL$2),'Reference data SID'!$B:$M,12,FALSE()))</f>
        <v/>
      </c>
      <c r="AM24" s="86" t="str">
        <f aca="false">IF(ISERROR(VLOOKUP(CONCATENATE($A24,"_",AM$2),'Reference data SID'!$B:$M,12,FALSE())),"",VLOOKUP(CONCATENATE($A24,"_",AM$2),'Reference data SID'!$B:$M,12,FALSE()))</f>
        <v/>
      </c>
      <c r="AN24" s="86" t="str">
        <f aca="false">IF(ISERROR(VLOOKUP(CONCATENATE($A24,"_",AN$2),'Reference data SID'!$B:$M,12,FALSE())),"",VLOOKUP(CONCATENATE($A24,"_",AN$2),'Reference data SID'!$B:$M,12,FALSE()))</f>
        <v/>
      </c>
      <c r="AO24" s="86" t="str">
        <f aca="false">IF(ISERROR(VLOOKUP(CONCATENATE($A24,"_",AO$2),'Reference data SID'!$B:$M,12,FALSE())),"",VLOOKUP(CONCATENATE($A24,"_",AO$2),'Reference data SID'!$B:$M,12,FALSE()))</f>
        <v/>
      </c>
      <c r="AP24" s="86" t="str">
        <f aca="false">IF(ISERROR(VLOOKUP(CONCATENATE($A24,"_",AP$2),'Reference data SID'!$B:$M,12,FALSE())),"",VLOOKUP(CONCATENATE($A24,"_",AP$2),'Reference data SID'!$B:$M,12,FALSE()))</f>
        <v/>
      </c>
      <c r="AQ24" s="86" t="str">
        <f aca="false">IF(ISERROR(VLOOKUP(CONCATENATE($A24,"_",AQ$2),'Reference data SID'!$B:$M,12,FALSE())),"",VLOOKUP(CONCATENATE($A24,"_",AQ$2),'Reference data SID'!$B:$M,12,FALSE()))</f>
        <v/>
      </c>
      <c r="AR24" s="86" t="str">
        <f aca="false">IF(ISERROR(VLOOKUP(CONCATENATE($A24,"_",AR$2),'Reference data SID'!$B:$M,12,FALSE())),"",VLOOKUP(CONCATENATE($A24,"_",AR$2),'Reference data SID'!$B:$M,12,FALSE()))</f>
        <v/>
      </c>
      <c r="AS24" s="86" t="str">
        <f aca="false">IF(ISERROR(VLOOKUP(CONCATENATE($A24,"_",AS$2),'Reference data SID'!$B:$M,12,FALSE())),"",VLOOKUP(CONCATENATE($A24,"_",AS$2),'Reference data SID'!$B:$M,12,FALSE()))</f>
        <v/>
      </c>
      <c r="AT24" s="86" t="str">
        <f aca="false">IF(ISERROR(VLOOKUP(CONCATENATE($A24,"_",AT$2),'Reference data SID'!$B:$M,12,FALSE())),"",VLOOKUP(CONCATENATE($A24,"_",AT$2),'Reference data SID'!$B:$M,12,FALSE()))</f>
        <v/>
      </c>
    </row>
    <row r="25" customFormat="false" ht="15" hidden="false" customHeight="false" outlineLevel="0" collapsed="false">
      <c r="A25" s="0" t="n">
        <v>21</v>
      </c>
      <c r="B25" s="86" t="str">
        <f aca="false">IF(ISERROR(VLOOKUP(CONCATENATE($A25,"_",B$2),'Reference data SID'!$B:$M,12,FALSE())),"",VLOOKUP(CONCATENATE($A25,"_",B$2),'Reference data SID'!$B:$M,12,FALSE()))</f>
        <v/>
      </c>
      <c r="C25" s="86" t="str">
        <f aca="false">IF(ISERROR(VLOOKUP(CONCATENATE($A25,"_",C$2),'Reference data SID'!$B:$M,12,FALSE())),"",VLOOKUP(CONCATENATE($A25,"_",C$2),'Reference data SID'!$B:$M,12,FALSE()))</f>
        <v/>
      </c>
      <c r="D25" s="86" t="str">
        <f aca="false">IF(ISERROR(VLOOKUP(CONCATENATE($A25,"_",D$2),'Reference data SID'!$B:$M,12,FALSE())),"",VLOOKUP(CONCATENATE($A25,"_",D$2),'Reference data SID'!$B:$M,12,FALSE()))</f>
        <v/>
      </c>
      <c r="E25" s="86" t="str">
        <f aca="false">IF(ISERROR(VLOOKUP(CONCATENATE($A25,"_",E$2),'Reference data SID'!$B:$M,12,FALSE())),"",VLOOKUP(CONCATENATE($A25,"_",E$2),'Reference data SID'!$B:$M,12,FALSE()))</f>
        <v/>
      </c>
      <c r="F25" s="86" t="str">
        <f aca="false">IF(ISERROR(VLOOKUP(CONCATENATE($A25,"_",F$2),'Reference data SID'!$B:$M,12,FALSE())),"",VLOOKUP(CONCATENATE($A25,"_",F$2),'Reference data SID'!$B:$M,12,FALSE()))</f>
        <v/>
      </c>
      <c r="G25" s="86" t="str">
        <f aca="false">IF(ISERROR(VLOOKUP(CONCATENATE($A25,"_",G$2),'Reference data SID'!$B:$M,12,FALSE())),"",VLOOKUP(CONCATENATE($A25,"_",G$2),'Reference data SID'!$B:$M,12,FALSE()))</f>
        <v/>
      </c>
      <c r="H25" s="86" t="str">
        <f aca="false">IF(ISERROR(VLOOKUP(CONCATENATE($A25,"_",H$2),'Reference data SID'!$B:$M,12,FALSE())),"",VLOOKUP(CONCATENATE($A25,"_",H$2),'Reference data SID'!$B:$M,12,FALSE()))</f>
        <v/>
      </c>
      <c r="I25" s="86" t="str">
        <f aca="false">IF(ISERROR(VLOOKUP(CONCATENATE($A25,"_",I$2),'Reference data SID'!$B:$M,12,FALSE())),"",VLOOKUP(CONCATENATE($A25,"_",I$2),'Reference data SID'!$B:$M,12,FALSE()))</f>
        <v/>
      </c>
      <c r="J25" s="86" t="str">
        <f aca="false">IF(ISERROR(VLOOKUP(CONCATENATE($A25,"_",J$2),'Reference data SID'!$B:$M,12,FALSE())),"",VLOOKUP(CONCATENATE($A25,"_",J$2),'Reference data SID'!$B:$M,12,FALSE()))</f>
        <v/>
      </c>
      <c r="K25" s="86" t="str">
        <f aca="false">IF(ISERROR(VLOOKUP(CONCATENATE($A25,"_",K$2),'Reference data SID'!$B:$M,12,FALSE())),"",VLOOKUP(CONCATENATE($A25,"_",K$2),'Reference data SID'!$B:$M,12,FALSE()))</f>
        <v/>
      </c>
      <c r="L25" s="86" t="str">
        <f aca="false">IF(ISERROR(VLOOKUP(CONCATENATE($A25,"_",L$2),'Reference data SID'!$B:$M,12,FALSE())),"",VLOOKUP(CONCATENATE($A25,"_",L$2),'Reference data SID'!$B:$M,12,FALSE()))</f>
        <v/>
      </c>
      <c r="M25" s="86" t="str">
        <f aca="false">IF(ISERROR(VLOOKUP(CONCATENATE($A25,"_",M$2),'Reference data SID'!$B:$M,12,FALSE())),"",VLOOKUP(CONCATENATE($A25,"_",M$2),'Reference data SID'!$B:$M,12,FALSE()))</f>
        <v/>
      </c>
      <c r="N25" s="86" t="str">
        <f aca="false">IF(ISERROR(VLOOKUP(CONCATENATE($A25,"_",N$2),'Reference data SID'!$B:$M,12,FALSE())),"",VLOOKUP(CONCATENATE($A25,"_",N$2),'Reference data SID'!$B:$M,12,FALSE()))</f>
        <v/>
      </c>
      <c r="O25" s="86" t="str">
        <f aca="false">IF(ISERROR(VLOOKUP(CONCATENATE($A25,"_",O$2),'Reference data SID'!$B:$M,12,FALSE())),"",VLOOKUP(CONCATENATE($A25,"_",O$2),'Reference data SID'!$B:$M,12,FALSE()))</f>
        <v/>
      </c>
      <c r="P25" s="86" t="str">
        <f aca="false">IF(ISERROR(VLOOKUP(CONCATENATE($A25,"_",P$2),'Reference data SID'!$B:$M,12,FALSE())),"",VLOOKUP(CONCATENATE($A25,"_",P$2),'Reference data SID'!$B:$M,12,FALSE()))</f>
        <v/>
      </c>
      <c r="Q25" s="86" t="str">
        <f aca="false">IF(ISERROR(VLOOKUP(CONCATENATE($A25,"_",Q$2),'Reference data SID'!$B:$M,12,FALSE())),"",VLOOKUP(CONCATENATE($A25,"_",Q$2),'Reference data SID'!$B:$M,12,FALSE()))</f>
        <v/>
      </c>
      <c r="R25" s="86" t="str">
        <f aca="false">IF(ISERROR(VLOOKUP(CONCATENATE($A25,"_",R$2),'Reference data SID'!$B:$M,12,FALSE())),"",VLOOKUP(CONCATENATE($A25,"_",R$2),'Reference data SID'!$B:$M,12,FALSE()))</f>
        <v/>
      </c>
      <c r="S25" s="86" t="str">
        <f aca="false">IF(ISERROR(VLOOKUP(CONCATENATE($A25,"_",S$2),'Reference data SID'!$B:$M,12,FALSE())),"",VLOOKUP(CONCATENATE($A25,"_",S$2),'Reference data SID'!$B:$M,12,FALSE()))</f>
        <v/>
      </c>
      <c r="T25" s="86" t="str">
        <f aca="false">IF(ISERROR(VLOOKUP(CONCATENATE($A25,"_",T$2),'Reference data SID'!$B:$M,12,FALSE())),"",VLOOKUP(CONCATENATE($A25,"_",T$2),'Reference data SID'!$B:$M,12,FALSE()))</f>
        <v/>
      </c>
      <c r="U25" s="86" t="str">
        <f aca="false">IF(ISERROR(VLOOKUP(CONCATENATE($A25,"_",U$2),'Reference data SID'!$B:$M,12,FALSE())),"",VLOOKUP(CONCATENATE($A25,"_",U$2),'Reference data SID'!$B:$M,12,FALSE()))</f>
        <v/>
      </c>
      <c r="V25" s="86" t="str">
        <f aca="false">IF(ISERROR(VLOOKUP(CONCATENATE($A25,"_",V$2),'Reference data SID'!$B:$M,12,FALSE())),"",VLOOKUP(CONCATENATE($A25,"_",V$2),'Reference data SID'!$B:$M,12,FALSE()))</f>
        <v/>
      </c>
      <c r="W25" s="86" t="str">
        <f aca="false">IF(ISERROR(VLOOKUP(CONCATENATE($A25,"_",W$2),'Reference data SID'!$B:$M,12,FALSE())),"",VLOOKUP(CONCATENATE($A25,"_",W$2),'Reference data SID'!$B:$M,12,FALSE()))</f>
        <v/>
      </c>
      <c r="X25" s="86" t="str">
        <f aca="false">IF(ISERROR(VLOOKUP(CONCATENATE($A25,"_",X$2),'Reference data SID'!$B:$M,12,FALSE())),"",VLOOKUP(CONCATENATE($A25,"_",X$2),'Reference data SID'!$B:$M,12,FALSE()))</f>
        <v/>
      </c>
      <c r="Y25" s="76" t="str">
        <f aca="false">IF(ISERROR(VLOOKUP(CONCATENATE($A25,"_",Y$2),'Reference data SID'!$B:$M,12,FALSE())),"",VLOOKUP(CONCATENATE($A25,"_",Y$2),'Reference data SID'!$B:$M,12,FALSE()))</f>
        <v>303-135-6</v>
      </c>
      <c r="Z25" s="86" t="str">
        <f aca="false">IF(ISERROR(VLOOKUP(CONCATENATE($A25,"_",Z$2),'Reference data SID'!$B:$M,12,FALSE())),"",VLOOKUP(CONCATENATE($A25,"_",Z$2),'Reference data SID'!$B:$M,12,FALSE()))</f>
        <v/>
      </c>
      <c r="AA25" s="86" t="str">
        <f aca="false">IF(ISERROR(VLOOKUP(CONCATENATE($A25,"_",AA$2),'Reference data SID'!$B:$M,12,FALSE())),"",VLOOKUP(CONCATENATE($A25,"_",AA$2),'Reference data SID'!$B:$M,12,FALSE()))</f>
        <v/>
      </c>
      <c r="AB25" s="86" t="str">
        <f aca="false">IF(ISERROR(VLOOKUP(CONCATENATE($A25,"_",AB$2),'Reference data SID'!$B:$M,12,FALSE())),"",VLOOKUP(CONCATENATE($A25,"_",AB$2),'Reference data SID'!$B:$M,12,FALSE()))</f>
        <v/>
      </c>
      <c r="AC25" s="86" t="str">
        <f aca="false">IF(ISERROR(VLOOKUP(CONCATENATE($A25,"_",AC$2),'Reference data SID'!$B:$M,12,FALSE())),"",VLOOKUP(CONCATENATE($A25,"_",AC$2),'Reference data SID'!$B:$M,12,FALSE()))</f>
        <v/>
      </c>
      <c r="AD25" s="86" t="str">
        <f aca="false">IF(ISERROR(VLOOKUP(CONCATENATE($A25,"_",AD$2),'Reference data SID'!$B:$M,12,FALSE())),"",VLOOKUP(CONCATENATE($A25,"_",AD$2),'Reference data SID'!$B:$M,12,FALSE()))</f>
        <v/>
      </c>
      <c r="AE25" s="86" t="str">
        <f aca="false">IF(ISERROR(VLOOKUP(CONCATENATE($A25,"_",AE$2),'Reference data SID'!$B:$M,12,FALSE())),"",VLOOKUP(CONCATENATE($A25,"_",AE$2),'Reference data SID'!$B:$M,12,FALSE()))</f>
        <v/>
      </c>
      <c r="AF25" s="86" t="str">
        <f aca="false">IF(ISERROR(VLOOKUP(CONCATENATE($A25,"_",AF$2),'Reference data SID'!$B:$M,12,FALSE())),"",VLOOKUP(CONCATENATE($A25,"_",AF$2),'Reference data SID'!$B:$M,12,FALSE()))</f>
        <v/>
      </c>
      <c r="AG25" s="86" t="str">
        <f aca="false">IF(ISERROR(VLOOKUP(CONCATENATE($A25,"_",AG$2),'Reference data SID'!$B:$M,12,FALSE())),"",VLOOKUP(CONCATENATE($A25,"_",AG$2),'Reference data SID'!$B:$M,12,FALSE()))</f>
        <v/>
      </c>
      <c r="AH25" s="86" t="str">
        <f aca="false">IF(ISERROR(VLOOKUP(CONCATENATE($A25,"_",AH$2),'Reference data SID'!$B:$M,12,FALSE())),"",VLOOKUP(CONCATENATE($A25,"_",AH$2),'Reference data SID'!$B:$M,12,FALSE()))</f>
        <v/>
      </c>
      <c r="AI25" s="86" t="str">
        <f aca="false">IF(ISERROR(VLOOKUP(CONCATENATE($A25,"_",AI$2),'Reference data SID'!$B:$M,12,FALSE())),"",VLOOKUP(CONCATENATE($A25,"_",AI$2),'Reference data SID'!$B:$M,12,FALSE()))</f>
        <v/>
      </c>
      <c r="AJ25" s="86" t="str">
        <f aca="false">IF(ISERROR(VLOOKUP(CONCATENATE($A25,"_",AJ$2),'Reference data SID'!$B:$M,12,FALSE())),"",VLOOKUP(CONCATENATE($A25,"_",AJ$2),'Reference data SID'!$B:$M,12,FALSE()))</f>
        <v/>
      </c>
      <c r="AK25" s="86" t="str">
        <f aca="false">IF(ISERROR(VLOOKUP(CONCATENATE($A25,"_",AK$2),'Reference data SID'!$B:$M,12,FALSE())),"",VLOOKUP(CONCATENATE($A25,"_",AK$2),'Reference data SID'!$B:$M,12,FALSE()))</f>
        <v/>
      </c>
      <c r="AL25" s="86" t="str">
        <f aca="false">IF(ISERROR(VLOOKUP(CONCATENATE($A25,"_",AL$2),'Reference data SID'!$B:$M,12,FALSE())),"",VLOOKUP(CONCATENATE($A25,"_",AL$2),'Reference data SID'!$B:$M,12,FALSE()))</f>
        <v/>
      </c>
      <c r="AM25" s="86" t="str">
        <f aca="false">IF(ISERROR(VLOOKUP(CONCATENATE($A25,"_",AM$2),'Reference data SID'!$B:$M,12,FALSE())),"",VLOOKUP(CONCATENATE($A25,"_",AM$2),'Reference data SID'!$B:$M,12,FALSE()))</f>
        <v/>
      </c>
      <c r="AN25" s="86" t="str">
        <f aca="false">IF(ISERROR(VLOOKUP(CONCATENATE($A25,"_",AN$2),'Reference data SID'!$B:$M,12,FALSE())),"",VLOOKUP(CONCATENATE($A25,"_",AN$2),'Reference data SID'!$B:$M,12,FALSE()))</f>
        <v/>
      </c>
      <c r="AO25" s="86" t="str">
        <f aca="false">IF(ISERROR(VLOOKUP(CONCATENATE($A25,"_",AO$2),'Reference data SID'!$B:$M,12,FALSE())),"",VLOOKUP(CONCATENATE($A25,"_",AO$2),'Reference data SID'!$B:$M,12,FALSE()))</f>
        <v/>
      </c>
      <c r="AP25" s="86" t="str">
        <f aca="false">IF(ISERROR(VLOOKUP(CONCATENATE($A25,"_",AP$2),'Reference data SID'!$B:$M,12,FALSE())),"",VLOOKUP(CONCATENATE($A25,"_",AP$2),'Reference data SID'!$B:$M,12,FALSE()))</f>
        <v/>
      </c>
      <c r="AQ25" s="86" t="str">
        <f aca="false">IF(ISERROR(VLOOKUP(CONCATENATE($A25,"_",AQ$2),'Reference data SID'!$B:$M,12,FALSE())),"",VLOOKUP(CONCATENATE($A25,"_",AQ$2),'Reference data SID'!$B:$M,12,FALSE()))</f>
        <v/>
      </c>
      <c r="AR25" s="86" t="str">
        <f aca="false">IF(ISERROR(VLOOKUP(CONCATENATE($A25,"_",AR$2),'Reference data SID'!$B:$M,12,FALSE())),"",VLOOKUP(CONCATENATE($A25,"_",AR$2),'Reference data SID'!$B:$M,12,FALSE()))</f>
        <v/>
      </c>
      <c r="AS25" s="86" t="str">
        <f aca="false">IF(ISERROR(VLOOKUP(CONCATENATE($A25,"_",AS$2),'Reference data SID'!$B:$M,12,FALSE())),"",VLOOKUP(CONCATENATE($A25,"_",AS$2),'Reference data SID'!$B:$M,12,FALSE()))</f>
        <v/>
      </c>
      <c r="AT25" s="86" t="str">
        <f aca="false">IF(ISERROR(VLOOKUP(CONCATENATE($A25,"_",AT$2),'Reference data SID'!$B:$M,12,FALSE())),"",VLOOKUP(CONCATENATE($A25,"_",AT$2),'Reference data SID'!$B:$M,12,FALSE()))</f>
        <v/>
      </c>
    </row>
    <row r="26" customFormat="false" ht="15" hidden="false" customHeight="false" outlineLevel="0" collapsed="false">
      <c r="A26" s="0" t="n">
        <v>22</v>
      </c>
      <c r="B26" s="86" t="str">
        <f aca="false">IF(ISERROR(VLOOKUP(CONCATENATE($A26,"_",B$2),'Reference data SID'!$B:$M,12,FALSE())),"",VLOOKUP(CONCATENATE($A26,"_",B$2),'Reference data SID'!$B:$M,12,FALSE()))</f>
        <v/>
      </c>
      <c r="C26" s="86" t="str">
        <f aca="false">IF(ISERROR(VLOOKUP(CONCATENATE($A26,"_",C$2),'Reference data SID'!$B:$M,12,FALSE())),"",VLOOKUP(CONCATENATE($A26,"_",C$2),'Reference data SID'!$B:$M,12,FALSE()))</f>
        <v/>
      </c>
      <c r="D26" s="86" t="str">
        <f aca="false">IF(ISERROR(VLOOKUP(CONCATENATE($A26,"_",D$2),'Reference data SID'!$B:$M,12,FALSE())),"",VLOOKUP(CONCATENATE($A26,"_",D$2),'Reference data SID'!$B:$M,12,FALSE()))</f>
        <v/>
      </c>
      <c r="E26" s="86" t="str">
        <f aca="false">IF(ISERROR(VLOOKUP(CONCATENATE($A26,"_",E$2),'Reference data SID'!$B:$M,12,FALSE())),"",VLOOKUP(CONCATENATE($A26,"_",E$2),'Reference data SID'!$B:$M,12,FALSE()))</f>
        <v/>
      </c>
      <c r="F26" s="86" t="str">
        <f aca="false">IF(ISERROR(VLOOKUP(CONCATENATE($A26,"_",F$2),'Reference data SID'!$B:$M,12,FALSE())),"",VLOOKUP(CONCATENATE($A26,"_",F$2),'Reference data SID'!$B:$M,12,FALSE()))</f>
        <v/>
      </c>
      <c r="G26" s="86" t="str">
        <f aca="false">IF(ISERROR(VLOOKUP(CONCATENATE($A26,"_",G$2),'Reference data SID'!$B:$M,12,FALSE())),"",VLOOKUP(CONCATENATE($A26,"_",G$2),'Reference data SID'!$B:$M,12,FALSE()))</f>
        <v/>
      </c>
      <c r="H26" s="86" t="str">
        <f aca="false">IF(ISERROR(VLOOKUP(CONCATENATE($A26,"_",H$2),'Reference data SID'!$B:$M,12,FALSE())),"",VLOOKUP(CONCATENATE($A26,"_",H$2),'Reference data SID'!$B:$M,12,FALSE()))</f>
        <v/>
      </c>
      <c r="I26" s="86" t="str">
        <f aca="false">IF(ISERROR(VLOOKUP(CONCATENATE($A26,"_",I$2),'Reference data SID'!$B:$M,12,FALSE())),"",VLOOKUP(CONCATENATE($A26,"_",I$2),'Reference data SID'!$B:$M,12,FALSE()))</f>
        <v/>
      </c>
      <c r="J26" s="86" t="str">
        <f aca="false">IF(ISERROR(VLOOKUP(CONCATENATE($A26,"_",J$2),'Reference data SID'!$B:$M,12,FALSE())),"",VLOOKUP(CONCATENATE($A26,"_",J$2),'Reference data SID'!$B:$M,12,FALSE()))</f>
        <v/>
      </c>
      <c r="K26" s="86" t="str">
        <f aca="false">IF(ISERROR(VLOOKUP(CONCATENATE($A26,"_",K$2),'Reference data SID'!$B:$M,12,FALSE())),"",VLOOKUP(CONCATENATE($A26,"_",K$2),'Reference data SID'!$B:$M,12,FALSE()))</f>
        <v/>
      </c>
      <c r="L26" s="86" t="str">
        <f aca="false">IF(ISERROR(VLOOKUP(CONCATENATE($A26,"_",L$2),'Reference data SID'!$B:$M,12,FALSE())),"",VLOOKUP(CONCATENATE($A26,"_",L$2),'Reference data SID'!$B:$M,12,FALSE()))</f>
        <v/>
      </c>
      <c r="M26" s="86" t="str">
        <f aca="false">IF(ISERROR(VLOOKUP(CONCATENATE($A26,"_",M$2),'Reference data SID'!$B:$M,12,FALSE())),"",VLOOKUP(CONCATENATE($A26,"_",M$2),'Reference data SID'!$B:$M,12,FALSE()))</f>
        <v/>
      </c>
      <c r="N26" s="86" t="str">
        <f aca="false">IF(ISERROR(VLOOKUP(CONCATENATE($A26,"_",N$2),'Reference data SID'!$B:$M,12,FALSE())),"",VLOOKUP(CONCATENATE($A26,"_",N$2),'Reference data SID'!$B:$M,12,FALSE()))</f>
        <v/>
      </c>
      <c r="O26" s="86" t="str">
        <f aca="false">IF(ISERROR(VLOOKUP(CONCATENATE($A26,"_",O$2),'Reference data SID'!$B:$M,12,FALSE())),"",VLOOKUP(CONCATENATE($A26,"_",O$2),'Reference data SID'!$B:$M,12,FALSE()))</f>
        <v/>
      </c>
      <c r="P26" s="86" t="str">
        <f aca="false">IF(ISERROR(VLOOKUP(CONCATENATE($A26,"_",P$2),'Reference data SID'!$B:$M,12,FALSE())),"",VLOOKUP(CONCATENATE($A26,"_",P$2),'Reference data SID'!$B:$M,12,FALSE()))</f>
        <v/>
      </c>
      <c r="Q26" s="86" t="str">
        <f aca="false">IF(ISERROR(VLOOKUP(CONCATENATE($A26,"_",Q$2),'Reference data SID'!$B:$M,12,FALSE())),"",VLOOKUP(CONCATENATE($A26,"_",Q$2),'Reference data SID'!$B:$M,12,FALSE()))</f>
        <v/>
      </c>
      <c r="R26" s="86" t="str">
        <f aca="false">IF(ISERROR(VLOOKUP(CONCATENATE($A26,"_",R$2),'Reference data SID'!$B:$M,12,FALSE())),"",VLOOKUP(CONCATENATE($A26,"_",R$2),'Reference data SID'!$B:$M,12,FALSE()))</f>
        <v/>
      </c>
      <c r="S26" s="86" t="str">
        <f aca="false">IF(ISERROR(VLOOKUP(CONCATENATE($A26,"_",S$2),'Reference data SID'!$B:$M,12,FALSE())),"",VLOOKUP(CONCATENATE($A26,"_",S$2),'Reference data SID'!$B:$M,12,FALSE()))</f>
        <v/>
      </c>
      <c r="T26" s="86" t="str">
        <f aca="false">IF(ISERROR(VLOOKUP(CONCATENATE($A26,"_",T$2),'Reference data SID'!$B:$M,12,FALSE())),"",VLOOKUP(CONCATENATE($A26,"_",T$2),'Reference data SID'!$B:$M,12,FALSE()))</f>
        <v/>
      </c>
      <c r="U26" s="86" t="str">
        <f aca="false">IF(ISERROR(VLOOKUP(CONCATENATE($A26,"_",U$2),'Reference data SID'!$B:$M,12,FALSE())),"",VLOOKUP(CONCATENATE($A26,"_",U$2),'Reference data SID'!$B:$M,12,FALSE()))</f>
        <v/>
      </c>
      <c r="V26" s="86" t="str">
        <f aca="false">IF(ISERROR(VLOOKUP(CONCATENATE($A26,"_",V$2),'Reference data SID'!$B:$M,12,FALSE())),"",VLOOKUP(CONCATENATE($A26,"_",V$2),'Reference data SID'!$B:$M,12,FALSE()))</f>
        <v/>
      </c>
      <c r="W26" s="86" t="str">
        <f aca="false">IF(ISERROR(VLOOKUP(CONCATENATE($A26,"_",W$2),'Reference data SID'!$B:$M,12,FALSE())),"",VLOOKUP(CONCATENATE($A26,"_",W$2),'Reference data SID'!$B:$M,12,FALSE()))</f>
        <v/>
      </c>
      <c r="X26" s="86" t="str">
        <f aca="false">IF(ISERROR(VLOOKUP(CONCATENATE($A26,"_",X$2),'Reference data SID'!$B:$M,12,FALSE())),"",VLOOKUP(CONCATENATE($A26,"_",X$2),'Reference data SID'!$B:$M,12,FALSE()))</f>
        <v/>
      </c>
      <c r="Y26" s="76" t="str">
        <f aca="false">IF(ISERROR(VLOOKUP(CONCATENATE($A26,"_",Y$2),'Reference data SID'!$B:$M,12,FALSE())),"",VLOOKUP(CONCATENATE($A26,"_",Y$2),'Reference data SID'!$B:$M,12,FALSE()))</f>
        <v>299-178-2</v>
      </c>
      <c r="Z26" s="86" t="str">
        <f aca="false">IF(ISERROR(VLOOKUP(CONCATENATE($A26,"_",Z$2),'Reference data SID'!$B:$M,12,FALSE())),"",VLOOKUP(CONCATENATE($A26,"_",Z$2),'Reference data SID'!$B:$M,12,FALSE()))</f>
        <v/>
      </c>
      <c r="AA26" s="86" t="str">
        <f aca="false">IF(ISERROR(VLOOKUP(CONCATENATE($A26,"_",AA$2),'Reference data SID'!$B:$M,12,FALSE())),"",VLOOKUP(CONCATENATE($A26,"_",AA$2),'Reference data SID'!$B:$M,12,FALSE()))</f>
        <v/>
      </c>
      <c r="AB26" s="86" t="str">
        <f aca="false">IF(ISERROR(VLOOKUP(CONCATENATE($A26,"_",AB$2),'Reference data SID'!$B:$M,12,FALSE())),"",VLOOKUP(CONCATENATE($A26,"_",AB$2),'Reference data SID'!$B:$M,12,FALSE()))</f>
        <v/>
      </c>
      <c r="AC26" s="86" t="str">
        <f aca="false">IF(ISERROR(VLOOKUP(CONCATENATE($A26,"_",AC$2),'Reference data SID'!$B:$M,12,FALSE())),"",VLOOKUP(CONCATENATE($A26,"_",AC$2),'Reference data SID'!$B:$M,12,FALSE()))</f>
        <v/>
      </c>
      <c r="AD26" s="86" t="str">
        <f aca="false">IF(ISERROR(VLOOKUP(CONCATENATE($A26,"_",AD$2),'Reference data SID'!$B:$M,12,FALSE())),"",VLOOKUP(CONCATENATE($A26,"_",AD$2),'Reference data SID'!$B:$M,12,FALSE()))</f>
        <v/>
      </c>
      <c r="AE26" s="86" t="str">
        <f aca="false">IF(ISERROR(VLOOKUP(CONCATENATE($A26,"_",AE$2),'Reference data SID'!$B:$M,12,FALSE())),"",VLOOKUP(CONCATENATE($A26,"_",AE$2),'Reference data SID'!$B:$M,12,FALSE()))</f>
        <v/>
      </c>
      <c r="AF26" s="86" t="str">
        <f aca="false">IF(ISERROR(VLOOKUP(CONCATENATE($A26,"_",AF$2),'Reference data SID'!$B:$M,12,FALSE())),"",VLOOKUP(CONCATENATE($A26,"_",AF$2),'Reference data SID'!$B:$M,12,FALSE()))</f>
        <v/>
      </c>
      <c r="AG26" s="86" t="str">
        <f aca="false">IF(ISERROR(VLOOKUP(CONCATENATE($A26,"_",AG$2),'Reference data SID'!$B:$M,12,FALSE())),"",VLOOKUP(CONCATENATE($A26,"_",AG$2),'Reference data SID'!$B:$M,12,FALSE()))</f>
        <v/>
      </c>
      <c r="AH26" s="86" t="str">
        <f aca="false">IF(ISERROR(VLOOKUP(CONCATENATE($A26,"_",AH$2),'Reference data SID'!$B:$M,12,FALSE())),"",VLOOKUP(CONCATENATE($A26,"_",AH$2),'Reference data SID'!$B:$M,12,FALSE()))</f>
        <v/>
      </c>
      <c r="AI26" s="86" t="str">
        <f aca="false">IF(ISERROR(VLOOKUP(CONCATENATE($A26,"_",AI$2),'Reference data SID'!$B:$M,12,FALSE())),"",VLOOKUP(CONCATENATE($A26,"_",AI$2),'Reference data SID'!$B:$M,12,FALSE()))</f>
        <v/>
      </c>
      <c r="AJ26" s="86" t="str">
        <f aca="false">IF(ISERROR(VLOOKUP(CONCATENATE($A26,"_",AJ$2),'Reference data SID'!$B:$M,12,FALSE())),"",VLOOKUP(CONCATENATE($A26,"_",AJ$2),'Reference data SID'!$B:$M,12,FALSE()))</f>
        <v/>
      </c>
      <c r="AK26" s="86" t="str">
        <f aca="false">IF(ISERROR(VLOOKUP(CONCATENATE($A26,"_",AK$2),'Reference data SID'!$B:$M,12,FALSE())),"",VLOOKUP(CONCATENATE($A26,"_",AK$2),'Reference data SID'!$B:$M,12,FALSE()))</f>
        <v/>
      </c>
      <c r="AL26" s="86" t="str">
        <f aca="false">IF(ISERROR(VLOOKUP(CONCATENATE($A26,"_",AL$2),'Reference data SID'!$B:$M,12,FALSE())),"",VLOOKUP(CONCATENATE($A26,"_",AL$2),'Reference data SID'!$B:$M,12,FALSE()))</f>
        <v/>
      </c>
      <c r="AM26" s="86" t="str">
        <f aca="false">IF(ISERROR(VLOOKUP(CONCATENATE($A26,"_",AM$2),'Reference data SID'!$B:$M,12,FALSE())),"",VLOOKUP(CONCATENATE($A26,"_",AM$2),'Reference data SID'!$B:$M,12,FALSE()))</f>
        <v/>
      </c>
      <c r="AN26" s="86" t="str">
        <f aca="false">IF(ISERROR(VLOOKUP(CONCATENATE($A26,"_",AN$2),'Reference data SID'!$B:$M,12,FALSE())),"",VLOOKUP(CONCATENATE($A26,"_",AN$2),'Reference data SID'!$B:$M,12,FALSE()))</f>
        <v/>
      </c>
      <c r="AO26" s="86" t="str">
        <f aca="false">IF(ISERROR(VLOOKUP(CONCATENATE($A26,"_",AO$2),'Reference data SID'!$B:$M,12,FALSE())),"",VLOOKUP(CONCATENATE($A26,"_",AO$2),'Reference data SID'!$B:$M,12,FALSE()))</f>
        <v/>
      </c>
      <c r="AP26" s="86" t="str">
        <f aca="false">IF(ISERROR(VLOOKUP(CONCATENATE($A26,"_",AP$2),'Reference data SID'!$B:$M,12,FALSE())),"",VLOOKUP(CONCATENATE($A26,"_",AP$2),'Reference data SID'!$B:$M,12,FALSE()))</f>
        <v/>
      </c>
      <c r="AQ26" s="86" t="str">
        <f aca="false">IF(ISERROR(VLOOKUP(CONCATENATE($A26,"_",AQ$2),'Reference data SID'!$B:$M,12,FALSE())),"",VLOOKUP(CONCATENATE($A26,"_",AQ$2),'Reference data SID'!$B:$M,12,FALSE()))</f>
        <v/>
      </c>
      <c r="AR26" s="86" t="str">
        <f aca="false">IF(ISERROR(VLOOKUP(CONCATENATE($A26,"_",AR$2),'Reference data SID'!$B:$M,12,FALSE())),"",VLOOKUP(CONCATENATE($A26,"_",AR$2),'Reference data SID'!$B:$M,12,FALSE()))</f>
        <v/>
      </c>
      <c r="AS26" s="86" t="str">
        <f aca="false">IF(ISERROR(VLOOKUP(CONCATENATE($A26,"_",AS$2),'Reference data SID'!$B:$M,12,FALSE())),"",VLOOKUP(CONCATENATE($A26,"_",AS$2),'Reference data SID'!$B:$M,12,FALSE()))</f>
        <v/>
      </c>
      <c r="AT26" s="86" t="str">
        <f aca="false">IF(ISERROR(VLOOKUP(CONCATENATE($A26,"_",AT$2),'Reference data SID'!$B:$M,12,FALSE())),"",VLOOKUP(CONCATENATE($A26,"_",AT$2),'Reference data SID'!$B:$M,12,FALSE()))</f>
        <v/>
      </c>
    </row>
    <row r="27" customFormat="false" ht="15" hidden="false" customHeight="false" outlineLevel="0" collapsed="false">
      <c r="A27" s="0" t="n">
        <v>23</v>
      </c>
      <c r="B27" s="86" t="str">
        <f aca="false">IF(ISERROR(VLOOKUP(CONCATENATE($A27,"_",B$2),'Reference data SID'!$B:$M,12,FALSE())),"",VLOOKUP(CONCATENATE($A27,"_",B$2),'Reference data SID'!$B:$M,12,FALSE()))</f>
        <v/>
      </c>
      <c r="C27" s="86" t="str">
        <f aca="false">IF(ISERROR(VLOOKUP(CONCATENATE($A27,"_",C$2),'Reference data SID'!$B:$M,12,FALSE())),"",VLOOKUP(CONCATENATE($A27,"_",C$2),'Reference data SID'!$B:$M,12,FALSE()))</f>
        <v/>
      </c>
      <c r="D27" s="86" t="str">
        <f aca="false">IF(ISERROR(VLOOKUP(CONCATENATE($A27,"_",D$2),'Reference data SID'!$B:$M,12,FALSE())),"",VLOOKUP(CONCATENATE($A27,"_",D$2),'Reference data SID'!$B:$M,12,FALSE()))</f>
        <v/>
      </c>
      <c r="E27" s="86" t="str">
        <f aca="false">IF(ISERROR(VLOOKUP(CONCATENATE($A27,"_",E$2),'Reference data SID'!$B:$M,12,FALSE())),"",VLOOKUP(CONCATENATE($A27,"_",E$2),'Reference data SID'!$B:$M,12,FALSE()))</f>
        <v/>
      </c>
      <c r="F27" s="86" t="str">
        <f aca="false">IF(ISERROR(VLOOKUP(CONCATENATE($A27,"_",F$2),'Reference data SID'!$B:$M,12,FALSE())),"",VLOOKUP(CONCATENATE($A27,"_",F$2),'Reference data SID'!$B:$M,12,FALSE()))</f>
        <v/>
      </c>
      <c r="G27" s="86" t="str">
        <f aca="false">IF(ISERROR(VLOOKUP(CONCATENATE($A27,"_",G$2),'Reference data SID'!$B:$M,12,FALSE())),"",VLOOKUP(CONCATENATE($A27,"_",G$2),'Reference data SID'!$B:$M,12,FALSE()))</f>
        <v/>
      </c>
      <c r="H27" s="86" t="str">
        <f aca="false">IF(ISERROR(VLOOKUP(CONCATENATE($A27,"_",H$2),'Reference data SID'!$B:$M,12,FALSE())),"",VLOOKUP(CONCATENATE($A27,"_",H$2),'Reference data SID'!$B:$M,12,FALSE()))</f>
        <v/>
      </c>
      <c r="I27" s="86" t="str">
        <f aca="false">IF(ISERROR(VLOOKUP(CONCATENATE($A27,"_",I$2),'Reference data SID'!$B:$M,12,FALSE())),"",VLOOKUP(CONCATENATE($A27,"_",I$2),'Reference data SID'!$B:$M,12,FALSE()))</f>
        <v/>
      </c>
      <c r="J27" s="86" t="str">
        <f aca="false">IF(ISERROR(VLOOKUP(CONCATENATE($A27,"_",J$2),'Reference data SID'!$B:$M,12,FALSE())),"",VLOOKUP(CONCATENATE($A27,"_",J$2),'Reference data SID'!$B:$M,12,FALSE()))</f>
        <v/>
      </c>
      <c r="K27" s="86" t="str">
        <f aca="false">IF(ISERROR(VLOOKUP(CONCATENATE($A27,"_",K$2),'Reference data SID'!$B:$M,12,FALSE())),"",VLOOKUP(CONCATENATE($A27,"_",K$2),'Reference data SID'!$B:$M,12,FALSE()))</f>
        <v/>
      </c>
      <c r="L27" s="86" t="str">
        <f aca="false">IF(ISERROR(VLOOKUP(CONCATENATE($A27,"_",L$2),'Reference data SID'!$B:$M,12,FALSE())),"",VLOOKUP(CONCATENATE($A27,"_",L$2),'Reference data SID'!$B:$M,12,FALSE()))</f>
        <v/>
      </c>
      <c r="M27" s="86" t="str">
        <f aca="false">IF(ISERROR(VLOOKUP(CONCATENATE($A27,"_",M$2),'Reference data SID'!$B:$M,12,FALSE())),"",VLOOKUP(CONCATENATE($A27,"_",M$2),'Reference data SID'!$B:$M,12,FALSE()))</f>
        <v/>
      </c>
      <c r="N27" s="86" t="str">
        <f aca="false">IF(ISERROR(VLOOKUP(CONCATENATE($A27,"_",N$2),'Reference data SID'!$B:$M,12,FALSE())),"",VLOOKUP(CONCATENATE($A27,"_",N$2),'Reference data SID'!$B:$M,12,FALSE()))</f>
        <v/>
      </c>
      <c r="O27" s="86" t="str">
        <f aca="false">IF(ISERROR(VLOOKUP(CONCATENATE($A27,"_",O$2),'Reference data SID'!$B:$M,12,FALSE())),"",VLOOKUP(CONCATENATE($A27,"_",O$2),'Reference data SID'!$B:$M,12,FALSE()))</f>
        <v/>
      </c>
      <c r="P27" s="86" t="str">
        <f aca="false">IF(ISERROR(VLOOKUP(CONCATENATE($A27,"_",P$2),'Reference data SID'!$B:$M,12,FALSE())),"",VLOOKUP(CONCATENATE($A27,"_",P$2),'Reference data SID'!$B:$M,12,FALSE()))</f>
        <v/>
      </c>
      <c r="Q27" s="86" t="str">
        <f aca="false">IF(ISERROR(VLOOKUP(CONCATENATE($A27,"_",Q$2),'Reference data SID'!$B:$M,12,FALSE())),"",VLOOKUP(CONCATENATE($A27,"_",Q$2),'Reference data SID'!$B:$M,12,FALSE()))</f>
        <v/>
      </c>
      <c r="R27" s="86" t="str">
        <f aca="false">IF(ISERROR(VLOOKUP(CONCATENATE($A27,"_",R$2),'Reference data SID'!$B:$M,12,FALSE())),"",VLOOKUP(CONCATENATE($A27,"_",R$2),'Reference data SID'!$B:$M,12,FALSE()))</f>
        <v/>
      </c>
      <c r="S27" s="86" t="str">
        <f aca="false">IF(ISERROR(VLOOKUP(CONCATENATE($A27,"_",S$2),'Reference data SID'!$B:$M,12,FALSE())),"",VLOOKUP(CONCATENATE($A27,"_",S$2),'Reference data SID'!$B:$M,12,FALSE()))</f>
        <v/>
      </c>
      <c r="T27" s="86" t="str">
        <f aca="false">IF(ISERROR(VLOOKUP(CONCATENATE($A27,"_",T$2),'Reference data SID'!$B:$M,12,FALSE())),"",VLOOKUP(CONCATENATE($A27,"_",T$2),'Reference data SID'!$B:$M,12,FALSE()))</f>
        <v/>
      </c>
      <c r="U27" s="86" t="str">
        <f aca="false">IF(ISERROR(VLOOKUP(CONCATENATE($A27,"_",U$2),'Reference data SID'!$B:$M,12,FALSE())),"",VLOOKUP(CONCATENATE($A27,"_",U$2),'Reference data SID'!$B:$M,12,FALSE()))</f>
        <v/>
      </c>
      <c r="V27" s="86" t="str">
        <f aca="false">IF(ISERROR(VLOOKUP(CONCATENATE($A27,"_",V$2),'Reference data SID'!$B:$M,12,FALSE())),"",VLOOKUP(CONCATENATE($A27,"_",V$2),'Reference data SID'!$B:$M,12,FALSE()))</f>
        <v/>
      </c>
      <c r="W27" s="86" t="str">
        <f aca="false">IF(ISERROR(VLOOKUP(CONCATENATE($A27,"_",W$2),'Reference data SID'!$B:$M,12,FALSE())),"",VLOOKUP(CONCATENATE($A27,"_",W$2),'Reference data SID'!$B:$M,12,FALSE()))</f>
        <v/>
      </c>
      <c r="X27" s="86" t="str">
        <f aca="false">IF(ISERROR(VLOOKUP(CONCATENATE($A27,"_",X$2),'Reference data SID'!$B:$M,12,FALSE())),"",VLOOKUP(CONCATENATE($A27,"_",X$2),'Reference data SID'!$B:$M,12,FALSE()))</f>
        <v/>
      </c>
      <c r="Y27" s="76" t="str">
        <f aca="false">IF(ISERROR(VLOOKUP(CONCATENATE($A27,"_",Y$2),'Reference data SID'!$B:$M,12,FALSE())),"",VLOOKUP(CONCATENATE($A27,"_",Y$2),'Reference data SID'!$B:$M,12,FALSE()))</f>
        <v>297-941-4</v>
      </c>
      <c r="Z27" s="86" t="str">
        <f aca="false">IF(ISERROR(VLOOKUP(CONCATENATE($A27,"_",Z$2),'Reference data SID'!$B:$M,12,FALSE())),"",VLOOKUP(CONCATENATE($A27,"_",Z$2),'Reference data SID'!$B:$M,12,FALSE()))</f>
        <v/>
      </c>
      <c r="AA27" s="86" t="str">
        <f aca="false">IF(ISERROR(VLOOKUP(CONCATENATE($A27,"_",AA$2),'Reference data SID'!$B:$M,12,FALSE())),"",VLOOKUP(CONCATENATE($A27,"_",AA$2),'Reference data SID'!$B:$M,12,FALSE()))</f>
        <v/>
      </c>
      <c r="AB27" s="86" t="str">
        <f aca="false">IF(ISERROR(VLOOKUP(CONCATENATE($A27,"_",AB$2),'Reference data SID'!$B:$M,12,FALSE())),"",VLOOKUP(CONCATENATE($A27,"_",AB$2),'Reference data SID'!$B:$M,12,FALSE()))</f>
        <v/>
      </c>
      <c r="AC27" s="86" t="str">
        <f aca="false">IF(ISERROR(VLOOKUP(CONCATENATE($A27,"_",AC$2),'Reference data SID'!$B:$M,12,FALSE())),"",VLOOKUP(CONCATENATE($A27,"_",AC$2),'Reference data SID'!$B:$M,12,FALSE()))</f>
        <v/>
      </c>
      <c r="AD27" s="86" t="str">
        <f aca="false">IF(ISERROR(VLOOKUP(CONCATENATE($A27,"_",AD$2),'Reference data SID'!$B:$M,12,FALSE())),"",VLOOKUP(CONCATENATE($A27,"_",AD$2),'Reference data SID'!$B:$M,12,FALSE()))</f>
        <v/>
      </c>
      <c r="AE27" s="86" t="str">
        <f aca="false">IF(ISERROR(VLOOKUP(CONCATENATE($A27,"_",AE$2),'Reference data SID'!$B:$M,12,FALSE())),"",VLOOKUP(CONCATENATE($A27,"_",AE$2),'Reference data SID'!$B:$M,12,FALSE()))</f>
        <v/>
      </c>
      <c r="AF27" s="86" t="str">
        <f aca="false">IF(ISERROR(VLOOKUP(CONCATENATE($A27,"_",AF$2),'Reference data SID'!$B:$M,12,FALSE())),"",VLOOKUP(CONCATENATE($A27,"_",AF$2),'Reference data SID'!$B:$M,12,FALSE()))</f>
        <v/>
      </c>
      <c r="AG27" s="86" t="str">
        <f aca="false">IF(ISERROR(VLOOKUP(CONCATENATE($A27,"_",AG$2),'Reference data SID'!$B:$M,12,FALSE())),"",VLOOKUP(CONCATENATE($A27,"_",AG$2),'Reference data SID'!$B:$M,12,FALSE()))</f>
        <v/>
      </c>
      <c r="AH27" s="86" t="str">
        <f aca="false">IF(ISERROR(VLOOKUP(CONCATENATE($A27,"_",AH$2),'Reference data SID'!$B:$M,12,FALSE())),"",VLOOKUP(CONCATENATE($A27,"_",AH$2),'Reference data SID'!$B:$M,12,FALSE()))</f>
        <v/>
      </c>
      <c r="AI27" s="86" t="str">
        <f aca="false">IF(ISERROR(VLOOKUP(CONCATENATE($A27,"_",AI$2),'Reference data SID'!$B:$M,12,FALSE())),"",VLOOKUP(CONCATENATE($A27,"_",AI$2),'Reference data SID'!$B:$M,12,FALSE()))</f>
        <v/>
      </c>
      <c r="AJ27" s="86" t="str">
        <f aca="false">IF(ISERROR(VLOOKUP(CONCATENATE($A27,"_",AJ$2),'Reference data SID'!$B:$M,12,FALSE())),"",VLOOKUP(CONCATENATE($A27,"_",AJ$2),'Reference data SID'!$B:$M,12,FALSE()))</f>
        <v/>
      </c>
      <c r="AK27" s="86" t="str">
        <f aca="false">IF(ISERROR(VLOOKUP(CONCATENATE($A27,"_",AK$2),'Reference data SID'!$B:$M,12,FALSE())),"",VLOOKUP(CONCATENATE($A27,"_",AK$2),'Reference data SID'!$B:$M,12,FALSE()))</f>
        <v/>
      </c>
      <c r="AL27" s="86" t="str">
        <f aca="false">IF(ISERROR(VLOOKUP(CONCATENATE($A27,"_",AL$2),'Reference data SID'!$B:$M,12,FALSE())),"",VLOOKUP(CONCATENATE($A27,"_",AL$2),'Reference data SID'!$B:$M,12,FALSE()))</f>
        <v/>
      </c>
      <c r="AM27" s="86" t="str">
        <f aca="false">IF(ISERROR(VLOOKUP(CONCATENATE($A27,"_",AM$2),'Reference data SID'!$B:$M,12,FALSE())),"",VLOOKUP(CONCATENATE($A27,"_",AM$2),'Reference data SID'!$B:$M,12,FALSE()))</f>
        <v/>
      </c>
      <c r="AN27" s="86" t="str">
        <f aca="false">IF(ISERROR(VLOOKUP(CONCATENATE($A27,"_",AN$2),'Reference data SID'!$B:$M,12,FALSE())),"",VLOOKUP(CONCATENATE($A27,"_",AN$2),'Reference data SID'!$B:$M,12,FALSE()))</f>
        <v/>
      </c>
      <c r="AO27" s="86" t="str">
        <f aca="false">IF(ISERROR(VLOOKUP(CONCATENATE($A27,"_",AO$2),'Reference data SID'!$B:$M,12,FALSE())),"",VLOOKUP(CONCATENATE($A27,"_",AO$2),'Reference data SID'!$B:$M,12,FALSE()))</f>
        <v/>
      </c>
      <c r="AP27" s="86" t="str">
        <f aca="false">IF(ISERROR(VLOOKUP(CONCATENATE($A27,"_",AP$2),'Reference data SID'!$B:$M,12,FALSE())),"",VLOOKUP(CONCATENATE($A27,"_",AP$2),'Reference data SID'!$B:$M,12,FALSE()))</f>
        <v/>
      </c>
      <c r="AQ27" s="86" t="str">
        <f aca="false">IF(ISERROR(VLOOKUP(CONCATENATE($A27,"_",AQ$2),'Reference data SID'!$B:$M,12,FALSE())),"",VLOOKUP(CONCATENATE($A27,"_",AQ$2),'Reference data SID'!$B:$M,12,FALSE()))</f>
        <v/>
      </c>
      <c r="AR27" s="86" t="str">
        <f aca="false">IF(ISERROR(VLOOKUP(CONCATENATE($A27,"_",AR$2),'Reference data SID'!$B:$M,12,FALSE())),"",VLOOKUP(CONCATENATE($A27,"_",AR$2),'Reference data SID'!$B:$M,12,FALSE()))</f>
        <v/>
      </c>
      <c r="AS27" s="86" t="str">
        <f aca="false">IF(ISERROR(VLOOKUP(CONCATENATE($A27,"_",AS$2),'Reference data SID'!$B:$M,12,FALSE())),"",VLOOKUP(CONCATENATE($A27,"_",AS$2),'Reference data SID'!$B:$M,12,FALSE()))</f>
        <v/>
      </c>
      <c r="AT27" s="86" t="str">
        <f aca="false">IF(ISERROR(VLOOKUP(CONCATENATE($A27,"_",AT$2),'Reference data SID'!$B:$M,12,FALSE())),"",VLOOKUP(CONCATENATE($A27,"_",AT$2),'Reference data SID'!$B:$M,12,FALSE()))</f>
        <v/>
      </c>
    </row>
    <row r="28" customFormat="false" ht="15" hidden="false" customHeight="false" outlineLevel="0" collapsed="false">
      <c r="A28" s="0" t="n">
        <v>24</v>
      </c>
      <c r="B28" s="86" t="str">
        <f aca="false">IF(ISERROR(VLOOKUP(CONCATENATE($A28,"_",B$2),'Reference data SID'!$B:$M,12,FALSE())),"",VLOOKUP(CONCATENATE($A28,"_",B$2),'Reference data SID'!$B:$M,12,FALSE()))</f>
        <v/>
      </c>
      <c r="C28" s="86" t="str">
        <f aca="false">IF(ISERROR(VLOOKUP(CONCATENATE($A28,"_",C$2),'Reference data SID'!$B:$M,12,FALSE())),"",VLOOKUP(CONCATENATE($A28,"_",C$2),'Reference data SID'!$B:$M,12,FALSE()))</f>
        <v/>
      </c>
      <c r="D28" s="86" t="str">
        <f aca="false">IF(ISERROR(VLOOKUP(CONCATENATE($A28,"_",D$2),'Reference data SID'!$B:$M,12,FALSE())),"",VLOOKUP(CONCATENATE($A28,"_",D$2),'Reference data SID'!$B:$M,12,FALSE()))</f>
        <v/>
      </c>
      <c r="E28" s="86" t="str">
        <f aca="false">IF(ISERROR(VLOOKUP(CONCATENATE($A28,"_",E$2),'Reference data SID'!$B:$M,12,FALSE())),"",VLOOKUP(CONCATENATE($A28,"_",E$2),'Reference data SID'!$B:$M,12,FALSE()))</f>
        <v/>
      </c>
      <c r="F28" s="86" t="str">
        <f aca="false">IF(ISERROR(VLOOKUP(CONCATENATE($A28,"_",F$2),'Reference data SID'!$B:$M,12,FALSE())),"",VLOOKUP(CONCATENATE($A28,"_",F$2),'Reference data SID'!$B:$M,12,FALSE()))</f>
        <v/>
      </c>
      <c r="G28" s="86" t="str">
        <f aca="false">IF(ISERROR(VLOOKUP(CONCATENATE($A28,"_",G$2),'Reference data SID'!$B:$M,12,FALSE())),"",VLOOKUP(CONCATENATE($A28,"_",G$2),'Reference data SID'!$B:$M,12,FALSE()))</f>
        <v/>
      </c>
      <c r="H28" s="86" t="str">
        <f aca="false">IF(ISERROR(VLOOKUP(CONCATENATE($A28,"_",H$2),'Reference data SID'!$B:$M,12,FALSE())),"",VLOOKUP(CONCATENATE($A28,"_",H$2),'Reference data SID'!$B:$M,12,FALSE()))</f>
        <v/>
      </c>
      <c r="I28" s="86" t="str">
        <f aca="false">IF(ISERROR(VLOOKUP(CONCATENATE($A28,"_",I$2),'Reference data SID'!$B:$M,12,FALSE())),"",VLOOKUP(CONCATENATE($A28,"_",I$2),'Reference data SID'!$B:$M,12,FALSE()))</f>
        <v/>
      </c>
      <c r="J28" s="86" t="str">
        <f aca="false">IF(ISERROR(VLOOKUP(CONCATENATE($A28,"_",J$2),'Reference data SID'!$B:$M,12,FALSE())),"",VLOOKUP(CONCATENATE($A28,"_",J$2),'Reference data SID'!$B:$M,12,FALSE()))</f>
        <v/>
      </c>
      <c r="K28" s="86" t="str">
        <f aca="false">IF(ISERROR(VLOOKUP(CONCATENATE($A28,"_",K$2),'Reference data SID'!$B:$M,12,FALSE())),"",VLOOKUP(CONCATENATE($A28,"_",K$2),'Reference data SID'!$B:$M,12,FALSE()))</f>
        <v/>
      </c>
      <c r="L28" s="86" t="str">
        <f aca="false">IF(ISERROR(VLOOKUP(CONCATENATE($A28,"_",L$2),'Reference data SID'!$B:$M,12,FALSE())),"",VLOOKUP(CONCATENATE($A28,"_",L$2),'Reference data SID'!$B:$M,12,FALSE()))</f>
        <v/>
      </c>
      <c r="M28" s="86" t="str">
        <f aca="false">IF(ISERROR(VLOOKUP(CONCATENATE($A28,"_",M$2),'Reference data SID'!$B:$M,12,FALSE())),"",VLOOKUP(CONCATENATE($A28,"_",M$2),'Reference data SID'!$B:$M,12,FALSE()))</f>
        <v/>
      </c>
      <c r="N28" s="86" t="str">
        <f aca="false">IF(ISERROR(VLOOKUP(CONCATENATE($A28,"_",N$2),'Reference data SID'!$B:$M,12,FALSE())),"",VLOOKUP(CONCATENATE($A28,"_",N$2),'Reference data SID'!$B:$M,12,FALSE()))</f>
        <v/>
      </c>
      <c r="O28" s="86" t="str">
        <f aca="false">IF(ISERROR(VLOOKUP(CONCATENATE($A28,"_",O$2),'Reference data SID'!$B:$M,12,FALSE())),"",VLOOKUP(CONCATENATE($A28,"_",O$2),'Reference data SID'!$B:$M,12,FALSE()))</f>
        <v/>
      </c>
      <c r="P28" s="86" t="str">
        <f aca="false">IF(ISERROR(VLOOKUP(CONCATENATE($A28,"_",P$2),'Reference data SID'!$B:$M,12,FALSE())),"",VLOOKUP(CONCATENATE($A28,"_",P$2),'Reference data SID'!$B:$M,12,FALSE()))</f>
        <v/>
      </c>
      <c r="Q28" s="86" t="str">
        <f aca="false">IF(ISERROR(VLOOKUP(CONCATENATE($A28,"_",Q$2),'Reference data SID'!$B:$M,12,FALSE())),"",VLOOKUP(CONCATENATE($A28,"_",Q$2),'Reference data SID'!$B:$M,12,FALSE()))</f>
        <v/>
      </c>
      <c r="R28" s="86" t="str">
        <f aca="false">IF(ISERROR(VLOOKUP(CONCATENATE($A28,"_",R$2),'Reference data SID'!$B:$M,12,FALSE())),"",VLOOKUP(CONCATENATE($A28,"_",R$2),'Reference data SID'!$B:$M,12,FALSE()))</f>
        <v/>
      </c>
      <c r="S28" s="86" t="str">
        <f aca="false">IF(ISERROR(VLOOKUP(CONCATENATE($A28,"_",S$2),'Reference data SID'!$B:$M,12,FALSE())),"",VLOOKUP(CONCATENATE($A28,"_",S$2),'Reference data SID'!$B:$M,12,FALSE()))</f>
        <v/>
      </c>
      <c r="T28" s="86" t="str">
        <f aca="false">IF(ISERROR(VLOOKUP(CONCATENATE($A28,"_",T$2),'Reference data SID'!$B:$M,12,FALSE())),"",VLOOKUP(CONCATENATE($A28,"_",T$2),'Reference data SID'!$B:$M,12,FALSE()))</f>
        <v/>
      </c>
      <c r="U28" s="86" t="str">
        <f aca="false">IF(ISERROR(VLOOKUP(CONCATENATE($A28,"_",U$2),'Reference data SID'!$B:$M,12,FALSE())),"",VLOOKUP(CONCATENATE($A28,"_",U$2),'Reference data SID'!$B:$M,12,FALSE()))</f>
        <v/>
      </c>
      <c r="V28" s="86" t="str">
        <f aca="false">IF(ISERROR(VLOOKUP(CONCATENATE($A28,"_",V$2),'Reference data SID'!$B:$M,12,FALSE())),"",VLOOKUP(CONCATENATE($A28,"_",V$2),'Reference data SID'!$B:$M,12,FALSE()))</f>
        <v/>
      </c>
      <c r="W28" s="86" t="str">
        <f aca="false">IF(ISERROR(VLOOKUP(CONCATENATE($A28,"_",W$2),'Reference data SID'!$B:$M,12,FALSE())),"",VLOOKUP(CONCATENATE($A28,"_",W$2),'Reference data SID'!$B:$M,12,FALSE()))</f>
        <v/>
      </c>
      <c r="X28" s="86" t="str">
        <f aca="false">IF(ISERROR(VLOOKUP(CONCATENATE($A28,"_",X$2),'Reference data SID'!$B:$M,12,FALSE())),"",VLOOKUP(CONCATENATE($A28,"_",X$2),'Reference data SID'!$B:$M,12,FALSE()))</f>
        <v/>
      </c>
      <c r="Y28" s="76" t="str">
        <f aca="false">IF(ISERROR(VLOOKUP(CONCATENATE($A28,"_",Y$2),'Reference data SID'!$B:$M,12,FALSE())),"",VLOOKUP(CONCATENATE($A28,"_",Y$2),'Reference data SID'!$B:$M,12,FALSE()))</f>
        <v>297-939-3</v>
      </c>
      <c r="Z28" s="86" t="str">
        <f aca="false">IF(ISERROR(VLOOKUP(CONCATENATE($A28,"_",Z$2),'Reference data SID'!$B:$M,12,FALSE())),"",VLOOKUP(CONCATENATE($A28,"_",Z$2),'Reference data SID'!$B:$M,12,FALSE()))</f>
        <v/>
      </c>
      <c r="AA28" s="86" t="str">
        <f aca="false">IF(ISERROR(VLOOKUP(CONCATENATE($A28,"_",AA$2),'Reference data SID'!$B:$M,12,FALSE())),"",VLOOKUP(CONCATENATE($A28,"_",AA$2),'Reference data SID'!$B:$M,12,FALSE()))</f>
        <v/>
      </c>
      <c r="AB28" s="86" t="str">
        <f aca="false">IF(ISERROR(VLOOKUP(CONCATENATE($A28,"_",AB$2),'Reference data SID'!$B:$M,12,FALSE())),"",VLOOKUP(CONCATENATE($A28,"_",AB$2),'Reference data SID'!$B:$M,12,FALSE()))</f>
        <v/>
      </c>
      <c r="AC28" s="86" t="str">
        <f aca="false">IF(ISERROR(VLOOKUP(CONCATENATE($A28,"_",AC$2),'Reference data SID'!$B:$M,12,FALSE())),"",VLOOKUP(CONCATENATE($A28,"_",AC$2),'Reference data SID'!$B:$M,12,FALSE()))</f>
        <v/>
      </c>
      <c r="AD28" s="86" t="str">
        <f aca="false">IF(ISERROR(VLOOKUP(CONCATENATE($A28,"_",AD$2),'Reference data SID'!$B:$M,12,FALSE())),"",VLOOKUP(CONCATENATE($A28,"_",AD$2),'Reference data SID'!$B:$M,12,FALSE()))</f>
        <v/>
      </c>
      <c r="AE28" s="86" t="str">
        <f aca="false">IF(ISERROR(VLOOKUP(CONCATENATE($A28,"_",AE$2),'Reference data SID'!$B:$M,12,FALSE())),"",VLOOKUP(CONCATENATE($A28,"_",AE$2),'Reference data SID'!$B:$M,12,FALSE()))</f>
        <v/>
      </c>
      <c r="AF28" s="86" t="str">
        <f aca="false">IF(ISERROR(VLOOKUP(CONCATENATE($A28,"_",AF$2),'Reference data SID'!$B:$M,12,FALSE())),"",VLOOKUP(CONCATENATE($A28,"_",AF$2),'Reference data SID'!$B:$M,12,FALSE()))</f>
        <v/>
      </c>
      <c r="AG28" s="86" t="str">
        <f aca="false">IF(ISERROR(VLOOKUP(CONCATENATE($A28,"_",AG$2),'Reference data SID'!$B:$M,12,FALSE())),"",VLOOKUP(CONCATENATE($A28,"_",AG$2),'Reference data SID'!$B:$M,12,FALSE()))</f>
        <v/>
      </c>
      <c r="AH28" s="86" t="str">
        <f aca="false">IF(ISERROR(VLOOKUP(CONCATENATE($A28,"_",AH$2),'Reference data SID'!$B:$M,12,FALSE())),"",VLOOKUP(CONCATENATE($A28,"_",AH$2),'Reference data SID'!$B:$M,12,FALSE()))</f>
        <v/>
      </c>
      <c r="AI28" s="86" t="str">
        <f aca="false">IF(ISERROR(VLOOKUP(CONCATENATE($A28,"_",AI$2),'Reference data SID'!$B:$M,12,FALSE())),"",VLOOKUP(CONCATENATE($A28,"_",AI$2),'Reference data SID'!$B:$M,12,FALSE()))</f>
        <v/>
      </c>
      <c r="AJ28" s="86" t="str">
        <f aca="false">IF(ISERROR(VLOOKUP(CONCATENATE($A28,"_",AJ$2),'Reference data SID'!$B:$M,12,FALSE())),"",VLOOKUP(CONCATENATE($A28,"_",AJ$2),'Reference data SID'!$B:$M,12,FALSE()))</f>
        <v/>
      </c>
      <c r="AK28" s="86" t="str">
        <f aca="false">IF(ISERROR(VLOOKUP(CONCATENATE($A28,"_",AK$2),'Reference data SID'!$B:$M,12,FALSE())),"",VLOOKUP(CONCATENATE($A28,"_",AK$2),'Reference data SID'!$B:$M,12,FALSE()))</f>
        <v/>
      </c>
      <c r="AL28" s="86" t="str">
        <f aca="false">IF(ISERROR(VLOOKUP(CONCATENATE($A28,"_",AL$2),'Reference data SID'!$B:$M,12,FALSE())),"",VLOOKUP(CONCATENATE($A28,"_",AL$2),'Reference data SID'!$B:$M,12,FALSE()))</f>
        <v/>
      </c>
      <c r="AM28" s="86" t="str">
        <f aca="false">IF(ISERROR(VLOOKUP(CONCATENATE($A28,"_",AM$2),'Reference data SID'!$B:$M,12,FALSE())),"",VLOOKUP(CONCATENATE($A28,"_",AM$2),'Reference data SID'!$B:$M,12,FALSE()))</f>
        <v/>
      </c>
      <c r="AN28" s="86" t="str">
        <f aca="false">IF(ISERROR(VLOOKUP(CONCATENATE($A28,"_",AN$2),'Reference data SID'!$B:$M,12,FALSE())),"",VLOOKUP(CONCATENATE($A28,"_",AN$2),'Reference data SID'!$B:$M,12,FALSE()))</f>
        <v/>
      </c>
      <c r="AO28" s="86" t="str">
        <f aca="false">IF(ISERROR(VLOOKUP(CONCATENATE($A28,"_",AO$2),'Reference data SID'!$B:$M,12,FALSE())),"",VLOOKUP(CONCATENATE($A28,"_",AO$2),'Reference data SID'!$B:$M,12,FALSE()))</f>
        <v/>
      </c>
      <c r="AP28" s="86" t="str">
        <f aca="false">IF(ISERROR(VLOOKUP(CONCATENATE($A28,"_",AP$2),'Reference data SID'!$B:$M,12,FALSE())),"",VLOOKUP(CONCATENATE($A28,"_",AP$2),'Reference data SID'!$B:$M,12,FALSE()))</f>
        <v/>
      </c>
      <c r="AQ28" s="86" t="str">
        <f aca="false">IF(ISERROR(VLOOKUP(CONCATENATE($A28,"_",AQ$2),'Reference data SID'!$B:$M,12,FALSE())),"",VLOOKUP(CONCATENATE($A28,"_",AQ$2),'Reference data SID'!$B:$M,12,FALSE()))</f>
        <v/>
      </c>
      <c r="AR28" s="86" t="str">
        <f aca="false">IF(ISERROR(VLOOKUP(CONCATENATE($A28,"_",AR$2),'Reference data SID'!$B:$M,12,FALSE())),"",VLOOKUP(CONCATENATE($A28,"_",AR$2),'Reference data SID'!$B:$M,12,FALSE()))</f>
        <v/>
      </c>
      <c r="AS28" s="86" t="str">
        <f aca="false">IF(ISERROR(VLOOKUP(CONCATENATE($A28,"_",AS$2),'Reference data SID'!$B:$M,12,FALSE())),"",VLOOKUP(CONCATENATE($A28,"_",AS$2),'Reference data SID'!$B:$M,12,FALSE()))</f>
        <v/>
      </c>
      <c r="AT28" s="86" t="str">
        <f aca="false">IF(ISERROR(VLOOKUP(CONCATENATE($A28,"_",AT$2),'Reference data SID'!$B:$M,12,FALSE())),"",VLOOKUP(CONCATENATE($A28,"_",AT$2),'Reference data SID'!$B:$M,12,FALSE()))</f>
        <v/>
      </c>
    </row>
    <row r="29" customFormat="false" ht="15" hidden="false" customHeight="false" outlineLevel="0" collapsed="false">
      <c r="A29" s="0" t="n">
        <v>25</v>
      </c>
      <c r="B29" s="86" t="str">
        <f aca="false">IF(ISERROR(VLOOKUP(CONCATENATE($A29,"_",B$2),'Reference data SID'!$B:$M,12,FALSE())),"",VLOOKUP(CONCATENATE($A29,"_",B$2),'Reference data SID'!$B:$M,12,FALSE()))</f>
        <v/>
      </c>
      <c r="C29" s="86" t="str">
        <f aca="false">IF(ISERROR(VLOOKUP(CONCATENATE($A29,"_",C$2),'Reference data SID'!$B:$M,12,FALSE())),"",VLOOKUP(CONCATENATE($A29,"_",C$2),'Reference data SID'!$B:$M,12,FALSE()))</f>
        <v/>
      </c>
      <c r="D29" s="86" t="str">
        <f aca="false">IF(ISERROR(VLOOKUP(CONCATENATE($A29,"_",D$2),'Reference data SID'!$B:$M,12,FALSE())),"",VLOOKUP(CONCATENATE($A29,"_",D$2),'Reference data SID'!$B:$M,12,FALSE()))</f>
        <v/>
      </c>
      <c r="E29" s="86" t="str">
        <f aca="false">IF(ISERROR(VLOOKUP(CONCATENATE($A29,"_",E$2),'Reference data SID'!$B:$M,12,FALSE())),"",VLOOKUP(CONCATENATE($A29,"_",E$2),'Reference data SID'!$B:$M,12,FALSE()))</f>
        <v/>
      </c>
      <c r="F29" s="86" t="str">
        <f aca="false">IF(ISERROR(VLOOKUP(CONCATENATE($A29,"_",F$2),'Reference data SID'!$B:$M,12,FALSE())),"",VLOOKUP(CONCATENATE($A29,"_",F$2),'Reference data SID'!$B:$M,12,FALSE()))</f>
        <v/>
      </c>
      <c r="G29" s="86" t="str">
        <f aca="false">IF(ISERROR(VLOOKUP(CONCATENATE($A29,"_",G$2),'Reference data SID'!$B:$M,12,FALSE())),"",VLOOKUP(CONCATENATE($A29,"_",G$2),'Reference data SID'!$B:$M,12,FALSE()))</f>
        <v/>
      </c>
      <c r="H29" s="86" t="str">
        <f aca="false">IF(ISERROR(VLOOKUP(CONCATENATE($A29,"_",H$2),'Reference data SID'!$B:$M,12,FALSE())),"",VLOOKUP(CONCATENATE($A29,"_",H$2),'Reference data SID'!$B:$M,12,FALSE()))</f>
        <v/>
      </c>
      <c r="I29" s="86" t="str">
        <f aca="false">IF(ISERROR(VLOOKUP(CONCATENATE($A29,"_",I$2),'Reference data SID'!$B:$M,12,FALSE())),"",VLOOKUP(CONCATENATE($A29,"_",I$2),'Reference data SID'!$B:$M,12,FALSE()))</f>
        <v/>
      </c>
      <c r="J29" s="86" t="str">
        <f aca="false">IF(ISERROR(VLOOKUP(CONCATENATE($A29,"_",J$2),'Reference data SID'!$B:$M,12,FALSE())),"",VLOOKUP(CONCATENATE($A29,"_",J$2),'Reference data SID'!$B:$M,12,FALSE()))</f>
        <v/>
      </c>
      <c r="K29" s="86" t="str">
        <f aca="false">IF(ISERROR(VLOOKUP(CONCATENATE($A29,"_",K$2),'Reference data SID'!$B:$M,12,FALSE())),"",VLOOKUP(CONCATENATE($A29,"_",K$2),'Reference data SID'!$B:$M,12,FALSE()))</f>
        <v/>
      </c>
      <c r="L29" s="86" t="str">
        <f aca="false">IF(ISERROR(VLOOKUP(CONCATENATE($A29,"_",L$2),'Reference data SID'!$B:$M,12,FALSE())),"",VLOOKUP(CONCATENATE($A29,"_",L$2),'Reference data SID'!$B:$M,12,FALSE()))</f>
        <v/>
      </c>
      <c r="M29" s="86" t="str">
        <f aca="false">IF(ISERROR(VLOOKUP(CONCATENATE($A29,"_",M$2),'Reference data SID'!$B:$M,12,FALSE())),"",VLOOKUP(CONCATENATE($A29,"_",M$2),'Reference data SID'!$B:$M,12,FALSE()))</f>
        <v/>
      </c>
      <c r="N29" s="86" t="str">
        <f aca="false">IF(ISERROR(VLOOKUP(CONCATENATE($A29,"_",N$2),'Reference data SID'!$B:$M,12,FALSE())),"",VLOOKUP(CONCATENATE($A29,"_",N$2),'Reference data SID'!$B:$M,12,FALSE()))</f>
        <v/>
      </c>
      <c r="O29" s="86" t="str">
        <f aca="false">IF(ISERROR(VLOOKUP(CONCATENATE($A29,"_",O$2),'Reference data SID'!$B:$M,12,FALSE())),"",VLOOKUP(CONCATENATE($A29,"_",O$2),'Reference data SID'!$B:$M,12,FALSE()))</f>
        <v/>
      </c>
      <c r="P29" s="86" t="str">
        <f aca="false">IF(ISERROR(VLOOKUP(CONCATENATE($A29,"_",P$2),'Reference data SID'!$B:$M,12,FALSE())),"",VLOOKUP(CONCATENATE($A29,"_",P$2),'Reference data SID'!$B:$M,12,FALSE()))</f>
        <v/>
      </c>
      <c r="Q29" s="86" t="str">
        <f aca="false">IF(ISERROR(VLOOKUP(CONCATENATE($A29,"_",Q$2),'Reference data SID'!$B:$M,12,FALSE())),"",VLOOKUP(CONCATENATE($A29,"_",Q$2),'Reference data SID'!$B:$M,12,FALSE()))</f>
        <v/>
      </c>
      <c r="R29" s="86" t="str">
        <f aca="false">IF(ISERROR(VLOOKUP(CONCATENATE($A29,"_",R$2),'Reference data SID'!$B:$M,12,FALSE())),"",VLOOKUP(CONCATENATE($A29,"_",R$2),'Reference data SID'!$B:$M,12,FALSE()))</f>
        <v/>
      </c>
      <c r="S29" s="86" t="str">
        <f aca="false">IF(ISERROR(VLOOKUP(CONCATENATE($A29,"_",S$2),'Reference data SID'!$B:$M,12,FALSE())),"",VLOOKUP(CONCATENATE($A29,"_",S$2),'Reference data SID'!$B:$M,12,FALSE()))</f>
        <v/>
      </c>
      <c r="T29" s="86" t="str">
        <f aca="false">IF(ISERROR(VLOOKUP(CONCATENATE($A29,"_",T$2),'Reference data SID'!$B:$M,12,FALSE())),"",VLOOKUP(CONCATENATE($A29,"_",T$2),'Reference data SID'!$B:$M,12,FALSE()))</f>
        <v/>
      </c>
      <c r="U29" s="86" t="str">
        <f aca="false">IF(ISERROR(VLOOKUP(CONCATENATE($A29,"_",U$2),'Reference data SID'!$B:$M,12,FALSE())),"",VLOOKUP(CONCATENATE($A29,"_",U$2),'Reference data SID'!$B:$M,12,FALSE()))</f>
        <v/>
      </c>
      <c r="V29" s="86" t="str">
        <f aca="false">IF(ISERROR(VLOOKUP(CONCATENATE($A29,"_",V$2),'Reference data SID'!$B:$M,12,FALSE())),"",VLOOKUP(CONCATENATE($A29,"_",V$2),'Reference data SID'!$B:$M,12,FALSE()))</f>
        <v/>
      </c>
      <c r="W29" s="86" t="str">
        <f aca="false">IF(ISERROR(VLOOKUP(CONCATENATE($A29,"_",W$2),'Reference data SID'!$B:$M,12,FALSE())),"",VLOOKUP(CONCATENATE($A29,"_",W$2),'Reference data SID'!$B:$M,12,FALSE()))</f>
        <v/>
      </c>
      <c r="X29" s="86" t="str">
        <f aca="false">IF(ISERROR(VLOOKUP(CONCATENATE($A29,"_",X$2),'Reference data SID'!$B:$M,12,FALSE())),"",VLOOKUP(CONCATENATE($A29,"_",X$2),'Reference data SID'!$B:$M,12,FALSE()))</f>
        <v/>
      </c>
      <c r="Y29" s="76" t="str">
        <f aca="false">IF(ISERROR(VLOOKUP(CONCATENATE($A29,"_",Y$2),'Reference data SID'!$B:$M,12,FALSE())),"",VLOOKUP(CONCATENATE($A29,"_",Y$2),'Reference data SID'!$B:$M,12,FALSE()))</f>
        <v>297-938-8</v>
      </c>
      <c r="Z29" s="86" t="str">
        <f aca="false">IF(ISERROR(VLOOKUP(CONCATENATE($A29,"_",Z$2),'Reference data SID'!$B:$M,12,FALSE())),"",VLOOKUP(CONCATENATE($A29,"_",Z$2),'Reference data SID'!$B:$M,12,FALSE()))</f>
        <v/>
      </c>
      <c r="AA29" s="86" t="str">
        <f aca="false">IF(ISERROR(VLOOKUP(CONCATENATE($A29,"_",AA$2),'Reference data SID'!$B:$M,12,FALSE())),"",VLOOKUP(CONCATENATE($A29,"_",AA$2),'Reference data SID'!$B:$M,12,FALSE()))</f>
        <v/>
      </c>
      <c r="AB29" s="86" t="str">
        <f aca="false">IF(ISERROR(VLOOKUP(CONCATENATE($A29,"_",AB$2),'Reference data SID'!$B:$M,12,FALSE())),"",VLOOKUP(CONCATENATE($A29,"_",AB$2),'Reference data SID'!$B:$M,12,FALSE()))</f>
        <v/>
      </c>
      <c r="AC29" s="86" t="str">
        <f aca="false">IF(ISERROR(VLOOKUP(CONCATENATE($A29,"_",AC$2),'Reference data SID'!$B:$M,12,FALSE())),"",VLOOKUP(CONCATENATE($A29,"_",AC$2),'Reference data SID'!$B:$M,12,FALSE()))</f>
        <v/>
      </c>
      <c r="AD29" s="86" t="str">
        <f aca="false">IF(ISERROR(VLOOKUP(CONCATENATE($A29,"_",AD$2),'Reference data SID'!$B:$M,12,FALSE())),"",VLOOKUP(CONCATENATE($A29,"_",AD$2),'Reference data SID'!$B:$M,12,FALSE()))</f>
        <v/>
      </c>
      <c r="AE29" s="86" t="str">
        <f aca="false">IF(ISERROR(VLOOKUP(CONCATENATE($A29,"_",AE$2),'Reference data SID'!$B:$M,12,FALSE())),"",VLOOKUP(CONCATENATE($A29,"_",AE$2),'Reference data SID'!$B:$M,12,FALSE()))</f>
        <v/>
      </c>
      <c r="AF29" s="86" t="str">
        <f aca="false">IF(ISERROR(VLOOKUP(CONCATENATE($A29,"_",AF$2),'Reference data SID'!$B:$M,12,FALSE())),"",VLOOKUP(CONCATENATE($A29,"_",AF$2),'Reference data SID'!$B:$M,12,FALSE()))</f>
        <v/>
      </c>
      <c r="AG29" s="86" t="str">
        <f aca="false">IF(ISERROR(VLOOKUP(CONCATENATE($A29,"_",AG$2),'Reference data SID'!$B:$M,12,FALSE())),"",VLOOKUP(CONCATENATE($A29,"_",AG$2),'Reference data SID'!$B:$M,12,FALSE()))</f>
        <v/>
      </c>
      <c r="AH29" s="86" t="str">
        <f aca="false">IF(ISERROR(VLOOKUP(CONCATENATE($A29,"_",AH$2),'Reference data SID'!$B:$M,12,FALSE())),"",VLOOKUP(CONCATENATE($A29,"_",AH$2),'Reference data SID'!$B:$M,12,FALSE()))</f>
        <v/>
      </c>
      <c r="AI29" s="86" t="str">
        <f aca="false">IF(ISERROR(VLOOKUP(CONCATENATE($A29,"_",AI$2),'Reference data SID'!$B:$M,12,FALSE())),"",VLOOKUP(CONCATENATE($A29,"_",AI$2),'Reference data SID'!$B:$M,12,FALSE()))</f>
        <v/>
      </c>
      <c r="AJ29" s="86" t="str">
        <f aca="false">IF(ISERROR(VLOOKUP(CONCATENATE($A29,"_",AJ$2),'Reference data SID'!$B:$M,12,FALSE())),"",VLOOKUP(CONCATENATE($A29,"_",AJ$2),'Reference data SID'!$B:$M,12,FALSE()))</f>
        <v/>
      </c>
      <c r="AK29" s="86" t="str">
        <f aca="false">IF(ISERROR(VLOOKUP(CONCATENATE($A29,"_",AK$2),'Reference data SID'!$B:$M,12,FALSE())),"",VLOOKUP(CONCATENATE($A29,"_",AK$2),'Reference data SID'!$B:$M,12,FALSE()))</f>
        <v/>
      </c>
      <c r="AL29" s="86" t="str">
        <f aca="false">IF(ISERROR(VLOOKUP(CONCATENATE($A29,"_",AL$2),'Reference data SID'!$B:$M,12,FALSE())),"",VLOOKUP(CONCATENATE($A29,"_",AL$2),'Reference data SID'!$B:$M,12,FALSE()))</f>
        <v/>
      </c>
      <c r="AM29" s="86" t="str">
        <f aca="false">IF(ISERROR(VLOOKUP(CONCATENATE($A29,"_",AM$2),'Reference data SID'!$B:$M,12,FALSE())),"",VLOOKUP(CONCATENATE($A29,"_",AM$2),'Reference data SID'!$B:$M,12,FALSE()))</f>
        <v/>
      </c>
      <c r="AN29" s="86" t="str">
        <f aca="false">IF(ISERROR(VLOOKUP(CONCATENATE($A29,"_",AN$2),'Reference data SID'!$B:$M,12,FALSE())),"",VLOOKUP(CONCATENATE($A29,"_",AN$2),'Reference data SID'!$B:$M,12,FALSE()))</f>
        <v/>
      </c>
      <c r="AO29" s="86" t="str">
        <f aca="false">IF(ISERROR(VLOOKUP(CONCATENATE($A29,"_",AO$2),'Reference data SID'!$B:$M,12,FALSE())),"",VLOOKUP(CONCATENATE($A29,"_",AO$2),'Reference data SID'!$B:$M,12,FALSE()))</f>
        <v/>
      </c>
      <c r="AP29" s="86" t="str">
        <f aca="false">IF(ISERROR(VLOOKUP(CONCATENATE($A29,"_",AP$2),'Reference data SID'!$B:$M,12,FALSE())),"",VLOOKUP(CONCATENATE($A29,"_",AP$2),'Reference data SID'!$B:$M,12,FALSE()))</f>
        <v/>
      </c>
      <c r="AQ29" s="86" t="str">
        <f aca="false">IF(ISERROR(VLOOKUP(CONCATENATE($A29,"_",AQ$2),'Reference data SID'!$B:$M,12,FALSE())),"",VLOOKUP(CONCATENATE($A29,"_",AQ$2),'Reference data SID'!$B:$M,12,FALSE()))</f>
        <v/>
      </c>
      <c r="AR29" s="86" t="str">
        <f aca="false">IF(ISERROR(VLOOKUP(CONCATENATE($A29,"_",AR$2),'Reference data SID'!$B:$M,12,FALSE())),"",VLOOKUP(CONCATENATE($A29,"_",AR$2),'Reference data SID'!$B:$M,12,FALSE()))</f>
        <v/>
      </c>
      <c r="AS29" s="86" t="str">
        <f aca="false">IF(ISERROR(VLOOKUP(CONCATENATE($A29,"_",AS$2),'Reference data SID'!$B:$M,12,FALSE())),"",VLOOKUP(CONCATENATE($A29,"_",AS$2),'Reference data SID'!$B:$M,12,FALSE()))</f>
        <v/>
      </c>
      <c r="AT29" s="86" t="str">
        <f aca="false">IF(ISERROR(VLOOKUP(CONCATENATE($A29,"_",AT$2),'Reference data SID'!$B:$M,12,FALSE())),"",VLOOKUP(CONCATENATE($A29,"_",AT$2),'Reference data SID'!$B:$M,12,FALSE()))</f>
        <v/>
      </c>
    </row>
    <row r="30" customFormat="false" ht="15" hidden="false" customHeight="false" outlineLevel="0" collapsed="false">
      <c r="A30" s="0" t="n">
        <v>26</v>
      </c>
      <c r="B30" s="86" t="str">
        <f aca="false">IF(ISERROR(VLOOKUP(CONCATENATE($A30,"_",B$2),'Reference data SID'!$B:$M,12,FALSE())),"",VLOOKUP(CONCATENATE($A30,"_",B$2),'Reference data SID'!$B:$M,12,FALSE()))</f>
        <v/>
      </c>
      <c r="C30" s="86" t="str">
        <f aca="false">IF(ISERROR(VLOOKUP(CONCATENATE($A30,"_",C$2),'Reference data SID'!$B:$M,12,FALSE())),"",VLOOKUP(CONCATENATE($A30,"_",C$2),'Reference data SID'!$B:$M,12,FALSE()))</f>
        <v/>
      </c>
      <c r="D30" s="86" t="str">
        <f aca="false">IF(ISERROR(VLOOKUP(CONCATENATE($A30,"_",D$2),'Reference data SID'!$B:$M,12,FALSE())),"",VLOOKUP(CONCATENATE($A30,"_",D$2),'Reference data SID'!$B:$M,12,FALSE()))</f>
        <v/>
      </c>
      <c r="E30" s="86" t="str">
        <f aca="false">IF(ISERROR(VLOOKUP(CONCATENATE($A30,"_",E$2),'Reference data SID'!$B:$M,12,FALSE())),"",VLOOKUP(CONCATENATE($A30,"_",E$2),'Reference data SID'!$B:$M,12,FALSE()))</f>
        <v/>
      </c>
      <c r="F30" s="86" t="str">
        <f aca="false">IF(ISERROR(VLOOKUP(CONCATENATE($A30,"_",F$2),'Reference data SID'!$B:$M,12,FALSE())),"",VLOOKUP(CONCATENATE($A30,"_",F$2),'Reference data SID'!$B:$M,12,FALSE()))</f>
        <v/>
      </c>
      <c r="G30" s="86" t="str">
        <f aca="false">IF(ISERROR(VLOOKUP(CONCATENATE($A30,"_",G$2),'Reference data SID'!$B:$M,12,FALSE())),"",VLOOKUP(CONCATENATE($A30,"_",G$2),'Reference data SID'!$B:$M,12,FALSE()))</f>
        <v/>
      </c>
      <c r="H30" s="86" t="str">
        <f aca="false">IF(ISERROR(VLOOKUP(CONCATENATE($A30,"_",H$2),'Reference data SID'!$B:$M,12,FALSE())),"",VLOOKUP(CONCATENATE($A30,"_",H$2),'Reference data SID'!$B:$M,12,FALSE()))</f>
        <v/>
      </c>
      <c r="I30" s="86" t="str">
        <f aca="false">IF(ISERROR(VLOOKUP(CONCATENATE($A30,"_",I$2),'Reference data SID'!$B:$M,12,FALSE())),"",VLOOKUP(CONCATENATE($A30,"_",I$2),'Reference data SID'!$B:$M,12,FALSE()))</f>
        <v/>
      </c>
      <c r="J30" s="86" t="str">
        <f aca="false">IF(ISERROR(VLOOKUP(CONCATENATE($A30,"_",J$2),'Reference data SID'!$B:$M,12,FALSE())),"",VLOOKUP(CONCATENATE($A30,"_",J$2),'Reference data SID'!$B:$M,12,FALSE()))</f>
        <v/>
      </c>
      <c r="K30" s="86" t="str">
        <f aca="false">IF(ISERROR(VLOOKUP(CONCATENATE($A30,"_",K$2),'Reference data SID'!$B:$M,12,FALSE())),"",VLOOKUP(CONCATENATE($A30,"_",K$2),'Reference data SID'!$B:$M,12,FALSE()))</f>
        <v/>
      </c>
      <c r="L30" s="86" t="str">
        <f aca="false">IF(ISERROR(VLOOKUP(CONCATENATE($A30,"_",L$2),'Reference data SID'!$B:$M,12,FALSE())),"",VLOOKUP(CONCATENATE($A30,"_",L$2),'Reference data SID'!$B:$M,12,FALSE()))</f>
        <v/>
      </c>
      <c r="M30" s="86" t="str">
        <f aca="false">IF(ISERROR(VLOOKUP(CONCATENATE($A30,"_",M$2),'Reference data SID'!$B:$M,12,FALSE())),"",VLOOKUP(CONCATENATE($A30,"_",M$2),'Reference data SID'!$B:$M,12,FALSE()))</f>
        <v/>
      </c>
      <c r="N30" s="86" t="str">
        <f aca="false">IF(ISERROR(VLOOKUP(CONCATENATE($A30,"_",N$2),'Reference data SID'!$B:$M,12,FALSE())),"",VLOOKUP(CONCATENATE($A30,"_",N$2),'Reference data SID'!$B:$M,12,FALSE()))</f>
        <v/>
      </c>
      <c r="O30" s="86" t="str">
        <f aca="false">IF(ISERROR(VLOOKUP(CONCATENATE($A30,"_",O$2),'Reference data SID'!$B:$M,12,FALSE())),"",VLOOKUP(CONCATENATE($A30,"_",O$2),'Reference data SID'!$B:$M,12,FALSE()))</f>
        <v/>
      </c>
      <c r="P30" s="86" t="str">
        <f aca="false">IF(ISERROR(VLOOKUP(CONCATENATE($A30,"_",P$2),'Reference data SID'!$B:$M,12,FALSE())),"",VLOOKUP(CONCATENATE($A30,"_",P$2),'Reference data SID'!$B:$M,12,FALSE()))</f>
        <v/>
      </c>
      <c r="Q30" s="86" t="str">
        <f aca="false">IF(ISERROR(VLOOKUP(CONCATENATE($A30,"_",Q$2),'Reference data SID'!$B:$M,12,FALSE())),"",VLOOKUP(CONCATENATE($A30,"_",Q$2),'Reference data SID'!$B:$M,12,FALSE()))</f>
        <v/>
      </c>
      <c r="R30" s="86" t="str">
        <f aca="false">IF(ISERROR(VLOOKUP(CONCATENATE($A30,"_",R$2),'Reference data SID'!$B:$M,12,FALSE())),"",VLOOKUP(CONCATENATE($A30,"_",R$2),'Reference data SID'!$B:$M,12,FALSE()))</f>
        <v/>
      </c>
      <c r="S30" s="86" t="str">
        <f aca="false">IF(ISERROR(VLOOKUP(CONCATENATE($A30,"_",S$2),'Reference data SID'!$B:$M,12,FALSE())),"",VLOOKUP(CONCATENATE($A30,"_",S$2),'Reference data SID'!$B:$M,12,FALSE()))</f>
        <v/>
      </c>
      <c r="T30" s="86" t="str">
        <f aca="false">IF(ISERROR(VLOOKUP(CONCATENATE($A30,"_",T$2),'Reference data SID'!$B:$M,12,FALSE())),"",VLOOKUP(CONCATENATE($A30,"_",T$2),'Reference data SID'!$B:$M,12,FALSE()))</f>
        <v/>
      </c>
      <c r="U30" s="86" t="str">
        <f aca="false">IF(ISERROR(VLOOKUP(CONCATENATE($A30,"_",U$2),'Reference data SID'!$B:$M,12,FALSE())),"",VLOOKUP(CONCATENATE($A30,"_",U$2),'Reference data SID'!$B:$M,12,FALSE()))</f>
        <v/>
      </c>
      <c r="V30" s="86" t="str">
        <f aca="false">IF(ISERROR(VLOOKUP(CONCATENATE($A30,"_",V$2),'Reference data SID'!$B:$M,12,FALSE())),"",VLOOKUP(CONCATENATE($A30,"_",V$2),'Reference data SID'!$B:$M,12,FALSE()))</f>
        <v/>
      </c>
      <c r="W30" s="86" t="str">
        <f aca="false">IF(ISERROR(VLOOKUP(CONCATENATE($A30,"_",W$2),'Reference data SID'!$B:$M,12,FALSE())),"",VLOOKUP(CONCATENATE($A30,"_",W$2),'Reference data SID'!$B:$M,12,FALSE()))</f>
        <v/>
      </c>
      <c r="X30" s="86" t="str">
        <f aca="false">IF(ISERROR(VLOOKUP(CONCATENATE($A30,"_",X$2),'Reference data SID'!$B:$M,12,FALSE())),"",VLOOKUP(CONCATENATE($A30,"_",X$2),'Reference data SID'!$B:$M,12,FALSE()))</f>
        <v/>
      </c>
      <c r="Y30" s="76" t="str">
        <f aca="false">IF(ISERROR(VLOOKUP(CONCATENATE($A30,"_",Y$2),'Reference data SID'!$B:$M,12,FALSE())),"",VLOOKUP(CONCATENATE($A30,"_",Y$2),'Reference data SID'!$B:$M,12,FALSE()))</f>
        <v>297-925-7</v>
      </c>
      <c r="Z30" s="86" t="str">
        <f aca="false">IF(ISERROR(VLOOKUP(CONCATENATE($A30,"_",Z$2),'Reference data SID'!$B:$M,12,FALSE())),"",VLOOKUP(CONCATENATE($A30,"_",Z$2),'Reference data SID'!$B:$M,12,FALSE()))</f>
        <v/>
      </c>
      <c r="AA30" s="86" t="str">
        <f aca="false">IF(ISERROR(VLOOKUP(CONCATENATE($A30,"_",AA$2),'Reference data SID'!$B:$M,12,FALSE())),"",VLOOKUP(CONCATENATE($A30,"_",AA$2),'Reference data SID'!$B:$M,12,FALSE()))</f>
        <v/>
      </c>
      <c r="AB30" s="86" t="str">
        <f aca="false">IF(ISERROR(VLOOKUP(CONCATENATE($A30,"_",AB$2),'Reference data SID'!$B:$M,12,FALSE())),"",VLOOKUP(CONCATENATE($A30,"_",AB$2),'Reference data SID'!$B:$M,12,FALSE()))</f>
        <v/>
      </c>
      <c r="AC30" s="86" t="str">
        <f aca="false">IF(ISERROR(VLOOKUP(CONCATENATE($A30,"_",AC$2),'Reference data SID'!$B:$M,12,FALSE())),"",VLOOKUP(CONCATENATE($A30,"_",AC$2),'Reference data SID'!$B:$M,12,FALSE()))</f>
        <v/>
      </c>
      <c r="AD30" s="86" t="str">
        <f aca="false">IF(ISERROR(VLOOKUP(CONCATENATE($A30,"_",AD$2),'Reference data SID'!$B:$M,12,FALSE())),"",VLOOKUP(CONCATENATE($A30,"_",AD$2),'Reference data SID'!$B:$M,12,FALSE()))</f>
        <v/>
      </c>
      <c r="AE30" s="86" t="str">
        <f aca="false">IF(ISERROR(VLOOKUP(CONCATENATE($A30,"_",AE$2),'Reference data SID'!$B:$M,12,FALSE())),"",VLOOKUP(CONCATENATE($A30,"_",AE$2),'Reference data SID'!$B:$M,12,FALSE()))</f>
        <v/>
      </c>
      <c r="AF30" s="86" t="str">
        <f aca="false">IF(ISERROR(VLOOKUP(CONCATENATE($A30,"_",AF$2),'Reference data SID'!$B:$M,12,FALSE())),"",VLOOKUP(CONCATENATE($A30,"_",AF$2),'Reference data SID'!$B:$M,12,FALSE()))</f>
        <v/>
      </c>
      <c r="AG30" s="86" t="str">
        <f aca="false">IF(ISERROR(VLOOKUP(CONCATENATE($A30,"_",AG$2),'Reference data SID'!$B:$M,12,FALSE())),"",VLOOKUP(CONCATENATE($A30,"_",AG$2),'Reference data SID'!$B:$M,12,FALSE()))</f>
        <v/>
      </c>
      <c r="AH30" s="86" t="str">
        <f aca="false">IF(ISERROR(VLOOKUP(CONCATENATE($A30,"_",AH$2),'Reference data SID'!$B:$M,12,FALSE())),"",VLOOKUP(CONCATENATE($A30,"_",AH$2),'Reference data SID'!$B:$M,12,FALSE()))</f>
        <v/>
      </c>
      <c r="AI30" s="86" t="str">
        <f aca="false">IF(ISERROR(VLOOKUP(CONCATENATE($A30,"_",AI$2),'Reference data SID'!$B:$M,12,FALSE())),"",VLOOKUP(CONCATENATE($A30,"_",AI$2),'Reference data SID'!$B:$M,12,FALSE()))</f>
        <v/>
      </c>
      <c r="AJ30" s="86" t="str">
        <f aca="false">IF(ISERROR(VLOOKUP(CONCATENATE($A30,"_",AJ$2),'Reference data SID'!$B:$M,12,FALSE())),"",VLOOKUP(CONCATENATE($A30,"_",AJ$2),'Reference data SID'!$B:$M,12,FALSE()))</f>
        <v/>
      </c>
      <c r="AK30" s="86" t="str">
        <f aca="false">IF(ISERROR(VLOOKUP(CONCATENATE($A30,"_",AK$2),'Reference data SID'!$B:$M,12,FALSE())),"",VLOOKUP(CONCATENATE($A30,"_",AK$2),'Reference data SID'!$B:$M,12,FALSE()))</f>
        <v/>
      </c>
      <c r="AL30" s="86" t="str">
        <f aca="false">IF(ISERROR(VLOOKUP(CONCATENATE($A30,"_",AL$2),'Reference data SID'!$B:$M,12,FALSE())),"",VLOOKUP(CONCATENATE($A30,"_",AL$2),'Reference data SID'!$B:$M,12,FALSE()))</f>
        <v/>
      </c>
      <c r="AM30" s="86" t="str">
        <f aca="false">IF(ISERROR(VLOOKUP(CONCATENATE($A30,"_",AM$2),'Reference data SID'!$B:$M,12,FALSE())),"",VLOOKUP(CONCATENATE($A30,"_",AM$2),'Reference data SID'!$B:$M,12,FALSE()))</f>
        <v/>
      </c>
      <c r="AN30" s="86" t="str">
        <f aca="false">IF(ISERROR(VLOOKUP(CONCATENATE($A30,"_",AN$2),'Reference data SID'!$B:$M,12,FALSE())),"",VLOOKUP(CONCATENATE($A30,"_",AN$2),'Reference data SID'!$B:$M,12,FALSE()))</f>
        <v/>
      </c>
      <c r="AO30" s="86" t="str">
        <f aca="false">IF(ISERROR(VLOOKUP(CONCATENATE($A30,"_",AO$2),'Reference data SID'!$B:$M,12,FALSE())),"",VLOOKUP(CONCATENATE($A30,"_",AO$2),'Reference data SID'!$B:$M,12,FALSE()))</f>
        <v/>
      </c>
      <c r="AP30" s="86" t="str">
        <f aca="false">IF(ISERROR(VLOOKUP(CONCATENATE($A30,"_",AP$2),'Reference data SID'!$B:$M,12,FALSE())),"",VLOOKUP(CONCATENATE($A30,"_",AP$2),'Reference data SID'!$B:$M,12,FALSE()))</f>
        <v/>
      </c>
      <c r="AQ30" s="86" t="str">
        <f aca="false">IF(ISERROR(VLOOKUP(CONCATENATE($A30,"_",AQ$2),'Reference data SID'!$B:$M,12,FALSE())),"",VLOOKUP(CONCATENATE($A30,"_",AQ$2),'Reference data SID'!$B:$M,12,FALSE()))</f>
        <v/>
      </c>
      <c r="AR30" s="86" t="str">
        <f aca="false">IF(ISERROR(VLOOKUP(CONCATENATE($A30,"_",AR$2),'Reference data SID'!$B:$M,12,FALSE())),"",VLOOKUP(CONCATENATE($A30,"_",AR$2),'Reference data SID'!$B:$M,12,FALSE()))</f>
        <v/>
      </c>
      <c r="AS30" s="86" t="str">
        <f aca="false">IF(ISERROR(VLOOKUP(CONCATENATE($A30,"_",AS$2),'Reference data SID'!$B:$M,12,FALSE())),"",VLOOKUP(CONCATENATE($A30,"_",AS$2),'Reference data SID'!$B:$M,12,FALSE()))</f>
        <v/>
      </c>
      <c r="AT30" s="86" t="str">
        <f aca="false">IF(ISERROR(VLOOKUP(CONCATENATE($A30,"_",AT$2),'Reference data SID'!$B:$M,12,FALSE())),"",VLOOKUP(CONCATENATE($A30,"_",AT$2),'Reference data SID'!$B:$M,12,FALSE()))</f>
        <v/>
      </c>
    </row>
    <row r="31" customFormat="false" ht="15" hidden="false" customHeight="false" outlineLevel="0" collapsed="false">
      <c r="A31" s="0" t="n">
        <v>27</v>
      </c>
      <c r="B31" s="86" t="str">
        <f aca="false">IF(ISERROR(VLOOKUP(CONCATENATE($A31,"_",B$2),'Reference data SID'!$B:$M,12,FALSE())),"",VLOOKUP(CONCATENATE($A31,"_",B$2),'Reference data SID'!$B:$M,12,FALSE()))</f>
        <v/>
      </c>
      <c r="C31" s="86" t="str">
        <f aca="false">IF(ISERROR(VLOOKUP(CONCATENATE($A31,"_",C$2),'Reference data SID'!$B:$M,12,FALSE())),"",VLOOKUP(CONCATENATE($A31,"_",C$2),'Reference data SID'!$B:$M,12,FALSE()))</f>
        <v/>
      </c>
      <c r="D31" s="86" t="str">
        <f aca="false">IF(ISERROR(VLOOKUP(CONCATENATE($A31,"_",D$2),'Reference data SID'!$B:$M,12,FALSE())),"",VLOOKUP(CONCATENATE($A31,"_",D$2),'Reference data SID'!$B:$M,12,FALSE()))</f>
        <v/>
      </c>
      <c r="E31" s="86" t="str">
        <f aca="false">IF(ISERROR(VLOOKUP(CONCATENATE($A31,"_",E$2),'Reference data SID'!$B:$M,12,FALSE())),"",VLOOKUP(CONCATENATE($A31,"_",E$2),'Reference data SID'!$B:$M,12,FALSE()))</f>
        <v/>
      </c>
      <c r="F31" s="86" t="str">
        <f aca="false">IF(ISERROR(VLOOKUP(CONCATENATE($A31,"_",F$2),'Reference data SID'!$B:$M,12,FALSE())),"",VLOOKUP(CONCATENATE($A31,"_",F$2),'Reference data SID'!$B:$M,12,FALSE()))</f>
        <v/>
      </c>
      <c r="G31" s="86" t="str">
        <f aca="false">IF(ISERROR(VLOOKUP(CONCATENATE($A31,"_",G$2),'Reference data SID'!$B:$M,12,FALSE())),"",VLOOKUP(CONCATENATE($A31,"_",G$2),'Reference data SID'!$B:$M,12,FALSE()))</f>
        <v/>
      </c>
      <c r="H31" s="86" t="str">
        <f aca="false">IF(ISERROR(VLOOKUP(CONCATENATE($A31,"_",H$2),'Reference data SID'!$B:$M,12,FALSE())),"",VLOOKUP(CONCATENATE($A31,"_",H$2),'Reference data SID'!$B:$M,12,FALSE()))</f>
        <v/>
      </c>
      <c r="I31" s="86" t="str">
        <f aca="false">IF(ISERROR(VLOOKUP(CONCATENATE($A31,"_",I$2),'Reference data SID'!$B:$M,12,FALSE())),"",VLOOKUP(CONCATENATE($A31,"_",I$2),'Reference data SID'!$B:$M,12,FALSE()))</f>
        <v/>
      </c>
      <c r="J31" s="86" t="str">
        <f aca="false">IF(ISERROR(VLOOKUP(CONCATENATE($A31,"_",J$2),'Reference data SID'!$B:$M,12,FALSE())),"",VLOOKUP(CONCATENATE($A31,"_",J$2),'Reference data SID'!$B:$M,12,FALSE()))</f>
        <v/>
      </c>
      <c r="K31" s="86" t="str">
        <f aca="false">IF(ISERROR(VLOOKUP(CONCATENATE($A31,"_",K$2),'Reference data SID'!$B:$M,12,FALSE())),"",VLOOKUP(CONCATENATE($A31,"_",K$2),'Reference data SID'!$B:$M,12,FALSE()))</f>
        <v/>
      </c>
      <c r="L31" s="86" t="str">
        <f aca="false">IF(ISERROR(VLOOKUP(CONCATENATE($A31,"_",L$2),'Reference data SID'!$B:$M,12,FALSE())),"",VLOOKUP(CONCATENATE($A31,"_",L$2),'Reference data SID'!$B:$M,12,FALSE()))</f>
        <v/>
      </c>
      <c r="M31" s="86" t="str">
        <f aca="false">IF(ISERROR(VLOOKUP(CONCATENATE($A31,"_",M$2),'Reference data SID'!$B:$M,12,FALSE())),"",VLOOKUP(CONCATENATE($A31,"_",M$2),'Reference data SID'!$B:$M,12,FALSE()))</f>
        <v/>
      </c>
      <c r="N31" s="86" t="str">
        <f aca="false">IF(ISERROR(VLOOKUP(CONCATENATE($A31,"_",N$2),'Reference data SID'!$B:$M,12,FALSE())),"",VLOOKUP(CONCATENATE($A31,"_",N$2),'Reference data SID'!$B:$M,12,FALSE()))</f>
        <v/>
      </c>
      <c r="O31" s="86" t="str">
        <f aca="false">IF(ISERROR(VLOOKUP(CONCATENATE($A31,"_",O$2),'Reference data SID'!$B:$M,12,FALSE())),"",VLOOKUP(CONCATENATE($A31,"_",O$2),'Reference data SID'!$B:$M,12,FALSE()))</f>
        <v/>
      </c>
      <c r="P31" s="86" t="str">
        <f aca="false">IF(ISERROR(VLOOKUP(CONCATENATE($A31,"_",P$2),'Reference data SID'!$B:$M,12,FALSE())),"",VLOOKUP(CONCATENATE($A31,"_",P$2),'Reference data SID'!$B:$M,12,FALSE()))</f>
        <v/>
      </c>
      <c r="Q31" s="86" t="str">
        <f aca="false">IF(ISERROR(VLOOKUP(CONCATENATE($A31,"_",Q$2),'Reference data SID'!$B:$M,12,FALSE())),"",VLOOKUP(CONCATENATE($A31,"_",Q$2),'Reference data SID'!$B:$M,12,FALSE()))</f>
        <v/>
      </c>
      <c r="R31" s="86" t="str">
        <f aca="false">IF(ISERROR(VLOOKUP(CONCATENATE($A31,"_",R$2),'Reference data SID'!$B:$M,12,FALSE())),"",VLOOKUP(CONCATENATE($A31,"_",R$2),'Reference data SID'!$B:$M,12,FALSE()))</f>
        <v/>
      </c>
      <c r="S31" s="86" t="str">
        <f aca="false">IF(ISERROR(VLOOKUP(CONCATENATE($A31,"_",S$2),'Reference data SID'!$B:$M,12,FALSE())),"",VLOOKUP(CONCATENATE($A31,"_",S$2),'Reference data SID'!$B:$M,12,FALSE()))</f>
        <v/>
      </c>
      <c r="T31" s="86" t="str">
        <f aca="false">IF(ISERROR(VLOOKUP(CONCATENATE($A31,"_",T$2),'Reference data SID'!$B:$M,12,FALSE())),"",VLOOKUP(CONCATENATE($A31,"_",T$2),'Reference data SID'!$B:$M,12,FALSE()))</f>
        <v/>
      </c>
      <c r="U31" s="86" t="str">
        <f aca="false">IF(ISERROR(VLOOKUP(CONCATENATE($A31,"_",U$2),'Reference data SID'!$B:$M,12,FALSE())),"",VLOOKUP(CONCATENATE($A31,"_",U$2),'Reference data SID'!$B:$M,12,FALSE()))</f>
        <v/>
      </c>
      <c r="V31" s="86" t="str">
        <f aca="false">IF(ISERROR(VLOOKUP(CONCATENATE($A31,"_",V$2),'Reference data SID'!$B:$M,12,FALSE())),"",VLOOKUP(CONCATENATE($A31,"_",V$2),'Reference data SID'!$B:$M,12,FALSE()))</f>
        <v/>
      </c>
      <c r="W31" s="86" t="str">
        <f aca="false">IF(ISERROR(VLOOKUP(CONCATENATE($A31,"_",W$2),'Reference data SID'!$B:$M,12,FALSE())),"",VLOOKUP(CONCATENATE($A31,"_",W$2),'Reference data SID'!$B:$M,12,FALSE()))</f>
        <v/>
      </c>
      <c r="X31" s="86" t="str">
        <f aca="false">IF(ISERROR(VLOOKUP(CONCATENATE($A31,"_",X$2),'Reference data SID'!$B:$M,12,FALSE())),"",VLOOKUP(CONCATENATE($A31,"_",X$2),'Reference data SID'!$B:$M,12,FALSE()))</f>
        <v/>
      </c>
      <c r="Y31" s="76" t="str">
        <f aca="false">IF(ISERROR(VLOOKUP(CONCATENATE($A31,"_",Y$2),'Reference data SID'!$B:$M,12,FALSE())),"",VLOOKUP(CONCATENATE($A31,"_",Y$2),'Reference data SID'!$B:$M,12,FALSE()))</f>
        <v>296-807-2</v>
      </c>
      <c r="Z31" s="86" t="str">
        <f aca="false">IF(ISERROR(VLOOKUP(CONCATENATE($A31,"_",Z$2),'Reference data SID'!$B:$M,12,FALSE())),"",VLOOKUP(CONCATENATE($A31,"_",Z$2),'Reference data SID'!$B:$M,12,FALSE()))</f>
        <v/>
      </c>
      <c r="AA31" s="86" t="str">
        <f aca="false">IF(ISERROR(VLOOKUP(CONCATENATE($A31,"_",AA$2),'Reference data SID'!$B:$M,12,FALSE())),"",VLOOKUP(CONCATENATE($A31,"_",AA$2),'Reference data SID'!$B:$M,12,FALSE()))</f>
        <v/>
      </c>
      <c r="AB31" s="86" t="str">
        <f aca="false">IF(ISERROR(VLOOKUP(CONCATENATE($A31,"_",AB$2),'Reference data SID'!$B:$M,12,FALSE())),"",VLOOKUP(CONCATENATE($A31,"_",AB$2),'Reference data SID'!$B:$M,12,FALSE()))</f>
        <v/>
      </c>
      <c r="AC31" s="86" t="str">
        <f aca="false">IF(ISERROR(VLOOKUP(CONCATENATE($A31,"_",AC$2),'Reference data SID'!$B:$M,12,FALSE())),"",VLOOKUP(CONCATENATE($A31,"_",AC$2),'Reference data SID'!$B:$M,12,FALSE()))</f>
        <v/>
      </c>
      <c r="AD31" s="86" t="str">
        <f aca="false">IF(ISERROR(VLOOKUP(CONCATENATE($A31,"_",AD$2),'Reference data SID'!$B:$M,12,FALSE())),"",VLOOKUP(CONCATENATE($A31,"_",AD$2),'Reference data SID'!$B:$M,12,FALSE()))</f>
        <v/>
      </c>
      <c r="AE31" s="86" t="str">
        <f aca="false">IF(ISERROR(VLOOKUP(CONCATENATE($A31,"_",AE$2),'Reference data SID'!$B:$M,12,FALSE())),"",VLOOKUP(CONCATENATE($A31,"_",AE$2),'Reference data SID'!$B:$M,12,FALSE()))</f>
        <v/>
      </c>
      <c r="AF31" s="86" t="str">
        <f aca="false">IF(ISERROR(VLOOKUP(CONCATENATE($A31,"_",AF$2),'Reference data SID'!$B:$M,12,FALSE())),"",VLOOKUP(CONCATENATE($A31,"_",AF$2),'Reference data SID'!$B:$M,12,FALSE()))</f>
        <v/>
      </c>
      <c r="AG31" s="86" t="str">
        <f aca="false">IF(ISERROR(VLOOKUP(CONCATENATE($A31,"_",AG$2),'Reference data SID'!$B:$M,12,FALSE())),"",VLOOKUP(CONCATENATE($A31,"_",AG$2),'Reference data SID'!$B:$M,12,FALSE()))</f>
        <v/>
      </c>
      <c r="AH31" s="86" t="str">
        <f aca="false">IF(ISERROR(VLOOKUP(CONCATENATE($A31,"_",AH$2),'Reference data SID'!$B:$M,12,FALSE())),"",VLOOKUP(CONCATENATE($A31,"_",AH$2),'Reference data SID'!$B:$M,12,FALSE()))</f>
        <v/>
      </c>
      <c r="AI31" s="86" t="str">
        <f aca="false">IF(ISERROR(VLOOKUP(CONCATENATE($A31,"_",AI$2),'Reference data SID'!$B:$M,12,FALSE())),"",VLOOKUP(CONCATENATE($A31,"_",AI$2),'Reference data SID'!$B:$M,12,FALSE()))</f>
        <v/>
      </c>
      <c r="AJ31" s="86" t="str">
        <f aca="false">IF(ISERROR(VLOOKUP(CONCATENATE($A31,"_",AJ$2),'Reference data SID'!$B:$M,12,FALSE())),"",VLOOKUP(CONCATENATE($A31,"_",AJ$2),'Reference data SID'!$B:$M,12,FALSE()))</f>
        <v/>
      </c>
      <c r="AK31" s="86" t="str">
        <f aca="false">IF(ISERROR(VLOOKUP(CONCATENATE($A31,"_",AK$2),'Reference data SID'!$B:$M,12,FALSE())),"",VLOOKUP(CONCATENATE($A31,"_",AK$2),'Reference data SID'!$B:$M,12,FALSE()))</f>
        <v/>
      </c>
      <c r="AL31" s="86" t="str">
        <f aca="false">IF(ISERROR(VLOOKUP(CONCATENATE($A31,"_",AL$2),'Reference data SID'!$B:$M,12,FALSE())),"",VLOOKUP(CONCATENATE($A31,"_",AL$2),'Reference data SID'!$B:$M,12,FALSE()))</f>
        <v/>
      </c>
      <c r="AM31" s="86" t="str">
        <f aca="false">IF(ISERROR(VLOOKUP(CONCATENATE($A31,"_",AM$2),'Reference data SID'!$B:$M,12,FALSE())),"",VLOOKUP(CONCATENATE($A31,"_",AM$2),'Reference data SID'!$B:$M,12,FALSE()))</f>
        <v/>
      </c>
      <c r="AN31" s="86" t="str">
        <f aca="false">IF(ISERROR(VLOOKUP(CONCATENATE($A31,"_",AN$2),'Reference data SID'!$B:$M,12,FALSE())),"",VLOOKUP(CONCATENATE($A31,"_",AN$2),'Reference data SID'!$B:$M,12,FALSE()))</f>
        <v/>
      </c>
      <c r="AO31" s="86" t="str">
        <f aca="false">IF(ISERROR(VLOOKUP(CONCATENATE($A31,"_",AO$2),'Reference data SID'!$B:$M,12,FALSE())),"",VLOOKUP(CONCATENATE($A31,"_",AO$2),'Reference data SID'!$B:$M,12,FALSE()))</f>
        <v/>
      </c>
      <c r="AP31" s="86" t="str">
        <f aca="false">IF(ISERROR(VLOOKUP(CONCATENATE($A31,"_",AP$2),'Reference data SID'!$B:$M,12,FALSE())),"",VLOOKUP(CONCATENATE($A31,"_",AP$2),'Reference data SID'!$B:$M,12,FALSE()))</f>
        <v/>
      </c>
      <c r="AQ31" s="86" t="str">
        <f aca="false">IF(ISERROR(VLOOKUP(CONCATENATE($A31,"_",AQ$2),'Reference data SID'!$B:$M,12,FALSE())),"",VLOOKUP(CONCATENATE($A31,"_",AQ$2),'Reference data SID'!$B:$M,12,FALSE()))</f>
        <v/>
      </c>
      <c r="AR31" s="86" t="str">
        <f aca="false">IF(ISERROR(VLOOKUP(CONCATENATE($A31,"_",AR$2),'Reference data SID'!$B:$M,12,FALSE())),"",VLOOKUP(CONCATENATE($A31,"_",AR$2),'Reference data SID'!$B:$M,12,FALSE()))</f>
        <v/>
      </c>
      <c r="AS31" s="86" t="str">
        <f aca="false">IF(ISERROR(VLOOKUP(CONCATENATE($A31,"_",AS$2),'Reference data SID'!$B:$M,12,FALSE())),"",VLOOKUP(CONCATENATE($A31,"_",AS$2),'Reference data SID'!$B:$M,12,FALSE()))</f>
        <v/>
      </c>
      <c r="AT31" s="86" t="str">
        <f aca="false">IF(ISERROR(VLOOKUP(CONCATENATE($A31,"_",AT$2),'Reference data SID'!$B:$M,12,FALSE())),"",VLOOKUP(CONCATENATE($A31,"_",AT$2),'Reference data SID'!$B:$M,12,FALSE()))</f>
        <v/>
      </c>
    </row>
    <row r="32" customFormat="false" ht="15" hidden="false" customHeight="false" outlineLevel="0" collapsed="false">
      <c r="A32" s="0" t="n">
        <v>28</v>
      </c>
      <c r="B32" s="86" t="str">
        <f aca="false">IF(ISERROR(VLOOKUP(CONCATENATE($A32,"_",B$2),'Reference data SID'!$B:$M,12,FALSE())),"",VLOOKUP(CONCATENATE($A32,"_",B$2),'Reference data SID'!$B:$M,12,FALSE()))</f>
        <v/>
      </c>
      <c r="C32" s="86" t="str">
        <f aca="false">IF(ISERROR(VLOOKUP(CONCATENATE($A32,"_",C$2),'Reference data SID'!$B:$M,12,FALSE())),"",VLOOKUP(CONCATENATE($A32,"_",C$2),'Reference data SID'!$B:$M,12,FALSE()))</f>
        <v/>
      </c>
      <c r="D32" s="86" t="str">
        <f aca="false">IF(ISERROR(VLOOKUP(CONCATENATE($A32,"_",D$2),'Reference data SID'!$B:$M,12,FALSE())),"",VLOOKUP(CONCATENATE($A32,"_",D$2),'Reference data SID'!$B:$M,12,FALSE()))</f>
        <v/>
      </c>
      <c r="E32" s="86" t="str">
        <f aca="false">IF(ISERROR(VLOOKUP(CONCATENATE($A32,"_",E$2),'Reference data SID'!$B:$M,12,FALSE())),"",VLOOKUP(CONCATENATE($A32,"_",E$2),'Reference data SID'!$B:$M,12,FALSE()))</f>
        <v/>
      </c>
      <c r="F32" s="86" t="str">
        <f aca="false">IF(ISERROR(VLOOKUP(CONCATENATE($A32,"_",F$2),'Reference data SID'!$B:$M,12,FALSE())),"",VLOOKUP(CONCATENATE($A32,"_",F$2),'Reference data SID'!$B:$M,12,FALSE()))</f>
        <v/>
      </c>
      <c r="G32" s="86" t="str">
        <f aca="false">IF(ISERROR(VLOOKUP(CONCATENATE($A32,"_",G$2),'Reference data SID'!$B:$M,12,FALSE())),"",VLOOKUP(CONCATENATE($A32,"_",G$2),'Reference data SID'!$B:$M,12,FALSE()))</f>
        <v/>
      </c>
      <c r="H32" s="86" t="str">
        <f aca="false">IF(ISERROR(VLOOKUP(CONCATENATE($A32,"_",H$2),'Reference data SID'!$B:$M,12,FALSE())),"",VLOOKUP(CONCATENATE($A32,"_",H$2),'Reference data SID'!$B:$M,12,FALSE()))</f>
        <v/>
      </c>
      <c r="I32" s="86" t="str">
        <f aca="false">IF(ISERROR(VLOOKUP(CONCATENATE($A32,"_",I$2),'Reference data SID'!$B:$M,12,FALSE())),"",VLOOKUP(CONCATENATE($A32,"_",I$2),'Reference data SID'!$B:$M,12,FALSE()))</f>
        <v/>
      </c>
      <c r="J32" s="86" t="str">
        <f aca="false">IF(ISERROR(VLOOKUP(CONCATENATE($A32,"_",J$2),'Reference data SID'!$B:$M,12,FALSE())),"",VLOOKUP(CONCATENATE($A32,"_",J$2),'Reference data SID'!$B:$M,12,FALSE()))</f>
        <v/>
      </c>
      <c r="K32" s="86" t="str">
        <f aca="false">IF(ISERROR(VLOOKUP(CONCATENATE($A32,"_",K$2),'Reference data SID'!$B:$M,12,FALSE())),"",VLOOKUP(CONCATENATE($A32,"_",K$2),'Reference data SID'!$B:$M,12,FALSE()))</f>
        <v/>
      </c>
      <c r="L32" s="86" t="str">
        <f aca="false">IF(ISERROR(VLOOKUP(CONCATENATE($A32,"_",L$2),'Reference data SID'!$B:$M,12,FALSE())),"",VLOOKUP(CONCATENATE($A32,"_",L$2),'Reference data SID'!$B:$M,12,FALSE()))</f>
        <v/>
      </c>
      <c r="M32" s="86" t="str">
        <f aca="false">IF(ISERROR(VLOOKUP(CONCATENATE($A32,"_",M$2),'Reference data SID'!$B:$M,12,FALSE())),"",VLOOKUP(CONCATENATE($A32,"_",M$2),'Reference data SID'!$B:$M,12,FALSE()))</f>
        <v/>
      </c>
      <c r="N32" s="86" t="str">
        <f aca="false">IF(ISERROR(VLOOKUP(CONCATENATE($A32,"_",N$2),'Reference data SID'!$B:$M,12,FALSE())),"",VLOOKUP(CONCATENATE($A32,"_",N$2),'Reference data SID'!$B:$M,12,FALSE()))</f>
        <v/>
      </c>
      <c r="O32" s="86" t="str">
        <f aca="false">IF(ISERROR(VLOOKUP(CONCATENATE($A32,"_",O$2),'Reference data SID'!$B:$M,12,FALSE())),"",VLOOKUP(CONCATENATE($A32,"_",O$2),'Reference data SID'!$B:$M,12,FALSE()))</f>
        <v/>
      </c>
      <c r="P32" s="86" t="str">
        <f aca="false">IF(ISERROR(VLOOKUP(CONCATENATE($A32,"_",P$2),'Reference data SID'!$B:$M,12,FALSE())),"",VLOOKUP(CONCATENATE($A32,"_",P$2),'Reference data SID'!$B:$M,12,FALSE()))</f>
        <v/>
      </c>
      <c r="Q32" s="86" t="str">
        <f aca="false">IF(ISERROR(VLOOKUP(CONCATENATE($A32,"_",Q$2),'Reference data SID'!$B:$M,12,FALSE())),"",VLOOKUP(CONCATENATE($A32,"_",Q$2),'Reference data SID'!$B:$M,12,FALSE()))</f>
        <v/>
      </c>
      <c r="R32" s="86" t="str">
        <f aca="false">IF(ISERROR(VLOOKUP(CONCATENATE($A32,"_",R$2),'Reference data SID'!$B:$M,12,FALSE())),"",VLOOKUP(CONCATENATE($A32,"_",R$2),'Reference data SID'!$B:$M,12,FALSE()))</f>
        <v/>
      </c>
      <c r="S32" s="86" t="str">
        <f aca="false">IF(ISERROR(VLOOKUP(CONCATENATE($A32,"_",S$2),'Reference data SID'!$B:$M,12,FALSE())),"",VLOOKUP(CONCATENATE($A32,"_",S$2),'Reference data SID'!$B:$M,12,FALSE()))</f>
        <v/>
      </c>
      <c r="T32" s="86" t="str">
        <f aca="false">IF(ISERROR(VLOOKUP(CONCATENATE($A32,"_",T$2),'Reference data SID'!$B:$M,12,FALSE())),"",VLOOKUP(CONCATENATE($A32,"_",T$2),'Reference data SID'!$B:$M,12,FALSE()))</f>
        <v/>
      </c>
      <c r="U32" s="86" t="str">
        <f aca="false">IF(ISERROR(VLOOKUP(CONCATENATE($A32,"_",U$2),'Reference data SID'!$B:$M,12,FALSE())),"",VLOOKUP(CONCATENATE($A32,"_",U$2),'Reference data SID'!$B:$M,12,FALSE()))</f>
        <v/>
      </c>
      <c r="V32" s="86" t="str">
        <f aca="false">IF(ISERROR(VLOOKUP(CONCATENATE($A32,"_",V$2),'Reference data SID'!$B:$M,12,FALSE())),"",VLOOKUP(CONCATENATE($A32,"_",V$2),'Reference data SID'!$B:$M,12,FALSE()))</f>
        <v/>
      </c>
      <c r="W32" s="86" t="str">
        <f aca="false">IF(ISERROR(VLOOKUP(CONCATENATE($A32,"_",W$2),'Reference data SID'!$B:$M,12,FALSE())),"",VLOOKUP(CONCATENATE($A32,"_",W$2),'Reference data SID'!$B:$M,12,FALSE()))</f>
        <v/>
      </c>
      <c r="X32" s="86" t="str">
        <f aca="false">IF(ISERROR(VLOOKUP(CONCATENATE($A32,"_",X$2),'Reference data SID'!$B:$M,12,FALSE())),"",VLOOKUP(CONCATENATE($A32,"_",X$2),'Reference data SID'!$B:$M,12,FALSE()))</f>
        <v/>
      </c>
      <c r="Y32" s="76" t="str">
        <f aca="false">IF(ISERROR(VLOOKUP(CONCATENATE($A32,"_",Y$2),'Reference data SID'!$B:$M,12,FALSE())),"",VLOOKUP(CONCATENATE($A32,"_",Y$2),'Reference data SID'!$B:$M,12,FALSE()))</f>
        <v>293-843-0</v>
      </c>
      <c r="Z32" s="86" t="str">
        <f aca="false">IF(ISERROR(VLOOKUP(CONCATENATE($A32,"_",Z$2),'Reference data SID'!$B:$M,12,FALSE())),"",VLOOKUP(CONCATENATE($A32,"_",Z$2),'Reference data SID'!$B:$M,12,FALSE()))</f>
        <v/>
      </c>
      <c r="AA32" s="86" t="str">
        <f aca="false">IF(ISERROR(VLOOKUP(CONCATENATE($A32,"_",AA$2),'Reference data SID'!$B:$M,12,FALSE())),"",VLOOKUP(CONCATENATE($A32,"_",AA$2),'Reference data SID'!$B:$M,12,FALSE()))</f>
        <v/>
      </c>
      <c r="AB32" s="86" t="str">
        <f aca="false">IF(ISERROR(VLOOKUP(CONCATENATE($A32,"_",AB$2),'Reference data SID'!$B:$M,12,FALSE())),"",VLOOKUP(CONCATENATE($A32,"_",AB$2),'Reference data SID'!$B:$M,12,FALSE()))</f>
        <v/>
      </c>
      <c r="AC32" s="86" t="str">
        <f aca="false">IF(ISERROR(VLOOKUP(CONCATENATE($A32,"_",AC$2),'Reference data SID'!$B:$M,12,FALSE())),"",VLOOKUP(CONCATENATE($A32,"_",AC$2),'Reference data SID'!$B:$M,12,FALSE()))</f>
        <v/>
      </c>
      <c r="AD32" s="86" t="str">
        <f aca="false">IF(ISERROR(VLOOKUP(CONCATENATE($A32,"_",AD$2),'Reference data SID'!$B:$M,12,FALSE())),"",VLOOKUP(CONCATENATE($A32,"_",AD$2),'Reference data SID'!$B:$M,12,FALSE()))</f>
        <v/>
      </c>
      <c r="AE32" s="86" t="str">
        <f aca="false">IF(ISERROR(VLOOKUP(CONCATENATE($A32,"_",AE$2),'Reference data SID'!$B:$M,12,FALSE())),"",VLOOKUP(CONCATENATE($A32,"_",AE$2),'Reference data SID'!$B:$M,12,FALSE()))</f>
        <v/>
      </c>
      <c r="AF32" s="86" t="str">
        <f aca="false">IF(ISERROR(VLOOKUP(CONCATENATE($A32,"_",AF$2),'Reference data SID'!$B:$M,12,FALSE())),"",VLOOKUP(CONCATENATE($A32,"_",AF$2),'Reference data SID'!$B:$M,12,FALSE()))</f>
        <v/>
      </c>
      <c r="AG32" s="86" t="str">
        <f aca="false">IF(ISERROR(VLOOKUP(CONCATENATE($A32,"_",AG$2),'Reference data SID'!$B:$M,12,FALSE())),"",VLOOKUP(CONCATENATE($A32,"_",AG$2),'Reference data SID'!$B:$M,12,FALSE()))</f>
        <v/>
      </c>
      <c r="AH32" s="86" t="str">
        <f aca="false">IF(ISERROR(VLOOKUP(CONCATENATE($A32,"_",AH$2),'Reference data SID'!$B:$M,12,FALSE())),"",VLOOKUP(CONCATENATE($A32,"_",AH$2),'Reference data SID'!$B:$M,12,FALSE()))</f>
        <v/>
      </c>
      <c r="AI32" s="86" t="str">
        <f aca="false">IF(ISERROR(VLOOKUP(CONCATENATE($A32,"_",AI$2),'Reference data SID'!$B:$M,12,FALSE())),"",VLOOKUP(CONCATENATE($A32,"_",AI$2),'Reference data SID'!$B:$M,12,FALSE()))</f>
        <v/>
      </c>
      <c r="AJ32" s="86" t="str">
        <f aca="false">IF(ISERROR(VLOOKUP(CONCATENATE($A32,"_",AJ$2),'Reference data SID'!$B:$M,12,FALSE())),"",VLOOKUP(CONCATENATE($A32,"_",AJ$2),'Reference data SID'!$B:$M,12,FALSE()))</f>
        <v/>
      </c>
      <c r="AK32" s="86" t="str">
        <f aca="false">IF(ISERROR(VLOOKUP(CONCATENATE($A32,"_",AK$2),'Reference data SID'!$B:$M,12,FALSE())),"",VLOOKUP(CONCATENATE($A32,"_",AK$2),'Reference data SID'!$B:$M,12,FALSE()))</f>
        <v/>
      </c>
      <c r="AL32" s="86" t="str">
        <f aca="false">IF(ISERROR(VLOOKUP(CONCATENATE($A32,"_",AL$2),'Reference data SID'!$B:$M,12,FALSE())),"",VLOOKUP(CONCATENATE($A32,"_",AL$2),'Reference data SID'!$B:$M,12,FALSE()))</f>
        <v/>
      </c>
      <c r="AM32" s="86" t="str">
        <f aca="false">IF(ISERROR(VLOOKUP(CONCATENATE($A32,"_",AM$2),'Reference data SID'!$B:$M,12,FALSE())),"",VLOOKUP(CONCATENATE($A32,"_",AM$2),'Reference data SID'!$B:$M,12,FALSE()))</f>
        <v/>
      </c>
      <c r="AN32" s="86" t="str">
        <f aca="false">IF(ISERROR(VLOOKUP(CONCATENATE($A32,"_",AN$2),'Reference data SID'!$B:$M,12,FALSE())),"",VLOOKUP(CONCATENATE($A32,"_",AN$2),'Reference data SID'!$B:$M,12,FALSE()))</f>
        <v/>
      </c>
      <c r="AO32" s="86" t="str">
        <f aca="false">IF(ISERROR(VLOOKUP(CONCATENATE($A32,"_",AO$2),'Reference data SID'!$B:$M,12,FALSE())),"",VLOOKUP(CONCATENATE($A32,"_",AO$2),'Reference data SID'!$B:$M,12,FALSE()))</f>
        <v/>
      </c>
      <c r="AP32" s="86" t="str">
        <f aca="false">IF(ISERROR(VLOOKUP(CONCATENATE($A32,"_",AP$2),'Reference data SID'!$B:$M,12,FALSE())),"",VLOOKUP(CONCATENATE($A32,"_",AP$2),'Reference data SID'!$B:$M,12,FALSE()))</f>
        <v/>
      </c>
      <c r="AQ32" s="86" t="str">
        <f aca="false">IF(ISERROR(VLOOKUP(CONCATENATE($A32,"_",AQ$2),'Reference data SID'!$B:$M,12,FALSE())),"",VLOOKUP(CONCATENATE($A32,"_",AQ$2),'Reference data SID'!$B:$M,12,FALSE()))</f>
        <v/>
      </c>
      <c r="AR32" s="86" t="str">
        <f aca="false">IF(ISERROR(VLOOKUP(CONCATENATE($A32,"_",AR$2),'Reference data SID'!$B:$M,12,FALSE())),"",VLOOKUP(CONCATENATE($A32,"_",AR$2),'Reference data SID'!$B:$M,12,FALSE()))</f>
        <v/>
      </c>
      <c r="AS32" s="86" t="str">
        <f aca="false">IF(ISERROR(VLOOKUP(CONCATENATE($A32,"_",AS$2),'Reference data SID'!$B:$M,12,FALSE())),"",VLOOKUP(CONCATENATE($A32,"_",AS$2),'Reference data SID'!$B:$M,12,FALSE()))</f>
        <v/>
      </c>
      <c r="AT32" s="86" t="str">
        <f aca="false">IF(ISERROR(VLOOKUP(CONCATENATE($A32,"_",AT$2),'Reference data SID'!$B:$M,12,FALSE())),"",VLOOKUP(CONCATENATE($A32,"_",AT$2),'Reference data SID'!$B:$M,12,FALSE()))</f>
        <v/>
      </c>
    </row>
    <row r="33" customFormat="false" ht="15" hidden="false" customHeight="false" outlineLevel="0" collapsed="false">
      <c r="A33" s="0" t="n">
        <v>29</v>
      </c>
      <c r="B33" s="86" t="str">
        <f aca="false">IF(ISERROR(VLOOKUP(CONCATENATE($A33,"_",B$2),'Reference data SID'!$B:$M,12,FALSE())),"",VLOOKUP(CONCATENATE($A33,"_",B$2),'Reference data SID'!$B:$M,12,FALSE()))</f>
        <v/>
      </c>
      <c r="C33" s="86" t="str">
        <f aca="false">IF(ISERROR(VLOOKUP(CONCATENATE($A33,"_",C$2),'Reference data SID'!$B:$M,12,FALSE())),"",VLOOKUP(CONCATENATE($A33,"_",C$2),'Reference data SID'!$B:$M,12,FALSE()))</f>
        <v/>
      </c>
      <c r="D33" s="86" t="str">
        <f aca="false">IF(ISERROR(VLOOKUP(CONCATENATE($A33,"_",D$2),'Reference data SID'!$B:$M,12,FALSE())),"",VLOOKUP(CONCATENATE($A33,"_",D$2),'Reference data SID'!$B:$M,12,FALSE()))</f>
        <v/>
      </c>
      <c r="E33" s="86" t="str">
        <f aca="false">IF(ISERROR(VLOOKUP(CONCATENATE($A33,"_",E$2),'Reference data SID'!$B:$M,12,FALSE())),"",VLOOKUP(CONCATENATE($A33,"_",E$2),'Reference data SID'!$B:$M,12,FALSE()))</f>
        <v/>
      </c>
      <c r="F33" s="86" t="str">
        <f aca="false">IF(ISERROR(VLOOKUP(CONCATENATE($A33,"_",F$2),'Reference data SID'!$B:$M,12,FALSE())),"",VLOOKUP(CONCATENATE($A33,"_",F$2),'Reference data SID'!$B:$M,12,FALSE()))</f>
        <v/>
      </c>
      <c r="G33" s="86" t="str">
        <f aca="false">IF(ISERROR(VLOOKUP(CONCATENATE($A33,"_",G$2),'Reference data SID'!$B:$M,12,FALSE())),"",VLOOKUP(CONCATENATE($A33,"_",G$2),'Reference data SID'!$B:$M,12,FALSE()))</f>
        <v/>
      </c>
      <c r="H33" s="86" t="str">
        <f aca="false">IF(ISERROR(VLOOKUP(CONCATENATE($A33,"_",H$2),'Reference data SID'!$B:$M,12,FALSE())),"",VLOOKUP(CONCATENATE($A33,"_",H$2),'Reference data SID'!$B:$M,12,FALSE()))</f>
        <v/>
      </c>
      <c r="I33" s="86" t="str">
        <f aca="false">IF(ISERROR(VLOOKUP(CONCATENATE($A33,"_",I$2),'Reference data SID'!$B:$M,12,FALSE())),"",VLOOKUP(CONCATENATE($A33,"_",I$2),'Reference data SID'!$B:$M,12,FALSE()))</f>
        <v/>
      </c>
      <c r="J33" s="86" t="str">
        <f aca="false">IF(ISERROR(VLOOKUP(CONCATENATE($A33,"_",J$2),'Reference data SID'!$B:$M,12,FALSE())),"",VLOOKUP(CONCATENATE($A33,"_",J$2),'Reference data SID'!$B:$M,12,FALSE()))</f>
        <v/>
      </c>
      <c r="K33" s="86" t="str">
        <f aca="false">IF(ISERROR(VLOOKUP(CONCATENATE($A33,"_",K$2),'Reference data SID'!$B:$M,12,FALSE())),"",VLOOKUP(CONCATENATE($A33,"_",K$2),'Reference data SID'!$B:$M,12,FALSE()))</f>
        <v/>
      </c>
      <c r="L33" s="86" t="str">
        <f aca="false">IF(ISERROR(VLOOKUP(CONCATENATE($A33,"_",L$2),'Reference data SID'!$B:$M,12,FALSE())),"",VLOOKUP(CONCATENATE($A33,"_",L$2),'Reference data SID'!$B:$M,12,FALSE()))</f>
        <v/>
      </c>
      <c r="M33" s="86" t="str">
        <f aca="false">IF(ISERROR(VLOOKUP(CONCATENATE($A33,"_",M$2),'Reference data SID'!$B:$M,12,FALSE())),"",VLOOKUP(CONCATENATE($A33,"_",M$2),'Reference data SID'!$B:$M,12,FALSE()))</f>
        <v/>
      </c>
      <c r="N33" s="86" t="str">
        <f aca="false">IF(ISERROR(VLOOKUP(CONCATENATE($A33,"_",N$2),'Reference data SID'!$B:$M,12,FALSE())),"",VLOOKUP(CONCATENATE($A33,"_",N$2),'Reference data SID'!$B:$M,12,FALSE()))</f>
        <v/>
      </c>
      <c r="O33" s="86" t="str">
        <f aca="false">IF(ISERROR(VLOOKUP(CONCATENATE($A33,"_",O$2),'Reference data SID'!$B:$M,12,FALSE())),"",VLOOKUP(CONCATENATE($A33,"_",O$2),'Reference data SID'!$B:$M,12,FALSE()))</f>
        <v/>
      </c>
      <c r="P33" s="86" t="str">
        <f aca="false">IF(ISERROR(VLOOKUP(CONCATENATE($A33,"_",P$2),'Reference data SID'!$B:$M,12,FALSE())),"",VLOOKUP(CONCATENATE($A33,"_",P$2),'Reference data SID'!$B:$M,12,FALSE()))</f>
        <v/>
      </c>
      <c r="Q33" s="86" t="str">
        <f aca="false">IF(ISERROR(VLOOKUP(CONCATENATE($A33,"_",Q$2),'Reference data SID'!$B:$M,12,FALSE())),"",VLOOKUP(CONCATENATE($A33,"_",Q$2),'Reference data SID'!$B:$M,12,FALSE()))</f>
        <v/>
      </c>
      <c r="R33" s="86" t="str">
        <f aca="false">IF(ISERROR(VLOOKUP(CONCATENATE($A33,"_",R$2),'Reference data SID'!$B:$M,12,FALSE())),"",VLOOKUP(CONCATENATE($A33,"_",R$2),'Reference data SID'!$B:$M,12,FALSE()))</f>
        <v/>
      </c>
      <c r="S33" s="86" t="str">
        <f aca="false">IF(ISERROR(VLOOKUP(CONCATENATE($A33,"_",S$2),'Reference data SID'!$B:$M,12,FALSE())),"",VLOOKUP(CONCATENATE($A33,"_",S$2),'Reference data SID'!$B:$M,12,FALSE()))</f>
        <v/>
      </c>
      <c r="T33" s="86" t="str">
        <f aca="false">IF(ISERROR(VLOOKUP(CONCATENATE($A33,"_",T$2),'Reference data SID'!$B:$M,12,FALSE())),"",VLOOKUP(CONCATENATE($A33,"_",T$2),'Reference data SID'!$B:$M,12,FALSE()))</f>
        <v/>
      </c>
      <c r="U33" s="86" t="str">
        <f aca="false">IF(ISERROR(VLOOKUP(CONCATENATE($A33,"_",U$2),'Reference data SID'!$B:$M,12,FALSE())),"",VLOOKUP(CONCATENATE($A33,"_",U$2),'Reference data SID'!$B:$M,12,FALSE()))</f>
        <v/>
      </c>
      <c r="V33" s="86" t="str">
        <f aca="false">IF(ISERROR(VLOOKUP(CONCATENATE($A33,"_",V$2),'Reference data SID'!$B:$M,12,FALSE())),"",VLOOKUP(CONCATENATE($A33,"_",V$2),'Reference data SID'!$B:$M,12,FALSE()))</f>
        <v/>
      </c>
      <c r="W33" s="86" t="str">
        <f aca="false">IF(ISERROR(VLOOKUP(CONCATENATE($A33,"_",W$2),'Reference data SID'!$B:$M,12,FALSE())),"",VLOOKUP(CONCATENATE($A33,"_",W$2),'Reference data SID'!$B:$M,12,FALSE()))</f>
        <v/>
      </c>
      <c r="X33" s="86" t="str">
        <f aca="false">IF(ISERROR(VLOOKUP(CONCATENATE($A33,"_",X$2),'Reference data SID'!$B:$M,12,FALSE())),"",VLOOKUP(CONCATENATE($A33,"_",X$2),'Reference data SID'!$B:$M,12,FALSE()))</f>
        <v/>
      </c>
      <c r="Y33" s="76" t="str">
        <f aca="false">IF(ISERROR(VLOOKUP(CONCATENATE($A33,"_",Y$2),'Reference data SID'!$B:$M,12,FALSE())),"",VLOOKUP(CONCATENATE($A33,"_",Y$2),'Reference data SID'!$B:$M,12,FALSE()))</f>
        <v>293-007-5</v>
      </c>
      <c r="Z33" s="86" t="str">
        <f aca="false">IF(ISERROR(VLOOKUP(CONCATENATE($A33,"_",Z$2),'Reference data SID'!$B:$M,12,FALSE())),"",VLOOKUP(CONCATENATE($A33,"_",Z$2),'Reference data SID'!$B:$M,12,FALSE()))</f>
        <v/>
      </c>
      <c r="AA33" s="86" t="str">
        <f aca="false">IF(ISERROR(VLOOKUP(CONCATENATE($A33,"_",AA$2),'Reference data SID'!$B:$M,12,FALSE())),"",VLOOKUP(CONCATENATE($A33,"_",AA$2),'Reference data SID'!$B:$M,12,FALSE()))</f>
        <v/>
      </c>
      <c r="AB33" s="86" t="str">
        <f aca="false">IF(ISERROR(VLOOKUP(CONCATENATE($A33,"_",AB$2),'Reference data SID'!$B:$M,12,FALSE())),"",VLOOKUP(CONCATENATE($A33,"_",AB$2),'Reference data SID'!$B:$M,12,FALSE()))</f>
        <v/>
      </c>
      <c r="AC33" s="86" t="str">
        <f aca="false">IF(ISERROR(VLOOKUP(CONCATENATE($A33,"_",AC$2),'Reference data SID'!$B:$M,12,FALSE())),"",VLOOKUP(CONCATENATE($A33,"_",AC$2),'Reference data SID'!$B:$M,12,FALSE()))</f>
        <v/>
      </c>
      <c r="AD33" s="86" t="str">
        <f aca="false">IF(ISERROR(VLOOKUP(CONCATENATE($A33,"_",AD$2),'Reference data SID'!$B:$M,12,FALSE())),"",VLOOKUP(CONCATENATE($A33,"_",AD$2),'Reference data SID'!$B:$M,12,FALSE()))</f>
        <v/>
      </c>
      <c r="AE33" s="86" t="str">
        <f aca="false">IF(ISERROR(VLOOKUP(CONCATENATE($A33,"_",AE$2),'Reference data SID'!$B:$M,12,FALSE())),"",VLOOKUP(CONCATENATE($A33,"_",AE$2),'Reference data SID'!$B:$M,12,FALSE()))</f>
        <v/>
      </c>
      <c r="AF33" s="86" t="str">
        <f aca="false">IF(ISERROR(VLOOKUP(CONCATENATE($A33,"_",AF$2),'Reference data SID'!$B:$M,12,FALSE())),"",VLOOKUP(CONCATENATE($A33,"_",AF$2),'Reference data SID'!$B:$M,12,FALSE()))</f>
        <v/>
      </c>
      <c r="AG33" s="86" t="str">
        <f aca="false">IF(ISERROR(VLOOKUP(CONCATENATE($A33,"_",AG$2),'Reference data SID'!$B:$M,12,FALSE())),"",VLOOKUP(CONCATENATE($A33,"_",AG$2),'Reference data SID'!$B:$M,12,FALSE()))</f>
        <v/>
      </c>
      <c r="AH33" s="86" t="str">
        <f aca="false">IF(ISERROR(VLOOKUP(CONCATENATE($A33,"_",AH$2),'Reference data SID'!$B:$M,12,FALSE())),"",VLOOKUP(CONCATENATE($A33,"_",AH$2),'Reference data SID'!$B:$M,12,FALSE()))</f>
        <v/>
      </c>
      <c r="AI33" s="86" t="str">
        <f aca="false">IF(ISERROR(VLOOKUP(CONCATENATE($A33,"_",AI$2),'Reference data SID'!$B:$M,12,FALSE())),"",VLOOKUP(CONCATENATE($A33,"_",AI$2),'Reference data SID'!$B:$M,12,FALSE()))</f>
        <v/>
      </c>
      <c r="AJ33" s="86" t="str">
        <f aca="false">IF(ISERROR(VLOOKUP(CONCATENATE($A33,"_",AJ$2),'Reference data SID'!$B:$M,12,FALSE())),"",VLOOKUP(CONCATENATE($A33,"_",AJ$2),'Reference data SID'!$B:$M,12,FALSE()))</f>
        <v/>
      </c>
      <c r="AK33" s="86" t="str">
        <f aca="false">IF(ISERROR(VLOOKUP(CONCATENATE($A33,"_",AK$2),'Reference data SID'!$B:$M,12,FALSE())),"",VLOOKUP(CONCATENATE($A33,"_",AK$2),'Reference data SID'!$B:$M,12,FALSE()))</f>
        <v/>
      </c>
      <c r="AL33" s="86" t="str">
        <f aca="false">IF(ISERROR(VLOOKUP(CONCATENATE($A33,"_",AL$2),'Reference data SID'!$B:$M,12,FALSE())),"",VLOOKUP(CONCATENATE($A33,"_",AL$2),'Reference data SID'!$B:$M,12,FALSE()))</f>
        <v/>
      </c>
      <c r="AM33" s="86" t="str">
        <f aca="false">IF(ISERROR(VLOOKUP(CONCATENATE($A33,"_",AM$2),'Reference data SID'!$B:$M,12,FALSE())),"",VLOOKUP(CONCATENATE($A33,"_",AM$2),'Reference data SID'!$B:$M,12,FALSE()))</f>
        <v/>
      </c>
      <c r="AN33" s="86" t="str">
        <f aca="false">IF(ISERROR(VLOOKUP(CONCATENATE($A33,"_",AN$2),'Reference data SID'!$B:$M,12,FALSE())),"",VLOOKUP(CONCATENATE($A33,"_",AN$2),'Reference data SID'!$B:$M,12,FALSE()))</f>
        <v/>
      </c>
      <c r="AO33" s="86" t="str">
        <f aca="false">IF(ISERROR(VLOOKUP(CONCATENATE($A33,"_",AO$2),'Reference data SID'!$B:$M,12,FALSE())),"",VLOOKUP(CONCATENATE($A33,"_",AO$2),'Reference data SID'!$B:$M,12,FALSE()))</f>
        <v/>
      </c>
      <c r="AP33" s="86" t="str">
        <f aca="false">IF(ISERROR(VLOOKUP(CONCATENATE($A33,"_",AP$2),'Reference data SID'!$B:$M,12,FALSE())),"",VLOOKUP(CONCATENATE($A33,"_",AP$2),'Reference data SID'!$B:$M,12,FALSE()))</f>
        <v/>
      </c>
      <c r="AQ33" s="86" t="str">
        <f aca="false">IF(ISERROR(VLOOKUP(CONCATENATE($A33,"_",AQ$2),'Reference data SID'!$B:$M,12,FALSE())),"",VLOOKUP(CONCATENATE($A33,"_",AQ$2),'Reference data SID'!$B:$M,12,FALSE()))</f>
        <v/>
      </c>
      <c r="AR33" s="86" t="str">
        <f aca="false">IF(ISERROR(VLOOKUP(CONCATENATE($A33,"_",AR$2),'Reference data SID'!$B:$M,12,FALSE())),"",VLOOKUP(CONCATENATE($A33,"_",AR$2),'Reference data SID'!$B:$M,12,FALSE()))</f>
        <v/>
      </c>
      <c r="AS33" s="86" t="str">
        <f aca="false">IF(ISERROR(VLOOKUP(CONCATENATE($A33,"_",AS$2),'Reference data SID'!$B:$M,12,FALSE())),"",VLOOKUP(CONCATENATE($A33,"_",AS$2),'Reference data SID'!$B:$M,12,FALSE()))</f>
        <v/>
      </c>
      <c r="AT33" s="86" t="str">
        <f aca="false">IF(ISERROR(VLOOKUP(CONCATENATE($A33,"_",AT$2),'Reference data SID'!$B:$M,12,FALSE())),"",VLOOKUP(CONCATENATE($A33,"_",AT$2),'Reference data SID'!$B:$M,12,FALSE()))</f>
        <v/>
      </c>
    </row>
    <row r="34" customFormat="false" ht="15" hidden="false" customHeight="false" outlineLevel="0" collapsed="false">
      <c r="A34" s="0" t="n">
        <v>30</v>
      </c>
      <c r="B34" s="86" t="str">
        <f aca="false">IF(ISERROR(VLOOKUP(CONCATENATE($A34,"_",B$2),'Reference data SID'!$B:$M,12,FALSE())),"",VLOOKUP(CONCATENATE($A34,"_",B$2),'Reference data SID'!$B:$M,12,FALSE()))</f>
        <v/>
      </c>
      <c r="C34" s="86" t="str">
        <f aca="false">IF(ISERROR(VLOOKUP(CONCATENATE($A34,"_",C$2),'Reference data SID'!$B:$M,12,FALSE())),"",VLOOKUP(CONCATENATE($A34,"_",C$2),'Reference data SID'!$B:$M,12,FALSE()))</f>
        <v/>
      </c>
      <c r="D34" s="86" t="str">
        <f aca="false">IF(ISERROR(VLOOKUP(CONCATENATE($A34,"_",D$2),'Reference data SID'!$B:$M,12,FALSE())),"",VLOOKUP(CONCATENATE($A34,"_",D$2),'Reference data SID'!$B:$M,12,FALSE()))</f>
        <v/>
      </c>
      <c r="E34" s="86" t="str">
        <f aca="false">IF(ISERROR(VLOOKUP(CONCATENATE($A34,"_",E$2),'Reference data SID'!$B:$M,12,FALSE())),"",VLOOKUP(CONCATENATE($A34,"_",E$2),'Reference data SID'!$B:$M,12,FALSE()))</f>
        <v/>
      </c>
      <c r="F34" s="86" t="str">
        <f aca="false">IF(ISERROR(VLOOKUP(CONCATENATE($A34,"_",F$2),'Reference data SID'!$B:$M,12,FALSE())),"",VLOOKUP(CONCATENATE($A34,"_",F$2),'Reference data SID'!$B:$M,12,FALSE()))</f>
        <v/>
      </c>
      <c r="G34" s="86" t="str">
        <f aca="false">IF(ISERROR(VLOOKUP(CONCATENATE($A34,"_",G$2),'Reference data SID'!$B:$M,12,FALSE())),"",VLOOKUP(CONCATENATE($A34,"_",G$2),'Reference data SID'!$B:$M,12,FALSE()))</f>
        <v/>
      </c>
      <c r="H34" s="86" t="str">
        <f aca="false">IF(ISERROR(VLOOKUP(CONCATENATE($A34,"_",H$2),'Reference data SID'!$B:$M,12,FALSE())),"",VLOOKUP(CONCATENATE($A34,"_",H$2),'Reference data SID'!$B:$M,12,FALSE()))</f>
        <v/>
      </c>
      <c r="I34" s="86" t="str">
        <f aca="false">IF(ISERROR(VLOOKUP(CONCATENATE($A34,"_",I$2),'Reference data SID'!$B:$M,12,FALSE())),"",VLOOKUP(CONCATENATE($A34,"_",I$2),'Reference data SID'!$B:$M,12,FALSE()))</f>
        <v/>
      </c>
      <c r="J34" s="86" t="str">
        <f aca="false">IF(ISERROR(VLOOKUP(CONCATENATE($A34,"_",J$2),'Reference data SID'!$B:$M,12,FALSE())),"",VLOOKUP(CONCATENATE($A34,"_",J$2),'Reference data SID'!$B:$M,12,FALSE()))</f>
        <v/>
      </c>
      <c r="K34" s="86" t="str">
        <f aca="false">IF(ISERROR(VLOOKUP(CONCATENATE($A34,"_",K$2),'Reference data SID'!$B:$M,12,FALSE())),"",VLOOKUP(CONCATENATE($A34,"_",K$2),'Reference data SID'!$B:$M,12,FALSE()))</f>
        <v/>
      </c>
      <c r="L34" s="86" t="str">
        <f aca="false">IF(ISERROR(VLOOKUP(CONCATENATE($A34,"_",L$2),'Reference data SID'!$B:$M,12,FALSE())),"",VLOOKUP(CONCATENATE($A34,"_",L$2),'Reference data SID'!$B:$M,12,FALSE()))</f>
        <v/>
      </c>
      <c r="M34" s="86" t="str">
        <f aca="false">IF(ISERROR(VLOOKUP(CONCATENATE($A34,"_",M$2),'Reference data SID'!$B:$M,12,FALSE())),"",VLOOKUP(CONCATENATE($A34,"_",M$2),'Reference data SID'!$B:$M,12,FALSE()))</f>
        <v/>
      </c>
      <c r="N34" s="86" t="str">
        <f aca="false">IF(ISERROR(VLOOKUP(CONCATENATE($A34,"_",N$2),'Reference data SID'!$B:$M,12,FALSE())),"",VLOOKUP(CONCATENATE($A34,"_",N$2),'Reference data SID'!$B:$M,12,FALSE()))</f>
        <v/>
      </c>
      <c r="O34" s="86" t="str">
        <f aca="false">IF(ISERROR(VLOOKUP(CONCATENATE($A34,"_",O$2),'Reference data SID'!$B:$M,12,FALSE())),"",VLOOKUP(CONCATENATE($A34,"_",O$2),'Reference data SID'!$B:$M,12,FALSE()))</f>
        <v/>
      </c>
      <c r="P34" s="86" t="str">
        <f aca="false">IF(ISERROR(VLOOKUP(CONCATENATE($A34,"_",P$2),'Reference data SID'!$B:$M,12,FALSE())),"",VLOOKUP(CONCATENATE($A34,"_",P$2),'Reference data SID'!$B:$M,12,FALSE()))</f>
        <v/>
      </c>
      <c r="Q34" s="86" t="str">
        <f aca="false">IF(ISERROR(VLOOKUP(CONCATENATE($A34,"_",Q$2),'Reference data SID'!$B:$M,12,FALSE())),"",VLOOKUP(CONCATENATE($A34,"_",Q$2),'Reference data SID'!$B:$M,12,FALSE()))</f>
        <v/>
      </c>
      <c r="R34" s="86" t="str">
        <f aca="false">IF(ISERROR(VLOOKUP(CONCATENATE($A34,"_",R$2),'Reference data SID'!$B:$M,12,FALSE())),"",VLOOKUP(CONCATENATE($A34,"_",R$2),'Reference data SID'!$B:$M,12,FALSE()))</f>
        <v/>
      </c>
      <c r="S34" s="86" t="str">
        <f aca="false">IF(ISERROR(VLOOKUP(CONCATENATE($A34,"_",S$2),'Reference data SID'!$B:$M,12,FALSE())),"",VLOOKUP(CONCATENATE($A34,"_",S$2),'Reference data SID'!$B:$M,12,FALSE()))</f>
        <v/>
      </c>
      <c r="T34" s="86" t="str">
        <f aca="false">IF(ISERROR(VLOOKUP(CONCATENATE($A34,"_",T$2),'Reference data SID'!$B:$M,12,FALSE())),"",VLOOKUP(CONCATENATE($A34,"_",T$2),'Reference data SID'!$B:$M,12,FALSE()))</f>
        <v/>
      </c>
      <c r="U34" s="86" t="str">
        <f aca="false">IF(ISERROR(VLOOKUP(CONCATENATE($A34,"_",U$2),'Reference data SID'!$B:$M,12,FALSE())),"",VLOOKUP(CONCATENATE($A34,"_",U$2),'Reference data SID'!$B:$M,12,FALSE()))</f>
        <v/>
      </c>
      <c r="V34" s="86" t="str">
        <f aca="false">IF(ISERROR(VLOOKUP(CONCATENATE($A34,"_",V$2),'Reference data SID'!$B:$M,12,FALSE())),"",VLOOKUP(CONCATENATE($A34,"_",V$2),'Reference data SID'!$B:$M,12,FALSE()))</f>
        <v/>
      </c>
      <c r="W34" s="86" t="str">
        <f aca="false">IF(ISERROR(VLOOKUP(CONCATENATE($A34,"_",W$2),'Reference data SID'!$B:$M,12,FALSE())),"",VLOOKUP(CONCATENATE($A34,"_",W$2),'Reference data SID'!$B:$M,12,FALSE()))</f>
        <v/>
      </c>
      <c r="X34" s="86" t="str">
        <f aca="false">IF(ISERROR(VLOOKUP(CONCATENATE($A34,"_",X$2),'Reference data SID'!$B:$M,12,FALSE())),"",VLOOKUP(CONCATENATE($A34,"_",X$2),'Reference data SID'!$B:$M,12,FALSE()))</f>
        <v/>
      </c>
      <c r="Y34" s="76" t="str">
        <f aca="false">IF(ISERROR(VLOOKUP(CONCATENATE($A34,"_",Y$2),'Reference data SID'!$B:$M,12,FALSE())),"",VLOOKUP(CONCATENATE($A34,"_",Y$2),'Reference data SID'!$B:$M,12,FALSE()))</f>
        <v>292-504-4</v>
      </c>
      <c r="Z34" s="86" t="str">
        <f aca="false">IF(ISERROR(VLOOKUP(CONCATENATE($A34,"_",Z$2),'Reference data SID'!$B:$M,12,FALSE())),"",VLOOKUP(CONCATENATE($A34,"_",Z$2),'Reference data SID'!$B:$M,12,FALSE()))</f>
        <v/>
      </c>
      <c r="AA34" s="86" t="str">
        <f aca="false">IF(ISERROR(VLOOKUP(CONCATENATE($A34,"_",AA$2),'Reference data SID'!$B:$M,12,FALSE())),"",VLOOKUP(CONCATENATE($A34,"_",AA$2),'Reference data SID'!$B:$M,12,FALSE()))</f>
        <v/>
      </c>
      <c r="AB34" s="86" t="str">
        <f aca="false">IF(ISERROR(VLOOKUP(CONCATENATE($A34,"_",AB$2),'Reference data SID'!$B:$M,12,FALSE())),"",VLOOKUP(CONCATENATE($A34,"_",AB$2),'Reference data SID'!$B:$M,12,FALSE()))</f>
        <v/>
      </c>
      <c r="AC34" s="86" t="str">
        <f aca="false">IF(ISERROR(VLOOKUP(CONCATENATE($A34,"_",AC$2),'Reference data SID'!$B:$M,12,FALSE())),"",VLOOKUP(CONCATENATE($A34,"_",AC$2),'Reference data SID'!$B:$M,12,FALSE()))</f>
        <v/>
      </c>
      <c r="AD34" s="86" t="str">
        <f aca="false">IF(ISERROR(VLOOKUP(CONCATENATE($A34,"_",AD$2),'Reference data SID'!$B:$M,12,FALSE())),"",VLOOKUP(CONCATENATE($A34,"_",AD$2),'Reference data SID'!$B:$M,12,FALSE()))</f>
        <v/>
      </c>
      <c r="AE34" s="86" t="str">
        <f aca="false">IF(ISERROR(VLOOKUP(CONCATENATE($A34,"_",AE$2),'Reference data SID'!$B:$M,12,FALSE())),"",VLOOKUP(CONCATENATE($A34,"_",AE$2),'Reference data SID'!$B:$M,12,FALSE()))</f>
        <v/>
      </c>
      <c r="AF34" s="86" t="str">
        <f aca="false">IF(ISERROR(VLOOKUP(CONCATENATE($A34,"_",AF$2),'Reference data SID'!$B:$M,12,FALSE())),"",VLOOKUP(CONCATENATE($A34,"_",AF$2),'Reference data SID'!$B:$M,12,FALSE()))</f>
        <v/>
      </c>
      <c r="AG34" s="86" t="str">
        <f aca="false">IF(ISERROR(VLOOKUP(CONCATENATE($A34,"_",AG$2),'Reference data SID'!$B:$M,12,FALSE())),"",VLOOKUP(CONCATENATE($A34,"_",AG$2),'Reference data SID'!$B:$M,12,FALSE()))</f>
        <v/>
      </c>
      <c r="AH34" s="86" t="str">
        <f aca="false">IF(ISERROR(VLOOKUP(CONCATENATE($A34,"_",AH$2),'Reference data SID'!$B:$M,12,FALSE())),"",VLOOKUP(CONCATENATE($A34,"_",AH$2),'Reference data SID'!$B:$M,12,FALSE()))</f>
        <v/>
      </c>
      <c r="AI34" s="86" t="str">
        <f aca="false">IF(ISERROR(VLOOKUP(CONCATENATE($A34,"_",AI$2),'Reference data SID'!$B:$M,12,FALSE())),"",VLOOKUP(CONCATENATE($A34,"_",AI$2),'Reference data SID'!$B:$M,12,FALSE()))</f>
        <v/>
      </c>
      <c r="AJ34" s="86" t="str">
        <f aca="false">IF(ISERROR(VLOOKUP(CONCATENATE($A34,"_",AJ$2),'Reference data SID'!$B:$M,12,FALSE())),"",VLOOKUP(CONCATENATE($A34,"_",AJ$2),'Reference data SID'!$B:$M,12,FALSE()))</f>
        <v/>
      </c>
      <c r="AK34" s="86" t="str">
        <f aca="false">IF(ISERROR(VLOOKUP(CONCATENATE($A34,"_",AK$2),'Reference data SID'!$B:$M,12,FALSE())),"",VLOOKUP(CONCATENATE($A34,"_",AK$2),'Reference data SID'!$B:$M,12,FALSE()))</f>
        <v/>
      </c>
      <c r="AL34" s="86" t="str">
        <f aca="false">IF(ISERROR(VLOOKUP(CONCATENATE($A34,"_",AL$2),'Reference data SID'!$B:$M,12,FALSE())),"",VLOOKUP(CONCATENATE($A34,"_",AL$2),'Reference data SID'!$B:$M,12,FALSE()))</f>
        <v/>
      </c>
      <c r="AM34" s="86" t="str">
        <f aca="false">IF(ISERROR(VLOOKUP(CONCATENATE($A34,"_",AM$2),'Reference data SID'!$B:$M,12,FALSE())),"",VLOOKUP(CONCATENATE($A34,"_",AM$2),'Reference data SID'!$B:$M,12,FALSE()))</f>
        <v/>
      </c>
      <c r="AN34" s="86" t="str">
        <f aca="false">IF(ISERROR(VLOOKUP(CONCATENATE($A34,"_",AN$2),'Reference data SID'!$B:$M,12,FALSE())),"",VLOOKUP(CONCATENATE($A34,"_",AN$2),'Reference data SID'!$B:$M,12,FALSE()))</f>
        <v/>
      </c>
      <c r="AO34" s="86" t="str">
        <f aca="false">IF(ISERROR(VLOOKUP(CONCATENATE($A34,"_",AO$2),'Reference data SID'!$B:$M,12,FALSE())),"",VLOOKUP(CONCATENATE($A34,"_",AO$2),'Reference data SID'!$B:$M,12,FALSE()))</f>
        <v/>
      </c>
      <c r="AP34" s="86" t="str">
        <f aca="false">IF(ISERROR(VLOOKUP(CONCATENATE($A34,"_",AP$2),'Reference data SID'!$B:$M,12,FALSE())),"",VLOOKUP(CONCATENATE($A34,"_",AP$2),'Reference data SID'!$B:$M,12,FALSE()))</f>
        <v/>
      </c>
      <c r="AQ34" s="86" t="str">
        <f aca="false">IF(ISERROR(VLOOKUP(CONCATENATE($A34,"_",AQ$2),'Reference data SID'!$B:$M,12,FALSE())),"",VLOOKUP(CONCATENATE($A34,"_",AQ$2),'Reference data SID'!$B:$M,12,FALSE()))</f>
        <v/>
      </c>
      <c r="AR34" s="86" t="str">
        <f aca="false">IF(ISERROR(VLOOKUP(CONCATENATE($A34,"_",AR$2),'Reference data SID'!$B:$M,12,FALSE())),"",VLOOKUP(CONCATENATE($A34,"_",AR$2),'Reference data SID'!$B:$M,12,FALSE()))</f>
        <v/>
      </c>
      <c r="AS34" s="86" t="str">
        <f aca="false">IF(ISERROR(VLOOKUP(CONCATENATE($A34,"_",AS$2),'Reference data SID'!$B:$M,12,FALSE())),"",VLOOKUP(CONCATENATE($A34,"_",AS$2),'Reference data SID'!$B:$M,12,FALSE()))</f>
        <v/>
      </c>
      <c r="AT34" s="86" t="str">
        <f aca="false">IF(ISERROR(VLOOKUP(CONCATENATE($A34,"_",AT$2),'Reference data SID'!$B:$M,12,FALSE())),"",VLOOKUP(CONCATENATE($A34,"_",AT$2),'Reference data SID'!$B:$M,12,FALSE()))</f>
        <v/>
      </c>
    </row>
    <row r="35" customFormat="false" ht="15" hidden="false" customHeight="false" outlineLevel="0" collapsed="false">
      <c r="A35" s="0" t="n">
        <v>31</v>
      </c>
      <c r="B35" s="86" t="str">
        <f aca="false">IF(ISERROR(VLOOKUP(CONCATENATE($A35,"_",B$2),'Reference data SID'!$B:$M,12,FALSE())),"",VLOOKUP(CONCATENATE($A35,"_",B$2),'Reference data SID'!$B:$M,12,FALSE()))</f>
        <v/>
      </c>
      <c r="C35" s="86" t="str">
        <f aca="false">IF(ISERROR(VLOOKUP(CONCATENATE($A35,"_",C$2),'Reference data SID'!$B:$M,12,FALSE())),"",VLOOKUP(CONCATENATE($A35,"_",C$2),'Reference data SID'!$B:$M,12,FALSE()))</f>
        <v/>
      </c>
      <c r="D35" s="86" t="str">
        <f aca="false">IF(ISERROR(VLOOKUP(CONCATENATE($A35,"_",D$2),'Reference data SID'!$B:$M,12,FALSE())),"",VLOOKUP(CONCATENATE($A35,"_",D$2),'Reference data SID'!$B:$M,12,FALSE()))</f>
        <v/>
      </c>
      <c r="E35" s="86" t="str">
        <f aca="false">IF(ISERROR(VLOOKUP(CONCATENATE($A35,"_",E$2),'Reference data SID'!$B:$M,12,FALSE())),"",VLOOKUP(CONCATENATE($A35,"_",E$2),'Reference data SID'!$B:$M,12,FALSE()))</f>
        <v/>
      </c>
      <c r="F35" s="86" t="str">
        <f aca="false">IF(ISERROR(VLOOKUP(CONCATENATE($A35,"_",F$2),'Reference data SID'!$B:$M,12,FALSE())),"",VLOOKUP(CONCATENATE($A35,"_",F$2),'Reference data SID'!$B:$M,12,FALSE()))</f>
        <v/>
      </c>
      <c r="G35" s="86" t="str">
        <f aca="false">IF(ISERROR(VLOOKUP(CONCATENATE($A35,"_",G$2),'Reference data SID'!$B:$M,12,FALSE())),"",VLOOKUP(CONCATENATE($A35,"_",G$2),'Reference data SID'!$B:$M,12,FALSE()))</f>
        <v/>
      </c>
      <c r="H35" s="86" t="str">
        <f aca="false">IF(ISERROR(VLOOKUP(CONCATENATE($A35,"_",H$2),'Reference data SID'!$B:$M,12,FALSE())),"",VLOOKUP(CONCATENATE($A35,"_",H$2),'Reference data SID'!$B:$M,12,FALSE()))</f>
        <v/>
      </c>
      <c r="I35" s="86" t="str">
        <f aca="false">IF(ISERROR(VLOOKUP(CONCATENATE($A35,"_",I$2),'Reference data SID'!$B:$M,12,FALSE())),"",VLOOKUP(CONCATENATE($A35,"_",I$2),'Reference data SID'!$B:$M,12,FALSE()))</f>
        <v/>
      </c>
      <c r="J35" s="86" t="str">
        <f aca="false">IF(ISERROR(VLOOKUP(CONCATENATE($A35,"_",J$2),'Reference data SID'!$B:$M,12,FALSE())),"",VLOOKUP(CONCATENATE($A35,"_",J$2),'Reference data SID'!$B:$M,12,FALSE()))</f>
        <v/>
      </c>
      <c r="K35" s="86" t="str">
        <f aca="false">IF(ISERROR(VLOOKUP(CONCATENATE($A35,"_",K$2),'Reference data SID'!$B:$M,12,FALSE())),"",VLOOKUP(CONCATENATE($A35,"_",K$2),'Reference data SID'!$B:$M,12,FALSE()))</f>
        <v/>
      </c>
      <c r="L35" s="86" t="str">
        <f aca="false">IF(ISERROR(VLOOKUP(CONCATENATE($A35,"_",L$2),'Reference data SID'!$B:$M,12,FALSE())),"",VLOOKUP(CONCATENATE($A35,"_",L$2),'Reference data SID'!$B:$M,12,FALSE()))</f>
        <v/>
      </c>
      <c r="M35" s="86" t="str">
        <f aca="false">IF(ISERROR(VLOOKUP(CONCATENATE($A35,"_",M$2),'Reference data SID'!$B:$M,12,FALSE())),"",VLOOKUP(CONCATENATE($A35,"_",M$2),'Reference data SID'!$B:$M,12,FALSE()))</f>
        <v/>
      </c>
      <c r="N35" s="86" t="str">
        <f aca="false">IF(ISERROR(VLOOKUP(CONCATENATE($A35,"_",N$2),'Reference data SID'!$B:$M,12,FALSE())),"",VLOOKUP(CONCATENATE($A35,"_",N$2),'Reference data SID'!$B:$M,12,FALSE()))</f>
        <v/>
      </c>
      <c r="O35" s="86" t="str">
        <f aca="false">IF(ISERROR(VLOOKUP(CONCATENATE($A35,"_",O$2),'Reference data SID'!$B:$M,12,FALSE())),"",VLOOKUP(CONCATENATE($A35,"_",O$2),'Reference data SID'!$B:$M,12,FALSE()))</f>
        <v/>
      </c>
      <c r="P35" s="86" t="str">
        <f aca="false">IF(ISERROR(VLOOKUP(CONCATENATE($A35,"_",P$2),'Reference data SID'!$B:$M,12,FALSE())),"",VLOOKUP(CONCATENATE($A35,"_",P$2),'Reference data SID'!$B:$M,12,FALSE()))</f>
        <v/>
      </c>
      <c r="Q35" s="86" t="str">
        <f aca="false">IF(ISERROR(VLOOKUP(CONCATENATE($A35,"_",Q$2),'Reference data SID'!$B:$M,12,FALSE())),"",VLOOKUP(CONCATENATE($A35,"_",Q$2),'Reference data SID'!$B:$M,12,FALSE()))</f>
        <v/>
      </c>
      <c r="R35" s="86" t="str">
        <f aca="false">IF(ISERROR(VLOOKUP(CONCATENATE($A35,"_",R$2),'Reference data SID'!$B:$M,12,FALSE())),"",VLOOKUP(CONCATENATE($A35,"_",R$2),'Reference data SID'!$B:$M,12,FALSE()))</f>
        <v/>
      </c>
      <c r="S35" s="86" t="str">
        <f aca="false">IF(ISERROR(VLOOKUP(CONCATENATE($A35,"_",S$2),'Reference data SID'!$B:$M,12,FALSE())),"",VLOOKUP(CONCATENATE($A35,"_",S$2),'Reference data SID'!$B:$M,12,FALSE()))</f>
        <v/>
      </c>
      <c r="T35" s="86" t="str">
        <f aca="false">IF(ISERROR(VLOOKUP(CONCATENATE($A35,"_",T$2),'Reference data SID'!$B:$M,12,FALSE())),"",VLOOKUP(CONCATENATE($A35,"_",T$2),'Reference data SID'!$B:$M,12,FALSE()))</f>
        <v/>
      </c>
      <c r="U35" s="86" t="str">
        <f aca="false">IF(ISERROR(VLOOKUP(CONCATENATE($A35,"_",U$2),'Reference data SID'!$B:$M,12,FALSE())),"",VLOOKUP(CONCATENATE($A35,"_",U$2),'Reference data SID'!$B:$M,12,FALSE()))</f>
        <v/>
      </c>
      <c r="V35" s="86" t="str">
        <f aca="false">IF(ISERROR(VLOOKUP(CONCATENATE($A35,"_",V$2),'Reference data SID'!$B:$M,12,FALSE())),"",VLOOKUP(CONCATENATE($A35,"_",V$2),'Reference data SID'!$B:$M,12,FALSE()))</f>
        <v/>
      </c>
      <c r="W35" s="86" t="str">
        <f aca="false">IF(ISERROR(VLOOKUP(CONCATENATE($A35,"_",W$2),'Reference data SID'!$B:$M,12,FALSE())),"",VLOOKUP(CONCATENATE($A35,"_",W$2),'Reference data SID'!$B:$M,12,FALSE()))</f>
        <v/>
      </c>
      <c r="X35" s="86" t="str">
        <f aca="false">IF(ISERROR(VLOOKUP(CONCATENATE($A35,"_",X$2),'Reference data SID'!$B:$M,12,FALSE())),"",VLOOKUP(CONCATENATE($A35,"_",X$2),'Reference data SID'!$B:$M,12,FALSE()))</f>
        <v/>
      </c>
      <c r="Y35" s="76" t="str">
        <f aca="false">IF(ISERROR(VLOOKUP(CONCATENATE($A35,"_",Y$2),'Reference data SID'!$B:$M,12,FALSE())),"",VLOOKUP(CONCATENATE($A35,"_",Y$2),'Reference data SID'!$B:$M,12,FALSE()))</f>
        <v>292-474-2</v>
      </c>
      <c r="Z35" s="86" t="str">
        <f aca="false">IF(ISERROR(VLOOKUP(CONCATENATE($A35,"_",Z$2),'Reference data SID'!$B:$M,12,FALSE())),"",VLOOKUP(CONCATENATE($A35,"_",Z$2),'Reference data SID'!$B:$M,12,FALSE()))</f>
        <v/>
      </c>
      <c r="AA35" s="86" t="str">
        <f aca="false">IF(ISERROR(VLOOKUP(CONCATENATE($A35,"_",AA$2),'Reference data SID'!$B:$M,12,FALSE())),"",VLOOKUP(CONCATENATE($A35,"_",AA$2),'Reference data SID'!$B:$M,12,FALSE()))</f>
        <v/>
      </c>
      <c r="AB35" s="86" t="str">
        <f aca="false">IF(ISERROR(VLOOKUP(CONCATENATE($A35,"_",AB$2),'Reference data SID'!$B:$M,12,FALSE())),"",VLOOKUP(CONCATENATE($A35,"_",AB$2),'Reference data SID'!$B:$M,12,FALSE()))</f>
        <v/>
      </c>
      <c r="AC35" s="86" t="str">
        <f aca="false">IF(ISERROR(VLOOKUP(CONCATENATE($A35,"_",AC$2),'Reference data SID'!$B:$M,12,FALSE())),"",VLOOKUP(CONCATENATE($A35,"_",AC$2),'Reference data SID'!$B:$M,12,FALSE()))</f>
        <v/>
      </c>
      <c r="AD35" s="86" t="str">
        <f aca="false">IF(ISERROR(VLOOKUP(CONCATENATE($A35,"_",AD$2),'Reference data SID'!$B:$M,12,FALSE())),"",VLOOKUP(CONCATENATE($A35,"_",AD$2),'Reference data SID'!$B:$M,12,FALSE()))</f>
        <v/>
      </c>
      <c r="AE35" s="86" t="str">
        <f aca="false">IF(ISERROR(VLOOKUP(CONCATENATE($A35,"_",AE$2),'Reference data SID'!$B:$M,12,FALSE())),"",VLOOKUP(CONCATENATE($A35,"_",AE$2),'Reference data SID'!$B:$M,12,FALSE()))</f>
        <v/>
      </c>
      <c r="AF35" s="86" t="str">
        <f aca="false">IF(ISERROR(VLOOKUP(CONCATENATE($A35,"_",AF$2),'Reference data SID'!$B:$M,12,FALSE())),"",VLOOKUP(CONCATENATE($A35,"_",AF$2),'Reference data SID'!$B:$M,12,FALSE()))</f>
        <v/>
      </c>
      <c r="AG35" s="86" t="str">
        <f aca="false">IF(ISERROR(VLOOKUP(CONCATENATE($A35,"_",AG$2),'Reference data SID'!$B:$M,12,FALSE())),"",VLOOKUP(CONCATENATE($A35,"_",AG$2),'Reference data SID'!$B:$M,12,FALSE()))</f>
        <v/>
      </c>
      <c r="AH35" s="86" t="str">
        <f aca="false">IF(ISERROR(VLOOKUP(CONCATENATE($A35,"_",AH$2),'Reference data SID'!$B:$M,12,FALSE())),"",VLOOKUP(CONCATENATE($A35,"_",AH$2),'Reference data SID'!$B:$M,12,FALSE()))</f>
        <v/>
      </c>
      <c r="AI35" s="86" t="str">
        <f aca="false">IF(ISERROR(VLOOKUP(CONCATENATE($A35,"_",AI$2),'Reference data SID'!$B:$M,12,FALSE())),"",VLOOKUP(CONCATENATE($A35,"_",AI$2),'Reference data SID'!$B:$M,12,FALSE()))</f>
        <v/>
      </c>
      <c r="AJ35" s="86" t="str">
        <f aca="false">IF(ISERROR(VLOOKUP(CONCATENATE($A35,"_",AJ$2),'Reference data SID'!$B:$M,12,FALSE())),"",VLOOKUP(CONCATENATE($A35,"_",AJ$2),'Reference data SID'!$B:$M,12,FALSE()))</f>
        <v/>
      </c>
      <c r="AK35" s="86" t="str">
        <f aca="false">IF(ISERROR(VLOOKUP(CONCATENATE($A35,"_",AK$2),'Reference data SID'!$B:$M,12,FALSE())),"",VLOOKUP(CONCATENATE($A35,"_",AK$2),'Reference data SID'!$B:$M,12,FALSE()))</f>
        <v/>
      </c>
      <c r="AL35" s="86" t="str">
        <f aca="false">IF(ISERROR(VLOOKUP(CONCATENATE($A35,"_",AL$2),'Reference data SID'!$B:$M,12,FALSE())),"",VLOOKUP(CONCATENATE($A35,"_",AL$2),'Reference data SID'!$B:$M,12,FALSE()))</f>
        <v/>
      </c>
      <c r="AM35" s="86" t="str">
        <f aca="false">IF(ISERROR(VLOOKUP(CONCATENATE($A35,"_",AM$2),'Reference data SID'!$B:$M,12,FALSE())),"",VLOOKUP(CONCATENATE($A35,"_",AM$2),'Reference data SID'!$B:$M,12,FALSE()))</f>
        <v/>
      </c>
      <c r="AN35" s="86" t="str">
        <f aca="false">IF(ISERROR(VLOOKUP(CONCATENATE($A35,"_",AN$2),'Reference data SID'!$B:$M,12,FALSE())),"",VLOOKUP(CONCATENATE($A35,"_",AN$2),'Reference data SID'!$B:$M,12,FALSE()))</f>
        <v/>
      </c>
      <c r="AO35" s="86" t="str">
        <f aca="false">IF(ISERROR(VLOOKUP(CONCATENATE($A35,"_",AO$2),'Reference data SID'!$B:$M,12,FALSE())),"",VLOOKUP(CONCATENATE($A35,"_",AO$2),'Reference data SID'!$B:$M,12,FALSE()))</f>
        <v/>
      </c>
      <c r="AP35" s="86" t="str">
        <f aca="false">IF(ISERROR(VLOOKUP(CONCATENATE($A35,"_",AP$2),'Reference data SID'!$B:$M,12,FALSE())),"",VLOOKUP(CONCATENATE($A35,"_",AP$2),'Reference data SID'!$B:$M,12,FALSE()))</f>
        <v/>
      </c>
      <c r="AQ35" s="86" t="str">
        <f aca="false">IF(ISERROR(VLOOKUP(CONCATENATE($A35,"_",AQ$2),'Reference data SID'!$B:$M,12,FALSE())),"",VLOOKUP(CONCATENATE($A35,"_",AQ$2),'Reference data SID'!$B:$M,12,FALSE()))</f>
        <v/>
      </c>
      <c r="AR35" s="86" t="str">
        <f aca="false">IF(ISERROR(VLOOKUP(CONCATENATE($A35,"_",AR$2),'Reference data SID'!$B:$M,12,FALSE())),"",VLOOKUP(CONCATENATE($A35,"_",AR$2),'Reference data SID'!$B:$M,12,FALSE()))</f>
        <v/>
      </c>
      <c r="AS35" s="86" t="str">
        <f aca="false">IF(ISERROR(VLOOKUP(CONCATENATE($A35,"_",AS$2),'Reference data SID'!$B:$M,12,FALSE())),"",VLOOKUP(CONCATENATE($A35,"_",AS$2),'Reference data SID'!$B:$M,12,FALSE()))</f>
        <v/>
      </c>
      <c r="AT35" s="86" t="str">
        <f aca="false">IF(ISERROR(VLOOKUP(CONCATENATE($A35,"_",AT$2),'Reference data SID'!$B:$M,12,FALSE())),"",VLOOKUP(CONCATENATE($A35,"_",AT$2),'Reference data SID'!$B:$M,12,FALSE()))</f>
        <v/>
      </c>
    </row>
    <row r="36" customFormat="false" ht="15" hidden="false" customHeight="false" outlineLevel="0" collapsed="false">
      <c r="A36" s="0" t="n">
        <v>32</v>
      </c>
      <c r="B36" s="86" t="str">
        <f aca="false">IF(ISERROR(VLOOKUP(CONCATENATE($A36,"_",B$2),'Reference data SID'!$B:$M,12,FALSE())),"",VLOOKUP(CONCATENATE($A36,"_",B$2),'Reference data SID'!$B:$M,12,FALSE()))</f>
        <v/>
      </c>
      <c r="C36" s="86" t="str">
        <f aca="false">IF(ISERROR(VLOOKUP(CONCATENATE($A36,"_",C$2),'Reference data SID'!$B:$M,12,FALSE())),"",VLOOKUP(CONCATENATE($A36,"_",C$2),'Reference data SID'!$B:$M,12,FALSE()))</f>
        <v/>
      </c>
      <c r="D36" s="86" t="str">
        <f aca="false">IF(ISERROR(VLOOKUP(CONCATENATE($A36,"_",D$2),'Reference data SID'!$B:$M,12,FALSE())),"",VLOOKUP(CONCATENATE($A36,"_",D$2),'Reference data SID'!$B:$M,12,FALSE()))</f>
        <v/>
      </c>
      <c r="E36" s="86" t="str">
        <f aca="false">IF(ISERROR(VLOOKUP(CONCATENATE($A36,"_",E$2),'Reference data SID'!$B:$M,12,FALSE())),"",VLOOKUP(CONCATENATE($A36,"_",E$2),'Reference data SID'!$B:$M,12,FALSE()))</f>
        <v/>
      </c>
      <c r="F36" s="86" t="str">
        <f aca="false">IF(ISERROR(VLOOKUP(CONCATENATE($A36,"_",F$2),'Reference data SID'!$B:$M,12,FALSE())),"",VLOOKUP(CONCATENATE($A36,"_",F$2),'Reference data SID'!$B:$M,12,FALSE()))</f>
        <v/>
      </c>
      <c r="G36" s="86" t="str">
        <f aca="false">IF(ISERROR(VLOOKUP(CONCATENATE($A36,"_",G$2),'Reference data SID'!$B:$M,12,FALSE())),"",VLOOKUP(CONCATENATE($A36,"_",G$2),'Reference data SID'!$B:$M,12,FALSE()))</f>
        <v/>
      </c>
      <c r="H36" s="86" t="str">
        <f aca="false">IF(ISERROR(VLOOKUP(CONCATENATE($A36,"_",H$2),'Reference data SID'!$B:$M,12,FALSE())),"",VLOOKUP(CONCATENATE($A36,"_",H$2),'Reference data SID'!$B:$M,12,FALSE()))</f>
        <v/>
      </c>
      <c r="I36" s="86" t="str">
        <f aca="false">IF(ISERROR(VLOOKUP(CONCATENATE($A36,"_",I$2),'Reference data SID'!$B:$M,12,FALSE())),"",VLOOKUP(CONCATENATE($A36,"_",I$2),'Reference data SID'!$B:$M,12,FALSE()))</f>
        <v/>
      </c>
      <c r="J36" s="86" t="str">
        <f aca="false">IF(ISERROR(VLOOKUP(CONCATENATE($A36,"_",J$2),'Reference data SID'!$B:$M,12,FALSE())),"",VLOOKUP(CONCATENATE($A36,"_",J$2),'Reference data SID'!$B:$M,12,FALSE()))</f>
        <v/>
      </c>
      <c r="K36" s="86" t="str">
        <f aca="false">IF(ISERROR(VLOOKUP(CONCATENATE($A36,"_",K$2),'Reference data SID'!$B:$M,12,FALSE())),"",VLOOKUP(CONCATENATE($A36,"_",K$2),'Reference data SID'!$B:$M,12,FALSE()))</f>
        <v/>
      </c>
      <c r="L36" s="86" t="str">
        <f aca="false">IF(ISERROR(VLOOKUP(CONCATENATE($A36,"_",L$2),'Reference data SID'!$B:$M,12,FALSE())),"",VLOOKUP(CONCATENATE($A36,"_",L$2),'Reference data SID'!$B:$M,12,FALSE()))</f>
        <v/>
      </c>
      <c r="M36" s="86" t="str">
        <f aca="false">IF(ISERROR(VLOOKUP(CONCATENATE($A36,"_",M$2),'Reference data SID'!$B:$M,12,FALSE())),"",VLOOKUP(CONCATENATE($A36,"_",M$2),'Reference data SID'!$B:$M,12,FALSE()))</f>
        <v/>
      </c>
      <c r="N36" s="86" t="str">
        <f aca="false">IF(ISERROR(VLOOKUP(CONCATENATE($A36,"_",N$2),'Reference data SID'!$B:$M,12,FALSE())),"",VLOOKUP(CONCATENATE($A36,"_",N$2),'Reference data SID'!$B:$M,12,FALSE()))</f>
        <v/>
      </c>
      <c r="O36" s="86" t="str">
        <f aca="false">IF(ISERROR(VLOOKUP(CONCATENATE($A36,"_",O$2),'Reference data SID'!$B:$M,12,FALSE())),"",VLOOKUP(CONCATENATE($A36,"_",O$2),'Reference data SID'!$B:$M,12,FALSE()))</f>
        <v/>
      </c>
      <c r="P36" s="86" t="str">
        <f aca="false">IF(ISERROR(VLOOKUP(CONCATENATE($A36,"_",P$2),'Reference data SID'!$B:$M,12,FALSE())),"",VLOOKUP(CONCATENATE($A36,"_",P$2),'Reference data SID'!$B:$M,12,FALSE()))</f>
        <v/>
      </c>
      <c r="Q36" s="86" t="str">
        <f aca="false">IF(ISERROR(VLOOKUP(CONCATENATE($A36,"_",Q$2),'Reference data SID'!$B:$M,12,FALSE())),"",VLOOKUP(CONCATENATE($A36,"_",Q$2),'Reference data SID'!$B:$M,12,FALSE()))</f>
        <v/>
      </c>
      <c r="R36" s="86" t="str">
        <f aca="false">IF(ISERROR(VLOOKUP(CONCATENATE($A36,"_",R$2),'Reference data SID'!$B:$M,12,FALSE())),"",VLOOKUP(CONCATENATE($A36,"_",R$2),'Reference data SID'!$B:$M,12,FALSE()))</f>
        <v/>
      </c>
      <c r="S36" s="86" t="str">
        <f aca="false">IF(ISERROR(VLOOKUP(CONCATENATE($A36,"_",S$2),'Reference data SID'!$B:$M,12,FALSE())),"",VLOOKUP(CONCATENATE($A36,"_",S$2),'Reference data SID'!$B:$M,12,FALSE()))</f>
        <v/>
      </c>
      <c r="T36" s="86" t="str">
        <f aca="false">IF(ISERROR(VLOOKUP(CONCATENATE($A36,"_",T$2),'Reference data SID'!$B:$M,12,FALSE())),"",VLOOKUP(CONCATENATE($A36,"_",T$2),'Reference data SID'!$B:$M,12,FALSE()))</f>
        <v/>
      </c>
      <c r="U36" s="86" t="str">
        <f aca="false">IF(ISERROR(VLOOKUP(CONCATENATE($A36,"_",U$2),'Reference data SID'!$B:$M,12,FALSE())),"",VLOOKUP(CONCATENATE($A36,"_",U$2),'Reference data SID'!$B:$M,12,FALSE()))</f>
        <v/>
      </c>
      <c r="V36" s="86" t="str">
        <f aca="false">IF(ISERROR(VLOOKUP(CONCATENATE($A36,"_",V$2),'Reference data SID'!$B:$M,12,FALSE())),"",VLOOKUP(CONCATENATE($A36,"_",V$2),'Reference data SID'!$B:$M,12,FALSE()))</f>
        <v/>
      </c>
      <c r="W36" s="86" t="str">
        <f aca="false">IF(ISERROR(VLOOKUP(CONCATENATE($A36,"_",W$2),'Reference data SID'!$B:$M,12,FALSE())),"",VLOOKUP(CONCATENATE($A36,"_",W$2),'Reference data SID'!$B:$M,12,FALSE()))</f>
        <v/>
      </c>
      <c r="X36" s="86" t="str">
        <f aca="false">IF(ISERROR(VLOOKUP(CONCATENATE($A36,"_",X$2),'Reference data SID'!$B:$M,12,FALSE())),"",VLOOKUP(CONCATENATE($A36,"_",X$2),'Reference data SID'!$B:$M,12,FALSE()))</f>
        <v/>
      </c>
      <c r="Y36" s="76" t="str">
        <f aca="false">IF(ISERROR(VLOOKUP(CONCATENATE($A36,"_",Y$2),'Reference data SID'!$B:$M,12,FALSE())),"",VLOOKUP(CONCATENATE($A36,"_",Y$2),'Reference data SID'!$B:$M,12,FALSE()))</f>
        <v>291-792-9</v>
      </c>
      <c r="Z36" s="86" t="str">
        <f aca="false">IF(ISERROR(VLOOKUP(CONCATENATE($A36,"_",Z$2),'Reference data SID'!$B:$M,12,FALSE())),"",VLOOKUP(CONCATENATE($A36,"_",Z$2),'Reference data SID'!$B:$M,12,FALSE()))</f>
        <v/>
      </c>
      <c r="AA36" s="86" t="str">
        <f aca="false">IF(ISERROR(VLOOKUP(CONCATENATE($A36,"_",AA$2),'Reference data SID'!$B:$M,12,FALSE())),"",VLOOKUP(CONCATENATE($A36,"_",AA$2),'Reference data SID'!$B:$M,12,FALSE()))</f>
        <v/>
      </c>
      <c r="AB36" s="86" t="str">
        <f aca="false">IF(ISERROR(VLOOKUP(CONCATENATE($A36,"_",AB$2),'Reference data SID'!$B:$M,12,FALSE())),"",VLOOKUP(CONCATENATE($A36,"_",AB$2),'Reference data SID'!$B:$M,12,FALSE()))</f>
        <v/>
      </c>
      <c r="AC36" s="86" t="str">
        <f aca="false">IF(ISERROR(VLOOKUP(CONCATENATE($A36,"_",AC$2),'Reference data SID'!$B:$M,12,FALSE())),"",VLOOKUP(CONCATENATE($A36,"_",AC$2),'Reference data SID'!$B:$M,12,FALSE()))</f>
        <v/>
      </c>
      <c r="AD36" s="86" t="str">
        <f aca="false">IF(ISERROR(VLOOKUP(CONCATENATE($A36,"_",AD$2),'Reference data SID'!$B:$M,12,FALSE())),"",VLOOKUP(CONCATENATE($A36,"_",AD$2),'Reference data SID'!$B:$M,12,FALSE()))</f>
        <v/>
      </c>
      <c r="AE36" s="86" t="str">
        <f aca="false">IF(ISERROR(VLOOKUP(CONCATENATE($A36,"_",AE$2),'Reference data SID'!$B:$M,12,FALSE())),"",VLOOKUP(CONCATENATE($A36,"_",AE$2),'Reference data SID'!$B:$M,12,FALSE()))</f>
        <v/>
      </c>
      <c r="AF36" s="86" t="str">
        <f aca="false">IF(ISERROR(VLOOKUP(CONCATENATE($A36,"_",AF$2),'Reference data SID'!$B:$M,12,FALSE())),"",VLOOKUP(CONCATENATE($A36,"_",AF$2),'Reference data SID'!$B:$M,12,FALSE()))</f>
        <v/>
      </c>
      <c r="AG36" s="86" t="str">
        <f aca="false">IF(ISERROR(VLOOKUP(CONCATENATE($A36,"_",AG$2),'Reference data SID'!$B:$M,12,FALSE())),"",VLOOKUP(CONCATENATE($A36,"_",AG$2),'Reference data SID'!$B:$M,12,FALSE()))</f>
        <v/>
      </c>
      <c r="AH36" s="86" t="str">
        <f aca="false">IF(ISERROR(VLOOKUP(CONCATENATE($A36,"_",AH$2),'Reference data SID'!$B:$M,12,FALSE())),"",VLOOKUP(CONCATENATE($A36,"_",AH$2),'Reference data SID'!$B:$M,12,FALSE()))</f>
        <v/>
      </c>
      <c r="AI36" s="86" t="str">
        <f aca="false">IF(ISERROR(VLOOKUP(CONCATENATE($A36,"_",AI$2),'Reference data SID'!$B:$M,12,FALSE())),"",VLOOKUP(CONCATENATE($A36,"_",AI$2),'Reference data SID'!$B:$M,12,FALSE()))</f>
        <v/>
      </c>
      <c r="AJ36" s="86" t="str">
        <f aca="false">IF(ISERROR(VLOOKUP(CONCATENATE($A36,"_",AJ$2),'Reference data SID'!$B:$M,12,FALSE())),"",VLOOKUP(CONCATENATE($A36,"_",AJ$2),'Reference data SID'!$B:$M,12,FALSE()))</f>
        <v/>
      </c>
      <c r="AK36" s="86" t="str">
        <f aca="false">IF(ISERROR(VLOOKUP(CONCATENATE($A36,"_",AK$2),'Reference data SID'!$B:$M,12,FALSE())),"",VLOOKUP(CONCATENATE($A36,"_",AK$2),'Reference data SID'!$B:$M,12,FALSE()))</f>
        <v/>
      </c>
      <c r="AL36" s="86" t="str">
        <f aca="false">IF(ISERROR(VLOOKUP(CONCATENATE($A36,"_",AL$2),'Reference data SID'!$B:$M,12,FALSE())),"",VLOOKUP(CONCATENATE($A36,"_",AL$2),'Reference data SID'!$B:$M,12,FALSE()))</f>
        <v/>
      </c>
      <c r="AM36" s="86" t="str">
        <f aca="false">IF(ISERROR(VLOOKUP(CONCATENATE($A36,"_",AM$2),'Reference data SID'!$B:$M,12,FALSE())),"",VLOOKUP(CONCATENATE($A36,"_",AM$2),'Reference data SID'!$B:$M,12,FALSE()))</f>
        <v/>
      </c>
      <c r="AN36" s="86" t="str">
        <f aca="false">IF(ISERROR(VLOOKUP(CONCATENATE($A36,"_",AN$2),'Reference data SID'!$B:$M,12,FALSE())),"",VLOOKUP(CONCATENATE($A36,"_",AN$2),'Reference data SID'!$B:$M,12,FALSE()))</f>
        <v/>
      </c>
      <c r="AO36" s="86" t="str">
        <f aca="false">IF(ISERROR(VLOOKUP(CONCATENATE($A36,"_",AO$2),'Reference data SID'!$B:$M,12,FALSE())),"",VLOOKUP(CONCATENATE($A36,"_",AO$2),'Reference data SID'!$B:$M,12,FALSE()))</f>
        <v/>
      </c>
      <c r="AP36" s="86" t="str">
        <f aca="false">IF(ISERROR(VLOOKUP(CONCATENATE($A36,"_",AP$2),'Reference data SID'!$B:$M,12,FALSE())),"",VLOOKUP(CONCATENATE($A36,"_",AP$2),'Reference data SID'!$B:$M,12,FALSE()))</f>
        <v/>
      </c>
      <c r="AQ36" s="86" t="str">
        <f aca="false">IF(ISERROR(VLOOKUP(CONCATENATE($A36,"_",AQ$2),'Reference data SID'!$B:$M,12,FALSE())),"",VLOOKUP(CONCATENATE($A36,"_",AQ$2),'Reference data SID'!$B:$M,12,FALSE()))</f>
        <v/>
      </c>
      <c r="AR36" s="86" t="str">
        <f aca="false">IF(ISERROR(VLOOKUP(CONCATENATE($A36,"_",AR$2),'Reference data SID'!$B:$M,12,FALSE())),"",VLOOKUP(CONCATENATE($A36,"_",AR$2),'Reference data SID'!$B:$M,12,FALSE()))</f>
        <v/>
      </c>
      <c r="AS36" s="86" t="str">
        <f aca="false">IF(ISERROR(VLOOKUP(CONCATENATE($A36,"_",AS$2),'Reference data SID'!$B:$M,12,FALSE())),"",VLOOKUP(CONCATENATE($A36,"_",AS$2),'Reference data SID'!$B:$M,12,FALSE()))</f>
        <v/>
      </c>
      <c r="AT36" s="86" t="str">
        <f aca="false">IF(ISERROR(VLOOKUP(CONCATENATE($A36,"_",AT$2),'Reference data SID'!$B:$M,12,FALSE())),"",VLOOKUP(CONCATENATE($A36,"_",AT$2),'Reference data SID'!$B:$M,12,FALSE()))</f>
        <v/>
      </c>
    </row>
    <row r="37" customFormat="false" ht="15" hidden="false" customHeight="false" outlineLevel="0" collapsed="false">
      <c r="A37" s="0" t="n">
        <v>33</v>
      </c>
      <c r="B37" s="86" t="str">
        <f aca="false">IF(ISERROR(VLOOKUP(CONCATENATE($A37,"_",B$2),'Reference data SID'!$B:$M,12,FALSE())),"",VLOOKUP(CONCATENATE($A37,"_",B$2),'Reference data SID'!$B:$M,12,FALSE()))</f>
        <v/>
      </c>
      <c r="C37" s="86" t="str">
        <f aca="false">IF(ISERROR(VLOOKUP(CONCATENATE($A37,"_",C$2),'Reference data SID'!$B:$M,12,FALSE())),"",VLOOKUP(CONCATENATE($A37,"_",C$2),'Reference data SID'!$B:$M,12,FALSE()))</f>
        <v/>
      </c>
      <c r="D37" s="86" t="str">
        <f aca="false">IF(ISERROR(VLOOKUP(CONCATENATE($A37,"_",D$2),'Reference data SID'!$B:$M,12,FALSE())),"",VLOOKUP(CONCATENATE($A37,"_",D$2),'Reference data SID'!$B:$M,12,FALSE()))</f>
        <v/>
      </c>
      <c r="E37" s="86" t="str">
        <f aca="false">IF(ISERROR(VLOOKUP(CONCATENATE($A37,"_",E$2),'Reference data SID'!$B:$M,12,FALSE())),"",VLOOKUP(CONCATENATE($A37,"_",E$2),'Reference data SID'!$B:$M,12,FALSE()))</f>
        <v/>
      </c>
      <c r="F37" s="86" t="str">
        <f aca="false">IF(ISERROR(VLOOKUP(CONCATENATE($A37,"_",F$2),'Reference data SID'!$B:$M,12,FALSE())),"",VLOOKUP(CONCATENATE($A37,"_",F$2),'Reference data SID'!$B:$M,12,FALSE()))</f>
        <v/>
      </c>
      <c r="G37" s="86" t="str">
        <f aca="false">IF(ISERROR(VLOOKUP(CONCATENATE($A37,"_",G$2),'Reference data SID'!$B:$M,12,FALSE())),"",VLOOKUP(CONCATENATE($A37,"_",G$2),'Reference data SID'!$B:$M,12,FALSE()))</f>
        <v/>
      </c>
      <c r="H37" s="86" t="str">
        <f aca="false">IF(ISERROR(VLOOKUP(CONCATENATE($A37,"_",H$2),'Reference data SID'!$B:$M,12,FALSE())),"",VLOOKUP(CONCATENATE($A37,"_",H$2),'Reference data SID'!$B:$M,12,FALSE()))</f>
        <v/>
      </c>
      <c r="I37" s="86" t="str">
        <f aca="false">IF(ISERROR(VLOOKUP(CONCATENATE($A37,"_",I$2),'Reference data SID'!$B:$M,12,FALSE())),"",VLOOKUP(CONCATENATE($A37,"_",I$2),'Reference data SID'!$B:$M,12,FALSE()))</f>
        <v/>
      </c>
      <c r="J37" s="86" t="str">
        <f aca="false">IF(ISERROR(VLOOKUP(CONCATENATE($A37,"_",J$2),'Reference data SID'!$B:$M,12,FALSE())),"",VLOOKUP(CONCATENATE($A37,"_",J$2),'Reference data SID'!$B:$M,12,FALSE()))</f>
        <v/>
      </c>
      <c r="K37" s="86" t="str">
        <f aca="false">IF(ISERROR(VLOOKUP(CONCATENATE($A37,"_",K$2),'Reference data SID'!$B:$M,12,FALSE())),"",VLOOKUP(CONCATENATE($A37,"_",K$2),'Reference data SID'!$B:$M,12,FALSE()))</f>
        <v/>
      </c>
      <c r="L37" s="86" t="str">
        <f aca="false">IF(ISERROR(VLOOKUP(CONCATENATE($A37,"_",L$2),'Reference data SID'!$B:$M,12,FALSE())),"",VLOOKUP(CONCATENATE($A37,"_",L$2),'Reference data SID'!$B:$M,12,FALSE()))</f>
        <v/>
      </c>
      <c r="M37" s="86" t="str">
        <f aca="false">IF(ISERROR(VLOOKUP(CONCATENATE($A37,"_",M$2),'Reference data SID'!$B:$M,12,FALSE())),"",VLOOKUP(CONCATENATE($A37,"_",M$2),'Reference data SID'!$B:$M,12,FALSE()))</f>
        <v/>
      </c>
      <c r="N37" s="86" t="str">
        <f aca="false">IF(ISERROR(VLOOKUP(CONCATENATE($A37,"_",N$2),'Reference data SID'!$B:$M,12,FALSE())),"",VLOOKUP(CONCATENATE($A37,"_",N$2),'Reference data SID'!$B:$M,12,FALSE()))</f>
        <v/>
      </c>
      <c r="O37" s="86" t="str">
        <f aca="false">IF(ISERROR(VLOOKUP(CONCATENATE($A37,"_",O$2),'Reference data SID'!$B:$M,12,FALSE())),"",VLOOKUP(CONCATENATE($A37,"_",O$2),'Reference data SID'!$B:$M,12,FALSE()))</f>
        <v/>
      </c>
      <c r="P37" s="86" t="str">
        <f aca="false">IF(ISERROR(VLOOKUP(CONCATENATE($A37,"_",P$2),'Reference data SID'!$B:$M,12,FALSE())),"",VLOOKUP(CONCATENATE($A37,"_",P$2),'Reference data SID'!$B:$M,12,FALSE()))</f>
        <v/>
      </c>
      <c r="Q37" s="86" t="str">
        <f aca="false">IF(ISERROR(VLOOKUP(CONCATENATE($A37,"_",Q$2),'Reference data SID'!$B:$M,12,FALSE())),"",VLOOKUP(CONCATENATE($A37,"_",Q$2),'Reference data SID'!$B:$M,12,FALSE()))</f>
        <v/>
      </c>
      <c r="R37" s="86" t="str">
        <f aca="false">IF(ISERROR(VLOOKUP(CONCATENATE($A37,"_",R$2),'Reference data SID'!$B:$M,12,FALSE())),"",VLOOKUP(CONCATENATE($A37,"_",R$2),'Reference data SID'!$B:$M,12,FALSE()))</f>
        <v/>
      </c>
      <c r="S37" s="86" t="str">
        <f aca="false">IF(ISERROR(VLOOKUP(CONCATENATE($A37,"_",S$2),'Reference data SID'!$B:$M,12,FALSE())),"",VLOOKUP(CONCATENATE($A37,"_",S$2),'Reference data SID'!$B:$M,12,FALSE()))</f>
        <v/>
      </c>
      <c r="T37" s="86" t="str">
        <f aca="false">IF(ISERROR(VLOOKUP(CONCATENATE($A37,"_",T$2),'Reference data SID'!$B:$M,12,FALSE())),"",VLOOKUP(CONCATENATE($A37,"_",T$2),'Reference data SID'!$B:$M,12,FALSE()))</f>
        <v/>
      </c>
      <c r="U37" s="86" t="str">
        <f aca="false">IF(ISERROR(VLOOKUP(CONCATENATE($A37,"_",U$2),'Reference data SID'!$B:$M,12,FALSE())),"",VLOOKUP(CONCATENATE($A37,"_",U$2),'Reference data SID'!$B:$M,12,FALSE()))</f>
        <v/>
      </c>
      <c r="V37" s="86" t="str">
        <f aca="false">IF(ISERROR(VLOOKUP(CONCATENATE($A37,"_",V$2),'Reference data SID'!$B:$M,12,FALSE())),"",VLOOKUP(CONCATENATE($A37,"_",V$2),'Reference data SID'!$B:$M,12,FALSE()))</f>
        <v/>
      </c>
      <c r="W37" s="86" t="str">
        <f aca="false">IF(ISERROR(VLOOKUP(CONCATENATE($A37,"_",W$2),'Reference data SID'!$B:$M,12,FALSE())),"",VLOOKUP(CONCATENATE($A37,"_",W$2),'Reference data SID'!$B:$M,12,FALSE()))</f>
        <v/>
      </c>
      <c r="X37" s="86" t="str">
        <f aca="false">IF(ISERROR(VLOOKUP(CONCATENATE($A37,"_",X$2),'Reference data SID'!$B:$M,12,FALSE())),"",VLOOKUP(CONCATENATE($A37,"_",X$2),'Reference data SID'!$B:$M,12,FALSE()))</f>
        <v/>
      </c>
      <c r="Y37" s="76" t="str">
        <f aca="false">IF(ISERROR(VLOOKUP(CONCATENATE($A37,"_",Y$2),'Reference data SID'!$B:$M,12,FALSE())),"",VLOOKUP(CONCATENATE($A37,"_",Y$2),'Reference data SID'!$B:$M,12,FALSE()))</f>
        <v>291-791-3</v>
      </c>
      <c r="Z37" s="86" t="str">
        <f aca="false">IF(ISERROR(VLOOKUP(CONCATENATE($A37,"_",Z$2),'Reference data SID'!$B:$M,12,FALSE())),"",VLOOKUP(CONCATENATE($A37,"_",Z$2),'Reference data SID'!$B:$M,12,FALSE()))</f>
        <v/>
      </c>
      <c r="AA37" s="86" t="str">
        <f aca="false">IF(ISERROR(VLOOKUP(CONCATENATE($A37,"_",AA$2),'Reference data SID'!$B:$M,12,FALSE())),"",VLOOKUP(CONCATENATE($A37,"_",AA$2),'Reference data SID'!$B:$M,12,FALSE()))</f>
        <v/>
      </c>
      <c r="AB37" s="86" t="str">
        <f aca="false">IF(ISERROR(VLOOKUP(CONCATENATE($A37,"_",AB$2),'Reference data SID'!$B:$M,12,FALSE())),"",VLOOKUP(CONCATENATE($A37,"_",AB$2),'Reference data SID'!$B:$M,12,FALSE()))</f>
        <v/>
      </c>
      <c r="AC37" s="86" t="str">
        <f aca="false">IF(ISERROR(VLOOKUP(CONCATENATE($A37,"_",AC$2),'Reference data SID'!$B:$M,12,FALSE())),"",VLOOKUP(CONCATENATE($A37,"_",AC$2),'Reference data SID'!$B:$M,12,FALSE()))</f>
        <v/>
      </c>
      <c r="AD37" s="86" t="str">
        <f aca="false">IF(ISERROR(VLOOKUP(CONCATENATE($A37,"_",AD$2),'Reference data SID'!$B:$M,12,FALSE())),"",VLOOKUP(CONCATENATE($A37,"_",AD$2),'Reference data SID'!$B:$M,12,FALSE()))</f>
        <v/>
      </c>
      <c r="AE37" s="86" t="str">
        <f aca="false">IF(ISERROR(VLOOKUP(CONCATENATE($A37,"_",AE$2),'Reference data SID'!$B:$M,12,FALSE())),"",VLOOKUP(CONCATENATE($A37,"_",AE$2),'Reference data SID'!$B:$M,12,FALSE()))</f>
        <v/>
      </c>
      <c r="AF37" s="86" t="str">
        <f aca="false">IF(ISERROR(VLOOKUP(CONCATENATE($A37,"_",AF$2),'Reference data SID'!$B:$M,12,FALSE())),"",VLOOKUP(CONCATENATE($A37,"_",AF$2),'Reference data SID'!$B:$M,12,FALSE()))</f>
        <v/>
      </c>
      <c r="AG37" s="86" t="str">
        <f aca="false">IF(ISERROR(VLOOKUP(CONCATENATE($A37,"_",AG$2),'Reference data SID'!$B:$M,12,FALSE())),"",VLOOKUP(CONCATENATE($A37,"_",AG$2),'Reference data SID'!$B:$M,12,FALSE()))</f>
        <v/>
      </c>
      <c r="AH37" s="86" t="str">
        <f aca="false">IF(ISERROR(VLOOKUP(CONCATENATE($A37,"_",AH$2),'Reference data SID'!$B:$M,12,FALSE())),"",VLOOKUP(CONCATENATE($A37,"_",AH$2),'Reference data SID'!$B:$M,12,FALSE()))</f>
        <v/>
      </c>
      <c r="AI37" s="86" t="str">
        <f aca="false">IF(ISERROR(VLOOKUP(CONCATENATE($A37,"_",AI$2),'Reference data SID'!$B:$M,12,FALSE())),"",VLOOKUP(CONCATENATE($A37,"_",AI$2),'Reference data SID'!$B:$M,12,FALSE()))</f>
        <v/>
      </c>
      <c r="AJ37" s="86" t="str">
        <f aca="false">IF(ISERROR(VLOOKUP(CONCATENATE($A37,"_",AJ$2),'Reference data SID'!$B:$M,12,FALSE())),"",VLOOKUP(CONCATENATE($A37,"_",AJ$2),'Reference data SID'!$B:$M,12,FALSE()))</f>
        <v/>
      </c>
      <c r="AK37" s="86" t="str">
        <f aca="false">IF(ISERROR(VLOOKUP(CONCATENATE($A37,"_",AK$2),'Reference data SID'!$B:$M,12,FALSE())),"",VLOOKUP(CONCATENATE($A37,"_",AK$2),'Reference data SID'!$B:$M,12,FALSE()))</f>
        <v/>
      </c>
      <c r="AL37" s="86" t="str">
        <f aca="false">IF(ISERROR(VLOOKUP(CONCATENATE($A37,"_",AL$2),'Reference data SID'!$B:$M,12,FALSE())),"",VLOOKUP(CONCATENATE($A37,"_",AL$2),'Reference data SID'!$B:$M,12,FALSE()))</f>
        <v/>
      </c>
      <c r="AM37" s="86" t="str">
        <f aca="false">IF(ISERROR(VLOOKUP(CONCATENATE($A37,"_",AM$2),'Reference data SID'!$B:$M,12,FALSE())),"",VLOOKUP(CONCATENATE($A37,"_",AM$2),'Reference data SID'!$B:$M,12,FALSE()))</f>
        <v/>
      </c>
      <c r="AN37" s="86" t="str">
        <f aca="false">IF(ISERROR(VLOOKUP(CONCATENATE($A37,"_",AN$2),'Reference data SID'!$B:$M,12,FALSE())),"",VLOOKUP(CONCATENATE($A37,"_",AN$2),'Reference data SID'!$B:$M,12,FALSE()))</f>
        <v/>
      </c>
      <c r="AO37" s="86" t="str">
        <f aca="false">IF(ISERROR(VLOOKUP(CONCATENATE($A37,"_",AO$2),'Reference data SID'!$B:$M,12,FALSE())),"",VLOOKUP(CONCATENATE($A37,"_",AO$2),'Reference data SID'!$B:$M,12,FALSE()))</f>
        <v/>
      </c>
      <c r="AP37" s="86" t="str">
        <f aca="false">IF(ISERROR(VLOOKUP(CONCATENATE($A37,"_",AP$2),'Reference data SID'!$B:$M,12,FALSE())),"",VLOOKUP(CONCATENATE($A37,"_",AP$2),'Reference data SID'!$B:$M,12,FALSE()))</f>
        <v/>
      </c>
      <c r="AQ37" s="86" t="str">
        <f aca="false">IF(ISERROR(VLOOKUP(CONCATENATE($A37,"_",AQ$2),'Reference data SID'!$B:$M,12,FALSE())),"",VLOOKUP(CONCATENATE($A37,"_",AQ$2),'Reference data SID'!$B:$M,12,FALSE()))</f>
        <v/>
      </c>
      <c r="AR37" s="86" t="str">
        <f aca="false">IF(ISERROR(VLOOKUP(CONCATENATE($A37,"_",AR$2),'Reference data SID'!$B:$M,12,FALSE())),"",VLOOKUP(CONCATENATE($A37,"_",AR$2),'Reference data SID'!$B:$M,12,FALSE()))</f>
        <v/>
      </c>
      <c r="AS37" s="86" t="str">
        <f aca="false">IF(ISERROR(VLOOKUP(CONCATENATE($A37,"_",AS$2),'Reference data SID'!$B:$M,12,FALSE())),"",VLOOKUP(CONCATENATE($A37,"_",AS$2),'Reference data SID'!$B:$M,12,FALSE()))</f>
        <v/>
      </c>
      <c r="AT37" s="86" t="str">
        <f aca="false">IF(ISERROR(VLOOKUP(CONCATENATE($A37,"_",AT$2),'Reference data SID'!$B:$M,12,FALSE())),"",VLOOKUP(CONCATENATE($A37,"_",AT$2),'Reference data SID'!$B:$M,12,FALSE()))</f>
        <v/>
      </c>
    </row>
    <row r="38" customFormat="false" ht="15" hidden="false" customHeight="false" outlineLevel="0" collapsed="false">
      <c r="A38" s="0" t="n">
        <v>34</v>
      </c>
      <c r="B38" s="86" t="str">
        <f aca="false">IF(ISERROR(VLOOKUP(CONCATENATE($A38,"_",B$2),'Reference data SID'!$B:$M,12,FALSE())),"",VLOOKUP(CONCATENATE($A38,"_",B$2),'Reference data SID'!$B:$M,12,FALSE()))</f>
        <v/>
      </c>
      <c r="C38" s="86" t="str">
        <f aca="false">IF(ISERROR(VLOOKUP(CONCATENATE($A38,"_",C$2),'Reference data SID'!$B:$M,12,FALSE())),"",VLOOKUP(CONCATENATE($A38,"_",C$2),'Reference data SID'!$B:$M,12,FALSE()))</f>
        <v/>
      </c>
      <c r="D38" s="86" t="str">
        <f aca="false">IF(ISERROR(VLOOKUP(CONCATENATE($A38,"_",D$2),'Reference data SID'!$B:$M,12,FALSE())),"",VLOOKUP(CONCATENATE($A38,"_",D$2),'Reference data SID'!$B:$M,12,FALSE()))</f>
        <v/>
      </c>
      <c r="E38" s="86" t="str">
        <f aca="false">IF(ISERROR(VLOOKUP(CONCATENATE($A38,"_",E$2),'Reference data SID'!$B:$M,12,FALSE())),"",VLOOKUP(CONCATENATE($A38,"_",E$2),'Reference data SID'!$B:$M,12,FALSE()))</f>
        <v/>
      </c>
      <c r="F38" s="86" t="str">
        <f aca="false">IF(ISERROR(VLOOKUP(CONCATENATE($A38,"_",F$2),'Reference data SID'!$B:$M,12,FALSE())),"",VLOOKUP(CONCATENATE($A38,"_",F$2),'Reference data SID'!$B:$M,12,FALSE()))</f>
        <v/>
      </c>
      <c r="G38" s="86" t="str">
        <f aca="false">IF(ISERROR(VLOOKUP(CONCATENATE($A38,"_",G$2),'Reference data SID'!$B:$M,12,FALSE())),"",VLOOKUP(CONCATENATE($A38,"_",G$2),'Reference data SID'!$B:$M,12,FALSE()))</f>
        <v/>
      </c>
      <c r="H38" s="86" t="str">
        <f aca="false">IF(ISERROR(VLOOKUP(CONCATENATE($A38,"_",H$2),'Reference data SID'!$B:$M,12,FALSE())),"",VLOOKUP(CONCATENATE($A38,"_",H$2),'Reference data SID'!$B:$M,12,FALSE()))</f>
        <v/>
      </c>
      <c r="I38" s="86" t="str">
        <f aca="false">IF(ISERROR(VLOOKUP(CONCATENATE($A38,"_",I$2),'Reference data SID'!$B:$M,12,FALSE())),"",VLOOKUP(CONCATENATE($A38,"_",I$2),'Reference data SID'!$B:$M,12,FALSE()))</f>
        <v/>
      </c>
      <c r="J38" s="86" t="str">
        <f aca="false">IF(ISERROR(VLOOKUP(CONCATENATE($A38,"_",J$2),'Reference data SID'!$B:$M,12,FALSE())),"",VLOOKUP(CONCATENATE($A38,"_",J$2),'Reference data SID'!$B:$M,12,FALSE()))</f>
        <v/>
      </c>
      <c r="K38" s="86" t="str">
        <f aca="false">IF(ISERROR(VLOOKUP(CONCATENATE($A38,"_",K$2),'Reference data SID'!$B:$M,12,FALSE())),"",VLOOKUP(CONCATENATE($A38,"_",K$2),'Reference data SID'!$B:$M,12,FALSE()))</f>
        <v/>
      </c>
      <c r="L38" s="86" t="str">
        <f aca="false">IF(ISERROR(VLOOKUP(CONCATENATE($A38,"_",L$2),'Reference data SID'!$B:$M,12,FALSE())),"",VLOOKUP(CONCATENATE($A38,"_",L$2),'Reference data SID'!$B:$M,12,FALSE()))</f>
        <v/>
      </c>
      <c r="M38" s="86" t="str">
        <f aca="false">IF(ISERROR(VLOOKUP(CONCATENATE($A38,"_",M$2),'Reference data SID'!$B:$M,12,FALSE())),"",VLOOKUP(CONCATENATE($A38,"_",M$2),'Reference data SID'!$B:$M,12,FALSE()))</f>
        <v/>
      </c>
      <c r="N38" s="86" t="str">
        <f aca="false">IF(ISERROR(VLOOKUP(CONCATENATE($A38,"_",N$2),'Reference data SID'!$B:$M,12,FALSE())),"",VLOOKUP(CONCATENATE($A38,"_",N$2),'Reference data SID'!$B:$M,12,FALSE()))</f>
        <v/>
      </c>
      <c r="O38" s="86" t="str">
        <f aca="false">IF(ISERROR(VLOOKUP(CONCATENATE($A38,"_",O$2),'Reference data SID'!$B:$M,12,FALSE())),"",VLOOKUP(CONCATENATE($A38,"_",O$2),'Reference data SID'!$B:$M,12,FALSE()))</f>
        <v/>
      </c>
      <c r="P38" s="86" t="str">
        <f aca="false">IF(ISERROR(VLOOKUP(CONCATENATE($A38,"_",P$2),'Reference data SID'!$B:$M,12,FALSE())),"",VLOOKUP(CONCATENATE($A38,"_",P$2),'Reference data SID'!$B:$M,12,FALSE()))</f>
        <v/>
      </c>
      <c r="Q38" s="86" t="str">
        <f aca="false">IF(ISERROR(VLOOKUP(CONCATENATE($A38,"_",Q$2),'Reference data SID'!$B:$M,12,FALSE())),"",VLOOKUP(CONCATENATE($A38,"_",Q$2),'Reference data SID'!$B:$M,12,FALSE()))</f>
        <v/>
      </c>
      <c r="R38" s="86" t="str">
        <f aca="false">IF(ISERROR(VLOOKUP(CONCATENATE($A38,"_",R$2),'Reference data SID'!$B:$M,12,FALSE())),"",VLOOKUP(CONCATENATE($A38,"_",R$2),'Reference data SID'!$B:$M,12,FALSE()))</f>
        <v/>
      </c>
      <c r="S38" s="86" t="str">
        <f aca="false">IF(ISERROR(VLOOKUP(CONCATENATE($A38,"_",S$2),'Reference data SID'!$B:$M,12,FALSE())),"",VLOOKUP(CONCATENATE($A38,"_",S$2),'Reference data SID'!$B:$M,12,FALSE()))</f>
        <v/>
      </c>
      <c r="T38" s="86" t="str">
        <f aca="false">IF(ISERROR(VLOOKUP(CONCATENATE($A38,"_",T$2),'Reference data SID'!$B:$M,12,FALSE())),"",VLOOKUP(CONCATENATE($A38,"_",T$2),'Reference data SID'!$B:$M,12,FALSE()))</f>
        <v/>
      </c>
      <c r="U38" s="86" t="str">
        <f aca="false">IF(ISERROR(VLOOKUP(CONCATENATE($A38,"_",U$2),'Reference data SID'!$B:$M,12,FALSE())),"",VLOOKUP(CONCATENATE($A38,"_",U$2),'Reference data SID'!$B:$M,12,FALSE()))</f>
        <v/>
      </c>
      <c r="V38" s="86" t="str">
        <f aca="false">IF(ISERROR(VLOOKUP(CONCATENATE($A38,"_",V$2),'Reference data SID'!$B:$M,12,FALSE())),"",VLOOKUP(CONCATENATE($A38,"_",V$2),'Reference data SID'!$B:$M,12,FALSE()))</f>
        <v/>
      </c>
      <c r="W38" s="86" t="str">
        <f aca="false">IF(ISERROR(VLOOKUP(CONCATENATE($A38,"_",W$2),'Reference data SID'!$B:$M,12,FALSE())),"",VLOOKUP(CONCATENATE($A38,"_",W$2),'Reference data SID'!$B:$M,12,FALSE()))</f>
        <v/>
      </c>
      <c r="X38" s="86" t="str">
        <f aca="false">IF(ISERROR(VLOOKUP(CONCATENATE($A38,"_",X$2),'Reference data SID'!$B:$M,12,FALSE())),"",VLOOKUP(CONCATENATE($A38,"_",X$2),'Reference data SID'!$B:$M,12,FALSE()))</f>
        <v/>
      </c>
      <c r="Y38" s="76" t="str">
        <f aca="false">IF(ISERROR(VLOOKUP(CONCATENATE($A38,"_",Y$2),'Reference data SID'!$B:$M,12,FALSE())),"",VLOOKUP(CONCATENATE($A38,"_",Y$2),'Reference data SID'!$B:$M,12,FALSE()))</f>
        <v>291-790-8</v>
      </c>
      <c r="Z38" s="86" t="str">
        <f aca="false">IF(ISERROR(VLOOKUP(CONCATENATE($A38,"_",Z$2),'Reference data SID'!$B:$M,12,FALSE())),"",VLOOKUP(CONCATENATE($A38,"_",Z$2),'Reference data SID'!$B:$M,12,FALSE()))</f>
        <v/>
      </c>
      <c r="AA38" s="86" t="str">
        <f aca="false">IF(ISERROR(VLOOKUP(CONCATENATE($A38,"_",AA$2),'Reference data SID'!$B:$M,12,FALSE())),"",VLOOKUP(CONCATENATE($A38,"_",AA$2),'Reference data SID'!$B:$M,12,FALSE()))</f>
        <v/>
      </c>
      <c r="AB38" s="86" t="str">
        <f aca="false">IF(ISERROR(VLOOKUP(CONCATENATE($A38,"_",AB$2),'Reference data SID'!$B:$M,12,FALSE())),"",VLOOKUP(CONCATENATE($A38,"_",AB$2),'Reference data SID'!$B:$M,12,FALSE()))</f>
        <v/>
      </c>
      <c r="AC38" s="86" t="str">
        <f aca="false">IF(ISERROR(VLOOKUP(CONCATENATE($A38,"_",AC$2),'Reference data SID'!$B:$M,12,FALSE())),"",VLOOKUP(CONCATENATE($A38,"_",AC$2),'Reference data SID'!$B:$M,12,FALSE()))</f>
        <v/>
      </c>
      <c r="AD38" s="86" t="str">
        <f aca="false">IF(ISERROR(VLOOKUP(CONCATENATE($A38,"_",AD$2),'Reference data SID'!$B:$M,12,FALSE())),"",VLOOKUP(CONCATENATE($A38,"_",AD$2),'Reference data SID'!$B:$M,12,FALSE()))</f>
        <v/>
      </c>
      <c r="AE38" s="86" t="str">
        <f aca="false">IF(ISERROR(VLOOKUP(CONCATENATE($A38,"_",AE$2),'Reference data SID'!$B:$M,12,FALSE())),"",VLOOKUP(CONCATENATE($A38,"_",AE$2),'Reference data SID'!$B:$M,12,FALSE()))</f>
        <v/>
      </c>
      <c r="AF38" s="86" t="str">
        <f aca="false">IF(ISERROR(VLOOKUP(CONCATENATE($A38,"_",AF$2),'Reference data SID'!$B:$M,12,FALSE())),"",VLOOKUP(CONCATENATE($A38,"_",AF$2),'Reference data SID'!$B:$M,12,FALSE()))</f>
        <v/>
      </c>
      <c r="AG38" s="86" t="str">
        <f aca="false">IF(ISERROR(VLOOKUP(CONCATENATE($A38,"_",AG$2),'Reference data SID'!$B:$M,12,FALSE())),"",VLOOKUP(CONCATENATE($A38,"_",AG$2),'Reference data SID'!$B:$M,12,FALSE()))</f>
        <v/>
      </c>
      <c r="AH38" s="86" t="str">
        <f aca="false">IF(ISERROR(VLOOKUP(CONCATENATE($A38,"_",AH$2),'Reference data SID'!$B:$M,12,FALSE())),"",VLOOKUP(CONCATENATE($A38,"_",AH$2),'Reference data SID'!$B:$M,12,FALSE()))</f>
        <v/>
      </c>
      <c r="AI38" s="86" t="str">
        <f aca="false">IF(ISERROR(VLOOKUP(CONCATENATE($A38,"_",AI$2),'Reference data SID'!$B:$M,12,FALSE())),"",VLOOKUP(CONCATENATE($A38,"_",AI$2),'Reference data SID'!$B:$M,12,FALSE()))</f>
        <v/>
      </c>
      <c r="AJ38" s="86" t="str">
        <f aca="false">IF(ISERROR(VLOOKUP(CONCATENATE($A38,"_",AJ$2),'Reference data SID'!$B:$M,12,FALSE())),"",VLOOKUP(CONCATENATE($A38,"_",AJ$2),'Reference data SID'!$B:$M,12,FALSE()))</f>
        <v/>
      </c>
      <c r="AK38" s="86" t="str">
        <f aca="false">IF(ISERROR(VLOOKUP(CONCATENATE($A38,"_",AK$2),'Reference data SID'!$B:$M,12,FALSE())),"",VLOOKUP(CONCATENATE($A38,"_",AK$2),'Reference data SID'!$B:$M,12,FALSE()))</f>
        <v/>
      </c>
      <c r="AL38" s="86" t="str">
        <f aca="false">IF(ISERROR(VLOOKUP(CONCATENATE($A38,"_",AL$2),'Reference data SID'!$B:$M,12,FALSE())),"",VLOOKUP(CONCATENATE($A38,"_",AL$2),'Reference data SID'!$B:$M,12,FALSE()))</f>
        <v/>
      </c>
      <c r="AM38" s="86" t="str">
        <f aca="false">IF(ISERROR(VLOOKUP(CONCATENATE($A38,"_",AM$2),'Reference data SID'!$B:$M,12,FALSE())),"",VLOOKUP(CONCATENATE($A38,"_",AM$2),'Reference data SID'!$B:$M,12,FALSE()))</f>
        <v/>
      </c>
      <c r="AN38" s="86" t="str">
        <f aca="false">IF(ISERROR(VLOOKUP(CONCATENATE($A38,"_",AN$2),'Reference data SID'!$B:$M,12,FALSE())),"",VLOOKUP(CONCATENATE($A38,"_",AN$2),'Reference data SID'!$B:$M,12,FALSE()))</f>
        <v/>
      </c>
      <c r="AO38" s="86" t="str">
        <f aca="false">IF(ISERROR(VLOOKUP(CONCATENATE($A38,"_",AO$2),'Reference data SID'!$B:$M,12,FALSE())),"",VLOOKUP(CONCATENATE($A38,"_",AO$2),'Reference data SID'!$B:$M,12,FALSE()))</f>
        <v/>
      </c>
      <c r="AP38" s="86" t="str">
        <f aca="false">IF(ISERROR(VLOOKUP(CONCATENATE($A38,"_",AP$2),'Reference data SID'!$B:$M,12,FALSE())),"",VLOOKUP(CONCATENATE($A38,"_",AP$2),'Reference data SID'!$B:$M,12,FALSE()))</f>
        <v/>
      </c>
      <c r="AQ38" s="86" t="str">
        <f aca="false">IF(ISERROR(VLOOKUP(CONCATENATE($A38,"_",AQ$2),'Reference data SID'!$B:$M,12,FALSE())),"",VLOOKUP(CONCATENATE($A38,"_",AQ$2),'Reference data SID'!$B:$M,12,FALSE()))</f>
        <v/>
      </c>
      <c r="AR38" s="86" t="str">
        <f aca="false">IF(ISERROR(VLOOKUP(CONCATENATE($A38,"_",AR$2),'Reference data SID'!$B:$M,12,FALSE())),"",VLOOKUP(CONCATENATE($A38,"_",AR$2),'Reference data SID'!$B:$M,12,FALSE()))</f>
        <v/>
      </c>
      <c r="AS38" s="86" t="str">
        <f aca="false">IF(ISERROR(VLOOKUP(CONCATENATE($A38,"_",AS$2),'Reference data SID'!$B:$M,12,FALSE())),"",VLOOKUP(CONCATENATE($A38,"_",AS$2),'Reference data SID'!$B:$M,12,FALSE()))</f>
        <v/>
      </c>
      <c r="AT38" s="86" t="str">
        <f aca="false">IF(ISERROR(VLOOKUP(CONCATENATE($A38,"_",AT$2),'Reference data SID'!$B:$M,12,FALSE())),"",VLOOKUP(CONCATENATE($A38,"_",AT$2),'Reference data SID'!$B:$M,12,FALSE()))</f>
        <v/>
      </c>
    </row>
    <row r="39" customFormat="false" ht="15" hidden="false" customHeight="false" outlineLevel="0" collapsed="false">
      <c r="A39" s="0" t="n">
        <v>35</v>
      </c>
      <c r="B39" s="86" t="str">
        <f aca="false">IF(ISERROR(VLOOKUP(CONCATENATE($A39,"_",B$2),'Reference data SID'!$B:$M,12,FALSE())),"",VLOOKUP(CONCATENATE($A39,"_",B$2),'Reference data SID'!$B:$M,12,FALSE()))</f>
        <v/>
      </c>
      <c r="C39" s="86" t="str">
        <f aca="false">IF(ISERROR(VLOOKUP(CONCATENATE($A39,"_",C$2),'Reference data SID'!$B:$M,12,FALSE())),"",VLOOKUP(CONCATENATE($A39,"_",C$2),'Reference data SID'!$B:$M,12,FALSE()))</f>
        <v/>
      </c>
      <c r="D39" s="86" t="str">
        <f aca="false">IF(ISERROR(VLOOKUP(CONCATENATE($A39,"_",D$2),'Reference data SID'!$B:$M,12,FALSE())),"",VLOOKUP(CONCATENATE($A39,"_",D$2),'Reference data SID'!$B:$M,12,FALSE()))</f>
        <v/>
      </c>
      <c r="E39" s="86" t="str">
        <f aca="false">IF(ISERROR(VLOOKUP(CONCATENATE($A39,"_",E$2),'Reference data SID'!$B:$M,12,FALSE())),"",VLOOKUP(CONCATENATE($A39,"_",E$2),'Reference data SID'!$B:$M,12,FALSE()))</f>
        <v/>
      </c>
      <c r="F39" s="86" t="str">
        <f aca="false">IF(ISERROR(VLOOKUP(CONCATENATE($A39,"_",F$2),'Reference data SID'!$B:$M,12,FALSE())),"",VLOOKUP(CONCATENATE($A39,"_",F$2),'Reference data SID'!$B:$M,12,FALSE()))</f>
        <v/>
      </c>
      <c r="G39" s="86" t="str">
        <f aca="false">IF(ISERROR(VLOOKUP(CONCATENATE($A39,"_",G$2),'Reference data SID'!$B:$M,12,FALSE())),"",VLOOKUP(CONCATENATE($A39,"_",G$2),'Reference data SID'!$B:$M,12,FALSE()))</f>
        <v/>
      </c>
      <c r="H39" s="86" t="str">
        <f aca="false">IF(ISERROR(VLOOKUP(CONCATENATE($A39,"_",H$2),'Reference data SID'!$B:$M,12,FALSE())),"",VLOOKUP(CONCATENATE($A39,"_",H$2),'Reference data SID'!$B:$M,12,FALSE()))</f>
        <v/>
      </c>
      <c r="I39" s="86" t="str">
        <f aca="false">IF(ISERROR(VLOOKUP(CONCATENATE($A39,"_",I$2),'Reference data SID'!$B:$M,12,FALSE())),"",VLOOKUP(CONCATENATE($A39,"_",I$2),'Reference data SID'!$B:$M,12,FALSE()))</f>
        <v/>
      </c>
      <c r="J39" s="86" t="str">
        <f aca="false">IF(ISERROR(VLOOKUP(CONCATENATE($A39,"_",J$2),'Reference data SID'!$B:$M,12,FALSE())),"",VLOOKUP(CONCATENATE($A39,"_",J$2),'Reference data SID'!$B:$M,12,FALSE()))</f>
        <v/>
      </c>
      <c r="K39" s="86" t="str">
        <f aca="false">IF(ISERROR(VLOOKUP(CONCATENATE($A39,"_",K$2),'Reference data SID'!$B:$M,12,FALSE())),"",VLOOKUP(CONCATENATE($A39,"_",K$2),'Reference data SID'!$B:$M,12,FALSE()))</f>
        <v/>
      </c>
      <c r="L39" s="86" t="str">
        <f aca="false">IF(ISERROR(VLOOKUP(CONCATENATE($A39,"_",L$2),'Reference data SID'!$B:$M,12,FALSE())),"",VLOOKUP(CONCATENATE($A39,"_",L$2),'Reference data SID'!$B:$M,12,FALSE()))</f>
        <v/>
      </c>
      <c r="M39" s="86" t="str">
        <f aca="false">IF(ISERROR(VLOOKUP(CONCATENATE($A39,"_",M$2),'Reference data SID'!$B:$M,12,FALSE())),"",VLOOKUP(CONCATENATE($A39,"_",M$2),'Reference data SID'!$B:$M,12,FALSE()))</f>
        <v/>
      </c>
      <c r="N39" s="86" t="str">
        <f aca="false">IF(ISERROR(VLOOKUP(CONCATENATE($A39,"_",N$2),'Reference data SID'!$B:$M,12,FALSE())),"",VLOOKUP(CONCATENATE($A39,"_",N$2),'Reference data SID'!$B:$M,12,FALSE()))</f>
        <v/>
      </c>
      <c r="O39" s="86" t="str">
        <f aca="false">IF(ISERROR(VLOOKUP(CONCATENATE($A39,"_",O$2),'Reference data SID'!$B:$M,12,FALSE())),"",VLOOKUP(CONCATENATE($A39,"_",O$2),'Reference data SID'!$B:$M,12,FALSE()))</f>
        <v/>
      </c>
      <c r="P39" s="86" t="str">
        <f aca="false">IF(ISERROR(VLOOKUP(CONCATENATE($A39,"_",P$2),'Reference data SID'!$B:$M,12,FALSE())),"",VLOOKUP(CONCATENATE($A39,"_",P$2),'Reference data SID'!$B:$M,12,FALSE()))</f>
        <v/>
      </c>
      <c r="Q39" s="86" t="str">
        <f aca="false">IF(ISERROR(VLOOKUP(CONCATENATE($A39,"_",Q$2),'Reference data SID'!$B:$M,12,FALSE())),"",VLOOKUP(CONCATENATE($A39,"_",Q$2),'Reference data SID'!$B:$M,12,FALSE()))</f>
        <v/>
      </c>
      <c r="R39" s="86" t="str">
        <f aca="false">IF(ISERROR(VLOOKUP(CONCATENATE($A39,"_",R$2),'Reference data SID'!$B:$M,12,FALSE())),"",VLOOKUP(CONCATENATE($A39,"_",R$2),'Reference data SID'!$B:$M,12,FALSE()))</f>
        <v/>
      </c>
      <c r="S39" s="86" t="str">
        <f aca="false">IF(ISERROR(VLOOKUP(CONCATENATE($A39,"_",S$2),'Reference data SID'!$B:$M,12,FALSE())),"",VLOOKUP(CONCATENATE($A39,"_",S$2),'Reference data SID'!$B:$M,12,FALSE()))</f>
        <v/>
      </c>
      <c r="T39" s="86" t="str">
        <f aca="false">IF(ISERROR(VLOOKUP(CONCATENATE($A39,"_",T$2),'Reference data SID'!$B:$M,12,FALSE())),"",VLOOKUP(CONCATENATE($A39,"_",T$2),'Reference data SID'!$B:$M,12,FALSE()))</f>
        <v/>
      </c>
      <c r="U39" s="86" t="str">
        <f aca="false">IF(ISERROR(VLOOKUP(CONCATENATE($A39,"_",U$2),'Reference data SID'!$B:$M,12,FALSE())),"",VLOOKUP(CONCATENATE($A39,"_",U$2),'Reference data SID'!$B:$M,12,FALSE()))</f>
        <v/>
      </c>
      <c r="V39" s="86" t="str">
        <f aca="false">IF(ISERROR(VLOOKUP(CONCATENATE($A39,"_",V$2),'Reference data SID'!$B:$M,12,FALSE())),"",VLOOKUP(CONCATENATE($A39,"_",V$2),'Reference data SID'!$B:$M,12,FALSE()))</f>
        <v/>
      </c>
      <c r="W39" s="86" t="str">
        <f aca="false">IF(ISERROR(VLOOKUP(CONCATENATE($A39,"_",W$2),'Reference data SID'!$B:$M,12,FALSE())),"",VLOOKUP(CONCATENATE($A39,"_",W$2),'Reference data SID'!$B:$M,12,FALSE()))</f>
        <v/>
      </c>
      <c r="X39" s="86" t="str">
        <f aca="false">IF(ISERROR(VLOOKUP(CONCATENATE($A39,"_",X$2),'Reference data SID'!$B:$M,12,FALSE())),"",VLOOKUP(CONCATENATE($A39,"_",X$2),'Reference data SID'!$B:$M,12,FALSE()))</f>
        <v/>
      </c>
      <c r="Y39" s="76" t="str">
        <f aca="false">IF(ISERROR(VLOOKUP(CONCATENATE($A39,"_",Y$2),'Reference data SID'!$B:$M,12,FALSE())),"",VLOOKUP(CONCATENATE($A39,"_",Y$2),'Reference data SID'!$B:$M,12,FALSE()))</f>
        <v>288-891-4</v>
      </c>
      <c r="Z39" s="86" t="str">
        <f aca="false">IF(ISERROR(VLOOKUP(CONCATENATE($A39,"_",Z$2),'Reference data SID'!$B:$M,12,FALSE())),"",VLOOKUP(CONCATENATE($A39,"_",Z$2),'Reference data SID'!$B:$M,12,FALSE()))</f>
        <v/>
      </c>
      <c r="AA39" s="86" t="str">
        <f aca="false">IF(ISERROR(VLOOKUP(CONCATENATE($A39,"_",AA$2),'Reference data SID'!$B:$M,12,FALSE())),"",VLOOKUP(CONCATENATE($A39,"_",AA$2),'Reference data SID'!$B:$M,12,FALSE()))</f>
        <v/>
      </c>
      <c r="AB39" s="86" t="str">
        <f aca="false">IF(ISERROR(VLOOKUP(CONCATENATE($A39,"_",AB$2),'Reference data SID'!$B:$M,12,FALSE())),"",VLOOKUP(CONCATENATE($A39,"_",AB$2),'Reference data SID'!$B:$M,12,FALSE()))</f>
        <v/>
      </c>
      <c r="AC39" s="86" t="str">
        <f aca="false">IF(ISERROR(VLOOKUP(CONCATENATE($A39,"_",AC$2),'Reference data SID'!$B:$M,12,FALSE())),"",VLOOKUP(CONCATENATE($A39,"_",AC$2),'Reference data SID'!$B:$M,12,FALSE()))</f>
        <v/>
      </c>
      <c r="AD39" s="86" t="str">
        <f aca="false">IF(ISERROR(VLOOKUP(CONCATENATE($A39,"_",AD$2),'Reference data SID'!$B:$M,12,FALSE())),"",VLOOKUP(CONCATENATE($A39,"_",AD$2),'Reference data SID'!$B:$M,12,FALSE()))</f>
        <v/>
      </c>
      <c r="AE39" s="86" t="str">
        <f aca="false">IF(ISERROR(VLOOKUP(CONCATENATE($A39,"_",AE$2),'Reference data SID'!$B:$M,12,FALSE())),"",VLOOKUP(CONCATENATE($A39,"_",AE$2),'Reference data SID'!$B:$M,12,FALSE()))</f>
        <v/>
      </c>
      <c r="AF39" s="86" t="str">
        <f aca="false">IF(ISERROR(VLOOKUP(CONCATENATE($A39,"_",AF$2),'Reference data SID'!$B:$M,12,FALSE())),"",VLOOKUP(CONCATENATE($A39,"_",AF$2),'Reference data SID'!$B:$M,12,FALSE()))</f>
        <v/>
      </c>
      <c r="AG39" s="86" t="str">
        <f aca="false">IF(ISERROR(VLOOKUP(CONCATENATE($A39,"_",AG$2),'Reference data SID'!$B:$M,12,FALSE())),"",VLOOKUP(CONCATENATE($A39,"_",AG$2),'Reference data SID'!$B:$M,12,FALSE()))</f>
        <v/>
      </c>
      <c r="AH39" s="86" t="str">
        <f aca="false">IF(ISERROR(VLOOKUP(CONCATENATE($A39,"_",AH$2),'Reference data SID'!$B:$M,12,FALSE())),"",VLOOKUP(CONCATENATE($A39,"_",AH$2),'Reference data SID'!$B:$M,12,FALSE()))</f>
        <v/>
      </c>
      <c r="AI39" s="86" t="str">
        <f aca="false">IF(ISERROR(VLOOKUP(CONCATENATE($A39,"_",AI$2),'Reference data SID'!$B:$M,12,FALSE())),"",VLOOKUP(CONCATENATE($A39,"_",AI$2),'Reference data SID'!$B:$M,12,FALSE()))</f>
        <v/>
      </c>
      <c r="AJ39" s="86" t="str">
        <f aca="false">IF(ISERROR(VLOOKUP(CONCATENATE($A39,"_",AJ$2),'Reference data SID'!$B:$M,12,FALSE())),"",VLOOKUP(CONCATENATE($A39,"_",AJ$2),'Reference data SID'!$B:$M,12,FALSE()))</f>
        <v/>
      </c>
      <c r="AK39" s="86" t="str">
        <f aca="false">IF(ISERROR(VLOOKUP(CONCATENATE($A39,"_",AK$2),'Reference data SID'!$B:$M,12,FALSE())),"",VLOOKUP(CONCATENATE($A39,"_",AK$2),'Reference data SID'!$B:$M,12,FALSE()))</f>
        <v/>
      </c>
      <c r="AL39" s="86" t="str">
        <f aca="false">IF(ISERROR(VLOOKUP(CONCATENATE($A39,"_",AL$2),'Reference data SID'!$B:$M,12,FALSE())),"",VLOOKUP(CONCATENATE($A39,"_",AL$2),'Reference data SID'!$B:$M,12,FALSE()))</f>
        <v/>
      </c>
      <c r="AM39" s="86" t="str">
        <f aca="false">IF(ISERROR(VLOOKUP(CONCATENATE($A39,"_",AM$2),'Reference data SID'!$B:$M,12,FALSE())),"",VLOOKUP(CONCATENATE($A39,"_",AM$2),'Reference data SID'!$B:$M,12,FALSE()))</f>
        <v/>
      </c>
      <c r="AN39" s="86" t="str">
        <f aca="false">IF(ISERROR(VLOOKUP(CONCATENATE($A39,"_",AN$2),'Reference data SID'!$B:$M,12,FALSE())),"",VLOOKUP(CONCATENATE($A39,"_",AN$2),'Reference data SID'!$B:$M,12,FALSE()))</f>
        <v/>
      </c>
      <c r="AO39" s="86" t="str">
        <f aca="false">IF(ISERROR(VLOOKUP(CONCATENATE($A39,"_",AO$2),'Reference data SID'!$B:$M,12,FALSE())),"",VLOOKUP(CONCATENATE($A39,"_",AO$2),'Reference data SID'!$B:$M,12,FALSE()))</f>
        <v/>
      </c>
      <c r="AP39" s="86" t="str">
        <f aca="false">IF(ISERROR(VLOOKUP(CONCATENATE($A39,"_",AP$2),'Reference data SID'!$B:$M,12,FALSE())),"",VLOOKUP(CONCATENATE($A39,"_",AP$2),'Reference data SID'!$B:$M,12,FALSE()))</f>
        <v/>
      </c>
      <c r="AQ39" s="86" t="str">
        <f aca="false">IF(ISERROR(VLOOKUP(CONCATENATE($A39,"_",AQ$2),'Reference data SID'!$B:$M,12,FALSE())),"",VLOOKUP(CONCATENATE($A39,"_",AQ$2),'Reference data SID'!$B:$M,12,FALSE()))</f>
        <v/>
      </c>
      <c r="AR39" s="86" t="str">
        <f aca="false">IF(ISERROR(VLOOKUP(CONCATENATE($A39,"_",AR$2),'Reference data SID'!$B:$M,12,FALSE())),"",VLOOKUP(CONCATENATE($A39,"_",AR$2),'Reference data SID'!$B:$M,12,FALSE()))</f>
        <v/>
      </c>
      <c r="AS39" s="86" t="str">
        <f aca="false">IF(ISERROR(VLOOKUP(CONCATENATE($A39,"_",AS$2),'Reference data SID'!$B:$M,12,FALSE())),"",VLOOKUP(CONCATENATE($A39,"_",AS$2),'Reference data SID'!$B:$M,12,FALSE()))</f>
        <v/>
      </c>
      <c r="AT39" s="86" t="str">
        <f aca="false">IF(ISERROR(VLOOKUP(CONCATENATE($A39,"_",AT$2),'Reference data SID'!$B:$M,12,FALSE())),"",VLOOKUP(CONCATENATE($A39,"_",AT$2),'Reference data SID'!$B:$M,12,FALSE()))</f>
        <v/>
      </c>
    </row>
    <row r="40" customFormat="false" ht="15" hidden="false" customHeight="false" outlineLevel="0" collapsed="false">
      <c r="A40" s="0" t="n">
        <v>36</v>
      </c>
      <c r="B40" s="86" t="str">
        <f aca="false">IF(ISERROR(VLOOKUP(CONCATENATE($A40,"_",B$2),'Reference data SID'!$B:$M,12,FALSE())),"",VLOOKUP(CONCATENATE($A40,"_",B$2),'Reference data SID'!$B:$M,12,FALSE()))</f>
        <v/>
      </c>
      <c r="C40" s="86" t="str">
        <f aca="false">IF(ISERROR(VLOOKUP(CONCATENATE($A40,"_",C$2),'Reference data SID'!$B:$M,12,FALSE())),"",VLOOKUP(CONCATENATE($A40,"_",C$2),'Reference data SID'!$B:$M,12,FALSE()))</f>
        <v/>
      </c>
      <c r="D40" s="86" t="str">
        <f aca="false">IF(ISERROR(VLOOKUP(CONCATENATE($A40,"_",D$2),'Reference data SID'!$B:$M,12,FALSE())),"",VLOOKUP(CONCATENATE($A40,"_",D$2),'Reference data SID'!$B:$M,12,FALSE()))</f>
        <v/>
      </c>
      <c r="E40" s="86" t="str">
        <f aca="false">IF(ISERROR(VLOOKUP(CONCATENATE($A40,"_",E$2),'Reference data SID'!$B:$M,12,FALSE())),"",VLOOKUP(CONCATENATE($A40,"_",E$2),'Reference data SID'!$B:$M,12,FALSE()))</f>
        <v/>
      </c>
      <c r="F40" s="86" t="str">
        <f aca="false">IF(ISERROR(VLOOKUP(CONCATENATE($A40,"_",F$2),'Reference data SID'!$B:$M,12,FALSE())),"",VLOOKUP(CONCATENATE($A40,"_",F$2),'Reference data SID'!$B:$M,12,FALSE()))</f>
        <v/>
      </c>
      <c r="G40" s="86" t="str">
        <f aca="false">IF(ISERROR(VLOOKUP(CONCATENATE($A40,"_",G$2),'Reference data SID'!$B:$M,12,FALSE())),"",VLOOKUP(CONCATENATE($A40,"_",G$2),'Reference data SID'!$B:$M,12,FALSE()))</f>
        <v/>
      </c>
      <c r="H40" s="86" t="str">
        <f aca="false">IF(ISERROR(VLOOKUP(CONCATENATE($A40,"_",H$2),'Reference data SID'!$B:$M,12,FALSE())),"",VLOOKUP(CONCATENATE($A40,"_",H$2),'Reference data SID'!$B:$M,12,FALSE()))</f>
        <v/>
      </c>
      <c r="I40" s="86" t="str">
        <f aca="false">IF(ISERROR(VLOOKUP(CONCATENATE($A40,"_",I$2),'Reference data SID'!$B:$M,12,FALSE())),"",VLOOKUP(CONCATENATE($A40,"_",I$2),'Reference data SID'!$B:$M,12,FALSE()))</f>
        <v/>
      </c>
      <c r="J40" s="86" t="str">
        <f aca="false">IF(ISERROR(VLOOKUP(CONCATENATE($A40,"_",J$2),'Reference data SID'!$B:$M,12,FALSE())),"",VLOOKUP(CONCATENATE($A40,"_",J$2),'Reference data SID'!$B:$M,12,FALSE()))</f>
        <v/>
      </c>
      <c r="K40" s="86" t="str">
        <f aca="false">IF(ISERROR(VLOOKUP(CONCATENATE($A40,"_",K$2),'Reference data SID'!$B:$M,12,FALSE())),"",VLOOKUP(CONCATENATE($A40,"_",K$2),'Reference data SID'!$B:$M,12,FALSE()))</f>
        <v/>
      </c>
      <c r="L40" s="86" t="str">
        <f aca="false">IF(ISERROR(VLOOKUP(CONCATENATE($A40,"_",L$2),'Reference data SID'!$B:$M,12,FALSE())),"",VLOOKUP(CONCATENATE($A40,"_",L$2),'Reference data SID'!$B:$M,12,FALSE()))</f>
        <v/>
      </c>
      <c r="M40" s="86" t="str">
        <f aca="false">IF(ISERROR(VLOOKUP(CONCATENATE($A40,"_",M$2),'Reference data SID'!$B:$M,12,FALSE())),"",VLOOKUP(CONCATENATE($A40,"_",M$2),'Reference data SID'!$B:$M,12,FALSE()))</f>
        <v/>
      </c>
      <c r="N40" s="86" t="str">
        <f aca="false">IF(ISERROR(VLOOKUP(CONCATENATE($A40,"_",N$2),'Reference data SID'!$B:$M,12,FALSE())),"",VLOOKUP(CONCATENATE($A40,"_",N$2),'Reference data SID'!$B:$M,12,FALSE()))</f>
        <v/>
      </c>
      <c r="O40" s="86" t="str">
        <f aca="false">IF(ISERROR(VLOOKUP(CONCATENATE($A40,"_",O$2),'Reference data SID'!$B:$M,12,FALSE())),"",VLOOKUP(CONCATENATE($A40,"_",O$2),'Reference data SID'!$B:$M,12,FALSE()))</f>
        <v/>
      </c>
      <c r="P40" s="86" t="str">
        <f aca="false">IF(ISERROR(VLOOKUP(CONCATENATE($A40,"_",P$2),'Reference data SID'!$B:$M,12,FALSE())),"",VLOOKUP(CONCATENATE($A40,"_",P$2),'Reference data SID'!$B:$M,12,FALSE()))</f>
        <v/>
      </c>
      <c r="Q40" s="86" t="str">
        <f aca="false">IF(ISERROR(VLOOKUP(CONCATENATE($A40,"_",Q$2),'Reference data SID'!$B:$M,12,FALSE())),"",VLOOKUP(CONCATENATE($A40,"_",Q$2),'Reference data SID'!$B:$M,12,FALSE()))</f>
        <v/>
      </c>
      <c r="R40" s="86" t="str">
        <f aca="false">IF(ISERROR(VLOOKUP(CONCATENATE($A40,"_",R$2),'Reference data SID'!$B:$M,12,FALSE())),"",VLOOKUP(CONCATENATE($A40,"_",R$2),'Reference data SID'!$B:$M,12,FALSE()))</f>
        <v/>
      </c>
      <c r="S40" s="86" t="str">
        <f aca="false">IF(ISERROR(VLOOKUP(CONCATENATE($A40,"_",S$2),'Reference data SID'!$B:$M,12,FALSE())),"",VLOOKUP(CONCATENATE($A40,"_",S$2),'Reference data SID'!$B:$M,12,FALSE()))</f>
        <v/>
      </c>
      <c r="T40" s="86" t="str">
        <f aca="false">IF(ISERROR(VLOOKUP(CONCATENATE($A40,"_",T$2),'Reference data SID'!$B:$M,12,FALSE())),"",VLOOKUP(CONCATENATE($A40,"_",T$2),'Reference data SID'!$B:$M,12,FALSE()))</f>
        <v/>
      </c>
      <c r="U40" s="86" t="str">
        <f aca="false">IF(ISERROR(VLOOKUP(CONCATENATE($A40,"_",U$2),'Reference data SID'!$B:$M,12,FALSE())),"",VLOOKUP(CONCATENATE($A40,"_",U$2),'Reference data SID'!$B:$M,12,FALSE()))</f>
        <v/>
      </c>
      <c r="V40" s="86" t="str">
        <f aca="false">IF(ISERROR(VLOOKUP(CONCATENATE($A40,"_",V$2),'Reference data SID'!$B:$M,12,FALSE())),"",VLOOKUP(CONCATENATE($A40,"_",V$2),'Reference data SID'!$B:$M,12,FALSE()))</f>
        <v/>
      </c>
      <c r="W40" s="86" t="str">
        <f aca="false">IF(ISERROR(VLOOKUP(CONCATENATE($A40,"_",W$2),'Reference data SID'!$B:$M,12,FALSE())),"",VLOOKUP(CONCATENATE($A40,"_",W$2),'Reference data SID'!$B:$M,12,FALSE()))</f>
        <v/>
      </c>
      <c r="X40" s="86" t="str">
        <f aca="false">IF(ISERROR(VLOOKUP(CONCATENATE($A40,"_",X$2),'Reference data SID'!$B:$M,12,FALSE())),"",VLOOKUP(CONCATENATE($A40,"_",X$2),'Reference data SID'!$B:$M,12,FALSE()))</f>
        <v/>
      </c>
      <c r="Y40" s="76" t="str">
        <f aca="false">IF(ISERROR(VLOOKUP(CONCATENATE($A40,"_",Y$2),'Reference data SID'!$B:$M,12,FALSE())),"",VLOOKUP(CONCATENATE($A40,"_",Y$2),'Reference data SID'!$B:$M,12,FALSE()))</f>
        <v>288-202-7</v>
      </c>
      <c r="Z40" s="86" t="str">
        <f aca="false">IF(ISERROR(VLOOKUP(CONCATENATE($A40,"_",Z$2),'Reference data SID'!$B:$M,12,FALSE())),"",VLOOKUP(CONCATENATE($A40,"_",Z$2),'Reference data SID'!$B:$M,12,FALSE()))</f>
        <v/>
      </c>
      <c r="AA40" s="86" t="str">
        <f aca="false">IF(ISERROR(VLOOKUP(CONCATENATE($A40,"_",AA$2),'Reference data SID'!$B:$M,12,FALSE())),"",VLOOKUP(CONCATENATE($A40,"_",AA$2),'Reference data SID'!$B:$M,12,FALSE()))</f>
        <v/>
      </c>
      <c r="AB40" s="86" t="str">
        <f aca="false">IF(ISERROR(VLOOKUP(CONCATENATE($A40,"_",AB$2),'Reference data SID'!$B:$M,12,FALSE())),"",VLOOKUP(CONCATENATE($A40,"_",AB$2),'Reference data SID'!$B:$M,12,FALSE()))</f>
        <v/>
      </c>
      <c r="AC40" s="86" t="str">
        <f aca="false">IF(ISERROR(VLOOKUP(CONCATENATE($A40,"_",AC$2),'Reference data SID'!$B:$M,12,FALSE())),"",VLOOKUP(CONCATENATE($A40,"_",AC$2),'Reference data SID'!$B:$M,12,FALSE()))</f>
        <v/>
      </c>
      <c r="AD40" s="86" t="str">
        <f aca="false">IF(ISERROR(VLOOKUP(CONCATENATE($A40,"_",AD$2),'Reference data SID'!$B:$M,12,FALSE())),"",VLOOKUP(CONCATENATE($A40,"_",AD$2),'Reference data SID'!$B:$M,12,FALSE()))</f>
        <v/>
      </c>
      <c r="AE40" s="86" t="str">
        <f aca="false">IF(ISERROR(VLOOKUP(CONCATENATE($A40,"_",AE$2),'Reference data SID'!$B:$M,12,FALSE())),"",VLOOKUP(CONCATENATE($A40,"_",AE$2),'Reference data SID'!$B:$M,12,FALSE()))</f>
        <v/>
      </c>
      <c r="AF40" s="86" t="str">
        <f aca="false">IF(ISERROR(VLOOKUP(CONCATENATE($A40,"_",AF$2),'Reference data SID'!$B:$M,12,FALSE())),"",VLOOKUP(CONCATENATE($A40,"_",AF$2),'Reference data SID'!$B:$M,12,FALSE()))</f>
        <v/>
      </c>
      <c r="AG40" s="86" t="str">
        <f aca="false">IF(ISERROR(VLOOKUP(CONCATENATE($A40,"_",AG$2),'Reference data SID'!$B:$M,12,FALSE())),"",VLOOKUP(CONCATENATE($A40,"_",AG$2),'Reference data SID'!$B:$M,12,FALSE()))</f>
        <v/>
      </c>
      <c r="AH40" s="86" t="str">
        <f aca="false">IF(ISERROR(VLOOKUP(CONCATENATE($A40,"_",AH$2),'Reference data SID'!$B:$M,12,FALSE())),"",VLOOKUP(CONCATENATE($A40,"_",AH$2),'Reference data SID'!$B:$M,12,FALSE()))</f>
        <v/>
      </c>
      <c r="AI40" s="86" t="str">
        <f aca="false">IF(ISERROR(VLOOKUP(CONCATENATE($A40,"_",AI$2),'Reference data SID'!$B:$M,12,FALSE())),"",VLOOKUP(CONCATENATE($A40,"_",AI$2),'Reference data SID'!$B:$M,12,FALSE()))</f>
        <v/>
      </c>
      <c r="AJ40" s="86" t="str">
        <f aca="false">IF(ISERROR(VLOOKUP(CONCATENATE($A40,"_",AJ$2),'Reference data SID'!$B:$M,12,FALSE())),"",VLOOKUP(CONCATENATE($A40,"_",AJ$2),'Reference data SID'!$B:$M,12,FALSE()))</f>
        <v/>
      </c>
      <c r="AK40" s="86" t="str">
        <f aca="false">IF(ISERROR(VLOOKUP(CONCATENATE($A40,"_",AK$2),'Reference data SID'!$B:$M,12,FALSE())),"",VLOOKUP(CONCATENATE($A40,"_",AK$2),'Reference data SID'!$B:$M,12,FALSE()))</f>
        <v/>
      </c>
      <c r="AL40" s="86" t="str">
        <f aca="false">IF(ISERROR(VLOOKUP(CONCATENATE($A40,"_",AL$2),'Reference data SID'!$B:$M,12,FALSE())),"",VLOOKUP(CONCATENATE($A40,"_",AL$2),'Reference data SID'!$B:$M,12,FALSE()))</f>
        <v/>
      </c>
      <c r="AM40" s="86" t="str">
        <f aca="false">IF(ISERROR(VLOOKUP(CONCATENATE($A40,"_",AM$2),'Reference data SID'!$B:$M,12,FALSE())),"",VLOOKUP(CONCATENATE($A40,"_",AM$2),'Reference data SID'!$B:$M,12,FALSE()))</f>
        <v/>
      </c>
      <c r="AN40" s="86" t="str">
        <f aca="false">IF(ISERROR(VLOOKUP(CONCATENATE($A40,"_",AN$2),'Reference data SID'!$B:$M,12,FALSE())),"",VLOOKUP(CONCATENATE($A40,"_",AN$2),'Reference data SID'!$B:$M,12,FALSE()))</f>
        <v/>
      </c>
      <c r="AO40" s="86" t="str">
        <f aca="false">IF(ISERROR(VLOOKUP(CONCATENATE($A40,"_",AO$2),'Reference data SID'!$B:$M,12,FALSE())),"",VLOOKUP(CONCATENATE($A40,"_",AO$2),'Reference data SID'!$B:$M,12,FALSE()))</f>
        <v/>
      </c>
      <c r="AP40" s="86" t="str">
        <f aca="false">IF(ISERROR(VLOOKUP(CONCATENATE($A40,"_",AP$2),'Reference data SID'!$B:$M,12,FALSE())),"",VLOOKUP(CONCATENATE($A40,"_",AP$2),'Reference data SID'!$B:$M,12,FALSE()))</f>
        <v/>
      </c>
      <c r="AQ40" s="86" t="str">
        <f aca="false">IF(ISERROR(VLOOKUP(CONCATENATE($A40,"_",AQ$2),'Reference data SID'!$B:$M,12,FALSE())),"",VLOOKUP(CONCATENATE($A40,"_",AQ$2),'Reference data SID'!$B:$M,12,FALSE()))</f>
        <v/>
      </c>
      <c r="AR40" s="86" t="str">
        <f aca="false">IF(ISERROR(VLOOKUP(CONCATENATE($A40,"_",AR$2),'Reference data SID'!$B:$M,12,FALSE())),"",VLOOKUP(CONCATENATE($A40,"_",AR$2),'Reference data SID'!$B:$M,12,FALSE()))</f>
        <v/>
      </c>
      <c r="AS40" s="86" t="str">
        <f aca="false">IF(ISERROR(VLOOKUP(CONCATENATE($A40,"_",AS$2),'Reference data SID'!$B:$M,12,FALSE())),"",VLOOKUP(CONCATENATE($A40,"_",AS$2),'Reference data SID'!$B:$M,12,FALSE()))</f>
        <v/>
      </c>
      <c r="AT40" s="86" t="str">
        <f aca="false">IF(ISERROR(VLOOKUP(CONCATENATE($A40,"_",AT$2),'Reference data SID'!$B:$M,12,FALSE())),"",VLOOKUP(CONCATENATE($A40,"_",AT$2),'Reference data SID'!$B:$M,12,FALSE()))</f>
        <v/>
      </c>
    </row>
    <row r="41" customFormat="false" ht="15" hidden="false" customHeight="false" outlineLevel="0" collapsed="false">
      <c r="A41" s="0" t="n">
        <v>37</v>
      </c>
      <c r="B41" s="86" t="str">
        <f aca="false">IF(ISERROR(VLOOKUP(CONCATENATE($A41,"_",B$2),'Reference data SID'!$B:$M,12,FALSE())),"",VLOOKUP(CONCATENATE($A41,"_",B$2),'Reference data SID'!$B:$M,12,FALSE()))</f>
        <v/>
      </c>
      <c r="C41" s="86" t="str">
        <f aca="false">IF(ISERROR(VLOOKUP(CONCATENATE($A41,"_",C$2),'Reference data SID'!$B:$M,12,FALSE())),"",VLOOKUP(CONCATENATE($A41,"_",C$2),'Reference data SID'!$B:$M,12,FALSE()))</f>
        <v/>
      </c>
      <c r="D41" s="86" t="str">
        <f aca="false">IF(ISERROR(VLOOKUP(CONCATENATE($A41,"_",D$2),'Reference data SID'!$B:$M,12,FALSE())),"",VLOOKUP(CONCATENATE($A41,"_",D$2),'Reference data SID'!$B:$M,12,FALSE()))</f>
        <v/>
      </c>
      <c r="E41" s="86" t="str">
        <f aca="false">IF(ISERROR(VLOOKUP(CONCATENATE($A41,"_",E$2),'Reference data SID'!$B:$M,12,FALSE())),"",VLOOKUP(CONCATENATE($A41,"_",E$2),'Reference data SID'!$B:$M,12,FALSE()))</f>
        <v/>
      </c>
      <c r="F41" s="86" t="str">
        <f aca="false">IF(ISERROR(VLOOKUP(CONCATENATE($A41,"_",F$2),'Reference data SID'!$B:$M,12,FALSE())),"",VLOOKUP(CONCATENATE($A41,"_",F$2),'Reference data SID'!$B:$M,12,FALSE()))</f>
        <v/>
      </c>
      <c r="G41" s="86" t="str">
        <f aca="false">IF(ISERROR(VLOOKUP(CONCATENATE($A41,"_",G$2),'Reference data SID'!$B:$M,12,FALSE())),"",VLOOKUP(CONCATENATE($A41,"_",G$2),'Reference data SID'!$B:$M,12,FALSE()))</f>
        <v/>
      </c>
      <c r="H41" s="86" t="str">
        <f aca="false">IF(ISERROR(VLOOKUP(CONCATENATE($A41,"_",H$2),'Reference data SID'!$B:$M,12,FALSE())),"",VLOOKUP(CONCATENATE($A41,"_",H$2),'Reference data SID'!$B:$M,12,FALSE()))</f>
        <v/>
      </c>
      <c r="I41" s="86" t="str">
        <f aca="false">IF(ISERROR(VLOOKUP(CONCATENATE($A41,"_",I$2),'Reference data SID'!$B:$M,12,FALSE())),"",VLOOKUP(CONCATENATE($A41,"_",I$2),'Reference data SID'!$B:$M,12,FALSE()))</f>
        <v/>
      </c>
      <c r="J41" s="86" t="str">
        <f aca="false">IF(ISERROR(VLOOKUP(CONCATENATE($A41,"_",J$2),'Reference data SID'!$B:$M,12,FALSE())),"",VLOOKUP(CONCATENATE($A41,"_",J$2),'Reference data SID'!$B:$M,12,FALSE()))</f>
        <v/>
      </c>
      <c r="K41" s="86" t="str">
        <f aca="false">IF(ISERROR(VLOOKUP(CONCATENATE($A41,"_",K$2),'Reference data SID'!$B:$M,12,FALSE())),"",VLOOKUP(CONCATENATE($A41,"_",K$2),'Reference data SID'!$B:$M,12,FALSE()))</f>
        <v/>
      </c>
      <c r="L41" s="86" t="str">
        <f aca="false">IF(ISERROR(VLOOKUP(CONCATENATE($A41,"_",L$2),'Reference data SID'!$B:$M,12,FALSE())),"",VLOOKUP(CONCATENATE($A41,"_",L$2),'Reference data SID'!$B:$M,12,FALSE()))</f>
        <v/>
      </c>
      <c r="M41" s="86" t="str">
        <f aca="false">IF(ISERROR(VLOOKUP(CONCATENATE($A41,"_",M$2),'Reference data SID'!$B:$M,12,FALSE())),"",VLOOKUP(CONCATENATE($A41,"_",M$2),'Reference data SID'!$B:$M,12,FALSE()))</f>
        <v/>
      </c>
      <c r="N41" s="86" t="str">
        <f aca="false">IF(ISERROR(VLOOKUP(CONCATENATE($A41,"_",N$2),'Reference data SID'!$B:$M,12,FALSE())),"",VLOOKUP(CONCATENATE($A41,"_",N$2),'Reference data SID'!$B:$M,12,FALSE()))</f>
        <v/>
      </c>
      <c r="O41" s="86" t="str">
        <f aca="false">IF(ISERROR(VLOOKUP(CONCATENATE($A41,"_",O$2),'Reference data SID'!$B:$M,12,FALSE())),"",VLOOKUP(CONCATENATE($A41,"_",O$2),'Reference data SID'!$B:$M,12,FALSE()))</f>
        <v/>
      </c>
      <c r="P41" s="86" t="str">
        <f aca="false">IF(ISERROR(VLOOKUP(CONCATENATE($A41,"_",P$2),'Reference data SID'!$B:$M,12,FALSE())),"",VLOOKUP(CONCATENATE($A41,"_",P$2),'Reference data SID'!$B:$M,12,FALSE()))</f>
        <v/>
      </c>
      <c r="Q41" s="86" t="str">
        <f aca="false">IF(ISERROR(VLOOKUP(CONCATENATE($A41,"_",Q$2),'Reference data SID'!$B:$M,12,FALSE())),"",VLOOKUP(CONCATENATE($A41,"_",Q$2),'Reference data SID'!$B:$M,12,FALSE()))</f>
        <v/>
      </c>
      <c r="R41" s="86" t="str">
        <f aca="false">IF(ISERROR(VLOOKUP(CONCATENATE($A41,"_",R$2),'Reference data SID'!$B:$M,12,FALSE())),"",VLOOKUP(CONCATENATE($A41,"_",R$2),'Reference data SID'!$B:$M,12,FALSE()))</f>
        <v/>
      </c>
      <c r="S41" s="86" t="str">
        <f aca="false">IF(ISERROR(VLOOKUP(CONCATENATE($A41,"_",S$2),'Reference data SID'!$B:$M,12,FALSE())),"",VLOOKUP(CONCATENATE($A41,"_",S$2),'Reference data SID'!$B:$M,12,FALSE()))</f>
        <v/>
      </c>
      <c r="T41" s="86" t="str">
        <f aca="false">IF(ISERROR(VLOOKUP(CONCATENATE($A41,"_",T$2),'Reference data SID'!$B:$M,12,FALSE())),"",VLOOKUP(CONCATENATE($A41,"_",T$2),'Reference data SID'!$B:$M,12,FALSE()))</f>
        <v/>
      </c>
      <c r="U41" s="86" t="str">
        <f aca="false">IF(ISERROR(VLOOKUP(CONCATENATE($A41,"_",U$2),'Reference data SID'!$B:$M,12,FALSE())),"",VLOOKUP(CONCATENATE($A41,"_",U$2),'Reference data SID'!$B:$M,12,FALSE()))</f>
        <v/>
      </c>
      <c r="V41" s="86" t="str">
        <f aca="false">IF(ISERROR(VLOOKUP(CONCATENATE($A41,"_",V$2),'Reference data SID'!$B:$M,12,FALSE())),"",VLOOKUP(CONCATENATE($A41,"_",V$2),'Reference data SID'!$B:$M,12,FALSE()))</f>
        <v/>
      </c>
      <c r="W41" s="86" t="str">
        <f aca="false">IF(ISERROR(VLOOKUP(CONCATENATE($A41,"_",W$2),'Reference data SID'!$B:$M,12,FALSE())),"",VLOOKUP(CONCATENATE($A41,"_",W$2),'Reference data SID'!$B:$M,12,FALSE()))</f>
        <v/>
      </c>
      <c r="X41" s="86" t="str">
        <f aca="false">IF(ISERROR(VLOOKUP(CONCATENATE($A41,"_",X$2),'Reference data SID'!$B:$M,12,FALSE())),"",VLOOKUP(CONCATENATE($A41,"_",X$2),'Reference data SID'!$B:$M,12,FALSE()))</f>
        <v/>
      </c>
      <c r="Y41" s="76" t="str">
        <f aca="false">IF(ISERROR(VLOOKUP(CONCATENATE($A41,"_",Y$2),'Reference data SID'!$B:$M,12,FALSE())),"",VLOOKUP(CONCATENATE($A41,"_",Y$2),'Reference data SID'!$B:$M,12,FALSE()))</f>
        <v>288-003-5</v>
      </c>
      <c r="Z41" s="86" t="str">
        <f aca="false">IF(ISERROR(VLOOKUP(CONCATENATE($A41,"_",Z$2),'Reference data SID'!$B:$M,12,FALSE())),"",VLOOKUP(CONCATENATE($A41,"_",Z$2),'Reference data SID'!$B:$M,12,FALSE()))</f>
        <v/>
      </c>
      <c r="AA41" s="86" t="str">
        <f aca="false">IF(ISERROR(VLOOKUP(CONCATENATE($A41,"_",AA$2),'Reference data SID'!$B:$M,12,FALSE())),"",VLOOKUP(CONCATENATE($A41,"_",AA$2),'Reference data SID'!$B:$M,12,FALSE()))</f>
        <v/>
      </c>
      <c r="AB41" s="86" t="str">
        <f aca="false">IF(ISERROR(VLOOKUP(CONCATENATE($A41,"_",AB$2),'Reference data SID'!$B:$M,12,FALSE())),"",VLOOKUP(CONCATENATE($A41,"_",AB$2),'Reference data SID'!$B:$M,12,FALSE()))</f>
        <v/>
      </c>
      <c r="AC41" s="86" t="str">
        <f aca="false">IF(ISERROR(VLOOKUP(CONCATENATE($A41,"_",AC$2),'Reference data SID'!$B:$M,12,FALSE())),"",VLOOKUP(CONCATENATE($A41,"_",AC$2),'Reference data SID'!$B:$M,12,FALSE()))</f>
        <v/>
      </c>
      <c r="AD41" s="86" t="str">
        <f aca="false">IF(ISERROR(VLOOKUP(CONCATENATE($A41,"_",AD$2),'Reference data SID'!$B:$M,12,FALSE())),"",VLOOKUP(CONCATENATE($A41,"_",AD$2),'Reference data SID'!$B:$M,12,FALSE()))</f>
        <v/>
      </c>
      <c r="AE41" s="86" t="str">
        <f aca="false">IF(ISERROR(VLOOKUP(CONCATENATE($A41,"_",AE$2),'Reference data SID'!$B:$M,12,FALSE())),"",VLOOKUP(CONCATENATE($A41,"_",AE$2),'Reference data SID'!$B:$M,12,FALSE()))</f>
        <v/>
      </c>
      <c r="AF41" s="86" t="str">
        <f aca="false">IF(ISERROR(VLOOKUP(CONCATENATE($A41,"_",AF$2),'Reference data SID'!$B:$M,12,FALSE())),"",VLOOKUP(CONCATENATE($A41,"_",AF$2),'Reference data SID'!$B:$M,12,FALSE()))</f>
        <v/>
      </c>
      <c r="AG41" s="86" t="str">
        <f aca="false">IF(ISERROR(VLOOKUP(CONCATENATE($A41,"_",AG$2),'Reference data SID'!$B:$M,12,FALSE())),"",VLOOKUP(CONCATENATE($A41,"_",AG$2),'Reference data SID'!$B:$M,12,FALSE()))</f>
        <v/>
      </c>
      <c r="AH41" s="86" t="str">
        <f aca="false">IF(ISERROR(VLOOKUP(CONCATENATE($A41,"_",AH$2),'Reference data SID'!$B:$M,12,FALSE())),"",VLOOKUP(CONCATENATE($A41,"_",AH$2),'Reference data SID'!$B:$M,12,FALSE()))</f>
        <v/>
      </c>
      <c r="AI41" s="86" t="str">
        <f aca="false">IF(ISERROR(VLOOKUP(CONCATENATE($A41,"_",AI$2),'Reference data SID'!$B:$M,12,FALSE())),"",VLOOKUP(CONCATENATE($A41,"_",AI$2),'Reference data SID'!$B:$M,12,FALSE()))</f>
        <v/>
      </c>
      <c r="AJ41" s="86" t="str">
        <f aca="false">IF(ISERROR(VLOOKUP(CONCATENATE($A41,"_",AJ$2),'Reference data SID'!$B:$M,12,FALSE())),"",VLOOKUP(CONCATENATE($A41,"_",AJ$2),'Reference data SID'!$B:$M,12,FALSE()))</f>
        <v/>
      </c>
      <c r="AK41" s="86" t="str">
        <f aca="false">IF(ISERROR(VLOOKUP(CONCATENATE($A41,"_",AK$2),'Reference data SID'!$B:$M,12,FALSE())),"",VLOOKUP(CONCATENATE($A41,"_",AK$2),'Reference data SID'!$B:$M,12,FALSE()))</f>
        <v/>
      </c>
      <c r="AL41" s="86" t="str">
        <f aca="false">IF(ISERROR(VLOOKUP(CONCATENATE($A41,"_",AL$2),'Reference data SID'!$B:$M,12,FALSE())),"",VLOOKUP(CONCATENATE($A41,"_",AL$2),'Reference data SID'!$B:$M,12,FALSE()))</f>
        <v/>
      </c>
      <c r="AM41" s="86" t="str">
        <f aca="false">IF(ISERROR(VLOOKUP(CONCATENATE($A41,"_",AM$2),'Reference data SID'!$B:$M,12,FALSE())),"",VLOOKUP(CONCATENATE($A41,"_",AM$2),'Reference data SID'!$B:$M,12,FALSE()))</f>
        <v/>
      </c>
      <c r="AN41" s="86" t="str">
        <f aca="false">IF(ISERROR(VLOOKUP(CONCATENATE($A41,"_",AN$2),'Reference data SID'!$B:$M,12,FALSE())),"",VLOOKUP(CONCATENATE($A41,"_",AN$2),'Reference data SID'!$B:$M,12,FALSE()))</f>
        <v/>
      </c>
      <c r="AO41" s="86" t="str">
        <f aca="false">IF(ISERROR(VLOOKUP(CONCATENATE($A41,"_",AO$2),'Reference data SID'!$B:$M,12,FALSE())),"",VLOOKUP(CONCATENATE($A41,"_",AO$2),'Reference data SID'!$B:$M,12,FALSE()))</f>
        <v/>
      </c>
      <c r="AP41" s="86" t="str">
        <f aca="false">IF(ISERROR(VLOOKUP(CONCATENATE($A41,"_",AP$2),'Reference data SID'!$B:$M,12,FALSE())),"",VLOOKUP(CONCATENATE($A41,"_",AP$2),'Reference data SID'!$B:$M,12,FALSE()))</f>
        <v/>
      </c>
      <c r="AQ41" s="86" t="str">
        <f aca="false">IF(ISERROR(VLOOKUP(CONCATENATE($A41,"_",AQ$2),'Reference data SID'!$B:$M,12,FALSE())),"",VLOOKUP(CONCATENATE($A41,"_",AQ$2),'Reference data SID'!$B:$M,12,FALSE()))</f>
        <v/>
      </c>
      <c r="AR41" s="86" t="str">
        <f aca="false">IF(ISERROR(VLOOKUP(CONCATENATE($A41,"_",AR$2),'Reference data SID'!$B:$M,12,FALSE())),"",VLOOKUP(CONCATENATE($A41,"_",AR$2),'Reference data SID'!$B:$M,12,FALSE()))</f>
        <v/>
      </c>
      <c r="AS41" s="86" t="str">
        <f aca="false">IF(ISERROR(VLOOKUP(CONCATENATE($A41,"_",AS$2),'Reference data SID'!$B:$M,12,FALSE())),"",VLOOKUP(CONCATENATE($A41,"_",AS$2),'Reference data SID'!$B:$M,12,FALSE()))</f>
        <v/>
      </c>
      <c r="AT41" s="86" t="str">
        <f aca="false">IF(ISERROR(VLOOKUP(CONCATENATE($A41,"_",AT$2),'Reference data SID'!$B:$M,12,FALSE())),"",VLOOKUP(CONCATENATE($A41,"_",AT$2),'Reference data SID'!$B:$M,12,FALSE()))</f>
        <v/>
      </c>
    </row>
    <row r="42" customFormat="false" ht="15" hidden="false" customHeight="false" outlineLevel="0" collapsed="false">
      <c r="A42" s="0" t="n">
        <v>38</v>
      </c>
      <c r="B42" s="86" t="str">
        <f aca="false">IF(ISERROR(VLOOKUP(CONCATENATE($A42,"_",B$2),'Reference data SID'!$B:$M,12,FALSE())),"",VLOOKUP(CONCATENATE($A42,"_",B$2),'Reference data SID'!$B:$M,12,FALSE()))</f>
        <v/>
      </c>
      <c r="C42" s="86" t="str">
        <f aca="false">IF(ISERROR(VLOOKUP(CONCATENATE($A42,"_",C$2),'Reference data SID'!$B:$M,12,FALSE())),"",VLOOKUP(CONCATENATE($A42,"_",C$2),'Reference data SID'!$B:$M,12,FALSE()))</f>
        <v/>
      </c>
      <c r="D42" s="86" t="str">
        <f aca="false">IF(ISERROR(VLOOKUP(CONCATENATE($A42,"_",D$2),'Reference data SID'!$B:$M,12,FALSE())),"",VLOOKUP(CONCATENATE($A42,"_",D$2),'Reference data SID'!$B:$M,12,FALSE()))</f>
        <v/>
      </c>
      <c r="E42" s="86" t="str">
        <f aca="false">IF(ISERROR(VLOOKUP(CONCATENATE($A42,"_",E$2),'Reference data SID'!$B:$M,12,FALSE())),"",VLOOKUP(CONCATENATE($A42,"_",E$2),'Reference data SID'!$B:$M,12,FALSE()))</f>
        <v/>
      </c>
      <c r="F42" s="86" t="str">
        <f aca="false">IF(ISERROR(VLOOKUP(CONCATENATE($A42,"_",F$2),'Reference data SID'!$B:$M,12,FALSE())),"",VLOOKUP(CONCATENATE($A42,"_",F$2),'Reference data SID'!$B:$M,12,FALSE()))</f>
        <v/>
      </c>
      <c r="G42" s="86" t="str">
        <f aca="false">IF(ISERROR(VLOOKUP(CONCATENATE($A42,"_",G$2),'Reference data SID'!$B:$M,12,FALSE())),"",VLOOKUP(CONCATENATE($A42,"_",G$2),'Reference data SID'!$B:$M,12,FALSE()))</f>
        <v/>
      </c>
      <c r="H42" s="86" t="str">
        <f aca="false">IF(ISERROR(VLOOKUP(CONCATENATE($A42,"_",H$2),'Reference data SID'!$B:$M,12,FALSE())),"",VLOOKUP(CONCATENATE($A42,"_",H$2),'Reference data SID'!$B:$M,12,FALSE()))</f>
        <v/>
      </c>
      <c r="I42" s="86" t="str">
        <f aca="false">IF(ISERROR(VLOOKUP(CONCATENATE($A42,"_",I$2),'Reference data SID'!$B:$M,12,FALSE())),"",VLOOKUP(CONCATENATE($A42,"_",I$2),'Reference data SID'!$B:$M,12,FALSE()))</f>
        <v/>
      </c>
      <c r="J42" s="86" t="str">
        <f aca="false">IF(ISERROR(VLOOKUP(CONCATENATE($A42,"_",J$2),'Reference data SID'!$B:$M,12,FALSE())),"",VLOOKUP(CONCATENATE($A42,"_",J$2),'Reference data SID'!$B:$M,12,FALSE()))</f>
        <v/>
      </c>
      <c r="K42" s="86" t="str">
        <f aca="false">IF(ISERROR(VLOOKUP(CONCATENATE($A42,"_",K$2),'Reference data SID'!$B:$M,12,FALSE())),"",VLOOKUP(CONCATENATE($A42,"_",K$2),'Reference data SID'!$B:$M,12,FALSE()))</f>
        <v/>
      </c>
      <c r="L42" s="86" t="str">
        <f aca="false">IF(ISERROR(VLOOKUP(CONCATENATE($A42,"_",L$2),'Reference data SID'!$B:$M,12,FALSE())),"",VLOOKUP(CONCATENATE($A42,"_",L$2),'Reference data SID'!$B:$M,12,FALSE()))</f>
        <v/>
      </c>
      <c r="M42" s="86" t="str">
        <f aca="false">IF(ISERROR(VLOOKUP(CONCATENATE($A42,"_",M$2),'Reference data SID'!$B:$M,12,FALSE())),"",VLOOKUP(CONCATENATE($A42,"_",M$2),'Reference data SID'!$B:$M,12,FALSE()))</f>
        <v/>
      </c>
      <c r="N42" s="86" t="str">
        <f aca="false">IF(ISERROR(VLOOKUP(CONCATENATE($A42,"_",N$2),'Reference data SID'!$B:$M,12,FALSE())),"",VLOOKUP(CONCATENATE($A42,"_",N$2),'Reference data SID'!$B:$M,12,FALSE()))</f>
        <v/>
      </c>
      <c r="O42" s="86" t="str">
        <f aca="false">IF(ISERROR(VLOOKUP(CONCATENATE($A42,"_",O$2),'Reference data SID'!$B:$M,12,FALSE())),"",VLOOKUP(CONCATENATE($A42,"_",O$2),'Reference data SID'!$B:$M,12,FALSE()))</f>
        <v/>
      </c>
      <c r="P42" s="86" t="str">
        <f aca="false">IF(ISERROR(VLOOKUP(CONCATENATE($A42,"_",P$2),'Reference data SID'!$B:$M,12,FALSE())),"",VLOOKUP(CONCATENATE($A42,"_",P$2),'Reference data SID'!$B:$M,12,FALSE()))</f>
        <v/>
      </c>
      <c r="Q42" s="86" t="str">
        <f aca="false">IF(ISERROR(VLOOKUP(CONCATENATE($A42,"_",Q$2),'Reference data SID'!$B:$M,12,FALSE())),"",VLOOKUP(CONCATENATE($A42,"_",Q$2),'Reference data SID'!$B:$M,12,FALSE()))</f>
        <v/>
      </c>
      <c r="R42" s="86" t="str">
        <f aca="false">IF(ISERROR(VLOOKUP(CONCATENATE($A42,"_",R$2),'Reference data SID'!$B:$M,12,FALSE())),"",VLOOKUP(CONCATENATE($A42,"_",R$2),'Reference data SID'!$B:$M,12,FALSE()))</f>
        <v/>
      </c>
      <c r="S42" s="86" t="str">
        <f aca="false">IF(ISERROR(VLOOKUP(CONCATENATE($A42,"_",S$2),'Reference data SID'!$B:$M,12,FALSE())),"",VLOOKUP(CONCATENATE($A42,"_",S$2),'Reference data SID'!$B:$M,12,FALSE()))</f>
        <v/>
      </c>
      <c r="T42" s="86" t="str">
        <f aca="false">IF(ISERROR(VLOOKUP(CONCATENATE($A42,"_",T$2),'Reference data SID'!$B:$M,12,FALSE())),"",VLOOKUP(CONCATENATE($A42,"_",T$2),'Reference data SID'!$B:$M,12,FALSE()))</f>
        <v/>
      </c>
      <c r="U42" s="86" t="str">
        <f aca="false">IF(ISERROR(VLOOKUP(CONCATENATE($A42,"_",U$2),'Reference data SID'!$B:$M,12,FALSE())),"",VLOOKUP(CONCATENATE($A42,"_",U$2),'Reference data SID'!$B:$M,12,FALSE()))</f>
        <v/>
      </c>
      <c r="V42" s="86" t="str">
        <f aca="false">IF(ISERROR(VLOOKUP(CONCATENATE($A42,"_",V$2),'Reference data SID'!$B:$M,12,FALSE())),"",VLOOKUP(CONCATENATE($A42,"_",V$2),'Reference data SID'!$B:$M,12,FALSE()))</f>
        <v/>
      </c>
      <c r="W42" s="86" t="str">
        <f aca="false">IF(ISERROR(VLOOKUP(CONCATENATE($A42,"_",W$2),'Reference data SID'!$B:$M,12,FALSE())),"",VLOOKUP(CONCATENATE($A42,"_",W$2),'Reference data SID'!$B:$M,12,FALSE()))</f>
        <v/>
      </c>
      <c r="X42" s="86" t="str">
        <f aca="false">IF(ISERROR(VLOOKUP(CONCATENATE($A42,"_",X$2),'Reference data SID'!$B:$M,12,FALSE())),"",VLOOKUP(CONCATENATE($A42,"_",X$2),'Reference data SID'!$B:$M,12,FALSE()))</f>
        <v/>
      </c>
      <c r="Y42" s="76" t="str">
        <f aca="false">IF(ISERROR(VLOOKUP(CONCATENATE($A42,"_",Y$2),'Reference data SID'!$B:$M,12,FALSE())),"",VLOOKUP(CONCATENATE($A42,"_",Y$2),'Reference data SID'!$B:$M,12,FALSE()))</f>
        <v>281-728-8</v>
      </c>
      <c r="Z42" s="86" t="str">
        <f aca="false">IF(ISERROR(VLOOKUP(CONCATENATE($A42,"_",Z$2),'Reference data SID'!$B:$M,12,FALSE())),"",VLOOKUP(CONCATENATE($A42,"_",Z$2),'Reference data SID'!$B:$M,12,FALSE()))</f>
        <v/>
      </c>
      <c r="AA42" s="86" t="str">
        <f aca="false">IF(ISERROR(VLOOKUP(CONCATENATE($A42,"_",AA$2),'Reference data SID'!$B:$M,12,FALSE())),"",VLOOKUP(CONCATENATE($A42,"_",AA$2),'Reference data SID'!$B:$M,12,FALSE()))</f>
        <v/>
      </c>
      <c r="AB42" s="86" t="str">
        <f aca="false">IF(ISERROR(VLOOKUP(CONCATENATE($A42,"_",AB$2),'Reference data SID'!$B:$M,12,FALSE())),"",VLOOKUP(CONCATENATE($A42,"_",AB$2),'Reference data SID'!$B:$M,12,FALSE()))</f>
        <v/>
      </c>
      <c r="AC42" s="86" t="str">
        <f aca="false">IF(ISERROR(VLOOKUP(CONCATENATE($A42,"_",AC$2),'Reference data SID'!$B:$M,12,FALSE())),"",VLOOKUP(CONCATENATE($A42,"_",AC$2),'Reference data SID'!$B:$M,12,FALSE()))</f>
        <v/>
      </c>
      <c r="AD42" s="86" t="str">
        <f aca="false">IF(ISERROR(VLOOKUP(CONCATENATE($A42,"_",AD$2),'Reference data SID'!$B:$M,12,FALSE())),"",VLOOKUP(CONCATENATE($A42,"_",AD$2),'Reference data SID'!$B:$M,12,FALSE()))</f>
        <v/>
      </c>
      <c r="AE42" s="86" t="str">
        <f aca="false">IF(ISERROR(VLOOKUP(CONCATENATE($A42,"_",AE$2),'Reference data SID'!$B:$M,12,FALSE())),"",VLOOKUP(CONCATENATE($A42,"_",AE$2),'Reference data SID'!$B:$M,12,FALSE()))</f>
        <v/>
      </c>
      <c r="AF42" s="86" t="str">
        <f aca="false">IF(ISERROR(VLOOKUP(CONCATENATE($A42,"_",AF$2),'Reference data SID'!$B:$M,12,FALSE())),"",VLOOKUP(CONCATENATE($A42,"_",AF$2),'Reference data SID'!$B:$M,12,FALSE()))</f>
        <v/>
      </c>
      <c r="AG42" s="86" t="str">
        <f aca="false">IF(ISERROR(VLOOKUP(CONCATENATE($A42,"_",AG$2),'Reference data SID'!$B:$M,12,FALSE())),"",VLOOKUP(CONCATENATE($A42,"_",AG$2),'Reference data SID'!$B:$M,12,FALSE()))</f>
        <v/>
      </c>
      <c r="AH42" s="86" t="str">
        <f aca="false">IF(ISERROR(VLOOKUP(CONCATENATE($A42,"_",AH$2),'Reference data SID'!$B:$M,12,FALSE())),"",VLOOKUP(CONCATENATE($A42,"_",AH$2),'Reference data SID'!$B:$M,12,FALSE()))</f>
        <v/>
      </c>
      <c r="AI42" s="86" t="str">
        <f aca="false">IF(ISERROR(VLOOKUP(CONCATENATE($A42,"_",AI$2),'Reference data SID'!$B:$M,12,FALSE())),"",VLOOKUP(CONCATENATE($A42,"_",AI$2),'Reference data SID'!$B:$M,12,FALSE()))</f>
        <v/>
      </c>
      <c r="AJ42" s="86" t="str">
        <f aca="false">IF(ISERROR(VLOOKUP(CONCATENATE($A42,"_",AJ$2),'Reference data SID'!$B:$M,12,FALSE())),"",VLOOKUP(CONCATENATE($A42,"_",AJ$2),'Reference data SID'!$B:$M,12,FALSE()))</f>
        <v/>
      </c>
      <c r="AK42" s="86" t="str">
        <f aca="false">IF(ISERROR(VLOOKUP(CONCATENATE($A42,"_",AK$2),'Reference data SID'!$B:$M,12,FALSE())),"",VLOOKUP(CONCATENATE($A42,"_",AK$2),'Reference data SID'!$B:$M,12,FALSE()))</f>
        <v/>
      </c>
      <c r="AL42" s="86" t="str">
        <f aca="false">IF(ISERROR(VLOOKUP(CONCATENATE($A42,"_",AL$2),'Reference data SID'!$B:$M,12,FALSE())),"",VLOOKUP(CONCATENATE($A42,"_",AL$2),'Reference data SID'!$B:$M,12,FALSE()))</f>
        <v/>
      </c>
      <c r="AM42" s="86" t="str">
        <f aca="false">IF(ISERROR(VLOOKUP(CONCATENATE($A42,"_",AM$2),'Reference data SID'!$B:$M,12,FALSE())),"",VLOOKUP(CONCATENATE($A42,"_",AM$2),'Reference data SID'!$B:$M,12,FALSE()))</f>
        <v/>
      </c>
      <c r="AN42" s="86" t="str">
        <f aca="false">IF(ISERROR(VLOOKUP(CONCATENATE($A42,"_",AN$2),'Reference data SID'!$B:$M,12,FALSE())),"",VLOOKUP(CONCATENATE($A42,"_",AN$2),'Reference data SID'!$B:$M,12,FALSE()))</f>
        <v/>
      </c>
      <c r="AO42" s="86" t="str">
        <f aca="false">IF(ISERROR(VLOOKUP(CONCATENATE($A42,"_",AO$2),'Reference data SID'!$B:$M,12,FALSE())),"",VLOOKUP(CONCATENATE($A42,"_",AO$2),'Reference data SID'!$B:$M,12,FALSE()))</f>
        <v/>
      </c>
      <c r="AP42" s="86" t="str">
        <f aca="false">IF(ISERROR(VLOOKUP(CONCATENATE($A42,"_",AP$2),'Reference data SID'!$B:$M,12,FALSE())),"",VLOOKUP(CONCATENATE($A42,"_",AP$2),'Reference data SID'!$B:$M,12,FALSE()))</f>
        <v/>
      </c>
      <c r="AQ42" s="86" t="str">
        <f aca="false">IF(ISERROR(VLOOKUP(CONCATENATE($A42,"_",AQ$2),'Reference data SID'!$B:$M,12,FALSE())),"",VLOOKUP(CONCATENATE($A42,"_",AQ$2),'Reference data SID'!$B:$M,12,FALSE()))</f>
        <v/>
      </c>
      <c r="AR42" s="86" t="str">
        <f aca="false">IF(ISERROR(VLOOKUP(CONCATENATE($A42,"_",AR$2),'Reference data SID'!$B:$M,12,FALSE())),"",VLOOKUP(CONCATENATE($A42,"_",AR$2),'Reference data SID'!$B:$M,12,FALSE()))</f>
        <v/>
      </c>
      <c r="AS42" s="86" t="str">
        <f aca="false">IF(ISERROR(VLOOKUP(CONCATENATE($A42,"_",AS$2),'Reference data SID'!$B:$M,12,FALSE())),"",VLOOKUP(CONCATENATE($A42,"_",AS$2),'Reference data SID'!$B:$M,12,FALSE()))</f>
        <v/>
      </c>
      <c r="AT42" s="86" t="str">
        <f aca="false">IF(ISERROR(VLOOKUP(CONCATENATE($A42,"_",AT$2),'Reference data SID'!$B:$M,12,FALSE())),"",VLOOKUP(CONCATENATE($A42,"_",AT$2),'Reference data SID'!$B:$M,12,FALSE()))</f>
        <v/>
      </c>
    </row>
    <row r="43" customFormat="false" ht="15" hidden="false" customHeight="false" outlineLevel="0" collapsed="false">
      <c r="A43" s="0" t="n">
        <v>39</v>
      </c>
      <c r="B43" s="86" t="str">
        <f aca="false">IF(ISERROR(VLOOKUP(CONCATENATE($A43,"_",B$2),'Reference data SID'!$B:$M,12,FALSE())),"",VLOOKUP(CONCATENATE($A43,"_",B$2),'Reference data SID'!$B:$M,12,FALSE()))</f>
        <v/>
      </c>
      <c r="C43" s="86" t="str">
        <f aca="false">IF(ISERROR(VLOOKUP(CONCATENATE($A43,"_",C$2),'Reference data SID'!$B:$M,12,FALSE())),"",VLOOKUP(CONCATENATE($A43,"_",C$2),'Reference data SID'!$B:$M,12,FALSE()))</f>
        <v/>
      </c>
      <c r="D43" s="86" t="str">
        <f aca="false">IF(ISERROR(VLOOKUP(CONCATENATE($A43,"_",D$2),'Reference data SID'!$B:$M,12,FALSE())),"",VLOOKUP(CONCATENATE($A43,"_",D$2),'Reference data SID'!$B:$M,12,FALSE()))</f>
        <v/>
      </c>
      <c r="E43" s="86" t="str">
        <f aca="false">IF(ISERROR(VLOOKUP(CONCATENATE($A43,"_",E$2),'Reference data SID'!$B:$M,12,FALSE())),"",VLOOKUP(CONCATENATE($A43,"_",E$2),'Reference data SID'!$B:$M,12,FALSE()))</f>
        <v/>
      </c>
      <c r="F43" s="86" t="str">
        <f aca="false">IF(ISERROR(VLOOKUP(CONCATENATE($A43,"_",F$2),'Reference data SID'!$B:$M,12,FALSE())),"",VLOOKUP(CONCATENATE($A43,"_",F$2),'Reference data SID'!$B:$M,12,FALSE()))</f>
        <v/>
      </c>
      <c r="G43" s="86" t="str">
        <f aca="false">IF(ISERROR(VLOOKUP(CONCATENATE($A43,"_",G$2),'Reference data SID'!$B:$M,12,FALSE())),"",VLOOKUP(CONCATENATE($A43,"_",G$2),'Reference data SID'!$B:$M,12,FALSE()))</f>
        <v/>
      </c>
      <c r="H43" s="86" t="str">
        <f aca="false">IF(ISERROR(VLOOKUP(CONCATENATE($A43,"_",H$2),'Reference data SID'!$B:$M,12,FALSE())),"",VLOOKUP(CONCATENATE($A43,"_",H$2),'Reference data SID'!$B:$M,12,FALSE()))</f>
        <v/>
      </c>
      <c r="I43" s="86" t="str">
        <f aca="false">IF(ISERROR(VLOOKUP(CONCATENATE($A43,"_",I$2),'Reference data SID'!$B:$M,12,FALSE())),"",VLOOKUP(CONCATENATE($A43,"_",I$2),'Reference data SID'!$B:$M,12,FALSE()))</f>
        <v/>
      </c>
      <c r="J43" s="86" t="str">
        <f aca="false">IF(ISERROR(VLOOKUP(CONCATENATE($A43,"_",J$2),'Reference data SID'!$B:$M,12,FALSE())),"",VLOOKUP(CONCATENATE($A43,"_",J$2),'Reference data SID'!$B:$M,12,FALSE()))</f>
        <v/>
      </c>
      <c r="K43" s="86" t="str">
        <f aca="false">IF(ISERROR(VLOOKUP(CONCATENATE($A43,"_",K$2),'Reference data SID'!$B:$M,12,FALSE())),"",VLOOKUP(CONCATENATE($A43,"_",K$2),'Reference data SID'!$B:$M,12,FALSE()))</f>
        <v/>
      </c>
      <c r="L43" s="86" t="str">
        <f aca="false">IF(ISERROR(VLOOKUP(CONCATENATE($A43,"_",L$2),'Reference data SID'!$B:$M,12,FALSE())),"",VLOOKUP(CONCATENATE($A43,"_",L$2),'Reference data SID'!$B:$M,12,FALSE()))</f>
        <v/>
      </c>
      <c r="M43" s="86" t="str">
        <f aca="false">IF(ISERROR(VLOOKUP(CONCATENATE($A43,"_",M$2),'Reference data SID'!$B:$M,12,FALSE())),"",VLOOKUP(CONCATENATE($A43,"_",M$2),'Reference data SID'!$B:$M,12,FALSE()))</f>
        <v/>
      </c>
      <c r="N43" s="86" t="str">
        <f aca="false">IF(ISERROR(VLOOKUP(CONCATENATE($A43,"_",N$2),'Reference data SID'!$B:$M,12,FALSE())),"",VLOOKUP(CONCATENATE($A43,"_",N$2),'Reference data SID'!$B:$M,12,FALSE()))</f>
        <v/>
      </c>
      <c r="O43" s="86" t="str">
        <f aca="false">IF(ISERROR(VLOOKUP(CONCATENATE($A43,"_",O$2),'Reference data SID'!$B:$M,12,FALSE())),"",VLOOKUP(CONCATENATE($A43,"_",O$2),'Reference data SID'!$B:$M,12,FALSE()))</f>
        <v/>
      </c>
      <c r="P43" s="86" t="str">
        <f aca="false">IF(ISERROR(VLOOKUP(CONCATENATE($A43,"_",P$2),'Reference data SID'!$B:$M,12,FALSE())),"",VLOOKUP(CONCATENATE($A43,"_",P$2),'Reference data SID'!$B:$M,12,FALSE()))</f>
        <v/>
      </c>
      <c r="Q43" s="86" t="str">
        <f aca="false">IF(ISERROR(VLOOKUP(CONCATENATE($A43,"_",Q$2),'Reference data SID'!$B:$M,12,FALSE())),"",VLOOKUP(CONCATENATE($A43,"_",Q$2),'Reference data SID'!$B:$M,12,FALSE()))</f>
        <v/>
      </c>
      <c r="R43" s="86" t="str">
        <f aca="false">IF(ISERROR(VLOOKUP(CONCATENATE($A43,"_",R$2),'Reference data SID'!$B:$M,12,FALSE())),"",VLOOKUP(CONCATENATE($A43,"_",R$2),'Reference data SID'!$B:$M,12,FALSE()))</f>
        <v/>
      </c>
      <c r="S43" s="86" t="str">
        <f aca="false">IF(ISERROR(VLOOKUP(CONCATENATE($A43,"_",S$2),'Reference data SID'!$B:$M,12,FALSE())),"",VLOOKUP(CONCATENATE($A43,"_",S$2),'Reference data SID'!$B:$M,12,FALSE()))</f>
        <v/>
      </c>
      <c r="T43" s="86" t="str">
        <f aca="false">IF(ISERROR(VLOOKUP(CONCATENATE($A43,"_",T$2),'Reference data SID'!$B:$M,12,FALSE())),"",VLOOKUP(CONCATENATE($A43,"_",T$2),'Reference data SID'!$B:$M,12,FALSE()))</f>
        <v/>
      </c>
      <c r="U43" s="86" t="str">
        <f aca="false">IF(ISERROR(VLOOKUP(CONCATENATE($A43,"_",U$2),'Reference data SID'!$B:$M,12,FALSE())),"",VLOOKUP(CONCATENATE($A43,"_",U$2),'Reference data SID'!$B:$M,12,FALSE()))</f>
        <v/>
      </c>
      <c r="V43" s="86" t="str">
        <f aca="false">IF(ISERROR(VLOOKUP(CONCATENATE($A43,"_",V$2),'Reference data SID'!$B:$M,12,FALSE())),"",VLOOKUP(CONCATENATE($A43,"_",V$2),'Reference data SID'!$B:$M,12,FALSE()))</f>
        <v/>
      </c>
      <c r="W43" s="86" t="str">
        <f aca="false">IF(ISERROR(VLOOKUP(CONCATENATE($A43,"_",W$2),'Reference data SID'!$B:$M,12,FALSE())),"",VLOOKUP(CONCATENATE($A43,"_",W$2),'Reference data SID'!$B:$M,12,FALSE()))</f>
        <v/>
      </c>
      <c r="X43" s="86" t="str">
        <f aca="false">IF(ISERROR(VLOOKUP(CONCATENATE($A43,"_",X$2),'Reference data SID'!$B:$M,12,FALSE())),"",VLOOKUP(CONCATENATE($A43,"_",X$2),'Reference data SID'!$B:$M,12,FALSE()))</f>
        <v/>
      </c>
      <c r="Y43" s="76" t="str">
        <f aca="false">IF(ISERROR(VLOOKUP(CONCATENATE($A43,"_",Y$2),'Reference data SID'!$B:$M,12,FALSE())),"",VLOOKUP(CONCATENATE($A43,"_",Y$2),'Reference data SID'!$B:$M,12,FALSE()))</f>
        <v>277-790-0</v>
      </c>
      <c r="Z43" s="86" t="str">
        <f aca="false">IF(ISERROR(VLOOKUP(CONCATENATE($A43,"_",Z$2),'Reference data SID'!$B:$M,12,FALSE())),"",VLOOKUP(CONCATENATE($A43,"_",Z$2),'Reference data SID'!$B:$M,12,FALSE()))</f>
        <v/>
      </c>
      <c r="AA43" s="86" t="str">
        <f aca="false">IF(ISERROR(VLOOKUP(CONCATENATE($A43,"_",AA$2),'Reference data SID'!$B:$M,12,FALSE())),"",VLOOKUP(CONCATENATE($A43,"_",AA$2),'Reference data SID'!$B:$M,12,FALSE()))</f>
        <v/>
      </c>
      <c r="AB43" s="86" t="str">
        <f aca="false">IF(ISERROR(VLOOKUP(CONCATENATE($A43,"_",AB$2),'Reference data SID'!$B:$M,12,FALSE())),"",VLOOKUP(CONCATENATE($A43,"_",AB$2),'Reference data SID'!$B:$M,12,FALSE()))</f>
        <v/>
      </c>
      <c r="AC43" s="86" t="str">
        <f aca="false">IF(ISERROR(VLOOKUP(CONCATENATE($A43,"_",AC$2),'Reference data SID'!$B:$M,12,FALSE())),"",VLOOKUP(CONCATENATE($A43,"_",AC$2),'Reference data SID'!$B:$M,12,FALSE()))</f>
        <v/>
      </c>
      <c r="AD43" s="86" t="str">
        <f aca="false">IF(ISERROR(VLOOKUP(CONCATENATE($A43,"_",AD$2),'Reference data SID'!$B:$M,12,FALSE())),"",VLOOKUP(CONCATENATE($A43,"_",AD$2),'Reference data SID'!$B:$M,12,FALSE()))</f>
        <v/>
      </c>
      <c r="AE43" s="86" t="str">
        <f aca="false">IF(ISERROR(VLOOKUP(CONCATENATE($A43,"_",AE$2),'Reference data SID'!$B:$M,12,FALSE())),"",VLOOKUP(CONCATENATE($A43,"_",AE$2),'Reference data SID'!$B:$M,12,FALSE()))</f>
        <v/>
      </c>
      <c r="AF43" s="86" t="str">
        <f aca="false">IF(ISERROR(VLOOKUP(CONCATENATE($A43,"_",AF$2),'Reference data SID'!$B:$M,12,FALSE())),"",VLOOKUP(CONCATENATE($A43,"_",AF$2),'Reference data SID'!$B:$M,12,FALSE()))</f>
        <v/>
      </c>
      <c r="AG43" s="86" t="str">
        <f aca="false">IF(ISERROR(VLOOKUP(CONCATENATE($A43,"_",AG$2),'Reference data SID'!$B:$M,12,FALSE())),"",VLOOKUP(CONCATENATE($A43,"_",AG$2),'Reference data SID'!$B:$M,12,FALSE()))</f>
        <v/>
      </c>
      <c r="AH43" s="86" t="str">
        <f aca="false">IF(ISERROR(VLOOKUP(CONCATENATE($A43,"_",AH$2),'Reference data SID'!$B:$M,12,FALSE())),"",VLOOKUP(CONCATENATE($A43,"_",AH$2),'Reference data SID'!$B:$M,12,FALSE()))</f>
        <v/>
      </c>
      <c r="AI43" s="86" t="str">
        <f aca="false">IF(ISERROR(VLOOKUP(CONCATENATE($A43,"_",AI$2),'Reference data SID'!$B:$M,12,FALSE())),"",VLOOKUP(CONCATENATE($A43,"_",AI$2),'Reference data SID'!$B:$M,12,FALSE()))</f>
        <v/>
      </c>
      <c r="AJ43" s="86" t="str">
        <f aca="false">IF(ISERROR(VLOOKUP(CONCATENATE($A43,"_",AJ$2),'Reference data SID'!$B:$M,12,FALSE())),"",VLOOKUP(CONCATENATE($A43,"_",AJ$2),'Reference data SID'!$B:$M,12,FALSE()))</f>
        <v/>
      </c>
      <c r="AK43" s="86" t="str">
        <f aca="false">IF(ISERROR(VLOOKUP(CONCATENATE($A43,"_",AK$2),'Reference data SID'!$B:$M,12,FALSE())),"",VLOOKUP(CONCATENATE($A43,"_",AK$2),'Reference data SID'!$B:$M,12,FALSE()))</f>
        <v/>
      </c>
      <c r="AL43" s="86" t="str">
        <f aca="false">IF(ISERROR(VLOOKUP(CONCATENATE($A43,"_",AL$2),'Reference data SID'!$B:$M,12,FALSE())),"",VLOOKUP(CONCATENATE($A43,"_",AL$2),'Reference data SID'!$B:$M,12,FALSE()))</f>
        <v/>
      </c>
      <c r="AM43" s="86" t="str">
        <f aca="false">IF(ISERROR(VLOOKUP(CONCATENATE($A43,"_",AM$2),'Reference data SID'!$B:$M,12,FALSE())),"",VLOOKUP(CONCATENATE($A43,"_",AM$2),'Reference data SID'!$B:$M,12,FALSE()))</f>
        <v/>
      </c>
      <c r="AN43" s="86" t="str">
        <f aca="false">IF(ISERROR(VLOOKUP(CONCATENATE($A43,"_",AN$2),'Reference data SID'!$B:$M,12,FALSE())),"",VLOOKUP(CONCATENATE($A43,"_",AN$2),'Reference data SID'!$B:$M,12,FALSE()))</f>
        <v/>
      </c>
      <c r="AO43" s="86" t="str">
        <f aca="false">IF(ISERROR(VLOOKUP(CONCATENATE($A43,"_",AO$2),'Reference data SID'!$B:$M,12,FALSE())),"",VLOOKUP(CONCATENATE($A43,"_",AO$2),'Reference data SID'!$B:$M,12,FALSE()))</f>
        <v/>
      </c>
      <c r="AP43" s="86" t="str">
        <f aca="false">IF(ISERROR(VLOOKUP(CONCATENATE($A43,"_",AP$2),'Reference data SID'!$B:$M,12,FALSE())),"",VLOOKUP(CONCATENATE($A43,"_",AP$2),'Reference data SID'!$B:$M,12,FALSE()))</f>
        <v/>
      </c>
      <c r="AQ43" s="86" t="str">
        <f aca="false">IF(ISERROR(VLOOKUP(CONCATENATE($A43,"_",AQ$2),'Reference data SID'!$B:$M,12,FALSE())),"",VLOOKUP(CONCATENATE($A43,"_",AQ$2),'Reference data SID'!$B:$M,12,FALSE()))</f>
        <v/>
      </c>
      <c r="AR43" s="86" t="str">
        <f aca="false">IF(ISERROR(VLOOKUP(CONCATENATE($A43,"_",AR$2),'Reference data SID'!$B:$M,12,FALSE())),"",VLOOKUP(CONCATENATE($A43,"_",AR$2),'Reference data SID'!$B:$M,12,FALSE()))</f>
        <v/>
      </c>
      <c r="AS43" s="86" t="str">
        <f aca="false">IF(ISERROR(VLOOKUP(CONCATENATE($A43,"_",AS$2),'Reference data SID'!$B:$M,12,FALSE())),"",VLOOKUP(CONCATENATE($A43,"_",AS$2),'Reference data SID'!$B:$M,12,FALSE()))</f>
        <v/>
      </c>
      <c r="AT43" s="86" t="str">
        <f aca="false">IF(ISERROR(VLOOKUP(CONCATENATE($A43,"_",AT$2),'Reference data SID'!$B:$M,12,FALSE())),"",VLOOKUP(CONCATENATE($A43,"_",AT$2),'Reference data SID'!$B:$M,12,FALSE()))</f>
        <v/>
      </c>
    </row>
    <row r="44" customFormat="false" ht="15" hidden="false" customHeight="false" outlineLevel="0" collapsed="false">
      <c r="A44" s="0" t="n">
        <v>40</v>
      </c>
      <c r="B44" s="86" t="str">
        <f aca="false">IF(ISERROR(VLOOKUP(CONCATENATE($A44,"_",B$2),'Reference data SID'!$B:$M,12,FALSE())),"",VLOOKUP(CONCATENATE($A44,"_",B$2),'Reference data SID'!$B:$M,12,FALSE()))</f>
        <v/>
      </c>
      <c r="C44" s="86" t="str">
        <f aca="false">IF(ISERROR(VLOOKUP(CONCATENATE($A44,"_",C$2),'Reference data SID'!$B:$M,12,FALSE())),"",VLOOKUP(CONCATENATE($A44,"_",C$2),'Reference data SID'!$B:$M,12,FALSE()))</f>
        <v/>
      </c>
      <c r="D44" s="86" t="str">
        <f aca="false">IF(ISERROR(VLOOKUP(CONCATENATE($A44,"_",D$2),'Reference data SID'!$B:$M,12,FALSE())),"",VLOOKUP(CONCATENATE($A44,"_",D$2),'Reference data SID'!$B:$M,12,FALSE()))</f>
        <v/>
      </c>
      <c r="E44" s="86" t="str">
        <f aca="false">IF(ISERROR(VLOOKUP(CONCATENATE($A44,"_",E$2),'Reference data SID'!$B:$M,12,FALSE())),"",VLOOKUP(CONCATENATE($A44,"_",E$2),'Reference data SID'!$B:$M,12,FALSE()))</f>
        <v/>
      </c>
      <c r="F44" s="86" t="str">
        <f aca="false">IF(ISERROR(VLOOKUP(CONCATENATE($A44,"_",F$2),'Reference data SID'!$B:$M,12,FALSE())),"",VLOOKUP(CONCATENATE($A44,"_",F$2),'Reference data SID'!$B:$M,12,FALSE()))</f>
        <v/>
      </c>
      <c r="G44" s="86" t="str">
        <f aca="false">IF(ISERROR(VLOOKUP(CONCATENATE($A44,"_",G$2),'Reference data SID'!$B:$M,12,FALSE())),"",VLOOKUP(CONCATENATE($A44,"_",G$2),'Reference data SID'!$B:$M,12,FALSE()))</f>
        <v/>
      </c>
      <c r="H44" s="86" t="str">
        <f aca="false">IF(ISERROR(VLOOKUP(CONCATENATE($A44,"_",H$2),'Reference data SID'!$B:$M,12,FALSE())),"",VLOOKUP(CONCATENATE($A44,"_",H$2),'Reference data SID'!$B:$M,12,FALSE()))</f>
        <v/>
      </c>
      <c r="I44" s="86" t="str">
        <f aca="false">IF(ISERROR(VLOOKUP(CONCATENATE($A44,"_",I$2),'Reference data SID'!$B:$M,12,FALSE())),"",VLOOKUP(CONCATENATE($A44,"_",I$2),'Reference data SID'!$B:$M,12,FALSE()))</f>
        <v/>
      </c>
      <c r="J44" s="86" t="str">
        <f aca="false">IF(ISERROR(VLOOKUP(CONCATENATE($A44,"_",J$2),'Reference data SID'!$B:$M,12,FALSE())),"",VLOOKUP(CONCATENATE($A44,"_",J$2),'Reference data SID'!$B:$M,12,FALSE()))</f>
        <v/>
      </c>
      <c r="K44" s="86" t="str">
        <f aca="false">IF(ISERROR(VLOOKUP(CONCATENATE($A44,"_",K$2),'Reference data SID'!$B:$M,12,FALSE())),"",VLOOKUP(CONCATENATE($A44,"_",K$2),'Reference data SID'!$B:$M,12,FALSE()))</f>
        <v/>
      </c>
      <c r="L44" s="86" t="str">
        <f aca="false">IF(ISERROR(VLOOKUP(CONCATENATE($A44,"_",L$2),'Reference data SID'!$B:$M,12,FALSE())),"",VLOOKUP(CONCATENATE($A44,"_",L$2),'Reference data SID'!$B:$M,12,FALSE()))</f>
        <v/>
      </c>
      <c r="M44" s="86" t="str">
        <f aca="false">IF(ISERROR(VLOOKUP(CONCATENATE($A44,"_",M$2),'Reference data SID'!$B:$M,12,FALSE())),"",VLOOKUP(CONCATENATE($A44,"_",M$2),'Reference data SID'!$B:$M,12,FALSE()))</f>
        <v/>
      </c>
      <c r="N44" s="86" t="str">
        <f aca="false">IF(ISERROR(VLOOKUP(CONCATENATE($A44,"_",N$2),'Reference data SID'!$B:$M,12,FALSE())),"",VLOOKUP(CONCATENATE($A44,"_",N$2),'Reference data SID'!$B:$M,12,FALSE()))</f>
        <v/>
      </c>
      <c r="O44" s="86" t="str">
        <f aca="false">IF(ISERROR(VLOOKUP(CONCATENATE($A44,"_",O$2),'Reference data SID'!$B:$M,12,FALSE())),"",VLOOKUP(CONCATENATE($A44,"_",O$2),'Reference data SID'!$B:$M,12,FALSE()))</f>
        <v/>
      </c>
      <c r="P44" s="86" t="str">
        <f aca="false">IF(ISERROR(VLOOKUP(CONCATENATE($A44,"_",P$2),'Reference data SID'!$B:$M,12,FALSE())),"",VLOOKUP(CONCATENATE($A44,"_",P$2),'Reference data SID'!$B:$M,12,FALSE()))</f>
        <v/>
      </c>
      <c r="Q44" s="86" t="str">
        <f aca="false">IF(ISERROR(VLOOKUP(CONCATENATE($A44,"_",Q$2),'Reference data SID'!$B:$M,12,FALSE())),"",VLOOKUP(CONCATENATE($A44,"_",Q$2),'Reference data SID'!$B:$M,12,FALSE()))</f>
        <v/>
      </c>
      <c r="R44" s="86" t="str">
        <f aca="false">IF(ISERROR(VLOOKUP(CONCATENATE($A44,"_",R$2),'Reference data SID'!$B:$M,12,FALSE())),"",VLOOKUP(CONCATENATE($A44,"_",R$2),'Reference data SID'!$B:$M,12,FALSE()))</f>
        <v/>
      </c>
      <c r="S44" s="86" t="str">
        <f aca="false">IF(ISERROR(VLOOKUP(CONCATENATE($A44,"_",S$2),'Reference data SID'!$B:$M,12,FALSE())),"",VLOOKUP(CONCATENATE($A44,"_",S$2),'Reference data SID'!$B:$M,12,FALSE()))</f>
        <v/>
      </c>
      <c r="T44" s="86" t="str">
        <f aca="false">IF(ISERROR(VLOOKUP(CONCATENATE($A44,"_",T$2),'Reference data SID'!$B:$M,12,FALSE())),"",VLOOKUP(CONCATENATE($A44,"_",T$2),'Reference data SID'!$B:$M,12,FALSE()))</f>
        <v/>
      </c>
      <c r="U44" s="86" t="str">
        <f aca="false">IF(ISERROR(VLOOKUP(CONCATENATE($A44,"_",U$2),'Reference data SID'!$B:$M,12,FALSE())),"",VLOOKUP(CONCATENATE($A44,"_",U$2),'Reference data SID'!$B:$M,12,FALSE()))</f>
        <v/>
      </c>
      <c r="V44" s="86" t="str">
        <f aca="false">IF(ISERROR(VLOOKUP(CONCATENATE($A44,"_",V$2),'Reference data SID'!$B:$M,12,FALSE())),"",VLOOKUP(CONCATENATE($A44,"_",V$2),'Reference data SID'!$B:$M,12,FALSE()))</f>
        <v/>
      </c>
      <c r="W44" s="86" t="str">
        <f aca="false">IF(ISERROR(VLOOKUP(CONCATENATE($A44,"_",W$2),'Reference data SID'!$B:$M,12,FALSE())),"",VLOOKUP(CONCATENATE($A44,"_",W$2),'Reference data SID'!$B:$M,12,FALSE()))</f>
        <v/>
      </c>
      <c r="X44" s="86" t="str">
        <f aca="false">IF(ISERROR(VLOOKUP(CONCATENATE($A44,"_",X$2),'Reference data SID'!$B:$M,12,FALSE())),"",VLOOKUP(CONCATENATE($A44,"_",X$2),'Reference data SID'!$B:$M,12,FALSE()))</f>
        <v/>
      </c>
      <c r="Y44" s="76" t="str">
        <f aca="false">IF(ISERROR(VLOOKUP(CONCATENATE($A44,"_",Y$2),'Reference data SID'!$B:$M,12,FALSE())),"",VLOOKUP(CONCATENATE($A44,"_",Y$2),'Reference data SID'!$B:$M,12,FALSE()))</f>
        <v>277-789-5</v>
      </c>
      <c r="Z44" s="86" t="str">
        <f aca="false">IF(ISERROR(VLOOKUP(CONCATENATE($A44,"_",Z$2),'Reference data SID'!$B:$M,12,FALSE())),"",VLOOKUP(CONCATENATE($A44,"_",Z$2),'Reference data SID'!$B:$M,12,FALSE()))</f>
        <v/>
      </c>
      <c r="AA44" s="86" t="str">
        <f aca="false">IF(ISERROR(VLOOKUP(CONCATENATE($A44,"_",AA$2),'Reference data SID'!$B:$M,12,FALSE())),"",VLOOKUP(CONCATENATE($A44,"_",AA$2),'Reference data SID'!$B:$M,12,FALSE()))</f>
        <v/>
      </c>
      <c r="AB44" s="86" t="str">
        <f aca="false">IF(ISERROR(VLOOKUP(CONCATENATE($A44,"_",AB$2),'Reference data SID'!$B:$M,12,FALSE())),"",VLOOKUP(CONCATENATE($A44,"_",AB$2),'Reference data SID'!$B:$M,12,FALSE()))</f>
        <v/>
      </c>
      <c r="AC44" s="86" t="str">
        <f aca="false">IF(ISERROR(VLOOKUP(CONCATENATE($A44,"_",AC$2),'Reference data SID'!$B:$M,12,FALSE())),"",VLOOKUP(CONCATENATE($A44,"_",AC$2),'Reference data SID'!$B:$M,12,FALSE()))</f>
        <v/>
      </c>
      <c r="AD44" s="86" t="str">
        <f aca="false">IF(ISERROR(VLOOKUP(CONCATENATE($A44,"_",AD$2),'Reference data SID'!$B:$M,12,FALSE())),"",VLOOKUP(CONCATENATE($A44,"_",AD$2),'Reference data SID'!$B:$M,12,FALSE()))</f>
        <v/>
      </c>
      <c r="AE44" s="86" t="str">
        <f aca="false">IF(ISERROR(VLOOKUP(CONCATENATE($A44,"_",AE$2),'Reference data SID'!$B:$M,12,FALSE())),"",VLOOKUP(CONCATENATE($A44,"_",AE$2),'Reference data SID'!$B:$M,12,FALSE()))</f>
        <v/>
      </c>
      <c r="AF44" s="86" t="str">
        <f aca="false">IF(ISERROR(VLOOKUP(CONCATENATE($A44,"_",AF$2),'Reference data SID'!$B:$M,12,FALSE())),"",VLOOKUP(CONCATENATE($A44,"_",AF$2),'Reference data SID'!$B:$M,12,FALSE()))</f>
        <v/>
      </c>
      <c r="AG44" s="86" t="str">
        <f aca="false">IF(ISERROR(VLOOKUP(CONCATENATE($A44,"_",AG$2),'Reference data SID'!$B:$M,12,FALSE())),"",VLOOKUP(CONCATENATE($A44,"_",AG$2),'Reference data SID'!$B:$M,12,FALSE()))</f>
        <v/>
      </c>
      <c r="AH44" s="86" t="str">
        <f aca="false">IF(ISERROR(VLOOKUP(CONCATENATE($A44,"_",AH$2),'Reference data SID'!$B:$M,12,FALSE())),"",VLOOKUP(CONCATENATE($A44,"_",AH$2),'Reference data SID'!$B:$M,12,FALSE()))</f>
        <v/>
      </c>
      <c r="AI44" s="86" t="str">
        <f aca="false">IF(ISERROR(VLOOKUP(CONCATENATE($A44,"_",AI$2),'Reference data SID'!$B:$M,12,FALSE())),"",VLOOKUP(CONCATENATE($A44,"_",AI$2),'Reference data SID'!$B:$M,12,FALSE()))</f>
        <v/>
      </c>
      <c r="AJ44" s="86" t="str">
        <f aca="false">IF(ISERROR(VLOOKUP(CONCATENATE($A44,"_",AJ$2),'Reference data SID'!$B:$M,12,FALSE())),"",VLOOKUP(CONCATENATE($A44,"_",AJ$2),'Reference data SID'!$B:$M,12,FALSE()))</f>
        <v/>
      </c>
      <c r="AK44" s="86" t="str">
        <f aca="false">IF(ISERROR(VLOOKUP(CONCATENATE($A44,"_",AK$2),'Reference data SID'!$B:$M,12,FALSE())),"",VLOOKUP(CONCATENATE($A44,"_",AK$2),'Reference data SID'!$B:$M,12,FALSE()))</f>
        <v/>
      </c>
      <c r="AL44" s="86" t="str">
        <f aca="false">IF(ISERROR(VLOOKUP(CONCATENATE($A44,"_",AL$2),'Reference data SID'!$B:$M,12,FALSE())),"",VLOOKUP(CONCATENATE($A44,"_",AL$2),'Reference data SID'!$B:$M,12,FALSE()))</f>
        <v/>
      </c>
      <c r="AM44" s="86" t="str">
        <f aca="false">IF(ISERROR(VLOOKUP(CONCATENATE($A44,"_",AM$2),'Reference data SID'!$B:$M,12,FALSE())),"",VLOOKUP(CONCATENATE($A44,"_",AM$2),'Reference data SID'!$B:$M,12,FALSE()))</f>
        <v/>
      </c>
      <c r="AN44" s="86" t="str">
        <f aca="false">IF(ISERROR(VLOOKUP(CONCATENATE($A44,"_",AN$2),'Reference data SID'!$B:$M,12,FALSE())),"",VLOOKUP(CONCATENATE($A44,"_",AN$2),'Reference data SID'!$B:$M,12,FALSE()))</f>
        <v/>
      </c>
      <c r="AO44" s="86" t="str">
        <f aca="false">IF(ISERROR(VLOOKUP(CONCATENATE($A44,"_",AO$2),'Reference data SID'!$B:$M,12,FALSE())),"",VLOOKUP(CONCATENATE($A44,"_",AO$2),'Reference data SID'!$B:$M,12,FALSE()))</f>
        <v/>
      </c>
      <c r="AP44" s="86" t="str">
        <f aca="false">IF(ISERROR(VLOOKUP(CONCATENATE($A44,"_",AP$2),'Reference data SID'!$B:$M,12,FALSE())),"",VLOOKUP(CONCATENATE($A44,"_",AP$2),'Reference data SID'!$B:$M,12,FALSE()))</f>
        <v/>
      </c>
      <c r="AQ44" s="86" t="str">
        <f aca="false">IF(ISERROR(VLOOKUP(CONCATENATE($A44,"_",AQ$2),'Reference data SID'!$B:$M,12,FALSE())),"",VLOOKUP(CONCATENATE($A44,"_",AQ$2),'Reference data SID'!$B:$M,12,FALSE()))</f>
        <v/>
      </c>
      <c r="AR44" s="86" t="str">
        <f aca="false">IF(ISERROR(VLOOKUP(CONCATENATE($A44,"_",AR$2),'Reference data SID'!$B:$M,12,FALSE())),"",VLOOKUP(CONCATENATE($A44,"_",AR$2),'Reference data SID'!$B:$M,12,FALSE()))</f>
        <v/>
      </c>
      <c r="AS44" s="86" t="str">
        <f aca="false">IF(ISERROR(VLOOKUP(CONCATENATE($A44,"_",AS$2),'Reference data SID'!$B:$M,12,FALSE())),"",VLOOKUP(CONCATENATE($A44,"_",AS$2),'Reference data SID'!$B:$M,12,FALSE()))</f>
        <v/>
      </c>
      <c r="AT44" s="86" t="str">
        <f aca="false">IF(ISERROR(VLOOKUP(CONCATENATE($A44,"_",AT$2),'Reference data SID'!$B:$M,12,FALSE())),"",VLOOKUP(CONCATENATE($A44,"_",AT$2),'Reference data SID'!$B:$M,12,FALSE()))</f>
        <v/>
      </c>
    </row>
    <row r="45" customFormat="false" ht="15" hidden="false" customHeight="false" outlineLevel="0" collapsed="false">
      <c r="A45" s="0" t="n">
        <v>41</v>
      </c>
      <c r="B45" s="86" t="str">
        <f aca="false">IF(ISERROR(VLOOKUP(CONCATENATE($A45,"_",B$2),'Reference data SID'!$B:$M,12,FALSE())),"",VLOOKUP(CONCATENATE($A45,"_",B$2),'Reference data SID'!$B:$M,12,FALSE()))</f>
        <v/>
      </c>
      <c r="C45" s="86" t="str">
        <f aca="false">IF(ISERROR(VLOOKUP(CONCATENATE($A45,"_",C$2),'Reference data SID'!$B:$M,12,FALSE())),"",VLOOKUP(CONCATENATE($A45,"_",C$2),'Reference data SID'!$B:$M,12,FALSE()))</f>
        <v/>
      </c>
      <c r="D45" s="86" t="str">
        <f aca="false">IF(ISERROR(VLOOKUP(CONCATENATE($A45,"_",D$2),'Reference data SID'!$B:$M,12,FALSE())),"",VLOOKUP(CONCATENATE($A45,"_",D$2),'Reference data SID'!$B:$M,12,FALSE()))</f>
        <v/>
      </c>
      <c r="E45" s="86" t="str">
        <f aca="false">IF(ISERROR(VLOOKUP(CONCATENATE($A45,"_",E$2),'Reference data SID'!$B:$M,12,FALSE())),"",VLOOKUP(CONCATENATE($A45,"_",E$2),'Reference data SID'!$B:$M,12,FALSE()))</f>
        <v/>
      </c>
      <c r="F45" s="86" t="str">
        <f aca="false">IF(ISERROR(VLOOKUP(CONCATENATE($A45,"_",F$2),'Reference data SID'!$B:$M,12,FALSE())),"",VLOOKUP(CONCATENATE($A45,"_",F$2),'Reference data SID'!$B:$M,12,FALSE()))</f>
        <v/>
      </c>
      <c r="G45" s="86" t="str">
        <f aca="false">IF(ISERROR(VLOOKUP(CONCATENATE($A45,"_",G$2),'Reference data SID'!$B:$M,12,FALSE())),"",VLOOKUP(CONCATENATE($A45,"_",G$2),'Reference data SID'!$B:$M,12,FALSE()))</f>
        <v/>
      </c>
      <c r="H45" s="86" t="str">
        <f aca="false">IF(ISERROR(VLOOKUP(CONCATENATE($A45,"_",H$2),'Reference data SID'!$B:$M,12,FALSE())),"",VLOOKUP(CONCATENATE($A45,"_",H$2),'Reference data SID'!$B:$M,12,FALSE()))</f>
        <v/>
      </c>
      <c r="I45" s="86" t="str">
        <f aca="false">IF(ISERROR(VLOOKUP(CONCATENATE($A45,"_",I$2),'Reference data SID'!$B:$M,12,FALSE())),"",VLOOKUP(CONCATENATE($A45,"_",I$2),'Reference data SID'!$B:$M,12,FALSE()))</f>
        <v/>
      </c>
      <c r="J45" s="86" t="str">
        <f aca="false">IF(ISERROR(VLOOKUP(CONCATENATE($A45,"_",J$2),'Reference data SID'!$B:$M,12,FALSE())),"",VLOOKUP(CONCATENATE($A45,"_",J$2),'Reference data SID'!$B:$M,12,FALSE()))</f>
        <v/>
      </c>
      <c r="K45" s="86" t="str">
        <f aca="false">IF(ISERROR(VLOOKUP(CONCATENATE($A45,"_",K$2),'Reference data SID'!$B:$M,12,FALSE())),"",VLOOKUP(CONCATENATE($A45,"_",K$2),'Reference data SID'!$B:$M,12,FALSE()))</f>
        <v/>
      </c>
      <c r="L45" s="86" t="str">
        <f aca="false">IF(ISERROR(VLOOKUP(CONCATENATE($A45,"_",L$2),'Reference data SID'!$B:$M,12,FALSE())),"",VLOOKUP(CONCATENATE($A45,"_",L$2),'Reference data SID'!$B:$M,12,FALSE()))</f>
        <v/>
      </c>
      <c r="M45" s="86" t="str">
        <f aca="false">IF(ISERROR(VLOOKUP(CONCATENATE($A45,"_",M$2),'Reference data SID'!$B:$M,12,FALSE())),"",VLOOKUP(CONCATENATE($A45,"_",M$2),'Reference data SID'!$B:$M,12,FALSE()))</f>
        <v/>
      </c>
      <c r="N45" s="86" t="str">
        <f aca="false">IF(ISERROR(VLOOKUP(CONCATENATE($A45,"_",N$2),'Reference data SID'!$B:$M,12,FALSE())),"",VLOOKUP(CONCATENATE($A45,"_",N$2),'Reference data SID'!$B:$M,12,FALSE()))</f>
        <v/>
      </c>
      <c r="O45" s="86" t="str">
        <f aca="false">IF(ISERROR(VLOOKUP(CONCATENATE($A45,"_",O$2),'Reference data SID'!$B:$M,12,FALSE())),"",VLOOKUP(CONCATENATE($A45,"_",O$2),'Reference data SID'!$B:$M,12,FALSE()))</f>
        <v/>
      </c>
      <c r="P45" s="86" t="str">
        <f aca="false">IF(ISERROR(VLOOKUP(CONCATENATE($A45,"_",P$2),'Reference data SID'!$B:$M,12,FALSE())),"",VLOOKUP(CONCATENATE($A45,"_",P$2),'Reference data SID'!$B:$M,12,FALSE()))</f>
        <v/>
      </c>
      <c r="Q45" s="86" t="str">
        <f aca="false">IF(ISERROR(VLOOKUP(CONCATENATE($A45,"_",Q$2),'Reference data SID'!$B:$M,12,FALSE())),"",VLOOKUP(CONCATENATE($A45,"_",Q$2),'Reference data SID'!$B:$M,12,FALSE()))</f>
        <v/>
      </c>
      <c r="R45" s="86" t="str">
        <f aca="false">IF(ISERROR(VLOOKUP(CONCATENATE($A45,"_",R$2),'Reference data SID'!$B:$M,12,FALSE())),"",VLOOKUP(CONCATENATE($A45,"_",R$2),'Reference data SID'!$B:$M,12,FALSE()))</f>
        <v/>
      </c>
      <c r="S45" s="86" t="str">
        <f aca="false">IF(ISERROR(VLOOKUP(CONCATENATE($A45,"_",S$2),'Reference data SID'!$B:$M,12,FALSE())),"",VLOOKUP(CONCATENATE($A45,"_",S$2),'Reference data SID'!$B:$M,12,FALSE()))</f>
        <v/>
      </c>
      <c r="T45" s="86" t="str">
        <f aca="false">IF(ISERROR(VLOOKUP(CONCATENATE($A45,"_",T$2),'Reference data SID'!$B:$M,12,FALSE())),"",VLOOKUP(CONCATENATE($A45,"_",T$2),'Reference data SID'!$B:$M,12,FALSE()))</f>
        <v/>
      </c>
      <c r="U45" s="86" t="str">
        <f aca="false">IF(ISERROR(VLOOKUP(CONCATENATE($A45,"_",U$2),'Reference data SID'!$B:$M,12,FALSE())),"",VLOOKUP(CONCATENATE($A45,"_",U$2),'Reference data SID'!$B:$M,12,FALSE()))</f>
        <v/>
      </c>
      <c r="V45" s="86" t="str">
        <f aca="false">IF(ISERROR(VLOOKUP(CONCATENATE($A45,"_",V$2),'Reference data SID'!$B:$M,12,FALSE())),"",VLOOKUP(CONCATENATE($A45,"_",V$2),'Reference data SID'!$B:$M,12,FALSE()))</f>
        <v/>
      </c>
      <c r="W45" s="86" t="str">
        <f aca="false">IF(ISERROR(VLOOKUP(CONCATENATE($A45,"_",W$2),'Reference data SID'!$B:$M,12,FALSE())),"",VLOOKUP(CONCATENATE($A45,"_",W$2),'Reference data SID'!$B:$M,12,FALSE()))</f>
        <v/>
      </c>
      <c r="X45" s="86" t="str">
        <f aca="false">IF(ISERROR(VLOOKUP(CONCATENATE($A45,"_",X$2),'Reference data SID'!$B:$M,12,FALSE())),"",VLOOKUP(CONCATENATE($A45,"_",X$2),'Reference data SID'!$B:$M,12,FALSE()))</f>
        <v/>
      </c>
      <c r="Y45" s="76" t="str">
        <f aca="false">IF(ISERROR(VLOOKUP(CONCATENATE($A45,"_",Y$2),'Reference data SID'!$B:$M,12,FALSE())),"",VLOOKUP(CONCATENATE($A45,"_",Y$2),'Reference data SID'!$B:$M,12,FALSE()))</f>
        <v>277-138-5</v>
      </c>
      <c r="Z45" s="86" t="str">
        <f aca="false">IF(ISERROR(VLOOKUP(CONCATENATE($A45,"_",Z$2),'Reference data SID'!$B:$M,12,FALSE())),"",VLOOKUP(CONCATENATE($A45,"_",Z$2),'Reference data SID'!$B:$M,12,FALSE()))</f>
        <v/>
      </c>
      <c r="AA45" s="86" t="str">
        <f aca="false">IF(ISERROR(VLOOKUP(CONCATENATE($A45,"_",AA$2),'Reference data SID'!$B:$M,12,FALSE())),"",VLOOKUP(CONCATENATE($A45,"_",AA$2),'Reference data SID'!$B:$M,12,FALSE()))</f>
        <v/>
      </c>
      <c r="AB45" s="86" t="str">
        <f aca="false">IF(ISERROR(VLOOKUP(CONCATENATE($A45,"_",AB$2),'Reference data SID'!$B:$M,12,FALSE())),"",VLOOKUP(CONCATENATE($A45,"_",AB$2),'Reference data SID'!$B:$M,12,FALSE()))</f>
        <v/>
      </c>
      <c r="AC45" s="86" t="str">
        <f aca="false">IF(ISERROR(VLOOKUP(CONCATENATE($A45,"_",AC$2),'Reference data SID'!$B:$M,12,FALSE())),"",VLOOKUP(CONCATENATE($A45,"_",AC$2),'Reference data SID'!$B:$M,12,FALSE()))</f>
        <v/>
      </c>
      <c r="AD45" s="86" t="str">
        <f aca="false">IF(ISERROR(VLOOKUP(CONCATENATE($A45,"_",AD$2),'Reference data SID'!$B:$M,12,FALSE())),"",VLOOKUP(CONCATENATE($A45,"_",AD$2),'Reference data SID'!$B:$M,12,FALSE()))</f>
        <v/>
      </c>
      <c r="AE45" s="86" t="str">
        <f aca="false">IF(ISERROR(VLOOKUP(CONCATENATE($A45,"_",AE$2),'Reference data SID'!$B:$M,12,FALSE())),"",VLOOKUP(CONCATENATE($A45,"_",AE$2),'Reference data SID'!$B:$M,12,FALSE()))</f>
        <v/>
      </c>
      <c r="AF45" s="86" t="str">
        <f aca="false">IF(ISERROR(VLOOKUP(CONCATENATE($A45,"_",AF$2),'Reference data SID'!$B:$M,12,FALSE())),"",VLOOKUP(CONCATENATE($A45,"_",AF$2),'Reference data SID'!$B:$M,12,FALSE()))</f>
        <v/>
      </c>
      <c r="AG45" s="86" t="str">
        <f aca="false">IF(ISERROR(VLOOKUP(CONCATENATE($A45,"_",AG$2),'Reference data SID'!$B:$M,12,FALSE())),"",VLOOKUP(CONCATENATE($A45,"_",AG$2),'Reference data SID'!$B:$M,12,FALSE()))</f>
        <v/>
      </c>
      <c r="AH45" s="86" t="str">
        <f aca="false">IF(ISERROR(VLOOKUP(CONCATENATE($A45,"_",AH$2),'Reference data SID'!$B:$M,12,FALSE())),"",VLOOKUP(CONCATENATE($A45,"_",AH$2),'Reference data SID'!$B:$M,12,FALSE()))</f>
        <v/>
      </c>
      <c r="AI45" s="86" t="str">
        <f aca="false">IF(ISERROR(VLOOKUP(CONCATENATE($A45,"_",AI$2),'Reference data SID'!$B:$M,12,FALSE())),"",VLOOKUP(CONCATENATE($A45,"_",AI$2),'Reference data SID'!$B:$M,12,FALSE()))</f>
        <v/>
      </c>
      <c r="AJ45" s="86" t="str">
        <f aca="false">IF(ISERROR(VLOOKUP(CONCATENATE($A45,"_",AJ$2),'Reference data SID'!$B:$M,12,FALSE())),"",VLOOKUP(CONCATENATE($A45,"_",AJ$2),'Reference data SID'!$B:$M,12,FALSE()))</f>
        <v/>
      </c>
      <c r="AK45" s="86" t="str">
        <f aca="false">IF(ISERROR(VLOOKUP(CONCATENATE($A45,"_",AK$2),'Reference data SID'!$B:$M,12,FALSE())),"",VLOOKUP(CONCATENATE($A45,"_",AK$2),'Reference data SID'!$B:$M,12,FALSE()))</f>
        <v/>
      </c>
      <c r="AL45" s="86" t="str">
        <f aca="false">IF(ISERROR(VLOOKUP(CONCATENATE($A45,"_",AL$2),'Reference data SID'!$B:$M,12,FALSE())),"",VLOOKUP(CONCATENATE($A45,"_",AL$2),'Reference data SID'!$B:$M,12,FALSE()))</f>
        <v/>
      </c>
      <c r="AM45" s="86" t="str">
        <f aca="false">IF(ISERROR(VLOOKUP(CONCATENATE($A45,"_",AM$2),'Reference data SID'!$B:$M,12,FALSE())),"",VLOOKUP(CONCATENATE($A45,"_",AM$2),'Reference data SID'!$B:$M,12,FALSE()))</f>
        <v/>
      </c>
      <c r="AN45" s="86" t="str">
        <f aca="false">IF(ISERROR(VLOOKUP(CONCATENATE($A45,"_",AN$2),'Reference data SID'!$B:$M,12,FALSE())),"",VLOOKUP(CONCATENATE($A45,"_",AN$2),'Reference data SID'!$B:$M,12,FALSE()))</f>
        <v/>
      </c>
      <c r="AO45" s="86" t="str">
        <f aca="false">IF(ISERROR(VLOOKUP(CONCATENATE($A45,"_",AO$2),'Reference data SID'!$B:$M,12,FALSE())),"",VLOOKUP(CONCATENATE($A45,"_",AO$2),'Reference data SID'!$B:$M,12,FALSE()))</f>
        <v/>
      </c>
      <c r="AP45" s="86" t="str">
        <f aca="false">IF(ISERROR(VLOOKUP(CONCATENATE($A45,"_",AP$2),'Reference data SID'!$B:$M,12,FALSE())),"",VLOOKUP(CONCATENATE($A45,"_",AP$2),'Reference data SID'!$B:$M,12,FALSE()))</f>
        <v/>
      </c>
      <c r="AQ45" s="86" t="str">
        <f aca="false">IF(ISERROR(VLOOKUP(CONCATENATE($A45,"_",AQ$2),'Reference data SID'!$B:$M,12,FALSE())),"",VLOOKUP(CONCATENATE($A45,"_",AQ$2),'Reference data SID'!$B:$M,12,FALSE()))</f>
        <v/>
      </c>
      <c r="AR45" s="86" t="str">
        <f aca="false">IF(ISERROR(VLOOKUP(CONCATENATE($A45,"_",AR$2),'Reference data SID'!$B:$M,12,FALSE())),"",VLOOKUP(CONCATENATE($A45,"_",AR$2),'Reference data SID'!$B:$M,12,FALSE()))</f>
        <v/>
      </c>
      <c r="AS45" s="86" t="str">
        <f aca="false">IF(ISERROR(VLOOKUP(CONCATENATE($A45,"_",AS$2),'Reference data SID'!$B:$M,12,FALSE())),"",VLOOKUP(CONCATENATE($A45,"_",AS$2),'Reference data SID'!$B:$M,12,FALSE()))</f>
        <v/>
      </c>
      <c r="AT45" s="86" t="str">
        <f aca="false">IF(ISERROR(VLOOKUP(CONCATENATE($A45,"_",AT$2),'Reference data SID'!$B:$M,12,FALSE())),"",VLOOKUP(CONCATENATE($A45,"_",AT$2),'Reference data SID'!$B:$M,12,FALSE()))</f>
        <v/>
      </c>
    </row>
    <row r="46" customFormat="false" ht="15" hidden="false" customHeight="false" outlineLevel="0" collapsed="false">
      <c r="A46" s="0" t="n">
        <v>42</v>
      </c>
      <c r="B46" s="86" t="str">
        <f aca="false">IF(ISERROR(VLOOKUP(CONCATENATE($A46,"_",B$2),'Reference data SID'!$B:$M,12,FALSE())),"",VLOOKUP(CONCATENATE($A46,"_",B$2),'Reference data SID'!$B:$M,12,FALSE()))</f>
        <v/>
      </c>
      <c r="C46" s="86" t="str">
        <f aca="false">IF(ISERROR(VLOOKUP(CONCATENATE($A46,"_",C$2),'Reference data SID'!$B:$M,12,FALSE())),"",VLOOKUP(CONCATENATE($A46,"_",C$2),'Reference data SID'!$B:$M,12,FALSE()))</f>
        <v/>
      </c>
      <c r="D46" s="86" t="str">
        <f aca="false">IF(ISERROR(VLOOKUP(CONCATENATE($A46,"_",D$2),'Reference data SID'!$B:$M,12,FALSE())),"",VLOOKUP(CONCATENATE($A46,"_",D$2),'Reference data SID'!$B:$M,12,FALSE()))</f>
        <v/>
      </c>
      <c r="E46" s="86" t="str">
        <f aca="false">IF(ISERROR(VLOOKUP(CONCATENATE($A46,"_",E$2),'Reference data SID'!$B:$M,12,FALSE())),"",VLOOKUP(CONCATENATE($A46,"_",E$2),'Reference data SID'!$B:$M,12,FALSE()))</f>
        <v/>
      </c>
      <c r="F46" s="86" t="str">
        <f aca="false">IF(ISERROR(VLOOKUP(CONCATENATE($A46,"_",F$2),'Reference data SID'!$B:$M,12,FALSE())),"",VLOOKUP(CONCATENATE($A46,"_",F$2),'Reference data SID'!$B:$M,12,FALSE()))</f>
        <v/>
      </c>
      <c r="G46" s="86" t="str">
        <f aca="false">IF(ISERROR(VLOOKUP(CONCATENATE($A46,"_",G$2),'Reference data SID'!$B:$M,12,FALSE())),"",VLOOKUP(CONCATENATE($A46,"_",G$2),'Reference data SID'!$B:$M,12,FALSE()))</f>
        <v/>
      </c>
      <c r="H46" s="86" t="str">
        <f aca="false">IF(ISERROR(VLOOKUP(CONCATENATE($A46,"_",H$2),'Reference data SID'!$B:$M,12,FALSE())),"",VLOOKUP(CONCATENATE($A46,"_",H$2),'Reference data SID'!$B:$M,12,FALSE()))</f>
        <v/>
      </c>
      <c r="I46" s="86" t="str">
        <f aca="false">IF(ISERROR(VLOOKUP(CONCATENATE($A46,"_",I$2),'Reference data SID'!$B:$M,12,FALSE())),"",VLOOKUP(CONCATENATE($A46,"_",I$2),'Reference data SID'!$B:$M,12,FALSE()))</f>
        <v/>
      </c>
      <c r="J46" s="86" t="str">
        <f aca="false">IF(ISERROR(VLOOKUP(CONCATENATE($A46,"_",J$2),'Reference data SID'!$B:$M,12,FALSE())),"",VLOOKUP(CONCATENATE($A46,"_",J$2),'Reference data SID'!$B:$M,12,FALSE()))</f>
        <v/>
      </c>
      <c r="K46" s="86" t="str">
        <f aca="false">IF(ISERROR(VLOOKUP(CONCATENATE($A46,"_",K$2),'Reference data SID'!$B:$M,12,FALSE())),"",VLOOKUP(CONCATENATE($A46,"_",K$2),'Reference data SID'!$B:$M,12,FALSE()))</f>
        <v/>
      </c>
      <c r="L46" s="86" t="str">
        <f aca="false">IF(ISERROR(VLOOKUP(CONCATENATE($A46,"_",L$2),'Reference data SID'!$B:$M,12,FALSE())),"",VLOOKUP(CONCATENATE($A46,"_",L$2),'Reference data SID'!$B:$M,12,FALSE()))</f>
        <v/>
      </c>
      <c r="M46" s="86" t="str">
        <f aca="false">IF(ISERROR(VLOOKUP(CONCATENATE($A46,"_",M$2),'Reference data SID'!$B:$M,12,FALSE())),"",VLOOKUP(CONCATENATE($A46,"_",M$2),'Reference data SID'!$B:$M,12,FALSE()))</f>
        <v/>
      </c>
      <c r="N46" s="86" t="str">
        <f aca="false">IF(ISERROR(VLOOKUP(CONCATENATE($A46,"_",N$2),'Reference data SID'!$B:$M,12,FALSE())),"",VLOOKUP(CONCATENATE($A46,"_",N$2),'Reference data SID'!$B:$M,12,FALSE()))</f>
        <v/>
      </c>
      <c r="O46" s="86" t="str">
        <f aca="false">IF(ISERROR(VLOOKUP(CONCATENATE($A46,"_",O$2),'Reference data SID'!$B:$M,12,FALSE())),"",VLOOKUP(CONCATENATE($A46,"_",O$2),'Reference data SID'!$B:$M,12,FALSE()))</f>
        <v/>
      </c>
      <c r="P46" s="86" t="str">
        <f aca="false">IF(ISERROR(VLOOKUP(CONCATENATE($A46,"_",P$2),'Reference data SID'!$B:$M,12,FALSE())),"",VLOOKUP(CONCATENATE($A46,"_",P$2),'Reference data SID'!$B:$M,12,FALSE()))</f>
        <v/>
      </c>
      <c r="Q46" s="86" t="str">
        <f aca="false">IF(ISERROR(VLOOKUP(CONCATENATE($A46,"_",Q$2),'Reference data SID'!$B:$M,12,FALSE())),"",VLOOKUP(CONCATENATE($A46,"_",Q$2),'Reference data SID'!$B:$M,12,FALSE()))</f>
        <v/>
      </c>
      <c r="R46" s="86" t="str">
        <f aca="false">IF(ISERROR(VLOOKUP(CONCATENATE($A46,"_",R$2),'Reference data SID'!$B:$M,12,FALSE())),"",VLOOKUP(CONCATENATE($A46,"_",R$2),'Reference data SID'!$B:$M,12,FALSE()))</f>
        <v/>
      </c>
      <c r="S46" s="86" t="str">
        <f aca="false">IF(ISERROR(VLOOKUP(CONCATENATE($A46,"_",S$2),'Reference data SID'!$B:$M,12,FALSE())),"",VLOOKUP(CONCATENATE($A46,"_",S$2),'Reference data SID'!$B:$M,12,FALSE()))</f>
        <v/>
      </c>
      <c r="T46" s="86" t="str">
        <f aca="false">IF(ISERROR(VLOOKUP(CONCATENATE($A46,"_",T$2),'Reference data SID'!$B:$M,12,FALSE())),"",VLOOKUP(CONCATENATE($A46,"_",T$2),'Reference data SID'!$B:$M,12,FALSE()))</f>
        <v/>
      </c>
      <c r="U46" s="86" t="str">
        <f aca="false">IF(ISERROR(VLOOKUP(CONCATENATE($A46,"_",U$2),'Reference data SID'!$B:$M,12,FALSE())),"",VLOOKUP(CONCATENATE($A46,"_",U$2),'Reference data SID'!$B:$M,12,FALSE()))</f>
        <v/>
      </c>
      <c r="V46" s="86" t="str">
        <f aca="false">IF(ISERROR(VLOOKUP(CONCATENATE($A46,"_",V$2),'Reference data SID'!$B:$M,12,FALSE())),"",VLOOKUP(CONCATENATE($A46,"_",V$2),'Reference data SID'!$B:$M,12,FALSE()))</f>
        <v/>
      </c>
      <c r="W46" s="86" t="str">
        <f aca="false">IF(ISERROR(VLOOKUP(CONCATENATE($A46,"_",W$2),'Reference data SID'!$B:$M,12,FALSE())),"",VLOOKUP(CONCATENATE($A46,"_",W$2),'Reference data SID'!$B:$M,12,FALSE()))</f>
        <v/>
      </c>
      <c r="X46" s="86" t="str">
        <f aca="false">IF(ISERROR(VLOOKUP(CONCATENATE($A46,"_",X$2),'Reference data SID'!$B:$M,12,FALSE())),"",VLOOKUP(CONCATENATE($A46,"_",X$2),'Reference data SID'!$B:$M,12,FALSE()))</f>
        <v/>
      </c>
      <c r="Y46" s="76" t="str">
        <f aca="false">IF(ISERROR(VLOOKUP(CONCATENATE($A46,"_",Y$2),'Reference data SID'!$B:$M,12,FALSE())),"",VLOOKUP(CONCATENATE($A46,"_",Y$2),'Reference data SID'!$B:$M,12,FALSE()))</f>
        <v>275-354-4</v>
      </c>
      <c r="Z46" s="86" t="str">
        <f aca="false">IF(ISERROR(VLOOKUP(CONCATENATE($A46,"_",Z$2),'Reference data SID'!$B:$M,12,FALSE())),"",VLOOKUP(CONCATENATE($A46,"_",Z$2),'Reference data SID'!$B:$M,12,FALSE()))</f>
        <v/>
      </c>
      <c r="AA46" s="86" t="str">
        <f aca="false">IF(ISERROR(VLOOKUP(CONCATENATE($A46,"_",AA$2),'Reference data SID'!$B:$M,12,FALSE())),"",VLOOKUP(CONCATENATE($A46,"_",AA$2),'Reference data SID'!$B:$M,12,FALSE()))</f>
        <v/>
      </c>
      <c r="AB46" s="86" t="str">
        <f aca="false">IF(ISERROR(VLOOKUP(CONCATENATE($A46,"_",AB$2),'Reference data SID'!$B:$M,12,FALSE())),"",VLOOKUP(CONCATENATE($A46,"_",AB$2),'Reference data SID'!$B:$M,12,FALSE()))</f>
        <v/>
      </c>
      <c r="AC46" s="86" t="str">
        <f aca="false">IF(ISERROR(VLOOKUP(CONCATENATE($A46,"_",AC$2),'Reference data SID'!$B:$M,12,FALSE())),"",VLOOKUP(CONCATENATE($A46,"_",AC$2),'Reference data SID'!$B:$M,12,FALSE()))</f>
        <v/>
      </c>
      <c r="AD46" s="86" t="str">
        <f aca="false">IF(ISERROR(VLOOKUP(CONCATENATE($A46,"_",AD$2),'Reference data SID'!$B:$M,12,FALSE())),"",VLOOKUP(CONCATENATE($A46,"_",AD$2),'Reference data SID'!$B:$M,12,FALSE()))</f>
        <v/>
      </c>
      <c r="AE46" s="86" t="str">
        <f aca="false">IF(ISERROR(VLOOKUP(CONCATENATE($A46,"_",AE$2),'Reference data SID'!$B:$M,12,FALSE())),"",VLOOKUP(CONCATENATE($A46,"_",AE$2),'Reference data SID'!$B:$M,12,FALSE()))</f>
        <v/>
      </c>
      <c r="AF46" s="86" t="str">
        <f aca="false">IF(ISERROR(VLOOKUP(CONCATENATE($A46,"_",AF$2),'Reference data SID'!$B:$M,12,FALSE())),"",VLOOKUP(CONCATENATE($A46,"_",AF$2),'Reference data SID'!$B:$M,12,FALSE()))</f>
        <v/>
      </c>
      <c r="AG46" s="86" t="str">
        <f aca="false">IF(ISERROR(VLOOKUP(CONCATENATE($A46,"_",AG$2),'Reference data SID'!$B:$M,12,FALSE())),"",VLOOKUP(CONCATENATE($A46,"_",AG$2),'Reference data SID'!$B:$M,12,FALSE()))</f>
        <v/>
      </c>
      <c r="AH46" s="86" t="str">
        <f aca="false">IF(ISERROR(VLOOKUP(CONCATENATE($A46,"_",AH$2),'Reference data SID'!$B:$M,12,FALSE())),"",VLOOKUP(CONCATENATE($A46,"_",AH$2),'Reference data SID'!$B:$M,12,FALSE()))</f>
        <v/>
      </c>
      <c r="AI46" s="86" t="str">
        <f aca="false">IF(ISERROR(VLOOKUP(CONCATENATE($A46,"_",AI$2),'Reference data SID'!$B:$M,12,FALSE())),"",VLOOKUP(CONCATENATE($A46,"_",AI$2),'Reference data SID'!$B:$M,12,FALSE()))</f>
        <v/>
      </c>
      <c r="AJ46" s="86" t="str">
        <f aca="false">IF(ISERROR(VLOOKUP(CONCATENATE($A46,"_",AJ$2),'Reference data SID'!$B:$M,12,FALSE())),"",VLOOKUP(CONCATENATE($A46,"_",AJ$2),'Reference data SID'!$B:$M,12,FALSE()))</f>
        <v/>
      </c>
      <c r="AK46" s="86" t="str">
        <f aca="false">IF(ISERROR(VLOOKUP(CONCATENATE($A46,"_",AK$2),'Reference data SID'!$B:$M,12,FALSE())),"",VLOOKUP(CONCATENATE($A46,"_",AK$2),'Reference data SID'!$B:$M,12,FALSE()))</f>
        <v/>
      </c>
      <c r="AL46" s="86" t="str">
        <f aca="false">IF(ISERROR(VLOOKUP(CONCATENATE($A46,"_",AL$2),'Reference data SID'!$B:$M,12,FALSE())),"",VLOOKUP(CONCATENATE($A46,"_",AL$2),'Reference data SID'!$B:$M,12,FALSE()))</f>
        <v/>
      </c>
      <c r="AM46" s="86" t="str">
        <f aca="false">IF(ISERROR(VLOOKUP(CONCATENATE($A46,"_",AM$2),'Reference data SID'!$B:$M,12,FALSE())),"",VLOOKUP(CONCATENATE($A46,"_",AM$2),'Reference data SID'!$B:$M,12,FALSE()))</f>
        <v/>
      </c>
      <c r="AN46" s="86" t="str">
        <f aca="false">IF(ISERROR(VLOOKUP(CONCATENATE($A46,"_",AN$2),'Reference data SID'!$B:$M,12,FALSE())),"",VLOOKUP(CONCATENATE($A46,"_",AN$2),'Reference data SID'!$B:$M,12,FALSE()))</f>
        <v/>
      </c>
      <c r="AO46" s="86" t="str">
        <f aca="false">IF(ISERROR(VLOOKUP(CONCATENATE($A46,"_",AO$2),'Reference data SID'!$B:$M,12,FALSE())),"",VLOOKUP(CONCATENATE($A46,"_",AO$2),'Reference data SID'!$B:$M,12,FALSE()))</f>
        <v/>
      </c>
      <c r="AP46" s="86" t="str">
        <f aca="false">IF(ISERROR(VLOOKUP(CONCATENATE($A46,"_",AP$2),'Reference data SID'!$B:$M,12,FALSE())),"",VLOOKUP(CONCATENATE($A46,"_",AP$2),'Reference data SID'!$B:$M,12,FALSE()))</f>
        <v/>
      </c>
      <c r="AQ46" s="86" t="str">
        <f aca="false">IF(ISERROR(VLOOKUP(CONCATENATE($A46,"_",AQ$2),'Reference data SID'!$B:$M,12,FALSE())),"",VLOOKUP(CONCATENATE($A46,"_",AQ$2),'Reference data SID'!$B:$M,12,FALSE()))</f>
        <v/>
      </c>
      <c r="AR46" s="86" t="str">
        <f aca="false">IF(ISERROR(VLOOKUP(CONCATENATE($A46,"_",AR$2),'Reference data SID'!$B:$M,12,FALSE())),"",VLOOKUP(CONCATENATE($A46,"_",AR$2),'Reference data SID'!$B:$M,12,FALSE()))</f>
        <v/>
      </c>
      <c r="AS46" s="86" t="str">
        <f aca="false">IF(ISERROR(VLOOKUP(CONCATENATE($A46,"_",AS$2),'Reference data SID'!$B:$M,12,FALSE())),"",VLOOKUP(CONCATENATE($A46,"_",AS$2),'Reference data SID'!$B:$M,12,FALSE()))</f>
        <v/>
      </c>
      <c r="AT46" s="86" t="str">
        <f aca="false">IF(ISERROR(VLOOKUP(CONCATENATE($A46,"_",AT$2),'Reference data SID'!$B:$M,12,FALSE())),"",VLOOKUP(CONCATENATE($A46,"_",AT$2),'Reference data SID'!$B:$M,12,FALSE()))</f>
        <v/>
      </c>
    </row>
    <row r="47" customFormat="false" ht="15" hidden="false" customHeight="false" outlineLevel="0" collapsed="false">
      <c r="A47" s="0" t="n">
        <v>43</v>
      </c>
      <c r="B47" s="86" t="str">
        <f aca="false">IF(ISERROR(VLOOKUP(CONCATENATE($A47,"_",B$2),'Reference data SID'!$B:$M,12,FALSE())),"",VLOOKUP(CONCATENATE($A47,"_",B$2),'Reference data SID'!$B:$M,12,FALSE()))</f>
        <v/>
      </c>
      <c r="C47" s="86" t="str">
        <f aca="false">IF(ISERROR(VLOOKUP(CONCATENATE($A47,"_",C$2),'Reference data SID'!$B:$M,12,FALSE())),"",VLOOKUP(CONCATENATE($A47,"_",C$2),'Reference data SID'!$B:$M,12,FALSE()))</f>
        <v/>
      </c>
      <c r="D47" s="86" t="str">
        <f aca="false">IF(ISERROR(VLOOKUP(CONCATENATE($A47,"_",D$2),'Reference data SID'!$B:$M,12,FALSE())),"",VLOOKUP(CONCATENATE($A47,"_",D$2),'Reference data SID'!$B:$M,12,FALSE()))</f>
        <v/>
      </c>
      <c r="E47" s="86" t="str">
        <f aca="false">IF(ISERROR(VLOOKUP(CONCATENATE($A47,"_",E$2),'Reference data SID'!$B:$M,12,FALSE())),"",VLOOKUP(CONCATENATE($A47,"_",E$2),'Reference data SID'!$B:$M,12,FALSE()))</f>
        <v/>
      </c>
      <c r="F47" s="86" t="str">
        <f aca="false">IF(ISERROR(VLOOKUP(CONCATENATE($A47,"_",F$2),'Reference data SID'!$B:$M,12,FALSE())),"",VLOOKUP(CONCATENATE($A47,"_",F$2),'Reference data SID'!$B:$M,12,FALSE()))</f>
        <v/>
      </c>
      <c r="G47" s="86" t="str">
        <f aca="false">IF(ISERROR(VLOOKUP(CONCATENATE($A47,"_",G$2),'Reference data SID'!$B:$M,12,FALSE())),"",VLOOKUP(CONCATENATE($A47,"_",G$2),'Reference data SID'!$B:$M,12,FALSE()))</f>
        <v/>
      </c>
      <c r="H47" s="86" t="str">
        <f aca="false">IF(ISERROR(VLOOKUP(CONCATENATE($A47,"_",H$2),'Reference data SID'!$B:$M,12,FALSE())),"",VLOOKUP(CONCATENATE($A47,"_",H$2),'Reference data SID'!$B:$M,12,FALSE()))</f>
        <v/>
      </c>
      <c r="I47" s="86" t="str">
        <f aca="false">IF(ISERROR(VLOOKUP(CONCATENATE($A47,"_",I$2),'Reference data SID'!$B:$M,12,FALSE())),"",VLOOKUP(CONCATENATE($A47,"_",I$2),'Reference data SID'!$B:$M,12,FALSE()))</f>
        <v/>
      </c>
      <c r="J47" s="86" t="str">
        <f aca="false">IF(ISERROR(VLOOKUP(CONCATENATE($A47,"_",J$2),'Reference data SID'!$B:$M,12,FALSE())),"",VLOOKUP(CONCATENATE($A47,"_",J$2),'Reference data SID'!$B:$M,12,FALSE()))</f>
        <v/>
      </c>
      <c r="K47" s="86" t="str">
        <f aca="false">IF(ISERROR(VLOOKUP(CONCATENATE($A47,"_",K$2),'Reference data SID'!$B:$M,12,FALSE())),"",VLOOKUP(CONCATENATE($A47,"_",K$2),'Reference data SID'!$B:$M,12,FALSE()))</f>
        <v/>
      </c>
      <c r="L47" s="86" t="str">
        <f aca="false">IF(ISERROR(VLOOKUP(CONCATENATE($A47,"_",L$2),'Reference data SID'!$B:$M,12,FALSE())),"",VLOOKUP(CONCATENATE($A47,"_",L$2),'Reference data SID'!$B:$M,12,FALSE()))</f>
        <v/>
      </c>
      <c r="M47" s="86" t="str">
        <f aca="false">IF(ISERROR(VLOOKUP(CONCATENATE($A47,"_",M$2),'Reference data SID'!$B:$M,12,FALSE())),"",VLOOKUP(CONCATENATE($A47,"_",M$2),'Reference data SID'!$B:$M,12,FALSE()))</f>
        <v/>
      </c>
      <c r="N47" s="86" t="str">
        <f aca="false">IF(ISERROR(VLOOKUP(CONCATENATE($A47,"_",N$2),'Reference data SID'!$B:$M,12,FALSE())),"",VLOOKUP(CONCATENATE($A47,"_",N$2),'Reference data SID'!$B:$M,12,FALSE()))</f>
        <v/>
      </c>
      <c r="O47" s="86" t="str">
        <f aca="false">IF(ISERROR(VLOOKUP(CONCATENATE($A47,"_",O$2),'Reference data SID'!$B:$M,12,FALSE())),"",VLOOKUP(CONCATENATE($A47,"_",O$2),'Reference data SID'!$B:$M,12,FALSE()))</f>
        <v/>
      </c>
      <c r="P47" s="86" t="str">
        <f aca="false">IF(ISERROR(VLOOKUP(CONCATENATE($A47,"_",P$2),'Reference data SID'!$B:$M,12,FALSE())),"",VLOOKUP(CONCATENATE($A47,"_",P$2),'Reference data SID'!$B:$M,12,FALSE()))</f>
        <v/>
      </c>
      <c r="Q47" s="86" t="str">
        <f aca="false">IF(ISERROR(VLOOKUP(CONCATENATE($A47,"_",Q$2),'Reference data SID'!$B:$M,12,FALSE())),"",VLOOKUP(CONCATENATE($A47,"_",Q$2),'Reference data SID'!$B:$M,12,FALSE()))</f>
        <v/>
      </c>
      <c r="R47" s="86" t="str">
        <f aca="false">IF(ISERROR(VLOOKUP(CONCATENATE($A47,"_",R$2),'Reference data SID'!$B:$M,12,FALSE())),"",VLOOKUP(CONCATENATE($A47,"_",R$2),'Reference data SID'!$B:$M,12,FALSE()))</f>
        <v/>
      </c>
      <c r="S47" s="86" t="str">
        <f aca="false">IF(ISERROR(VLOOKUP(CONCATENATE($A47,"_",S$2),'Reference data SID'!$B:$M,12,FALSE())),"",VLOOKUP(CONCATENATE($A47,"_",S$2),'Reference data SID'!$B:$M,12,FALSE()))</f>
        <v/>
      </c>
      <c r="T47" s="86" t="str">
        <f aca="false">IF(ISERROR(VLOOKUP(CONCATENATE($A47,"_",T$2),'Reference data SID'!$B:$M,12,FALSE())),"",VLOOKUP(CONCATENATE($A47,"_",T$2),'Reference data SID'!$B:$M,12,FALSE()))</f>
        <v/>
      </c>
      <c r="U47" s="86" t="str">
        <f aca="false">IF(ISERROR(VLOOKUP(CONCATENATE($A47,"_",U$2),'Reference data SID'!$B:$M,12,FALSE())),"",VLOOKUP(CONCATENATE($A47,"_",U$2),'Reference data SID'!$B:$M,12,FALSE()))</f>
        <v/>
      </c>
      <c r="V47" s="86" t="str">
        <f aca="false">IF(ISERROR(VLOOKUP(CONCATENATE($A47,"_",V$2),'Reference data SID'!$B:$M,12,FALSE())),"",VLOOKUP(CONCATENATE($A47,"_",V$2),'Reference data SID'!$B:$M,12,FALSE()))</f>
        <v/>
      </c>
      <c r="W47" s="86" t="str">
        <f aca="false">IF(ISERROR(VLOOKUP(CONCATENATE($A47,"_",W$2),'Reference data SID'!$B:$M,12,FALSE())),"",VLOOKUP(CONCATENATE($A47,"_",W$2),'Reference data SID'!$B:$M,12,FALSE()))</f>
        <v/>
      </c>
      <c r="X47" s="86" t="str">
        <f aca="false">IF(ISERROR(VLOOKUP(CONCATENATE($A47,"_",X$2),'Reference data SID'!$B:$M,12,FALSE())),"",VLOOKUP(CONCATENATE($A47,"_",X$2),'Reference data SID'!$B:$M,12,FALSE()))</f>
        <v/>
      </c>
      <c r="Y47" s="76" t="str">
        <f aca="false">IF(ISERROR(VLOOKUP(CONCATENATE($A47,"_",Y$2),'Reference data SID'!$B:$M,12,FALSE())),"",VLOOKUP(CONCATENATE($A47,"_",Y$2),'Reference data SID'!$B:$M,12,FALSE()))</f>
        <v>270-206-5</v>
      </c>
      <c r="Z47" s="86" t="str">
        <f aca="false">IF(ISERROR(VLOOKUP(CONCATENATE($A47,"_",Z$2),'Reference data SID'!$B:$M,12,FALSE())),"",VLOOKUP(CONCATENATE($A47,"_",Z$2),'Reference data SID'!$B:$M,12,FALSE()))</f>
        <v/>
      </c>
      <c r="AA47" s="86" t="str">
        <f aca="false">IF(ISERROR(VLOOKUP(CONCATENATE($A47,"_",AA$2),'Reference data SID'!$B:$M,12,FALSE())),"",VLOOKUP(CONCATENATE($A47,"_",AA$2),'Reference data SID'!$B:$M,12,FALSE()))</f>
        <v/>
      </c>
      <c r="AB47" s="86" t="str">
        <f aca="false">IF(ISERROR(VLOOKUP(CONCATENATE($A47,"_",AB$2),'Reference data SID'!$B:$M,12,FALSE())),"",VLOOKUP(CONCATENATE($A47,"_",AB$2),'Reference data SID'!$B:$M,12,FALSE()))</f>
        <v/>
      </c>
      <c r="AC47" s="86" t="str">
        <f aca="false">IF(ISERROR(VLOOKUP(CONCATENATE($A47,"_",AC$2),'Reference data SID'!$B:$M,12,FALSE())),"",VLOOKUP(CONCATENATE($A47,"_",AC$2),'Reference data SID'!$B:$M,12,FALSE()))</f>
        <v/>
      </c>
      <c r="AD47" s="86" t="str">
        <f aca="false">IF(ISERROR(VLOOKUP(CONCATENATE($A47,"_",AD$2),'Reference data SID'!$B:$M,12,FALSE())),"",VLOOKUP(CONCATENATE($A47,"_",AD$2),'Reference data SID'!$B:$M,12,FALSE()))</f>
        <v/>
      </c>
      <c r="AE47" s="86" t="str">
        <f aca="false">IF(ISERROR(VLOOKUP(CONCATENATE($A47,"_",AE$2),'Reference data SID'!$B:$M,12,FALSE())),"",VLOOKUP(CONCATENATE($A47,"_",AE$2),'Reference data SID'!$B:$M,12,FALSE()))</f>
        <v/>
      </c>
      <c r="AF47" s="86" t="str">
        <f aca="false">IF(ISERROR(VLOOKUP(CONCATENATE($A47,"_",AF$2),'Reference data SID'!$B:$M,12,FALSE())),"",VLOOKUP(CONCATENATE($A47,"_",AF$2),'Reference data SID'!$B:$M,12,FALSE()))</f>
        <v/>
      </c>
      <c r="AG47" s="86" t="str">
        <f aca="false">IF(ISERROR(VLOOKUP(CONCATENATE($A47,"_",AG$2),'Reference data SID'!$B:$M,12,FALSE())),"",VLOOKUP(CONCATENATE($A47,"_",AG$2),'Reference data SID'!$B:$M,12,FALSE()))</f>
        <v/>
      </c>
      <c r="AH47" s="86" t="str">
        <f aca="false">IF(ISERROR(VLOOKUP(CONCATENATE($A47,"_",AH$2),'Reference data SID'!$B:$M,12,FALSE())),"",VLOOKUP(CONCATENATE($A47,"_",AH$2),'Reference data SID'!$B:$M,12,FALSE()))</f>
        <v/>
      </c>
      <c r="AI47" s="86" t="str">
        <f aca="false">IF(ISERROR(VLOOKUP(CONCATENATE($A47,"_",AI$2),'Reference data SID'!$B:$M,12,FALSE())),"",VLOOKUP(CONCATENATE($A47,"_",AI$2),'Reference data SID'!$B:$M,12,FALSE()))</f>
        <v/>
      </c>
      <c r="AJ47" s="86" t="str">
        <f aca="false">IF(ISERROR(VLOOKUP(CONCATENATE($A47,"_",AJ$2),'Reference data SID'!$B:$M,12,FALSE())),"",VLOOKUP(CONCATENATE($A47,"_",AJ$2),'Reference data SID'!$B:$M,12,FALSE()))</f>
        <v/>
      </c>
      <c r="AK47" s="86" t="str">
        <f aca="false">IF(ISERROR(VLOOKUP(CONCATENATE($A47,"_",AK$2),'Reference data SID'!$B:$M,12,FALSE())),"",VLOOKUP(CONCATENATE($A47,"_",AK$2),'Reference data SID'!$B:$M,12,FALSE()))</f>
        <v/>
      </c>
      <c r="AL47" s="86" t="str">
        <f aca="false">IF(ISERROR(VLOOKUP(CONCATENATE($A47,"_",AL$2),'Reference data SID'!$B:$M,12,FALSE())),"",VLOOKUP(CONCATENATE($A47,"_",AL$2),'Reference data SID'!$B:$M,12,FALSE()))</f>
        <v/>
      </c>
      <c r="AM47" s="86" t="str">
        <f aca="false">IF(ISERROR(VLOOKUP(CONCATENATE($A47,"_",AM$2),'Reference data SID'!$B:$M,12,FALSE())),"",VLOOKUP(CONCATENATE($A47,"_",AM$2),'Reference data SID'!$B:$M,12,FALSE()))</f>
        <v/>
      </c>
      <c r="AN47" s="86" t="str">
        <f aca="false">IF(ISERROR(VLOOKUP(CONCATENATE($A47,"_",AN$2),'Reference data SID'!$B:$M,12,FALSE())),"",VLOOKUP(CONCATENATE($A47,"_",AN$2),'Reference data SID'!$B:$M,12,FALSE()))</f>
        <v/>
      </c>
      <c r="AO47" s="86" t="str">
        <f aca="false">IF(ISERROR(VLOOKUP(CONCATENATE($A47,"_",AO$2),'Reference data SID'!$B:$M,12,FALSE())),"",VLOOKUP(CONCATENATE($A47,"_",AO$2),'Reference data SID'!$B:$M,12,FALSE()))</f>
        <v/>
      </c>
      <c r="AP47" s="86" t="str">
        <f aca="false">IF(ISERROR(VLOOKUP(CONCATENATE($A47,"_",AP$2),'Reference data SID'!$B:$M,12,FALSE())),"",VLOOKUP(CONCATENATE($A47,"_",AP$2),'Reference data SID'!$B:$M,12,FALSE()))</f>
        <v/>
      </c>
      <c r="AQ47" s="86" t="str">
        <f aca="false">IF(ISERROR(VLOOKUP(CONCATENATE($A47,"_",AQ$2),'Reference data SID'!$B:$M,12,FALSE())),"",VLOOKUP(CONCATENATE($A47,"_",AQ$2),'Reference data SID'!$B:$M,12,FALSE()))</f>
        <v/>
      </c>
      <c r="AR47" s="86" t="str">
        <f aca="false">IF(ISERROR(VLOOKUP(CONCATENATE($A47,"_",AR$2),'Reference data SID'!$B:$M,12,FALSE())),"",VLOOKUP(CONCATENATE($A47,"_",AR$2),'Reference data SID'!$B:$M,12,FALSE()))</f>
        <v/>
      </c>
      <c r="AS47" s="86" t="str">
        <f aca="false">IF(ISERROR(VLOOKUP(CONCATENATE($A47,"_",AS$2),'Reference data SID'!$B:$M,12,FALSE())),"",VLOOKUP(CONCATENATE($A47,"_",AS$2),'Reference data SID'!$B:$M,12,FALSE()))</f>
        <v/>
      </c>
      <c r="AT47" s="86" t="str">
        <f aca="false">IF(ISERROR(VLOOKUP(CONCATENATE($A47,"_",AT$2),'Reference data SID'!$B:$M,12,FALSE())),"",VLOOKUP(CONCATENATE($A47,"_",AT$2),'Reference data SID'!$B:$M,12,FALSE()))</f>
        <v/>
      </c>
    </row>
    <row r="48" customFormat="false" ht="15" hidden="false" customHeight="false" outlineLevel="0" collapsed="false">
      <c r="A48" s="0" t="n">
        <v>44</v>
      </c>
      <c r="B48" s="86" t="str">
        <f aca="false">IF(ISERROR(VLOOKUP(CONCATENATE($A48,"_",B$2),'Reference data SID'!$B:$M,12,FALSE())),"",VLOOKUP(CONCATENATE($A48,"_",B$2),'Reference data SID'!$B:$M,12,FALSE()))</f>
        <v/>
      </c>
      <c r="C48" s="86" t="str">
        <f aca="false">IF(ISERROR(VLOOKUP(CONCATENATE($A48,"_",C$2),'Reference data SID'!$B:$M,12,FALSE())),"",VLOOKUP(CONCATENATE($A48,"_",C$2),'Reference data SID'!$B:$M,12,FALSE()))</f>
        <v/>
      </c>
      <c r="D48" s="86" t="str">
        <f aca="false">IF(ISERROR(VLOOKUP(CONCATENATE($A48,"_",D$2),'Reference data SID'!$B:$M,12,FALSE())),"",VLOOKUP(CONCATENATE($A48,"_",D$2),'Reference data SID'!$B:$M,12,FALSE()))</f>
        <v/>
      </c>
      <c r="E48" s="86" t="str">
        <f aca="false">IF(ISERROR(VLOOKUP(CONCATENATE($A48,"_",E$2),'Reference data SID'!$B:$M,12,FALSE())),"",VLOOKUP(CONCATENATE($A48,"_",E$2),'Reference data SID'!$B:$M,12,FALSE()))</f>
        <v/>
      </c>
      <c r="F48" s="86" t="str">
        <f aca="false">IF(ISERROR(VLOOKUP(CONCATENATE($A48,"_",F$2),'Reference data SID'!$B:$M,12,FALSE())),"",VLOOKUP(CONCATENATE($A48,"_",F$2),'Reference data SID'!$B:$M,12,FALSE()))</f>
        <v/>
      </c>
      <c r="G48" s="86" t="str">
        <f aca="false">IF(ISERROR(VLOOKUP(CONCATENATE($A48,"_",G$2),'Reference data SID'!$B:$M,12,FALSE())),"",VLOOKUP(CONCATENATE($A48,"_",G$2),'Reference data SID'!$B:$M,12,FALSE()))</f>
        <v/>
      </c>
      <c r="H48" s="86" t="str">
        <f aca="false">IF(ISERROR(VLOOKUP(CONCATENATE($A48,"_",H$2),'Reference data SID'!$B:$M,12,FALSE())),"",VLOOKUP(CONCATENATE($A48,"_",H$2),'Reference data SID'!$B:$M,12,FALSE()))</f>
        <v/>
      </c>
      <c r="I48" s="86" t="str">
        <f aca="false">IF(ISERROR(VLOOKUP(CONCATENATE($A48,"_",I$2),'Reference data SID'!$B:$M,12,FALSE())),"",VLOOKUP(CONCATENATE($A48,"_",I$2),'Reference data SID'!$B:$M,12,FALSE()))</f>
        <v/>
      </c>
      <c r="J48" s="86" t="str">
        <f aca="false">IF(ISERROR(VLOOKUP(CONCATENATE($A48,"_",J$2),'Reference data SID'!$B:$M,12,FALSE())),"",VLOOKUP(CONCATENATE($A48,"_",J$2),'Reference data SID'!$B:$M,12,FALSE()))</f>
        <v/>
      </c>
      <c r="K48" s="86" t="str">
        <f aca="false">IF(ISERROR(VLOOKUP(CONCATENATE($A48,"_",K$2),'Reference data SID'!$B:$M,12,FALSE())),"",VLOOKUP(CONCATENATE($A48,"_",K$2),'Reference data SID'!$B:$M,12,FALSE()))</f>
        <v/>
      </c>
      <c r="L48" s="86" t="str">
        <f aca="false">IF(ISERROR(VLOOKUP(CONCATENATE($A48,"_",L$2),'Reference data SID'!$B:$M,12,FALSE())),"",VLOOKUP(CONCATENATE($A48,"_",L$2),'Reference data SID'!$B:$M,12,FALSE()))</f>
        <v/>
      </c>
      <c r="M48" s="86" t="str">
        <f aca="false">IF(ISERROR(VLOOKUP(CONCATENATE($A48,"_",M$2),'Reference data SID'!$B:$M,12,FALSE())),"",VLOOKUP(CONCATENATE($A48,"_",M$2),'Reference data SID'!$B:$M,12,FALSE()))</f>
        <v/>
      </c>
      <c r="N48" s="86" t="str">
        <f aca="false">IF(ISERROR(VLOOKUP(CONCATENATE($A48,"_",N$2),'Reference data SID'!$B:$M,12,FALSE())),"",VLOOKUP(CONCATENATE($A48,"_",N$2),'Reference data SID'!$B:$M,12,FALSE()))</f>
        <v/>
      </c>
      <c r="O48" s="86" t="str">
        <f aca="false">IF(ISERROR(VLOOKUP(CONCATENATE($A48,"_",O$2),'Reference data SID'!$B:$M,12,FALSE())),"",VLOOKUP(CONCATENATE($A48,"_",O$2),'Reference data SID'!$B:$M,12,FALSE()))</f>
        <v/>
      </c>
      <c r="P48" s="86" t="str">
        <f aca="false">IF(ISERROR(VLOOKUP(CONCATENATE($A48,"_",P$2),'Reference data SID'!$B:$M,12,FALSE())),"",VLOOKUP(CONCATENATE($A48,"_",P$2),'Reference data SID'!$B:$M,12,FALSE()))</f>
        <v/>
      </c>
      <c r="Q48" s="86" t="str">
        <f aca="false">IF(ISERROR(VLOOKUP(CONCATENATE($A48,"_",Q$2),'Reference data SID'!$B:$M,12,FALSE())),"",VLOOKUP(CONCATENATE($A48,"_",Q$2),'Reference data SID'!$B:$M,12,FALSE()))</f>
        <v/>
      </c>
      <c r="R48" s="86" t="str">
        <f aca="false">IF(ISERROR(VLOOKUP(CONCATENATE($A48,"_",R$2),'Reference data SID'!$B:$M,12,FALSE())),"",VLOOKUP(CONCATENATE($A48,"_",R$2),'Reference data SID'!$B:$M,12,FALSE()))</f>
        <v/>
      </c>
      <c r="S48" s="86" t="str">
        <f aca="false">IF(ISERROR(VLOOKUP(CONCATENATE($A48,"_",S$2),'Reference data SID'!$B:$M,12,FALSE())),"",VLOOKUP(CONCATENATE($A48,"_",S$2),'Reference data SID'!$B:$M,12,FALSE()))</f>
        <v/>
      </c>
      <c r="T48" s="86" t="str">
        <f aca="false">IF(ISERROR(VLOOKUP(CONCATENATE($A48,"_",T$2),'Reference data SID'!$B:$M,12,FALSE())),"",VLOOKUP(CONCATENATE($A48,"_",T$2),'Reference data SID'!$B:$M,12,FALSE()))</f>
        <v/>
      </c>
      <c r="U48" s="86" t="str">
        <f aca="false">IF(ISERROR(VLOOKUP(CONCATENATE($A48,"_",U$2),'Reference data SID'!$B:$M,12,FALSE())),"",VLOOKUP(CONCATENATE($A48,"_",U$2),'Reference data SID'!$B:$M,12,FALSE()))</f>
        <v/>
      </c>
      <c r="V48" s="86" t="str">
        <f aca="false">IF(ISERROR(VLOOKUP(CONCATENATE($A48,"_",V$2),'Reference data SID'!$B:$M,12,FALSE())),"",VLOOKUP(CONCATENATE($A48,"_",V$2),'Reference data SID'!$B:$M,12,FALSE()))</f>
        <v/>
      </c>
      <c r="W48" s="86" t="str">
        <f aca="false">IF(ISERROR(VLOOKUP(CONCATENATE($A48,"_",W$2),'Reference data SID'!$B:$M,12,FALSE())),"",VLOOKUP(CONCATENATE($A48,"_",W$2),'Reference data SID'!$B:$M,12,FALSE()))</f>
        <v/>
      </c>
      <c r="X48" s="86" t="str">
        <f aca="false">IF(ISERROR(VLOOKUP(CONCATENATE($A48,"_",X$2),'Reference data SID'!$B:$M,12,FALSE())),"",VLOOKUP(CONCATENATE($A48,"_",X$2),'Reference data SID'!$B:$M,12,FALSE()))</f>
        <v/>
      </c>
      <c r="Y48" s="76" t="str">
        <f aca="false">IF(ISERROR(VLOOKUP(CONCATENATE($A48,"_",Y$2),'Reference data SID'!$B:$M,12,FALSE())),"",VLOOKUP(CONCATENATE($A48,"_",Y$2),'Reference data SID'!$B:$M,12,FALSE()))</f>
        <v>269-801-2</v>
      </c>
      <c r="Z48" s="86" t="str">
        <f aca="false">IF(ISERROR(VLOOKUP(CONCATENATE($A48,"_",Z$2),'Reference data SID'!$B:$M,12,FALSE())),"",VLOOKUP(CONCATENATE($A48,"_",Z$2),'Reference data SID'!$B:$M,12,FALSE()))</f>
        <v/>
      </c>
      <c r="AA48" s="86" t="str">
        <f aca="false">IF(ISERROR(VLOOKUP(CONCATENATE($A48,"_",AA$2),'Reference data SID'!$B:$M,12,FALSE())),"",VLOOKUP(CONCATENATE($A48,"_",AA$2),'Reference data SID'!$B:$M,12,FALSE()))</f>
        <v/>
      </c>
      <c r="AB48" s="86" t="str">
        <f aca="false">IF(ISERROR(VLOOKUP(CONCATENATE($A48,"_",AB$2),'Reference data SID'!$B:$M,12,FALSE())),"",VLOOKUP(CONCATENATE($A48,"_",AB$2),'Reference data SID'!$B:$M,12,FALSE()))</f>
        <v/>
      </c>
      <c r="AC48" s="86" t="str">
        <f aca="false">IF(ISERROR(VLOOKUP(CONCATENATE($A48,"_",AC$2),'Reference data SID'!$B:$M,12,FALSE())),"",VLOOKUP(CONCATENATE($A48,"_",AC$2),'Reference data SID'!$B:$M,12,FALSE()))</f>
        <v/>
      </c>
      <c r="AD48" s="86" t="str">
        <f aca="false">IF(ISERROR(VLOOKUP(CONCATENATE($A48,"_",AD$2),'Reference data SID'!$B:$M,12,FALSE())),"",VLOOKUP(CONCATENATE($A48,"_",AD$2),'Reference data SID'!$B:$M,12,FALSE()))</f>
        <v/>
      </c>
      <c r="AE48" s="86" t="str">
        <f aca="false">IF(ISERROR(VLOOKUP(CONCATENATE($A48,"_",AE$2),'Reference data SID'!$B:$M,12,FALSE())),"",VLOOKUP(CONCATENATE($A48,"_",AE$2),'Reference data SID'!$B:$M,12,FALSE()))</f>
        <v/>
      </c>
      <c r="AF48" s="86" t="str">
        <f aca="false">IF(ISERROR(VLOOKUP(CONCATENATE($A48,"_",AF$2),'Reference data SID'!$B:$M,12,FALSE())),"",VLOOKUP(CONCATENATE($A48,"_",AF$2),'Reference data SID'!$B:$M,12,FALSE()))</f>
        <v/>
      </c>
      <c r="AG48" s="86" t="str">
        <f aca="false">IF(ISERROR(VLOOKUP(CONCATENATE($A48,"_",AG$2),'Reference data SID'!$B:$M,12,FALSE())),"",VLOOKUP(CONCATENATE($A48,"_",AG$2),'Reference data SID'!$B:$M,12,FALSE()))</f>
        <v/>
      </c>
      <c r="AH48" s="86" t="str">
        <f aca="false">IF(ISERROR(VLOOKUP(CONCATENATE($A48,"_",AH$2),'Reference data SID'!$B:$M,12,FALSE())),"",VLOOKUP(CONCATENATE($A48,"_",AH$2),'Reference data SID'!$B:$M,12,FALSE()))</f>
        <v/>
      </c>
      <c r="AI48" s="86" t="str">
        <f aca="false">IF(ISERROR(VLOOKUP(CONCATENATE($A48,"_",AI$2),'Reference data SID'!$B:$M,12,FALSE())),"",VLOOKUP(CONCATENATE($A48,"_",AI$2),'Reference data SID'!$B:$M,12,FALSE()))</f>
        <v/>
      </c>
      <c r="AJ48" s="86" t="str">
        <f aca="false">IF(ISERROR(VLOOKUP(CONCATENATE($A48,"_",AJ$2),'Reference data SID'!$B:$M,12,FALSE())),"",VLOOKUP(CONCATENATE($A48,"_",AJ$2),'Reference data SID'!$B:$M,12,FALSE()))</f>
        <v/>
      </c>
      <c r="AK48" s="86" t="str">
        <f aca="false">IF(ISERROR(VLOOKUP(CONCATENATE($A48,"_",AK$2),'Reference data SID'!$B:$M,12,FALSE())),"",VLOOKUP(CONCATENATE($A48,"_",AK$2),'Reference data SID'!$B:$M,12,FALSE()))</f>
        <v/>
      </c>
      <c r="AL48" s="86" t="str">
        <f aca="false">IF(ISERROR(VLOOKUP(CONCATENATE($A48,"_",AL$2),'Reference data SID'!$B:$M,12,FALSE())),"",VLOOKUP(CONCATENATE($A48,"_",AL$2),'Reference data SID'!$B:$M,12,FALSE()))</f>
        <v/>
      </c>
      <c r="AM48" s="86" t="str">
        <f aca="false">IF(ISERROR(VLOOKUP(CONCATENATE($A48,"_",AM$2),'Reference data SID'!$B:$M,12,FALSE())),"",VLOOKUP(CONCATENATE($A48,"_",AM$2),'Reference data SID'!$B:$M,12,FALSE()))</f>
        <v/>
      </c>
      <c r="AN48" s="86" t="str">
        <f aca="false">IF(ISERROR(VLOOKUP(CONCATENATE($A48,"_",AN$2),'Reference data SID'!$B:$M,12,FALSE())),"",VLOOKUP(CONCATENATE($A48,"_",AN$2),'Reference data SID'!$B:$M,12,FALSE()))</f>
        <v/>
      </c>
      <c r="AO48" s="86" t="str">
        <f aca="false">IF(ISERROR(VLOOKUP(CONCATENATE($A48,"_",AO$2),'Reference data SID'!$B:$M,12,FALSE())),"",VLOOKUP(CONCATENATE($A48,"_",AO$2),'Reference data SID'!$B:$M,12,FALSE()))</f>
        <v/>
      </c>
      <c r="AP48" s="86" t="str">
        <f aca="false">IF(ISERROR(VLOOKUP(CONCATENATE($A48,"_",AP$2),'Reference data SID'!$B:$M,12,FALSE())),"",VLOOKUP(CONCATENATE($A48,"_",AP$2),'Reference data SID'!$B:$M,12,FALSE()))</f>
        <v/>
      </c>
      <c r="AQ48" s="86" t="str">
        <f aca="false">IF(ISERROR(VLOOKUP(CONCATENATE($A48,"_",AQ$2),'Reference data SID'!$B:$M,12,FALSE())),"",VLOOKUP(CONCATENATE($A48,"_",AQ$2),'Reference data SID'!$B:$M,12,FALSE()))</f>
        <v/>
      </c>
      <c r="AR48" s="86" t="str">
        <f aca="false">IF(ISERROR(VLOOKUP(CONCATENATE($A48,"_",AR$2),'Reference data SID'!$B:$M,12,FALSE())),"",VLOOKUP(CONCATENATE($A48,"_",AR$2),'Reference data SID'!$B:$M,12,FALSE()))</f>
        <v/>
      </c>
      <c r="AS48" s="86" t="str">
        <f aca="false">IF(ISERROR(VLOOKUP(CONCATENATE($A48,"_",AS$2),'Reference data SID'!$B:$M,12,FALSE())),"",VLOOKUP(CONCATENATE($A48,"_",AS$2),'Reference data SID'!$B:$M,12,FALSE()))</f>
        <v/>
      </c>
      <c r="AT48" s="86" t="str">
        <f aca="false">IF(ISERROR(VLOOKUP(CONCATENATE($A48,"_",AT$2),'Reference data SID'!$B:$M,12,FALSE())),"",VLOOKUP(CONCATENATE($A48,"_",AT$2),'Reference data SID'!$B:$M,12,FALSE()))</f>
        <v/>
      </c>
    </row>
    <row r="49" customFormat="false" ht="15" hidden="false" customHeight="false" outlineLevel="0" collapsed="false">
      <c r="A49" s="0" t="n">
        <v>45</v>
      </c>
      <c r="B49" s="86" t="str">
        <f aca="false">IF(ISERROR(VLOOKUP(CONCATENATE($A49,"_",B$2),'Reference data SID'!$B:$M,12,FALSE())),"",VLOOKUP(CONCATENATE($A49,"_",B$2),'Reference data SID'!$B:$M,12,FALSE()))</f>
        <v/>
      </c>
      <c r="C49" s="86" t="str">
        <f aca="false">IF(ISERROR(VLOOKUP(CONCATENATE($A49,"_",C$2),'Reference data SID'!$B:$M,12,FALSE())),"",VLOOKUP(CONCATENATE($A49,"_",C$2),'Reference data SID'!$B:$M,12,FALSE()))</f>
        <v/>
      </c>
      <c r="D49" s="86" t="str">
        <f aca="false">IF(ISERROR(VLOOKUP(CONCATENATE($A49,"_",D$2),'Reference data SID'!$B:$M,12,FALSE())),"",VLOOKUP(CONCATENATE($A49,"_",D$2),'Reference data SID'!$B:$M,12,FALSE()))</f>
        <v/>
      </c>
      <c r="E49" s="86" t="str">
        <f aca="false">IF(ISERROR(VLOOKUP(CONCATENATE($A49,"_",E$2),'Reference data SID'!$B:$M,12,FALSE())),"",VLOOKUP(CONCATENATE($A49,"_",E$2),'Reference data SID'!$B:$M,12,FALSE()))</f>
        <v/>
      </c>
      <c r="F49" s="86" t="str">
        <f aca="false">IF(ISERROR(VLOOKUP(CONCATENATE($A49,"_",F$2),'Reference data SID'!$B:$M,12,FALSE())),"",VLOOKUP(CONCATENATE($A49,"_",F$2),'Reference data SID'!$B:$M,12,FALSE()))</f>
        <v/>
      </c>
      <c r="G49" s="86" t="str">
        <f aca="false">IF(ISERROR(VLOOKUP(CONCATENATE($A49,"_",G$2),'Reference data SID'!$B:$M,12,FALSE())),"",VLOOKUP(CONCATENATE($A49,"_",G$2),'Reference data SID'!$B:$M,12,FALSE()))</f>
        <v/>
      </c>
      <c r="H49" s="86" t="str">
        <f aca="false">IF(ISERROR(VLOOKUP(CONCATENATE($A49,"_",H$2),'Reference data SID'!$B:$M,12,FALSE())),"",VLOOKUP(CONCATENATE($A49,"_",H$2),'Reference data SID'!$B:$M,12,FALSE()))</f>
        <v/>
      </c>
      <c r="I49" s="86" t="str">
        <f aca="false">IF(ISERROR(VLOOKUP(CONCATENATE($A49,"_",I$2),'Reference data SID'!$B:$M,12,FALSE())),"",VLOOKUP(CONCATENATE($A49,"_",I$2),'Reference data SID'!$B:$M,12,FALSE()))</f>
        <v/>
      </c>
      <c r="J49" s="86" t="str">
        <f aca="false">IF(ISERROR(VLOOKUP(CONCATENATE($A49,"_",J$2),'Reference data SID'!$B:$M,12,FALSE())),"",VLOOKUP(CONCATENATE($A49,"_",J$2),'Reference data SID'!$B:$M,12,FALSE()))</f>
        <v/>
      </c>
      <c r="K49" s="86" t="str">
        <f aca="false">IF(ISERROR(VLOOKUP(CONCATENATE($A49,"_",K$2),'Reference data SID'!$B:$M,12,FALSE())),"",VLOOKUP(CONCATENATE($A49,"_",K$2),'Reference data SID'!$B:$M,12,FALSE()))</f>
        <v/>
      </c>
      <c r="L49" s="86" t="str">
        <f aca="false">IF(ISERROR(VLOOKUP(CONCATENATE($A49,"_",L$2),'Reference data SID'!$B:$M,12,FALSE())),"",VLOOKUP(CONCATENATE($A49,"_",L$2),'Reference data SID'!$B:$M,12,FALSE()))</f>
        <v/>
      </c>
      <c r="M49" s="86" t="str">
        <f aca="false">IF(ISERROR(VLOOKUP(CONCATENATE($A49,"_",M$2),'Reference data SID'!$B:$M,12,FALSE())),"",VLOOKUP(CONCATENATE($A49,"_",M$2),'Reference data SID'!$B:$M,12,FALSE()))</f>
        <v/>
      </c>
      <c r="N49" s="86" t="str">
        <f aca="false">IF(ISERROR(VLOOKUP(CONCATENATE($A49,"_",N$2),'Reference data SID'!$B:$M,12,FALSE())),"",VLOOKUP(CONCATENATE($A49,"_",N$2),'Reference data SID'!$B:$M,12,FALSE()))</f>
        <v/>
      </c>
      <c r="O49" s="86" t="str">
        <f aca="false">IF(ISERROR(VLOOKUP(CONCATENATE($A49,"_",O$2),'Reference data SID'!$B:$M,12,FALSE())),"",VLOOKUP(CONCATENATE($A49,"_",O$2),'Reference data SID'!$B:$M,12,FALSE()))</f>
        <v/>
      </c>
      <c r="P49" s="86" t="str">
        <f aca="false">IF(ISERROR(VLOOKUP(CONCATENATE($A49,"_",P$2),'Reference data SID'!$B:$M,12,FALSE())),"",VLOOKUP(CONCATENATE($A49,"_",P$2),'Reference data SID'!$B:$M,12,FALSE()))</f>
        <v/>
      </c>
      <c r="Q49" s="86" t="str">
        <f aca="false">IF(ISERROR(VLOOKUP(CONCATENATE($A49,"_",Q$2),'Reference data SID'!$B:$M,12,FALSE())),"",VLOOKUP(CONCATENATE($A49,"_",Q$2),'Reference data SID'!$B:$M,12,FALSE()))</f>
        <v/>
      </c>
      <c r="R49" s="86" t="str">
        <f aca="false">IF(ISERROR(VLOOKUP(CONCATENATE($A49,"_",R$2),'Reference data SID'!$B:$M,12,FALSE())),"",VLOOKUP(CONCATENATE($A49,"_",R$2),'Reference data SID'!$B:$M,12,FALSE()))</f>
        <v/>
      </c>
      <c r="S49" s="86" t="str">
        <f aca="false">IF(ISERROR(VLOOKUP(CONCATENATE($A49,"_",S$2),'Reference data SID'!$B:$M,12,FALSE())),"",VLOOKUP(CONCATENATE($A49,"_",S$2),'Reference data SID'!$B:$M,12,FALSE()))</f>
        <v/>
      </c>
      <c r="T49" s="86" t="str">
        <f aca="false">IF(ISERROR(VLOOKUP(CONCATENATE($A49,"_",T$2),'Reference data SID'!$B:$M,12,FALSE())),"",VLOOKUP(CONCATENATE($A49,"_",T$2),'Reference data SID'!$B:$M,12,FALSE()))</f>
        <v/>
      </c>
      <c r="U49" s="86" t="str">
        <f aca="false">IF(ISERROR(VLOOKUP(CONCATENATE($A49,"_",U$2),'Reference data SID'!$B:$M,12,FALSE())),"",VLOOKUP(CONCATENATE($A49,"_",U$2),'Reference data SID'!$B:$M,12,FALSE()))</f>
        <v/>
      </c>
      <c r="V49" s="86" t="str">
        <f aca="false">IF(ISERROR(VLOOKUP(CONCATENATE($A49,"_",V$2),'Reference data SID'!$B:$M,12,FALSE())),"",VLOOKUP(CONCATENATE($A49,"_",V$2),'Reference data SID'!$B:$M,12,FALSE()))</f>
        <v/>
      </c>
      <c r="W49" s="86" t="str">
        <f aca="false">IF(ISERROR(VLOOKUP(CONCATENATE($A49,"_",W$2),'Reference data SID'!$B:$M,12,FALSE())),"",VLOOKUP(CONCATENATE($A49,"_",W$2),'Reference data SID'!$B:$M,12,FALSE()))</f>
        <v/>
      </c>
      <c r="X49" s="86" t="str">
        <f aca="false">IF(ISERROR(VLOOKUP(CONCATENATE($A49,"_",X$2),'Reference data SID'!$B:$M,12,FALSE())),"",VLOOKUP(CONCATENATE($A49,"_",X$2),'Reference data SID'!$B:$M,12,FALSE()))</f>
        <v/>
      </c>
      <c r="Y49" s="76" t="str">
        <f aca="false">IF(ISERROR(VLOOKUP(CONCATENATE($A49,"_",Y$2),'Reference data SID'!$B:$M,12,FALSE())),"",VLOOKUP(CONCATENATE($A49,"_",Y$2),'Reference data SID'!$B:$M,12,FALSE()))</f>
        <v>269-141-5</v>
      </c>
      <c r="Z49" s="86" t="str">
        <f aca="false">IF(ISERROR(VLOOKUP(CONCATENATE($A49,"_",Z$2),'Reference data SID'!$B:$M,12,FALSE())),"",VLOOKUP(CONCATENATE($A49,"_",Z$2),'Reference data SID'!$B:$M,12,FALSE()))</f>
        <v/>
      </c>
      <c r="AA49" s="86" t="str">
        <f aca="false">IF(ISERROR(VLOOKUP(CONCATENATE($A49,"_",AA$2),'Reference data SID'!$B:$M,12,FALSE())),"",VLOOKUP(CONCATENATE($A49,"_",AA$2),'Reference data SID'!$B:$M,12,FALSE()))</f>
        <v/>
      </c>
      <c r="AB49" s="86" t="str">
        <f aca="false">IF(ISERROR(VLOOKUP(CONCATENATE($A49,"_",AB$2),'Reference data SID'!$B:$M,12,FALSE())),"",VLOOKUP(CONCATENATE($A49,"_",AB$2),'Reference data SID'!$B:$M,12,FALSE()))</f>
        <v/>
      </c>
      <c r="AC49" s="86" t="str">
        <f aca="false">IF(ISERROR(VLOOKUP(CONCATENATE($A49,"_",AC$2),'Reference data SID'!$B:$M,12,FALSE())),"",VLOOKUP(CONCATENATE($A49,"_",AC$2),'Reference data SID'!$B:$M,12,FALSE()))</f>
        <v/>
      </c>
      <c r="AD49" s="86" t="str">
        <f aca="false">IF(ISERROR(VLOOKUP(CONCATENATE($A49,"_",AD$2),'Reference data SID'!$B:$M,12,FALSE())),"",VLOOKUP(CONCATENATE($A49,"_",AD$2),'Reference data SID'!$B:$M,12,FALSE()))</f>
        <v/>
      </c>
      <c r="AE49" s="86" t="str">
        <f aca="false">IF(ISERROR(VLOOKUP(CONCATENATE($A49,"_",AE$2),'Reference data SID'!$B:$M,12,FALSE())),"",VLOOKUP(CONCATENATE($A49,"_",AE$2),'Reference data SID'!$B:$M,12,FALSE()))</f>
        <v/>
      </c>
      <c r="AF49" s="86" t="str">
        <f aca="false">IF(ISERROR(VLOOKUP(CONCATENATE($A49,"_",AF$2),'Reference data SID'!$B:$M,12,FALSE())),"",VLOOKUP(CONCATENATE($A49,"_",AF$2),'Reference data SID'!$B:$M,12,FALSE()))</f>
        <v/>
      </c>
      <c r="AG49" s="86" t="str">
        <f aca="false">IF(ISERROR(VLOOKUP(CONCATENATE($A49,"_",AG$2),'Reference data SID'!$B:$M,12,FALSE())),"",VLOOKUP(CONCATENATE($A49,"_",AG$2),'Reference data SID'!$B:$M,12,FALSE()))</f>
        <v/>
      </c>
      <c r="AH49" s="86" t="str">
        <f aca="false">IF(ISERROR(VLOOKUP(CONCATENATE($A49,"_",AH$2),'Reference data SID'!$B:$M,12,FALSE())),"",VLOOKUP(CONCATENATE($A49,"_",AH$2),'Reference data SID'!$B:$M,12,FALSE()))</f>
        <v/>
      </c>
      <c r="AI49" s="86" t="str">
        <f aca="false">IF(ISERROR(VLOOKUP(CONCATENATE($A49,"_",AI$2),'Reference data SID'!$B:$M,12,FALSE())),"",VLOOKUP(CONCATENATE($A49,"_",AI$2),'Reference data SID'!$B:$M,12,FALSE()))</f>
        <v/>
      </c>
      <c r="AJ49" s="86" t="str">
        <f aca="false">IF(ISERROR(VLOOKUP(CONCATENATE($A49,"_",AJ$2),'Reference data SID'!$B:$M,12,FALSE())),"",VLOOKUP(CONCATENATE($A49,"_",AJ$2),'Reference data SID'!$B:$M,12,FALSE()))</f>
        <v/>
      </c>
      <c r="AK49" s="86" t="str">
        <f aca="false">IF(ISERROR(VLOOKUP(CONCATENATE($A49,"_",AK$2),'Reference data SID'!$B:$M,12,FALSE())),"",VLOOKUP(CONCATENATE($A49,"_",AK$2),'Reference data SID'!$B:$M,12,FALSE()))</f>
        <v/>
      </c>
      <c r="AL49" s="86" t="str">
        <f aca="false">IF(ISERROR(VLOOKUP(CONCATENATE($A49,"_",AL$2),'Reference data SID'!$B:$M,12,FALSE())),"",VLOOKUP(CONCATENATE($A49,"_",AL$2),'Reference data SID'!$B:$M,12,FALSE()))</f>
        <v/>
      </c>
      <c r="AM49" s="86" t="str">
        <f aca="false">IF(ISERROR(VLOOKUP(CONCATENATE($A49,"_",AM$2),'Reference data SID'!$B:$M,12,FALSE())),"",VLOOKUP(CONCATENATE($A49,"_",AM$2),'Reference data SID'!$B:$M,12,FALSE()))</f>
        <v/>
      </c>
      <c r="AN49" s="86" t="str">
        <f aca="false">IF(ISERROR(VLOOKUP(CONCATENATE($A49,"_",AN$2),'Reference data SID'!$B:$M,12,FALSE())),"",VLOOKUP(CONCATENATE($A49,"_",AN$2),'Reference data SID'!$B:$M,12,FALSE()))</f>
        <v/>
      </c>
      <c r="AO49" s="86" t="str">
        <f aca="false">IF(ISERROR(VLOOKUP(CONCATENATE($A49,"_",AO$2),'Reference data SID'!$B:$M,12,FALSE())),"",VLOOKUP(CONCATENATE($A49,"_",AO$2),'Reference data SID'!$B:$M,12,FALSE()))</f>
        <v/>
      </c>
      <c r="AP49" s="86" t="str">
        <f aca="false">IF(ISERROR(VLOOKUP(CONCATENATE($A49,"_",AP$2),'Reference data SID'!$B:$M,12,FALSE())),"",VLOOKUP(CONCATENATE($A49,"_",AP$2),'Reference data SID'!$B:$M,12,FALSE()))</f>
        <v/>
      </c>
      <c r="AQ49" s="86" t="str">
        <f aca="false">IF(ISERROR(VLOOKUP(CONCATENATE($A49,"_",AQ$2),'Reference data SID'!$B:$M,12,FALSE())),"",VLOOKUP(CONCATENATE($A49,"_",AQ$2),'Reference data SID'!$B:$M,12,FALSE()))</f>
        <v/>
      </c>
      <c r="AR49" s="86" t="str">
        <f aca="false">IF(ISERROR(VLOOKUP(CONCATENATE($A49,"_",AR$2),'Reference data SID'!$B:$M,12,FALSE())),"",VLOOKUP(CONCATENATE($A49,"_",AR$2),'Reference data SID'!$B:$M,12,FALSE()))</f>
        <v/>
      </c>
      <c r="AS49" s="86" t="str">
        <f aca="false">IF(ISERROR(VLOOKUP(CONCATENATE($A49,"_",AS$2),'Reference data SID'!$B:$M,12,FALSE())),"",VLOOKUP(CONCATENATE($A49,"_",AS$2),'Reference data SID'!$B:$M,12,FALSE()))</f>
        <v/>
      </c>
      <c r="AT49" s="86" t="str">
        <f aca="false">IF(ISERROR(VLOOKUP(CONCATENATE($A49,"_",AT$2),'Reference data SID'!$B:$M,12,FALSE())),"",VLOOKUP(CONCATENATE($A49,"_",AT$2),'Reference data SID'!$B:$M,12,FALSE()))</f>
        <v/>
      </c>
    </row>
    <row r="50" customFormat="false" ht="15" hidden="false" customHeight="false" outlineLevel="0" collapsed="false">
      <c r="A50" s="0" t="n">
        <v>46</v>
      </c>
      <c r="B50" s="86" t="str">
        <f aca="false">IF(ISERROR(VLOOKUP(CONCATENATE($A50,"_",B$2),'Reference data SID'!$B:$M,12,FALSE())),"",VLOOKUP(CONCATENATE($A50,"_",B$2),'Reference data SID'!$B:$M,12,FALSE()))</f>
        <v/>
      </c>
      <c r="C50" s="86" t="str">
        <f aca="false">IF(ISERROR(VLOOKUP(CONCATENATE($A50,"_",C$2),'Reference data SID'!$B:$M,12,FALSE())),"",VLOOKUP(CONCATENATE($A50,"_",C$2),'Reference data SID'!$B:$M,12,FALSE()))</f>
        <v/>
      </c>
      <c r="D50" s="86" t="str">
        <f aca="false">IF(ISERROR(VLOOKUP(CONCATENATE($A50,"_",D$2),'Reference data SID'!$B:$M,12,FALSE())),"",VLOOKUP(CONCATENATE($A50,"_",D$2),'Reference data SID'!$B:$M,12,FALSE()))</f>
        <v/>
      </c>
      <c r="E50" s="86" t="str">
        <f aca="false">IF(ISERROR(VLOOKUP(CONCATENATE($A50,"_",E$2),'Reference data SID'!$B:$M,12,FALSE())),"",VLOOKUP(CONCATENATE($A50,"_",E$2),'Reference data SID'!$B:$M,12,FALSE()))</f>
        <v/>
      </c>
      <c r="F50" s="86" t="str">
        <f aca="false">IF(ISERROR(VLOOKUP(CONCATENATE($A50,"_",F$2),'Reference data SID'!$B:$M,12,FALSE())),"",VLOOKUP(CONCATENATE($A50,"_",F$2),'Reference data SID'!$B:$M,12,FALSE()))</f>
        <v/>
      </c>
      <c r="G50" s="86" t="str">
        <f aca="false">IF(ISERROR(VLOOKUP(CONCATENATE($A50,"_",G$2),'Reference data SID'!$B:$M,12,FALSE())),"",VLOOKUP(CONCATENATE($A50,"_",G$2),'Reference data SID'!$B:$M,12,FALSE()))</f>
        <v/>
      </c>
      <c r="H50" s="86" t="str">
        <f aca="false">IF(ISERROR(VLOOKUP(CONCATENATE($A50,"_",H$2),'Reference data SID'!$B:$M,12,FALSE())),"",VLOOKUP(CONCATENATE($A50,"_",H$2),'Reference data SID'!$B:$M,12,FALSE()))</f>
        <v/>
      </c>
      <c r="I50" s="86" t="str">
        <f aca="false">IF(ISERROR(VLOOKUP(CONCATENATE($A50,"_",I$2),'Reference data SID'!$B:$M,12,FALSE())),"",VLOOKUP(CONCATENATE($A50,"_",I$2),'Reference data SID'!$B:$M,12,FALSE()))</f>
        <v/>
      </c>
      <c r="J50" s="86" t="str">
        <f aca="false">IF(ISERROR(VLOOKUP(CONCATENATE($A50,"_",J$2),'Reference data SID'!$B:$M,12,FALSE())),"",VLOOKUP(CONCATENATE($A50,"_",J$2),'Reference data SID'!$B:$M,12,FALSE()))</f>
        <v/>
      </c>
      <c r="K50" s="86" t="str">
        <f aca="false">IF(ISERROR(VLOOKUP(CONCATENATE($A50,"_",K$2),'Reference data SID'!$B:$M,12,FALSE())),"",VLOOKUP(CONCATENATE($A50,"_",K$2),'Reference data SID'!$B:$M,12,FALSE()))</f>
        <v/>
      </c>
      <c r="L50" s="86" t="str">
        <f aca="false">IF(ISERROR(VLOOKUP(CONCATENATE($A50,"_",L$2),'Reference data SID'!$B:$M,12,FALSE())),"",VLOOKUP(CONCATENATE($A50,"_",L$2),'Reference data SID'!$B:$M,12,FALSE()))</f>
        <v/>
      </c>
      <c r="M50" s="86" t="str">
        <f aca="false">IF(ISERROR(VLOOKUP(CONCATENATE($A50,"_",M$2),'Reference data SID'!$B:$M,12,FALSE())),"",VLOOKUP(CONCATENATE($A50,"_",M$2),'Reference data SID'!$B:$M,12,FALSE()))</f>
        <v/>
      </c>
      <c r="N50" s="86" t="str">
        <f aca="false">IF(ISERROR(VLOOKUP(CONCATENATE($A50,"_",N$2),'Reference data SID'!$B:$M,12,FALSE())),"",VLOOKUP(CONCATENATE($A50,"_",N$2),'Reference data SID'!$B:$M,12,FALSE()))</f>
        <v/>
      </c>
      <c r="O50" s="86" t="str">
        <f aca="false">IF(ISERROR(VLOOKUP(CONCATENATE($A50,"_",O$2),'Reference data SID'!$B:$M,12,FALSE())),"",VLOOKUP(CONCATENATE($A50,"_",O$2),'Reference data SID'!$B:$M,12,FALSE()))</f>
        <v/>
      </c>
      <c r="P50" s="86" t="str">
        <f aca="false">IF(ISERROR(VLOOKUP(CONCATENATE($A50,"_",P$2),'Reference data SID'!$B:$M,12,FALSE())),"",VLOOKUP(CONCATENATE($A50,"_",P$2),'Reference data SID'!$B:$M,12,FALSE()))</f>
        <v/>
      </c>
      <c r="Q50" s="86" t="str">
        <f aca="false">IF(ISERROR(VLOOKUP(CONCATENATE($A50,"_",Q$2),'Reference data SID'!$B:$M,12,FALSE())),"",VLOOKUP(CONCATENATE($A50,"_",Q$2),'Reference data SID'!$B:$M,12,FALSE()))</f>
        <v/>
      </c>
      <c r="R50" s="86" t="str">
        <f aca="false">IF(ISERROR(VLOOKUP(CONCATENATE($A50,"_",R$2),'Reference data SID'!$B:$M,12,FALSE())),"",VLOOKUP(CONCATENATE($A50,"_",R$2),'Reference data SID'!$B:$M,12,FALSE()))</f>
        <v/>
      </c>
      <c r="S50" s="86" t="str">
        <f aca="false">IF(ISERROR(VLOOKUP(CONCATENATE($A50,"_",S$2),'Reference data SID'!$B:$M,12,FALSE())),"",VLOOKUP(CONCATENATE($A50,"_",S$2),'Reference data SID'!$B:$M,12,FALSE()))</f>
        <v/>
      </c>
      <c r="T50" s="86" t="str">
        <f aca="false">IF(ISERROR(VLOOKUP(CONCATENATE($A50,"_",T$2),'Reference data SID'!$B:$M,12,FALSE())),"",VLOOKUP(CONCATENATE($A50,"_",T$2),'Reference data SID'!$B:$M,12,FALSE()))</f>
        <v/>
      </c>
      <c r="U50" s="86" t="str">
        <f aca="false">IF(ISERROR(VLOOKUP(CONCATENATE($A50,"_",U$2),'Reference data SID'!$B:$M,12,FALSE())),"",VLOOKUP(CONCATENATE($A50,"_",U$2),'Reference data SID'!$B:$M,12,FALSE()))</f>
        <v/>
      </c>
      <c r="V50" s="86" t="str">
        <f aca="false">IF(ISERROR(VLOOKUP(CONCATENATE($A50,"_",V$2),'Reference data SID'!$B:$M,12,FALSE())),"",VLOOKUP(CONCATENATE($A50,"_",V$2),'Reference data SID'!$B:$M,12,FALSE()))</f>
        <v/>
      </c>
      <c r="W50" s="86" t="str">
        <f aca="false">IF(ISERROR(VLOOKUP(CONCATENATE($A50,"_",W$2),'Reference data SID'!$B:$M,12,FALSE())),"",VLOOKUP(CONCATENATE($A50,"_",W$2),'Reference data SID'!$B:$M,12,FALSE()))</f>
        <v/>
      </c>
      <c r="X50" s="86" t="str">
        <f aca="false">IF(ISERROR(VLOOKUP(CONCATENATE($A50,"_",X$2),'Reference data SID'!$B:$M,12,FALSE())),"",VLOOKUP(CONCATENATE($A50,"_",X$2),'Reference data SID'!$B:$M,12,FALSE()))</f>
        <v/>
      </c>
      <c r="Y50" s="76" t="str">
        <f aca="false">IF(ISERROR(VLOOKUP(CONCATENATE($A50,"_",Y$2),'Reference data SID'!$B:$M,12,FALSE())),"",VLOOKUP(CONCATENATE($A50,"_",Y$2),'Reference data SID'!$B:$M,12,FALSE()))</f>
        <v>269-095-6</v>
      </c>
      <c r="Z50" s="86" t="str">
        <f aca="false">IF(ISERROR(VLOOKUP(CONCATENATE($A50,"_",Z$2),'Reference data SID'!$B:$M,12,FALSE())),"",VLOOKUP(CONCATENATE($A50,"_",Z$2),'Reference data SID'!$B:$M,12,FALSE()))</f>
        <v/>
      </c>
      <c r="AA50" s="86" t="str">
        <f aca="false">IF(ISERROR(VLOOKUP(CONCATENATE($A50,"_",AA$2),'Reference data SID'!$B:$M,12,FALSE())),"",VLOOKUP(CONCATENATE($A50,"_",AA$2),'Reference data SID'!$B:$M,12,FALSE()))</f>
        <v/>
      </c>
      <c r="AB50" s="86" t="str">
        <f aca="false">IF(ISERROR(VLOOKUP(CONCATENATE($A50,"_",AB$2),'Reference data SID'!$B:$M,12,FALSE())),"",VLOOKUP(CONCATENATE($A50,"_",AB$2),'Reference data SID'!$B:$M,12,FALSE()))</f>
        <v/>
      </c>
      <c r="AC50" s="86" t="str">
        <f aca="false">IF(ISERROR(VLOOKUP(CONCATENATE($A50,"_",AC$2),'Reference data SID'!$B:$M,12,FALSE())),"",VLOOKUP(CONCATENATE($A50,"_",AC$2),'Reference data SID'!$B:$M,12,FALSE()))</f>
        <v/>
      </c>
      <c r="AD50" s="86" t="str">
        <f aca="false">IF(ISERROR(VLOOKUP(CONCATENATE($A50,"_",AD$2),'Reference data SID'!$B:$M,12,FALSE())),"",VLOOKUP(CONCATENATE($A50,"_",AD$2),'Reference data SID'!$B:$M,12,FALSE()))</f>
        <v/>
      </c>
      <c r="AE50" s="86" t="str">
        <f aca="false">IF(ISERROR(VLOOKUP(CONCATENATE($A50,"_",AE$2),'Reference data SID'!$B:$M,12,FALSE())),"",VLOOKUP(CONCATENATE($A50,"_",AE$2),'Reference data SID'!$B:$M,12,FALSE()))</f>
        <v/>
      </c>
      <c r="AF50" s="86" t="str">
        <f aca="false">IF(ISERROR(VLOOKUP(CONCATENATE($A50,"_",AF$2),'Reference data SID'!$B:$M,12,FALSE())),"",VLOOKUP(CONCATENATE($A50,"_",AF$2),'Reference data SID'!$B:$M,12,FALSE()))</f>
        <v/>
      </c>
      <c r="AG50" s="86" t="str">
        <f aca="false">IF(ISERROR(VLOOKUP(CONCATENATE($A50,"_",AG$2),'Reference data SID'!$B:$M,12,FALSE())),"",VLOOKUP(CONCATENATE($A50,"_",AG$2),'Reference data SID'!$B:$M,12,FALSE()))</f>
        <v/>
      </c>
      <c r="AH50" s="86" t="str">
        <f aca="false">IF(ISERROR(VLOOKUP(CONCATENATE($A50,"_",AH$2),'Reference data SID'!$B:$M,12,FALSE())),"",VLOOKUP(CONCATENATE($A50,"_",AH$2),'Reference data SID'!$B:$M,12,FALSE()))</f>
        <v/>
      </c>
      <c r="AI50" s="86" t="str">
        <f aca="false">IF(ISERROR(VLOOKUP(CONCATENATE($A50,"_",AI$2),'Reference data SID'!$B:$M,12,FALSE())),"",VLOOKUP(CONCATENATE($A50,"_",AI$2),'Reference data SID'!$B:$M,12,FALSE()))</f>
        <v/>
      </c>
      <c r="AJ50" s="86" t="str">
        <f aca="false">IF(ISERROR(VLOOKUP(CONCATENATE($A50,"_",AJ$2),'Reference data SID'!$B:$M,12,FALSE())),"",VLOOKUP(CONCATENATE($A50,"_",AJ$2),'Reference data SID'!$B:$M,12,FALSE()))</f>
        <v/>
      </c>
      <c r="AK50" s="86" t="str">
        <f aca="false">IF(ISERROR(VLOOKUP(CONCATENATE($A50,"_",AK$2),'Reference data SID'!$B:$M,12,FALSE())),"",VLOOKUP(CONCATENATE($A50,"_",AK$2),'Reference data SID'!$B:$M,12,FALSE()))</f>
        <v/>
      </c>
      <c r="AL50" s="86" t="str">
        <f aca="false">IF(ISERROR(VLOOKUP(CONCATENATE($A50,"_",AL$2),'Reference data SID'!$B:$M,12,FALSE())),"",VLOOKUP(CONCATENATE($A50,"_",AL$2),'Reference data SID'!$B:$M,12,FALSE()))</f>
        <v/>
      </c>
      <c r="AM50" s="86" t="str">
        <f aca="false">IF(ISERROR(VLOOKUP(CONCATENATE($A50,"_",AM$2),'Reference data SID'!$B:$M,12,FALSE())),"",VLOOKUP(CONCATENATE($A50,"_",AM$2),'Reference data SID'!$B:$M,12,FALSE()))</f>
        <v/>
      </c>
      <c r="AN50" s="86" t="str">
        <f aca="false">IF(ISERROR(VLOOKUP(CONCATENATE($A50,"_",AN$2),'Reference data SID'!$B:$M,12,FALSE())),"",VLOOKUP(CONCATENATE($A50,"_",AN$2),'Reference data SID'!$B:$M,12,FALSE()))</f>
        <v/>
      </c>
      <c r="AO50" s="86" t="str">
        <f aca="false">IF(ISERROR(VLOOKUP(CONCATENATE($A50,"_",AO$2),'Reference data SID'!$B:$M,12,FALSE())),"",VLOOKUP(CONCATENATE($A50,"_",AO$2),'Reference data SID'!$B:$M,12,FALSE()))</f>
        <v/>
      </c>
      <c r="AP50" s="86" t="str">
        <f aca="false">IF(ISERROR(VLOOKUP(CONCATENATE($A50,"_",AP$2),'Reference data SID'!$B:$M,12,FALSE())),"",VLOOKUP(CONCATENATE($A50,"_",AP$2),'Reference data SID'!$B:$M,12,FALSE()))</f>
        <v/>
      </c>
      <c r="AQ50" s="86" t="str">
        <f aca="false">IF(ISERROR(VLOOKUP(CONCATENATE($A50,"_",AQ$2),'Reference data SID'!$B:$M,12,FALSE())),"",VLOOKUP(CONCATENATE($A50,"_",AQ$2),'Reference data SID'!$B:$M,12,FALSE()))</f>
        <v/>
      </c>
      <c r="AR50" s="86" t="str">
        <f aca="false">IF(ISERROR(VLOOKUP(CONCATENATE($A50,"_",AR$2),'Reference data SID'!$B:$M,12,FALSE())),"",VLOOKUP(CONCATENATE($A50,"_",AR$2),'Reference data SID'!$B:$M,12,FALSE()))</f>
        <v/>
      </c>
      <c r="AS50" s="86" t="str">
        <f aca="false">IF(ISERROR(VLOOKUP(CONCATENATE($A50,"_",AS$2),'Reference data SID'!$B:$M,12,FALSE())),"",VLOOKUP(CONCATENATE($A50,"_",AS$2),'Reference data SID'!$B:$M,12,FALSE()))</f>
        <v/>
      </c>
      <c r="AT50" s="86" t="str">
        <f aca="false">IF(ISERROR(VLOOKUP(CONCATENATE($A50,"_",AT$2),'Reference data SID'!$B:$M,12,FALSE())),"",VLOOKUP(CONCATENATE($A50,"_",AT$2),'Reference data SID'!$B:$M,12,FALSE()))</f>
        <v/>
      </c>
    </row>
    <row r="51" customFormat="false" ht="15" hidden="false" customHeight="false" outlineLevel="0" collapsed="false">
      <c r="A51" s="0" t="n">
        <v>47</v>
      </c>
      <c r="B51" s="86" t="str">
        <f aca="false">IF(ISERROR(VLOOKUP(CONCATENATE($A51,"_",B$2),'Reference data SID'!$B:$M,12,FALSE())),"",VLOOKUP(CONCATENATE($A51,"_",B$2),'Reference data SID'!$B:$M,12,FALSE()))</f>
        <v/>
      </c>
      <c r="C51" s="86" t="str">
        <f aca="false">IF(ISERROR(VLOOKUP(CONCATENATE($A51,"_",C$2),'Reference data SID'!$B:$M,12,FALSE())),"",VLOOKUP(CONCATENATE($A51,"_",C$2),'Reference data SID'!$B:$M,12,FALSE()))</f>
        <v/>
      </c>
      <c r="D51" s="86" t="str">
        <f aca="false">IF(ISERROR(VLOOKUP(CONCATENATE($A51,"_",D$2),'Reference data SID'!$B:$M,12,FALSE())),"",VLOOKUP(CONCATENATE($A51,"_",D$2),'Reference data SID'!$B:$M,12,FALSE()))</f>
        <v/>
      </c>
      <c r="E51" s="86" t="str">
        <f aca="false">IF(ISERROR(VLOOKUP(CONCATENATE($A51,"_",E$2),'Reference data SID'!$B:$M,12,FALSE())),"",VLOOKUP(CONCATENATE($A51,"_",E$2),'Reference data SID'!$B:$M,12,FALSE()))</f>
        <v/>
      </c>
      <c r="F51" s="86" t="str">
        <f aca="false">IF(ISERROR(VLOOKUP(CONCATENATE($A51,"_",F$2),'Reference data SID'!$B:$M,12,FALSE())),"",VLOOKUP(CONCATENATE($A51,"_",F$2),'Reference data SID'!$B:$M,12,FALSE()))</f>
        <v/>
      </c>
      <c r="G51" s="86" t="str">
        <f aca="false">IF(ISERROR(VLOOKUP(CONCATENATE($A51,"_",G$2),'Reference data SID'!$B:$M,12,FALSE())),"",VLOOKUP(CONCATENATE($A51,"_",G$2),'Reference data SID'!$B:$M,12,FALSE()))</f>
        <v/>
      </c>
      <c r="H51" s="86" t="str">
        <f aca="false">IF(ISERROR(VLOOKUP(CONCATENATE($A51,"_",H$2),'Reference data SID'!$B:$M,12,FALSE())),"",VLOOKUP(CONCATENATE($A51,"_",H$2),'Reference data SID'!$B:$M,12,FALSE()))</f>
        <v/>
      </c>
      <c r="I51" s="86" t="str">
        <f aca="false">IF(ISERROR(VLOOKUP(CONCATENATE($A51,"_",I$2),'Reference data SID'!$B:$M,12,FALSE())),"",VLOOKUP(CONCATENATE($A51,"_",I$2),'Reference data SID'!$B:$M,12,FALSE()))</f>
        <v/>
      </c>
      <c r="J51" s="86" t="str">
        <f aca="false">IF(ISERROR(VLOOKUP(CONCATENATE($A51,"_",J$2),'Reference data SID'!$B:$M,12,FALSE())),"",VLOOKUP(CONCATENATE($A51,"_",J$2),'Reference data SID'!$B:$M,12,FALSE()))</f>
        <v/>
      </c>
      <c r="K51" s="86" t="str">
        <f aca="false">IF(ISERROR(VLOOKUP(CONCATENATE($A51,"_",K$2),'Reference data SID'!$B:$M,12,FALSE())),"",VLOOKUP(CONCATENATE($A51,"_",K$2),'Reference data SID'!$B:$M,12,FALSE()))</f>
        <v/>
      </c>
      <c r="L51" s="86" t="str">
        <f aca="false">IF(ISERROR(VLOOKUP(CONCATENATE($A51,"_",L$2),'Reference data SID'!$B:$M,12,FALSE())),"",VLOOKUP(CONCATENATE($A51,"_",L$2),'Reference data SID'!$B:$M,12,FALSE()))</f>
        <v/>
      </c>
      <c r="M51" s="86" t="str">
        <f aca="false">IF(ISERROR(VLOOKUP(CONCATENATE($A51,"_",M$2),'Reference data SID'!$B:$M,12,FALSE())),"",VLOOKUP(CONCATENATE($A51,"_",M$2),'Reference data SID'!$B:$M,12,FALSE()))</f>
        <v/>
      </c>
      <c r="N51" s="86" t="str">
        <f aca="false">IF(ISERROR(VLOOKUP(CONCATENATE($A51,"_",N$2),'Reference data SID'!$B:$M,12,FALSE())),"",VLOOKUP(CONCATENATE($A51,"_",N$2),'Reference data SID'!$B:$M,12,FALSE()))</f>
        <v/>
      </c>
      <c r="O51" s="86" t="str">
        <f aca="false">IF(ISERROR(VLOOKUP(CONCATENATE($A51,"_",O$2),'Reference data SID'!$B:$M,12,FALSE())),"",VLOOKUP(CONCATENATE($A51,"_",O$2),'Reference data SID'!$B:$M,12,FALSE()))</f>
        <v/>
      </c>
      <c r="P51" s="86" t="str">
        <f aca="false">IF(ISERROR(VLOOKUP(CONCATENATE($A51,"_",P$2),'Reference data SID'!$B:$M,12,FALSE())),"",VLOOKUP(CONCATENATE($A51,"_",P$2),'Reference data SID'!$B:$M,12,FALSE()))</f>
        <v/>
      </c>
      <c r="Q51" s="86" t="str">
        <f aca="false">IF(ISERROR(VLOOKUP(CONCATENATE($A51,"_",Q$2),'Reference data SID'!$B:$M,12,FALSE())),"",VLOOKUP(CONCATENATE($A51,"_",Q$2),'Reference data SID'!$B:$M,12,FALSE()))</f>
        <v/>
      </c>
      <c r="R51" s="86" t="str">
        <f aca="false">IF(ISERROR(VLOOKUP(CONCATENATE($A51,"_",R$2),'Reference data SID'!$B:$M,12,FALSE())),"",VLOOKUP(CONCATENATE($A51,"_",R$2),'Reference data SID'!$B:$M,12,FALSE()))</f>
        <v/>
      </c>
      <c r="S51" s="86" t="str">
        <f aca="false">IF(ISERROR(VLOOKUP(CONCATENATE($A51,"_",S$2),'Reference data SID'!$B:$M,12,FALSE())),"",VLOOKUP(CONCATENATE($A51,"_",S$2),'Reference data SID'!$B:$M,12,FALSE()))</f>
        <v/>
      </c>
      <c r="T51" s="86" t="str">
        <f aca="false">IF(ISERROR(VLOOKUP(CONCATENATE($A51,"_",T$2),'Reference data SID'!$B:$M,12,FALSE())),"",VLOOKUP(CONCATENATE($A51,"_",T$2),'Reference data SID'!$B:$M,12,FALSE()))</f>
        <v/>
      </c>
      <c r="U51" s="86" t="str">
        <f aca="false">IF(ISERROR(VLOOKUP(CONCATENATE($A51,"_",U$2),'Reference data SID'!$B:$M,12,FALSE())),"",VLOOKUP(CONCATENATE($A51,"_",U$2),'Reference data SID'!$B:$M,12,FALSE()))</f>
        <v/>
      </c>
      <c r="V51" s="86" t="str">
        <f aca="false">IF(ISERROR(VLOOKUP(CONCATENATE($A51,"_",V$2),'Reference data SID'!$B:$M,12,FALSE())),"",VLOOKUP(CONCATENATE($A51,"_",V$2),'Reference data SID'!$B:$M,12,FALSE()))</f>
        <v/>
      </c>
      <c r="W51" s="86" t="str">
        <f aca="false">IF(ISERROR(VLOOKUP(CONCATENATE($A51,"_",W$2),'Reference data SID'!$B:$M,12,FALSE())),"",VLOOKUP(CONCATENATE($A51,"_",W$2),'Reference data SID'!$B:$M,12,FALSE()))</f>
        <v/>
      </c>
      <c r="X51" s="86" t="str">
        <f aca="false">IF(ISERROR(VLOOKUP(CONCATENATE($A51,"_",X$2),'Reference data SID'!$B:$M,12,FALSE())),"",VLOOKUP(CONCATENATE($A51,"_",X$2),'Reference data SID'!$B:$M,12,FALSE()))</f>
        <v/>
      </c>
      <c r="Y51" s="76" t="str">
        <f aca="false">IF(ISERROR(VLOOKUP(CONCATENATE($A51,"_",Y$2),'Reference data SID'!$B:$M,12,FALSE())),"",VLOOKUP(CONCATENATE($A51,"_",Y$2),'Reference data SID'!$B:$M,12,FALSE()))</f>
        <v>268-824-5</v>
      </c>
      <c r="Z51" s="86" t="str">
        <f aca="false">IF(ISERROR(VLOOKUP(CONCATENATE($A51,"_",Z$2),'Reference data SID'!$B:$M,12,FALSE())),"",VLOOKUP(CONCATENATE($A51,"_",Z$2),'Reference data SID'!$B:$M,12,FALSE()))</f>
        <v/>
      </c>
      <c r="AA51" s="86" t="str">
        <f aca="false">IF(ISERROR(VLOOKUP(CONCATENATE($A51,"_",AA$2),'Reference data SID'!$B:$M,12,FALSE())),"",VLOOKUP(CONCATENATE($A51,"_",AA$2),'Reference data SID'!$B:$M,12,FALSE()))</f>
        <v/>
      </c>
      <c r="AB51" s="86" t="str">
        <f aca="false">IF(ISERROR(VLOOKUP(CONCATENATE($A51,"_",AB$2),'Reference data SID'!$B:$M,12,FALSE())),"",VLOOKUP(CONCATENATE($A51,"_",AB$2),'Reference data SID'!$B:$M,12,FALSE()))</f>
        <v/>
      </c>
      <c r="AC51" s="86" t="str">
        <f aca="false">IF(ISERROR(VLOOKUP(CONCATENATE($A51,"_",AC$2),'Reference data SID'!$B:$M,12,FALSE())),"",VLOOKUP(CONCATENATE($A51,"_",AC$2),'Reference data SID'!$B:$M,12,FALSE()))</f>
        <v/>
      </c>
      <c r="AD51" s="86" t="str">
        <f aca="false">IF(ISERROR(VLOOKUP(CONCATENATE($A51,"_",AD$2),'Reference data SID'!$B:$M,12,FALSE())),"",VLOOKUP(CONCATENATE($A51,"_",AD$2),'Reference data SID'!$B:$M,12,FALSE()))</f>
        <v/>
      </c>
      <c r="AE51" s="86" t="str">
        <f aca="false">IF(ISERROR(VLOOKUP(CONCATENATE($A51,"_",AE$2),'Reference data SID'!$B:$M,12,FALSE())),"",VLOOKUP(CONCATENATE($A51,"_",AE$2),'Reference data SID'!$B:$M,12,FALSE()))</f>
        <v/>
      </c>
      <c r="AF51" s="86" t="str">
        <f aca="false">IF(ISERROR(VLOOKUP(CONCATENATE($A51,"_",AF$2),'Reference data SID'!$B:$M,12,FALSE())),"",VLOOKUP(CONCATENATE($A51,"_",AF$2),'Reference data SID'!$B:$M,12,FALSE()))</f>
        <v/>
      </c>
      <c r="AG51" s="86" t="str">
        <f aca="false">IF(ISERROR(VLOOKUP(CONCATENATE($A51,"_",AG$2),'Reference data SID'!$B:$M,12,FALSE())),"",VLOOKUP(CONCATENATE($A51,"_",AG$2),'Reference data SID'!$B:$M,12,FALSE()))</f>
        <v/>
      </c>
      <c r="AH51" s="86" t="str">
        <f aca="false">IF(ISERROR(VLOOKUP(CONCATENATE($A51,"_",AH$2),'Reference data SID'!$B:$M,12,FALSE())),"",VLOOKUP(CONCATENATE($A51,"_",AH$2),'Reference data SID'!$B:$M,12,FALSE()))</f>
        <v/>
      </c>
      <c r="AI51" s="86" t="str">
        <f aca="false">IF(ISERROR(VLOOKUP(CONCATENATE($A51,"_",AI$2),'Reference data SID'!$B:$M,12,FALSE())),"",VLOOKUP(CONCATENATE($A51,"_",AI$2),'Reference data SID'!$B:$M,12,FALSE()))</f>
        <v/>
      </c>
      <c r="AJ51" s="86" t="str">
        <f aca="false">IF(ISERROR(VLOOKUP(CONCATENATE($A51,"_",AJ$2),'Reference data SID'!$B:$M,12,FALSE())),"",VLOOKUP(CONCATENATE($A51,"_",AJ$2),'Reference data SID'!$B:$M,12,FALSE()))</f>
        <v/>
      </c>
      <c r="AK51" s="86" t="str">
        <f aca="false">IF(ISERROR(VLOOKUP(CONCATENATE($A51,"_",AK$2),'Reference data SID'!$B:$M,12,FALSE())),"",VLOOKUP(CONCATENATE($A51,"_",AK$2),'Reference data SID'!$B:$M,12,FALSE()))</f>
        <v/>
      </c>
      <c r="AL51" s="86" t="str">
        <f aca="false">IF(ISERROR(VLOOKUP(CONCATENATE($A51,"_",AL$2),'Reference data SID'!$B:$M,12,FALSE())),"",VLOOKUP(CONCATENATE($A51,"_",AL$2),'Reference data SID'!$B:$M,12,FALSE()))</f>
        <v/>
      </c>
      <c r="AM51" s="86" t="str">
        <f aca="false">IF(ISERROR(VLOOKUP(CONCATENATE($A51,"_",AM$2),'Reference data SID'!$B:$M,12,FALSE())),"",VLOOKUP(CONCATENATE($A51,"_",AM$2),'Reference data SID'!$B:$M,12,FALSE()))</f>
        <v/>
      </c>
      <c r="AN51" s="86" t="str">
        <f aca="false">IF(ISERROR(VLOOKUP(CONCATENATE($A51,"_",AN$2),'Reference data SID'!$B:$M,12,FALSE())),"",VLOOKUP(CONCATENATE($A51,"_",AN$2),'Reference data SID'!$B:$M,12,FALSE()))</f>
        <v/>
      </c>
      <c r="AO51" s="86" t="str">
        <f aca="false">IF(ISERROR(VLOOKUP(CONCATENATE($A51,"_",AO$2),'Reference data SID'!$B:$M,12,FALSE())),"",VLOOKUP(CONCATENATE($A51,"_",AO$2),'Reference data SID'!$B:$M,12,FALSE()))</f>
        <v/>
      </c>
      <c r="AP51" s="86" t="str">
        <f aca="false">IF(ISERROR(VLOOKUP(CONCATENATE($A51,"_",AP$2),'Reference data SID'!$B:$M,12,FALSE())),"",VLOOKUP(CONCATENATE($A51,"_",AP$2),'Reference data SID'!$B:$M,12,FALSE()))</f>
        <v/>
      </c>
      <c r="AQ51" s="86" t="str">
        <f aca="false">IF(ISERROR(VLOOKUP(CONCATENATE($A51,"_",AQ$2),'Reference data SID'!$B:$M,12,FALSE())),"",VLOOKUP(CONCATENATE($A51,"_",AQ$2),'Reference data SID'!$B:$M,12,FALSE()))</f>
        <v/>
      </c>
      <c r="AR51" s="86" t="str">
        <f aca="false">IF(ISERROR(VLOOKUP(CONCATENATE($A51,"_",AR$2),'Reference data SID'!$B:$M,12,FALSE())),"",VLOOKUP(CONCATENATE($A51,"_",AR$2),'Reference data SID'!$B:$M,12,FALSE()))</f>
        <v/>
      </c>
      <c r="AS51" s="86" t="str">
        <f aca="false">IF(ISERROR(VLOOKUP(CONCATENATE($A51,"_",AS$2),'Reference data SID'!$B:$M,12,FALSE())),"",VLOOKUP(CONCATENATE($A51,"_",AS$2),'Reference data SID'!$B:$M,12,FALSE()))</f>
        <v/>
      </c>
      <c r="AT51" s="86" t="str">
        <f aca="false">IF(ISERROR(VLOOKUP(CONCATENATE($A51,"_",AT$2),'Reference data SID'!$B:$M,12,FALSE())),"",VLOOKUP(CONCATENATE($A51,"_",AT$2),'Reference data SID'!$B:$M,12,FALSE()))</f>
        <v/>
      </c>
    </row>
    <row r="52" customFormat="false" ht="15" hidden="false" customHeight="false" outlineLevel="0" collapsed="false">
      <c r="A52" s="0" t="n">
        <v>48</v>
      </c>
      <c r="B52" s="86" t="str">
        <f aca="false">IF(ISERROR(VLOOKUP(CONCATENATE($A52,"_",B$2),'Reference data SID'!$B:$M,12,FALSE())),"",VLOOKUP(CONCATENATE($A52,"_",B$2),'Reference data SID'!$B:$M,12,FALSE()))</f>
        <v/>
      </c>
      <c r="C52" s="86" t="str">
        <f aca="false">IF(ISERROR(VLOOKUP(CONCATENATE($A52,"_",C$2),'Reference data SID'!$B:$M,12,FALSE())),"",VLOOKUP(CONCATENATE($A52,"_",C$2),'Reference data SID'!$B:$M,12,FALSE()))</f>
        <v/>
      </c>
      <c r="D52" s="86" t="str">
        <f aca="false">IF(ISERROR(VLOOKUP(CONCATENATE($A52,"_",D$2),'Reference data SID'!$B:$M,12,FALSE())),"",VLOOKUP(CONCATENATE($A52,"_",D$2),'Reference data SID'!$B:$M,12,FALSE()))</f>
        <v/>
      </c>
      <c r="E52" s="86" t="str">
        <f aca="false">IF(ISERROR(VLOOKUP(CONCATENATE($A52,"_",E$2),'Reference data SID'!$B:$M,12,FALSE())),"",VLOOKUP(CONCATENATE($A52,"_",E$2),'Reference data SID'!$B:$M,12,FALSE()))</f>
        <v/>
      </c>
      <c r="F52" s="86" t="str">
        <f aca="false">IF(ISERROR(VLOOKUP(CONCATENATE($A52,"_",F$2),'Reference data SID'!$B:$M,12,FALSE())),"",VLOOKUP(CONCATENATE($A52,"_",F$2),'Reference data SID'!$B:$M,12,FALSE()))</f>
        <v/>
      </c>
      <c r="G52" s="86" t="str">
        <f aca="false">IF(ISERROR(VLOOKUP(CONCATENATE($A52,"_",G$2),'Reference data SID'!$B:$M,12,FALSE())),"",VLOOKUP(CONCATENATE($A52,"_",G$2),'Reference data SID'!$B:$M,12,FALSE()))</f>
        <v/>
      </c>
      <c r="H52" s="86" t="str">
        <f aca="false">IF(ISERROR(VLOOKUP(CONCATENATE($A52,"_",H$2),'Reference data SID'!$B:$M,12,FALSE())),"",VLOOKUP(CONCATENATE($A52,"_",H$2),'Reference data SID'!$B:$M,12,FALSE()))</f>
        <v/>
      </c>
      <c r="I52" s="86" t="str">
        <f aca="false">IF(ISERROR(VLOOKUP(CONCATENATE($A52,"_",I$2),'Reference data SID'!$B:$M,12,FALSE())),"",VLOOKUP(CONCATENATE($A52,"_",I$2),'Reference data SID'!$B:$M,12,FALSE()))</f>
        <v/>
      </c>
      <c r="J52" s="86" t="str">
        <f aca="false">IF(ISERROR(VLOOKUP(CONCATENATE($A52,"_",J$2),'Reference data SID'!$B:$M,12,FALSE())),"",VLOOKUP(CONCATENATE($A52,"_",J$2),'Reference data SID'!$B:$M,12,FALSE()))</f>
        <v/>
      </c>
      <c r="K52" s="86" t="str">
        <f aca="false">IF(ISERROR(VLOOKUP(CONCATENATE($A52,"_",K$2),'Reference data SID'!$B:$M,12,FALSE())),"",VLOOKUP(CONCATENATE($A52,"_",K$2),'Reference data SID'!$B:$M,12,FALSE()))</f>
        <v/>
      </c>
      <c r="L52" s="86" t="str">
        <f aca="false">IF(ISERROR(VLOOKUP(CONCATENATE($A52,"_",L$2),'Reference data SID'!$B:$M,12,FALSE())),"",VLOOKUP(CONCATENATE($A52,"_",L$2),'Reference data SID'!$B:$M,12,FALSE()))</f>
        <v/>
      </c>
      <c r="M52" s="86" t="str">
        <f aca="false">IF(ISERROR(VLOOKUP(CONCATENATE($A52,"_",M$2),'Reference data SID'!$B:$M,12,FALSE())),"",VLOOKUP(CONCATENATE($A52,"_",M$2),'Reference data SID'!$B:$M,12,FALSE()))</f>
        <v/>
      </c>
      <c r="N52" s="86" t="str">
        <f aca="false">IF(ISERROR(VLOOKUP(CONCATENATE($A52,"_",N$2),'Reference data SID'!$B:$M,12,FALSE())),"",VLOOKUP(CONCATENATE($A52,"_",N$2),'Reference data SID'!$B:$M,12,FALSE()))</f>
        <v/>
      </c>
      <c r="O52" s="86" t="str">
        <f aca="false">IF(ISERROR(VLOOKUP(CONCATENATE($A52,"_",O$2),'Reference data SID'!$B:$M,12,FALSE())),"",VLOOKUP(CONCATENATE($A52,"_",O$2),'Reference data SID'!$B:$M,12,FALSE()))</f>
        <v/>
      </c>
      <c r="P52" s="86" t="str">
        <f aca="false">IF(ISERROR(VLOOKUP(CONCATENATE($A52,"_",P$2),'Reference data SID'!$B:$M,12,FALSE())),"",VLOOKUP(CONCATENATE($A52,"_",P$2),'Reference data SID'!$B:$M,12,FALSE()))</f>
        <v/>
      </c>
      <c r="Q52" s="86" t="str">
        <f aca="false">IF(ISERROR(VLOOKUP(CONCATENATE($A52,"_",Q$2),'Reference data SID'!$B:$M,12,FALSE())),"",VLOOKUP(CONCATENATE($A52,"_",Q$2),'Reference data SID'!$B:$M,12,FALSE()))</f>
        <v/>
      </c>
      <c r="R52" s="86" t="str">
        <f aca="false">IF(ISERROR(VLOOKUP(CONCATENATE($A52,"_",R$2),'Reference data SID'!$B:$M,12,FALSE())),"",VLOOKUP(CONCATENATE($A52,"_",R$2),'Reference data SID'!$B:$M,12,FALSE()))</f>
        <v/>
      </c>
      <c r="S52" s="86" t="str">
        <f aca="false">IF(ISERROR(VLOOKUP(CONCATENATE($A52,"_",S$2),'Reference data SID'!$B:$M,12,FALSE())),"",VLOOKUP(CONCATENATE($A52,"_",S$2),'Reference data SID'!$B:$M,12,FALSE()))</f>
        <v/>
      </c>
      <c r="T52" s="86" t="str">
        <f aca="false">IF(ISERROR(VLOOKUP(CONCATENATE($A52,"_",T$2),'Reference data SID'!$B:$M,12,FALSE())),"",VLOOKUP(CONCATENATE($A52,"_",T$2),'Reference data SID'!$B:$M,12,FALSE()))</f>
        <v/>
      </c>
      <c r="U52" s="86" t="str">
        <f aca="false">IF(ISERROR(VLOOKUP(CONCATENATE($A52,"_",U$2),'Reference data SID'!$B:$M,12,FALSE())),"",VLOOKUP(CONCATENATE($A52,"_",U$2),'Reference data SID'!$B:$M,12,FALSE()))</f>
        <v/>
      </c>
      <c r="V52" s="86" t="str">
        <f aca="false">IF(ISERROR(VLOOKUP(CONCATENATE($A52,"_",V$2),'Reference data SID'!$B:$M,12,FALSE())),"",VLOOKUP(CONCATENATE($A52,"_",V$2),'Reference data SID'!$B:$M,12,FALSE()))</f>
        <v/>
      </c>
      <c r="W52" s="86" t="str">
        <f aca="false">IF(ISERROR(VLOOKUP(CONCATENATE($A52,"_",W$2),'Reference data SID'!$B:$M,12,FALSE())),"",VLOOKUP(CONCATENATE($A52,"_",W$2),'Reference data SID'!$B:$M,12,FALSE()))</f>
        <v/>
      </c>
      <c r="X52" s="86" t="str">
        <f aca="false">IF(ISERROR(VLOOKUP(CONCATENATE($A52,"_",X$2),'Reference data SID'!$B:$M,12,FALSE())),"",VLOOKUP(CONCATENATE($A52,"_",X$2),'Reference data SID'!$B:$M,12,FALSE()))</f>
        <v/>
      </c>
      <c r="Y52" s="76" t="str">
        <f aca="false">IF(ISERROR(VLOOKUP(CONCATENATE($A52,"_",Y$2),'Reference data SID'!$B:$M,12,FALSE())),"",VLOOKUP(CONCATENATE($A52,"_",Y$2),'Reference data SID'!$B:$M,12,FALSE()))</f>
        <v>265-801-1</v>
      </c>
      <c r="Z52" s="86" t="str">
        <f aca="false">IF(ISERROR(VLOOKUP(CONCATENATE($A52,"_",Z$2),'Reference data SID'!$B:$M,12,FALSE())),"",VLOOKUP(CONCATENATE($A52,"_",Z$2),'Reference data SID'!$B:$M,12,FALSE()))</f>
        <v/>
      </c>
      <c r="AA52" s="86" t="str">
        <f aca="false">IF(ISERROR(VLOOKUP(CONCATENATE($A52,"_",AA$2),'Reference data SID'!$B:$M,12,FALSE())),"",VLOOKUP(CONCATENATE($A52,"_",AA$2),'Reference data SID'!$B:$M,12,FALSE()))</f>
        <v/>
      </c>
      <c r="AB52" s="86" t="str">
        <f aca="false">IF(ISERROR(VLOOKUP(CONCATENATE($A52,"_",AB$2),'Reference data SID'!$B:$M,12,FALSE())),"",VLOOKUP(CONCATENATE($A52,"_",AB$2),'Reference data SID'!$B:$M,12,FALSE()))</f>
        <v/>
      </c>
      <c r="AC52" s="86" t="str">
        <f aca="false">IF(ISERROR(VLOOKUP(CONCATENATE($A52,"_",AC$2),'Reference data SID'!$B:$M,12,FALSE())),"",VLOOKUP(CONCATENATE($A52,"_",AC$2),'Reference data SID'!$B:$M,12,FALSE()))</f>
        <v/>
      </c>
      <c r="AD52" s="86" t="str">
        <f aca="false">IF(ISERROR(VLOOKUP(CONCATENATE($A52,"_",AD$2),'Reference data SID'!$B:$M,12,FALSE())),"",VLOOKUP(CONCATENATE($A52,"_",AD$2),'Reference data SID'!$B:$M,12,FALSE()))</f>
        <v/>
      </c>
      <c r="AE52" s="86" t="str">
        <f aca="false">IF(ISERROR(VLOOKUP(CONCATENATE($A52,"_",AE$2),'Reference data SID'!$B:$M,12,FALSE())),"",VLOOKUP(CONCATENATE($A52,"_",AE$2),'Reference data SID'!$B:$M,12,FALSE()))</f>
        <v/>
      </c>
      <c r="AF52" s="86" t="str">
        <f aca="false">IF(ISERROR(VLOOKUP(CONCATENATE($A52,"_",AF$2),'Reference data SID'!$B:$M,12,FALSE())),"",VLOOKUP(CONCATENATE($A52,"_",AF$2),'Reference data SID'!$B:$M,12,FALSE()))</f>
        <v/>
      </c>
      <c r="AG52" s="86" t="str">
        <f aca="false">IF(ISERROR(VLOOKUP(CONCATENATE($A52,"_",AG$2),'Reference data SID'!$B:$M,12,FALSE())),"",VLOOKUP(CONCATENATE($A52,"_",AG$2),'Reference data SID'!$B:$M,12,FALSE()))</f>
        <v/>
      </c>
      <c r="AH52" s="86" t="str">
        <f aca="false">IF(ISERROR(VLOOKUP(CONCATENATE($A52,"_",AH$2),'Reference data SID'!$B:$M,12,FALSE())),"",VLOOKUP(CONCATENATE($A52,"_",AH$2),'Reference data SID'!$B:$M,12,FALSE()))</f>
        <v/>
      </c>
      <c r="AI52" s="86" t="str">
        <f aca="false">IF(ISERROR(VLOOKUP(CONCATENATE($A52,"_",AI$2),'Reference data SID'!$B:$M,12,FALSE())),"",VLOOKUP(CONCATENATE($A52,"_",AI$2),'Reference data SID'!$B:$M,12,FALSE()))</f>
        <v/>
      </c>
      <c r="AJ52" s="86" t="str">
        <f aca="false">IF(ISERROR(VLOOKUP(CONCATENATE($A52,"_",AJ$2),'Reference data SID'!$B:$M,12,FALSE())),"",VLOOKUP(CONCATENATE($A52,"_",AJ$2),'Reference data SID'!$B:$M,12,FALSE()))</f>
        <v/>
      </c>
      <c r="AK52" s="86" t="str">
        <f aca="false">IF(ISERROR(VLOOKUP(CONCATENATE($A52,"_",AK$2),'Reference data SID'!$B:$M,12,FALSE())),"",VLOOKUP(CONCATENATE($A52,"_",AK$2),'Reference data SID'!$B:$M,12,FALSE()))</f>
        <v/>
      </c>
      <c r="AL52" s="86" t="str">
        <f aca="false">IF(ISERROR(VLOOKUP(CONCATENATE($A52,"_",AL$2),'Reference data SID'!$B:$M,12,FALSE())),"",VLOOKUP(CONCATENATE($A52,"_",AL$2),'Reference data SID'!$B:$M,12,FALSE()))</f>
        <v/>
      </c>
      <c r="AM52" s="86" t="str">
        <f aca="false">IF(ISERROR(VLOOKUP(CONCATENATE($A52,"_",AM$2),'Reference data SID'!$B:$M,12,FALSE())),"",VLOOKUP(CONCATENATE($A52,"_",AM$2),'Reference data SID'!$B:$M,12,FALSE()))</f>
        <v/>
      </c>
      <c r="AN52" s="86" t="str">
        <f aca="false">IF(ISERROR(VLOOKUP(CONCATENATE($A52,"_",AN$2),'Reference data SID'!$B:$M,12,FALSE())),"",VLOOKUP(CONCATENATE($A52,"_",AN$2),'Reference data SID'!$B:$M,12,FALSE()))</f>
        <v/>
      </c>
      <c r="AO52" s="86" t="str">
        <f aca="false">IF(ISERROR(VLOOKUP(CONCATENATE($A52,"_",AO$2),'Reference data SID'!$B:$M,12,FALSE())),"",VLOOKUP(CONCATENATE($A52,"_",AO$2),'Reference data SID'!$B:$M,12,FALSE()))</f>
        <v/>
      </c>
      <c r="AP52" s="86" t="str">
        <f aca="false">IF(ISERROR(VLOOKUP(CONCATENATE($A52,"_",AP$2),'Reference data SID'!$B:$M,12,FALSE())),"",VLOOKUP(CONCATENATE($A52,"_",AP$2),'Reference data SID'!$B:$M,12,FALSE()))</f>
        <v/>
      </c>
      <c r="AQ52" s="86" t="str">
        <f aca="false">IF(ISERROR(VLOOKUP(CONCATENATE($A52,"_",AQ$2),'Reference data SID'!$B:$M,12,FALSE())),"",VLOOKUP(CONCATENATE($A52,"_",AQ$2),'Reference data SID'!$B:$M,12,FALSE()))</f>
        <v/>
      </c>
      <c r="AR52" s="86" t="str">
        <f aca="false">IF(ISERROR(VLOOKUP(CONCATENATE($A52,"_",AR$2),'Reference data SID'!$B:$M,12,FALSE())),"",VLOOKUP(CONCATENATE($A52,"_",AR$2),'Reference data SID'!$B:$M,12,FALSE()))</f>
        <v/>
      </c>
      <c r="AS52" s="86" t="str">
        <f aca="false">IF(ISERROR(VLOOKUP(CONCATENATE($A52,"_",AS$2),'Reference data SID'!$B:$M,12,FALSE())),"",VLOOKUP(CONCATENATE($A52,"_",AS$2),'Reference data SID'!$B:$M,12,FALSE()))</f>
        <v/>
      </c>
      <c r="AT52" s="86" t="str">
        <f aca="false">IF(ISERROR(VLOOKUP(CONCATENATE($A52,"_",AT$2),'Reference data SID'!$B:$M,12,FALSE())),"",VLOOKUP(CONCATENATE($A52,"_",AT$2),'Reference data SID'!$B:$M,12,FALSE()))</f>
        <v/>
      </c>
    </row>
    <row r="53" customFormat="false" ht="15" hidden="false" customHeight="false" outlineLevel="0" collapsed="false">
      <c r="A53" s="0" t="n">
        <v>49</v>
      </c>
      <c r="B53" s="86" t="str">
        <f aca="false">IF(ISERROR(VLOOKUP(CONCATENATE($A53,"_",B$2),'Reference data SID'!$B:$M,12,FALSE())),"",VLOOKUP(CONCATENATE($A53,"_",B$2),'Reference data SID'!$B:$M,12,FALSE()))</f>
        <v/>
      </c>
      <c r="C53" s="86" t="str">
        <f aca="false">IF(ISERROR(VLOOKUP(CONCATENATE($A53,"_",C$2),'Reference data SID'!$B:$M,12,FALSE())),"",VLOOKUP(CONCATENATE($A53,"_",C$2),'Reference data SID'!$B:$M,12,FALSE()))</f>
        <v/>
      </c>
      <c r="D53" s="86" t="str">
        <f aca="false">IF(ISERROR(VLOOKUP(CONCATENATE($A53,"_",D$2),'Reference data SID'!$B:$M,12,FALSE())),"",VLOOKUP(CONCATENATE($A53,"_",D$2),'Reference data SID'!$B:$M,12,FALSE()))</f>
        <v/>
      </c>
      <c r="E53" s="86" t="str">
        <f aca="false">IF(ISERROR(VLOOKUP(CONCATENATE($A53,"_",E$2),'Reference data SID'!$B:$M,12,FALSE())),"",VLOOKUP(CONCATENATE($A53,"_",E$2),'Reference data SID'!$B:$M,12,FALSE()))</f>
        <v/>
      </c>
      <c r="F53" s="86" t="str">
        <f aca="false">IF(ISERROR(VLOOKUP(CONCATENATE($A53,"_",F$2),'Reference data SID'!$B:$M,12,FALSE())),"",VLOOKUP(CONCATENATE($A53,"_",F$2),'Reference data SID'!$B:$M,12,FALSE()))</f>
        <v/>
      </c>
      <c r="G53" s="86" t="str">
        <f aca="false">IF(ISERROR(VLOOKUP(CONCATENATE($A53,"_",G$2),'Reference data SID'!$B:$M,12,FALSE())),"",VLOOKUP(CONCATENATE($A53,"_",G$2),'Reference data SID'!$B:$M,12,FALSE()))</f>
        <v/>
      </c>
      <c r="H53" s="86" t="str">
        <f aca="false">IF(ISERROR(VLOOKUP(CONCATENATE($A53,"_",H$2),'Reference data SID'!$B:$M,12,FALSE())),"",VLOOKUP(CONCATENATE($A53,"_",H$2),'Reference data SID'!$B:$M,12,FALSE()))</f>
        <v/>
      </c>
      <c r="I53" s="86" t="str">
        <f aca="false">IF(ISERROR(VLOOKUP(CONCATENATE($A53,"_",I$2),'Reference data SID'!$B:$M,12,FALSE())),"",VLOOKUP(CONCATENATE($A53,"_",I$2),'Reference data SID'!$B:$M,12,FALSE()))</f>
        <v/>
      </c>
      <c r="J53" s="86" t="str">
        <f aca="false">IF(ISERROR(VLOOKUP(CONCATENATE($A53,"_",J$2),'Reference data SID'!$B:$M,12,FALSE())),"",VLOOKUP(CONCATENATE($A53,"_",J$2),'Reference data SID'!$B:$M,12,FALSE()))</f>
        <v/>
      </c>
      <c r="K53" s="86" t="str">
        <f aca="false">IF(ISERROR(VLOOKUP(CONCATENATE($A53,"_",K$2),'Reference data SID'!$B:$M,12,FALSE())),"",VLOOKUP(CONCATENATE($A53,"_",K$2),'Reference data SID'!$B:$M,12,FALSE()))</f>
        <v/>
      </c>
      <c r="L53" s="86" t="str">
        <f aca="false">IF(ISERROR(VLOOKUP(CONCATENATE($A53,"_",L$2),'Reference data SID'!$B:$M,12,FALSE())),"",VLOOKUP(CONCATENATE($A53,"_",L$2),'Reference data SID'!$B:$M,12,FALSE()))</f>
        <v/>
      </c>
      <c r="M53" s="86" t="str">
        <f aca="false">IF(ISERROR(VLOOKUP(CONCATENATE($A53,"_",M$2),'Reference data SID'!$B:$M,12,FALSE())),"",VLOOKUP(CONCATENATE($A53,"_",M$2),'Reference data SID'!$B:$M,12,FALSE()))</f>
        <v/>
      </c>
      <c r="N53" s="86" t="str">
        <f aca="false">IF(ISERROR(VLOOKUP(CONCATENATE($A53,"_",N$2),'Reference data SID'!$B:$M,12,FALSE())),"",VLOOKUP(CONCATENATE($A53,"_",N$2),'Reference data SID'!$B:$M,12,FALSE()))</f>
        <v/>
      </c>
      <c r="O53" s="86" t="str">
        <f aca="false">IF(ISERROR(VLOOKUP(CONCATENATE($A53,"_",O$2),'Reference data SID'!$B:$M,12,FALSE())),"",VLOOKUP(CONCATENATE($A53,"_",O$2),'Reference data SID'!$B:$M,12,FALSE()))</f>
        <v/>
      </c>
      <c r="P53" s="86" t="str">
        <f aca="false">IF(ISERROR(VLOOKUP(CONCATENATE($A53,"_",P$2),'Reference data SID'!$B:$M,12,FALSE())),"",VLOOKUP(CONCATENATE($A53,"_",P$2),'Reference data SID'!$B:$M,12,FALSE()))</f>
        <v/>
      </c>
      <c r="Q53" s="86" t="str">
        <f aca="false">IF(ISERROR(VLOOKUP(CONCATENATE($A53,"_",Q$2),'Reference data SID'!$B:$M,12,FALSE())),"",VLOOKUP(CONCATENATE($A53,"_",Q$2),'Reference data SID'!$B:$M,12,FALSE()))</f>
        <v/>
      </c>
      <c r="R53" s="86" t="str">
        <f aca="false">IF(ISERROR(VLOOKUP(CONCATENATE($A53,"_",R$2),'Reference data SID'!$B:$M,12,FALSE())),"",VLOOKUP(CONCATENATE($A53,"_",R$2),'Reference data SID'!$B:$M,12,FALSE()))</f>
        <v/>
      </c>
      <c r="S53" s="86" t="str">
        <f aca="false">IF(ISERROR(VLOOKUP(CONCATENATE($A53,"_",S$2),'Reference data SID'!$B:$M,12,FALSE())),"",VLOOKUP(CONCATENATE($A53,"_",S$2),'Reference data SID'!$B:$M,12,FALSE()))</f>
        <v/>
      </c>
      <c r="T53" s="86" t="str">
        <f aca="false">IF(ISERROR(VLOOKUP(CONCATENATE($A53,"_",T$2),'Reference data SID'!$B:$M,12,FALSE())),"",VLOOKUP(CONCATENATE($A53,"_",T$2),'Reference data SID'!$B:$M,12,FALSE()))</f>
        <v/>
      </c>
      <c r="U53" s="86" t="str">
        <f aca="false">IF(ISERROR(VLOOKUP(CONCATENATE($A53,"_",U$2),'Reference data SID'!$B:$M,12,FALSE())),"",VLOOKUP(CONCATENATE($A53,"_",U$2),'Reference data SID'!$B:$M,12,FALSE()))</f>
        <v/>
      </c>
      <c r="V53" s="86" t="str">
        <f aca="false">IF(ISERROR(VLOOKUP(CONCATENATE($A53,"_",V$2),'Reference data SID'!$B:$M,12,FALSE())),"",VLOOKUP(CONCATENATE($A53,"_",V$2),'Reference data SID'!$B:$M,12,FALSE()))</f>
        <v/>
      </c>
      <c r="W53" s="86" t="str">
        <f aca="false">IF(ISERROR(VLOOKUP(CONCATENATE($A53,"_",W$2),'Reference data SID'!$B:$M,12,FALSE())),"",VLOOKUP(CONCATENATE($A53,"_",W$2),'Reference data SID'!$B:$M,12,FALSE()))</f>
        <v/>
      </c>
      <c r="X53" s="86" t="str">
        <f aca="false">IF(ISERROR(VLOOKUP(CONCATENATE($A53,"_",X$2),'Reference data SID'!$B:$M,12,FALSE())),"",VLOOKUP(CONCATENATE($A53,"_",X$2),'Reference data SID'!$B:$M,12,FALSE()))</f>
        <v/>
      </c>
      <c r="Y53" s="76" t="str">
        <f aca="false">IF(ISERROR(VLOOKUP(CONCATENATE($A53,"_",Y$2),'Reference data SID'!$B:$M,12,FALSE())),"",VLOOKUP(CONCATENATE($A53,"_",Y$2),'Reference data SID'!$B:$M,12,FALSE()))</f>
        <v>265-800-6</v>
      </c>
      <c r="Z53" s="86" t="str">
        <f aca="false">IF(ISERROR(VLOOKUP(CONCATENATE($A53,"_",Z$2),'Reference data SID'!$B:$M,12,FALSE())),"",VLOOKUP(CONCATENATE($A53,"_",Z$2),'Reference data SID'!$B:$M,12,FALSE()))</f>
        <v/>
      </c>
      <c r="AA53" s="86" t="str">
        <f aca="false">IF(ISERROR(VLOOKUP(CONCATENATE($A53,"_",AA$2),'Reference data SID'!$B:$M,12,FALSE())),"",VLOOKUP(CONCATENATE($A53,"_",AA$2),'Reference data SID'!$B:$M,12,FALSE()))</f>
        <v/>
      </c>
      <c r="AB53" s="86" t="str">
        <f aca="false">IF(ISERROR(VLOOKUP(CONCATENATE($A53,"_",AB$2),'Reference data SID'!$B:$M,12,FALSE())),"",VLOOKUP(CONCATENATE($A53,"_",AB$2),'Reference data SID'!$B:$M,12,FALSE()))</f>
        <v/>
      </c>
      <c r="AC53" s="86" t="str">
        <f aca="false">IF(ISERROR(VLOOKUP(CONCATENATE($A53,"_",AC$2),'Reference data SID'!$B:$M,12,FALSE())),"",VLOOKUP(CONCATENATE($A53,"_",AC$2),'Reference data SID'!$B:$M,12,FALSE()))</f>
        <v/>
      </c>
      <c r="AD53" s="86" t="str">
        <f aca="false">IF(ISERROR(VLOOKUP(CONCATENATE($A53,"_",AD$2),'Reference data SID'!$B:$M,12,FALSE())),"",VLOOKUP(CONCATENATE($A53,"_",AD$2),'Reference data SID'!$B:$M,12,FALSE()))</f>
        <v/>
      </c>
      <c r="AE53" s="86" t="str">
        <f aca="false">IF(ISERROR(VLOOKUP(CONCATENATE($A53,"_",AE$2),'Reference data SID'!$B:$M,12,FALSE())),"",VLOOKUP(CONCATENATE($A53,"_",AE$2),'Reference data SID'!$B:$M,12,FALSE()))</f>
        <v/>
      </c>
      <c r="AF53" s="86" t="str">
        <f aca="false">IF(ISERROR(VLOOKUP(CONCATENATE($A53,"_",AF$2),'Reference data SID'!$B:$M,12,FALSE())),"",VLOOKUP(CONCATENATE($A53,"_",AF$2),'Reference data SID'!$B:$M,12,FALSE()))</f>
        <v/>
      </c>
      <c r="AG53" s="86" t="str">
        <f aca="false">IF(ISERROR(VLOOKUP(CONCATENATE($A53,"_",AG$2),'Reference data SID'!$B:$M,12,FALSE())),"",VLOOKUP(CONCATENATE($A53,"_",AG$2),'Reference data SID'!$B:$M,12,FALSE()))</f>
        <v/>
      </c>
      <c r="AH53" s="86" t="str">
        <f aca="false">IF(ISERROR(VLOOKUP(CONCATENATE($A53,"_",AH$2),'Reference data SID'!$B:$M,12,FALSE())),"",VLOOKUP(CONCATENATE($A53,"_",AH$2),'Reference data SID'!$B:$M,12,FALSE()))</f>
        <v/>
      </c>
      <c r="AI53" s="86" t="str">
        <f aca="false">IF(ISERROR(VLOOKUP(CONCATENATE($A53,"_",AI$2),'Reference data SID'!$B:$M,12,FALSE())),"",VLOOKUP(CONCATENATE($A53,"_",AI$2),'Reference data SID'!$B:$M,12,FALSE()))</f>
        <v/>
      </c>
      <c r="AJ53" s="86" t="str">
        <f aca="false">IF(ISERROR(VLOOKUP(CONCATENATE($A53,"_",AJ$2),'Reference data SID'!$B:$M,12,FALSE())),"",VLOOKUP(CONCATENATE($A53,"_",AJ$2),'Reference data SID'!$B:$M,12,FALSE()))</f>
        <v/>
      </c>
      <c r="AK53" s="86" t="str">
        <f aca="false">IF(ISERROR(VLOOKUP(CONCATENATE($A53,"_",AK$2),'Reference data SID'!$B:$M,12,FALSE())),"",VLOOKUP(CONCATENATE($A53,"_",AK$2),'Reference data SID'!$B:$M,12,FALSE()))</f>
        <v/>
      </c>
      <c r="AL53" s="86" t="str">
        <f aca="false">IF(ISERROR(VLOOKUP(CONCATENATE($A53,"_",AL$2),'Reference data SID'!$B:$M,12,FALSE())),"",VLOOKUP(CONCATENATE($A53,"_",AL$2),'Reference data SID'!$B:$M,12,FALSE()))</f>
        <v/>
      </c>
      <c r="AM53" s="86" t="str">
        <f aca="false">IF(ISERROR(VLOOKUP(CONCATENATE($A53,"_",AM$2),'Reference data SID'!$B:$M,12,FALSE())),"",VLOOKUP(CONCATENATE($A53,"_",AM$2),'Reference data SID'!$B:$M,12,FALSE()))</f>
        <v/>
      </c>
      <c r="AN53" s="86" t="str">
        <f aca="false">IF(ISERROR(VLOOKUP(CONCATENATE($A53,"_",AN$2),'Reference data SID'!$B:$M,12,FALSE())),"",VLOOKUP(CONCATENATE($A53,"_",AN$2),'Reference data SID'!$B:$M,12,FALSE()))</f>
        <v/>
      </c>
      <c r="AO53" s="86" t="str">
        <f aca="false">IF(ISERROR(VLOOKUP(CONCATENATE($A53,"_",AO$2),'Reference data SID'!$B:$M,12,FALSE())),"",VLOOKUP(CONCATENATE($A53,"_",AO$2),'Reference data SID'!$B:$M,12,FALSE()))</f>
        <v/>
      </c>
      <c r="AP53" s="86" t="str">
        <f aca="false">IF(ISERROR(VLOOKUP(CONCATENATE($A53,"_",AP$2),'Reference data SID'!$B:$M,12,FALSE())),"",VLOOKUP(CONCATENATE($A53,"_",AP$2),'Reference data SID'!$B:$M,12,FALSE()))</f>
        <v/>
      </c>
      <c r="AQ53" s="86" t="str">
        <f aca="false">IF(ISERROR(VLOOKUP(CONCATENATE($A53,"_",AQ$2),'Reference data SID'!$B:$M,12,FALSE())),"",VLOOKUP(CONCATENATE($A53,"_",AQ$2),'Reference data SID'!$B:$M,12,FALSE()))</f>
        <v/>
      </c>
      <c r="AR53" s="86" t="str">
        <f aca="false">IF(ISERROR(VLOOKUP(CONCATENATE($A53,"_",AR$2),'Reference data SID'!$B:$M,12,FALSE())),"",VLOOKUP(CONCATENATE($A53,"_",AR$2),'Reference data SID'!$B:$M,12,FALSE()))</f>
        <v/>
      </c>
      <c r="AS53" s="86" t="str">
        <f aca="false">IF(ISERROR(VLOOKUP(CONCATENATE($A53,"_",AS$2),'Reference data SID'!$B:$M,12,FALSE())),"",VLOOKUP(CONCATENATE($A53,"_",AS$2),'Reference data SID'!$B:$M,12,FALSE()))</f>
        <v/>
      </c>
      <c r="AT53" s="86" t="str">
        <f aca="false">IF(ISERROR(VLOOKUP(CONCATENATE($A53,"_",AT$2),'Reference data SID'!$B:$M,12,FALSE())),"",VLOOKUP(CONCATENATE($A53,"_",AT$2),'Reference data SID'!$B:$M,12,FALSE()))</f>
        <v/>
      </c>
    </row>
    <row r="54" customFormat="false" ht="15" hidden="false" customHeight="false" outlineLevel="0" collapsed="false">
      <c r="A54" s="0" t="n">
        <v>50</v>
      </c>
      <c r="B54" s="86" t="str">
        <f aca="false">IF(ISERROR(VLOOKUP(CONCATENATE($A54,"_",B$2),'Reference data SID'!$B:$M,12,FALSE())),"",VLOOKUP(CONCATENATE($A54,"_",B$2),'Reference data SID'!$B:$M,12,FALSE()))</f>
        <v/>
      </c>
      <c r="C54" s="86" t="str">
        <f aca="false">IF(ISERROR(VLOOKUP(CONCATENATE($A54,"_",C$2),'Reference data SID'!$B:$M,12,FALSE())),"",VLOOKUP(CONCATENATE($A54,"_",C$2),'Reference data SID'!$B:$M,12,FALSE()))</f>
        <v/>
      </c>
      <c r="D54" s="86" t="str">
        <f aca="false">IF(ISERROR(VLOOKUP(CONCATENATE($A54,"_",D$2),'Reference data SID'!$B:$M,12,FALSE())),"",VLOOKUP(CONCATENATE($A54,"_",D$2),'Reference data SID'!$B:$M,12,FALSE()))</f>
        <v/>
      </c>
      <c r="E54" s="86" t="str">
        <f aca="false">IF(ISERROR(VLOOKUP(CONCATENATE($A54,"_",E$2),'Reference data SID'!$B:$M,12,FALSE())),"",VLOOKUP(CONCATENATE($A54,"_",E$2),'Reference data SID'!$B:$M,12,FALSE()))</f>
        <v/>
      </c>
      <c r="F54" s="86" t="str">
        <f aca="false">IF(ISERROR(VLOOKUP(CONCATENATE($A54,"_",F$2),'Reference data SID'!$B:$M,12,FALSE())),"",VLOOKUP(CONCATENATE($A54,"_",F$2),'Reference data SID'!$B:$M,12,FALSE()))</f>
        <v/>
      </c>
      <c r="G54" s="86" t="str">
        <f aca="false">IF(ISERROR(VLOOKUP(CONCATENATE($A54,"_",G$2),'Reference data SID'!$B:$M,12,FALSE())),"",VLOOKUP(CONCATENATE($A54,"_",G$2),'Reference data SID'!$B:$M,12,FALSE()))</f>
        <v/>
      </c>
      <c r="H54" s="86" t="str">
        <f aca="false">IF(ISERROR(VLOOKUP(CONCATENATE($A54,"_",H$2),'Reference data SID'!$B:$M,12,FALSE())),"",VLOOKUP(CONCATENATE($A54,"_",H$2),'Reference data SID'!$B:$M,12,FALSE()))</f>
        <v/>
      </c>
      <c r="I54" s="86" t="str">
        <f aca="false">IF(ISERROR(VLOOKUP(CONCATENATE($A54,"_",I$2),'Reference data SID'!$B:$M,12,FALSE())),"",VLOOKUP(CONCATENATE($A54,"_",I$2),'Reference data SID'!$B:$M,12,FALSE()))</f>
        <v/>
      </c>
      <c r="J54" s="86" t="str">
        <f aca="false">IF(ISERROR(VLOOKUP(CONCATENATE($A54,"_",J$2),'Reference data SID'!$B:$M,12,FALSE())),"",VLOOKUP(CONCATENATE($A54,"_",J$2),'Reference data SID'!$B:$M,12,FALSE()))</f>
        <v/>
      </c>
      <c r="K54" s="86" t="str">
        <f aca="false">IF(ISERROR(VLOOKUP(CONCATENATE($A54,"_",K$2),'Reference data SID'!$B:$M,12,FALSE())),"",VLOOKUP(CONCATENATE($A54,"_",K$2),'Reference data SID'!$B:$M,12,FALSE()))</f>
        <v/>
      </c>
      <c r="L54" s="86" t="str">
        <f aca="false">IF(ISERROR(VLOOKUP(CONCATENATE($A54,"_",L$2),'Reference data SID'!$B:$M,12,FALSE())),"",VLOOKUP(CONCATENATE($A54,"_",L$2),'Reference data SID'!$B:$M,12,FALSE()))</f>
        <v/>
      </c>
      <c r="M54" s="86" t="str">
        <f aca="false">IF(ISERROR(VLOOKUP(CONCATENATE($A54,"_",M$2),'Reference data SID'!$B:$M,12,FALSE())),"",VLOOKUP(CONCATENATE($A54,"_",M$2),'Reference data SID'!$B:$M,12,FALSE()))</f>
        <v/>
      </c>
      <c r="N54" s="86" t="str">
        <f aca="false">IF(ISERROR(VLOOKUP(CONCATENATE($A54,"_",N$2),'Reference data SID'!$B:$M,12,FALSE())),"",VLOOKUP(CONCATENATE($A54,"_",N$2),'Reference data SID'!$B:$M,12,FALSE()))</f>
        <v/>
      </c>
      <c r="O54" s="86" t="str">
        <f aca="false">IF(ISERROR(VLOOKUP(CONCATENATE($A54,"_",O$2),'Reference data SID'!$B:$M,12,FALSE())),"",VLOOKUP(CONCATENATE($A54,"_",O$2),'Reference data SID'!$B:$M,12,FALSE()))</f>
        <v/>
      </c>
      <c r="P54" s="86" t="str">
        <f aca="false">IF(ISERROR(VLOOKUP(CONCATENATE($A54,"_",P$2),'Reference data SID'!$B:$M,12,FALSE())),"",VLOOKUP(CONCATENATE($A54,"_",P$2),'Reference data SID'!$B:$M,12,FALSE()))</f>
        <v/>
      </c>
      <c r="Q54" s="86" t="str">
        <f aca="false">IF(ISERROR(VLOOKUP(CONCATENATE($A54,"_",Q$2),'Reference data SID'!$B:$M,12,FALSE())),"",VLOOKUP(CONCATENATE($A54,"_",Q$2),'Reference data SID'!$B:$M,12,FALSE()))</f>
        <v/>
      </c>
      <c r="R54" s="86" t="str">
        <f aca="false">IF(ISERROR(VLOOKUP(CONCATENATE($A54,"_",R$2),'Reference data SID'!$B:$M,12,FALSE())),"",VLOOKUP(CONCATENATE($A54,"_",R$2),'Reference data SID'!$B:$M,12,FALSE()))</f>
        <v/>
      </c>
      <c r="S54" s="86" t="str">
        <f aca="false">IF(ISERROR(VLOOKUP(CONCATENATE($A54,"_",S$2),'Reference data SID'!$B:$M,12,FALSE())),"",VLOOKUP(CONCATENATE($A54,"_",S$2),'Reference data SID'!$B:$M,12,FALSE()))</f>
        <v/>
      </c>
      <c r="T54" s="86" t="str">
        <f aca="false">IF(ISERROR(VLOOKUP(CONCATENATE($A54,"_",T$2),'Reference data SID'!$B:$M,12,FALSE())),"",VLOOKUP(CONCATENATE($A54,"_",T$2),'Reference data SID'!$B:$M,12,FALSE()))</f>
        <v/>
      </c>
      <c r="U54" s="86" t="str">
        <f aca="false">IF(ISERROR(VLOOKUP(CONCATENATE($A54,"_",U$2),'Reference data SID'!$B:$M,12,FALSE())),"",VLOOKUP(CONCATENATE($A54,"_",U$2),'Reference data SID'!$B:$M,12,FALSE()))</f>
        <v/>
      </c>
      <c r="V54" s="86" t="str">
        <f aca="false">IF(ISERROR(VLOOKUP(CONCATENATE($A54,"_",V$2),'Reference data SID'!$B:$M,12,FALSE())),"",VLOOKUP(CONCATENATE($A54,"_",V$2),'Reference data SID'!$B:$M,12,FALSE()))</f>
        <v/>
      </c>
      <c r="W54" s="86" t="str">
        <f aca="false">IF(ISERROR(VLOOKUP(CONCATENATE($A54,"_",W$2),'Reference data SID'!$B:$M,12,FALSE())),"",VLOOKUP(CONCATENATE($A54,"_",W$2),'Reference data SID'!$B:$M,12,FALSE()))</f>
        <v/>
      </c>
      <c r="X54" s="86" t="str">
        <f aca="false">IF(ISERROR(VLOOKUP(CONCATENATE($A54,"_",X$2),'Reference data SID'!$B:$M,12,FALSE())),"",VLOOKUP(CONCATENATE($A54,"_",X$2),'Reference data SID'!$B:$M,12,FALSE()))</f>
        <v/>
      </c>
      <c r="Y54" s="76" t="str">
        <f aca="false">IF(ISERROR(VLOOKUP(CONCATENATE($A54,"_",Y$2),'Reference data SID'!$B:$M,12,FALSE())),"",VLOOKUP(CONCATENATE($A54,"_",Y$2),'Reference data SID'!$B:$M,12,FALSE()))</f>
        <v>264-079-5</v>
      </c>
      <c r="Z54" s="86" t="str">
        <f aca="false">IF(ISERROR(VLOOKUP(CONCATENATE($A54,"_",Z$2),'Reference data SID'!$B:$M,12,FALSE())),"",VLOOKUP(CONCATENATE($A54,"_",Z$2),'Reference data SID'!$B:$M,12,FALSE()))</f>
        <v/>
      </c>
      <c r="AA54" s="86" t="str">
        <f aca="false">IF(ISERROR(VLOOKUP(CONCATENATE($A54,"_",AA$2),'Reference data SID'!$B:$M,12,FALSE())),"",VLOOKUP(CONCATENATE($A54,"_",AA$2),'Reference data SID'!$B:$M,12,FALSE()))</f>
        <v/>
      </c>
      <c r="AB54" s="86" t="str">
        <f aca="false">IF(ISERROR(VLOOKUP(CONCATENATE($A54,"_",AB$2),'Reference data SID'!$B:$M,12,FALSE())),"",VLOOKUP(CONCATENATE($A54,"_",AB$2),'Reference data SID'!$B:$M,12,FALSE()))</f>
        <v/>
      </c>
      <c r="AC54" s="86" t="str">
        <f aca="false">IF(ISERROR(VLOOKUP(CONCATENATE($A54,"_",AC$2),'Reference data SID'!$B:$M,12,FALSE())),"",VLOOKUP(CONCATENATE($A54,"_",AC$2),'Reference data SID'!$B:$M,12,FALSE()))</f>
        <v/>
      </c>
      <c r="AD54" s="86" t="str">
        <f aca="false">IF(ISERROR(VLOOKUP(CONCATENATE($A54,"_",AD$2),'Reference data SID'!$B:$M,12,FALSE())),"",VLOOKUP(CONCATENATE($A54,"_",AD$2),'Reference data SID'!$B:$M,12,FALSE()))</f>
        <v/>
      </c>
      <c r="AE54" s="86" t="str">
        <f aca="false">IF(ISERROR(VLOOKUP(CONCATENATE($A54,"_",AE$2),'Reference data SID'!$B:$M,12,FALSE())),"",VLOOKUP(CONCATENATE($A54,"_",AE$2),'Reference data SID'!$B:$M,12,FALSE()))</f>
        <v/>
      </c>
      <c r="AF54" s="86" t="str">
        <f aca="false">IF(ISERROR(VLOOKUP(CONCATENATE($A54,"_",AF$2),'Reference data SID'!$B:$M,12,FALSE())),"",VLOOKUP(CONCATENATE($A54,"_",AF$2),'Reference data SID'!$B:$M,12,FALSE()))</f>
        <v/>
      </c>
      <c r="AG54" s="86" t="str">
        <f aca="false">IF(ISERROR(VLOOKUP(CONCATENATE($A54,"_",AG$2),'Reference data SID'!$B:$M,12,FALSE())),"",VLOOKUP(CONCATENATE($A54,"_",AG$2),'Reference data SID'!$B:$M,12,FALSE()))</f>
        <v/>
      </c>
      <c r="AH54" s="86" t="str">
        <f aca="false">IF(ISERROR(VLOOKUP(CONCATENATE($A54,"_",AH$2),'Reference data SID'!$B:$M,12,FALSE())),"",VLOOKUP(CONCATENATE($A54,"_",AH$2),'Reference data SID'!$B:$M,12,FALSE()))</f>
        <v/>
      </c>
      <c r="AI54" s="86" t="str">
        <f aca="false">IF(ISERROR(VLOOKUP(CONCATENATE($A54,"_",AI$2),'Reference data SID'!$B:$M,12,FALSE())),"",VLOOKUP(CONCATENATE($A54,"_",AI$2),'Reference data SID'!$B:$M,12,FALSE()))</f>
        <v/>
      </c>
      <c r="AJ54" s="86" t="str">
        <f aca="false">IF(ISERROR(VLOOKUP(CONCATENATE($A54,"_",AJ$2),'Reference data SID'!$B:$M,12,FALSE())),"",VLOOKUP(CONCATENATE($A54,"_",AJ$2),'Reference data SID'!$B:$M,12,FALSE()))</f>
        <v/>
      </c>
      <c r="AK54" s="86" t="str">
        <f aca="false">IF(ISERROR(VLOOKUP(CONCATENATE($A54,"_",AK$2),'Reference data SID'!$B:$M,12,FALSE())),"",VLOOKUP(CONCATENATE($A54,"_",AK$2),'Reference data SID'!$B:$M,12,FALSE()))</f>
        <v/>
      </c>
      <c r="AL54" s="86" t="str">
        <f aca="false">IF(ISERROR(VLOOKUP(CONCATENATE($A54,"_",AL$2),'Reference data SID'!$B:$M,12,FALSE())),"",VLOOKUP(CONCATENATE($A54,"_",AL$2),'Reference data SID'!$B:$M,12,FALSE()))</f>
        <v/>
      </c>
      <c r="AM54" s="86" t="str">
        <f aca="false">IF(ISERROR(VLOOKUP(CONCATENATE($A54,"_",AM$2),'Reference data SID'!$B:$M,12,FALSE())),"",VLOOKUP(CONCATENATE($A54,"_",AM$2),'Reference data SID'!$B:$M,12,FALSE()))</f>
        <v/>
      </c>
      <c r="AN54" s="86" t="str">
        <f aca="false">IF(ISERROR(VLOOKUP(CONCATENATE($A54,"_",AN$2),'Reference data SID'!$B:$M,12,FALSE())),"",VLOOKUP(CONCATENATE($A54,"_",AN$2),'Reference data SID'!$B:$M,12,FALSE()))</f>
        <v/>
      </c>
      <c r="AO54" s="86" t="str">
        <f aca="false">IF(ISERROR(VLOOKUP(CONCATENATE($A54,"_",AO$2),'Reference data SID'!$B:$M,12,FALSE())),"",VLOOKUP(CONCATENATE($A54,"_",AO$2),'Reference data SID'!$B:$M,12,FALSE()))</f>
        <v/>
      </c>
      <c r="AP54" s="86" t="str">
        <f aca="false">IF(ISERROR(VLOOKUP(CONCATENATE($A54,"_",AP$2),'Reference data SID'!$B:$M,12,FALSE())),"",VLOOKUP(CONCATENATE($A54,"_",AP$2),'Reference data SID'!$B:$M,12,FALSE()))</f>
        <v/>
      </c>
      <c r="AQ54" s="86" t="str">
        <f aca="false">IF(ISERROR(VLOOKUP(CONCATENATE($A54,"_",AQ$2),'Reference data SID'!$B:$M,12,FALSE())),"",VLOOKUP(CONCATENATE($A54,"_",AQ$2),'Reference data SID'!$B:$M,12,FALSE()))</f>
        <v/>
      </c>
      <c r="AR54" s="86" t="str">
        <f aca="false">IF(ISERROR(VLOOKUP(CONCATENATE($A54,"_",AR$2),'Reference data SID'!$B:$M,12,FALSE())),"",VLOOKUP(CONCATENATE($A54,"_",AR$2),'Reference data SID'!$B:$M,12,FALSE()))</f>
        <v/>
      </c>
      <c r="AS54" s="86" t="str">
        <f aca="false">IF(ISERROR(VLOOKUP(CONCATENATE($A54,"_",AS$2),'Reference data SID'!$B:$M,12,FALSE())),"",VLOOKUP(CONCATENATE($A54,"_",AS$2),'Reference data SID'!$B:$M,12,FALSE()))</f>
        <v/>
      </c>
      <c r="AT54" s="86" t="str">
        <f aca="false">IF(ISERROR(VLOOKUP(CONCATENATE($A54,"_",AT$2),'Reference data SID'!$B:$M,12,FALSE())),"",VLOOKUP(CONCATENATE($A54,"_",AT$2),'Reference data SID'!$B:$M,12,FALSE()))</f>
        <v/>
      </c>
    </row>
    <row r="55" customFormat="false" ht="15" hidden="false" customHeight="false" outlineLevel="0" collapsed="false">
      <c r="A55" s="0" t="n">
        <v>51</v>
      </c>
      <c r="B55" s="86" t="str">
        <f aca="false">IF(ISERROR(VLOOKUP(CONCATENATE($A55,"_",B$2),'Reference data SID'!$B:$M,12,FALSE())),"",VLOOKUP(CONCATENATE($A55,"_",B$2),'Reference data SID'!$B:$M,12,FALSE()))</f>
        <v/>
      </c>
      <c r="C55" s="86" t="str">
        <f aca="false">IF(ISERROR(VLOOKUP(CONCATENATE($A55,"_",C$2),'Reference data SID'!$B:$M,12,FALSE())),"",VLOOKUP(CONCATENATE($A55,"_",C$2),'Reference data SID'!$B:$M,12,FALSE()))</f>
        <v/>
      </c>
      <c r="D55" s="86" t="str">
        <f aca="false">IF(ISERROR(VLOOKUP(CONCATENATE($A55,"_",D$2),'Reference data SID'!$B:$M,12,FALSE())),"",VLOOKUP(CONCATENATE($A55,"_",D$2),'Reference data SID'!$B:$M,12,FALSE()))</f>
        <v/>
      </c>
      <c r="E55" s="86" t="str">
        <f aca="false">IF(ISERROR(VLOOKUP(CONCATENATE($A55,"_",E$2),'Reference data SID'!$B:$M,12,FALSE())),"",VLOOKUP(CONCATENATE($A55,"_",E$2),'Reference data SID'!$B:$M,12,FALSE()))</f>
        <v/>
      </c>
      <c r="F55" s="86" t="str">
        <f aca="false">IF(ISERROR(VLOOKUP(CONCATENATE($A55,"_",F$2),'Reference data SID'!$B:$M,12,FALSE())),"",VLOOKUP(CONCATENATE($A55,"_",F$2),'Reference data SID'!$B:$M,12,FALSE()))</f>
        <v/>
      </c>
      <c r="G55" s="86" t="str">
        <f aca="false">IF(ISERROR(VLOOKUP(CONCATENATE($A55,"_",G$2),'Reference data SID'!$B:$M,12,FALSE())),"",VLOOKUP(CONCATENATE($A55,"_",G$2),'Reference data SID'!$B:$M,12,FALSE()))</f>
        <v/>
      </c>
      <c r="H55" s="86" t="str">
        <f aca="false">IF(ISERROR(VLOOKUP(CONCATENATE($A55,"_",H$2),'Reference data SID'!$B:$M,12,FALSE())),"",VLOOKUP(CONCATENATE($A55,"_",H$2),'Reference data SID'!$B:$M,12,FALSE()))</f>
        <v/>
      </c>
      <c r="I55" s="86" t="str">
        <f aca="false">IF(ISERROR(VLOOKUP(CONCATENATE($A55,"_",I$2),'Reference data SID'!$B:$M,12,FALSE())),"",VLOOKUP(CONCATENATE($A55,"_",I$2),'Reference data SID'!$B:$M,12,FALSE()))</f>
        <v/>
      </c>
      <c r="J55" s="86" t="str">
        <f aca="false">IF(ISERROR(VLOOKUP(CONCATENATE($A55,"_",J$2),'Reference data SID'!$B:$M,12,FALSE())),"",VLOOKUP(CONCATENATE($A55,"_",J$2),'Reference data SID'!$B:$M,12,FALSE()))</f>
        <v/>
      </c>
      <c r="K55" s="86" t="str">
        <f aca="false">IF(ISERROR(VLOOKUP(CONCATENATE($A55,"_",K$2),'Reference data SID'!$B:$M,12,FALSE())),"",VLOOKUP(CONCATENATE($A55,"_",K$2),'Reference data SID'!$B:$M,12,FALSE()))</f>
        <v/>
      </c>
      <c r="L55" s="86" t="str">
        <f aca="false">IF(ISERROR(VLOOKUP(CONCATENATE($A55,"_",L$2),'Reference data SID'!$B:$M,12,FALSE())),"",VLOOKUP(CONCATENATE($A55,"_",L$2),'Reference data SID'!$B:$M,12,FALSE()))</f>
        <v/>
      </c>
      <c r="M55" s="86" t="str">
        <f aca="false">IF(ISERROR(VLOOKUP(CONCATENATE($A55,"_",M$2),'Reference data SID'!$B:$M,12,FALSE())),"",VLOOKUP(CONCATENATE($A55,"_",M$2),'Reference data SID'!$B:$M,12,FALSE()))</f>
        <v/>
      </c>
      <c r="N55" s="86" t="str">
        <f aca="false">IF(ISERROR(VLOOKUP(CONCATENATE($A55,"_",N$2),'Reference data SID'!$B:$M,12,FALSE())),"",VLOOKUP(CONCATENATE($A55,"_",N$2),'Reference data SID'!$B:$M,12,FALSE()))</f>
        <v/>
      </c>
      <c r="O55" s="86" t="str">
        <f aca="false">IF(ISERROR(VLOOKUP(CONCATENATE($A55,"_",O$2),'Reference data SID'!$B:$M,12,FALSE())),"",VLOOKUP(CONCATENATE($A55,"_",O$2),'Reference data SID'!$B:$M,12,FALSE()))</f>
        <v/>
      </c>
      <c r="P55" s="86" t="str">
        <f aca="false">IF(ISERROR(VLOOKUP(CONCATENATE($A55,"_",P$2),'Reference data SID'!$B:$M,12,FALSE())),"",VLOOKUP(CONCATENATE($A55,"_",P$2),'Reference data SID'!$B:$M,12,FALSE()))</f>
        <v/>
      </c>
      <c r="Q55" s="86" t="str">
        <f aca="false">IF(ISERROR(VLOOKUP(CONCATENATE($A55,"_",Q$2),'Reference data SID'!$B:$M,12,FALSE())),"",VLOOKUP(CONCATENATE($A55,"_",Q$2),'Reference data SID'!$B:$M,12,FALSE()))</f>
        <v/>
      </c>
      <c r="R55" s="86" t="str">
        <f aca="false">IF(ISERROR(VLOOKUP(CONCATENATE($A55,"_",R$2),'Reference data SID'!$B:$M,12,FALSE())),"",VLOOKUP(CONCATENATE($A55,"_",R$2),'Reference data SID'!$B:$M,12,FALSE()))</f>
        <v/>
      </c>
      <c r="S55" s="86" t="str">
        <f aca="false">IF(ISERROR(VLOOKUP(CONCATENATE($A55,"_",S$2),'Reference data SID'!$B:$M,12,FALSE())),"",VLOOKUP(CONCATENATE($A55,"_",S$2),'Reference data SID'!$B:$M,12,FALSE()))</f>
        <v/>
      </c>
      <c r="T55" s="86" t="str">
        <f aca="false">IF(ISERROR(VLOOKUP(CONCATENATE($A55,"_",T$2),'Reference data SID'!$B:$M,12,FALSE())),"",VLOOKUP(CONCATENATE($A55,"_",T$2),'Reference data SID'!$B:$M,12,FALSE()))</f>
        <v/>
      </c>
      <c r="U55" s="86" t="str">
        <f aca="false">IF(ISERROR(VLOOKUP(CONCATENATE($A55,"_",U$2),'Reference data SID'!$B:$M,12,FALSE())),"",VLOOKUP(CONCATENATE($A55,"_",U$2),'Reference data SID'!$B:$M,12,FALSE()))</f>
        <v/>
      </c>
      <c r="V55" s="86" t="str">
        <f aca="false">IF(ISERROR(VLOOKUP(CONCATENATE($A55,"_",V$2),'Reference data SID'!$B:$M,12,FALSE())),"",VLOOKUP(CONCATENATE($A55,"_",V$2),'Reference data SID'!$B:$M,12,FALSE()))</f>
        <v/>
      </c>
      <c r="W55" s="86" t="str">
        <f aca="false">IF(ISERROR(VLOOKUP(CONCATENATE($A55,"_",W$2),'Reference data SID'!$B:$M,12,FALSE())),"",VLOOKUP(CONCATENATE($A55,"_",W$2),'Reference data SID'!$B:$M,12,FALSE()))</f>
        <v/>
      </c>
      <c r="X55" s="86" t="str">
        <f aca="false">IF(ISERROR(VLOOKUP(CONCATENATE($A55,"_",X$2),'Reference data SID'!$B:$M,12,FALSE())),"",VLOOKUP(CONCATENATE($A55,"_",X$2),'Reference data SID'!$B:$M,12,FALSE()))</f>
        <v/>
      </c>
      <c r="Y55" s="76" t="str">
        <f aca="false">IF(ISERROR(VLOOKUP(CONCATENATE($A55,"_",Y$2),'Reference data SID'!$B:$M,12,FALSE())),"",VLOOKUP(CONCATENATE($A55,"_",Y$2),'Reference data SID'!$B:$M,12,FALSE()))</f>
        <v>264-077-4</v>
      </c>
      <c r="Z55" s="86" t="str">
        <f aca="false">IF(ISERROR(VLOOKUP(CONCATENATE($A55,"_",Z$2),'Reference data SID'!$B:$M,12,FALSE())),"",VLOOKUP(CONCATENATE($A55,"_",Z$2),'Reference data SID'!$B:$M,12,FALSE()))</f>
        <v/>
      </c>
      <c r="AA55" s="86" t="str">
        <f aca="false">IF(ISERROR(VLOOKUP(CONCATENATE($A55,"_",AA$2),'Reference data SID'!$B:$M,12,FALSE())),"",VLOOKUP(CONCATENATE($A55,"_",AA$2),'Reference data SID'!$B:$M,12,FALSE()))</f>
        <v/>
      </c>
      <c r="AB55" s="86" t="str">
        <f aca="false">IF(ISERROR(VLOOKUP(CONCATENATE($A55,"_",AB$2),'Reference data SID'!$B:$M,12,FALSE())),"",VLOOKUP(CONCATENATE($A55,"_",AB$2),'Reference data SID'!$B:$M,12,FALSE()))</f>
        <v/>
      </c>
      <c r="AC55" s="86" t="str">
        <f aca="false">IF(ISERROR(VLOOKUP(CONCATENATE($A55,"_",AC$2),'Reference data SID'!$B:$M,12,FALSE())),"",VLOOKUP(CONCATENATE($A55,"_",AC$2),'Reference data SID'!$B:$M,12,FALSE()))</f>
        <v/>
      </c>
      <c r="AD55" s="86" t="str">
        <f aca="false">IF(ISERROR(VLOOKUP(CONCATENATE($A55,"_",AD$2),'Reference data SID'!$B:$M,12,FALSE())),"",VLOOKUP(CONCATENATE($A55,"_",AD$2),'Reference data SID'!$B:$M,12,FALSE()))</f>
        <v/>
      </c>
      <c r="AE55" s="86" t="str">
        <f aca="false">IF(ISERROR(VLOOKUP(CONCATENATE($A55,"_",AE$2),'Reference data SID'!$B:$M,12,FALSE())),"",VLOOKUP(CONCATENATE($A55,"_",AE$2),'Reference data SID'!$B:$M,12,FALSE()))</f>
        <v/>
      </c>
      <c r="AF55" s="86" t="str">
        <f aca="false">IF(ISERROR(VLOOKUP(CONCATENATE($A55,"_",AF$2),'Reference data SID'!$B:$M,12,FALSE())),"",VLOOKUP(CONCATENATE($A55,"_",AF$2),'Reference data SID'!$B:$M,12,FALSE()))</f>
        <v/>
      </c>
      <c r="AG55" s="86" t="str">
        <f aca="false">IF(ISERROR(VLOOKUP(CONCATENATE($A55,"_",AG$2),'Reference data SID'!$B:$M,12,FALSE())),"",VLOOKUP(CONCATENATE($A55,"_",AG$2),'Reference data SID'!$B:$M,12,FALSE()))</f>
        <v/>
      </c>
      <c r="AH55" s="86" t="str">
        <f aca="false">IF(ISERROR(VLOOKUP(CONCATENATE($A55,"_",AH$2),'Reference data SID'!$B:$M,12,FALSE())),"",VLOOKUP(CONCATENATE($A55,"_",AH$2),'Reference data SID'!$B:$M,12,FALSE()))</f>
        <v/>
      </c>
      <c r="AI55" s="86" t="str">
        <f aca="false">IF(ISERROR(VLOOKUP(CONCATENATE($A55,"_",AI$2),'Reference data SID'!$B:$M,12,FALSE())),"",VLOOKUP(CONCATENATE($A55,"_",AI$2),'Reference data SID'!$B:$M,12,FALSE()))</f>
        <v/>
      </c>
      <c r="AJ55" s="86" t="str">
        <f aca="false">IF(ISERROR(VLOOKUP(CONCATENATE($A55,"_",AJ$2),'Reference data SID'!$B:$M,12,FALSE())),"",VLOOKUP(CONCATENATE($A55,"_",AJ$2),'Reference data SID'!$B:$M,12,FALSE()))</f>
        <v/>
      </c>
      <c r="AK55" s="86" t="str">
        <f aca="false">IF(ISERROR(VLOOKUP(CONCATENATE($A55,"_",AK$2),'Reference data SID'!$B:$M,12,FALSE())),"",VLOOKUP(CONCATENATE($A55,"_",AK$2),'Reference data SID'!$B:$M,12,FALSE()))</f>
        <v/>
      </c>
      <c r="AL55" s="86" t="str">
        <f aca="false">IF(ISERROR(VLOOKUP(CONCATENATE($A55,"_",AL$2),'Reference data SID'!$B:$M,12,FALSE())),"",VLOOKUP(CONCATENATE($A55,"_",AL$2),'Reference data SID'!$B:$M,12,FALSE()))</f>
        <v/>
      </c>
      <c r="AM55" s="86" t="str">
        <f aca="false">IF(ISERROR(VLOOKUP(CONCATENATE($A55,"_",AM$2),'Reference data SID'!$B:$M,12,FALSE())),"",VLOOKUP(CONCATENATE($A55,"_",AM$2),'Reference data SID'!$B:$M,12,FALSE()))</f>
        <v/>
      </c>
      <c r="AN55" s="86" t="str">
        <f aca="false">IF(ISERROR(VLOOKUP(CONCATENATE($A55,"_",AN$2),'Reference data SID'!$B:$M,12,FALSE())),"",VLOOKUP(CONCATENATE($A55,"_",AN$2),'Reference data SID'!$B:$M,12,FALSE()))</f>
        <v/>
      </c>
      <c r="AO55" s="86" t="str">
        <f aca="false">IF(ISERROR(VLOOKUP(CONCATENATE($A55,"_",AO$2),'Reference data SID'!$B:$M,12,FALSE())),"",VLOOKUP(CONCATENATE($A55,"_",AO$2),'Reference data SID'!$B:$M,12,FALSE()))</f>
        <v/>
      </c>
      <c r="AP55" s="86" t="str">
        <f aca="false">IF(ISERROR(VLOOKUP(CONCATENATE($A55,"_",AP$2),'Reference data SID'!$B:$M,12,FALSE())),"",VLOOKUP(CONCATENATE($A55,"_",AP$2),'Reference data SID'!$B:$M,12,FALSE()))</f>
        <v/>
      </c>
      <c r="AQ55" s="86" t="str">
        <f aca="false">IF(ISERROR(VLOOKUP(CONCATENATE($A55,"_",AQ$2),'Reference data SID'!$B:$M,12,FALSE())),"",VLOOKUP(CONCATENATE($A55,"_",AQ$2),'Reference data SID'!$B:$M,12,FALSE()))</f>
        <v/>
      </c>
      <c r="AR55" s="86" t="str">
        <f aca="false">IF(ISERROR(VLOOKUP(CONCATENATE($A55,"_",AR$2),'Reference data SID'!$B:$M,12,FALSE())),"",VLOOKUP(CONCATENATE($A55,"_",AR$2),'Reference data SID'!$B:$M,12,FALSE()))</f>
        <v/>
      </c>
      <c r="AS55" s="86" t="str">
        <f aca="false">IF(ISERROR(VLOOKUP(CONCATENATE($A55,"_",AS$2),'Reference data SID'!$B:$M,12,FALSE())),"",VLOOKUP(CONCATENATE($A55,"_",AS$2),'Reference data SID'!$B:$M,12,FALSE()))</f>
        <v/>
      </c>
      <c r="AT55" s="86" t="str">
        <f aca="false">IF(ISERROR(VLOOKUP(CONCATENATE($A55,"_",AT$2),'Reference data SID'!$B:$M,12,FALSE())),"",VLOOKUP(CONCATENATE($A55,"_",AT$2),'Reference data SID'!$B:$M,12,FALSE()))</f>
        <v/>
      </c>
    </row>
    <row r="56" customFormat="false" ht="15" hidden="false" customHeight="false" outlineLevel="0" collapsed="false">
      <c r="A56" s="0" t="n">
        <v>52</v>
      </c>
      <c r="B56" s="86" t="str">
        <f aca="false">IF(ISERROR(VLOOKUP(CONCATENATE($A56,"_",B$2),'Reference data SID'!$B:$M,12,FALSE())),"",VLOOKUP(CONCATENATE($A56,"_",B$2),'Reference data SID'!$B:$M,12,FALSE()))</f>
        <v/>
      </c>
      <c r="C56" s="86" t="str">
        <f aca="false">IF(ISERROR(VLOOKUP(CONCATENATE($A56,"_",C$2),'Reference data SID'!$B:$M,12,FALSE())),"",VLOOKUP(CONCATENATE($A56,"_",C$2),'Reference data SID'!$B:$M,12,FALSE()))</f>
        <v/>
      </c>
      <c r="D56" s="86" t="str">
        <f aca="false">IF(ISERROR(VLOOKUP(CONCATENATE($A56,"_",D$2),'Reference data SID'!$B:$M,12,FALSE())),"",VLOOKUP(CONCATENATE($A56,"_",D$2),'Reference data SID'!$B:$M,12,FALSE()))</f>
        <v/>
      </c>
      <c r="E56" s="86" t="str">
        <f aca="false">IF(ISERROR(VLOOKUP(CONCATENATE($A56,"_",E$2),'Reference data SID'!$B:$M,12,FALSE())),"",VLOOKUP(CONCATENATE($A56,"_",E$2),'Reference data SID'!$B:$M,12,FALSE()))</f>
        <v/>
      </c>
      <c r="F56" s="86" t="str">
        <f aca="false">IF(ISERROR(VLOOKUP(CONCATENATE($A56,"_",F$2),'Reference data SID'!$B:$M,12,FALSE())),"",VLOOKUP(CONCATENATE($A56,"_",F$2),'Reference data SID'!$B:$M,12,FALSE()))</f>
        <v/>
      </c>
      <c r="G56" s="86" t="str">
        <f aca="false">IF(ISERROR(VLOOKUP(CONCATENATE($A56,"_",G$2),'Reference data SID'!$B:$M,12,FALSE())),"",VLOOKUP(CONCATENATE($A56,"_",G$2),'Reference data SID'!$B:$M,12,FALSE()))</f>
        <v/>
      </c>
      <c r="H56" s="86" t="str">
        <f aca="false">IF(ISERROR(VLOOKUP(CONCATENATE($A56,"_",H$2),'Reference data SID'!$B:$M,12,FALSE())),"",VLOOKUP(CONCATENATE($A56,"_",H$2),'Reference data SID'!$B:$M,12,FALSE()))</f>
        <v/>
      </c>
      <c r="I56" s="86" t="str">
        <f aca="false">IF(ISERROR(VLOOKUP(CONCATENATE($A56,"_",I$2),'Reference data SID'!$B:$M,12,FALSE())),"",VLOOKUP(CONCATENATE($A56,"_",I$2),'Reference data SID'!$B:$M,12,FALSE()))</f>
        <v/>
      </c>
      <c r="J56" s="86" t="str">
        <f aca="false">IF(ISERROR(VLOOKUP(CONCATENATE($A56,"_",J$2),'Reference data SID'!$B:$M,12,FALSE())),"",VLOOKUP(CONCATENATE($A56,"_",J$2),'Reference data SID'!$B:$M,12,FALSE()))</f>
        <v/>
      </c>
      <c r="K56" s="86" t="str">
        <f aca="false">IF(ISERROR(VLOOKUP(CONCATENATE($A56,"_",K$2),'Reference data SID'!$B:$M,12,FALSE())),"",VLOOKUP(CONCATENATE($A56,"_",K$2),'Reference data SID'!$B:$M,12,FALSE()))</f>
        <v/>
      </c>
      <c r="L56" s="86" t="str">
        <f aca="false">IF(ISERROR(VLOOKUP(CONCATENATE($A56,"_",L$2),'Reference data SID'!$B:$M,12,FALSE())),"",VLOOKUP(CONCATENATE($A56,"_",L$2),'Reference data SID'!$B:$M,12,FALSE()))</f>
        <v/>
      </c>
      <c r="M56" s="86" t="str">
        <f aca="false">IF(ISERROR(VLOOKUP(CONCATENATE($A56,"_",M$2),'Reference data SID'!$B:$M,12,FALSE())),"",VLOOKUP(CONCATENATE($A56,"_",M$2),'Reference data SID'!$B:$M,12,FALSE()))</f>
        <v/>
      </c>
      <c r="N56" s="86" t="str">
        <f aca="false">IF(ISERROR(VLOOKUP(CONCATENATE($A56,"_",N$2),'Reference data SID'!$B:$M,12,FALSE())),"",VLOOKUP(CONCATENATE($A56,"_",N$2),'Reference data SID'!$B:$M,12,FALSE()))</f>
        <v/>
      </c>
      <c r="O56" s="86" t="str">
        <f aca="false">IF(ISERROR(VLOOKUP(CONCATENATE($A56,"_",O$2),'Reference data SID'!$B:$M,12,FALSE())),"",VLOOKUP(CONCATENATE($A56,"_",O$2),'Reference data SID'!$B:$M,12,FALSE()))</f>
        <v/>
      </c>
      <c r="P56" s="86" t="str">
        <f aca="false">IF(ISERROR(VLOOKUP(CONCATENATE($A56,"_",P$2),'Reference data SID'!$B:$M,12,FALSE())),"",VLOOKUP(CONCATENATE($A56,"_",P$2),'Reference data SID'!$B:$M,12,FALSE()))</f>
        <v/>
      </c>
      <c r="Q56" s="86" t="str">
        <f aca="false">IF(ISERROR(VLOOKUP(CONCATENATE($A56,"_",Q$2),'Reference data SID'!$B:$M,12,FALSE())),"",VLOOKUP(CONCATENATE($A56,"_",Q$2),'Reference data SID'!$B:$M,12,FALSE()))</f>
        <v/>
      </c>
      <c r="R56" s="86" t="str">
        <f aca="false">IF(ISERROR(VLOOKUP(CONCATENATE($A56,"_",R$2),'Reference data SID'!$B:$M,12,FALSE())),"",VLOOKUP(CONCATENATE($A56,"_",R$2),'Reference data SID'!$B:$M,12,FALSE()))</f>
        <v/>
      </c>
      <c r="S56" s="86" t="str">
        <f aca="false">IF(ISERROR(VLOOKUP(CONCATENATE($A56,"_",S$2),'Reference data SID'!$B:$M,12,FALSE())),"",VLOOKUP(CONCATENATE($A56,"_",S$2),'Reference data SID'!$B:$M,12,FALSE()))</f>
        <v/>
      </c>
      <c r="T56" s="86" t="str">
        <f aca="false">IF(ISERROR(VLOOKUP(CONCATENATE($A56,"_",T$2),'Reference data SID'!$B:$M,12,FALSE())),"",VLOOKUP(CONCATENATE($A56,"_",T$2),'Reference data SID'!$B:$M,12,FALSE()))</f>
        <v/>
      </c>
      <c r="U56" s="86" t="str">
        <f aca="false">IF(ISERROR(VLOOKUP(CONCATENATE($A56,"_",U$2),'Reference data SID'!$B:$M,12,FALSE())),"",VLOOKUP(CONCATENATE($A56,"_",U$2),'Reference data SID'!$B:$M,12,FALSE()))</f>
        <v/>
      </c>
      <c r="V56" s="86" t="str">
        <f aca="false">IF(ISERROR(VLOOKUP(CONCATENATE($A56,"_",V$2),'Reference data SID'!$B:$M,12,FALSE())),"",VLOOKUP(CONCATENATE($A56,"_",V$2),'Reference data SID'!$B:$M,12,FALSE()))</f>
        <v/>
      </c>
      <c r="W56" s="86" t="str">
        <f aca="false">IF(ISERROR(VLOOKUP(CONCATENATE($A56,"_",W$2),'Reference data SID'!$B:$M,12,FALSE())),"",VLOOKUP(CONCATENATE($A56,"_",W$2),'Reference data SID'!$B:$M,12,FALSE()))</f>
        <v/>
      </c>
      <c r="X56" s="86" t="str">
        <f aca="false">IF(ISERROR(VLOOKUP(CONCATENATE($A56,"_",X$2),'Reference data SID'!$B:$M,12,FALSE())),"",VLOOKUP(CONCATENATE($A56,"_",X$2),'Reference data SID'!$B:$M,12,FALSE()))</f>
        <v/>
      </c>
      <c r="Y56" s="76" t="str">
        <f aca="false">IF(ISERROR(VLOOKUP(CONCATENATE($A56,"_",Y$2),'Reference data SID'!$B:$M,12,FALSE())),"",VLOOKUP(CONCATENATE($A56,"_",Y$2),'Reference data SID'!$B:$M,12,FALSE()))</f>
        <v>264-076-9</v>
      </c>
      <c r="Z56" s="86" t="str">
        <f aca="false">IF(ISERROR(VLOOKUP(CONCATENATE($A56,"_",Z$2),'Reference data SID'!$B:$M,12,FALSE())),"",VLOOKUP(CONCATENATE($A56,"_",Z$2),'Reference data SID'!$B:$M,12,FALSE()))</f>
        <v/>
      </c>
      <c r="AA56" s="86" t="str">
        <f aca="false">IF(ISERROR(VLOOKUP(CONCATENATE($A56,"_",AA$2),'Reference data SID'!$B:$M,12,FALSE())),"",VLOOKUP(CONCATENATE($A56,"_",AA$2),'Reference data SID'!$B:$M,12,FALSE()))</f>
        <v/>
      </c>
      <c r="AB56" s="86" t="str">
        <f aca="false">IF(ISERROR(VLOOKUP(CONCATENATE($A56,"_",AB$2),'Reference data SID'!$B:$M,12,FALSE())),"",VLOOKUP(CONCATENATE($A56,"_",AB$2),'Reference data SID'!$B:$M,12,FALSE()))</f>
        <v/>
      </c>
      <c r="AC56" s="86" t="str">
        <f aca="false">IF(ISERROR(VLOOKUP(CONCATENATE($A56,"_",AC$2),'Reference data SID'!$B:$M,12,FALSE())),"",VLOOKUP(CONCATENATE($A56,"_",AC$2),'Reference data SID'!$B:$M,12,FALSE()))</f>
        <v/>
      </c>
      <c r="AD56" s="86" t="str">
        <f aca="false">IF(ISERROR(VLOOKUP(CONCATENATE($A56,"_",AD$2),'Reference data SID'!$B:$M,12,FALSE())),"",VLOOKUP(CONCATENATE($A56,"_",AD$2),'Reference data SID'!$B:$M,12,FALSE()))</f>
        <v/>
      </c>
      <c r="AE56" s="86" t="str">
        <f aca="false">IF(ISERROR(VLOOKUP(CONCATENATE($A56,"_",AE$2),'Reference data SID'!$B:$M,12,FALSE())),"",VLOOKUP(CONCATENATE($A56,"_",AE$2),'Reference data SID'!$B:$M,12,FALSE()))</f>
        <v/>
      </c>
      <c r="AF56" s="86" t="str">
        <f aca="false">IF(ISERROR(VLOOKUP(CONCATENATE($A56,"_",AF$2),'Reference data SID'!$B:$M,12,FALSE())),"",VLOOKUP(CONCATENATE($A56,"_",AF$2),'Reference data SID'!$B:$M,12,FALSE()))</f>
        <v/>
      </c>
      <c r="AG56" s="86" t="str">
        <f aca="false">IF(ISERROR(VLOOKUP(CONCATENATE($A56,"_",AG$2),'Reference data SID'!$B:$M,12,FALSE())),"",VLOOKUP(CONCATENATE($A56,"_",AG$2),'Reference data SID'!$B:$M,12,FALSE()))</f>
        <v/>
      </c>
      <c r="AH56" s="86" t="str">
        <f aca="false">IF(ISERROR(VLOOKUP(CONCATENATE($A56,"_",AH$2),'Reference data SID'!$B:$M,12,FALSE())),"",VLOOKUP(CONCATENATE($A56,"_",AH$2),'Reference data SID'!$B:$M,12,FALSE()))</f>
        <v/>
      </c>
      <c r="AI56" s="86" t="str">
        <f aca="false">IF(ISERROR(VLOOKUP(CONCATENATE($A56,"_",AI$2),'Reference data SID'!$B:$M,12,FALSE())),"",VLOOKUP(CONCATENATE($A56,"_",AI$2),'Reference data SID'!$B:$M,12,FALSE()))</f>
        <v/>
      </c>
      <c r="AJ56" s="86" t="str">
        <f aca="false">IF(ISERROR(VLOOKUP(CONCATENATE($A56,"_",AJ$2),'Reference data SID'!$B:$M,12,FALSE())),"",VLOOKUP(CONCATENATE($A56,"_",AJ$2),'Reference data SID'!$B:$M,12,FALSE()))</f>
        <v/>
      </c>
      <c r="AK56" s="86" t="str">
        <f aca="false">IF(ISERROR(VLOOKUP(CONCATENATE($A56,"_",AK$2),'Reference data SID'!$B:$M,12,FALSE())),"",VLOOKUP(CONCATENATE($A56,"_",AK$2),'Reference data SID'!$B:$M,12,FALSE()))</f>
        <v/>
      </c>
      <c r="AL56" s="86" t="str">
        <f aca="false">IF(ISERROR(VLOOKUP(CONCATENATE($A56,"_",AL$2),'Reference data SID'!$B:$M,12,FALSE())),"",VLOOKUP(CONCATENATE($A56,"_",AL$2),'Reference data SID'!$B:$M,12,FALSE()))</f>
        <v/>
      </c>
      <c r="AM56" s="86" t="str">
        <f aca="false">IF(ISERROR(VLOOKUP(CONCATENATE($A56,"_",AM$2),'Reference data SID'!$B:$M,12,FALSE())),"",VLOOKUP(CONCATENATE($A56,"_",AM$2),'Reference data SID'!$B:$M,12,FALSE()))</f>
        <v/>
      </c>
      <c r="AN56" s="86" t="str">
        <f aca="false">IF(ISERROR(VLOOKUP(CONCATENATE($A56,"_",AN$2),'Reference data SID'!$B:$M,12,FALSE())),"",VLOOKUP(CONCATENATE($A56,"_",AN$2),'Reference data SID'!$B:$M,12,FALSE()))</f>
        <v/>
      </c>
      <c r="AO56" s="86" t="str">
        <f aca="false">IF(ISERROR(VLOOKUP(CONCATENATE($A56,"_",AO$2),'Reference data SID'!$B:$M,12,FALSE())),"",VLOOKUP(CONCATENATE($A56,"_",AO$2),'Reference data SID'!$B:$M,12,FALSE()))</f>
        <v/>
      </c>
      <c r="AP56" s="86" t="str">
        <f aca="false">IF(ISERROR(VLOOKUP(CONCATENATE($A56,"_",AP$2),'Reference data SID'!$B:$M,12,FALSE())),"",VLOOKUP(CONCATENATE($A56,"_",AP$2),'Reference data SID'!$B:$M,12,FALSE()))</f>
        <v/>
      </c>
      <c r="AQ56" s="86" t="str">
        <f aca="false">IF(ISERROR(VLOOKUP(CONCATENATE($A56,"_",AQ$2),'Reference data SID'!$B:$M,12,FALSE())),"",VLOOKUP(CONCATENATE($A56,"_",AQ$2),'Reference data SID'!$B:$M,12,FALSE()))</f>
        <v/>
      </c>
      <c r="AR56" s="86" t="str">
        <f aca="false">IF(ISERROR(VLOOKUP(CONCATENATE($A56,"_",AR$2),'Reference data SID'!$B:$M,12,FALSE())),"",VLOOKUP(CONCATENATE($A56,"_",AR$2),'Reference data SID'!$B:$M,12,FALSE()))</f>
        <v/>
      </c>
      <c r="AS56" s="86" t="str">
        <f aca="false">IF(ISERROR(VLOOKUP(CONCATENATE($A56,"_",AS$2),'Reference data SID'!$B:$M,12,FALSE())),"",VLOOKUP(CONCATENATE($A56,"_",AS$2),'Reference data SID'!$B:$M,12,FALSE()))</f>
        <v/>
      </c>
      <c r="AT56" s="86" t="str">
        <f aca="false">IF(ISERROR(VLOOKUP(CONCATENATE($A56,"_",AT$2),'Reference data SID'!$B:$M,12,FALSE())),"",VLOOKUP(CONCATENATE($A56,"_",AT$2),'Reference data SID'!$B:$M,12,FALSE()))</f>
        <v/>
      </c>
    </row>
    <row r="57" customFormat="false" ht="15" hidden="false" customHeight="false" outlineLevel="0" collapsed="false">
      <c r="A57" s="0" t="n">
        <v>53</v>
      </c>
      <c r="B57" s="86" t="str">
        <f aca="false">IF(ISERROR(VLOOKUP(CONCATENATE($A57,"_",B$2),'Reference data SID'!$B:$M,12,FALSE())),"",VLOOKUP(CONCATENATE($A57,"_",B$2),'Reference data SID'!$B:$M,12,FALSE()))</f>
        <v/>
      </c>
      <c r="C57" s="86" t="str">
        <f aca="false">IF(ISERROR(VLOOKUP(CONCATENATE($A57,"_",C$2),'Reference data SID'!$B:$M,12,FALSE())),"",VLOOKUP(CONCATENATE($A57,"_",C$2),'Reference data SID'!$B:$M,12,FALSE()))</f>
        <v/>
      </c>
      <c r="D57" s="86" t="str">
        <f aca="false">IF(ISERROR(VLOOKUP(CONCATENATE($A57,"_",D$2),'Reference data SID'!$B:$M,12,FALSE())),"",VLOOKUP(CONCATENATE($A57,"_",D$2),'Reference data SID'!$B:$M,12,FALSE()))</f>
        <v/>
      </c>
      <c r="E57" s="86" t="str">
        <f aca="false">IF(ISERROR(VLOOKUP(CONCATENATE($A57,"_",E$2),'Reference data SID'!$B:$M,12,FALSE())),"",VLOOKUP(CONCATENATE($A57,"_",E$2),'Reference data SID'!$B:$M,12,FALSE()))</f>
        <v/>
      </c>
      <c r="F57" s="86" t="str">
        <f aca="false">IF(ISERROR(VLOOKUP(CONCATENATE($A57,"_",F$2),'Reference data SID'!$B:$M,12,FALSE())),"",VLOOKUP(CONCATENATE($A57,"_",F$2),'Reference data SID'!$B:$M,12,FALSE()))</f>
        <v/>
      </c>
      <c r="G57" s="86" t="str">
        <f aca="false">IF(ISERROR(VLOOKUP(CONCATENATE($A57,"_",G$2),'Reference data SID'!$B:$M,12,FALSE())),"",VLOOKUP(CONCATENATE($A57,"_",G$2),'Reference data SID'!$B:$M,12,FALSE()))</f>
        <v/>
      </c>
      <c r="H57" s="86" t="str">
        <f aca="false">IF(ISERROR(VLOOKUP(CONCATENATE($A57,"_",H$2),'Reference data SID'!$B:$M,12,FALSE())),"",VLOOKUP(CONCATENATE($A57,"_",H$2),'Reference data SID'!$B:$M,12,FALSE()))</f>
        <v/>
      </c>
      <c r="I57" s="86" t="str">
        <f aca="false">IF(ISERROR(VLOOKUP(CONCATENATE($A57,"_",I$2),'Reference data SID'!$B:$M,12,FALSE())),"",VLOOKUP(CONCATENATE($A57,"_",I$2),'Reference data SID'!$B:$M,12,FALSE()))</f>
        <v/>
      </c>
      <c r="J57" s="86" t="str">
        <f aca="false">IF(ISERROR(VLOOKUP(CONCATENATE($A57,"_",J$2),'Reference data SID'!$B:$M,12,FALSE())),"",VLOOKUP(CONCATENATE($A57,"_",J$2),'Reference data SID'!$B:$M,12,FALSE()))</f>
        <v/>
      </c>
      <c r="K57" s="86" t="str">
        <f aca="false">IF(ISERROR(VLOOKUP(CONCATENATE($A57,"_",K$2),'Reference data SID'!$B:$M,12,FALSE())),"",VLOOKUP(CONCATENATE($A57,"_",K$2),'Reference data SID'!$B:$M,12,FALSE()))</f>
        <v/>
      </c>
      <c r="L57" s="86" t="str">
        <f aca="false">IF(ISERROR(VLOOKUP(CONCATENATE($A57,"_",L$2),'Reference data SID'!$B:$M,12,FALSE())),"",VLOOKUP(CONCATENATE($A57,"_",L$2),'Reference data SID'!$B:$M,12,FALSE()))</f>
        <v/>
      </c>
      <c r="M57" s="86" t="str">
        <f aca="false">IF(ISERROR(VLOOKUP(CONCATENATE($A57,"_",M$2),'Reference data SID'!$B:$M,12,FALSE())),"",VLOOKUP(CONCATENATE($A57,"_",M$2),'Reference data SID'!$B:$M,12,FALSE()))</f>
        <v/>
      </c>
      <c r="N57" s="86" t="str">
        <f aca="false">IF(ISERROR(VLOOKUP(CONCATENATE($A57,"_",N$2),'Reference data SID'!$B:$M,12,FALSE())),"",VLOOKUP(CONCATENATE($A57,"_",N$2),'Reference data SID'!$B:$M,12,FALSE()))</f>
        <v/>
      </c>
      <c r="O57" s="86" t="str">
        <f aca="false">IF(ISERROR(VLOOKUP(CONCATENATE($A57,"_",O$2),'Reference data SID'!$B:$M,12,FALSE())),"",VLOOKUP(CONCATENATE($A57,"_",O$2),'Reference data SID'!$B:$M,12,FALSE()))</f>
        <v/>
      </c>
      <c r="P57" s="86" t="str">
        <f aca="false">IF(ISERROR(VLOOKUP(CONCATENATE($A57,"_",P$2),'Reference data SID'!$B:$M,12,FALSE())),"",VLOOKUP(CONCATENATE($A57,"_",P$2),'Reference data SID'!$B:$M,12,FALSE()))</f>
        <v/>
      </c>
      <c r="Q57" s="86" t="str">
        <f aca="false">IF(ISERROR(VLOOKUP(CONCATENATE($A57,"_",Q$2),'Reference data SID'!$B:$M,12,FALSE())),"",VLOOKUP(CONCATENATE($A57,"_",Q$2),'Reference data SID'!$B:$M,12,FALSE()))</f>
        <v/>
      </c>
      <c r="R57" s="86" t="str">
        <f aca="false">IF(ISERROR(VLOOKUP(CONCATENATE($A57,"_",R$2),'Reference data SID'!$B:$M,12,FALSE())),"",VLOOKUP(CONCATENATE($A57,"_",R$2),'Reference data SID'!$B:$M,12,FALSE()))</f>
        <v/>
      </c>
      <c r="S57" s="86" t="str">
        <f aca="false">IF(ISERROR(VLOOKUP(CONCATENATE($A57,"_",S$2),'Reference data SID'!$B:$M,12,FALSE())),"",VLOOKUP(CONCATENATE($A57,"_",S$2),'Reference data SID'!$B:$M,12,FALSE()))</f>
        <v/>
      </c>
      <c r="T57" s="86" t="str">
        <f aca="false">IF(ISERROR(VLOOKUP(CONCATENATE($A57,"_",T$2),'Reference data SID'!$B:$M,12,FALSE())),"",VLOOKUP(CONCATENATE($A57,"_",T$2),'Reference data SID'!$B:$M,12,FALSE()))</f>
        <v/>
      </c>
      <c r="U57" s="86" t="str">
        <f aca="false">IF(ISERROR(VLOOKUP(CONCATENATE($A57,"_",U$2),'Reference data SID'!$B:$M,12,FALSE())),"",VLOOKUP(CONCATENATE($A57,"_",U$2),'Reference data SID'!$B:$M,12,FALSE()))</f>
        <v/>
      </c>
      <c r="V57" s="86" t="str">
        <f aca="false">IF(ISERROR(VLOOKUP(CONCATENATE($A57,"_",V$2),'Reference data SID'!$B:$M,12,FALSE())),"",VLOOKUP(CONCATENATE($A57,"_",V$2),'Reference data SID'!$B:$M,12,FALSE()))</f>
        <v/>
      </c>
      <c r="W57" s="86" t="str">
        <f aca="false">IF(ISERROR(VLOOKUP(CONCATENATE($A57,"_",W$2),'Reference data SID'!$B:$M,12,FALSE())),"",VLOOKUP(CONCATENATE($A57,"_",W$2),'Reference data SID'!$B:$M,12,FALSE()))</f>
        <v/>
      </c>
      <c r="X57" s="86" t="str">
        <f aca="false">IF(ISERROR(VLOOKUP(CONCATENATE($A57,"_",X$2),'Reference data SID'!$B:$M,12,FALSE())),"",VLOOKUP(CONCATENATE($A57,"_",X$2),'Reference data SID'!$B:$M,12,FALSE()))</f>
        <v/>
      </c>
      <c r="Y57" s="76" t="str">
        <f aca="false">IF(ISERROR(VLOOKUP(CONCATENATE($A57,"_",Y$2),'Reference data SID'!$B:$M,12,FALSE())),"",VLOOKUP(CONCATENATE($A57,"_",Y$2),'Reference data SID'!$B:$M,12,FALSE()))</f>
        <v>262-382-7</v>
      </c>
      <c r="Z57" s="86" t="str">
        <f aca="false">IF(ISERROR(VLOOKUP(CONCATENATE($A57,"_",Z$2),'Reference data SID'!$B:$M,12,FALSE())),"",VLOOKUP(CONCATENATE($A57,"_",Z$2),'Reference data SID'!$B:$M,12,FALSE()))</f>
        <v/>
      </c>
      <c r="AA57" s="86" t="str">
        <f aca="false">IF(ISERROR(VLOOKUP(CONCATENATE($A57,"_",AA$2),'Reference data SID'!$B:$M,12,FALSE())),"",VLOOKUP(CONCATENATE($A57,"_",AA$2),'Reference data SID'!$B:$M,12,FALSE()))</f>
        <v/>
      </c>
      <c r="AB57" s="86" t="str">
        <f aca="false">IF(ISERROR(VLOOKUP(CONCATENATE($A57,"_",AB$2),'Reference data SID'!$B:$M,12,FALSE())),"",VLOOKUP(CONCATENATE($A57,"_",AB$2),'Reference data SID'!$B:$M,12,FALSE()))</f>
        <v/>
      </c>
      <c r="AC57" s="86" t="str">
        <f aca="false">IF(ISERROR(VLOOKUP(CONCATENATE($A57,"_",AC$2),'Reference data SID'!$B:$M,12,FALSE())),"",VLOOKUP(CONCATENATE($A57,"_",AC$2),'Reference data SID'!$B:$M,12,FALSE()))</f>
        <v/>
      </c>
      <c r="AD57" s="86" t="str">
        <f aca="false">IF(ISERROR(VLOOKUP(CONCATENATE($A57,"_",AD$2),'Reference data SID'!$B:$M,12,FALSE())),"",VLOOKUP(CONCATENATE($A57,"_",AD$2),'Reference data SID'!$B:$M,12,FALSE()))</f>
        <v/>
      </c>
      <c r="AE57" s="86" t="str">
        <f aca="false">IF(ISERROR(VLOOKUP(CONCATENATE($A57,"_",AE$2),'Reference data SID'!$B:$M,12,FALSE())),"",VLOOKUP(CONCATENATE($A57,"_",AE$2),'Reference data SID'!$B:$M,12,FALSE()))</f>
        <v/>
      </c>
      <c r="AF57" s="86" t="str">
        <f aca="false">IF(ISERROR(VLOOKUP(CONCATENATE($A57,"_",AF$2),'Reference data SID'!$B:$M,12,FALSE())),"",VLOOKUP(CONCATENATE($A57,"_",AF$2),'Reference data SID'!$B:$M,12,FALSE()))</f>
        <v/>
      </c>
      <c r="AG57" s="86" t="str">
        <f aca="false">IF(ISERROR(VLOOKUP(CONCATENATE($A57,"_",AG$2),'Reference data SID'!$B:$M,12,FALSE())),"",VLOOKUP(CONCATENATE($A57,"_",AG$2),'Reference data SID'!$B:$M,12,FALSE()))</f>
        <v/>
      </c>
      <c r="AH57" s="86" t="str">
        <f aca="false">IF(ISERROR(VLOOKUP(CONCATENATE($A57,"_",AH$2),'Reference data SID'!$B:$M,12,FALSE())),"",VLOOKUP(CONCATENATE($A57,"_",AH$2),'Reference data SID'!$B:$M,12,FALSE()))</f>
        <v/>
      </c>
      <c r="AI57" s="86" t="str">
        <f aca="false">IF(ISERROR(VLOOKUP(CONCATENATE($A57,"_",AI$2),'Reference data SID'!$B:$M,12,FALSE())),"",VLOOKUP(CONCATENATE($A57,"_",AI$2),'Reference data SID'!$B:$M,12,FALSE()))</f>
        <v/>
      </c>
      <c r="AJ57" s="86" t="str">
        <f aca="false">IF(ISERROR(VLOOKUP(CONCATENATE($A57,"_",AJ$2),'Reference data SID'!$B:$M,12,FALSE())),"",VLOOKUP(CONCATENATE($A57,"_",AJ$2),'Reference data SID'!$B:$M,12,FALSE()))</f>
        <v/>
      </c>
      <c r="AK57" s="86" t="str">
        <f aca="false">IF(ISERROR(VLOOKUP(CONCATENATE($A57,"_",AK$2),'Reference data SID'!$B:$M,12,FALSE())),"",VLOOKUP(CONCATENATE($A57,"_",AK$2),'Reference data SID'!$B:$M,12,FALSE()))</f>
        <v/>
      </c>
      <c r="AL57" s="86" t="str">
        <f aca="false">IF(ISERROR(VLOOKUP(CONCATENATE($A57,"_",AL$2),'Reference data SID'!$B:$M,12,FALSE())),"",VLOOKUP(CONCATENATE($A57,"_",AL$2),'Reference data SID'!$B:$M,12,FALSE()))</f>
        <v/>
      </c>
      <c r="AM57" s="86" t="str">
        <f aca="false">IF(ISERROR(VLOOKUP(CONCATENATE($A57,"_",AM$2),'Reference data SID'!$B:$M,12,FALSE())),"",VLOOKUP(CONCATENATE($A57,"_",AM$2),'Reference data SID'!$B:$M,12,FALSE()))</f>
        <v/>
      </c>
      <c r="AN57" s="86" t="str">
        <f aca="false">IF(ISERROR(VLOOKUP(CONCATENATE($A57,"_",AN$2),'Reference data SID'!$B:$M,12,FALSE())),"",VLOOKUP(CONCATENATE($A57,"_",AN$2),'Reference data SID'!$B:$M,12,FALSE()))</f>
        <v/>
      </c>
      <c r="AO57" s="86" t="str">
        <f aca="false">IF(ISERROR(VLOOKUP(CONCATENATE($A57,"_",AO$2),'Reference data SID'!$B:$M,12,FALSE())),"",VLOOKUP(CONCATENATE($A57,"_",AO$2),'Reference data SID'!$B:$M,12,FALSE()))</f>
        <v/>
      </c>
      <c r="AP57" s="86" t="str">
        <f aca="false">IF(ISERROR(VLOOKUP(CONCATENATE($A57,"_",AP$2),'Reference data SID'!$B:$M,12,FALSE())),"",VLOOKUP(CONCATENATE($A57,"_",AP$2),'Reference data SID'!$B:$M,12,FALSE()))</f>
        <v/>
      </c>
      <c r="AQ57" s="86" t="str">
        <f aca="false">IF(ISERROR(VLOOKUP(CONCATENATE($A57,"_",AQ$2),'Reference data SID'!$B:$M,12,FALSE())),"",VLOOKUP(CONCATENATE($A57,"_",AQ$2),'Reference data SID'!$B:$M,12,FALSE()))</f>
        <v/>
      </c>
      <c r="AR57" s="86" t="str">
        <f aca="false">IF(ISERROR(VLOOKUP(CONCATENATE($A57,"_",AR$2),'Reference data SID'!$B:$M,12,FALSE())),"",VLOOKUP(CONCATENATE($A57,"_",AR$2),'Reference data SID'!$B:$M,12,FALSE()))</f>
        <v/>
      </c>
      <c r="AS57" s="86" t="str">
        <f aca="false">IF(ISERROR(VLOOKUP(CONCATENATE($A57,"_",AS$2),'Reference data SID'!$B:$M,12,FALSE())),"",VLOOKUP(CONCATENATE($A57,"_",AS$2),'Reference data SID'!$B:$M,12,FALSE()))</f>
        <v/>
      </c>
      <c r="AT57" s="86" t="str">
        <f aca="false">IF(ISERROR(VLOOKUP(CONCATENATE($A57,"_",AT$2),'Reference data SID'!$B:$M,12,FALSE())),"",VLOOKUP(CONCATENATE($A57,"_",AT$2),'Reference data SID'!$B:$M,12,FALSE()))</f>
        <v/>
      </c>
    </row>
    <row r="58" customFormat="false" ht="15" hidden="false" customHeight="false" outlineLevel="0" collapsed="false">
      <c r="A58" s="0" t="n">
        <v>54</v>
      </c>
      <c r="B58" s="86" t="str">
        <f aca="false">IF(ISERROR(VLOOKUP(CONCATENATE($A58,"_",B$2),'Reference data SID'!$B:$M,12,FALSE())),"",VLOOKUP(CONCATENATE($A58,"_",B$2),'Reference data SID'!$B:$M,12,FALSE()))</f>
        <v/>
      </c>
      <c r="C58" s="86" t="str">
        <f aca="false">IF(ISERROR(VLOOKUP(CONCATENATE($A58,"_",C$2),'Reference data SID'!$B:$M,12,FALSE())),"",VLOOKUP(CONCATENATE($A58,"_",C$2),'Reference data SID'!$B:$M,12,FALSE()))</f>
        <v/>
      </c>
      <c r="D58" s="86" t="str">
        <f aca="false">IF(ISERROR(VLOOKUP(CONCATENATE($A58,"_",D$2),'Reference data SID'!$B:$M,12,FALSE())),"",VLOOKUP(CONCATENATE($A58,"_",D$2),'Reference data SID'!$B:$M,12,FALSE()))</f>
        <v/>
      </c>
      <c r="E58" s="86" t="str">
        <f aca="false">IF(ISERROR(VLOOKUP(CONCATENATE($A58,"_",E$2),'Reference data SID'!$B:$M,12,FALSE())),"",VLOOKUP(CONCATENATE($A58,"_",E$2),'Reference data SID'!$B:$M,12,FALSE()))</f>
        <v/>
      </c>
      <c r="F58" s="86" t="str">
        <f aca="false">IF(ISERROR(VLOOKUP(CONCATENATE($A58,"_",F$2),'Reference data SID'!$B:$M,12,FALSE())),"",VLOOKUP(CONCATENATE($A58,"_",F$2),'Reference data SID'!$B:$M,12,FALSE()))</f>
        <v/>
      </c>
      <c r="G58" s="86" t="str">
        <f aca="false">IF(ISERROR(VLOOKUP(CONCATENATE($A58,"_",G$2),'Reference data SID'!$B:$M,12,FALSE())),"",VLOOKUP(CONCATENATE($A58,"_",G$2),'Reference data SID'!$B:$M,12,FALSE()))</f>
        <v/>
      </c>
      <c r="H58" s="86" t="str">
        <f aca="false">IF(ISERROR(VLOOKUP(CONCATENATE($A58,"_",H$2),'Reference data SID'!$B:$M,12,FALSE())),"",VLOOKUP(CONCATENATE($A58,"_",H$2),'Reference data SID'!$B:$M,12,FALSE()))</f>
        <v/>
      </c>
      <c r="I58" s="86" t="str">
        <f aca="false">IF(ISERROR(VLOOKUP(CONCATENATE($A58,"_",I$2),'Reference data SID'!$B:$M,12,FALSE())),"",VLOOKUP(CONCATENATE($A58,"_",I$2),'Reference data SID'!$B:$M,12,FALSE()))</f>
        <v/>
      </c>
      <c r="J58" s="86" t="str">
        <f aca="false">IF(ISERROR(VLOOKUP(CONCATENATE($A58,"_",J$2),'Reference data SID'!$B:$M,12,FALSE())),"",VLOOKUP(CONCATENATE($A58,"_",J$2),'Reference data SID'!$B:$M,12,FALSE()))</f>
        <v/>
      </c>
      <c r="K58" s="86" t="str">
        <f aca="false">IF(ISERROR(VLOOKUP(CONCATENATE($A58,"_",K$2),'Reference data SID'!$B:$M,12,FALSE())),"",VLOOKUP(CONCATENATE($A58,"_",K$2),'Reference data SID'!$B:$M,12,FALSE()))</f>
        <v/>
      </c>
      <c r="L58" s="86" t="str">
        <f aca="false">IF(ISERROR(VLOOKUP(CONCATENATE($A58,"_",L$2),'Reference data SID'!$B:$M,12,FALSE())),"",VLOOKUP(CONCATENATE($A58,"_",L$2),'Reference data SID'!$B:$M,12,FALSE()))</f>
        <v/>
      </c>
      <c r="M58" s="86" t="str">
        <f aca="false">IF(ISERROR(VLOOKUP(CONCATENATE($A58,"_",M$2),'Reference data SID'!$B:$M,12,FALSE())),"",VLOOKUP(CONCATENATE($A58,"_",M$2),'Reference data SID'!$B:$M,12,FALSE()))</f>
        <v/>
      </c>
      <c r="N58" s="86" t="str">
        <f aca="false">IF(ISERROR(VLOOKUP(CONCATENATE($A58,"_",N$2),'Reference data SID'!$B:$M,12,FALSE())),"",VLOOKUP(CONCATENATE($A58,"_",N$2),'Reference data SID'!$B:$M,12,FALSE()))</f>
        <v/>
      </c>
      <c r="O58" s="86" t="str">
        <f aca="false">IF(ISERROR(VLOOKUP(CONCATENATE($A58,"_",O$2),'Reference data SID'!$B:$M,12,FALSE())),"",VLOOKUP(CONCATENATE($A58,"_",O$2),'Reference data SID'!$B:$M,12,FALSE()))</f>
        <v/>
      </c>
      <c r="P58" s="86" t="str">
        <f aca="false">IF(ISERROR(VLOOKUP(CONCATENATE($A58,"_",P$2),'Reference data SID'!$B:$M,12,FALSE())),"",VLOOKUP(CONCATENATE($A58,"_",P$2),'Reference data SID'!$B:$M,12,FALSE()))</f>
        <v/>
      </c>
      <c r="Q58" s="86" t="str">
        <f aca="false">IF(ISERROR(VLOOKUP(CONCATENATE($A58,"_",Q$2),'Reference data SID'!$B:$M,12,FALSE())),"",VLOOKUP(CONCATENATE($A58,"_",Q$2),'Reference data SID'!$B:$M,12,FALSE()))</f>
        <v/>
      </c>
      <c r="R58" s="86" t="str">
        <f aca="false">IF(ISERROR(VLOOKUP(CONCATENATE($A58,"_",R$2),'Reference data SID'!$B:$M,12,FALSE())),"",VLOOKUP(CONCATENATE($A58,"_",R$2),'Reference data SID'!$B:$M,12,FALSE()))</f>
        <v/>
      </c>
      <c r="S58" s="86" t="str">
        <f aca="false">IF(ISERROR(VLOOKUP(CONCATENATE($A58,"_",S$2),'Reference data SID'!$B:$M,12,FALSE())),"",VLOOKUP(CONCATENATE($A58,"_",S$2),'Reference data SID'!$B:$M,12,FALSE()))</f>
        <v/>
      </c>
      <c r="T58" s="86" t="str">
        <f aca="false">IF(ISERROR(VLOOKUP(CONCATENATE($A58,"_",T$2),'Reference data SID'!$B:$M,12,FALSE())),"",VLOOKUP(CONCATENATE($A58,"_",T$2),'Reference data SID'!$B:$M,12,FALSE()))</f>
        <v/>
      </c>
      <c r="U58" s="86" t="str">
        <f aca="false">IF(ISERROR(VLOOKUP(CONCATENATE($A58,"_",U$2),'Reference data SID'!$B:$M,12,FALSE())),"",VLOOKUP(CONCATENATE($A58,"_",U$2),'Reference data SID'!$B:$M,12,FALSE()))</f>
        <v/>
      </c>
      <c r="V58" s="86" t="str">
        <f aca="false">IF(ISERROR(VLOOKUP(CONCATENATE($A58,"_",V$2),'Reference data SID'!$B:$M,12,FALSE())),"",VLOOKUP(CONCATENATE($A58,"_",V$2),'Reference data SID'!$B:$M,12,FALSE()))</f>
        <v/>
      </c>
      <c r="W58" s="86" t="str">
        <f aca="false">IF(ISERROR(VLOOKUP(CONCATENATE($A58,"_",W$2),'Reference data SID'!$B:$M,12,FALSE())),"",VLOOKUP(CONCATENATE($A58,"_",W$2),'Reference data SID'!$B:$M,12,FALSE()))</f>
        <v/>
      </c>
      <c r="X58" s="86" t="str">
        <f aca="false">IF(ISERROR(VLOOKUP(CONCATENATE($A58,"_",X$2),'Reference data SID'!$B:$M,12,FALSE())),"",VLOOKUP(CONCATENATE($A58,"_",X$2),'Reference data SID'!$B:$M,12,FALSE()))</f>
        <v/>
      </c>
      <c r="Y58" s="76" t="str">
        <f aca="false">IF(ISERROR(VLOOKUP(CONCATENATE($A58,"_",Y$2),'Reference data SID'!$B:$M,12,FALSE())),"",VLOOKUP(CONCATENATE($A58,"_",Y$2),'Reference data SID'!$B:$M,12,FALSE()))</f>
        <v>260-900-6</v>
      </c>
      <c r="Z58" s="86" t="str">
        <f aca="false">IF(ISERROR(VLOOKUP(CONCATENATE($A58,"_",Z$2),'Reference data SID'!$B:$M,12,FALSE())),"",VLOOKUP(CONCATENATE($A58,"_",Z$2),'Reference data SID'!$B:$M,12,FALSE()))</f>
        <v/>
      </c>
      <c r="AA58" s="86" t="str">
        <f aca="false">IF(ISERROR(VLOOKUP(CONCATENATE($A58,"_",AA$2),'Reference data SID'!$B:$M,12,FALSE())),"",VLOOKUP(CONCATENATE($A58,"_",AA$2),'Reference data SID'!$B:$M,12,FALSE()))</f>
        <v/>
      </c>
      <c r="AB58" s="86" t="str">
        <f aca="false">IF(ISERROR(VLOOKUP(CONCATENATE($A58,"_",AB$2),'Reference data SID'!$B:$M,12,FALSE())),"",VLOOKUP(CONCATENATE($A58,"_",AB$2),'Reference data SID'!$B:$M,12,FALSE()))</f>
        <v/>
      </c>
      <c r="AC58" s="86" t="str">
        <f aca="false">IF(ISERROR(VLOOKUP(CONCATENATE($A58,"_",AC$2),'Reference data SID'!$B:$M,12,FALSE())),"",VLOOKUP(CONCATENATE($A58,"_",AC$2),'Reference data SID'!$B:$M,12,FALSE()))</f>
        <v/>
      </c>
      <c r="AD58" s="86" t="str">
        <f aca="false">IF(ISERROR(VLOOKUP(CONCATENATE($A58,"_",AD$2),'Reference data SID'!$B:$M,12,FALSE())),"",VLOOKUP(CONCATENATE($A58,"_",AD$2),'Reference data SID'!$B:$M,12,FALSE()))</f>
        <v/>
      </c>
      <c r="AE58" s="86" t="str">
        <f aca="false">IF(ISERROR(VLOOKUP(CONCATENATE($A58,"_",AE$2),'Reference data SID'!$B:$M,12,FALSE())),"",VLOOKUP(CONCATENATE($A58,"_",AE$2),'Reference data SID'!$B:$M,12,FALSE()))</f>
        <v/>
      </c>
      <c r="AF58" s="86" t="str">
        <f aca="false">IF(ISERROR(VLOOKUP(CONCATENATE($A58,"_",AF$2),'Reference data SID'!$B:$M,12,FALSE())),"",VLOOKUP(CONCATENATE($A58,"_",AF$2),'Reference data SID'!$B:$M,12,FALSE()))</f>
        <v/>
      </c>
      <c r="AG58" s="86" t="str">
        <f aca="false">IF(ISERROR(VLOOKUP(CONCATENATE($A58,"_",AG$2),'Reference data SID'!$B:$M,12,FALSE())),"",VLOOKUP(CONCATENATE($A58,"_",AG$2),'Reference data SID'!$B:$M,12,FALSE()))</f>
        <v/>
      </c>
      <c r="AH58" s="86" t="str">
        <f aca="false">IF(ISERROR(VLOOKUP(CONCATENATE($A58,"_",AH$2),'Reference data SID'!$B:$M,12,FALSE())),"",VLOOKUP(CONCATENATE($A58,"_",AH$2),'Reference data SID'!$B:$M,12,FALSE()))</f>
        <v/>
      </c>
      <c r="AI58" s="86" t="str">
        <f aca="false">IF(ISERROR(VLOOKUP(CONCATENATE($A58,"_",AI$2),'Reference data SID'!$B:$M,12,FALSE())),"",VLOOKUP(CONCATENATE($A58,"_",AI$2),'Reference data SID'!$B:$M,12,FALSE()))</f>
        <v/>
      </c>
      <c r="AJ58" s="86" t="str">
        <f aca="false">IF(ISERROR(VLOOKUP(CONCATENATE($A58,"_",AJ$2),'Reference data SID'!$B:$M,12,FALSE())),"",VLOOKUP(CONCATENATE($A58,"_",AJ$2),'Reference data SID'!$B:$M,12,FALSE()))</f>
        <v/>
      </c>
      <c r="AK58" s="86" t="str">
        <f aca="false">IF(ISERROR(VLOOKUP(CONCATENATE($A58,"_",AK$2),'Reference data SID'!$B:$M,12,FALSE())),"",VLOOKUP(CONCATENATE($A58,"_",AK$2),'Reference data SID'!$B:$M,12,FALSE()))</f>
        <v/>
      </c>
      <c r="AL58" s="86" t="str">
        <f aca="false">IF(ISERROR(VLOOKUP(CONCATENATE($A58,"_",AL$2),'Reference data SID'!$B:$M,12,FALSE())),"",VLOOKUP(CONCATENATE($A58,"_",AL$2),'Reference data SID'!$B:$M,12,FALSE()))</f>
        <v/>
      </c>
      <c r="AM58" s="86" t="str">
        <f aca="false">IF(ISERROR(VLOOKUP(CONCATENATE($A58,"_",AM$2),'Reference data SID'!$B:$M,12,FALSE())),"",VLOOKUP(CONCATENATE($A58,"_",AM$2),'Reference data SID'!$B:$M,12,FALSE()))</f>
        <v/>
      </c>
      <c r="AN58" s="86" t="str">
        <f aca="false">IF(ISERROR(VLOOKUP(CONCATENATE($A58,"_",AN$2),'Reference data SID'!$B:$M,12,FALSE())),"",VLOOKUP(CONCATENATE($A58,"_",AN$2),'Reference data SID'!$B:$M,12,FALSE()))</f>
        <v/>
      </c>
      <c r="AO58" s="86" t="str">
        <f aca="false">IF(ISERROR(VLOOKUP(CONCATENATE($A58,"_",AO$2),'Reference data SID'!$B:$M,12,FALSE())),"",VLOOKUP(CONCATENATE($A58,"_",AO$2),'Reference data SID'!$B:$M,12,FALSE()))</f>
        <v/>
      </c>
      <c r="AP58" s="86" t="str">
        <f aca="false">IF(ISERROR(VLOOKUP(CONCATENATE($A58,"_",AP$2),'Reference data SID'!$B:$M,12,FALSE())),"",VLOOKUP(CONCATENATE($A58,"_",AP$2),'Reference data SID'!$B:$M,12,FALSE()))</f>
        <v/>
      </c>
      <c r="AQ58" s="86" t="str">
        <f aca="false">IF(ISERROR(VLOOKUP(CONCATENATE($A58,"_",AQ$2),'Reference data SID'!$B:$M,12,FALSE())),"",VLOOKUP(CONCATENATE($A58,"_",AQ$2),'Reference data SID'!$B:$M,12,FALSE()))</f>
        <v/>
      </c>
      <c r="AR58" s="86" t="str">
        <f aca="false">IF(ISERROR(VLOOKUP(CONCATENATE($A58,"_",AR$2),'Reference data SID'!$B:$M,12,FALSE())),"",VLOOKUP(CONCATENATE($A58,"_",AR$2),'Reference data SID'!$B:$M,12,FALSE()))</f>
        <v/>
      </c>
      <c r="AS58" s="86" t="str">
        <f aca="false">IF(ISERROR(VLOOKUP(CONCATENATE($A58,"_",AS$2),'Reference data SID'!$B:$M,12,FALSE())),"",VLOOKUP(CONCATENATE($A58,"_",AS$2),'Reference data SID'!$B:$M,12,FALSE()))</f>
        <v/>
      </c>
      <c r="AT58" s="86" t="str">
        <f aca="false">IF(ISERROR(VLOOKUP(CONCATENATE($A58,"_",AT$2),'Reference data SID'!$B:$M,12,FALSE())),"",VLOOKUP(CONCATENATE($A58,"_",AT$2),'Reference data SID'!$B:$M,12,FALSE()))</f>
        <v/>
      </c>
    </row>
    <row r="59" customFormat="false" ht="15" hidden="false" customHeight="false" outlineLevel="0" collapsed="false">
      <c r="A59" s="0" t="n">
        <v>55</v>
      </c>
      <c r="B59" s="86" t="str">
        <f aca="false">IF(ISERROR(VLOOKUP(CONCATENATE($A59,"_",B$2),'Reference data SID'!$B:$M,12,FALSE())),"",VLOOKUP(CONCATENATE($A59,"_",B$2),'Reference data SID'!$B:$M,12,FALSE()))</f>
        <v/>
      </c>
      <c r="C59" s="86" t="str">
        <f aca="false">IF(ISERROR(VLOOKUP(CONCATENATE($A59,"_",C$2),'Reference data SID'!$B:$M,12,FALSE())),"",VLOOKUP(CONCATENATE($A59,"_",C$2),'Reference data SID'!$B:$M,12,FALSE()))</f>
        <v/>
      </c>
      <c r="D59" s="86" t="str">
        <f aca="false">IF(ISERROR(VLOOKUP(CONCATENATE($A59,"_",D$2),'Reference data SID'!$B:$M,12,FALSE())),"",VLOOKUP(CONCATENATE($A59,"_",D$2),'Reference data SID'!$B:$M,12,FALSE()))</f>
        <v/>
      </c>
      <c r="E59" s="86" t="str">
        <f aca="false">IF(ISERROR(VLOOKUP(CONCATENATE($A59,"_",E$2),'Reference data SID'!$B:$M,12,FALSE())),"",VLOOKUP(CONCATENATE($A59,"_",E$2),'Reference data SID'!$B:$M,12,FALSE()))</f>
        <v/>
      </c>
      <c r="F59" s="86" t="str">
        <f aca="false">IF(ISERROR(VLOOKUP(CONCATENATE($A59,"_",F$2),'Reference data SID'!$B:$M,12,FALSE())),"",VLOOKUP(CONCATENATE($A59,"_",F$2),'Reference data SID'!$B:$M,12,FALSE()))</f>
        <v/>
      </c>
      <c r="G59" s="86" t="str">
        <f aca="false">IF(ISERROR(VLOOKUP(CONCATENATE($A59,"_",G$2),'Reference data SID'!$B:$M,12,FALSE())),"",VLOOKUP(CONCATENATE($A59,"_",G$2),'Reference data SID'!$B:$M,12,FALSE()))</f>
        <v/>
      </c>
      <c r="H59" s="86" t="str">
        <f aca="false">IF(ISERROR(VLOOKUP(CONCATENATE($A59,"_",H$2),'Reference data SID'!$B:$M,12,FALSE())),"",VLOOKUP(CONCATENATE($A59,"_",H$2),'Reference data SID'!$B:$M,12,FALSE()))</f>
        <v/>
      </c>
      <c r="I59" s="86" t="str">
        <f aca="false">IF(ISERROR(VLOOKUP(CONCATENATE($A59,"_",I$2),'Reference data SID'!$B:$M,12,FALSE())),"",VLOOKUP(CONCATENATE($A59,"_",I$2),'Reference data SID'!$B:$M,12,FALSE()))</f>
        <v/>
      </c>
      <c r="J59" s="86" t="str">
        <f aca="false">IF(ISERROR(VLOOKUP(CONCATENATE($A59,"_",J$2),'Reference data SID'!$B:$M,12,FALSE())),"",VLOOKUP(CONCATENATE($A59,"_",J$2),'Reference data SID'!$B:$M,12,FALSE()))</f>
        <v/>
      </c>
      <c r="K59" s="86" t="str">
        <f aca="false">IF(ISERROR(VLOOKUP(CONCATENATE($A59,"_",K$2),'Reference data SID'!$B:$M,12,FALSE())),"",VLOOKUP(CONCATENATE($A59,"_",K$2),'Reference data SID'!$B:$M,12,FALSE()))</f>
        <v/>
      </c>
      <c r="L59" s="86" t="str">
        <f aca="false">IF(ISERROR(VLOOKUP(CONCATENATE($A59,"_",L$2),'Reference data SID'!$B:$M,12,FALSE())),"",VLOOKUP(CONCATENATE($A59,"_",L$2),'Reference data SID'!$B:$M,12,FALSE()))</f>
        <v/>
      </c>
      <c r="M59" s="86" t="str">
        <f aca="false">IF(ISERROR(VLOOKUP(CONCATENATE($A59,"_",M$2),'Reference data SID'!$B:$M,12,FALSE())),"",VLOOKUP(CONCATENATE($A59,"_",M$2),'Reference data SID'!$B:$M,12,FALSE()))</f>
        <v/>
      </c>
      <c r="N59" s="86" t="str">
        <f aca="false">IF(ISERROR(VLOOKUP(CONCATENATE($A59,"_",N$2),'Reference data SID'!$B:$M,12,FALSE())),"",VLOOKUP(CONCATENATE($A59,"_",N$2),'Reference data SID'!$B:$M,12,FALSE()))</f>
        <v/>
      </c>
      <c r="O59" s="86" t="str">
        <f aca="false">IF(ISERROR(VLOOKUP(CONCATENATE($A59,"_",O$2),'Reference data SID'!$B:$M,12,FALSE())),"",VLOOKUP(CONCATENATE($A59,"_",O$2),'Reference data SID'!$B:$M,12,FALSE()))</f>
        <v/>
      </c>
      <c r="P59" s="86" t="str">
        <f aca="false">IF(ISERROR(VLOOKUP(CONCATENATE($A59,"_",P$2),'Reference data SID'!$B:$M,12,FALSE())),"",VLOOKUP(CONCATENATE($A59,"_",P$2),'Reference data SID'!$B:$M,12,FALSE()))</f>
        <v/>
      </c>
      <c r="Q59" s="86" t="str">
        <f aca="false">IF(ISERROR(VLOOKUP(CONCATENATE($A59,"_",Q$2),'Reference data SID'!$B:$M,12,FALSE())),"",VLOOKUP(CONCATENATE($A59,"_",Q$2),'Reference data SID'!$B:$M,12,FALSE()))</f>
        <v/>
      </c>
      <c r="R59" s="86" t="str">
        <f aca="false">IF(ISERROR(VLOOKUP(CONCATENATE($A59,"_",R$2),'Reference data SID'!$B:$M,12,FALSE())),"",VLOOKUP(CONCATENATE($A59,"_",R$2),'Reference data SID'!$B:$M,12,FALSE()))</f>
        <v/>
      </c>
      <c r="S59" s="86" t="str">
        <f aca="false">IF(ISERROR(VLOOKUP(CONCATENATE($A59,"_",S$2),'Reference data SID'!$B:$M,12,FALSE())),"",VLOOKUP(CONCATENATE($A59,"_",S$2),'Reference data SID'!$B:$M,12,FALSE()))</f>
        <v/>
      </c>
      <c r="T59" s="86" t="str">
        <f aca="false">IF(ISERROR(VLOOKUP(CONCATENATE($A59,"_",T$2),'Reference data SID'!$B:$M,12,FALSE())),"",VLOOKUP(CONCATENATE($A59,"_",T$2),'Reference data SID'!$B:$M,12,FALSE()))</f>
        <v/>
      </c>
      <c r="U59" s="86" t="str">
        <f aca="false">IF(ISERROR(VLOOKUP(CONCATENATE($A59,"_",U$2),'Reference data SID'!$B:$M,12,FALSE())),"",VLOOKUP(CONCATENATE($A59,"_",U$2),'Reference data SID'!$B:$M,12,FALSE()))</f>
        <v/>
      </c>
      <c r="V59" s="86" t="str">
        <f aca="false">IF(ISERROR(VLOOKUP(CONCATENATE($A59,"_",V$2),'Reference data SID'!$B:$M,12,FALSE())),"",VLOOKUP(CONCATENATE($A59,"_",V$2),'Reference data SID'!$B:$M,12,FALSE()))</f>
        <v/>
      </c>
      <c r="W59" s="86" t="str">
        <f aca="false">IF(ISERROR(VLOOKUP(CONCATENATE($A59,"_",W$2),'Reference data SID'!$B:$M,12,FALSE())),"",VLOOKUP(CONCATENATE($A59,"_",W$2),'Reference data SID'!$B:$M,12,FALSE()))</f>
        <v/>
      </c>
      <c r="X59" s="86" t="str">
        <f aca="false">IF(ISERROR(VLOOKUP(CONCATENATE($A59,"_",X$2),'Reference data SID'!$B:$M,12,FALSE())),"",VLOOKUP(CONCATENATE($A59,"_",X$2),'Reference data SID'!$B:$M,12,FALSE()))</f>
        <v/>
      </c>
      <c r="Y59" s="76" t="str">
        <f aca="false">IF(ISERROR(VLOOKUP(CONCATENATE($A59,"_",Y$2),'Reference data SID'!$B:$M,12,FALSE())),"",VLOOKUP(CONCATENATE($A59,"_",Y$2),'Reference data SID'!$B:$M,12,FALSE()))</f>
        <v>258-277-0</v>
      </c>
      <c r="Z59" s="86" t="str">
        <f aca="false">IF(ISERROR(VLOOKUP(CONCATENATE($A59,"_",Z$2),'Reference data SID'!$B:$M,12,FALSE())),"",VLOOKUP(CONCATENATE($A59,"_",Z$2),'Reference data SID'!$B:$M,12,FALSE()))</f>
        <v/>
      </c>
      <c r="AA59" s="86" t="str">
        <f aca="false">IF(ISERROR(VLOOKUP(CONCATENATE($A59,"_",AA$2),'Reference data SID'!$B:$M,12,FALSE())),"",VLOOKUP(CONCATENATE($A59,"_",AA$2),'Reference data SID'!$B:$M,12,FALSE()))</f>
        <v/>
      </c>
      <c r="AB59" s="86" t="str">
        <f aca="false">IF(ISERROR(VLOOKUP(CONCATENATE($A59,"_",AB$2),'Reference data SID'!$B:$M,12,FALSE())),"",VLOOKUP(CONCATENATE($A59,"_",AB$2),'Reference data SID'!$B:$M,12,FALSE()))</f>
        <v/>
      </c>
      <c r="AC59" s="86" t="str">
        <f aca="false">IF(ISERROR(VLOOKUP(CONCATENATE($A59,"_",AC$2),'Reference data SID'!$B:$M,12,FALSE())),"",VLOOKUP(CONCATENATE($A59,"_",AC$2),'Reference data SID'!$B:$M,12,FALSE()))</f>
        <v/>
      </c>
      <c r="AD59" s="86" t="str">
        <f aca="false">IF(ISERROR(VLOOKUP(CONCATENATE($A59,"_",AD$2),'Reference data SID'!$B:$M,12,FALSE())),"",VLOOKUP(CONCATENATE($A59,"_",AD$2),'Reference data SID'!$B:$M,12,FALSE()))</f>
        <v/>
      </c>
      <c r="AE59" s="86" t="str">
        <f aca="false">IF(ISERROR(VLOOKUP(CONCATENATE($A59,"_",AE$2),'Reference data SID'!$B:$M,12,FALSE())),"",VLOOKUP(CONCATENATE($A59,"_",AE$2),'Reference data SID'!$B:$M,12,FALSE()))</f>
        <v/>
      </c>
      <c r="AF59" s="86" t="str">
        <f aca="false">IF(ISERROR(VLOOKUP(CONCATENATE($A59,"_",AF$2),'Reference data SID'!$B:$M,12,FALSE())),"",VLOOKUP(CONCATENATE($A59,"_",AF$2),'Reference data SID'!$B:$M,12,FALSE()))</f>
        <v/>
      </c>
      <c r="AG59" s="86" t="str">
        <f aca="false">IF(ISERROR(VLOOKUP(CONCATENATE($A59,"_",AG$2),'Reference data SID'!$B:$M,12,FALSE())),"",VLOOKUP(CONCATENATE($A59,"_",AG$2),'Reference data SID'!$B:$M,12,FALSE()))</f>
        <v/>
      </c>
      <c r="AH59" s="86" t="str">
        <f aca="false">IF(ISERROR(VLOOKUP(CONCATENATE($A59,"_",AH$2),'Reference data SID'!$B:$M,12,FALSE())),"",VLOOKUP(CONCATENATE($A59,"_",AH$2),'Reference data SID'!$B:$M,12,FALSE()))</f>
        <v/>
      </c>
      <c r="AI59" s="86" t="str">
        <f aca="false">IF(ISERROR(VLOOKUP(CONCATENATE($A59,"_",AI$2),'Reference data SID'!$B:$M,12,FALSE())),"",VLOOKUP(CONCATENATE($A59,"_",AI$2),'Reference data SID'!$B:$M,12,FALSE()))</f>
        <v/>
      </c>
      <c r="AJ59" s="86" t="str">
        <f aca="false">IF(ISERROR(VLOOKUP(CONCATENATE($A59,"_",AJ$2),'Reference data SID'!$B:$M,12,FALSE())),"",VLOOKUP(CONCATENATE($A59,"_",AJ$2),'Reference data SID'!$B:$M,12,FALSE()))</f>
        <v/>
      </c>
      <c r="AK59" s="86" t="str">
        <f aca="false">IF(ISERROR(VLOOKUP(CONCATENATE($A59,"_",AK$2),'Reference data SID'!$B:$M,12,FALSE())),"",VLOOKUP(CONCATENATE($A59,"_",AK$2),'Reference data SID'!$B:$M,12,FALSE()))</f>
        <v/>
      </c>
      <c r="AL59" s="86" t="str">
        <f aca="false">IF(ISERROR(VLOOKUP(CONCATENATE($A59,"_",AL$2),'Reference data SID'!$B:$M,12,FALSE())),"",VLOOKUP(CONCATENATE($A59,"_",AL$2),'Reference data SID'!$B:$M,12,FALSE()))</f>
        <v/>
      </c>
      <c r="AM59" s="86" t="str">
        <f aca="false">IF(ISERROR(VLOOKUP(CONCATENATE($A59,"_",AM$2),'Reference data SID'!$B:$M,12,FALSE())),"",VLOOKUP(CONCATENATE($A59,"_",AM$2),'Reference data SID'!$B:$M,12,FALSE()))</f>
        <v/>
      </c>
      <c r="AN59" s="86" t="str">
        <f aca="false">IF(ISERROR(VLOOKUP(CONCATENATE($A59,"_",AN$2),'Reference data SID'!$B:$M,12,FALSE())),"",VLOOKUP(CONCATENATE($A59,"_",AN$2),'Reference data SID'!$B:$M,12,FALSE()))</f>
        <v/>
      </c>
      <c r="AO59" s="86" t="str">
        <f aca="false">IF(ISERROR(VLOOKUP(CONCATENATE($A59,"_",AO$2),'Reference data SID'!$B:$M,12,FALSE())),"",VLOOKUP(CONCATENATE($A59,"_",AO$2),'Reference data SID'!$B:$M,12,FALSE()))</f>
        <v/>
      </c>
      <c r="AP59" s="86" t="str">
        <f aca="false">IF(ISERROR(VLOOKUP(CONCATENATE($A59,"_",AP$2),'Reference data SID'!$B:$M,12,FALSE())),"",VLOOKUP(CONCATENATE($A59,"_",AP$2),'Reference data SID'!$B:$M,12,FALSE()))</f>
        <v/>
      </c>
      <c r="AQ59" s="86" t="str">
        <f aca="false">IF(ISERROR(VLOOKUP(CONCATENATE($A59,"_",AQ$2),'Reference data SID'!$B:$M,12,FALSE())),"",VLOOKUP(CONCATENATE($A59,"_",AQ$2),'Reference data SID'!$B:$M,12,FALSE()))</f>
        <v/>
      </c>
      <c r="AR59" s="86" t="str">
        <f aca="false">IF(ISERROR(VLOOKUP(CONCATENATE($A59,"_",AR$2),'Reference data SID'!$B:$M,12,FALSE())),"",VLOOKUP(CONCATENATE($A59,"_",AR$2),'Reference data SID'!$B:$M,12,FALSE()))</f>
        <v/>
      </c>
      <c r="AS59" s="86" t="str">
        <f aca="false">IF(ISERROR(VLOOKUP(CONCATENATE($A59,"_",AS$2),'Reference data SID'!$B:$M,12,FALSE())),"",VLOOKUP(CONCATENATE($A59,"_",AS$2),'Reference data SID'!$B:$M,12,FALSE()))</f>
        <v/>
      </c>
      <c r="AT59" s="86" t="str">
        <f aca="false">IF(ISERROR(VLOOKUP(CONCATENATE($A59,"_",AT$2),'Reference data SID'!$B:$M,12,FALSE())),"",VLOOKUP(CONCATENATE($A59,"_",AT$2),'Reference data SID'!$B:$M,12,FALSE()))</f>
        <v/>
      </c>
    </row>
    <row r="60" customFormat="false" ht="15" hidden="false" customHeight="false" outlineLevel="0" collapsed="false">
      <c r="A60" s="0" t="n">
        <v>56</v>
      </c>
      <c r="B60" s="86" t="str">
        <f aca="false">IF(ISERROR(VLOOKUP(CONCATENATE($A60,"_",B$2),'Reference data SID'!$B:$M,12,FALSE())),"",VLOOKUP(CONCATENATE($A60,"_",B$2),'Reference data SID'!$B:$M,12,FALSE()))</f>
        <v/>
      </c>
      <c r="C60" s="86" t="str">
        <f aca="false">IF(ISERROR(VLOOKUP(CONCATENATE($A60,"_",C$2),'Reference data SID'!$B:$M,12,FALSE())),"",VLOOKUP(CONCATENATE($A60,"_",C$2),'Reference data SID'!$B:$M,12,FALSE()))</f>
        <v/>
      </c>
      <c r="D60" s="86" t="str">
        <f aca="false">IF(ISERROR(VLOOKUP(CONCATENATE($A60,"_",D$2),'Reference data SID'!$B:$M,12,FALSE())),"",VLOOKUP(CONCATENATE($A60,"_",D$2),'Reference data SID'!$B:$M,12,FALSE()))</f>
        <v/>
      </c>
      <c r="E60" s="86" t="str">
        <f aca="false">IF(ISERROR(VLOOKUP(CONCATENATE($A60,"_",E$2),'Reference data SID'!$B:$M,12,FALSE())),"",VLOOKUP(CONCATENATE($A60,"_",E$2),'Reference data SID'!$B:$M,12,FALSE()))</f>
        <v/>
      </c>
      <c r="F60" s="86" t="str">
        <f aca="false">IF(ISERROR(VLOOKUP(CONCATENATE($A60,"_",F$2),'Reference data SID'!$B:$M,12,FALSE())),"",VLOOKUP(CONCATENATE($A60,"_",F$2),'Reference data SID'!$B:$M,12,FALSE()))</f>
        <v/>
      </c>
      <c r="G60" s="86" t="str">
        <f aca="false">IF(ISERROR(VLOOKUP(CONCATENATE($A60,"_",G$2),'Reference data SID'!$B:$M,12,FALSE())),"",VLOOKUP(CONCATENATE($A60,"_",G$2),'Reference data SID'!$B:$M,12,FALSE()))</f>
        <v/>
      </c>
      <c r="H60" s="86" t="str">
        <f aca="false">IF(ISERROR(VLOOKUP(CONCATENATE($A60,"_",H$2),'Reference data SID'!$B:$M,12,FALSE())),"",VLOOKUP(CONCATENATE($A60,"_",H$2),'Reference data SID'!$B:$M,12,FALSE()))</f>
        <v/>
      </c>
      <c r="I60" s="86" t="str">
        <f aca="false">IF(ISERROR(VLOOKUP(CONCATENATE($A60,"_",I$2),'Reference data SID'!$B:$M,12,FALSE())),"",VLOOKUP(CONCATENATE($A60,"_",I$2),'Reference data SID'!$B:$M,12,FALSE()))</f>
        <v/>
      </c>
      <c r="J60" s="86" t="str">
        <f aca="false">IF(ISERROR(VLOOKUP(CONCATENATE($A60,"_",J$2),'Reference data SID'!$B:$M,12,FALSE())),"",VLOOKUP(CONCATENATE($A60,"_",J$2),'Reference data SID'!$B:$M,12,FALSE()))</f>
        <v/>
      </c>
      <c r="K60" s="86" t="str">
        <f aca="false">IF(ISERROR(VLOOKUP(CONCATENATE($A60,"_",K$2),'Reference data SID'!$B:$M,12,FALSE())),"",VLOOKUP(CONCATENATE($A60,"_",K$2),'Reference data SID'!$B:$M,12,FALSE()))</f>
        <v/>
      </c>
      <c r="L60" s="86" t="str">
        <f aca="false">IF(ISERROR(VLOOKUP(CONCATENATE($A60,"_",L$2),'Reference data SID'!$B:$M,12,FALSE())),"",VLOOKUP(CONCATENATE($A60,"_",L$2),'Reference data SID'!$B:$M,12,FALSE()))</f>
        <v/>
      </c>
      <c r="M60" s="86" t="str">
        <f aca="false">IF(ISERROR(VLOOKUP(CONCATENATE($A60,"_",M$2),'Reference data SID'!$B:$M,12,FALSE())),"",VLOOKUP(CONCATENATE($A60,"_",M$2),'Reference data SID'!$B:$M,12,FALSE()))</f>
        <v/>
      </c>
      <c r="N60" s="86" t="str">
        <f aca="false">IF(ISERROR(VLOOKUP(CONCATENATE($A60,"_",N$2),'Reference data SID'!$B:$M,12,FALSE())),"",VLOOKUP(CONCATENATE($A60,"_",N$2),'Reference data SID'!$B:$M,12,FALSE()))</f>
        <v/>
      </c>
      <c r="O60" s="86" t="str">
        <f aca="false">IF(ISERROR(VLOOKUP(CONCATENATE($A60,"_",O$2),'Reference data SID'!$B:$M,12,FALSE())),"",VLOOKUP(CONCATENATE($A60,"_",O$2),'Reference data SID'!$B:$M,12,FALSE()))</f>
        <v/>
      </c>
      <c r="P60" s="86" t="str">
        <f aca="false">IF(ISERROR(VLOOKUP(CONCATENATE($A60,"_",P$2),'Reference data SID'!$B:$M,12,FALSE())),"",VLOOKUP(CONCATENATE($A60,"_",P$2),'Reference data SID'!$B:$M,12,FALSE()))</f>
        <v/>
      </c>
      <c r="Q60" s="86" t="str">
        <f aca="false">IF(ISERROR(VLOOKUP(CONCATENATE($A60,"_",Q$2),'Reference data SID'!$B:$M,12,FALSE())),"",VLOOKUP(CONCATENATE($A60,"_",Q$2),'Reference data SID'!$B:$M,12,FALSE()))</f>
        <v/>
      </c>
      <c r="R60" s="86" t="str">
        <f aca="false">IF(ISERROR(VLOOKUP(CONCATENATE($A60,"_",R$2),'Reference data SID'!$B:$M,12,FALSE())),"",VLOOKUP(CONCATENATE($A60,"_",R$2),'Reference data SID'!$B:$M,12,FALSE()))</f>
        <v/>
      </c>
      <c r="S60" s="86" t="str">
        <f aca="false">IF(ISERROR(VLOOKUP(CONCATENATE($A60,"_",S$2),'Reference data SID'!$B:$M,12,FALSE())),"",VLOOKUP(CONCATENATE($A60,"_",S$2),'Reference data SID'!$B:$M,12,FALSE()))</f>
        <v/>
      </c>
      <c r="T60" s="86" t="str">
        <f aca="false">IF(ISERROR(VLOOKUP(CONCATENATE($A60,"_",T$2),'Reference data SID'!$B:$M,12,FALSE())),"",VLOOKUP(CONCATENATE($A60,"_",T$2),'Reference data SID'!$B:$M,12,FALSE()))</f>
        <v/>
      </c>
      <c r="U60" s="86" t="str">
        <f aca="false">IF(ISERROR(VLOOKUP(CONCATENATE($A60,"_",U$2),'Reference data SID'!$B:$M,12,FALSE())),"",VLOOKUP(CONCATENATE($A60,"_",U$2),'Reference data SID'!$B:$M,12,FALSE()))</f>
        <v/>
      </c>
      <c r="V60" s="86" t="str">
        <f aca="false">IF(ISERROR(VLOOKUP(CONCATENATE($A60,"_",V$2),'Reference data SID'!$B:$M,12,FALSE())),"",VLOOKUP(CONCATENATE($A60,"_",V$2),'Reference data SID'!$B:$M,12,FALSE()))</f>
        <v/>
      </c>
      <c r="W60" s="86" t="str">
        <f aca="false">IF(ISERROR(VLOOKUP(CONCATENATE($A60,"_",W$2),'Reference data SID'!$B:$M,12,FALSE())),"",VLOOKUP(CONCATENATE($A60,"_",W$2),'Reference data SID'!$B:$M,12,FALSE()))</f>
        <v/>
      </c>
      <c r="X60" s="86" t="str">
        <f aca="false">IF(ISERROR(VLOOKUP(CONCATENATE($A60,"_",X$2),'Reference data SID'!$B:$M,12,FALSE())),"",VLOOKUP(CONCATENATE($A60,"_",X$2),'Reference data SID'!$B:$M,12,FALSE()))</f>
        <v/>
      </c>
      <c r="Y60" s="76" t="str">
        <f aca="false">IF(ISERROR(VLOOKUP(CONCATENATE($A60,"_",Y$2),'Reference data SID'!$B:$M,12,FALSE())),"",VLOOKUP(CONCATENATE($A60,"_",Y$2),'Reference data SID'!$B:$M,12,FALSE()))</f>
        <v>255-327-3</v>
      </c>
      <c r="Z60" s="86" t="str">
        <f aca="false">IF(ISERROR(VLOOKUP(CONCATENATE($A60,"_",Z$2),'Reference data SID'!$B:$M,12,FALSE())),"",VLOOKUP(CONCATENATE($A60,"_",Z$2),'Reference data SID'!$B:$M,12,FALSE()))</f>
        <v/>
      </c>
      <c r="AA60" s="86" t="str">
        <f aca="false">IF(ISERROR(VLOOKUP(CONCATENATE($A60,"_",AA$2),'Reference data SID'!$B:$M,12,FALSE())),"",VLOOKUP(CONCATENATE($A60,"_",AA$2),'Reference data SID'!$B:$M,12,FALSE()))</f>
        <v/>
      </c>
      <c r="AB60" s="86" t="str">
        <f aca="false">IF(ISERROR(VLOOKUP(CONCATENATE($A60,"_",AB$2),'Reference data SID'!$B:$M,12,FALSE())),"",VLOOKUP(CONCATENATE($A60,"_",AB$2),'Reference data SID'!$B:$M,12,FALSE()))</f>
        <v/>
      </c>
      <c r="AC60" s="86" t="str">
        <f aca="false">IF(ISERROR(VLOOKUP(CONCATENATE($A60,"_",AC$2),'Reference data SID'!$B:$M,12,FALSE())),"",VLOOKUP(CONCATENATE($A60,"_",AC$2),'Reference data SID'!$B:$M,12,FALSE()))</f>
        <v/>
      </c>
      <c r="AD60" s="86" t="str">
        <f aca="false">IF(ISERROR(VLOOKUP(CONCATENATE($A60,"_",AD$2),'Reference data SID'!$B:$M,12,FALSE())),"",VLOOKUP(CONCATENATE($A60,"_",AD$2),'Reference data SID'!$B:$M,12,FALSE()))</f>
        <v/>
      </c>
      <c r="AE60" s="86" t="str">
        <f aca="false">IF(ISERROR(VLOOKUP(CONCATENATE($A60,"_",AE$2),'Reference data SID'!$B:$M,12,FALSE())),"",VLOOKUP(CONCATENATE($A60,"_",AE$2),'Reference data SID'!$B:$M,12,FALSE()))</f>
        <v/>
      </c>
      <c r="AF60" s="86" t="str">
        <f aca="false">IF(ISERROR(VLOOKUP(CONCATENATE($A60,"_",AF$2),'Reference data SID'!$B:$M,12,FALSE())),"",VLOOKUP(CONCATENATE($A60,"_",AF$2),'Reference data SID'!$B:$M,12,FALSE()))</f>
        <v/>
      </c>
      <c r="AG60" s="86" t="str">
        <f aca="false">IF(ISERROR(VLOOKUP(CONCATENATE($A60,"_",AG$2),'Reference data SID'!$B:$M,12,FALSE())),"",VLOOKUP(CONCATENATE($A60,"_",AG$2),'Reference data SID'!$B:$M,12,FALSE()))</f>
        <v/>
      </c>
      <c r="AH60" s="86" t="str">
        <f aca="false">IF(ISERROR(VLOOKUP(CONCATENATE($A60,"_",AH$2),'Reference data SID'!$B:$M,12,FALSE())),"",VLOOKUP(CONCATENATE($A60,"_",AH$2),'Reference data SID'!$B:$M,12,FALSE()))</f>
        <v/>
      </c>
      <c r="AI60" s="86" t="str">
        <f aca="false">IF(ISERROR(VLOOKUP(CONCATENATE($A60,"_",AI$2),'Reference data SID'!$B:$M,12,FALSE())),"",VLOOKUP(CONCATENATE($A60,"_",AI$2),'Reference data SID'!$B:$M,12,FALSE()))</f>
        <v/>
      </c>
      <c r="AJ60" s="86" t="str">
        <f aca="false">IF(ISERROR(VLOOKUP(CONCATENATE($A60,"_",AJ$2),'Reference data SID'!$B:$M,12,FALSE())),"",VLOOKUP(CONCATENATE($A60,"_",AJ$2),'Reference data SID'!$B:$M,12,FALSE()))</f>
        <v/>
      </c>
      <c r="AK60" s="86" t="str">
        <f aca="false">IF(ISERROR(VLOOKUP(CONCATENATE($A60,"_",AK$2),'Reference data SID'!$B:$M,12,FALSE())),"",VLOOKUP(CONCATENATE($A60,"_",AK$2),'Reference data SID'!$B:$M,12,FALSE()))</f>
        <v/>
      </c>
      <c r="AL60" s="86" t="str">
        <f aca="false">IF(ISERROR(VLOOKUP(CONCATENATE($A60,"_",AL$2),'Reference data SID'!$B:$M,12,FALSE())),"",VLOOKUP(CONCATENATE($A60,"_",AL$2),'Reference data SID'!$B:$M,12,FALSE()))</f>
        <v/>
      </c>
      <c r="AM60" s="86" t="str">
        <f aca="false">IF(ISERROR(VLOOKUP(CONCATENATE($A60,"_",AM$2),'Reference data SID'!$B:$M,12,FALSE())),"",VLOOKUP(CONCATENATE($A60,"_",AM$2),'Reference data SID'!$B:$M,12,FALSE()))</f>
        <v/>
      </c>
      <c r="AN60" s="86" t="str">
        <f aca="false">IF(ISERROR(VLOOKUP(CONCATENATE($A60,"_",AN$2),'Reference data SID'!$B:$M,12,FALSE())),"",VLOOKUP(CONCATENATE($A60,"_",AN$2),'Reference data SID'!$B:$M,12,FALSE()))</f>
        <v/>
      </c>
      <c r="AO60" s="86" t="str">
        <f aca="false">IF(ISERROR(VLOOKUP(CONCATENATE($A60,"_",AO$2),'Reference data SID'!$B:$M,12,FALSE())),"",VLOOKUP(CONCATENATE($A60,"_",AO$2),'Reference data SID'!$B:$M,12,FALSE()))</f>
        <v/>
      </c>
      <c r="AP60" s="86" t="str">
        <f aca="false">IF(ISERROR(VLOOKUP(CONCATENATE($A60,"_",AP$2),'Reference data SID'!$B:$M,12,FALSE())),"",VLOOKUP(CONCATENATE($A60,"_",AP$2),'Reference data SID'!$B:$M,12,FALSE()))</f>
        <v/>
      </c>
      <c r="AQ60" s="86" t="str">
        <f aca="false">IF(ISERROR(VLOOKUP(CONCATENATE($A60,"_",AQ$2),'Reference data SID'!$B:$M,12,FALSE())),"",VLOOKUP(CONCATENATE($A60,"_",AQ$2),'Reference data SID'!$B:$M,12,FALSE()))</f>
        <v/>
      </c>
      <c r="AR60" s="86" t="str">
        <f aca="false">IF(ISERROR(VLOOKUP(CONCATENATE($A60,"_",AR$2),'Reference data SID'!$B:$M,12,FALSE())),"",VLOOKUP(CONCATENATE($A60,"_",AR$2),'Reference data SID'!$B:$M,12,FALSE()))</f>
        <v/>
      </c>
      <c r="AS60" s="86" t="str">
        <f aca="false">IF(ISERROR(VLOOKUP(CONCATENATE($A60,"_",AS$2),'Reference data SID'!$B:$M,12,FALSE())),"",VLOOKUP(CONCATENATE($A60,"_",AS$2),'Reference data SID'!$B:$M,12,FALSE()))</f>
        <v/>
      </c>
      <c r="AT60" s="86" t="str">
        <f aca="false">IF(ISERROR(VLOOKUP(CONCATENATE($A60,"_",AT$2),'Reference data SID'!$B:$M,12,FALSE())),"",VLOOKUP(CONCATENATE($A60,"_",AT$2),'Reference data SID'!$B:$M,12,FALSE()))</f>
        <v/>
      </c>
    </row>
    <row r="61" customFormat="false" ht="15" hidden="false" customHeight="false" outlineLevel="0" collapsed="false">
      <c r="A61" s="0" t="n">
        <v>57</v>
      </c>
      <c r="B61" s="86" t="str">
        <f aca="false">IF(ISERROR(VLOOKUP(CONCATENATE($A61,"_",B$2),'Reference data SID'!$B:$M,12,FALSE())),"",VLOOKUP(CONCATENATE($A61,"_",B$2),'Reference data SID'!$B:$M,12,FALSE()))</f>
        <v/>
      </c>
      <c r="C61" s="86" t="str">
        <f aca="false">IF(ISERROR(VLOOKUP(CONCATENATE($A61,"_",C$2),'Reference data SID'!$B:$M,12,FALSE())),"",VLOOKUP(CONCATENATE($A61,"_",C$2),'Reference data SID'!$B:$M,12,FALSE()))</f>
        <v/>
      </c>
      <c r="D61" s="86" t="str">
        <f aca="false">IF(ISERROR(VLOOKUP(CONCATENATE($A61,"_",D$2),'Reference data SID'!$B:$M,12,FALSE())),"",VLOOKUP(CONCATENATE($A61,"_",D$2),'Reference data SID'!$B:$M,12,FALSE()))</f>
        <v/>
      </c>
      <c r="E61" s="86" t="str">
        <f aca="false">IF(ISERROR(VLOOKUP(CONCATENATE($A61,"_",E$2),'Reference data SID'!$B:$M,12,FALSE())),"",VLOOKUP(CONCATENATE($A61,"_",E$2),'Reference data SID'!$B:$M,12,FALSE()))</f>
        <v/>
      </c>
      <c r="F61" s="86" t="str">
        <f aca="false">IF(ISERROR(VLOOKUP(CONCATENATE($A61,"_",F$2),'Reference data SID'!$B:$M,12,FALSE())),"",VLOOKUP(CONCATENATE($A61,"_",F$2),'Reference data SID'!$B:$M,12,FALSE()))</f>
        <v/>
      </c>
      <c r="G61" s="86" t="str">
        <f aca="false">IF(ISERROR(VLOOKUP(CONCATENATE($A61,"_",G$2),'Reference data SID'!$B:$M,12,FALSE())),"",VLOOKUP(CONCATENATE($A61,"_",G$2),'Reference data SID'!$B:$M,12,FALSE()))</f>
        <v/>
      </c>
      <c r="H61" s="86" t="str">
        <f aca="false">IF(ISERROR(VLOOKUP(CONCATENATE($A61,"_",H$2),'Reference data SID'!$B:$M,12,FALSE())),"",VLOOKUP(CONCATENATE($A61,"_",H$2),'Reference data SID'!$B:$M,12,FALSE()))</f>
        <v/>
      </c>
      <c r="I61" s="86" t="str">
        <f aca="false">IF(ISERROR(VLOOKUP(CONCATENATE($A61,"_",I$2),'Reference data SID'!$B:$M,12,FALSE())),"",VLOOKUP(CONCATENATE($A61,"_",I$2),'Reference data SID'!$B:$M,12,FALSE()))</f>
        <v/>
      </c>
      <c r="J61" s="86" t="str">
        <f aca="false">IF(ISERROR(VLOOKUP(CONCATENATE($A61,"_",J$2),'Reference data SID'!$B:$M,12,FALSE())),"",VLOOKUP(CONCATENATE($A61,"_",J$2),'Reference data SID'!$B:$M,12,FALSE()))</f>
        <v/>
      </c>
      <c r="K61" s="86" t="str">
        <f aca="false">IF(ISERROR(VLOOKUP(CONCATENATE($A61,"_",K$2),'Reference data SID'!$B:$M,12,FALSE())),"",VLOOKUP(CONCATENATE($A61,"_",K$2),'Reference data SID'!$B:$M,12,FALSE()))</f>
        <v/>
      </c>
      <c r="L61" s="86" t="str">
        <f aca="false">IF(ISERROR(VLOOKUP(CONCATENATE($A61,"_",L$2),'Reference data SID'!$B:$M,12,FALSE())),"",VLOOKUP(CONCATENATE($A61,"_",L$2),'Reference data SID'!$B:$M,12,FALSE()))</f>
        <v/>
      </c>
      <c r="M61" s="86" t="str">
        <f aca="false">IF(ISERROR(VLOOKUP(CONCATENATE($A61,"_",M$2),'Reference data SID'!$B:$M,12,FALSE())),"",VLOOKUP(CONCATENATE($A61,"_",M$2),'Reference data SID'!$B:$M,12,FALSE()))</f>
        <v/>
      </c>
      <c r="N61" s="86" t="str">
        <f aca="false">IF(ISERROR(VLOOKUP(CONCATENATE($A61,"_",N$2),'Reference data SID'!$B:$M,12,FALSE())),"",VLOOKUP(CONCATENATE($A61,"_",N$2),'Reference data SID'!$B:$M,12,FALSE()))</f>
        <v/>
      </c>
      <c r="O61" s="86" t="str">
        <f aca="false">IF(ISERROR(VLOOKUP(CONCATENATE($A61,"_",O$2),'Reference data SID'!$B:$M,12,FALSE())),"",VLOOKUP(CONCATENATE($A61,"_",O$2),'Reference data SID'!$B:$M,12,FALSE()))</f>
        <v/>
      </c>
      <c r="P61" s="86" t="str">
        <f aca="false">IF(ISERROR(VLOOKUP(CONCATENATE($A61,"_",P$2),'Reference data SID'!$B:$M,12,FALSE())),"",VLOOKUP(CONCATENATE($A61,"_",P$2),'Reference data SID'!$B:$M,12,FALSE()))</f>
        <v/>
      </c>
      <c r="Q61" s="86" t="str">
        <f aca="false">IF(ISERROR(VLOOKUP(CONCATENATE($A61,"_",Q$2),'Reference data SID'!$B:$M,12,FALSE())),"",VLOOKUP(CONCATENATE($A61,"_",Q$2),'Reference data SID'!$B:$M,12,FALSE()))</f>
        <v/>
      </c>
      <c r="R61" s="86" t="str">
        <f aca="false">IF(ISERROR(VLOOKUP(CONCATENATE($A61,"_",R$2),'Reference data SID'!$B:$M,12,FALSE())),"",VLOOKUP(CONCATENATE($A61,"_",R$2),'Reference data SID'!$B:$M,12,FALSE()))</f>
        <v/>
      </c>
      <c r="S61" s="86" t="str">
        <f aca="false">IF(ISERROR(VLOOKUP(CONCATENATE($A61,"_",S$2),'Reference data SID'!$B:$M,12,FALSE())),"",VLOOKUP(CONCATENATE($A61,"_",S$2),'Reference data SID'!$B:$M,12,FALSE()))</f>
        <v/>
      </c>
      <c r="T61" s="86" t="str">
        <f aca="false">IF(ISERROR(VLOOKUP(CONCATENATE($A61,"_",T$2),'Reference data SID'!$B:$M,12,FALSE())),"",VLOOKUP(CONCATENATE($A61,"_",T$2),'Reference data SID'!$B:$M,12,FALSE()))</f>
        <v/>
      </c>
      <c r="U61" s="86" t="str">
        <f aca="false">IF(ISERROR(VLOOKUP(CONCATENATE($A61,"_",U$2),'Reference data SID'!$B:$M,12,FALSE())),"",VLOOKUP(CONCATENATE($A61,"_",U$2),'Reference data SID'!$B:$M,12,FALSE()))</f>
        <v/>
      </c>
      <c r="V61" s="86" t="str">
        <f aca="false">IF(ISERROR(VLOOKUP(CONCATENATE($A61,"_",V$2),'Reference data SID'!$B:$M,12,FALSE())),"",VLOOKUP(CONCATENATE($A61,"_",V$2),'Reference data SID'!$B:$M,12,FALSE()))</f>
        <v/>
      </c>
      <c r="W61" s="86" t="str">
        <f aca="false">IF(ISERROR(VLOOKUP(CONCATENATE($A61,"_",W$2),'Reference data SID'!$B:$M,12,FALSE())),"",VLOOKUP(CONCATENATE($A61,"_",W$2),'Reference data SID'!$B:$M,12,FALSE()))</f>
        <v/>
      </c>
      <c r="X61" s="86" t="str">
        <f aca="false">IF(ISERROR(VLOOKUP(CONCATENATE($A61,"_",X$2),'Reference data SID'!$B:$M,12,FALSE())),"",VLOOKUP(CONCATENATE($A61,"_",X$2),'Reference data SID'!$B:$M,12,FALSE()))</f>
        <v/>
      </c>
      <c r="Y61" s="76" t="str">
        <f aca="false">IF(ISERROR(VLOOKUP(CONCATENATE($A61,"_",Y$2),'Reference data SID'!$B:$M,12,FALSE())),"",VLOOKUP(CONCATENATE($A61,"_",Y$2),'Reference data SID'!$B:$M,12,FALSE()))</f>
        <v>254-373-1</v>
      </c>
      <c r="Z61" s="86" t="str">
        <f aca="false">IF(ISERROR(VLOOKUP(CONCATENATE($A61,"_",Z$2),'Reference data SID'!$B:$M,12,FALSE())),"",VLOOKUP(CONCATENATE($A61,"_",Z$2),'Reference data SID'!$B:$M,12,FALSE()))</f>
        <v/>
      </c>
      <c r="AA61" s="86" t="str">
        <f aca="false">IF(ISERROR(VLOOKUP(CONCATENATE($A61,"_",AA$2),'Reference data SID'!$B:$M,12,FALSE())),"",VLOOKUP(CONCATENATE($A61,"_",AA$2),'Reference data SID'!$B:$M,12,FALSE()))</f>
        <v/>
      </c>
      <c r="AB61" s="86" t="str">
        <f aca="false">IF(ISERROR(VLOOKUP(CONCATENATE($A61,"_",AB$2),'Reference data SID'!$B:$M,12,FALSE())),"",VLOOKUP(CONCATENATE($A61,"_",AB$2),'Reference data SID'!$B:$M,12,FALSE()))</f>
        <v/>
      </c>
      <c r="AC61" s="86" t="str">
        <f aca="false">IF(ISERROR(VLOOKUP(CONCATENATE($A61,"_",AC$2),'Reference data SID'!$B:$M,12,FALSE())),"",VLOOKUP(CONCATENATE($A61,"_",AC$2),'Reference data SID'!$B:$M,12,FALSE()))</f>
        <v/>
      </c>
      <c r="AD61" s="86" t="str">
        <f aca="false">IF(ISERROR(VLOOKUP(CONCATENATE($A61,"_",AD$2),'Reference data SID'!$B:$M,12,FALSE())),"",VLOOKUP(CONCATENATE($A61,"_",AD$2),'Reference data SID'!$B:$M,12,FALSE()))</f>
        <v/>
      </c>
      <c r="AE61" s="86" t="str">
        <f aca="false">IF(ISERROR(VLOOKUP(CONCATENATE($A61,"_",AE$2),'Reference data SID'!$B:$M,12,FALSE())),"",VLOOKUP(CONCATENATE($A61,"_",AE$2),'Reference data SID'!$B:$M,12,FALSE()))</f>
        <v/>
      </c>
      <c r="AF61" s="86" t="str">
        <f aca="false">IF(ISERROR(VLOOKUP(CONCATENATE($A61,"_",AF$2),'Reference data SID'!$B:$M,12,FALSE())),"",VLOOKUP(CONCATENATE($A61,"_",AF$2),'Reference data SID'!$B:$M,12,FALSE()))</f>
        <v/>
      </c>
      <c r="AG61" s="86" t="str">
        <f aca="false">IF(ISERROR(VLOOKUP(CONCATENATE($A61,"_",AG$2),'Reference data SID'!$B:$M,12,FALSE())),"",VLOOKUP(CONCATENATE($A61,"_",AG$2),'Reference data SID'!$B:$M,12,FALSE()))</f>
        <v/>
      </c>
      <c r="AH61" s="86" t="str">
        <f aca="false">IF(ISERROR(VLOOKUP(CONCATENATE($A61,"_",AH$2),'Reference data SID'!$B:$M,12,FALSE())),"",VLOOKUP(CONCATENATE($A61,"_",AH$2),'Reference data SID'!$B:$M,12,FALSE()))</f>
        <v/>
      </c>
      <c r="AI61" s="86" t="str">
        <f aca="false">IF(ISERROR(VLOOKUP(CONCATENATE($A61,"_",AI$2),'Reference data SID'!$B:$M,12,FALSE())),"",VLOOKUP(CONCATENATE($A61,"_",AI$2),'Reference data SID'!$B:$M,12,FALSE()))</f>
        <v/>
      </c>
      <c r="AJ61" s="86" t="str">
        <f aca="false">IF(ISERROR(VLOOKUP(CONCATENATE($A61,"_",AJ$2),'Reference data SID'!$B:$M,12,FALSE())),"",VLOOKUP(CONCATENATE($A61,"_",AJ$2),'Reference data SID'!$B:$M,12,FALSE()))</f>
        <v/>
      </c>
      <c r="AK61" s="86" t="str">
        <f aca="false">IF(ISERROR(VLOOKUP(CONCATENATE($A61,"_",AK$2),'Reference data SID'!$B:$M,12,FALSE())),"",VLOOKUP(CONCATENATE($A61,"_",AK$2),'Reference data SID'!$B:$M,12,FALSE()))</f>
        <v/>
      </c>
      <c r="AL61" s="86" t="str">
        <f aca="false">IF(ISERROR(VLOOKUP(CONCATENATE($A61,"_",AL$2),'Reference data SID'!$B:$M,12,FALSE())),"",VLOOKUP(CONCATENATE($A61,"_",AL$2),'Reference data SID'!$B:$M,12,FALSE()))</f>
        <v/>
      </c>
      <c r="AM61" s="86" t="str">
        <f aca="false">IF(ISERROR(VLOOKUP(CONCATENATE($A61,"_",AM$2),'Reference data SID'!$B:$M,12,FALSE())),"",VLOOKUP(CONCATENATE($A61,"_",AM$2),'Reference data SID'!$B:$M,12,FALSE()))</f>
        <v/>
      </c>
      <c r="AN61" s="86" t="str">
        <f aca="false">IF(ISERROR(VLOOKUP(CONCATENATE($A61,"_",AN$2),'Reference data SID'!$B:$M,12,FALSE())),"",VLOOKUP(CONCATENATE($A61,"_",AN$2),'Reference data SID'!$B:$M,12,FALSE()))</f>
        <v/>
      </c>
      <c r="AO61" s="86" t="str">
        <f aca="false">IF(ISERROR(VLOOKUP(CONCATENATE($A61,"_",AO$2),'Reference data SID'!$B:$M,12,FALSE())),"",VLOOKUP(CONCATENATE($A61,"_",AO$2),'Reference data SID'!$B:$M,12,FALSE()))</f>
        <v/>
      </c>
      <c r="AP61" s="86" t="str">
        <f aca="false">IF(ISERROR(VLOOKUP(CONCATENATE($A61,"_",AP$2),'Reference data SID'!$B:$M,12,FALSE())),"",VLOOKUP(CONCATENATE($A61,"_",AP$2),'Reference data SID'!$B:$M,12,FALSE()))</f>
        <v/>
      </c>
      <c r="AQ61" s="86" t="str">
        <f aca="false">IF(ISERROR(VLOOKUP(CONCATENATE($A61,"_",AQ$2),'Reference data SID'!$B:$M,12,FALSE())),"",VLOOKUP(CONCATENATE($A61,"_",AQ$2),'Reference data SID'!$B:$M,12,FALSE()))</f>
        <v/>
      </c>
      <c r="AR61" s="86" t="str">
        <f aca="false">IF(ISERROR(VLOOKUP(CONCATENATE($A61,"_",AR$2),'Reference data SID'!$B:$M,12,FALSE())),"",VLOOKUP(CONCATENATE($A61,"_",AR$2),'Reference data SID'!$B:$M,12,FALSE()))</f>
        <v/>
      </c>
      <c r="AS61" s="86" t="str">
        <f aca="false">IF(ISERROR(VLOOKUP(CONCATENATE($A61,"_",AS$2),'Reference data SID'!$B:$M,12,FALSE())),"",VLOOKUP(CONCATENATE($A61,"_",AS$2),'Reference data SID'!$B:$M,12,FALSE()))</f>
        <v/>
      </c>
      <c r="AT61" s="86" t="str">
        <f aca="false">IF(ISERROR(VLOOKUP(CONCATENATE($A61,"_",AT$2),'Reference data SID'!$B:$M,12,FALSE())),"",VLOOKUP(CONCATENATE($A61,"_",AT$2),'Reference data SID'!$B:$M,12,FALSE()))</f>
        <v/>
      </c>
    </row>
    <row r="62" customFormat="false" ht="15" hidden="false" customHeight="false" outlineLevel="0" collapsed="false">
      <c r="A62" s="0" t="n">
        <v>58</v>
      </c>
      <c r="B62" s="86" t="str">
        <f aca="false">IF(ISERROR(VLOOKUP(CONCATENATE($A62,"_",B$2),'Reference data SID'!$B:$M,12,FALSE())),"",VLOOKUP(CONCATENATE($A62,"_",B$2),'Reference data SID'!$B:$M,12,FALSE()))</f>
        <v/>
      </c>
      <c r="C62" s="86" t="str">
        <f aca="false">IF(ISERROR(VLOOKUP(CONCATENATE($A62,"_",C$2),'Reference data SID'!$B:$M,12,FALSE())),"",VLOOKUP(CONCATENATE($A62,"_",C$2),'Reference data SID'!$B:$M,12,FALSE()))</f>
        <v/>
      </c>
      <c r="D62" s="86" t="str">
        <f aca="false">IF(ISERROR(VLOOKUP(CONCATENATE($A62,"_",D$2),'Reference data SID'!$B:$M,12,FALSE())),"",VLOOKUP(CONCATENATE($A62,"_",D$2),'Reference data SID'!$B:$M,12,FALSE()))</f>
        <v/>
      </c>
      <c r="E62" s="86" t="str">
        <f aca="false">IF(ISERROR(VLOOKUP(CONCATENATE($A62,"_",E$2),'Reference data SID'!$B:$M,12,FALSE())),"",VLOOKUP(CONCATENATE($A62,"_",E$2),'Reference data SID'!$B:$M,12,FALSE()))</f>
        <v/>
      </c>
      <c r="F62" s="86" t="str">
        <f aca="false">IF(ISERROR(VLOOKUP(CONCATENATE($A62,"_",F$2),'Reference data SID'!$B:$M,12,FALSE())),"",VLOOKUP(CONCATENATE($A62,"_",F$2),'Reference data SID'!$B:$M,12,FALSE()))</f>
        <v/>
      </c>
      <c r="G62" s="86" t="str">
        <f aca="false">IF(ISERROR(VLOOKUP(CONCATENATE($A62,"_",G$2),'Reference data SID'!$B:$M,12,FALSE())),"",VLOOKUP(CONCATENATE($A62,"_",G$2),'Reference data SID'!$B:$M,12,FALSE()))</f>
        <v/>
      </c>
      <c r="H62" s="86" t="str">
        <f aca="false">IF(ISERROR(VLOOKUP(CONCATENATE($A62,"_",H$2),'Reference data SID'!$B:$M,12,FALSE())),"",VLOOKUP(CONCATENATE($A62,"_",H$2),'Reference data SID'!$B:$M,12,FALSE()))</f>
        <v/>
      </c>
      <c r="I62" s="86" t="str">
        <f aca="false">IF(ISERROR(VLOOKUP(CONCATENATE($A62,"_",I$2),'Reference data SID'!$B:$M,12,FALSE())),"",VLOOKUP(CONCATENATE($A62,"_",I$2),'Reference data SID'!$B:$M,12,FALSE()))</f>
        <v/>
      </c>
      <c r="J62" s="86" t="str">
        <f aca="false">IF(ISERROR(VLOOKUP(CONCATENATE($A62,"_",J$2),'Reference data SID'!$B:$M,12,FALSE())),"",VLOOKUP(CONCATENATE($A62,"_",J$2),'Reference data SID'!$B:$M,12,FALSE()))</f>
        <v/>
      </c>
      <c r="K62" s="86" t="str">
        <f aca="false">IF(ISERROR(VLOOKUP(CONCATENATE($A62,"_",K$2),'Reference data SID'!$B:$M,12,FALSE())),"",VLOOKUP(CONCATENATE($A62,"_",K$2),'Reference data SID'!$B:$M,12,FALSE()))</f>
        <v/>
      </c>
      <c r="L62" s="86" t="str">
        <f aca="false">IF(ISERROR(VLOOKUP(CONCATENATE($A62,"_",L$2),'Reference data SID'!$B:$M,12,FALSE())),"",VLOOKUP(CONCATENATE($A62,"_",L$2),'Reference data SID'!$B:$M,12,FALSE()))</f>
        <v/>
      </c>
      <c r="M62" s="86" t="str">
        <f aca="false">IF(ISERROR(VLOOKUP(CONCATENATE($A62,"_",M$2),'Reference data SID'!$B:$M,12,FALSE())),"",VLOOKUP(CONCATENATE($A62,"_",M$2),'Reference data SID'!$B:$M,12,FALSE()))</f>
        <v/>
      </c>
      <c r="N62" s="86" t="str">
        <f aca="false">IF(ISERROR(VLOOKUP(CONCATENATE($A62,"_",N$2),'Reference data SID'!$B:$M,12,FALSE())),"",VLOOKUP(CONCATENATE($A62,"_",N$2),'Reference data SID'!$B:$M,12,FALSE()))</f>
        <v/>
      </c>
      <c r="O62" s="86" t="str">
        <f aca="false">IF(ISERROR(VLOOKUP(CONCATENATE($A62,"_",O$2),'Reference data SID'!$B:$M,12,FALSE())),"",VLOOKUP(CONCATENATE($A62,"_",O$2),'Reference data SID'!$B:$M,12,FALSE()))</f>
        <v/>
      </c>
      <c r="P62" s="86" t="str">
        <f aca="false">IF(ISERROR(VLOOKUP(CONCATENATE($A62,"_",P$2),'Reference data SID'!$B:$M,12,FALSE())),"",VLOOKUP(CONCATENATE($A62,"_",P$2),'Reference data SID'!$B:$M,12,FALSE()))</f>
        <v/>
      </c>
      <c r="Q62" s="86" t="str">
        <f aca="false">IF(ISERROR(VLOOKUP(CONCATENATE($A62,"_",Q$2),'Reference data SID'!$B:$M,12,FALSE())),"",VLOOKUP(CONCATENATE($A62,"_",Q$2),'Reference data SID'!$B:$M,12,FALSE()))</f>
        <v/>
      </c>
      <c r="R62" s="86" t="str">
        <f aca="false">IF(ISERROR(VLOOKUP(CONCATENATE($A62,"_",R$2),'Reference data SID'!$B:$M,12,FALSE())),"",VLOOKUP(CONCATENATE($A62,"_",R$2),'Reference data SID'!$B:$M,12,FALSE()))</f>
        <v/>
      </c>
      <c r="S62" s="86" t="str">
        <f aca="false">IF(ISERROR(VLOOKUP(CONCATENATE($A62,"_",S$2),'Reference data SID'!$B:$M,12,FALSE())),"",VLOOKUP(CONCATENATE($A62,"_",S$2),'Reference data SID'!$B:$M,12,FALSE()))</f>
        <v/>
      </c>
      <c r="T62" s="86" t="str">
        <f aca="false">IF(ISERROR(VLOOKUP(CONCATENATE($A62,"_",T$2),'Reference data SID'!$B:$M,12,FALSE())),"",VLOOKUP(CONCATENATE($A62,"_",T$2),'Reference data SID'!$B:$M,12,FALSE()))</f>
        <v/>
      </c>
      <c r="U62" s="86" t="str">
        <f aca="false">IF(ISERROR(VLOOKUP(CONCATENATE($A62,"_",U$2),'Reference data SID'!$B:$M,12,FALSE())),"",VLOOKUP(CONCATENATE($A62,"_",U$2),'Reference data SID'!$B:$M,12,FALSE()))</f>
        <v/>
      </c>
      <c r="V62" s="86" t="str">
        <f aca="false">IF(ISERROR(VLOOKUP(CONCATENATE($A62,"_",V$2),'Reference data SID'!$B:$M,12,FALSE())),"",VLOOKUP(CONCATENATE($A62,"_",V$2),'Reference data SID'!$B:$M,12,FALSE()))</f>
        <v/>
      </c>
      <c r="W62" s="86" t="str">
        <f aca="false">IF(ISERROR(VLOOKUP(CONCATENATE($A62,"_",W$2),'Reference data SID'!$B:$M,12,FALSE())),"",VLOOKUP(CONCATENATE($A62,"_",W$2),'Reference data SID'!$B:$M,12,FALSE()))</f>
        <v/>
      </c>
      <c r="X62" s="86" t="str">
        <f aca="false">IF(ISERROR(VLOOKUP(CONCATENATE($A62,"_",X$2),'Reference data SID'!$B:$M,12,FALSE())),"",VLOOKUP(CONCATENATE($A62,"_",X$2),'Reference data SID'!$B:$M,12,FALSE()))</f>
        <v/>
      </c>
      <c r="Y62" s="76" t="str">
        <f aca="false">IF(ISERROR(VLOOKUP(CONCATENATE($A62,"_",Y$2),'Reference data SID'!$B:$M,12,FALSE())),"",VLOOKUP(CONCATENATE($A62,"_",Y$2),'Reference data SID'!$B:$M,12,FALSE()))</f>
        <v>254-338-0</v>
      </c>
      <c r="Z62" s="86" t="str">
        <f aca="false">IF(ISERROR(VLOOKUP(CONCATENATE($A62,"_",Z$2),'Reference data SID'!$B:$M,12,FALSE())),"",VLOOKUP(CONCATENATE($A62,"_",Z$2),'Reference data SID'!$B:$M,12,FALSE()))</f>
        <v/>
      </c>
      <c r="AA62" s="86" t="str">
        <f aca="false">IF(ISERROR(VLOOKUP(CONCATENATE($A62,"_",AA$2),'Reference data SID'!$B:$M,12,FALSE())),"",VLOOKUP(CONCATENATE($A62,"_",AA$2),'Reference data SID'!$B:$M,12,FALSE()))</f>
        <v/>
      </c>
      <c r="AB62" s="86" t="str">
        <f aca="false">IF(ISERROR(VLOOKUP(CONCATENATE($A62,"_",AB$2),'Reference data SID'!$B:$M,12,FALSE())),"",VLOOKUP(CONCATENATE($A62,"_",AB$2),'Reference data SID'!$B:$M,12,FALSE()))</f>
        <v/>
      </c>
      <c r="AC62" s="86" t="str">
        <f aca="false">IF(ISERROR(VLOOKUP(CONCATENATE($A62,"_",AC$2),'Reference data SID'!$B:$M,12,FALSE())),"",VLOOKUP(CONCATENATE($A62,"_",AC$2),'Reference data SID'!$B:$M,12,FALSE()))</f>
        <v/>
      </c>
      <c r="AD62" s="86" t="str">
        <f aca="false">IF(ISERROR(VLOOKUP(CONCATENATE($A62,"_",AD$2),'Reference data SID'!$B:$M,12,FALSE())),"",VLOOKUP(CONCATENATE($A62,"_",AD$2),'Reference data SID'!$B:$M,12,FALSE()))</f>
        <v/>
      </c>
      <c r="AE62" s="86" t="str">
        <f aca="false">IF(ISERROR(VLOOKUP(CONCATENATE($A62,"_",AE$2),'Reference data SID'!$B:$M,12,FALSE())),"",VLOOKUP(CONCATENATE($A62,"_",AE$2),'Reference data SID'!$B:$M,12,FALSE()))</f>
        <v/>
      </c>
      <c r="AF62" s="86" t="str">
        <f aca="false">IF(ISERROR(VLOOKUP(CONCATENATE($A62,"_",AF$2),'Reference data SID'!$B:$M,12,FALSE())),"",VLOOKUP(CONCATENATE($A62,"_",AF$2),'Reference data SID'!$B:$M,12,FALSE()))</f>
        <v/>
      </c>
      <c r="AG62" s="86" t="str">
        <f aca="false">IF(ISERROR(VLOOKUP(CONCATENATE($A62,"_",AG$2),'Reference data SID'!$B:$M,12,FALSE())),"",VLOOKUP(CONCATENATE($A62,"_",AG$2),'Reference data SID'!$B:$M,12,FALSE()))</f>
        <v/>
      </c>
      <c r="AH62" s="86" t="str">
        <f aca="false">IF(ISERROR(VLOOKUP(CONCATENATE($A62,"_",AH$2),'Reference data SID'!$B:$M,12,FALSE())),"",VLOOKUP(CONCATENATE($A62,"_",AH$2),'Reference data SID'!$B:$M,12,FALSE()))</f>
        <v/>
      </c>
      <c r="AI62" s="86" t="str">
        <f aca="false">IF(ISERROR(VLOOKUP(CONCATENATE($A62,"_",AI$2),'Reference data SID'!$B:$M,12,FALSE())),"",VLOOKUP(CONCATENATE($A62,"_",AI$2),'Reference data SID'!$B:$M,12,FALSE()))</f>
        <v/>
      </c>
      <c r="AJ62" s="86" t="str">
        <f aca="false">IF(ISERROR(VLOOKUP(CONCATENATE($A62,"_",AJ$2),'Reference data SID'!$B:$M,12,FALSE())),"",VLOOKUP(CONCATENATE($A62,"_",AJ$2),'Reference data SID'!$B:$M,12,FALSE()))</f>
        <v/>
      </c>
      <c r="AK62" s="86" t="str">
        <f aca="false">IF(ISERROR(VLOOKUP(CONCATENATE($A62,"_",AK$2),'Reference data SID'!$B:$M,12,FALSE())),"",VLOOKUP(CONCATENATE($A62,"_",AK$2),'Reference data SID'!$B:$M,12,FALSE()))</f>
        <v/>
      </c>
      <c r="AL62" s="86" t="str">
        <f aca="false">IF(ISERROR(VLOOKUP(CONCATENATE($A62,"_",AL$2),'Reference data SID'!$B:$M,12,FALSE())),"",VLOOKUP(CONCATENATE($A62,"_",AL$2),'Reference data SID'!$B:$M,12,FALSE()))</f>
        <v/>
      </c>
      <c r="AM62" s="86" t="str">
        <f aca="false">IF(ISERROR(VLOOKUP(CONCATENATE($A62,"_",AM$2),'Reference data SID'!$B:$M,12,FALSE())),"",VLOOKUP(CONCATENATE($A62,"_",AM$2),'Reference data SID'!$B:$M,12,FALSE()))</f>
        <v/>
      </c>
      <c r="AN62" s="86" t="str">
        <f aca="false">IF(ISERROR(VLOOKUP(CONCATENATE($A62,"_",AN$2),'Reference data SID'!$B:$M,12,FALSE())),"",VLOOKUP(CONCATENATE($A62,"_",AN$2),'Reference data SID'!$B:$M,12,FALSE()))</f>
        <v/>
      </c>
      <c r="AO62" s="86" t="str">
        <f aca="false">IF(ISERROR(VLOOKUP(CONCATENATE($A62,"_",AO$2),'Reference data SID'!$B:$M,12,FALSE())),"",VLOOKUP(CONCATENATE($A62,"_",AO$2),'Reference data SID'!$B:$M,12,FALSE()))</f>
        <v/>
      </c>
      <c r="AP62" s="86" t="str">
        <f aca="false">IF(ISERROR(VLOOKUP(CONCATENATE($A62,"_",AP$2),'Reference data SID'!$B:$M,12,FALSE())),"",VLOOKUP(CONCATENATE($A62,"_",AP$2),'Reference data SID'!$B:$M,12,FALSE()))</f>
        <v/>
      </c>
      <c r="AQ62" s="86" t="str">
        <f aca="false">IF(ISERROR(VLOOKUP(CONCATENATE($A62,"_",AQ$2),'Reference data SID'!$B:$M,12,FALSE())),"",VLOOKUP(CONCATENATE($A62,"_",AQ$2),'Reference data SID'!$B:$M,12,FALSE()))</f>
        <v/>
      </c>
      <c r="AR62" s="86" t="str">
        <f aca="false">IF(ISERROR(VLOOKUP(CONCATENATE($A62,"_",AR$2),'Reference data SID'!$B:$M,12,FALSE())),"",VLOOKUP(CONCATENATE($A62,"_",AR$2),'Reference data SID'!$B:$M,12,FALSE()))</f>
        <v/>
      </c>
      <c r="AS62" s="86" t="str">
        <f aca="false">IF(ISERROR(VLOOKUP(CONCATENATE($A62,"_",AS$2),'Reference data SID'!$B:$M,12,FALSE())),"",VLOOKUP(CONCATENATE($A62,"_",AS$2),'Reference data SID'!$B:$M,12,FALSE()))</f>
        <v/>
      </c>
      <c r="AT62" s="86" t="str">
        <f aca="false">IF(ISERROR(VLOOKUP(CONCATENATE($A62,"_",AT$2),'Reference data SID'!$B:$M,12,FALSE())),"",VLOOKUP(CONCATENATE($A62,"_",AT$2),'Reference data SID'!$B:$M,12,FALSE()))</f>
        <v/>
      </c>
    </row>
    <row r="63" customFormat="false" ht="15" hidden="false" customHeight="false" outlineLevel="0" collapsed="false">
      <c r="A63" s="0" t="n">
        <v>59</v>
      </c>
      <c r="B63" s="86" t="str">
        <f aca="false">IF(ISERROR(VLOOKUP(CONCATENATE($A63,"_",B$2),'Reference data SID'!$B:$M,12,FALSE())),"",VLOOKUP(CONCATENATE($A63,"_",B$2),'Reference data SID'!$B:$M,12,FALSE()))</f>
        <v/>
      </c>
      <c r="C63" s="86" t="str">
        <f aca="false">IF(ISERROR(VLOOKUP(CONCATENATE($A63,"_",C$2),'Reference data SID'!$B:$M,12,FALSE())),"",VLOOKUP(CONCATENATE($A63,"_",C$2),'Reference data SID'!$B:$M,12,FALSE()))</f>
        <v/>
      </c>
      <c r="D63" s="86" t="str">
        <f aca="false">IF(ISERROR(VLOOKUP(CONCATENATE($A63,"_",D$2),'Reference data SID'!$B:$M,12,FALSE())),"",VLOOKUP(CONCATENATE($A63,"_",D$2),'Reference data SID'!$B:$M,12,FALSE()))</f>
        <v/>
      </c>
      <c r="E63" s="86" t="str">
        <f aca="false">IF(ISERROR(VLOOKUP(CONCATENATE($A63,"_",E$2),'Reference data SID'!$B:$M,12,FALSE())),"",VLOOKUP(CONCATENATE($A63,"_",E$2),'Reference data SID'!$B:$M,12,FALSE()))</f>
        <v/>
      </c>
      <c r="F63" s="86" t="str">
        <f aca="false">IF(ISERROR(VLOOKUP(CONCATENATE($A63,"_",F$2),'Reference data SID'!$B:$M,12,FALSE())),"",VLOOKUP(CONCATENATE($A63,"_",F$2),'Reference data SID'!$B:$M,12,FALSE()))</f>
        <v/>
      </c>
      <c r="G63" s="86" t="str">
        <f aca="false">IF(ISERROR(VLOOKUP(CONCATENATE($A63,"_",G$2),'Reference data SID'!$B:$M,12,FALSE())),"",VLOOKUP(CONCATENATE($A63,"_",G$2),'Reference data SID'!$B:$M,12,FALSE()))</f>
        <v/>
      </c>
      <c r="H63" s="86" t="str">
        <f aca="false">IF(ISERROR(VLOOKUP(CONCATENATE($A63,"_",H$2),'Reference data SID'!$B:$M,12,FALSE())),"",VLOOKUP(CONCATENATE($A63,"_",H$2),'Reference data SID'!$B:$M,12,FALSE()))</f>
        <v/>
      </c>
      <c r="I63" s="86" t="str">
        <f aca="false">IF(ISERROR(VLOOKUP(CONCATENATE($A63,"_",I$2),'Reference data SID'!$B:$M,12,FALSE())),"",VLOOKUP(CONCATENATE($A63,"_",I$2),'Reference data SID'!$B:$M,12,FALSE()))</f>
        <v/>
      </c>
      <c r="J63" s="86" t="str">
        <f aca="false">IF(ISERROR(VLOOKUP(CONCATENATE($A63,"_",J$2),'Reference data SID'!$B:$M,12,FALSE())),"",VLOOKUP(CONCATENATE($A63,"_",J$2),'Reference data SID'!$B:$M,12,FALSE()))</f>
        <v/>
      </c>
      <c r="K63" s="86" t="str">
        <f aca="false">IF(ISERROR(VLOOKUP(CONCATENATE($A63,"_",K$2),'Reference data SID'!$B:$M,12,FALSE())),"",VLOOKUP(CONCATENATE($A63,"_",K$2),'Reference data SID'!$B:$M,12,FALSE()))</f>
        <v/>
      </c>
      <c r="L63" s="86" t="str">
        <f aca="false">IF(ISERROR(VLOOKUP(CONCATENATE($A63,"_",L$2),'Reference data SID'!$B:$M,12,FALSE())),"",VLOOKUP(CONCATENATE($A63,"_",L$2),'Reference data SID'!$B:$M,12,FALSE()))</f>
        <v/>
      </c>
      <c r="M63" s="86" t="str">
        <f aca="false">IF(ISERROR(VLOOKUP(CONCATENATE($A63,"_",M$2),'Reference data SID'!$B:$M,12,FALSE())),"",VLOOKUP(CONCATENATE($A63,"_",M$2),'Reference data SID'!$B:$M,12,FALSE()))</f>
        <v/>
      </c>
      <c r="N63" s="86" t="str">
        <f aca="false">IF(ISERROR(VLOOKUP(CONCATENATE($A63,"_",N$2),'Reference data SID'!$B:$M,12,FALSE())),"",VLOOKUP(CONCATENATE($A63,"_",N$2),'Reference data SID'!$B:$M,12,FALSE()))</f>
        <v/>
      </c>
      <c r="O63" s="86" t="str">
        <f aca="false">IF(ISERROR(VLOOKUP(CONCATENATE($A63,"_",O$2),'Reference data SID'!$B:$M,12,FALSE())),"",VLOOKUP(CONCATENATE($A63,"_",O$2),'Reference data SID'!$B:$M,12,FALSE()))</f>
        <v/>
      </c>
      <c r="P63" s="86" t="str">
        <f aca="false">IF(ISERROR(VLOOKUP(CONCATENATE($A63,"_",P$2),'Reference data SID'!$B:$M,12,FALSE())),"",VLOOKUP(CONCATENATE($A63,"_",P$2),'Reference data SID'!$B:$M,12,FALSE()))</f>
        <v/>
      </c>
      <c r="Q63" s="86" t="str">
        <f aca="false">IF(ISERROR(VLOOKUP(CONCATENATE($A63,"_",Q$2),'Reference data SID'!$B:$M,12,FALSE())),"",VLOOKUP(CONCATENATE($A63,"_",Q$2),'Reference data SID'!$B:$M,12,FALSE()))</f>
        <v/>
      </c>
      <c r="R63" s="86" t="str">
        <f aca="false">IF(ISERROR(VLOOKUP(CONCATENATE($A63,"_",R$2),'Reference data SID'!$B:$M,12,FALSE())),"",VLOOKUP(CONCATENATE($A63,"_",R$2),'Reference data SID'!$B:$M,12,FALSE()))</f>
        <v/>
      </c>
      <c r="S63" s="86" t="str">
        <f aca="false">IF(ISERROR(VLOOKUP(CONCATENATE($A63,"_",S$2),'Reference data SID'!$B:$M,12,FALSE())),"",VLOOKUP(CONCATENATE($A63,"_",S$2),'Reference data SID'!$B:$M,12,FALSE()))</f>
        <v/>
      </c>
      <c r="T63" s="86" t="str">
        <f aca="false">IF(ISERROR(VLOOKUP(CONCATENATE($A63,"_",T$2),'Reference data SID'!$B:$M,12,FALSE())),"",VLOOKUP(CONCATENATE($A63,"_",T$2),'Reference data SID'!$B:$M,12,FALSE()))</f>
        <v/>
      </c>
      <c r="U63" s="86" t="str">
        <f aca="false">IF(ISERROR(VLOOKUP(CONCATENATE($A63,"_",U$2),'Reference data SID'!$B:$M,12,FALSE())),"",VLOOKUP(CONCATENATE($A63,"_",U$2),'Reference data SID'!$B:$M,12,FALSE()))</f>
        <v/>
      </c>
      <c r="V63" s="86" t="str">
        <f aca="false">IF(ISERROR(VLOOKUP(CONCATENATE($A63,"_",V$2),'Reference data SID'!$B:$M,12,FALSE())),"",VLOOKUP(CONCATENATE($A63,"_",V$2),'Reference data SID'!$B:$M,12,FALSE()))</f>
        <v/>
      </c>
      <c r="W63" s="86" t="str">
        <f aca="false">IF(ISERROR(VLOOKUP(CONCATENATE($A63,"_",W$2),'Reference data SID'!$B:$M,12,FALSE())),"",VLOOKUP(CONCATENATE($A63,"_",W$2),'Reference data SID'!$B:$M,12,FALSE()))</f>
        <v/>
      </c>
      <c r="X63" s="86" t="str">
        <f aca="false">IF(ISERROR(VLOOKUP(CONCATENATE($A63,"_",X$2),'Reference data SID'!$B:$M,12,FALSE())),"",VLOOKUP(CONCATENATE($A63,"_",X$2),'Reference data SID'!$B:$M,12,FALSE()))</f>
        <v/>
      </c>
      <c r="Y63" s="76" t="str">
        <f aca="false">IF(ISERROR(VLOOKUP(CONCATENATE($A63,"_",Y$2),'Reference data SID'!$B:$M,12,FALSE())),"",VLOOKUP(CONCATENATE($A63,"_",Y$2),'Reference data SID'!$B:$M,12,FALSE()))</f>
        <v>251-543-7</v>
      </c>
      <c r="Z63" s="86" t="str">
        <f aca="false">IF(ISERROR(VLOOKUP(CONCATENATE($A63,"_",Z$2),'Reference data SID'!$B:$M,12,FALSE())),"",VLOOKUP(CONCATENATE($A63,"_",Z$2),'Reference data SID'!$B:$M,12,FALSE()))</f>
        <v/>
      </c>
      <c r="AA63" s="86" t="str">
        <f aca="false">IF(ISERROR(VLOOKUP(CONCATENATE($A63,"_",AA$2),'Reference data SID'!$B:$M,12,FALSE())),"",VLOOKUP(CONCATENATE($A63,"_",AA$2),'Reference data SID'!$B:$M,12,FALSE()))</f>
        <v/>
      </c>
      <c r="AB63" s="86" t="str">
        <f aca="false">IF(ISERROR(VLOOKUP(CONCATENATE($A63,"_",AB$2),'Reference data SID'!$B:$M,12,FALSE())),"",VLOOKUP(CONCATENATE($A63,"_",AB$2),'Reference data SID'!$B:$M,12,FALSE()))</f>
        <v/>
      </c>
      <c r="AC63" s="86" t="str">
        <f aca="false">IF(ISERROR(VLOOKUP(CONCATENATE($A63,"_",AC$2),'Reference data SID'!$B:$M,12,FALSE())),"",VLOOKUP(CONCATENATE($A63,"_",AC$2),'Reference data SID'!$B:$M,12,FALSE()))</f>
        <v/>
      </c>
      <c r="AD63" s="86" t="str">
        <f aca="false">IF(ISERROR(VLOOKUP(CONCATENATE($A63,"_",AD$2),'Reference data SID'!$B:$M,12,FALSE())),"",VLOOKUP(CONCATENATE($A63,"_",AD$2),'Reference data SID'!$B:$M,12,FALSE()))</f>
        <v/>
      </c>
      <c r="AE63" s="86" t="str">
        <f aca="false">IF(ISERROR(VLOOKUP(CONCATENATE($A63,"_",AE$2),'Reference data SID'!$B:$M,12,FALSE())),"",VLOOKUP(CONCATENATE($A63,"_",AE$2),'Reference data SID'!$B:$M,12,FALSE()))</f>
        <v/>
      </c>
      <c r="AF63" s="86" t="str">
        <f aca="false">IF(ISERROR(VLOOKUP(CONCATENATE($A63,"_",AF$2),'Reference data SID'!$B:$M,12,FALSE())),"",VLOOKUP(CONCATENATE($A63,"_",AF$2),'Reference data SID'!$B:$M,12,FALSE()))</f>
        <v/>
      </c>
      <c r="AG63" s="86" t="str">
        <f aca="false">IF(ISERROR(VLOOKUP(CONCATENATE($A63,"_",AG$2),'Reference data SID'!$B:$M,12,FALSE())),"",VLOOKUP(CONCATENATE($A63,"_",AG$2),'Reference data SID'!$B:$M,12,FALSE()))</f>
        <v/>
      </c>
      <c r="AH63" s="86" t="str">
        <f aca="false">IF(ISERROR(VLOOKUP(CONCATENATE($A63,"_",AH$2),'Reference data SID'!$B:$M,12,FALSE())),"",VLOOKUP(CONCATENATE($A63,"_",AH$2),'Reference data SID'!$B:$M,12,FALSE()))</f>
        <v/>
      </c>
      <c r="AI63" s="86" t="str">
        <f aca="false">IF(ISERROR(VLOOKUP(CONCATENATE($A63,"_",AI$2),'Reference data SID'!$B:$M,12,FALSE())),"",VLOOKUP(CONCATENATE($A63,"_",AI$2),'Reference data SID'!$B:$M,12,FALSE()))</f>
        <v/>
      </c>
      <c r="AJ63" s="86" t="str">
        <f aca="false">IF(ISERROR(VLOOKUP(CONCATENATE($A63,"_",AJ$2),'Reference data SID'!$B:$M,12,FALSE())),"",VLOOKUP(CONCATENATE($A63,"_",AJ$2),'Reference data SID'!$B:$M,12,FALSE()))</f>
        <v/>
      </c>
      <c r="AK63" s="86" t="str">
        <f aca="false">IF(ISERROR(VLOOKUP(CONCATENATE($A63,"_",AK$2),'Reference data SID'!$B:$M,12,FALSE())),"",VLOOKUP(CONCATENATE($A63,"_",AK$2),'Reference data SID'!$B:$M,12,FALSE()))</f>
        <v/>
      </c>
      <c r="AL63" s="86" t="str">
        <f aca="false">IF(ISERROR(VLOOKUP(CONCATENATE($A63,"_",AL$2),'Reference data SID'!$B:$M,12,FALSE())),"",VLOOKUP(CONCATENATE($A63,"_",AL$2),'Reference data SID'!$B:$M,12,FALSE()))</f>
        <v/>
      </c>
      <c r="AM63" s="86" t="str">
        <f aca="false">IF(ISERROR(VLOOKUP(CONCATENATE($A63,"_",AM$2),'Reference data SID'!$B:$M,12,FALSE())),"",VLOOKUP(CONCATENATE($A63,"_",AM$2),'Reference data SID'!$B:$M,12,FALSE()))</f>
        <v/>
      </c>
      <c r="AN63" s="86" t="str">
        <f aca="false">IF(ISERROR(VLOOKUP(CONCATENATE($A63,"_",AN$2),'Reference data SID'!$B:$M,12,FALSE())),"",VLOOKUP(CONCATENATE($A63,"_",AN$2),'Reference data SID'!$B:$M,12,FALSE()))</f>
        <v/>
      </c>
      <c r="AO63" s="86" t="str">
        <f aca="false">IF(ISERROR(VLOOKUP(CONCATENATE($A63,"_",AO$2),'Reference data SID'!$B:$M,12,FALSE())),"",VLOOKUP(CONCATENATE($A63,"_",AO$2),'Reference data SID'!$B:$M,12,FALSE()))</f>
        <v/>
      </c>
      <c r="AP63" s="86" t="str">
        <f aca="false">IF(ISERROR(VLOOKUP(CONCATENATE($A63,"_",AP$2),'Reference data SID'!$B:$M,12,FALSE())),"",VLOOKUP(CONCATENATE($A63,"_",AP$2),'Reference data SID'!$B:$M,12,FALSE()))</f>
        <v/>
      </c>
      <c r="AQ63" s="86" t="str">
        <f aca="false">IF(ISERROR(VLOOKUP(CONCATENATE($A63,"_",AQ$2),'Reference data SID'!$B:$M,12,FALSE())),"",VLOOKUP(CONCATENATE($A63,"_",AQ$2),'Reference data SID'!$B:$M,12,FALSE()))</f>
        <v/>
      </c>
      <c r="AR63" s="86" t="str">
        <f aca="false">IF(ISERROR(VLOOKUP(CONCATENATE($A63,"_",AR$2),'Reference data SID'!$B:$M,12,FALSE())),"",VLOOKUP(CONCATENATE($A63,"_",AR$2),'Reference data SID'!$B:$M,12,FALSE()))</f>
        <v/>
      </c>
      <c r="AS63" s="86" t="str">
        <f aca="false">IF(ISERROR(VLOOKUP(CONCATENATE($A63,"_",AS$2),'Reference data SID'!$B:$M,12,FALSE())),"",VLOOKUP(CONCATENATE($A63,"_",AS$2),'Reference data SID'!$B:$M,12,FALSE()))</f>
        <v/>
      </c>
      <c r="AT63" s="86" t="str">
        <f aca="false">IF(ISERROR(VLOOKUP(CONCATENATE($A63,"_",AT$2),'Reference data SID'!$B:$M,12,FALSE())),"",VLOOKUP(CONCATENATE($A63,"_",AT$2),'Reference data SID'!$B:$M,12,FALSE()))</f>
        <v/>
      </c>
    </row>
    <row r="64" customFormat="false" ht="15" hidden="false" customHeight="false" outlineLevel="0" collapsed="false">
      <c r="A64" s="0" t="n">
        <v>60</v>
      </c>
      <c r="B64" s="86" t="str">
        <f aca="false">IF(ISERROR(VLOOKUP(CONCATENATE($A64,"_",B$2),'Reference data SID'!$B:$M,12,FALSE())),"",VLOOKUP(CONCATENATE($A64,"_",B$2),'Reference data SID'!$B:$M,12,FALSE()))</f>
        <v/>
      </c>
      <c r="C64" s="86" t="str">
        <f aca="false">IF(ISERROR(VLOOKUP(CONCATENATE($A64,"_",C$2),'Reference data SID'!$B:$M,12,FALSE())),"",VLOOKUP(CONCATENATE($A64,"_",C$2),'Reference data SID'!$B:$M,12,FALSE()))</f>
        <v/>
      </c>
      <c r="D64" s="86" t="str">
        <f aca="false">IF(ISERROR(VLOOKUP(CONCATENATE($A64,"_",D$2),'Reference data SID'!$B:$M,12,FALSE())),"",VLOOKUP(CONCATENATE($A64,"_",D$2),'Reference data SID'!$B:$M,12,FALSE()))</f>
        <v/>
      </c>
      <c r="E64" s="86" t="str">
        <f aca="false">IF(ISERROR(VLOOKUP(CONCATENATE($A64,"_",E$2),'Reference data SID'!$B:$M,12,FALSE())),"",VLOOKUP(CONCATENATE($A64,"_",E$2),'Reference data SID'!$B:$M,12,FALSE()))</f>
        <v/>
      </c>
      <c r="F64" s="86" t="str">
        <f aca="false">IF(ISERROR(VLOOKUP(CONCATENATE($A64,"_",F$2),'Reference data SID'!$B:$M,12,FALSE())),"",VLOOKUP(CONCATENATE($A64,"_",F$2),'Reference data SID'!$B:$M,12,FALSE()))</f>
        <v/>
      </c>
      <c r="G64" s="86" t="str">
        <f aca="false">IF(ISERROR(VLOOKUP(CONCATENATE($A64,"_",G$2),'Reference data SID'!$B:$M,12,FALSE())),"",VLOOKUP(CONCATENATE($A64,"_",G$2),'Reference data SID'!$B:$M,12,FALSE()))</f>
        <v/>
      </c>
      <c r="H64" s="86" t="str">
        <f aca="false">IF(ISERROR(VLOOKUP(CONCATENATE($A64,"_",H$2),'Reference data SID'!$B:$M,12,FALSE())),"",VLOOKUP(CONCATENATE($A64,"_",H$2),'Reference data SID'!$B:$M,12,FALSE()))</f>
        <v/>
      </c>
      <c r="I64" s="86" t="str">
        <f aca="false">IF(ISERROR(VLOOKUP(CONCATENATE($A64,"_",I$2),'Reference data SID'!$B:$M,12,FALSE())),"",VLOOKUP(CONCATENATE($A64,"_",I$2),'Reference data SID'!$B:$M,12,FALSE()))</f>
        <v/>
      </c>
      <c r="J64" s="86" t="str">
        <f aca="false">IF(ISERROR(VLOOKUP(CONCATENATE($A64,"_",J$2),'Reference data SID'!$B:$M,12,FALSE())),"",VLOOKUP(CONCATENATE($A64,"_",J$2),'Reference data SID'!$B:$M,12,FALSE()))</f>
        <v/>
      </c>
      <c r="K64" s="86" t="str">
        <f aca="false">IF(ISERROR(VLOOKUP(CONCATENATE($A64,"_",K$2),'Reference data SID'!$B:$M,12,FALSE())),"",VLOOKUP(CONCATENATE($A64,"_",K$2),'Reference data SID'!$B:$M,12,FALSE()))</f>
        <v/>
      </c>
      <c r="L64" s="86" t="str">
        <f aca="false">IF(ISERROR(VLOOKUP(CONCATENATE($A64,"_",L$2),'Reference data SID'!$B:$M,12,FALSE())),"",VLOOKUP(CONCATENATE($A64,"_",L$2),'Reference data SID'!$B:$M,12,FALSE()))</f>
        <v/>
      </c>
      <c r="M64" s="86" t="str">
        <f aca="false">IF(ISERROR(VLOOKUP(CONCATENATE($A64,"_",M$2),'Reference data SID'!$B:$M,12,FALSE())),"",VLOOKUP(CONCATENATE($A64,"_",M$2),'Reference data SID'!$B:$M,12,FALSE()))</f>
        <v/>
      </c>
      <c r="N64" s="86" t="str">
        <f aca="false">IF(ISERROR(VLOOKUP(CONCATENATE($A64,"_",N$2),'Reference data SID'!$B:$M,12,FALSE())),"",VLOOKUP(CONCATENATE($A64,"_",N$2),'Reference data SID'!$B:$M,12,FALSE()))</f>
        <v/>
      </c>
      <c r="O64" s="86" t="str">
        <f aca="false">IF(ISERROR(VLOOKUP(CONCATENATE($A64,"_",O$2),'Reference data SID'!$B:$M,12,FALSE())),"",VLOOKUP(CONCATENATE($A64,"_",O$2),'Reference data SID'!$B:$M,12,FALSE()))</f>
        <v/>
      </c>
      <c r="P64" s="86" t="str">
        <f aca="false">IF(ISERROR(VLOOKUP(CONCATENATE($A64,"_",P$2),'Reference data SID'!$B:$M,12,FALSE())),"",VLOOKUP(CONCATENATE($A64,"_",P$2),'Reference data SID'!$B:$M,12,FALSE()))</f>
        <v/>
      </c>
      <c r="Q64" s="86" t="str">
        <f aca="false">IF(ISERROR(VLOOKUP(CONCATENATE($A64,"_",Q$2),'Reference data SID'!$B:$M,12,FALSE())),"",VLOOKUP(CONCATENATE($A64,"_",Q$2),'Reference data SID'!$B:$M,12,FALSE()))</f>
        <v/>
      </c>
      <c r="R64" s="86" t="str">
        <f aca="false">IF(ISERROR(VLOOKUP(CONCATENATE($A64,"_",R$2),'Reference data SID'!$B:$M,12,FALSE())),"",VLOOKUP(CONCATENATE($A64,"_",R$2),'Reference data SID'!$B:$M,12,FALSE()))</f>
        <v/>
      </c>
      <c r="S64" s="86" t="str">
        <f aca="false">IF(ISERROR(VLOOKUP(CONCATENATE($A64,"_",S$2),'Reference data SID'!$B:$M,12,FALSE())),"",VLOOKUP(CONCATENATE($A64,"_",S$2),'Reference data SID'!$B:$M,12,FALSE()))</f>
        <v/>
      </c>
      <c r="T64" s="86" t="str">
        <f aca="false">IF(ISERROR(VLOOKUP(CONCATENATE($A64,"_",T$2),'Reference data SID'!$B:$M,12,FALSE())),"",VLOOKUP(CONCATENATE($A64,"_",T$2),'Reference data SID'!$B:$M,12,FALSE()))</f>
        <v/>
      </c>
      <c r="U64" s="86" t="str">
        <f aca="false">IF(ISERROR(VLOOKUP(CONCATENATE($A64,"_",U$2),'Reference data SID'!$B:$M,12,FALSE())),"",VLOOKUP(CONCATENATE($A64,"_",U$2),'Reference data SID'!$B:$M,12,FALSE()))</f>
        <v/>
      </c>
      <c r="V64" s="86" t="str">
        <f aca="false">IF(ISERROR(VLOOKUP(CONCATENATE($A64,"_",V$2),'Reference data SID'!$B:$M,12,FALSE())),"",VLOOKUP(CONCATENATE($A64,"_",V$2),'Reference data SID'!$B:$M,12,FALSE()))</f>
        <v/>
      </c>
      <c r="W64" s="86" t="str">
        <f aca="false">IF(ISERROR(VLOOKUP(CONCATENATE($A64,"_",W$2),'Reference data SID'!$B:$M,12,FALSE())),"",VLOOKUP(CONCATENATE($A64,"_",W$2),'Reference data SID'!$B:$M,12,FALSE()))</f>
        <v/>
      </c>
      <c r="X64" s="86" t="str">
        <f aca="false">IF(ISERROR(VLOOKUP(CONCATENATE($A64,"_",X$2),'Reference data SID'!$B:$M,12,FALSE())),"",VLOOKUP(CONCATENATE($A64,"_",X$2),'Reference data SID'!$B:$M,12,FALSE()))</f>
        <v/>
      </c>
      <c r="Y64" s="76" t="str">
        <f aca="false">IF(ISERROR(VLOOKUP(CONCATENATE($A64,"_",Y$2),'Reference data SID'!$B:$M,12,FALSE())),"",VLOOKUP(CONCATENATE($A64,"_",Y$2),'Reference data SID'!$B:$M,12,FALSE()))</f>
        <v>250-173-3</v>
      </c>
      <c r="Z64" s="86" t="str">
        <f aca="false">IF(ISERROR(VLOOKUP(CONCATENATE($A64,"_",Z$2),'Reference data SID'!$B:$M,12,FALSE())),"",VLOOKUP(CONCATENATE($A64,"_",Z$2),'Reference data SID'!$B:$M,12,FALSE()))</f>
        <v/>
      </c>
      <c r="AA64" s="86" t="str">
        <f aca="false">IF(ISERROR(VLOOKUP(CONCATENATE($A64,"_",AA$2),'Reference data SID'!$B:$M,12,FALSE())),"",VLOOKUP(CONCATENATE($A64,"_",AA$2),'Reference data SID'!$B:$M,12,FALSE()))</f>
        <v/>
      </c>
      <c r="AB64" s="86" t="str">
        <f aca="false">IF(ISERROR(VLOOKUP(CONCATENATE($A64,"_",AB$2),'Reference data SID'!$B:$M,12,FALSE())),"",VLOOKUP(CONCATENATE($A64,"_",AB$2),'Reference data SID'!$B:$M,12,FALSE()))</f>
        <v/>
      </c>
      <c r="AC64" s="86" t="str">
        <f aca="false">IF(ISERROR(VLOOKUP(CONCATENATE($A64,"_",AC$2),'Reference data SID'!$B:$M,12,FALSE())),"",VLOOKUP(CONCATENATE($A64,"_",AC$2),'Reference data SID'!$B:$M,12,FALSE()))</f>
        <v/>
      </c>
      <c r="AD64" s="86" t="str">
        <f aca="false">IF(ISERROR(VLOOKUP(CONCATENATE($A64,"_",AD$2),'Reference data SID'!$B:$M,12,FALSE())),"",VLOOKUP(CONCATENATE($A64,"_",AD$2),'Reference data SID'!$B:$M,12,FALSE()))</f>
        <v/>
      </c>
      <c r="AE64" s="86" t="str">
        <f aca="false">IF(ISERROR(VLOOKUP(CONCATENATE($A64,"_",AE$2),'Reference data SID'!$B:$M,12,FALSE())),"",VLOOKUP(CONCATENATE($A64,"_",AE$2),'Reference data SID'!$B:$M,12,FALSE()))</f>
        <v/>
      </c>
      <c r="AF64" s="86" t="str">
        <f aca="false">IF(ISERROR(VLOOKUP(CONCATENATE($A64,"_",AF$2),'Reference data SID'!$B:$M,12,FALSE())),"",VLOOKUP(CONCATENATE($A64,"_",AF$2),'Reference data SID'!$B:$M,12,FALSE()))</f>
        <v/>
      </c>
      <c r="AG64" s="86" t="str">
        <f aca="false">IF(ISERROR(VLOOKUP(CONCATENATE($A64,"_",AG$2),'Reference data SID'!$B:$M,12,FALSE())),"",VLOOKUP(CONCATENATE($A64,"_",AG$2),'Reference data SID'!$B:$M,12,FALSE()))</f>
        <v/>
      </c>
      <c r="AH64" s="86" t="str">
        <f aca="false">IF(ISERROR(VLOOKUP(CONCATENATE($A64,"_",AH$2),'Reference data SID'!$B:$M,12,FALSE())),"",VLOOKUP(CONCATENATE($A64,"_",AH$2),'Reference data SID'!$B:$M,12,FALSE()))</f>
        <v/>
      </c>
      <c r="AI64" s="86" t="str">
        <f aca="false">IF(ISERROR(VLOOKUP(CONCATENATE($A64,"_",AI$2),'Reference data SID'!$B:$M,12,FALSE())),"",VLOOKUP(CONCATENATE($A64,"_",AI$2),'Reference data SID'!$B:$M,12,FALSE()))</f>
        <v/>
      </c>
      <c r="AJ64" s="86" t="str">
        <f aca="false">IF(ISERROR(VLOOKUP(CONCATENATE($A64,"_",AJ$2),'Reference data SID'!$B:$M,12,FALSE())),"",VLOOKUP(CONCATENATE($A64,"_",AJ$2),'Reference data SID'!$B:$M,12,FALSE()))</f>
        <v/>
      </c>
      <c r="AK64" s="86" t="str">
        <f aca="false">IF(ISERROR(VLOOKUP(CONCATENATE($A64,"_",AK$2),'Reference data SID'!$B:$M,12,FALSE())),"",VLOOKUP(CONCATENATE($A64,"_",AK$2),'Reference data SID'!$B:$M,12,FALSE()))</f>
        <v/>
      </c>
      <c r="AL64" s="86" t="str">
        <f aca="false">IF(ISERROR(VLOOKUP(CONCATENATE($A64,"_",AL$2),'Reference data SID'!$B:$M,12,FALSE())),"",VLOOKUP(CONCATENATE($A64,"_",AL$2),'Reference data SID'!$B:$M,12,FALSE()))</f>
        <v/>
      </c>
      <c r="AM64" s="86" t="str">
        <f aca="false">IF(ISERROR(VLOOKUP(CONCATENATE($A64,"_",AM$2),'Reference data SID'!$B:$M,12,FALSE())),"",VLOOKUP(CONCATENATE($A64,"_",AM$2),'Reference data SID'!$B:$M,12,FALSE()))</f>
        <v/>
      </c>
      <c r="AN64" s="86" t="str">
        <f aca="false">IF(ISERROR(VLOOKUP(CONCATENATE($A64,"_",AN$2),'Reference data SID'!$B:$M,12,FALSE())),"",VLOOKUP(CONCATENATE($A64,"_",AN$2),'Reference data SID'!$B:$M,12,FALSE()))</f>
        <v/>
      </c>
      <c r="AO64" s="86" t="str">
        <f aca="false">IF(ISERROR(VLOOKUP(CONCATENATE($A64,"_",AO$2),'Reference data SID'!$B:$M,12,FALSE())),"",VLOOKUP(CONCATENATE($A64,"_",AO$2),'Reference data SID'!$B:$M,12,FALSE()))</f>
        <v/>
      </c>
      <c r="AP64" s="86" t="str">
        <f aca="false">IF(ISERROR(VLOOKUP(CONCATENATE($A64,"_",AP$2),'Reference data SID'!$B:$M,12,FALSE())),"",VLOOKUP(CONCATENATE($A64,"_",AP$2),'Reference data SID'!$B:$M,12,FALSE()))</f>
        <v/>
      </c>
      <c r="AQ64" s="86" t="str">
        <f aca="false">IF(ISERROR(VLOOKUP(CONCATENATE($A64,"_",AQ$2),'Reference data SID'!$B:$M,12,FALSE())),"",VLOOKUP(CONCATENATE($A64,"_",AQ$2),'Reference data SID'!$B:$M,12,FALSE()))</f>
        <v/>
      </c>
      <c r="AR64" s="86" t="str">
        <f aca="false">IF(ISERROR(VLOOKUP(CONCATENATE($A64,"_",AR$2),'Reference data SID'!$B:$M,12,FALSE())),"",VLOOKUP(CONCATENATE($A64,"_",AR$2),'Reference data SID'!$B:$M,12,FALSE()))</f>
        <v/>
      </c>
      <c r="AS64" s="86" t="str">
        <f aca="false">IF(ISERROR(VLOOKUP(CONCATENATE($A64,"_",AS$2),'Reference data SID'!$B:$M,12,FALSE())),"",VLOOKUP(CONCATENATE($A64,"_",AS$2),'Reference data SID'!$B:$M,12,FALSE()))</f>
        <v/>
      </c>
      <c r="AT64" s="86" t="str">
        <f aca="false">IF(ISERROR(VLOOKUP(CONCATENATE($A64,"_",AT$2),'Reference data SID'!$B:$M,12,FALSE())),"",VLOOKUP(CONCATENATE($A64,"_",AT$2),'Reference data SID'!$B:$M,12,FALSE()))</f>
        <v/>
      </c>
    </row>
    <row r="65" customFormat="false" ht="15" hidden="false" customHeight="false" outlineLevel="0" collapsed="false">
      <c r="A65" s="0" t="n">
        <v>61</v>
      </c>
      <c r="B65" s="86" t="str">
        <f aca="false">IF(ISERROR(VLOOKUP(CONCATENATE($A65,"_",B$2),'Reference data SID'!$B:$M,12,FALSE())),"",VLOOKUP(CONCATENATE($A65,"_",B$2),'Reference data SID'!$B:$M,12,FALSE()))</f>
        <v/>
      </c>
      <c r="C65" s="86" t="str">
        <f aca="false">IF(ISERROR(VLOOKUP(CONCATENATE($A65,"_",C$2),'Reference data SID'!$B:$M,12,FALSE())),"",VLOOKUP(CONCATENATE($A65,"_",C$2),'Reference data SID'!$B:$M,12,FALSE()))</f>
        <v/>
      </c>
      <c r="D65" s="86" t="str">
        <f aca="false">IF(ISERROR(VLOOKUP(CONCATENATE($A65,"_",D$2),'Reference data SID'!$B:$M,12,FALSE())),"",VLOOKUP(CONCATENATE($A65,"_",D$2),'Reference data SID'!$B:$M,12,FALSE()))</f>
        <v/>
      </c>
      <c r="E65" s="86" t="str">
        <f aca="false">IF(ISERROR(VLOOKUP(CONCATENATE($A65,"_",E$2),'Reference data SID'!$B:$M,12,FALSE())),"",VLOOKUP(CONCATENATE($A65,"_",E$2),'Reference data SID'!$B:$M,12,FALSE()))</f>
        <v/>
      </c>
      <c r="F65" s="86" t="str">
        <f aca="false">IF(ISERROR(VLOOKUP(CONCATENATE($A65,"_",F$2),'Reference data SID'!$B:$M,12,FALSE())),"",VLOOKUP(CONCATENATE($A65,"_",F$2),'Reference data SID'!$B:$M,12,FALSE()))</f>
        <v/>
      </c>
      <c r="G65" s="86" t="str">
        <f aca="false">IF(ISERROR(VLOOKUP(CONCATENATE($A65,"_",G$2),'Reference data SID'!$B:$M,12,FALSE())),"",VLOOKUP(CONCATENATE($A65,"_",G$2),'Reference data SID'!$B:$M,12,FALSE()))</f>
        <v/>
      </c>
      <c r="H65" s="86" t="str">
        <f aca="false">IF(ISERROR(VLOOKUP(CONCATENATE($A65,"_",H$2),'Reference data SID'!$B:$M,12,FALSE())),"",VLOOKUP(CONCATENATE($A65,"_",H$2),'Reference data SID'!$B:$M,12,FALSE()))</f>
        <v/>
      </c>
      <c r="I65" s="86" t="str">
        <f aca="false">IF(ISERROR(VLOOKUP(CONCATENATE($A65,"_",I$2),'Reference data SID'!$B:$M,12,FALSE())),"",VLOOKUP(CONCATENATE($A65,"_",I$2),'Reference data SID'!$B:$M,12,FALSE()))</f>
        <v/>
      </c>
      <c r="J65" s="86" t="str">
        <f aca="false">IF(ISERROR(VLOOKUP(CONCATENATE($A65,"_",J$2),'Reference data SID'!$B:$M,12,FALSE())),"",VLOOKUP(CONCATENATE($A65,"_",J$2),'Reference data SID'!$B:$M,12,FALSE()))</f>
        <v/>
      </c>
      <c r="K65" s="86" t="str">
        <f aca="false">IF(ISERROR(VLOOKUP(CONCATENATE($A65,"_",K$2),'Reference data SID'!$B:$M,12,FALSE())),"",VLOOKUP(CONCATENATE($A65,"_",K$2),'Reference data SID'!$B:$M,12,FALSE()))</f>
        <v/>
      </c>
      <c r="L65" s="86" t="str">
        <f aca="false">IF(ISERROR(VLOOKUP(CONCATENATE($A65,"_",L$2),'Reference data SID'!$B:$M,12,FALSE())),"",VLOOKUP(CONCATENATE($A65,"_",L$2),'Reference data SID'!$B:$M,12,FALSE()))</f>
        <v/>
      </c>
      <c r="M65" s="86" t="str">
        <f aca="false">IF(ISERROR(VLOOKUP(CONCATENATE($A65,"_",M$2),'Reference data SID'!$B:$M,12,FALSE())),"",VLOOKUP(CONCATENATE($A65,"_",M$2),'Reference data SID'!$B:$M,12,FALSE()))</f>
        <v/>
      </c>
      <c r="N65" s="86" t="str">
        <f aca="false">IF(ISERROR(VLOOKUP(CONCATENATE($A65,"_",N$2),'Reference data SID'!$B:$M,12,FALSE())),"",VLOOKUP(CONCATENATE($A65,"_",N$2),'Reference data SID'!$B:$M,12,FALSE()))</f>
        <v/>
      </c>
      <c r="O65" s="86" t="str">
        <f aca="false">IF(ISERROR(VLOOKUP(CONCATENATE($A65,"_",O$2),'Reference data SID'!$B:$M,12,FALSE())),"",VLOOKUP(CONCATENATE($A65,"_",O$2),'Reference data SID'!$B:$M,12,FALSE()))</f>
        <v/>
      </c>
      <c r="P65" s="86" t="str">
        <f aca="false">IF(ISERROR(VLOOKUP(CONCATENATE($A65,"_",P$2),'Reference data SID'!$B:$M,12,FALSE())),"",VLOOKUP(CONCATENATE($A65,"_",P$2),'Reference data SID'!$B:$M,12,FALSE()))</f>
        <v/>
      </c>
      <c r="Q65" s="86" t="str">
        <f aca="false">IF(ISERROR(VLOOKUP(CONCATENATE($A65,"_",Q$2),'Reference data SID'!$B:$M,12,FALSE())),"",VLOOKUP(CONCATENATE($A65,"_",Q$2),'Reference data SID'!$B:$M,12,FALSE()))</f>
        <v/>
      </c>
      <c r="R65" s="86" t="str">
        <f aca="false">IF(ISERROR(VLOOKUP(CONCATENATE($A65,"_",R$2),'Reference data SID'!$B:$M,12,FALSE())),"",VLOOKUP(CONCATENATE($A65,"_",R$2),'Reference data SID'!$B:$M,12,FALSE()))</f>
        <v/>
      </c>
      <c r="S65" s="86" t="str">
        <f aca="false">IF(ISERROR(VLOOKUP(CONCATENATE($A65,"_",S$2),'Reference data SID'!$B:$M,12,FALSE())),"",VLOOKUP(CONCATENATE($A65,"_",S$2),'Reference data SID'!$B:$M,12,FALSE()))</f>
        <v/>
      </c>
      <c r="T65" s="86" t="str">
        <f aca="false">IF(ISERROR(VLOOKUP(CONCATENATE($A65,"_",T$2),'Reference data SID'!$B:$M,12,FALSE())),"",VLOOKUP(CONCATENATE($A65,"_",T$2),'Reference data SID'!$B:$M,12,FALSE()))</f>
        <v/>
      </c>
      <c r="U65" s="86" t="str">
        <f aca="false">IF(ISERROR(VLOOKUP(CONCATENATE($A65,"_",U$2),'Reference data SID'!$B:$M,12,FALSE())),"",VLOOKUP(CONCATENATE($A65,"_",U$2),'Reference data SID'!$B:$M,12,FALSE()))</f>
        <v/>
      </c>
      <c r="V65" s="86" t="str">
        <f aca="false">IF(ISERROR(VLOOKUP(CONCATENATE($A65,"_",V$2),'Reference data SID'!$B:$M,12,FALSE())),"",VLOOKUP(CONCATENATE($A65,"_",V$2),'Reference data SID'!$B:$M,12,FALSE()))</f>
        <v/>
      </c>
      <c r="W65" s="86" t="str">
        <f aca="false">IF(ISERROR(VLOOKUP(CONCATENATE($A65,"_",W$2),'Reference data SID'!$B:$M,12,FALSE())),"",VLOOKUP(CONCATENATE($A65,"_",W$2),'Reference data SID'!$B:$M,12,FALSE()))</f>
        <v/>
      </c>
      <c r="X65" s="86" t="str">
        <f aca="false">IF(ISERROR(VLOOKUP(CONCATENATE($A65,"_",X$2),'Reference data SID'!$B:$M,12,FALSE())),"",VLOOKUP(CONCATENATE($A65,"_",X$2),'Reference data SID'!$B:$M,12,FALSE()))</f>
        <v/>
      </c>
      <c r="Y65" s="76" t="str">
        <f aca="false">IF(ISERROR(VLOOKUP(CONCATENATE($A65,"_",Y$2),'Reference data SID'!$B:$M,12,FALSE())),"",VLOOKUP(CONCATENATE($A65,"_",Y$2),'Reference data SID'!$B:$M,12,FALSE()))</f>
        <v>250-014-8</v>
      </c>
      <c r="Z65" s="86" t="str">
        <f aca="false">IF(ISERROR(VLOOKUP(CONCATENATE($A65,"_",Z$2),'Reference data SID'!$B:$M,12,FALSE())),"",VLOOKUP(CONCATENATE($A65,"_",Z$2),'Reference data SID'!$B:$M,12,FALSE()))</f>
        <v/>
      </c>
      <c r="AA65" s="86" t="str">
        <f aca="false">IF(ISERROR(VLOOKUP(CONCATENATE($A65,"_",AA$2),'Reference data SID'!$B:$M,12,FALSE())),"",VLOOKUP(CONCATENATE($A65,"_",AA$2),'Reference data SID'!$B:$M,12,FALSE()))</f>
        <v/>
      </c>
      <c r="AB65" s="86" t="str">
        <f aca="false">IF(ISERROR(VLOOKUP(CONCATENATE($A65,"_",AB$2),'Reference data SID'!$B:$M,12,FALSE())),"",VLOOKUP(CONCATENATE($A65,"_",AB$2),'Reference data SID'!$B:$M,12,FALSE()))</f>
        <v/>
      </c>
      <c r="AC65" s="86" t="str">
        <f aca="false">IF(ISERROR(VLOOKUP(CONCATENATE($A65,"_",AC$2),'Reference data SID'!$B:$M,12,FALSE())),"",VLOOKUP(CONCATENATE($A65,"_",AC$2),'Reference data SID'!$B:$M,12,FALSE()))</f>
        <v/>
      </c>
      <c r="AD65" s="86" t="str">
        <f aca="false">IF(ISERROR(VLOOKUP(CONCATENATE($A65,"_",AD$2),'Reference data SID'!$B:$M,12,FALSE())),"",VLOOKUP(CONCATENATE($A65,"_",AD$2),'Reference data SID'!$B:$M,12,FALSE()))</f>
        <v/>
      </c>
      <c r="AE65" s="86" t="str">
        <f aca="false">IF(ISERROR(VLOOKUP(CONCATENATE($A65,"_",AE$2),'Reference data SID'!$B:$M,12,FALSE())),"",VLOOKUP(CONCATENATE($A65,"_",AE$2),'Reference data SID'!$B:$M,12,FALSE()))</f>
        <v/>
      </c>
      <c r="AF65" s="86" t="str">
        <f aca="false">IF(ISERROR(VLOOKUP(CONCATENATE($A65,"_",AF$2),'Reference data SID'!$B:$M,12,FALSE())),"",VLOOKUP(CONCATENATE($A65,"_",AF$2),'Reference data SID'!$B:$M,12,FALSE()))</f>
        <v/>
      </c>
      <c r="AG65" s="86" t="str">
        <f aca="false">IF(ISERROR(VLOOKUP(CONCATENATE($A65,"_",AG$2),'Reference data SID'!$B:$M,12,FALSE())),"",VLOOKUP(CONCATENATE($A65,"_",AG$2),'Reference data SID'!$B:$M,12,FALSE()))</f>
        <v/>
      </c>
      <c r="AH65" s="86" t="str">
        <f aca="false">IF(ISERROR(VLOOKUP(CONCATENATE($A65,"_",AH$2),'Reference data SID'!$B:$M,12,FALSE())),"",VLOOKUP(CONCATENATE($A65,"_",AH$2),'Reference data SID'!$B:$M,12,FALSE()))</f>
        <v/>
      </c>
      <c r="AI65" s="86" t="str">
        <f aca="false">IF(ISERROR(VLOOKUP(CONCATENATE($A65,"_",AI$2),'Reference data SID'!$B:$M,12,FALSE())),"",VLOOKUP(CONCATENATE($A65,"_",AI$2),'Reference data SID'!$B:$M,12,FALSE()))</f>
        <v/>
      </c>
      <c r="AJ65" s="86" t="str">
        <f aca="false">IF(ISERROR(VLOOKUP(CONCATENATE($A65,"_",AJ$2),'Reference data SID'!$B:$M,12,FALSE())),"",VLOOKUP(CONCATENATE($A65,"_",AJ$2),'Reference data SID'!$B:$M,12,FALSE()))</f>
        <v/>
      </c>
      <c r="AK65" s="86" t="str">
        <f aca="false">IF(ISERROR(VLOOKUP(CONCATENATE($A65,"_",AK$2),'Reference data SID'!$B:$M,12,FALSE())),"",VLOOKUP(CONCATENATE($A65,"_",AK$2),'Reference data SID'!$B:$M,12,FALSE()))</f>
        <v/>
      </c>
      <c r="AL65" s="86" t="str">
        <f aca="false">IF(ISERROR(VLOOKUP(CONCATENATE($A65,"_",AL$2),'Reference data SID'!$B:$M,12,FALSE())),"",VLOOKUP(CONCATENATE($A65,"_",AL$2),'Reference data SID'!$B:$M,12,FALSE()))</f>
        <v/>
      </c>
      <c r="AM65" s="86" t="str">
        <f aca="false">IF(ISERROR(VLOOKUP(CONCATENATE($A65,"_",AM$2),'Reference data SID'!$B:$M,12,FALSE())),"",VLOOKUP(CONCATENATE($A65,"_",AM$2),'Reference data SID'!$B:$M,12,FALSE()))</f>
        <v/>
      </c>
      <c r="AN65" s="86" t="str">
        <f aca="false">IF(ISERROR(VLOOKUP(CONCATENATE($A65,"_",AN$2),'Reference data SID'!$B:$M,12,FALSE())),"",VLOOKUP(CONCATENATE($A65,"_",AN$2),'Reference data SID'!$B:$M,12,FALSE()))</f>
        <v/>
      </c>
      <c r="AO65" s="86" t="str">
        <f aca="false">IF(ISERROR(VLOOKUP(CONCATENATE($A65,"_",AO$2),'Reference data SID'!$B:$M,12,FALSE())),"",VLOOKUP(CONCATENATE($A65,"_",AO$2),'Reference data SID'!$B:$M,12,FALSE()))</f>
        <v/>
      </c>
      <c r="AP65" s="86" t="str">
        <f aca="false">IF(ISERROR(VLOOKUP(CONCATENATE($A65,"_",AP$2),'Reference data SID'!$B:$M,12,FALSE())),"",VLOOKUP(CONCATENATE($A65,"_",AP$2),'Reference data SID'!$B:$M,12,FALSE()))</f>
        <v/>
      </c>
      <c r="AQ65" s="86" t="str">
        <f aca="false">IF(ISERROR(VLOOKUP(CONCATENATE($A65,"_",AQ$2),'Reference data SID'!$B:$M,12,FALSE())),"",VLOOKUP(CONCATENATE($A65,"_",AQ$2),'Reference data SID'!$B:$M,12,FALSE()))</f>
        <v/>
      </c>
      <c r="AR65" s="86" t="str">
        <f aca="false">IF(ISERROR(VLOOKUP(CONCATENATE($A65,"_",AR$2),'Reference data SID'!$B:$M,12,FALSE())),"",VLOOKUP(CONCATENATE($A65,"_",AR$2),'Reference data SID'!$B:$M,12,FALSE()))</f>
        <v/>
      </c>
      <c r="AS65" s="86" t="str">
        <f aca="false">IF(ISERROR(VLOOKUP(CONCATENATE($A65,"_",AS$2),'Reference data SID'!$B:$M,12,FALSE())),"",VLOOKUP(CONCATENATE($A65,"_",AS$2),'Reference data SID'!$B:$M,12,FALSE()))</f>
        <v/>
      </c>
      <c r="AT65" s="86" t="str">
        <f aca="false">IF(ISERROR(VLOOKUP(CONCATENATE($A65,"_",AT$2),'Reference data SID'!$B:$M,12,FALSE())),"",VLOOKUP(CONCATENATE($A65,"_",AT$2),'Reference data SID'!$B:$M,12,FALSE()))</f>
        <v/>
      </c>
    </row>
    <row r="66" customFormat="false" ht="15" hidden="false" customHeight="false" outlineLevel="0" collapsed="false">
      <c r="A66" s="0" t="n">
        <v>62</v>
      </c>
      <c r="B66" s="86" t="str">
        <f aca="false">IF(ISERROR(VLOOKUP(CONCATENATE($A66,"_",B$2),'Reference data SID'!$B:$M,12,FALSE())),"",VLOOKUP(CONCATENATE($A66,"_",B$2),'Reference data SID'!$B:$M,12,FALSE()))</f>
        <v/>
      </c>
      <c r="C66" s="86" t="str">
        <f aca="false">IF(ISERROR(VLOOKUP(CONCATENATE($A66,"_",C$2),'Reference data SID'!$B:$M,12,FALSE())),"",VLOOKUP(CONCATENATE($A66,"_",C$2),'Reference data SID'!$B:$M,12,FALSE()))</f>
        <v/>
      </c>
      <c r="D66" s="86" t="str">
        <f aca="false">IF(ISERROR(VLOOKUP(CONCATENATE($A66,"_",D$2),'Reference data SID'!$B:$M,12,FALSE())),"",VLOOKUP(CONCATENATE($A66,"_",D$2),'Reference data SID'!$B:$M,12,FALSE()))</f>
        <v/>
      </c>
      <c r="E66" s="86" t="str">
        <f aca="false">IF(ISERROR(VLOOKUP(CONCATENATE($A66,"_",E$2),'Reference data SID'!$B:$M,12,FALSE())),"",VLOOKUP(CONCATENATE($A66,"_",E$2),'Reference data SID'!$B:$M,12,FALSE()))</f>
        <v/>
      </c>
      <c r="F66" s="86" t="str">
        <f aca="false">IF(ISERROR(VLOOKUP(CONCATENATE($A66,"_",F$2),'Reference data SID'!$B:$M,12,FALSE())),"",VLOOKUP(CONCATENATE($A66,"_",F$2),'Reference data SID'!$B:$M,12,FALSE()))</f>
        <v/>
      </c>
      <c r="G66" s="86" t="str">
        <f aca="false">IF(ISERROR(VLOOKUP(CONCATENATE($A66,"_",G$2),'Reference data SID'!$B:$M,12,FALSE())),"",VLOOKUP(CONCATENATE($A66,"_",G$2),'Reference data SID'!$B:$M,12,FALSE()))</f>
        <v/>
      </c>
      <c r="H66" s="86" t="str">
        <f aca="false">IF(ISERROR(VLOOKUP(CONCATENATE($A66,"_",H$2),'Reference data SID'!$B:$M,12,FALSE())),"",VLOOKUP(CONCATENATE($A66,"_",H$2),'Reference data SID'!$B:$M,12,FALSE()))</f>
        <v/>
      </c>
      <c r="I66" s="86" t="str">
        <f aca="false">IF(ISERROR(VLOOKUP(CONCATENATE($A66,"_",I$2),'Reference data SID'!$B:$M,12,FALSE())),"",VLOOKUP(CONCATENATE($A66,"_",I$2),'Reference data SID'!$B:$M,12,FALSE()))</f>
        <v/>
      </c>
      <c r="J66" s="86" t="str">
        <f aca="false">IF(ISERROR(VLOOKUP(CONCATENATE($A66,"_",J$2),'Reference data SID'!$B:$M,12,FALSE())),"",VLOOKUP(CONCATENATE($A66,"_",J$2),'Reference data SID'!$B:$M,12,FALSE()))</f>
        <v/>
      </c>
      <c r="K66" s="86" t="str">
        <f aca="false">IF(ISERROR(VLOOKUP(CONCATENATE($A66,"_",K$2),'Reference data SID'!$B:$M,12,FALSE())),"",VLOOKUP(CONCATENATE($A66,"_",K$2),'Reference data SID'!$B:$M,12,FALSE()))</f>
        <v/>
      </c>
      <c r="L66" s="86" t="str">
        <f aca="false">IF(ISERROR(VLOOKUP(CONCATENATE($A66,"_",L$2),'Reference data SID'!$B:$M,12,FALSE())),"",VLOOKUP(CONCATENATE($A66,"_",L$2),'Reference data SID'!$B:$M,12,FALSE()))</f>
        <v/>
      </c>
      <c r="M66" s="86" t="str">
        <f aca="false">IF(ISERROR(VLOOKUP(CONCATENATE($A66,"_",M$2),'Reference data SID'!$B:$M,12,FALSE())),"",VLOOKUP(CONCATENATE($A66,"_",M$2),'Reference data SID'!$B:$M,12,FALSE()))</f>
        <v/>
      </c>
      <c r="N66" s="86" t="str">
        <f aca="false">IF(ISERROR(VLOOKUP(CONCATENATE($A66,"_",N$2),'Reference data SID'!$B:$M,12,FALSE())),"",VLOOKUP(CONCATENATE($A66,"_",N$2),'Reference data SID'!$B:$M,12,FALSE()))</f>
        <v/>
      </c>
      <c r="O66" s="86" t="str">
        <f aca="false">IF(ISERROR(VLOOKUP(CONCATENATE($A66,"_",O$2),'Reference data SID'!$B:$M,12,FALSE())),"",VLOOKUP(CONCATENATE($A66,"_",O$2),'Reference data SID'!$B:$M,12,FALSE()))</f>
        <v/>
      </c>
      <c r="P66" s="86" t="str">
        <f aca="false">IF(ISERROR(VLOOKUP(CONCATENATE($A66,"_",P$2),'Reference data SID'!$B:$M,12,FALSE())),"",VLOOKUP(CONCATENATE($A66,"_",P$2),'Reference data SID'!$B:$M,12,FALSE()))</f>
        <v/>
      </c>
      <c r="Q66" s="86" t="str">
        <f aca="false">IF(ISERROR(VLOOKUP(CONCATENATE($A66,"_",Q$2),'Reference data SID'!$B:$M,12,FALSE())),"",VLOOKUP(CONCATENATE($A66,"_",Q$2),'Reference data SID'!$B:$M,12,FALSE()))</f>
        <v/>
      </c>
      <c r="R66" s="86" t="str">
        <f aca="false">IF(ISERROR(VLOOKUP(CONCATENATE($A66,"_",R$2),'Reference data SID'!$B:$M,12,FALSE())),"",VLOOKUP(CONCATENATE($A66,"_",R$2),'Reference data SID'!$B:$M,12,FALSE()))</f>
        <v/>
      </c>
      <c r="S66" s="86" t="str">
        <f aca="false">IF(ISERROR(VLOOKUP(CONCATENATE($A66,"_",S$2),'Reference data SID'!$B:$M,12,FALSE())),"",VLOOKUP(CONCATENATE($A66,"_",S$2),'Reference data SID'!$B:$M,12,FALSE()))</f>
        <v/>
      </c>
      <c r="T66" s="86" t="str">
        <f aca="false">IF(ISERROR(VLOOKUP(CONCATENATE($A66,"_",T$2),'Reference data SID'!$B:$M,12,FALSE())),"",VLOOKUP(CONCATENATE($A66,"_",T$2),'Reference data SID'!$B:$M,12,FALSE()))</f>
        <v/>
      </c>
      <c r="U66" s="86" t="str">
        <f aca="false">IF(ISERROR(VLOOKUP(CONCATENATE($A66,"_",U$2),'Reference data SID'!$B:$M,12,FALSE())),"",VLOOKUP(CONCATENATE($A66,"_",U$2),'Reference data SID'!$B:$M,12,FALSE()))</f>
        <v/>
      </c>
      <c r="V66" s="86" t="str">
        <f aca="false">IF(ISERROR(VLOOKUP(CONCATENATE($A66,"_",V$2),'Reference data SID'!$B:$M,12,FALSE())),"",VLOOKUP(CONCATENATE($A66,"_",V$2),'Reference data SID'!$B:$M,12,FALSE()))</f>
        <v/>
      </c>
      <c r="W66" s="86" t="str">
        <f aca="false">IF(ISERROR(VLOOKUP(CONCATENATE($A66,"_",W$2),'Reference data SID'!$B:$M,12,FALSE())),"",VLOOKUP(CONCATENATE($A66,"_",W$2),'Reference data SID'!$B:$M,12,FALSE()))</f>
        <v/>
      </c>
      <c r="X66" s="86" t="str">
        <f aca="false">IF(ISERROR(VLOOKUP(CONCATENATE($A66,"_",X$2),'Reference data SID'!$B:$M,12,FALSE())),"",VLOOKUP(CONCATENATE($A66,"_",X$2),'Reference data SID'!$B:$M,12,FALSE()))</f>
        <v/>
      </c>
      <c r="Y66" s="76" t="str">
        <f aca="false">IF(ISERROR(VLOOKUP(CONCATENATE($A66,"_",Y$2),'Reference data SID'!$B:$M,12,FALSE())),"",VLOOKUP(CONCATENATE($A66,"_",Y$2),'Reference data SID'!$B:$M,12,FALSE()))</f>
        <v>248-722-7</v>
      </c>
      <c r="Z66" s="86" t="str">
        <f aca="false">IF(ISERROR(VLOOKUP(CONCATENATE($A66,"_",Z$2),'Reference data SID'!$B:$M,12,FALSE())),"",VLOOKUP(CONCATENATE($A66,"_",Z$2),'Reference data SID'!$B:$M,12,FALSE()))</f>
        <v/>
      </c>
      <c r="AA66" s="86" t="str">
        <f aca="false">IF(ISERROR(VLOOKUP(CONCATENATE($A66,"_",AA$2),'Reference data SID'!$B:$M,12,FALSE())),"",VLOOKUP(CONCATENATE($A66,"_",AA$2),'Reference data SID'!$B:$M,12,FALSE()))</f>
        <v/>
      </c>
      <c r="AB66" s="86" t="str">
        <f aca="false">IF(ISERROR(VLOOKUP(CONCATENATE($A66,"_",AB$2),'Reference data SID'!$B:$M,12,FALSE())),"",VLOOKUP(CONCATENATE($A66,"_",AB$2),'Reference data SID'!$B:$M,12,FALSE()))</f>
        <v/>
      </c>
      <c r="AC66" s="86" t="str">
        <f aca="false">IF(ISERROR(VLOOKUP(CONCATENATE($A66,"_",AC$2),'Reference data SID'!$B:$M,12,FALSE())),"",VLOOKUP(CONCATENATE($A66,"_",AC$2),'Reference data SID'!$B:$M,12,FALSE()))</f>
        <v/>
      </c>
      <c r="AD66" s="86" t="str">
        <f aca="false">IF(ISERROR(VLOOKUP(CONCATENATE($A66,"_",AD$2),'Reference data SID'!$B:$M,12,FALSE())),"",VLOOKUP(CONCATENATE($A66,"_",AD$2),'Reference data SID'!$B:$M,12,FALSE()))</f>
        <v/>
      </c>
      <c r="AE66" s="86" t="str">
        <f aca="false">IF(ISERROR(VLOOKUP(CONCATENATE($A66,"_",AE$2),'Reference data SID'!$B:$M,12,FALSE())),"",VLOOKUP(CONCATENATE($A66,"_",AE$2),'Reference data SID'!$B:$M,12,FALSE()))</f>
        <v/>
      </c>
      <c r="AF66" s="86" t="str">
        <f aca="false">IF(ISERROR(VLOOKUP(CONCATENATE($A66,"_",AF$2),'Reference data SID'!$B:$M,12,FALSE())),"",VLOOKUP(CONCATENATE($A66,"_",AF$2),'Reference data SID'!$B:$M,12,FALSE()))</f>
        <v/>
      </c>
      <c r="AG66" s="86" t="str">
        <f aca="false">IF(ISERROR(VLOOKUP(CONCATENATE($A66,"_",AG$2),'Reference data SID'!$B:$M,12,FALSE())),"",VLOOKUP(CONCATENATE($A66,"_",AG$2),'Reference data SID'!$B:$M,12,FALSE()))</f>
        <v/>
      </c>
      <c r="AH66" s="86" t="str">
        <f aca="false">IF(ISERROR(VLOOKUP(CONCATENATE($A66,"_",AH$2),'Reference data SID'!$B:$M,12,FALSE())),"",VLOOKUP(CONCATENATE($A66,"_",AH$2),'Reference data SID'!$B:$M,12,FALSE()))</f>
        <v/>
      </c>
      <c r="AI66" s="86" t="str">
        <f aca="false">IF(ISERROR(VLOOKUP(CONCATENATE($A66,"_",AI$2),'Reference data SID'!$B:$M,12,FALSE())),"",VLOOKUP(CONCATENATE($A66,"_",AI$2),'Reference data SID'!$B:$M,12,FALSE()))</f>
        <v/>
      </c>
      <c r="AJ66" s="86" t="str">
        <f aca="false">IF(ISERROR(VLOOKUP(CONCATENATE($A66,"_",AJ$2),'Reference data SID'!$B:$M,12,FALSE())),"",VLOOKUP(CONCATENATE($A66,"_",AJ$2),'Reference data SID'!$B:$M,12,FALSE()))</f>
        <v/>
      </c>
      <c r="AK66" s="86" t="str">
        <f aca="false">IF(ISERROR(VLOOKUP(CONCATENATE($A66,"_",AK$2),'Reference data SID'!$B:$M,12,FALSE())),"",VLOOKUP(CONCATENATE($A66,"_",AK$2),'Reference data SID'!$B:$M,12,FALSE()))</f>
        <v/>
      </c>
      <c r="AL66" s="86" t="str">
        <f aca="false">IF(ISERROR(VLOOKUP(CONCATENATE($A66,"_",AL$2),'Reference data SID'!$B:$M,12,FALSE())),"",VLOOKUP(CONCATENATE($A66,"_",AL$2),'Reference data SID'!$B:$M,12,FALSE()))</f>
        <v/>
      </c>
      <c r="AM66" s="86" t="str">
        <f aca="false">IF(ISERROR(VLOOKUP(CONCATENATE($A66,"_",AM$2),'Reference data SID'!$B:$M,12,FALSE())),"",VLOOKUP(CONCATENATE($A66,"_",AM$2),'Reference data SID'!$B:$M,12,FALSE()))</f>
        <v/>
      </c>
      <c r="AN66" s="86" t="str">
        <f aca="false">IF(ISERROR(VLOOKUP(CONCATENATE($A66,"_",AN$2),'Reference data SID'!$B:$M,12,FALSE())),"",VLOOKUP(CONCATENATE($A66,"_",AN$2),'Reference data SID'!$B:$M,12,FALSE()))</f>
        <v/>
      </c>
      <c r="AO66" s="86" t="str">
        <f aca="false">IF(ISERROR(VLOOKUP(CONCATENATE($A66,"_",AO$2),'Reference data SID'!$B:$M,12,FALSE())),"",VLOOKUP(CONCATENATE($A66,"_",AO$2),'Reference data SID'!$B:$M,12,FALSE()))</f>
        <v/>
      </c>
      <c r="AP66" s="86" t="str">
        <f aca="false">IF(ISERROR(VLOOKUP(CONCATENATE($A66,"_",AP$2),'Reference data SID'!$B:$M,12,FALSE())),"",VLOOKUP(CONCATENATE($A66,"_",AP$2),'Reference data SID'!$B:$M,12,FALSE()))</f>
        <v/>
      </c>
      <c r="AQ66" s="86" t="str">
        <f aca="false">IF(ISERROR(VLOOKUP(CONCATENATE($A66,"_",AQ$2),'Reference data SID'!$B:$M,12,FALSE())),"",VLOOKUP(CONCATENATE($A66,"_",AQ$2),'Reference data SID'!$B:$M,12,FALSE()))</f>
        <v/>
      </c>
      <c r="AR66" s="86" t="str">
        <f aca="false">IF(ISERROR(VLOOKUP(CONCATENATE($A66,"_",AR$2),'Reference data SID'!$B:$M,12,FALSE())),"",VLOOKUP(CONCATENATE($A66,"_",AR$2),'Reference data SID'!$B:$M,12,FALSE()))</f>
        <v/>
      </c>
      <c r="AS66" s="86" t="str">
        <f aca="false">IF(ISERROR(VLOOKUP(CONCATENATE($A66,"_",AS$2),'Reference data SID'!$B:$M,12,FALSE())),"",VLOOKUP(CONCATENATE($A66,"_",AS$2),'Reference data SID'!$B:$M,12,FALSE()))</f>
        <v/>
      </c>
      <c r="AT66" s="86" t="str">
        <f aca="false">IF(ISERROR(VLOOKUP(CONCATENATE($A66,"_",AT$2),'Reference data SID'!$B:$M,12,FALSE())),"",VLOOKUP(CONCATENATE($A66,"_",AT$2),'Reference data SID'!$B:$M,12,FALSE()))</f>
        <v/>
      </c>
    </row>
    <row r="67" customFormat="false" ht="15" hidden="false" customHeight="false" outlineLevel="0" collapsed="false">
      <c r="A67" s="0" t="n">
        <v>63</v>
      </c>
      <c r="B67" s="86" t="str">
        <f aca="false">IF(ISERROR(VLOOKUP(CONCATENATE($A67,"_",B$2),'Reference data SID'!$B:$M,12,FALSE())),"",VLOOKUP(CONCATENATE($A67,"_",B$2),'Reference data SID'!$B:$M,12,FALSE()))</f>
        <v/>
      </c>
      <c r="C67" s="86" t="str">
        <f aca="false">IF(ISERROR(VLOOKUP(CONCATENATE($A67,"_",C$2),'Reference data SID'!$B:$M,12,FALSE())),"",VLOOKUP(CONCATENATE($A67,"_",C$2),'Reference data SID'!$B:$M,12,FALSE()))</f>
        <v/>
      </c>
      <c r="D67" s="86" t="str">
        <f aca="false">IF(ISERROR(VLOOKUP(CONCATENATE($A67,"_",D$2),'Reference data SID'!$B:$M,12,FALSE())),"",VLOOKUP(CONCATENATE($A67,"_",D$2),'Reference data SID'!$B:$M,12,FALSE()))</f>
        <v/>
      </c>
      <c r="E67" s="86" t="str">
        <f aca="false">IF(ISERROR(VLOOKUP(CONCATENATE($A67,"_",E$2),'Reference data SID'!$B:$M,12,FALSE())),"",VLOOKUP(CONCATENATE($A67,"_",E$2),'Reference data SID'!$B:$M,12,FALSE()))</f>
        <v/>
      </c>
      <c r="F67" s="86" t="str">
        <f aca="false">IF(ISERROR(VLOOKUP(CONCATENATE($A67,"_",F$2),'Reference data SID'!$B:$M,12,FALSE())),"",VLOOKUP(CONCATENATE($A67,"_",F$2),'Reference data SID'!$B:$M,12,FALSE()))</f>
        <v/>
      </c>
      <c r="G67" s="86" t="str">
        <f aca="false">IF(ISERROR(VLOOKUP(CONCATENATE($A67,"_",G$2),'Reference data SID'!$B:$M,12,FALSE())),"",VLOOKUP(CONCATENATE($A67,"_",G$2),'Reference data SID'!$B:$M,12,FALSE()))</f>
        <v/>
      </c>
      <c r="H67" s="86" t="str">
        <f aca="false">IF(ISERROR(VLOOKUP(CONCATENATE($A67,"_",H$2),'Reference data SID'!$B:$M,12,FALSE())),"",VLOOKUP(CONCATENATE($A67,"_",H$2),'Reference data SID'!$B:$M,12,FALSE()))</f>
        <v/>
      </c>
      <c r="I67" s="86" t="str">
        <f aca="false">IF(ISERROR(VLOOKUP(CONCATENATE($A67,"_",I$2),'Reference data SID'!$B:$M,12,FALSE())),"",VLOOKUP(CONCATENATE($A67,"_",I$2),'Reference data SID'!$B:$M,12,FALSE()))</f>
        <v/>
      </c>
      <c r="J67" s="86" t="str">
        <f aca="false">IF(ISERROR(VLOOKUP(CONCATENATE($A67,"_",J$2),'Reference data SID'!$B:$M,12,FALSE())),"",VLOOKUP(CONCATENATE($A67,"_",J$2),'Reference data SID'!$B:$M,12,FALSE()))</f>
        <v/>
      </c>
      <c r="K67" s="86" t="str">
        <f aca="false">IF(ISERROR(VLOOKUP(CONCATENATE($A67,"_",K$2),'Reference data SID'!$B:$M,12,FALSE())),"",VLOOKUP(CONCATENATE($A67,"_",K$2),'Reference data SID'!$B:$M,12,FALSE()))</f>
        <v/>
      </c>
      <c r="L67" s="86" t="str">
        <f aca="false">IF(ISERROR(VLOOKUP(CONCATENATE($A67,"_",L$2),'Reference data SID'!$B:$M,12,FALSE())),"",VLOOKUP(CONCATENATE($A67,"_",L$2),'Reference data SID'!$B:$M,12,FALSE()))</f>
        <v/>
      </c>
      <c r="M67" s="86" t="str">
        <f aca="false">IF(ISERROR(VLOOKUP(CONCATENATE($A67,"_",M$2),'Reference data SID'!$B:$M,12,FALSE())),"",VLOOKUP(CONCATENATE($A67,"_",M$2),'Reference data SID'!$B:$M,12,FALSE()))</f>
        <v/>
      </c>
      <c r="N67" s="86" t="str">
        <f aca="false">IF(ISERROR(VLOOKUP(CONCATENATE($A67,"_",N$2),'Reference data SID'!$B:$M,12,FALSE())),"",VLOOKUP(CONCATENATE($A67,"_",N$2),'Reference data SID'!$B:$M,12,FALSE()))</f>
        <v/>
      </c>
      <c r="O67" s="86" t="str">
        <f aca="false">IF(ISERROR(VLOOKUP(CONCATENATE($A67,"_",O$2),'Reference data SID'!$B:$M,12,FALSE())),"",VLOOKUP(CONCATENATE($A67,"_",O$2),'Reference data SID'!$B:$M,12,FALSE()))</f>
        <v/>
      </c>
      <c r="P67" s="86" t="str">
        <f aca="false">IF(ISERROR(VLOOKUP(CONCATENATE($A67,"_",P$2),'Reference data SID'!$B:$M,12,FALSE())),"",VLOOKUP(CONCATENATE($A67,"_",P$2),'Reference data SID'!$B:$M,12,FALSE()))</f>
        <v/>
      </c>
      <c r="Q67" s="86" t="str">
        <f aca="false">IF(ISERROR(VLOOKUP(CONCATENATE($A67,"_",Q$2),'Reference data SID'!$B:$M,12,FALSE())),"",VLOOKUP(CONCATENATE($A67,"_",Q$2),'Reference data SID'!$B:$M,12,FALSE()))</f>
        <v/>
      </c>
      <c r="R67" s="86" t="str">
        <f aca="false">IF(ISERROR(VLOOKUP(CONCATENATE($A67,"_",R$2),'Reference data SID'!$B:$M,12,FALSE())),"",VLOOKUP(CONCATENATE($A67,"_",R$2),'Reference data SID'!$B:$M,12,FALSE()))</f>
        <v/>
      </c>
      <c r="S67" s="86" t="str">
        <f aca="false">IF(ISERROR(VLOOKUP(CONCATENATE($A67,"_",S$2),'Reference data SID'!$B:$M,12,FALSE())),"",VLOOKUP(CONCATENATE($A67,"_",S$2),'Reference data SID'!$B:$M,12,FALSE()))</f>
        <v/>
      </c>
      <c r="T67" s="86" t="str">
        <f aca="false">IF(ISERROR(VLOOKUP(CONCATENATE($A67,"_",T$2),'Reference data SID'!$B:$M,12,FALSE())),"",VLOOKUP(CONCATENATE($A67,"_",T$2),'Reference data SID'!$B:$M,12,FALSE()))</f>
        <v/>
      </c>
      <c r="U67" s="86" t="str">
        <f aca="false">IF(ISERROR(VLOOKUP(CONCATENATE($A67,"_",U$2),'Reference data SID'!$B:$M,12,FALSE())),"",VLOOKUP(CONCATENATE($A67,"_",U$2),'Reference data SID'!$B:$M,12,FALSE()))</f>
        <v/>
      </c>
      <c r="V67" s="86" t="str">
        <f aca="false">IF(ISERROR(VLOOKUP(CONCATENATE($A67,"_",V$2),'Reference data SID'!$B:$M,12,FALSE())),"",VLOOKUP(CONCATENATE($A67,"_",V$2),'Reference data SID'!$B:$M,12,FALSE()))</f>
        <v/>
      </c>
      <c r="W67" s="86" t="str">
        <f aca="false">IF(ISERROR(VLOOKUP(CONCATENATE($A67,"_",W$2),'Reference data SID'!$B:$M,12,FALSE())),"",VLOOKUP(CONCATENATE($A67,"_",W$2),'Reference data SID'!$B:$M,12,FALSE()))</f>
        <v/>
      </c>
      <c r="X67" s="86" t="str">
        <f aca="false">IF(ISERROR(VLOOKUP(CONCATENATE($A67,"_",X$2),'Reference data SID'!$B:$M,12,FALSE())),"",VLOOKUP(CONCATENATE($A67,"_",X$2),'Reference data SID'!$B:$M,12,FALSE()))</f>
        <v/>
      </c>
      <c r="Y67" s="76" t="str">
        <f aca="false">IF(ISERROR(VLOOKUP(CONCATENATE($A67,"_",Y$2),'Reference data SID'!$B:$M,12,FALSE())),"",VLOOKUP(CONCATENATE($A67,"_",Y$2),'Reference data SID'!$B:$M,12,FALSE()))</f>
        <v>246-083-9</v>
      </c>
      <c r="Z67" s="86" t="str">
        <f aca="false">IF(ISERROR(VLOOKUP(CONCATENATE($A67,"_",Z$2),'Reference data SID'!$B:$M,12,FALSE())),"",VLOOKUP(CONCATENATE($A67,"_",Z$2),'Reference data SID'!$B:$M,12,FALSE()))</f>
        <v/>
      </c>
      <c r="AA67" s="86" t="str">
        <f aca="false">IF(ISERROR(VLOOKUP(CONCATENATE($A67,"_",AA$2),'Reference data SID'!$B:$M,12,FALSE())),"",VLOOKUP(CONCATENATE($A67,"_",AA$2),'Reference data SID'!$B:$M,12,FALSE()))</f>
        <v/>
      </c>
      <c r="AB67" s="86" t="str">
        <f aca="false">IF(ISERROR(VLOOKUP(CONCATENATE($A67,"_",AB$2),'Reference data SID'!$B:$M,12,FALSE())),"",VLOOKUP(CONCATENATE($A67,"_",AB$2),'Reference data SID'!$B:$M,12,FALSE()))</f>
        <v/>
      </c>
      <c r="AC67" s="86" t="str">
        <f aca="false">IF(ISERROR(VLOOKUP(CONCATENATE($A67,"_",AC$2),'Reference data SID'!$B:$M,12,FALSE())),"",VLOOKUP(CONCATENATE($A67,"_",AC$2),'Reference data SID'!$B:$M,12,FALSE()))</f>
        <v/>
      </c>
      <c r="AD67" s="86" t="str">
        <f aca="false">IF(ISERROR(VLOOKUP(CONCATENATE($A67,"_",AD$2),'Reference data SID'!$B:$M,12,FALSE())),"",VLOOKUP(CONCATENATE($A67,"_",AD$2),'Reference data SID'!$B:$M,12,FALSE()))</f>
        <v/>
      </c>
      <c r="AE67" s="86" t="str">
        <f aca="false">IF(ISERROR(VLOOKUP(CONCATENATE($A67,"_",AE$2),'Reference data SID'!$B:$M,12,FALSE())),"",VLOOKUP(CONCATENATE($A67,"_",AE$2),'Reference data SID'!$B:$M,12,FALSE()))</f>
        <v/>
      </c>
      <c r="AF67" s="86" t="str">
        <f aca="false">IF(ISERROR(VLOOKUP(CONCATENATE($A67,"_",AF$2),'Reference data SID'!$B:$M,12,FALSE())),"",VLOOKUP(CONCATENATE($A67,"_",AF$2),'Reference data SID'!$B:$M,12,FALSE()))</f>
        <v/>
      </c>
      <c r="AG67" s="86" t="str">
        <f aca="false">IF(ISERROR(VLOOKUP(CONCATENATE($A67,"_",AG$2),'Reference data SID'!$B:$M,12,FALSE())),"",VLOOKUP(CONCATENATE($A67,"_",AG$2),'Reference data SID'!$B:$M,12,FALSE()))</f>
        <v/>
      </c>
      <c r="AH67" s="86" t="str">
        <f aca="false">IF(ISERROR(VLOOKUP(CONCATENATE($A67,"_",AH$2),'Reference data SID'!$B:$M,12,FALSE())),"",VLOOKUP(CONCATENATE($A67,"_",AH$2),'Reference data SID'!$B:$M,12,FALSE()))</f>
        <v/>
      </c>
      <c r="AI67" s="86" t="str">
        <f aca="false">IF(ISERROR(VLOOKUP(CONCATENATE($A67,"_",AI$2),'Reference data SID'!$B:$M,12,FALSE())),"",VLOOKUP(CONCATENATE($A67,"_",AI$2),'Reference data SID'!$B:$M,12,FALSE()))</f>
        <v/>
      </c>
      <c r="AJ67" s="86" t="str">
        <f aca="false">IF(ISERROR(VLOOKUP(CONCATENATE($A67,"_",AJ$2),'Reference data SID'!$B:$M,12,FALSE())),"",VLOOKUP(CONCATENATE($A67,"_",AJ$2),'Reference data SID'!$B:$M,12,FALSE()))</f>
        <v/>
      </c>
      <c r="AK67" s="86" t="str">
        <f aca="false">IF(ISERROR(VLOOKUP(CONCATENATE($A67,"_",AK$2),'Reference data SID'!$B:$M,12,FALSE())),"",VLOOKUP(CONCATENATE($A67,"_",AK$2),'Reference data SID'!$B:$M,12,FALSE()))</f>
        <v/>
      </c>
      <c r="AL67" s="86" t="str">
        <f aca="false">IF(ISERROR(VLOOKUP(CONCATENATE($A67,"_",AL$2),'Reference data SID'!$B:$M,12,FALSE())),"",VLOOKUP(CONCATENATE($A67,"_",AL$2),'Reference data SID'!$B:$M,12,FALSE()))</f>
        <v/>
      </c>
      <c r="AM67" s="86" t="str">
        <f aca="false">IF(ISERROR(VLOOKUP(CONCATENATE($A67,"_",AM$2),'Reference data SID'!$B:$M,12,FALSE())),"",VLOOKUP(CONCATENATE($A67,"_",AM$2),'Reference data SID'!$B:$M,12,FALSE()))</f>
        <v/>
      </c>
      <c r="AN67" s="86" t="str">
        <f aca="false">IF(ISERROR(VLOOKUP(CONCATENATE($A67,"_",AN$2),'Reference data SID'!$B:$M,12,FALSE())),"",VLOOKUP(CONCATENATE($A67,"_",AN$2),'Reference data SID'!$B:$M,12,FALSE()))</f>
        <v/>
      </c>
      <c r="AO67" s="86" t="str">
        <f aca="false">IF(ISERROR(VLOOKUP(CONCATENATE($A67,"_",AO$2),'Reference data SID'!$B:$M,12,FALSE())),"",VLOOKUP(CONCATENATE($A67,"_",AO$2),'Reference data SID'!$B:$M,12,FALSE()))</f>
        <v/>
      </c>
      <c r="AP67" s="86" t="str">
        <f aca="false">IF(ISERROR(VLOOKUP(CONCATENATE($A67,"_",AP$2),'Reference data SID'!$B:$M,12,FALSE())),"",VLOOKUP(CONCATENATE($A67,"_",AP$2),'Reference data SID'!$B:$M,12,FALSE()))</f>
        <v/>
      </c>
      <c r="AQ67" s="86" t="str">
        <f aca="false">IF(ISERROR(VLOOKUP(CONCATENATE($A67,"_",AQ$2),'Reference data SID'!$B:$M,12,FALSE())),"",VLOOKUP(CONCATENATE($A67,"_",AQ$2),'Reference data SID'!$B:$M,12,FALSE()))</f>
        <v/>
      </c>
      <c r="AR67" s="86" t="str">
        <f aca="false">IF(ISERROR(VLOOKUP(CONCATENATE($A67,"_",AR$2),'Reference data SID'!$B:$M,12,FALSE())),"",VLOOKUP(CONCATENATE($A67,"_",AR$2),'Reference data SID'!$B:$M,12,FALSE()))</f>
        <v/>
      </c>
      <c r="AS67" s="86" t="str">
        <f aca="false">IF(ISERROR(VLOOKUP(CONCATENATE($A67,"_",AS$2),'Reference data SID'!$B:$M,12,FALSE())),"",VLOOKUP(CONCATENATE($A67,"_",AS$2),'Reference data SID'!$B:$M,12,FALSE()))</f>
        <v/>
      </c>
      <c r="AT67" s="86" t="str">
        <f aca="false">IF(ISERROR(VLOOKUP(CONCATENATE($A67,"_",AT$2),'Reference data SID'!$B:$M,12,FALSE())),"",VLOOKUP(CONCATENATE($A67,"_",AT$2),'Reference data SID'!$B:$M,12,FALSE()))</f>
        <v/>
      </c>
    </row>
    <row r="68" customFormat="false" ht="15" hidden="false" customHeight="false" outlineLevel="0" collapsed="false">
      <c r="A68" s="0" t="n">
        <v>64</v>
      </c>
      <c r="B68" s="86" t="str">
        <f aca="false">IF(ISERROR(VLOOKUP(CONCATENATE($A68,"_",B$2),'Reference data SID'!$B:$M,12,FALSE())),"",VLOOKUP(CONCATENATE($A68,"_",B$2),'Reference data SID'!$B:$M,12,FALSE()))</f>
        <v/>
      </c>
      <c r="C68" s="86" t="str">
        <f aca="false">IF(ISERROR(VLOOKUP(CONCATENATE($A68,"_",C$2),'Reference data SID'!$B:$M,12,FALSE())),"",VLOOKUP(CONCATENATE($A68,"_",C$2),'Reference data SID'!$B:$M,12,FALSE()))</f>
        <v/>
      </c>
      <c r="D68" s="86" t="str">
        <f aca="false">IF(ISERROR(VLOOKUP(CONCATENATE($A68,"_",D$2),'Reference data SID'!$B:$M,12,FALSE())),"",VLOOKUP(CONCATENATE($A68,"_",D$2),'Reference data SID'!$B:$M,12,FALSE()))</f>
        <v/>
      </c>
      <c r="E68" s="86" t="str">
        <f aca="false">IF(ISERROR(VLOOKUP(CONCATENATE($A68,"_",E$2),'Reference data SID'!$B:$M,12,FALSE())),"",VLOOKUP(CONCATENATE($A68,"_",E$2),'Reference data SID'!$B:$M,12,FALSE()))</f>
        <v/>
      </c>
      <c r="F68" s="86" t="str">
        <f aca="false">IF(ISERROR(VLOOKUP(CONCATENATE($A68,"_",F$2),'Reference data SID'!$B:$M,12,FALSE())),"",VLOOKUP(CONCATENATE($A68,"_",F$2),'Reference data SID'!$B:$M,12,FALSE()))</f>
        <v/>
      </c>
      <c r="G68" s="86" t="str">
        <f aca="false">IF(ISERROR(VLOOKUP(CONCATENATE($A68,"_",G$2),'Reference data SID'!$B:$M,12,FALSE())),"",VLOOKUP(CONCATENATE($A68,"_",G$2),'Reference data SID'!$B:$M,12,FALSE()))</f>
        <v/>
      </c>
      <c r="H68" s="86" t="str">
        <f aca="false">IF(ISERROR(VLOOKUP(CONCATENATE($A68,"_",H$2),'Reference data SID'!$B:$M,12,FALSE())),"",VLOOKUP(CONCATENATE($A68,"_",H$2),'Reference data SID'!$B:$M,12,FALSE()))</f>
        <v/>
      </c>
      <c r="I68" s="86" t="str">
        <f aca="false">IF(ISERROR(VLOOKUP(CONCATENATE($A68,"_",I$2),'Reference data SID'!$B:$M,12,FALSE())),"",VLOOKUP(CONCATENATE($A68,"_",I$2),'Reference data SID'!$B:$M,12,FALSE()))</f>
        <v/>
      </c>
      <c r="J68" s="86" t="str">
        <f aca="false">IF(ISERROR(VLOOKUP(CONCATENATE($A68,"_",J$2),'Reference data SID'!$B:$M,12,FALSE())),"",VLOOKUP(CONCATENATE($A68,"_",J$2),'Reference data SID'!$B:$M,12,FALSE()))</f>
        <v/>
      </c>
      <c r="K68" s="86" t="str">
        <f aca="false">IF(ISERROR(VLOOKUP(CONCATENATE($A68,"_",K$2),'Reference data SID'!$B:$M,12,FALSE())),"",VLOOKUP(CONCATENATE($A68,"_",K$2),'Reference data SID'!$B:$M,12,FALSE()))</f>
        <v/>
      </c>
      <c r="L68" s="86" t="str">
        <f aca="false">IF(ISERROR(VLOOKUP(CONCATENATE($A68,"_",L$2),'Reference data SID'!$B:$M,12,FALSE())),"",VLOOKUP(CONCATENATE($A68,"_",L$2),'Reference data SID'!$B:$M,12,FALSE()))</f>
        <v/>
      </c>
      <c r="M68" s="86" t="str">
        <f aca="false">IF(ISERROR(VLOOKUP(CONCATENATE($A68,"_",M$2),'Reference data SID'!$B:$M,12,FALSE())),"",VLOOKUP(CONCATENATE($A68,"_",M$2),'Reference data SID'!$B:$M,12,FALSE()))</f>
        <v/>
      </c>
      <c r="N68" s="86" t="str">
        <f aca="false">IF(ISERROR(VLOOKUP(CONCATENATE($A68,"_",N$2),'Reference data SID'!$B:$M,12,FALSE())),"",VLOOKUP(CONCATENATE($A68,"_",N$2),'Reference data SID'!$B:$M,12,FALSE()))</f>
        <v/>
      </c>
      <c r="O68" s="86" t="str">
        <f aca="false">IF(ISERROR(VLOOKUP(CONCATENATE($A68,"_",O$2),'Reference data SID'!$B:$M,12,FALSE())),"",VLOOKUP(CONCATENATE($A68,"_",O$2),'Reference data SID'!$B:$M,12,FALSE()))</f>
        <v/>
      </c>
      <c r="P68" s="86" t="str">
        <f aca="false">IF(ISERROR(VLOOKUP(CONCATENATE($A68,"_",P$2),'Reference data SID'!$B:$M,12,FALSE())),"",VLOOKUP(CONCATENATE($A68,"_",P$2),'Reference data SID'!$B:$M,12,FALSE()))</f>
        <v/>
      </c>
      <c r="Q68" s="86" t="str">
        <f aca="false">IF(ISERROR(VLOOKUP(CONCATENATE($A68,"_",Q$2),'Reference data SID'!$B:$M,12,FALSE())),"",VLOOKUP(CONCATENATE($A68,"_",Q$2),'Reference data SID'!$B:$M,12,FALSE()))</f>
        <v/>
      </c>
      <c r="R68" s="86" t="str">
        <f aca="false">IF(ISERROR(VLOOKUP(CONCATENATE($A68,"_",R$2),'Reference data SID'!$B:$M,12,FALSE())),"",VLOOKUP(CONCATENATE($A68,"_",R$2),'Reference data SID'!$B:$M,12,FALSE()))</f>
        <v/>
      </c>
      <c r="S68" s="86" t="str">
        <f aca="false">IF(ISERROR(VLOOKUP(CONCATENATE($A68,"_",S$2),'Reference data SID'!$B:$M,12,FALSE())),"",VLOOKUP(CONCATENATE($A68,"_",S$2),'Reference data SID'!$B:$M,12,FALSE()))</f>
        <v/>
      </c>
      <c r="T68" s="86" t="str">
        <f aca="false">IF(ISERROR(VLOOKUP(CONCATENATE($A68,"_",T$2),'Reference data SID'!$B:$M,12,FALSE())),"",VLOOKUP(CONCATENATE($A68,"_",T$2),'Reference data SID'!$B:$M,12,FALSE()))</f>
        <v/>
      </c>
      <c r="U68" s="86" t="str">
        <f aca="false">IF(ISERROR(VLOOKUP(CONCATENATE($A68,"_",U$2),'Reference data SID'!$B:$M,12,FALSE())),"",VLOOKUP(CONCATENATE($A68,"_",U$2),'Reference data SID'!$B:$M,12,FALSE()))</f>
        <v/>
      </c>
      <c r="V68" s="86" t="str">
        <f aca="false">IF(ISERROR(VLOOKUP(CONCATENATE($A68,"_",V$2),'Reference data SID'!$B:$M,12,FALSE())),"",VLOOKUP(CONCATENATE($A68,"_",V$2),'Reference data SID'!$B:$M,12,FALSE()))</f>
        <v/>
      </c>
      <c r="W68" s="86" t="str">
        <f aca="false">IF(ISERROR(VLOOKUP(CONCATENATE($A68,"_",W$2),'Reference data SID'!$B:$M,12,FALSE())),"",VLOOKUP(CONCATENATE($A68,"_",W$2),'Reference data SID'!$B:$M,12,FALSE()))</f>
        <v/>
      </c>
      <c r="X68" s="86" t="str">
        <f aca="false">IF(ISERROR(VLOOKUP(CONCATENATE($A68,"_",X$2),'Reference data SID'!$B:$M,12,FALSE())),"",VLOOKUP(CONCATENATE($A68,"_",X$2),'Reference data SID'!$B:$M,12,FALSE()))</f>
        <v/>
      </c>
      <c r="Y68" s="76" t="str">
        <f aca="false">IF(ISERROR(VLOOKUP(CONCATENATE($A68,"_",Y$2),'Reference data SID'!$B:$M,12,FALSE())),"",VLOOKUP(CONCATENATE($A68,"_",Y$2),'Reference data SID'!$B:$M,12,FALSE()))</f>
        <v>244-503-5</v>
      </c>
      <c r="Z68" s="86" t="str">
        <f aca="false">IF(ISERROR(VLOOKUP(CONCATENATE($A68,"_",Z$2),'Reference data SID'!$B:$M,12,FALSE())),"",VLOOKUP(CONCATENATE($A68,"_",Z$2),'Reference data SID'!$B:$M,12,FALSE()))</f>
        <v/>
      </c>
      <c r="AA68" s="86" t="str">
        <f aca="false">IF(ISERROR(VLOOKUP(CONCATENATE($A68,"_",AA$2),'Reference data SID'!$B:$M,12,FALSE())),"",VLOOKUP(CONCATENATE($A68,"_",AA$2),'Reference data SID'!$B:$M,12,FALSE()))</f>
        <v/>
      </c>
      <c r="AB68" s="86" t="str">
        <f aca="false">IF(ISERROR(VLOOKUP(CONCATENATE($A68,"_",AB$2),'Reference data SID'!$B:$M,12,FALSE())),"",VLOOKUP(CONCATENATE($A68,"_",AB$2),'Reference data SID'!$B:$M,12,FALSE()))</f>
        <v/>
      </c>
      <c r="AC68" s="86" t="str">
        <f aca="false">IF(ISERROR(VLOOKUP(CONCATENATE($A68,"_",AC$2),'Reference data SID'!$B:$M,12,FALSE())),"",VLOOKUP(CONCATENATE($A68,"_",AC$2),'Reference data SID'!$B:$M,12,FALSE()))</f>
        <v/>
      </c>
      <c r="AD68" s="86" t="str">
        <f aca="false">IF(ISERROR(VLOOKUP(CONCATENATE($A68,"_",AD$2),'Reference data SID'!$B:$M,12,FALSE())),"",VLOOKUP(CONCATENATE($A68,"_",AD$2),'Reference data SID'!$B:$M,12,FALSE()))</f>
        <v/>
      </c>
      <c r="AE68" s="86" t="str">
        <f aca="false">IF(ISERROR(VLOOKUP(CONCATENATE($A68,"_",AE$2),'Reference data SID'!$B:$M,12,FALSE())),"",VLOOKUP(CONCATENATE($A68,"_",AE$2),'Reference data SID'!$B:$M,12,FALSE()))</f>
        <v/>
      </c>
      <c r="AF68" s="86" t="str">
        <f aca="false">IF(ISERROR(VLOOKUP(CONCATENATE($A68,"_",AF$2),'Reference data SID'!$B:$M,12,FALSE())),"",VLOOKUP(CONCATENATE($A68,"_",AF$2),'Reference data SID'!$B:$M,12,FALSE()))</f>
        <v/>
      </c>
      <c r="AG68" s="86" t="str">
        <f aca="false">IF(ISERROR(VLOOKUP(CONCATENATE($A68,"_",AG$2),'Reference data SID'!$B:$M,12,FALSE())),"",VLOOKUP(CONCATENATE($A68,"_",AG$2),'Reference data SID'!$B:$M,12,FALSE()))</f>
        <v/>
      </c>
      <c r="AH68" s="86" t="str">
        <f aca="false">IF(ISERROR(VLOOKUP(CONCATENATE($A68,"_",AH$2),'Reference data SID'!$B:$M,12,FALSE())),"",VLOOKUP(CONCATENATE($A68,"_",AH$2),'Reference data SID'!$B:$M,12,FALSE()))</f>
        <v/>
      </c>
      <c r="AI68" s="86" t="str">
        <f aca="false">IF(ISERROR(VLOOKUP(CONCATENATE($A68,"_",AI$2),'Reference data SID'!$B:$M,12,FALSE())),"",VLOOKUP(CONCATENATE($A68,"_",AI$2),'Reference data SID'!$B:$M,12,FALSE()))</f>
        <v/>
      </c>
      <c r="AJ68" s="86" t="str">
        <f aca="false">IF(ISERROR(VLOOKUP(CONCATENATE($A68,"_",AJ$2),'Reference data SID'!$B:$M,12,FALSE())),"",VLOOKUP(CONCATENATE($A68,"_",AJ$2),'Reference data SID'!$B:$M,12,FALSE()))</f>
        <v/>
      </c>
      <c r="AK68" s="86" t="str">
        <f aca="false">IF(ISERROR(VLOOKUP(CONCATENATE($A68,"_",AK$2),'Reference data SID'!$B:$M,12,FALSE())),"",VLOOKUP(CONCATENATE($A68,"_",AK$2),'Reference data SID'!$B:$M,12,FALSE()))</f>
        <v/>
      </c>
      <c r="AL68" s="86" t="str">
        <f aca="false">IF(ISERROR(VLOOKUP(CONCATENATE($A68,"_",AL$2),'Reference data SID'!$B:$M,12,FALSE())),"",VLOOKUP(CONCATENATE($A68,"_",AL$2),'Reference data SID'!$B:$M,12,FALSE()))</f>
        <v/>
      </c>
      <c r="AM68" s="86" t="str">
        <f aca="false">IF(ISERROR(VLOOKUP(CONCATENATE($A68,"_",AM$2),'Reference data SID'!$B:$M,12,FALSE())),"",VLOOKUP(CONCATENATE($A68,"_",AM$2),'Reference data SID'!$B:$M,12,FALSE()))</f>
        <v/>
      </c>
      <c r="AN68" s="86" t="str">
        <f aca="false">IF(ISERROR(VLOOKUP(CONCATENATE($A68,"_",AN$2),'Reference data SID'!$B:$M,12,FALSE())),"",VLOOKUP(CONCATENATE($A68,"_",AN$2),'Reference data SID'!$B:$M,12,FALSE()))</f>
        <v/>
      </c>
      <c r="AO68" s="86" t="str">
        <f aca="false">IF(ISERROR(VLOOKUP(CONCATENATE($A68,"_",AO$2),'Reference data SID'!$B:$M,12,FALSE())),"",VLOOKUP(CONCATENATE($A68,"_",AO$2),'Reference data SID'!$B:$M,12,FALSE()))</f>
        <v/>
      </c>
      <c r="AP68" s="86" t="str">
        <f aca="false">IF(ISERROR(VLOOKUP(CONCATENATE($A68,"_",AP$2),'Reference data SID'!$B:$M,12,FALSE())),"",VLOOKUP(CONCATENATE($A68,"_",AP$2),'Reference data SID'!$B:$M,12,FALSE()))</f>
        <v/>
      </c>
      <c r="AQ68" s="86" t="str">
        <f aca="false">IF(ISERROR(VLOOKUP(CONCATENATE($A68,"_",AQ$2),'Reference data SID'!$B:$M,12,FALSE())),"",VLOOKUP(CONCATENATE($A68,"_",AQ$2),'Reference data SID'!$B:$M,12,FALSE()))</f>
        <v/>
      </c>
      <c r="AR68" s="86" t="str">
        <f aca="false">IF(ISERROR(VLOOKUP(CONCATENATE($A68,"_",AR$2),'Reference data SID'!$B:$M,12,FALSE())),"",VLOOKUP(CONCATENATE($A68,"_",AR$2),'Reference data SID'!$B:$M,12,FALSE()))</f>
        <v/>
      </c>
      <c r="AS68" s="86" t="str">
        <f aca="false">IF(ISERROR(VLOOKUP(CONCATENATE($A68,"_",AS$2),'Reference data SID'!$B:$M,12,FALSE())),"",VLOOKUP(CONCATENATE($A68,"_",AS$2),'Reference data SID'!$B:$M,12,FALSE()))</f>
        <v/>
      </c>
      <c r="AT68" s="86" t="str">
        <f aca="false">IF(ISERROR(VLOOKUP(CONCATENATE($A68,"_",AT$2),'Reference data SID'!$B:$M,12,FALSE())),"",VLOOKUP(CONCATENATE($A68,"_",AT$2),'Reference data SID'!$B:$M,12,FALSE()))</f>
        <v/>
      </c>
    </row>
    <row r="69" customFormat="false" ht="15" hidden="false" customHeight="false" outlineLevel="0" collapsed="false">
      <c r="A69" s="0" t="n">
        <v>65</v>
      </c>
      <c r="B69" s="86" t="str">
        <f aca="false">IF(ISERROR(VLOOKUP(CONCATENATE($A69,"_",B$2),'Reference data SID'!$B:$M,12,FALSE())),"",VLOOKUP(CONCATENATE($A69,"_",B$2),'Reference data SID'!$B:$M,12,FALSE()))</f>
        <v/>
      </c>
      <c r="C69" s="86" t="str">
        <f aca="false">IF(ISERROR(VLOOKUP(CONCATENATE($A69,"_",C$2),'Reference data SID'!$B:$M,12,FALSE())),"",VLOOKUP(CONCATENATE($A69,"_",C$2),'Reference data SID'!$B:$M,12,FALSE()))</f>
        <v/>
      </c>
      <c r="D69" s="86" t="str">
        <f aca="false">IF(ISERROR(VLOOKUP(CONCATENATE($A69,"_",D$2),'Reference data SID'!$B:$M,12,FALSE())),"",VLOOKUP(CONCATENATE($A69,"_",D$2),'Reference data SID'!$B:$M,12,FALSE()))</f>
        <v/>
      </c>
      <c r="E69" s="86" t="str">
        <f aca="false">IF(ISERROR(VLOOKUP(CONCATENATE($A69,"_",E$2),'Reference data SID'!$B:$M,12,FALSE())),"",VLOOKUP(CONCATENATE($A69,"_",E$2),'Reference data SID'!$B:$M,12,FALSE()))</f>
        <v/>
      </c>
      <c r="F69" s="86" t="str">
        <f aca="false">IF(ISERROR(VLOOKUP(CONCATENATE($A69,"_",F$2),'Reference data SID'!$B:$M,12,FALSE())),"",VLOOKUP(CONCATENATE($A69,"_",F$2),'Reference data SID'!$B:$M,12,FALSE()))</f>
        <v/>
      </c>
      <c r="G69" s="86" t="str">
        <f aca="false">IF(ISERROR(VLOOKUP(CONCATENATE($A69,"_",G$2),'Reference data SID'!$B:$M,12,FALSE())),"",VLOOKUP(CONCATENATE($A69,"_",G$2),'Reference data SID'!$B:$M,12,FALSE()))</f>
        <v/>
      </c>
      <c r="H69" s="86" t="str">
        <f aca="false">IF(ISERROR(VLOOKUP(CONCATENATE($A69,"_",H$2),'Reference data SID'!$B:$M,12,FALSE())),"",VLOOKUP(CONCATENATE($A69,"_",H$2),'Reference data SID'!$B:$M,12,FALSE()))</f>
        <v/>
      </c>
      <c r="I69" s="86" t="str">
        <f aca="false">IF(ISERROR(VLOOKUP(CONCATENATE($A69,"_",I$2),'Reference data SID'!$B:$M,12,FALSE())),"",VLOOKUP(CONCATENATE($A69,"_",I$2),'Reference data SID'!$B:$M,12,FALSE()))</f>
        <v/>
      </c>
      <c r="J69" s="86" t="str">
        <f aca="false">IF(ISERROR(VLOOKUP(CONCATENATE($A69,"_",J$2),'Reference data SID'!$B:$M,12,FALSE())),"",VLOOKUP(CONCATENATE($A69,"_",J$2),'Reference data SID'!$B:$M,12,FALSE()))</f>
        <v/>
      </c>
      <c r="K69" s="86" t="str">
        <f aca="false">IF(ISERROR(VLOOKUP(CONCATENATE($A69,"_",K$2),'Reference data SID'!$B:$M,12,FALSE())),"",VLOOKUP(CONCATENATE($A69,"_",K$2),'Reference data SID'!$B:$M,12,FALSE()))</f>
        <v/>
      </c>
      <c r="L69" s="86" t="str">
        <f aca="false">IF(ISERROR(VLOOKUP(CONCATENATE($A69,"_",L$2),'Reference data SID'!$B:$M,12,FALSE())),"",VLOOKUP(CONCATENATE($A69,"_",L$2),'Reference data SID'!$B:$M,12,FALSE()))</f>
        <v/>
      </c>
      <c r="M69" s="86" t="str">
        <f aca="false">IF(ISERROR(VLOOKUP(CONCATENATE($A69,"_",M$2),'Reference data SID'!$B:$M,12,FALSE())),"",VLOOKUP(CONCATENATE($A69,"_",M$2),'Reference data SID'!$B:$M,12,FALSE()))</f>
        <v/>
      </c>
      <c r="N69" s="86" t="str">
        <f aca="false">IF(ISERROR(VLOOKUP(CONCATENATE($A69,"_",N$2),'Reference data SID'!$B:$M,12,FALSE())),"",VLOOKUP(CONCATENATE($A69,"_",N$2),'Reference data SID'!$B:$M,12,FALSE()))</f>
        <v/>
      </c>
      <c r="O69" s="86" t="str">
        <f aca="false">IF(ISERROR(VLOOKUP(CONCATENATE($A69,"_",O$2),'Reference data SID'!$B:$M,12,FALSE())),"",VLOOKUP(CONCATENATE($A69,"_",O$2),'Reference data SID'!$B:$M,12,FALSE()))</f>
        <v/>
      </c>
      <c r="P69" s="86" t="str">
        <f aca="false">IF(ISERROR(VLOOKUP(CONCATENATE($A69,"_",P$2),'Reference data SID'!$B:$M,12,FALSE())),"",VLOOKUP(CONCATENATE($A69,"_",P$2),'Reference data SID'!$B:$M,12,FALSE()))</f>
        <v/>
      </c>
      <c r="Q69" s="86" t="str">
        <f aca="false">IF(ISERROR(VLOOKUP(CONCATENATE($A69,"_",Q$2),'Reference data SID'!$B:$M,12,FALSE())),"",VLOOKUP(CONCATENATE($A69,"_",Q$2),'Reference data SID'!$B:$M,12,FALSE()))</f>
        <v/>
      </c>
      <c r="R69" s="86" t="str">
        <f aca="false">IF(ISERROR(VLOOKUP(CONCATENATE($A69,"_",R$2),'Reference data SID'!$B:$M,12,FALSE())),"",VLOOKUP(CONCATENATE($A69,"_",R$2),'Reference data SID'!$B:$M,12,FALSE()))</f>
        <v/>
      </c>
      <c r="S69" s="86" t="str">
        <f aca="false">IF(ISERROR(VLOOKUP(CONCATENATE($A69,"_",S$2),'Reference data SID'!$B:$M,12,FALSE())),"",VLOOKUP(CONCATENATE($A69,"_",S$2),'Reference data SID'!$B:$M,12,FALSE()))</f>
        <v/>
      </c>
      <c r="T69" s="86" t="str">
        <f aca="false">IF(ISERROR(VLOOKUP(CONCATENATE($A69,"_",T$2),'Reference data SID'!$B:$M,12,FALSE())),"",VLOOKUP(CONCATENATE($A69,"_",T$2),'Reference data SID'!$B:$M,12,FALSE()))</f>
        <v/>
      </c>
      <c r="U69" s="86" t="str">
        <f aca="false">IF(ISERROR(VLOOKUP(CONCATENATE($A69,"_",U$2),'Reference data SID'!$B:$M,12,FALSE())),"",VLOOKUP(CONCATENATE($A69,"_",U$2),'Reference data SID'!$B:$M,12,FALSE()))</f>
        <v/>
      </c>
      <c r="V69" s="86" t="str">
        <f aca="false">IF(ISERROR(VLOOKUP(CONCATENATE($A69,"_",V$2),'Reference data SID'!$B:$M,12,FALSE())),"",VLOOKUP(CONCATENATE($A69,"_",V$2),'Reference data SID'!$B:$M,12,FALSE()))</f>
        <v/>
      </c>
      <c r="W69" s="86" t="str">
        <f aca="false">IF(ISERROR(VLOOKUP(CONCATENATE($A69,"_",W$2),'Reference data SID'!$B:$M,12,FALSE())),"",VLOOKUP(CONCATENATE($A69,"_",W$2),'Reference data SID'!$B:$M,12,FALSE()))</f>
        <v/>
      </c>
      <c r="X69" s="86" t="str">
        <f aca="false">IF(ISERROR(VLOOKUP(CONCATENATE($A69,"_",X$2),'Reference data SID'!$B:$M,12,FALSE())),"",VLOOKUP(CONCATENATE($A69,"_",X$2),'Reference data SID'!$B:$M,12,FALSE()))</f>
        <v/>
      </c>
      <c r="Y69" s="76" t="str">
        <f aca="false">IF(ISERROR(VLOOKUP(CONCATENATE($A69,"_",Y$2),'Reference data SID'!$B:$M,12,FALSE())),"",VLOOKUP(CONCATENATE($A69,"_",Y$2),'Reference data SID'!$B:$M,12,FALSE()))</f>
        <v>241-732-2</v>
      </c>
      <c r="Z69" s="86" t="str">
        <f aca="false">IF(ISERROR(VLOOKUP(CONCATENATE($A69,"_",Z$2),'Reference data SID'!$B:$M,12,FALSE())),"",VLOOKUP(CONCATENATE($A69,"_",Z$2),'Reference data SID'!$B:$M,12,FALSE()))</f>
        <v/>
      </c>
      <c r="AA69" s="86" t="str">
        <f aca="false">IF(ISERROR(VLOOKUP(CONCATENATE($A69,"_",AA$2),'Reference data SID'!$B:$M,12,FALSE())),"",VLOOKUP(CONCATENATE($A69,"_",AA$2),'Reference data SID'!$B:$M,12,FALSE()))</f>
        <v/>
      </c>
      <c r="AB69" s="86" t="str">
        <f aca="false">IF(ISERROR(VLOOKUP(CONCATENATE($A69,"_",AB$2),'Reference data SID'!$B:$M,12,FALSE())),"",VLOOKUP(CONCATENATE($A69,"_",AB$2),'Reference data SID'!$B:$M,12,FALSE()))</f>
        <v/>
      </c>
      <c r="AC69" s="86" t="str">
        <f aca="false">IF(ISERROR(VLOOKUP(CONCATENATE($A69,"_",AC$2),'Reference data SID'!$B:$M,12,FALSE())),"",VLOOKUP(CONCATENATE($A69,"_",AC$2),'Reference data SID'!$B:$M,12,FALSE()))</f>
        <v/>
      </c>
      <c r="AD69" s="86" t="str">
        <f aca="false">IF(ISERROR(VLOOKUP(CONCATENATE($A69,"_",AD$2),'Reference data SID'!$B:$M,12,FALSE())),"",VLOOKUP(CONCATENATE($A69,"_",AD$2),'Reference data SID'!$B:$M,12,FALSE()))</f>
        <v/>
      </c>
      <c r="AE69" s="86" t="str">
        <f aca="false">IF(ISERROR(VLOOKUP(CONCATENATE($A69,"_",AE$2),'Reference data SID'!$B:$M,12,FALSE())),"",VLOOKUP(CONCATENATE($A69,"_",AE$2),'Reference data SID'!$B:$M,12,FALSE()))</f>
        <v/>
      </c>
      <c r="AF69" s="86" t="str">
        <f aca="false">IF(ISERROR(VLOOKUP(CONCATENATE($A69,"_",AF$2),'Reference data SID'!$B:$M,12,FALSE())),"",VLOOKUP(CONCATENATE($A69,"_",AF$2),'Reference data SID'!$B:$M,12,FALSE()))</f>
        <v/>
      </c>
      <c r="AG69" s="86" t="str">
        <f aca="false">IF(ISERROR(VLOOKUP(CONCATENATE($A69,"_",AG$2),'Reference data SID'!$B:$M,12,FALSE())),"",VLOOKUP(CONCATENATE($A69,"_",AG$2),'Reference data SID'!$B:$M,12,FALSE()))</f>
        <v/>
      </c>
      <c r="AH69" s="86" t="str">
        <f aca="false">IF(ISERROR(VLOOKUP(CONCATENATE($A69,"_",AH$2),'Reference data SID'!$B:$M,12,FALSE())),"",VLOOKUP(CONCATENATE($A69,"_",AH$2),'Reference data SID'!$B:$M,12,FALSE()))</f>
        <v/>
      </c>
      <c r="AI69" s="86" t="str">
        <f aca="false">IF(ISERROR(VLOOKUP(CONCATENATE($A69,"_",AI$2),'Reference data SID'!$B:$M,12,FALSE())),"",VLOOKUP(CONCATENATE($A69,"_",AI$2),'Reference data SID'!$B:$M,12,FALSE()))</f>
        <v/>
      </c>
      <c r="AJ69" s="86" t="str">
        <f aca="false">IF(ISERROR(VLOOKUP(CONCATENATE($A69,"_",AJ$2),'Reference data SID'!$B:$M,12,FALSE())),"",VLOOKUP(CONCATENATE($A69,"_",AJ$2),'Reference data SID'!$B:$M,12,FALSE()))</f>
        <v/>
      </c>
      <c r="AK69" s="86" t="str">
        <f aca="false">IF(ISERROR(VLOOKUP(CONCATENATE($A69,"_",AK$2),'Reference data SID'!$B:$M,12,FALSE())),"",VLOOKUP(CONCATENATE($A69,"_",AK$2),'Reference data SID'!$B:$M,12,FALSE()))</f>
        <v/>
      </c>
      <c r="AL69" s="86" t="str">
        <f aca="false">IF(ISERROR(VLOOKUP(CONCATENATE($A69,"_",AL$2),'Reference data SID'!$B:$M,12,FALSE())),"",VLOOKUP(CONCATENATE($A69,"_",AL$2),'Reference data SID'!$B:$M,12,FALSE()))</f>
        <v/>
      </c>
      <c r="AM69" s="86" t="str">
        <f aca="false">IF(ISERROR(VLOOKUP(CONCATENATE($A69,"_",AM$2),'Reference data SID'!$B:$M,12,FALSE())),"",VLOOKUP(CONCATENATE($A69,"_",AM$2),'Reference data SID'!$B:$M,12,FALSE()))</f>
        <v/>
      </c>
      <c r="AN69" s="86" t="str">
        <f aca="false">IF(ISERROR(VLOOKUP(CONCATENATE($A69,"_",AN$2),'Reference data SID'!$B:$M,12,FALSE())),"",VLOOKUP(CONCATENATE($A69,"_",AN$2),'Reference data SID'!$B:$M,12,FALSE()))</f>
        <v/>
      </c>
      <c r="AO69" s="86" t="str">
        <f aca="false">IF(ISERROR(VLOOKUP(CONCATENATE($A69,"_",AO$2),'Reference data SID'!$B:$M,12,FALSE())),"",VLOOKUP(CONCATENATE($A69,"_",AO$2),'Reference data SID'!$B:$M,12,FALSE()))</f>
        <v/>
      </c>
      <c r="AP69" s="86" t="str">
        <f aca="false">IF(ISERROR(VLOOKUP(CONCATENATE($A69,"_",AP$2),'Reference data SID'!$B:$M,12,FALSE())),"",VLOOKUP(CONCATENATE($A69,"_",AP$2),'Reference data SID'!$B:$M,12,FALSE()))</f>
        <v/>
      </c>
      <c r="AQ69" s="86" t="str">
        <f aca="false">IF(ISERROR(VLOOKUP(CONCATENATE($A69,"_",AQ$2),'Reference data SID'!$B:$M,12,FALSE())),"",VLOOKUP(CONCATENATE($A69,"_",AQ$2),'Reference data SID'!$B:$M,12,FALSE()))</f>
        <v/>
      </c>
      <c r="AR69" s="86" t="str">
        <f aca="false">IF(ISERROR(VLOOKUP(CONCATENATE($A69,"_",AR$2),'Reference data SID'!$B:$M,12,FALSE())),"",VLOOKUP(CONCATENATE($A69,"_",AR$2),'Reference data SID'!$B:$M,12,FALSE()))</f>
        <v/>
      </c>
      <c r="AS69" s="86" t="str">
        <f aca="false">IF(ISERROR(VLOOKUP(CONCATENATE($A69,"_",AS$2),'Reference data SID'!$B:$M,12,FALSE())),"",VLOOKUP(CONCATENATE($A69,"_",AS$2),'Reference data SID'!$B:$M,12,FALSE()))</f>
        <v/>
      </c>
      <c r="AT69" s="86" t="str">
        <f aca="false">IF(ISERROR(VLOOKUP(CONCATENATE($A69,"_",AT$2),'Reference data SID'!$B:$M,12,FALSE())),"",VLOOKUP(CONCATENATE($A69,"_",AT$2),'Reference data SID'!$B:$M,12,FALSE()))</f>
        <v/>
      </c>
    </row>
    <row r="70" customFormat="false" ht="15" hidden="false" customHeight="false" outlineLevel="0" collapsed="false">
      <c r="A70" s="0" t="n">
        <v>66</v>
      </c>
      <c r="B70" s="86" t="str">
        <f aca="false">IF(ISERROR(VLOOKUP(CONCATENATE($A70,"_",B$2),'Reference data SID'!$B:$M,12,FALSE())),"",VLOOKUP(CONCATENATE($A70,"_",B$2),'Reference data SID'!$B:$M,12,FALSE()))</f>
        <v/>
      </c>
      <c r="C70" s="86" t="str">
        <f aca="false">IF(ISERROR(VLOOKUP(CONCATENATE($A70,"_",C$2),'Reference data SID'!$B:$M,12,FALSE())),"",VLOOKUP(CONCATENATE($A70,"_",C$2),'Reference data SID'!$B:$M,12,FALSE()))</f>
        <v/>
      </c>
      <c r="D70" s="86" t="str">
        <f aca="false">IF(ISERROR(VLOOKUP(CONCATENATE($A70,"_",D$2),'Reference data SID'!$B:$M,12,FALSE())),"",VLOOKUP(CONCATENATE($A70,"_",D$2),'Reference data SID'!$B:$M,12,FALSE()))</f>
        <v/>
      </c>
      <c r="E70" s="86" t="str">
        <f aca="false">IF(ISERROR(VLOOKUP(CONCATENATE($A70,"_",E$2),'Reference data SID'!$B:$M,12,FALSE())),"",VLOOKUP(CONCATENATE($A70,"_",E$2),'Reference data SID'!$B:$M,12,FALSE()))</f>
        <v/>
      </c>
      <c r="F70" s="86" t="str">
        <f aca="false">IF(ISERROR(VLOOKUP(CONCATENATE($A70,"_",F$2),'Reference data SID'!$B:$M,12,FALSE())),"",VLOOKUP(CONCATENATE($A70,"_",F$2),'Reference data SID'!$B:$M,12,FALSE()))</f>
        <v/>
      </c>
      <c r="G70" s="86" t="str">
        <f aca="false">IF(ISERROR(VLOOKUP(CONCATENATE($A70,"_",G$2),'Reference data SID'!$B:$M,12,FALSE())),"",VLOOKUP(CONCATENATE($A70,"_",G$2),'Reference data SID'!$B:$M,12,FALSE()))</f>
        <v/>
      </c>
      <c r="H70" s="86" t="str">
        <f aca="false">IF(ISERROR(VLOOKUP(CONCATENATE($A70,"_",H$2),'Reference data SID'!$B:$M,12,FALSE())),"",VLOOKUP(CONCATENATE($A70,"_",H$2),'Reference data SID'!$B:$M,12,FALSE()))</f>
        <v/>
      </c>
      <c r="I70" s="86" t="str">
        <f aca="false">IF(ISERROR(VLOOKUP(CONCATENATE($A70,"_",I$2),'Reference data SID'!$B:$M,12,FALSE())),"",VLOOKUP(CONCATENATE($A70,"_",I$2),'Reference data SID'!$B:$M,12,FALSE()))</f>
        <v/>
      </c>
      <c r="J70" s="86" t="str">
        <f aca="false">IF(ISERROR(VLOOKUP(CONCATENATE($A70,"_",J$2),'Reference data SID'!$B:$M,12,FALSE())),"",VLOOKUP(CONCATENATE($A70,"_",J$2),'Reference data SID'!$B:$M,12,FALSE()))</f>
        <v/>
      </c>
      <c r="K70" s="86" t="str">
        <f aca="false">IF(ISERROR(VLOOKUP(CONCATENATE($A70,"_",K$2),'Reference data SID'!$B:$M,12,FALSE())),"",VLOOKUP(CONCATENATE($A70,"_",K$2),'Reference data SID'!$B:$M,12,FALSE()))</f>
        <v/>
      </c>
      <c r="L70" s="86" t="str">
        <f aca="false">IF(ISERROR(VLOOKUP(CONCATENATE($A70,"_",L$2),'Reference data SID'!$B:$M,12,FALSE())),"",VLOOKUP(CONCATENATE($A70,"_",L$2),'Reference data SID'!$B:$M,12,FALSE()))</f>
        <v/>
      </c>
      <c r="M70" s="86" t="str">
        <f aca="false">IF(ISERROR(VLOOKUP(CONCATENATE($A70,"_",M$2),'Reference data SID'!$B:$M,12,FALSE())),"",VLOOKUP(CONCATENATE($A70,"_",M$2),'Reference data SID'!$B:$M,12,FALSE()))</f>
        <v/>
      </c>
      <c r="N70" s="86" t="str">
        <f aca="false">IF(ISERROR(VLOOKUP(CONCATENATE($A70,"_",N$2),'Reference data SID'!$B:$M,12,FALSE())),"",VLOOKUP(CONCATENATE($A70,"_",N$2),'Reference data SID'!$B:$M,12,FALSE()))</f>
        <v/>
      </c>
      <c r="O70" s="86" t="str">
        <f aca="false">IF(ISERROR(VLOOKUP(CONCATENATE($A70,"_",O$2),'Reference data SID'!$B:$M,12,FALSE())),"",VLOOKUP(CONCATENATE($A70,"_",O$2),'Reference data SID'!$B:$M,12,FALSE()))</f>
        <v/>
      </c>
      <c r="P70" s="86" t="str">
        <f aca="false">IF(ISERROR(VLOOKUP(CONCATENATE($A70,"_",P$2),'Reference data SID'!$B:$M,12,FALSE())),"",VLOOKUP(CONCATENATE($A70,"_",P$2),'Reference data SID'!$B:$M,12,FALSE()))</f>
        <v/>
      </c>
      <c r="Q70" s="86" t="str">
        <f aca="false">IF(ISERROR(VLOOKUP(CONCATENATE($A70,"_",Q$2),'Reference data SID'!$B:$M,12,FALSE())),"",VLOOKUP(CONCATENATE($A70,"_",Q$2),'Reference data SID'!$B:$M,12,FALSE()))</f>
        <v/>
      </c>
      <c r="R70" s="86" t="str">
        <f aca="false">IF(ISERROR(VLOOKUP(CONCATENATE($A70,"_",R$2),'Reference data SID'!$B:$M,12,FALSE())),"",VLOOKUP(CONCATENATE($A70,"_",R$2),'Reference data SID'!$B:$M,12,FALSE()))</f>
        <v/>
      </c>
      <c r="S70" s="86" t="str">
        <f aca="false">IF(ISERROR(VLOOKUP(CONCATENATE($A70,"_",S$2),'Reference data SID'!$B:$M,12,FALSE())),"",VLOOKUP(CONCATENATE($A70,"_",S$2),'Reference data SID'!$B:$M,12,FALSE()))</f>
        <v/>
      </c>
      <c r="T70" s="86" t="str">
        <f aca="false">IF(ISERROR(VLOOKUP(CONCATENATE($A70,"_",T$2),'Reference data SID'!$B:$M,12,FALSE())),"",VLOOKUP(CONCATENATE($A70,"_",T$2),'Reference data SID'!$B:$M,12,FALSE()))</f>
        <v/>
      </c>
      <c r="U70" s="86" t="str">
        <f aca="false">IF(ISERROR(VLOOKUP(CONCATENATE($A70,"_",U$2),'Reference data SID'!$B:$M,12,FALSE())),"",VLOOKUP(CONCATENATE($A70,"_",U$2),'Reference data SID'!$B:$M,12,FALSE()))</f>
        <v/>
      </c>
      <c r="V70" s="86" t="str">
        <f aca="false">IF(ISERROR(VLOOKUP(CONCATENATE($A70,"_",V$2),'Reference data SID'!$B:$M,12,FALSE())),"",VLOOKUP(CONCATENATE($A70,"_",V$2),'Reference data SID'!$B:$M,12,FALSE()))</f>
        <v/>
      </c>
      <c r="W70" s="86" t="str">
        <f aca="false">IF(ISERROR(VLOOKUP(CONCATENATE($A70,"_",W$2),'Reference data SID'!$B:$M,12,FALSE())),"",VLOOKUP(CONCATENATE($A70,"_",W$2),'Reference data SID'!$B:$M,12,FALSE()))</f>
        <v/>
      </c>
      <c r="X70" s="86" t="str">
        <f aca="false">IF(ISERROR(VLOOKUP(CONCATENATE($A70,"_",X$2),'Reference data SID'!$B:$M,12,FALSE())),"",VLOOKUP(CONCATENATE($A70,"_",X$2),'Reference data SID'!$B:$M,12,FALSE()))</f>
        <v/>
      </c>
      <c r="Y70" s="76" t="str">
        <f aca="false">IF(ISERROR(VLOOKUP(CONCATENATE($A70,"_",Y$2),'Reference data SID'!$B:$M,12,FALSE())),"",VLOOKUP(CONCATENATE($A70,"_",Y$2),'Reference data SID'!$B:$M,12,FALSE()))</f>
        <v>240-237-9</v>
      </c>
      <c r="Z70" s="86" t="str">
        <f aca="false">IF(ISERROR(VLOOKUP(CONCATENATE($A70,"_",Z$2),'Reference data SID'!$B:$M,12,FALSE())),"",VLOOKUP(CONCATENATE($A70,"_",Z$2),'Reference data SID'!$B:$M,12,FALSE()))</f>
        <v/>
      </c>
      <c r="AA70" s="86" t="str">
        <f aca="false">IF(ISERROR(VLOOKUP(CONCATENATE($A70,"_",AA$2),'Reference data SID'!$B:$M,12,FALSE())),"",VLOOKUP(CONCATENATE($A70,"_",AA$2),'Reference data SID'!$B:$M,12,FALSE()))</f>
        <v/>
      </c>
      <c r="AB70" s="86" t="str">
        <f aca="false">IF(ISERROR(VLOOKUP(CONCATENATE($A70,"_",AB$2),'Reference data SID'!$B:$M,12,FALSE())),"",VLOOKUP(CONCATENATE($A70,"_",AB$2),'Reference data SID'!$B:$M,12,FALSE()))</f>
        <v/>
      </c>
      <c r="AC70" s="86" t="str">
        <f aca="false">IF(ISERROR(VLOOKUP(CONCATENATE($A70,"_",AC$2),'Reference data SID'!$B:$M,12,FALSE())),"",VLOOKUP(CONCATENATE($A70,"_",AC$2),'Reference data SID'!$B:$M,12,FALSE()))</f>
        <v/>
      </c>
      <c r="AD70" s="86" t="str">
        <f aca="false">IF(ISERROR(VLOOKUP(CONCATENATE($A70,"_",AD$2),'Reference data SID'!$B:$M,12,FALSE())),"",VLOOKUP(CONCATENATE($A70,"_",AD$2),'Reference data SID'!$B:$M,12,FALSE()))</f>
        <v/>
      </c>
      <c r="AE70" s="86" t="str">
        <f aca="false">IF(ISERROR(VLOOKUP(CONCATENATE($A70,"_",AE$2),'Reference data SID'!$B:$M,12,FALSE())),"",VLOOKUP(CONCATENATE($A70,"_",AE$2),'Reference data SID'!$B:$M,12,FALSE()))</f>
        <v/>
      </c>
      <c r="AF70" s="86" t="str">
        <f aca="false">IF(ISERROR(VLOOKUP(CONCATENATE($A70,"_",AF$2),'Reference data SID'!$B:$M,12,FALSE())),"",VLOOKUP(CONCATENATE($A70,"_",AF$2),'Reference data SID'!$B:$M,12,FALSE()))</f>
        <v/>
      </c>
      <c r="AG70" s="86" t="str">
        <f aca="false">IF(ISERROR(VLOOKUP(CONCATENATE($A70,"_",AG$2),'Reference data SID'!$B:$M,12,FALSE())),"",VLOOKUP(CONCATENATE($A70,"_",AG$2),'Reference data SID'!$B:$M,12,FALSE()))</f>
        <v/>
      </c>
      <c r="AH70" s="86" t="str">
        <f aca="false">IF(ISERROR(VLOOKUP(CONCATENATE($A70,"_",AH$2),'Reference data SID'!$B:$M,12,FALSE())),"",VLOOKUP(CONCATENATE($A70,"_",AH$2),'Reference data SID'!$B:$M,12,FALSE()))</f>
        <v/>
      </c>
      <c r="AI70" s="86" t="str">
        <f aca="false">IF(ISERROR(VLOOKUP(CONCATENATE($A70,"_",AI$2),'Reference data SID'!$B:$M,12,FALSE())),"",VLOOKUP(CONCATENATE($A70,"_",AI$2),'Reference data SID'!$B:$M,12,FALSE()))</f>
        <v/>
      </c>
      <c r="AJ70" s="86" t="str">
        <f aca="false">IF(ISERROR(VLOOKUP(CONCATENATE($A70,"_",AJ$2),'Reference data SID'!$B:$M,12,FALSE())),"",VLOOKUP(CONCATENATE($A70,"_",AJ$2),'Reference data SID'!$B:$M,12,FALSE()))</f>
        <v/>
      </c>
      <c r="AK70" s="86" t="str">
        <f aca="false">IF(ISERROR(VLOOKUP(CONCATENATE($A70,"_",AK$2),'Reference data SID'!$B:$M,12,FALSE())),"",VLOOKUP(CONCATENATE($A70,"_",AK$2),'Reference data SID'!$B:$M,12,FALSE()))</f>
        <v/>
      </c>
      <c r="AL70" s="86" t="str">
        <f aca="false">IF(ISERROR(VLOOKUP(CONCATENATE($A70,"_",AL$2),'Reference data SID'!$B:$M,12,FALSE())),"",VLOOKUP(CONCATENATE($A70,"_",AL$2),'Reference data SID'!$B:$M,12,FALSE()))</f>
        <v/>
      </c>
      <c r="AM70" s="86" t="str">
        <f aca="false">IF(ISERROR(VLOOKUP(CONCATENATE($A70,"_",AM$2),'Reference data SID'!$B:$M,12,FALSE())),"",VLOOKUP(CONCATENATE($A70,"_",AM$2),'Reference data SID'!$B:$M,12,FALSE()))</f>
        <v/>
      </c>
      <c r="AN70" s="86" t="str">
        <f aca="false">IF(ISERROR(VLOOKUP(CONCATENATE($A70,"_",AN$2),'Reference data SID'!$B:$M,12,FALSE())),"",VLOOKUP(CONCATENATE($A70,"_",AN$2),'Reference data SID'!$B:$M,12,FALSE()))</f>
        <v/>
      </c>
      <c r="AO70" s="86" t="str">
        <f aca="false">IF(ISERROR(VLOOKUP(CONCATENATE($A70,"_",AO$2),'Reference data SID'!$B:$M,12,FALSE())),"",VLOOKUP(CONCATENATE($A70,"_",AO$2),'Reference data SID'!$B:$M,12,FALSE()))</f>
        <v/>
      </c>
      <c r="AP70" s="86" t="str">
        <f aca="false">IF(ISERROR(VLOOKUP(CONCATENATE($A70,"_",AP$2),'Reference data SID'!$B:$M,12,FALSE())),"",VLOOKUP(CONCATENATE($A70,"_",AP$2),'Reference data SID'!$B:$M,12,FALSE()))</f>
        <v/>
      </c>
      <c r="AQ70" s="86" t="str">
        <f aca="false">IF(ISERROR(VLOOKUP(CONCATENATE($A70,"_",AQ$2),'Reference data SID'!$B:$M,12,FALSE())),"",VLOOKUP(CONCATENATE($A70,"_",AQ$2),'Reference data SID'!$B:$M,12,FALSE()))</f>
        <v/>
      </c>
      <c r="AR70" s="86" t="str">
        <f aca="false">IF(ISERROR(VLOOKUP(CONCATENATE($A70,"_",AR$2),'Reference data SID'!$B:$M,12,FALSE())),"",VLOOKUP(CONCATENATE($A70,"_",AR$2),'Reference data SID'!$B:$M,12,FALSE()))</f>
        <v/>
      </c>
      <c r="AS70" s="86" t="str">
        <f aca="false">IF(ISERROR(VLOOKUP(CONCATENATE($A70,"_",AS$2),'Reference data SID'!$B:$M,12,FALSE())),"",VLOOKUP(CONCATENATE($A70,"_",AS$2),'Reference data SID'!$B:$M,12,FALSE()))</f>
        <v/>
      </c>
      <c r="AT70" s="86" t="str">
        <f aca="false">IF(ISERROR(VLOOKUP(CONCATENATE($A70,"_",AT$2),'Reference data SID'!$B:$M,12,FALSE())),"",VLOOKUP(CONCATENATE($A70,"_",AT$2),'Reference data SID'!$B:$M,12,FALSE()))</f>
        <v/>
      </c>
    </row>
    <row r="71" customFormat="false" ht="15" hidden="false" customHeight="false" outlineLevel="0" collapsed="false">
      <c r="A71" s="0" t="n">
        <v>67</v>
      </c>
      <c r="B71" s="86" t="str">
        <f aca="false">IF(ISERROR(VLOOKUP(CONCATENATE($A71,"_",B$2),'Reference data SID'!$B:$M,12,FALSE())),"",VLOOKUP(CONCATENATE($A71,"_",B$2),'Reference data SID'!$B:$M,12,FALSE()))</f>
        <v/>
      </c>
      <c r="C71" s="86" t="str">
        <f aca="false">IF(ISERROR(VLOOKUP(CONCATENATE($A71,"_",C$2),'Reference data SID'!$B:$M,12,FALSE())),"",VLOOKUP(CONCATENATE($A71,"_",C$2),'Reference data SID'!$B:$M,12,FALSE()))</f>
        <v/>
      </c>
      <c r="D71" s="86" t="str">
        <f aca="false">IF(ISERROR(VLOOKUP(CONCATENATE($A71,"_",D$2),'Reference data SID'!$B:$M,12,FALSE())),"",VLOOKUP(CONCATENATE($A71,"_",D$2),'Reference data SID'!$B:$M,12,FALSE()))</f>
        <v/>
      </c>
      <c r="E71" s="86" t="str">
        <f aca="false">IF(ISERROR(VLOOKUP(CONCATENATE($A71,"_",E$2),'Reference data SID'!$B:$M,12,FALSE())),"",VLOOKUP(CONCATENATE($A71,"_",E$2),'Reference data SID'!$B:$M,12,FALSE()))</f>
        <v/>
      </c>
      <c r="F71" s="86" t="str">
        <f aca="false">IF(ISERROR(VLOOKUP(CONCATENATE($A71,"_",F$2),'Reference data SID'!$B:$M,12,FALSE())),"",VLOOKUP(CONCATENATE($A71,"_",F$2),'Reference data SID'!$B:$M,12,FALSE()))</f>
        <v/>
      </c>
      <c r="G71" s="86" t="str">
        <f aca="false">IF(ISERROR(VLOOKUP(CONCATENATE($A71,"_",G$2),'Reference data SID'!$B:$M,12,FALSE())),"",VLOOKUP(CONCATENATE($A71,"_",G$2),'Reference data SID'!$B:$M,12,FALSE()))</f>
        <v/>
      </c>
      <c r="H71" s="86" t="str">
        <f aca="false">IF(ISERROR(VLOOKUP(CONCATENATE($A71,"_",H$2),'Reference data SID'!$B:$M,12,FALSE())),"",VLOOKUP(CONCATENATE($A71,"_",H$2),'Reference data SID'!$B:$M,12,FALSE()))</f>
        <v/>
      </c>
      <c r="I71" s="86" t="str">
        <f aca="false">IF(ISERROR(VLOOKUP(CONCATENATE($A71,"_",I$2),'Reference data SID'!$B:$M,12,FALSE())),"",VLOOKUP(CONCATENATE($A71,"_",I$2),'Reference data SID'!$B:$M,12,FALSE()))</f>
        <v/>
      </c>
      <c r="J71" s="86" t="str">
        <f aca="false">IF(ISERROR(VLOOKUP(CONCATENATE($A71,"_",J$2),'Reference data SID'!$B:$M,12,FALSE())),"",VLOOKUP(CONCATENATE($A71,"_",J$2),'Reference data SID'!$B:$M,12,FALSE()))</f>
        <v/>
      </c>
      <c r="K71" s="86" t="str">
        <f aca="false">IF(ISERROR(VLOOKUP(CONCATENATE($A71,"_",K$2),'Reference data SID'!$B:$M,12,FALSE())),"",VLOOKUP(CONCATENATE($A71,"_",K$2),'Reference data SID'!$B:$M,12,FALSE()))</f>
        <v/>
      </c>
      <c r="L71" s="86" t="str">
        <f aca="false">IF(ISERROR(VLOOKUP(CONCATENATE($A71,"_",L$2),'Reference data SID'!$B:$M,12,FALSE())),"",VLOOKUP(CONCATENATE($A71,"_",L$2),'Reference data SID'!$B:$M,12,FALSE()))</f>
        <v/>
      </c>
      <c r="M71" s="86" t="str">
        <f aca="false">IF(ISERROR(VLOOKUP(CONCATENATE($A71,"_",M$2),'Reference data SID'!$B:$M,12,FALSE())),"",VLOOKUP(CONCATENATE($A71,"_",M$2),'Reference data SID'!$B:$M,12,FALSE()))</f>
        <v/>
      </c>
      <c r="N71" s="86" t="str">
        <f aca="false">IF(ISERROR(VLOOKUP(CONCATENATE($A71,"_",N$2),'Reference data SID'!$B:$M,12,FALSE())),"",VLOOKUP(CONCATENATE($A71,"_",N$2),'Reference data SID'!$B:$M,12,FALSE()))</f>
        <v/>
      </c>
      <c r="O71" s="86" t="str">
        <f aca="false">IF(ISERROR(VLOOKUP(CONCATENATE($A71,"_",O$2),'Reference data SID'!$B:$M,12,FALSE())),"",VLOOKUP(CONCATENATE($A71,"_",O$2),'Reference data SID'!$B:$M,12,FALSE()))</f>
        <v/>
      </c>
      <c r="P71" s="86" t="str">
        <f aca="false">IF(ISERROR(VLOOKUP(CONCATENATE($A71,"_",P$2),'Reference data SID'!$B:$M,12,FALSE())),"",VLOOKUP(CONCATENATE($A71,"_",P$2),'Reference data SID'!$B:$M,12,FALSE()))</f>
        <v/>
      </c>
      <c r="Q71" s="86" t="str">
        <f aca="false">IF(ISERROR(VLOOKUP(CONCATENATE($A71,"_",Q$2),'Reference data SID'!$B:$M,12,FALSE())),"",VLOOKUP(CONCATENATE($A71,"_",Q$2),'Reference data SID'!$B:$M,12,FALSE()))</f>
        <v/>
      </c>
      <c r="R71" s="86" t="str">
        <f aca="false">IF(ISERROR(VLOOKUP(CONCATENATE($A71,"_",R$2),'Reference data SID'!$B:$M,12,FALSE())),"",VLOOKUP(CONCATENATE($A71,"_",R$2),'Reference data SID'!$B:$M,12,FALSE()))</f>
        <v/>
      </c>
      <c r="S71" s="86" t="str">
        <f aca="false">IF(ISERROR(VLOOKUP(CONCATENATE($A71,"_",S$2),'Reference data SID'!$B:$M,12,FALSE())),"",VLOOKUP(CONCATENATE($A71,"_",S$2),'Reference data SID'!$B:$M,12,FALSE()))</f>
        <v/>
      </c>
      <c r="T71" s="86" t="str">
        <f aca="false">IF(ISERROR(VLOOKUP(CONCATENATE($A71,"_",T$2),'Reference data SID'!$B:$M,12,FALSE())),"",VLOOKUP(CONCATENATE($A71,"_",T$2),'Reference data SID'!$B:$M,12,FALSE()))</f>
        <v/>
      </c>
      <c r="U71" s="86" t="str">
        <f aca="false">IF(ISERROR(VLOOKUP(CONCATENATE($A71,"_",U$2),'Reference data SID'!$B:$M,12,FALSE())),"",VLOOKUP(CONCATENATE($A71,"_",U$2),'Reference data SID'!$B:$M,12,FALSE()))</f>
        <v/>
      </c>
      <c r="V71" s="86" t="str">
        <f aca="false">IF(ISERROR(VLOOKUP(CONCATENATE($A71,"_",V$2),'Reference data SID'!$B:$M,12,FALSE())),"",VLOOKUP(CONCATENATE($A71,"_",V$2),'Reference data SID'!$B:$M,12,FALSE()))</f>
        <v/>
      </c>
      <c r="W71" s="86" t="str">
        <f aca="false">IF(ISERROR(VLOOKUP(CONCATENATE($A71,"_",W$2),'Reference data SID'!$B:$M,12,FALSE())),"",VLOOKUP(CONCATENATE($A71,"_",W$2),'Reference data SID'!$B:$M,12,FALSE()))</f>
        <v/>
      </c>
      <c r="X71" s="86" t="str">
        <f aca="false">IF(ISERROR(VLOOKUP(CONCATENATE($A71,"_",X$2),'Reference data SID'!$B:$M,12,FALSE())),"",VLOOKUP(CONCATENATE($A71,"_",X$2),'Reference data SID'!$B:$M,12,FALSE()))</f>
        <v/>
      </c>
      <c r="Y71" s="76" t="str">
        <f aca="false">IF(ISERROR(VLOOKUP(CONCATENATE($A71,"_",Y$2),'Reference data SID'!$B:$M,12,FALSE())),"",VLOOKUP(CONCATENATE($A71,"_",Y$2),'Reference data SID'!$B:$M,12,FALSE()))</f>
        <v>240-236-3</v>
      </c>
      <c r="Z71" s="86" t="str">
        <f aca="false">IF(ISERROR(VLOOKUP(CONCATENATE($A71,"_",Z$2),'Reference data SID'!$B:$M,12,FALSE())),"",VLOOKUP(CONCATENATE($A71,"_",Z$2),'Reference data SID'!$B:$M,12,FALSE()))</f>
        <v/>
      </c>
      <c r="AA71" s="86" t="str">
        <f aca="false">IF(ISERROR(VLOOKUP(CONCATENATE($A71,"_",AA$2),'Reference data SID'!$B:$M,12,FALSE())),"",VLOOKUP(CONCATENATE($A71,"_",AA$2),'Reference data SID'!$B:$M,12,FALSE()))</f>
        <v/>
      </c>
      <c r="AB71" s="86" t="str">
        <f aca="false">IF(ISERROR(VLOOKUP(CONCATENATE($A71,"_",AB$2),'Reference data SID'!$B:$M,12,FALSE())),"",VLOOKUP(CONCATENATE($A71,"_",AB$2),'Reference data SID'!$B:$M,12,FALSE()))</f>
        <v/>
      </c>
      <c r="AC71" s="86" t="str">
        <f aca="false">IF(ISERROR(VLOOKUP(CONCATENATE($A71,"_",AC$2),'Reference data SID'!$B:$M,12,FALSE())),"",VLOOKUP(CONCATENATE($A71,"_",AC$2),'Reference data SID'!$B:$M,12,FALSE()))</f>
        <v/>
      </c>
      <c r="AD71" s="86" t="str">
        <f aca="false">IF(ISERROR(VLOOKUP(CONCATENATE($A71,"_",AD$2),'Reference data SID'!$B:$M,12,FALSE())),"",VLOOKUP(CONCATENATE($A71,"_",AD$2),'Reference data SID'!$B:$M,12,FALSE()))</f>
        <v/>
      </c>
      <c r="AE71" s="86" t="str">
        <f aca="false">IF(ISERROR(VLOOKUP(CONCATENATE($A71,"_",AE$2),'Reference data SID'!$B:$M,12,FALSE())),"",VLOOKUP(CONCATENATE($A71,"_",AE$2),'Reference data SID'!$B:$M,12,FALSE()))</f>
        <v/>
      </c>
      <c r="AF71" s="86" t="str">
        <f aca="false">IF(ISERROR(VLOOKUP(CONCATENATE($A71,"_",AF$2),'Reference data SID'!$B:$M,12,FALSE())),"",VLOOKUP(CONCATENATE($A71,"_",AF$2),'Reference data SID'!$B:$M,12,FALSE()))</f>
        <v/>
      </c>
      <c r="AG71" s="86" t="str">
        <f aca="false">IF(ISERROR(VLOOKUP(CONCATENATE($A71,"_",AG$2),'Reference data SID'!$B:$M,12,FALSE())),"",VLOOKUP(CONCATENATE($A71,"_",AG$2),'Reference data SID'!$B:$M,12,FALSE()))</f>
        <v/>
      </c>
      <c r="AH71" s="86" t="str">
        <f aca="false">IF(ISERROR(VLOOKUP(CONCATENATE($A71,"_",AH$2),'Reference data SID'!$B:$M,12,FALSE())),"",VLOOKUP(CONCATENATE($A71,"_",AH$2),'Reference data SID'!$B:$M,12,FALSE()))</f>
        <v/>
      </c>
      <c r="AI71" s="86" t="str">
        <f aca="false">IF(ISERROR(VLOOKUP(CONCATENATE($A71,"_",AI$2),'Reference data SID'!$B:$M,12,FALSE())),"",VLOOKUP(CONCATENATE($A71,"_",AI$2),'Reference data SID'!$B:$M,12,FALSE()))</f>
        <v/>
      </c>
      <c r="AJ71" s="86" t="str">
        <f aca="false">IF(ISERROR(VLOOKUP(CONCATENATE($A71,"_",AJ$2),'Reference data SID'!$B:$M,12,FALSE())),"",VLOOKUP(CONCATENATE($A71,"_",AJ$2),'Reference data SID'!$B:$M,12,FALSE()))</f>
        <v/>
      </c>
      <c r="AK71" s="86" t="str">
        <f aca="false">IF(ISERROR(VLOOKUP(CONCATENATE($A71,"_",AK$2),'Reference data SID'!$B:$M,12,FALSE())),"",VLOOKUP(CONCATENATE($A71,"_",AK$2),'Reference data SID'!$B:$M,12,FALSE()))</f>
        <v/>
      </c>
      <c r="AL71" s="86" t="str">
        <f aca="false">IF(ISERROR(VLOOKUP(CONCATENATE($A71,"_",AL$2),'Reference data SID'!$B:$M,12,FALSE())),"",VLOOKUP(CONCATENATE($A71,"_",AL$2),'Reference data SID'!$B:$M,12,FALSE()))</f>
        <v/>
      </c>
      <c r="AM71" s="86" t="str">
        <f aca="false">IF(ISERROR(VLOOKUP(CONCATENATE($A71,"_",AM$2),'Reference data SID'!$B:$M,12,FALSE())),"",VLOOKUP(CONCATENATE($A71,"_",AM$2),'Reference data SID'!$B:$M,12,FALSE()))</f>
        <v/>
      </c>
      <c r="AN71" s="86" t="str">
        <f aca="false">IF(ISERROR(VLOOKUP(CONCATENATE($A71,"_",AN$2),'Reference data SID'!$B:$M,12,FALSE())),"",VLOOKUP(CONCATENATE($A71,"_",AN$2),'Reference data SID'!$B:$M,12,FALSE()))</f>
        <v/>
      </c>
      <c r="AO71" s="86" t="str">
        <f aca="false">IF(ISERROR(VLOOKUP(CONCATENATE($A71,"_",AO$2),'Reference data SID'!$B:$M,12,FALSE())),"",VLOOKUP(CONCATENATE($A71,"_",AO$2),'Reference data SID'!$B:$M,12,FALSE()))</f>
        <v/>
      </c>
      <c r="AP71" s="86" t="str">
        <f aca="false">IF(ISERROR(VLOOKUP(CONCATENATE($A71,"_",AP$2),'Reference data SID'!$B:$M,12,FALSE())),"",VLOOKUP(CONCATENATE($A71,"_",AP$2),'Reference data SID'!$B:$M,12,FALSE()))</f>
        <v/>
      </c>
      <c r="AQ71" s="86" t="str">
        <f aca="false">IF(ISERROR(VLOOKUP(CONCATENATE($A71,"_",AQ$2),'Reference data SID'!$B:$M,12,FALSE())),"",VLOOKUP(CONCATENATE($A71,"_",AQ$2),'Reference data SID'!$B:$M,12,FALSE()))</f>
        <v/>
      </c>
      <c r="AR71" s="86" t="str">
        <f aca="false">IF(ISERROR(VLOOKUP(CONCATENATE($A71,"_",AR$2),'Reference data SID'!$B:$M,12,FALSE())),"",VLOOKUP(CONCATENATE($A71,"_",AR$2),'Reference data SID'!$B:$M,12,FALSE()))</f>
        <v/>
      </c>
      <c r="AS71" s="86" t="str">
        <f aca="false">IF(ISERROR(VLOOKUP(CONCATENATE($A71,"_",AS$2),'Reference data SID'!$B:$M,12,FALSE())),"",VLOOKUP(CONCATENATE($A71,"_",AS$2),'Reference data SID'!$B:$M,12,FALSE()))</f>
        <v/>
      </c>
      <c r="AT71" s="86" t="str">
        <f aca="false">IF(ISERROR(VLOOKUP(CONCATENATE($A71,"_",AT$2),'Reference data SID'!$B:$M,12,FALSE())),"",VLOOKUP(CONCATENATE($A71,"_",AT$2),'Reference data SID'!$B:$M,12,FALSE()))</f>
        <v/>
      </c>
    </row>
    <row r="72" customFormat="false" ht="15" hidden="false" customHeight="false" outlineLevel="0" collapsed="false">
      <c r="A72" s="0" t="n">
        <v>68</v>
      </c>
      <c r="B72" s="86" t="str">
        <f aca="false">IF(ISERROR(VLOOKUP(CONCATENATE($A72,"_",B$2),'Reference data SID'!$B:$M,12,FALSE())),"",VLOOKUP(CONCATENATE($A72,"_",B$2),'Reference data SID'!$B:$M,12,FALSE()))</f>
        <v/>
      </c>
      <c r="C72" s="86" t="str">
        <f aca="false">IF(ISERROR(VLOOKUP(CONCATENATE($A72,"_",C$2),'Reference data SID'!$B:$M,12,FALSE())),"",VLOOKUP(CONCATENATE($A72,"_",C$2),'Reference data SID'!$B:$M,12,FALSE()))</f>
        <v/>
      </c>
      <c r="D72" s="86" t="str">
        <f aca="false">IF(ISERROR(VLOOKUP(CONCATENATE($A72,"_",D$2),'Reference data SID'!$B:$M,12,FALSE())),"",VLOOKUP(CONCATENATE($A72,"_",D$2),'Reference data SID'!$B:$M,12,FALSE()))</f>
        <v/>
      </c>
      <c r="E72" s="86" t="str">
        <f aca="false">IF(ISERROR(VLOOKUP(CONCATENATE($A72,"_",E$2),'Reference data SID'!$B:$M,12,FALSE())),"",VLOOKUP(CONCATENATE($A72,"_",E$2),'Reference data SID'!$B:$M,12,FALSE()))</f>
        <v/>
      </c>
      <c r="F72" s="86" t="str">
        <f aca="false">IF(ISERROR(VLOOKUP(CONCATENATE($A72,"_",F$2),'Reference data SID'!$B:$M,12,FALSE())),"",VLOOKUP(CONCATENATE($A72,"_",F$2),'Reference data SID'!$B:$M,12,FALSE()))</f>
        <v/>
      </c>
      <c r="G72" s="86" t="str">
        <f aca="false">IF(ISERROR(VLOOKUP(CONCATENATE($A72,"_",G$2),'Reference data SID'!$B:$M,12,FALSE())),"",VLOOKUP(CONCATENATE($A72,"_",G$2),'Reference data SID'!$B:$M,12,FALSE()))</f>
        <v/>
      </c>
      <c r="H72" s="86" t="str">
        <f aca="false">IF(ISERROR(VLOOKUP(CONCATENATE($A72,"_",H$2),'Reference data SID'!$B:$M,12,FALSE())),"",VLOOKUP(CONCATENATE($A72,"_",H$2),'Reference data SID'!$B:$M,12,FALSE()))</f>
        <v/>
      </c>
      <c r="I72" s="86" t="str">
        <f aca="false">IF(ISERROR(VLOOKUP(CONCATENATE($A72,"_",I$2),'Reference data SID'!$B:$M,12,FALSE())),"",VLOOKUP(CONCATENATE($A72,"_",I$2),'Reference data SID'!$B:$M,12,FALSE()))</f>
        <v/>
      </c>
      <c r="J72" s="86" t="str">
        <f aca="false">IF(ISERROR(VLOOKUP(CONCATENATE($A72,"_",J$2),'Reference data SID'!$B:$M,12,FALSE())),"",VLOOKUP(CONCATENATE($A72,"_",J$2),'Reference data SID'!$B:$M,12,FALSE()))</f>
        <v/>
      </c>
      <c r="K72" s="86" t="str">
        <f aca="false">IF(ISERROR(VLOOKUP(CONCATENATE($A72,"_",K$2),'Reference data SID'!$B:$M,12,FALSE())),"",VLOOKUP(CONCATENATE($A72,"_",K$2),'Reference data SID'!$B:$M,12,FALSE()))</f>
        <v/>
      </c>
      <c r="L72" s="86" t="str">
        <f aca="false">IF(ISERROR(VLOOKUP(CONCATENATE($A72,"_",L$2),'Reference data SID'!$B:$M,12,FALSE())),"",VLOOKUP(CONCATENATE($A72,"_",L$2),'Reference data SID'!$B:$M,12,FALSE()))</f>
        <v/>
      </c>
      <c r="M72" s="86" t="str">
        <f aca="false">IF(ISERROR(VLOOKUP(CONCATENATE($A72,"_",M$2),'Reference data SID'!$B:$M,12,FALSE())),"",VLOOKUP(CONCATENATE($A72,"_",M$2),'Reference data SID'!$B:$M,12,FALSE()))</f>
        <v/>
      </c>
      <c r="N72" s="86" t="str">
        <f aca="false">IF(ISERROR(VLOOKUP(CONCATENATE($A72,"_",N$2),'Reference data SID'!$B:$M,12,FALSE())),"",VLOOKUP(CONCATENATE($A72,"_",N$2),'Reference data SID'!$B:$M,12,FALSE()))</f>
        <v/>
      </c>
      <c r="O72" s="86" t="str">
        <f aca="false">IF(ISERROR(VLOOKUP(CONCATENATE($A72,"_",O$2),'Reference data SID'!$B:$M,12,FALSE())),"",VLOOKUP(CONCATENATE($A72,"_",O$2),'Reference data SID'!$B:$M,12,FALSE()))</f>
        <v/>
      </c>
      <c r="P72" s="86" t="str">
        <f aca="false">IF(ISERROR(VLOOKUP(CONCATENATE($A72,"_",P$2),'Reference data SID'!$B:$M,12,FALSE())),"",VLOOKUP(CONCATENATE($A72,"_",P$2),'Reference data SID'!$B:$M,12,FALSE()))</f>
        <v/>
      </c>
      <c r="Q72" s="86" t="str">
        <f aca="false">IF(ISERROR(VLOOKUP(CONCATENATE($A72,"_",Q$2),'Reference data SID'!$B:$M,12,FALSE())),"",VLOOKUP(CONCATENATE($A72,"_",Q$2),'Reference data SID'!$B:$M,12,FALSE()))</f>
        <v/>
      </c>
      <c r="R72" s="86" t="str">
        <f aca="false">IF(ISERROR(VLOOKUP(CONCATENATE($A72,"_",R$2),'Reference data SID'!$B:$M,12,FALSE())),"",VLOOKUP(CONCATENATE($A72,"_",R$2),'Reference data SID'!$B:$M,12,FALSE()))</f>
        <v/>
      </c>
      <c r="S72" s="86" t="str">
        <f aca="false">IF(ISERROR(VLOOKUP(CONCATENATE($A72,"_",S$2),'Reference data SID'!$B:$M,12,FALSE())),"",VLOOKUP(CONCATENATE($A72,"_",S$2),'Reference data SID'!$B:$M,12,FALSE()))</f>
        <v/>
      </c>
      <c r="T72" s="86" t="str">
        <f aca="false">IF(ISERROR(VLOOKUP(CONCATENATE($A72,"_",T$2),'Reference data SID'!$B:$M,12,FALSE())),"",VLOOKUP(CONCATENATE($A72,"_",T$2),'Reference data SID'!$B:$M,12,FALSE()))</f>
        <v/>
      </c>
      <c r="U72" s="86" t="str">
        <f aca="false">IF(ISERROR(VLOOKUP(CONCATENATE($A72,"_",U$2),'Reference data SID'!$B:$M,12,FALSE())),"",VLOOKUP(CONCATENATE($A72,"_",U$2),'Reference data SID'!$B:$M,12,FALSE()))</f>
        <v/>
      </c>
      <c r="V72" s="86" t="str">
        <f aca="false">IF(ISERROR(VLOOKUP(CONCATENATE($A72,"_",V$2),'Reference data SID'!$B:$M,12,FALSE())),"",VLOOKUP(CONCATENATE($A72,"_",V$2),'Reference data SID'!$B:$M,12,FALSE()))</f>
        <v/>
      </c>
      <c r="W72" s="86" t="str">
        <f aca="false">IF(ISERROR(VLOOKUP(CONCATENATE($A72,"_",W$2),'Reference data SID'!$B:$M,12,FALSE())),"",VLOOKUP(CONCATENATE($A72,"_",W$2),'Reference data SID'!$B:$M,12,FALSE()))</f>
        <v/>
      </c>
      <c r="X72" s="86" t="str">
        <f aca="false">IF(ISERROR(VLOOKUP(CONCATENATE($A72,"_",X$2),'Reference data SID'!$B:$M,12,FALSE())),"",VLOOKUP(CONCATENATE($A72,"_",X$2),'Reference data SID'!$B:$M,12,FALSE()))</f>
        <v/>
      </c>
      <c r="Y72" s="76" t="str">
        <f aca="false">IF(ISERROR(VLOOKUP(CONCATENATE($A72,"_",Y$2),'Reference data SID'!$B:$M,12,FALSE())),"",VLOOKUP(CONCATENATE($A72,"_",Y$2),'Reference data SID'!$B:$M,12,FALSE()))</f>
        <v>227-870-6</v>
      </c>
      <c r="Z72" s="86" t="str">
        <f aca="false">IF(ISERROR(VLOOKUP(CONCATENATE($A72,"_",Z$2),'Reference data SID'!$B:$M,12,FALSE())),"",VLOOKUP(CONCATENATE($A72,"_",Z$2),'Reference data SID'!$B:$M,12,FALSE()))</f>
        <v/>
      </c>
      <c r="AA72" s="86" t="str">
        <f aca="false">IF(ISERROR(VLOOKUP(CONCATENATE($A72,"_",AA$2),'Reference data SID'!$B:$M,12,FALSE())),"",VLOOKUP(CONCATENATE($A72,"_",AA$2),'Reference data SID'!$B:$M,12,FALSE()))</f>
        <v/>
      </c>
      <c r="AB72" s="86" t="str">
        <f aca="false">IF(ISERROR(VLOOKUP(CONCATENATE($A72,"_",AB$2),'Reference data SID'!$B:$M,12,FALSE())),"",VLOOKUP(CONCATENATE($A72,"_",AB$2),'Reference data SID'!$B:$M,12,FALSE()))</f>
        <v/>
      </c>
      <c r="AC72" s="86" t="str">
        <f aca="false">IF(ISERROR(VLOOKUP(CONCATENATE($A72,"_",AC$2),'Reference data SID'!$B:$M,12,FALSE())),"",VLOOKUP(CONCATENATE($A72,"_",AC$2),'Reference data SID'!$B:$M,12,FALSE()))</f>
        <v/>
      </c>
      <c r="AD72" s="86" t="str">
        <f aca="false">IF(ISERROR(VLOOKUP(CONCATENATE($A72,"_",AD$2),'Reference data SID'!$B:$M,12,FALSE())),"",VLOOKUP(CONCATENATE($A72,"_",AD$2),'Reference data SID'!$B:$M,12,FALSE()))</f>
        <v/>
      </c>
      <c r="AE72" s="86" t="str">
        <f aca="false">IF(ISERROR(VLOOKUP(CONCATENATE($A72,"_",AE$2),'Reference data SID'!$B:$M,12,FALSE())),"",VLOOKUP(CONCATENATE($A72,"_",AE$2),'Reference data SID'!$B:$M,12,FALSE()))</f>
        <v/>
      </c>
      <c r="AF72" s="86" t="str">
        <f aca="false">IF(ISERROR(VLOOKUP(CONCATENATE($A72,"_",AF$2),'Reference data SID'!$B:$M,12,FALSE())),"",VLOOKUP(CONCATENATE($A72,"_",AF$2),'Reference data SID'!$B:$M,12,FALSE()))</f>
        <v/>
      </c>
      <c r="AG72" s="86" t="str">
        <f aca="false">IF(ISERROR(VLOOKUP(CONCATENATE($A72,"_",AG$2),'Reference data SID'!$B:$M,12,FALSE())),"",VLOOKUP(CONCATENATE($A72,"_",AG$2),'Reference data SID'!$B:$M,12,FALSE()))</f>
        <v/>
      </c>
      <c r="AH72" s="86" t="str">
        <f aca="false">IF(ISERROR(VLOOKUP(CONCATENATE($A72,"_",AH$2),'Reference data SID'!$B:$M,12,FALSE())),"",VLOOKUP(CONCATENATE($A72,"_",AH$2),'Reference data SID'!$B:$M,12,FALSE()))</f>
        <v/>
      </c>
      <c r="AI72" s="86" t="str">
        <f aca="false">IF(ISERROR(VLOOKUP(CONCATENATE($A72,"_",AI$2),'Reference data SID'!$B:$M,12,FALSE())),"",VLOOKUP(CONCATENATE($A72,"_",AI$2),'Reference data SID'!$B:$M,12,FALSE()))</f>
        <v/>
      </c>
      <c r="AJ72" s="86" t="str">
        <f aca="false">IF(ISERROR(VLOOKUP(CONCATENATE($A72,"_",AJ$2),'Reference data SID'!$B:$M,12,FALSE())),"",VLOOKUP(CONCATENATE($A72,"_",AJ$2),'Reference data SID'!$B:$M,12,FALSE()))</f>
        <v/>
      </c>
      <c r="AK72" s="86" t="str">
        <f aca="false">IF(ISERROR(VLOOKUP(CONCATENATE($A72,"_",AK$2),'Reference data SID'!$B:$M,12,FALSE())),"",VLOOKUP(CONCATENATE($A72,"_",AK$2),'Reference data SID'!$B:$M,12,FALSE()))</f>
        <v/>
      </c>
      <c r="AL72" s="86" t="str">
        <f aca="false">IF(ISERROR(VLOOKUP(CONCATENATE($A72,"_",AL$2),'Reference data SID'!$B:$M,12,FALSE())),"",VLOOKUP(CONCATENATE($A72,"_",AL$2),'Reference data SID'!$B:$M,12,FALSE()))</f>
        <v/>
      </c>
      <c r="AM72" s="86" t="str">
        <f aca="false">IF(ISERROR(VLOOKUP(CONCATENATE($A72,"_",AM$2),'Reference data SID'!$B:$M,12,FALSE())),"",VLOOKUP(CONCATENATE($A72,"_",AM$2),'Reference data SID'!$B:$M,12,FALSE()))</f>
        <v/>
      </c>
      <c r="AN72" s="86" t="str">
        <f aca="false">IF(ISERROR(VLOOKUP(CONCATENATE($A72,"_",AN$2),'Reference data SID'!$B:$M,12,FALSE())),"",VLOOKUP(CONCATENATE($A72,"_",AN$2),'Reference data SID'!$B:$M,12,FALSE()))</f>
        <v/>
      </c>
      <c r="AO72" s="86" t="str">
        <f aca="false">IF(ISERROR(VLOOKUP(CONCATENATE($A72,"_",AO$2),'Reference data SID'!$B:$M,12,FALSE())),"",VLOOKUP(CONCATENATE($A72,"_",AO$2),'Reference data SID'!$B:$M,12,FALSE()))</f>
        <v/>
      </c>
      <c r="AP72" s="86" t="str">
        <f aca="false">IF(ISERROR(VLOOKUP(CONCATENATE($A72,"_",AP$2),'Reference data SID'!$B:$M,12,FALSE())),"",VLOOKUP(CONCATENATE($A72,"_",AP$2),'Reference data SID'!$B:$M,12,FALSE()))</f>
        <v/>
      </c>
      <c r="AQ72" s="86" t="str">
        <f aca="false">IF(ISERROR(VLOOKUP(CONCATENATE($A72,"_",AQ$2),'Reference data SID'!$B:$M,12,FALSE())),"",VLOOKUP(CONCATENATE($A72,"_",AQ$2),'Reference data SID'!$B:$M,12,FALSE()))</f>
        <v/>
      </c>
      <c r="AR72" s="86" t="str">
        <f aca="false">IF(ISERROR(VLOOKUP(CONCATENATE($A72,"_",AR$2),'Reference data SID'!$B:$M,12,FALSE())),"",VLOOKUP(CONCATENATE($A72,"_",AR$2),'Reference data SID'!$B:$M,12,FALSE()))</f>
        <v/>
      </c>
      <c r="AS72" s="86" t="str">
        <f aca="false">IF(ISERROR(VLOOKUP(CONCATENATE($A72,"_",AS$2),'Reference data SID'!$B:$M,12,FALSE())),"",VLOOKUP(CONCATENATE($A72,"_",AS$2),'Reference data SID'!$B:$M,12,FALSE()))</f>
        <v/>
      </c>
      <c r="AT72" s="86" t="str">
        <f aca="false">IF(ISERROR(VLOOKUP(CONCATENATE($A72,"_",AT$2),'Reference data SID'!$B:$M,12,FALSE())),"",VLOOKUP(CONCATENATE($A72,"_",AT$2),'Reference data SID'!$B:$M,12,FALSE()))</f>
        <v/>
      </c>
    </row>
    <row r="73" customFormat="false" ht="15" hidden="false" customHeight="false" outlineLevel="0" collapsed="false">
      <c r="A73" s="0" t="n">
        <v>69</v>
      </c>
      <c r="B73" s="86" t="str">
        <f aca="false">IF(ISERROR(VLOOKUP(CONCATENATE($A73,"_",B$2),'Reference data SID'!$B:$M,12,FALSE())),"",VLOOKUP(CONCATENATE($A73,"_",B$2),'Reference data SID'!$B:$M,12,FALSE()))</f>
        <v/>
      </c>
      <c r="C73" s="86" t="str">
        <f aca="false">IF(ISERROR(VLOOKUP(CONCATENATE($A73,"_",C$2),'Reference data SID'!$B:$M,12,FALSE())),"",VLOOKUP(CONCATENATE($A73,"_",C$2),'Reference data SID'!$B:$M,12,FALSE()))</f>
        <v/>
      </c>
      <c r="D73" s="86" t="str">
        <f aca="false">IF(ISERROR(VLOOKUP(CONCATENATE($A73,"_",D$2),'Reference data SID'!$B:$M,12,FALSE())),"",VLOOKUP(CONCATENATE($A73,"_",D$2),'Reference data SID'!$B:$M,12,FALSE()))</f>
        <v/>
      </c>
      <c r="E73" s="86" t="str">
        <f aca="false">IF(ISERROR(VLOOKUP(CONCATENATE($A73,"_",E$2),'Reference data SID'!$B:$M,12,FALSE())),"",VLOOKUP(CONCATENATE($A73,"_",E$2),'Reference data SID'!$B:$M,12,FALSE()))</f>
        <v/>
      </c>
      <c r="F73" s="86" t="str">
        <f aca="false">IF(ISERROR(VLOOKUP(CONCATENATE($A73,"_",F$2),'Reference data SID'!$B:$M,12,FALSE())),"",VLOOKUP(CONCATENATE($A73,"_",F$2),'Reference data SID'!$B:$M,12,FALSE()))</f>
        <v/>
      </c>
      <c r="G73" s="86" t="str">
        <f aca="false">IF(ISERROR(VLOOKUP(CONCATENATE($A73,"_",G$2),'Reference data SID'!$B:$M,12,FALSE())),"",VLOOKUP(CONCATENATE($A73,"_",G$2),'Reference data SID'!$B:$M,12,FALSE()))</f>
        <v/>
      </c>
      <c r="H73" s="86" t="str">
        <f aca="false">IF(ISERROR(VLOOKUP(CONCATENATE($A73,"_",H$2),'Reference data SID'!$B:$M,12,FALSE())),"",VLOOKUP(CONCATENATE($A73,"_",H$2),'Reference data SID'!$B:$M,12,FALSE()))</f>
        <v/>
      </c>
      <c r="I73" s="86" t="str">
        <f aca="false">IF(ISERROR(VLOOKUP(CONCATENATE($A73,"_",I$2),'Reference data SID'!$B:$M,12,FALSE())),"",VLOOKUP(CONCATENATE($A73,"_",I$2),'Reference data SID'!$B:$M,12,FALSE()))</f>
        <v/>
      </c>
      <c r="J73" s="86" t="str">
        <f aca="false">IF(ISERROR(VLOOKUP(CONCATENATE($A73,"_",J$2),'Reference data SID'!$B:$M,12,FALSE())),"",VLOOKUP(CONCATENATE($A73,"_",J$2),'Reference data SID'!$B:$M,12,FALSE()))</f>
        <v/>
      </c>
      <c r="K73" s="86" t="str">
        <f aca="false">IF(ISERROR(VLOOKUP(CONCATENATE($A73,"_",K$2),'Reference data SID'!$B:$M,12,FALSE())),"",VLOOKUP(CONCATENATE($A73,"_",K$2),'Reference data SID'!$B:$M,12,FALSE()))</f>
        <v/>
      </c>
      <c r="L73" s="86" t="str">
        <f aca="false">IF(ISERROR(VLOOKUP(CONCATENATE($A73,"_",L$2),'Reference data SID'!$B:$M,12,FALSE())),"",VLOOKUP(CONCATENATE($A73,"_",L$2),'Reference data SID'!$B:$M,12,FALSE()))</f>
        <v/>
      </c>
      <c r="M73" s="86" t="str">
        <f aca="false">IF(ISERROR(VLOOKUP(CONCATENATE($A73,"_",M$2),'Reference data SID'!$B:$M,12,FALSE())),"",VLOOKUP(CONCATENATE($A73,"_",M$2),'Reference data SID'!$B:$M,12,FALSE()))</f>
        <v/>
      </c>
      <c r="N73" s="86" t="str">
        <f aca="false">IF(ISERROR(VLOOKUP(CONCATENATE($A73,"_",N$2),'Reference data SID'!$B:$M,12,FALSE())),"",VLOOKUP(CONCATENATE($A73,"_",N$2),'Reference data SID'!$B:$M,12,FALSE()))</f>
        <v/>
      </c>
      <c r="O73" s="86" t="str">
        <f aca="false">IF(ISERROR(VLOOKUP(CONCATENATE($A73,"_",O$2),'Reference data SID'!$B:$M,12,FALSE())),"",VLOOKUP(CONCATENATE($A73,"_",O$2),'Reference data SID'!$B:$M,12,FALSE()))</f>
        <v/>
      </c>
      <c r="P73" s="86" t="str">
        <f aca="false">IF(ISERROR(VLOOKUP(CONCATENATE($A73,"_",P$2),'Reference data SID'!$B:$M,12,FALSE())),"",VLOOKUP(CONCATENATE($A73,"_",P$2),'Reference data SID'!$B:$M,12,FALSE()))</f>
        <v/>
      </c>
      <c r="Q73" s="86" t="str">
        <f aca="false">IF(ISERROR(VLOOKUP(CONCATENATE($A73,"_",Q$2),'Reference data SID'!$B:$M,12,FALSE())),"",VLOOKUP(CONCATENATE($A73,"_",Q$2),'Reference data SID'!$B:$M,12,FALSE()))</f>
        <v/>
      </c>
      <c r="R73" s="86" t="str">
        <f aca="false">IF(ISERROR(VLOOKUP(CONCATENATE($A73,"_",R$2),'Reference data SID'!$B:$M,12,FALSE())),"",VLOOKUP(CONCATENATE($A73,"_",R$2),'Reference data SID'!$B:$M,12,FALSE()))</f>
        <v/>
      </c>
      <c r="S73" s="86" t="str">
        <f aca="false">IF(ISERROR(VLOOKUP(CONCATENATE($A73,"_",S$2),'Reference data SID'!$B:$M,12,FALSE())),"",VLOOKUP(CONCATENATE($A73,"_",S$2),'Reference data SID'!$B:$M,12,FALSE()))</f>
        <v/>
      </c>
      <c r="T73" s="86" t="str">
        <f aca="false">IF(ISERROR(VLOOKUP(CONCATENATE($A73,"_",T$2),'Reference data SID'!$B:$M,12,FALSE())),"",VLOOKUP(CONCATENATE($A73,"_",T$2),'Reference data SID'!$B:$M,12,FALSE()))</f>
        <v/>
      </c>
      <c r="U73" s="86" t="str">
        <f aca="false">IF(ISERROR(VLOOKUP(CONCATENATE($A73,"_",U$2),'Reference data SID'!$B:$M,12,FALSE())),"",VLOOKUP(CONCATENATE($A73,"_",U$2),'Reference data SID'!$B:$M,12,FALSE()))</f>
        <v/>
      </c>
      <c r="V73" s="86" t="str">
        <f aca="false">IF(ISERROR(VLOOKUP(CONCATENATE($A73,"_",V$2),'Reference data SID'!$B:$M,12,FALSE())),"",VLOOKUP(CONCATENATE($A73,"_",V$2),'Reference data SID'!$B:$M,12,FALSE()))</f>
        <v/>
      </c>
      <c r="W73" s="86" t="str">
        <f aca="false">IF(ISERROR(VLOOKUP(CONCATENATE($A73,"_",W$2),'Reference data SID'!$B:$M,12,FALSE())),"",VLOOKUP(CONCATENATE($A73,"_",W$2),'Reference data SID'!$B:$M,12,FALSE()))</f>
        <v/>
      </c>
      <c r="X73" s="86" t="str">
        <f aca="false">IF(ISERROR(VLOOKUP(CONCATENATE($A73,"_",X$2),'Reference data SID'!$B:$M,12,FALSE())),"",VLOOKUP(CONCATENATE($A73,"_",X$2),'Reference data SID'!$B:$M,12,FALSE()))</f>
        <v/>
      </c>
      <c r="Y73" s="76" t="str">
        <f aca="false">IF(ISERROR(VLOOKUP(CONCATENATE($A73,"_",Y$2),'Reference data SID'!$B:$M,12,FALSE())),"",VLOOKUP(CONCATENATE($A73,"_",Y$2),'Reference data SID'!$B:$M,12,FALSE()))</f>
        <v>225-627-9</v>
      </c>
      <c r="Z73" s="86" t="str">
        <f aca="false">IF(ISERROR(VLOOKUP(CONCATENATE($A73,"_",Z$2),'Reference data SID'!$B:$M,12,FALSE())),"",VLOOKUP(CONCATENATE($A73,"_",Z$2),'Reference data SID'!$B:$M,12,FALSE()))</f>
        <v/>
      </c>
      <c r="AA73" s="86" t="str">
        <f aca="false">IF(ISERROR(VLOOKUP(CONCATENATE($A73,"_",AA$2),'Reference data SID'!$B:$M,12,FALSE())),"",VLOOKUP(CONCATENATE($A73,"_",AA$2),'Reference data SID'!$B:$M,12,FALSE()))</f>
        <v/>
      </c>
      <c r="AB73" s="86" t="str">
        <f aca="false">IF(ISERROR(VLOOKUP(CONCATENATE($A73,"_",AB$2),'Reference data SID'!$B:$M,12,FALSE())),"",VLOOKUP(CONCATENATE($A73,"_",AB$2),'Reference data SID'!$B:$M,12,FALSE()))</f>
        <v/>
      </c>
      <c r="AC73" s="86" t="str">
        <f aca="false">IF(ISERROR(VLOOKUP(CONCATENATE($A73,"_",AC$2),'Reference data SID'!$B:$M,12,FALSE())),"",VLOOKUP(CONCATENATE($A73,"_",AC$2),'Reference data SID'!$B:$M,12,FALSE()))</f>
        <v/>
      </c>
      <c r="AD73" s="86" t="str">
        <f aca="false">IF(ISERROR(VLOOKUP(CONCATENATE($A73,"_",AD$2),'Reference data SID'!$B:$M,12,FALSE())),"",VLOOKUP(CONCATENATE($A73,"_",AD$2),'Reference data SID'!$B:$M,12,FALSE()))</f>
        <v/>
      </c>
      <c r="AE73" s="86" t="str">
        <f aca="false">IF(ISERROR(VLOOKUP(CONCATENATE($A73,"_",AE$2),'Reference data SID'!$B:$M,12,FALSE())),"",VLOOKUP(CONCATENATE($A73,"_",AE$2),'Reference data SID'!$B:$M,12,FALSE()))</f>
        <v/>
      </c>
      <c r="AF73" s="86" t="str">
        <f aca="false">IF(ISERROR(VLOOKUP(CONCATENATE($A73,"_",AF$2),'Reference data SID'!$B:$M,12,FALSE())),"",VLOOKUP(CONCATENATE($A73,"_",AF$2),'Reference data SID'!$B:$M,12,FALSE()))</f>
        <v/>
      </c>
      <c r="AG73" s="86" t="str">
        <f aca="false">IF(ISERROR(VLOOKUP(CONCATENATE($A73,"_",AG$2),'Reference data SID'!$B:$M,12,FALSE())),"",VLOOKUP(CONCATENATE($A73,"_",AG$2),'Reference data SID'!$B:$M,12,FALSE()))</f>
        <v/>
      </c>
      <c r="AH73" s="86" t="str">
        <f aca="false">IF(ISERROR(VLOOKUP(CONCATENATE($A73,"_",AH$2),'Reference data SID'!$B:$M,12,FALSE())),"",VLOOKUP(CONCATENATE($A73,"_",AH$2),'Reference data SID'!$B:$M,12,FALSE()))</f>
        <v/>
      </c>
      <c r="AI73" s="86" t="str">
        <f aca="false">IF(ISERROR(VLOOKUP(CONCATENATE($A73,"_",AI$2),'Reference data SID'!$B:$M,12,FALSE())),"",VLOOKUP(CONCATENATE($A73,"_",AI$2),'Reference data SID'!$B:$M,12,FALSE()))</f>
        <v/>
      </c>
      <c r="AJ73" s="86" t="str">
        <f aca="false">IF(ISERROR(VLOOKUP(CONCATENATE($A73,"_",AJ$2),'Reference data SID'!$B:$M,12,FALSE())),"",VLOOKUP(CONCATENATE($A73,"_",AJ$2),'Reference data SID'!$B:$M,12,FALSE()))</f>
        <v/>
      </c>
      <c r="AK73" s="86" t="str">
        <f aca="false">IF(ISERROR(VLOOKUP(CONCATENATE($A73,"_",AK$2),'Reference data SID'!$B:$M,12,FALSE())),"",VLOOKUP(CONCATENATE($A73,"_",AK$2),'Reference data SID'!$B:$M,12,FALSE()))</f>
        <v/>
      </c>
      <c r="AL73" s="86" t="str">
        <f aca="false">IF(ISERROR(VLOOKUP(CONCATENATE($A73,"_",AL$2),'Reference data SID'!$B:$M,12,FALSE())),"",VLOOKUP(CONCATENATE($A73,"_",AL$2),'Reference data SID'!$B:$M,12,FALSE()))</f>
        <v/>
      </c>
      <c r="AM73" s="86" t="str">
        <f aca="false">IF(ISERROR(VLOOKUP(CONCATENATE($A73,"_",AM$2),'Reference data SID'!$B:$M,12,FALSE())),"",VLOOKUP(CONCATENATE($A73,"_",AM$2),'Reference data SID'!$B:$M,12,FALSE()))</f>
        <v/>
      </c>
      <c r="AN73" s="86" t="str">
        <f aca="false">IF(ISERROR(VLOOKUP(CONCATENATE($A73,"_",AN$2),'Reference data SID'!$B:$M,12,FALSE())),"",VLOOKUP(CONCATENATE($A73,"_",AN$2),'Reference data SID'!$B:$M,12,FALSE()))</f>
        <v/>
      </c>
      <c r="AO73" s="86" t="str">
        <f aca="false">IF(ISERROR(VLOOKUP(CONCATENATE($A73,"_",AO$2),'Reference data SID'!$B:$M,12,FALSE())),"",VLOOKUP(CONCATENATE($A73,"_",AO$2),'Reference data SID'!$B:$M,12,FALSE()))</f>
        <v/>
      </c>
      <c r="AP73" s="86" t="str">
        <f aca="false">IF(ISERROR(VLOOKUP(CONCATENATE($A73,"_",AP$2),'Reference data SID'!$B:$M,12,FALSE())),"",VLOOKUP(CONCATENATE($A73,"_",AP$2),'Reference data SID'!$B:$M,12,FALSE()))</f>
        <v/>
      </c>
      <c r="AQ73" s="86" t="str">
        <f aca="false">IF(ISERROR(VLOOKUP(CONCATENATE($A73,"_",AQ$2),'Reference data SID'!$B:$M,12,FALSE())),"",VLOOKUP(CONCATENATE($A73,"_",AQ$2),'Reference data SID'!$B:$M,12,FALSE()))</f>
        <v/>
      </c>
      <c r="AR73" s="86" t="str">
        <f aca="false">IF(ISERROR(VLOOKUP(CONCATENATE($A73,"_",AR$2),'Reference data SID'!$B:$M,12,FALSE())),"",VLOOKUP(CONCATENATE($A73,"_",AR$2),'Reference data SID'!$B:$M,12,FALSE()))</f>
        <v/>
      </c>
      <c r="AS73" s="86" t="str">
        <f aca="false">IF(ISERROR(VLOOKUP(CONCATENATE($A73,"_",AS$2),'Reference data SID'!$B:$M,12,FALSE())),"",VLOOKUP(CONCATENATE($A73,"_",AS$2),'Reference data SID'!$B:$M,12,FALSE()))</f>
        <v/>
      </c>
      <c r="AT73" s="86" t="str">
        <f aca="false">IF(ISERROR(VLOOKUP(CONCATENATE($A73,"_",AT$2),'Reference data SID'!$B:$M,12,FALSE())),"",VLOOKUP(CONCATENATE($A73,"_",AT$2),'Reference data SID'!$B:$M,12,FALSE()))</f>
        <v/>
      </c>
    </row>
    <row r="74" customFormat="false" ht="15" hidden="false" customHeight="false" outlineLevel="0" collapsed="false">
      <c r="A74" s="0" t="n">
        <v>70</v>
      </c>
      <c r="B74" s="86" t="str">
        <f aca="false">IF(ISERROR(VLOOKUP(CONCATENATE($A74,"_",B$2),'Reference data SID'!$B:$M,12,FALSE())),"",VLOOKUP(CONCATENATE($A74,"_",B$2),'Reference data SID'!$B:$M,12,FALSE()))</f>
        <v/>
      </c>
      <c r="C74" s="86" t="str">
        <f aca="false">IF(ISERROR(VLOOKUP(CONCATENATE($A74,"_",C$2),'Reference data SID'!$B:$M,12,FALSE())),"",VLOOKUP(CONCATENATE($A74,"_",C$2),'Reference data SID'!$B:$M,12,FALSE()))</f>
        <v/>
      </c>
      <c r="D74" s="86" t="str">
        <f aca="false">IF(ISERROR(VLOOKUP(CONCATENATE($A74,"_",D$2),'Reference data SID'!$B:$M,12,FALSE())),"",VLOOKUP(CONCATENATE($A74,"_",D$2),'Reference data SID'!$B:$M,12,FALSE()))</f>
        <v/>
      </c>
      <c r="E74" s="86" t="str">
        <f aca="false">IF(ISERROR(VLOOKUP(CONCATENATE($A74,"_",E$2),'Reference data SID'!$B:$M,12,FALSE())),"",VLOOKUP(CONCATENATE($A74,"_",E$2),'Reference data SID'!$B:$M,12,FALSE()))</f>
        <v/>
      </c>
      <c r="F74" s="86" t="str">
        <f aca="false">IF(ISERROR(VLOOKUP(CONCATENATE($A74,"_",F$2),'Reference data SID'!$B:$M,12,FALSE())),"",VLOOKUP(CONCATENATE($A74,"_",F$2),'Reference data SID'!$B:$M,12,FALSE()))</f>
        <v/>
      </c>
      <c r="G74" s="86" t="str">
        <f aca="false">IF(ISERROR(VLOOKUP(CONCATENATE($A74,"_",G$2),'Reference data SID'!$B:$M,12,FALSE())),"",VLOOKUP(CONCATENATE($A74,"_",G$2),'Reference data SID'!$B:$M,12,FALSE()))</f>
        <v/>
      </c>
      <c r="H74" s="86" t="str">
        <f aca="false">IF(ISERROR(VLOOKUP(CONCATENATE($A74,"_",H$2),'Reference data SID'!$B:$M,12,FALSE())),"",VLOOKUP(CONCATENATE($A74,"_",H$2),'Reference data SID'!$B:$M,12,FALSE()))</f>
        <v/>
      </c>
      <c r="I74" s="86" t="str">
        <f aca="false">IF(ISERROR(VLOOKUP(CONCATENATE($A74,"_",I$2),'Reference data SID'!$B:$M,12,FALSE())),"",VLOOKUP(CONCATENATE($A74,"_",I$2),'Reference data SID'!$B:$M,12,FALSE()))</f>
        <v/>
      </c>
      <c r="J74" s="86" t="str">
        <f aca="false">IF(ISERROR(VLOOKUP(CONCATENATE($A74,"_",J$2),'Reference data SID'!$B:$M,12,FALSE())),"",VLOOKUP(CONCATENATE($A74,"_",J$2),'Reference data SID'!$B:$M,12,FALSE()))</f>
        <v/>
      </c>
      <c r="K74" s="86" t="str">
        <f aca="false">IF(ISERROR(VLOOKUP(CONCATENATE($A74,"_",K$2),'Reference data SID'!$B:$M,12,FALSE())),"",VLOOKUP(CONCATENATE($A74,"_",K$2),'Reference data SID'!$B:$M,12,FALSE()))</f>
        <v/>
      </c>
      <c r="L74" s="86" t="str">
        <f aca="false">IF(ISERROR(VLOOKUP(CONCATENATE($A74,"_",L$2),'Reference data SID'!$B:$M,12,FALSE())),"",VLOOKUP(CONCATENATE($A74,"_",L$2),'Reference data SID'!$B:$M,12,FALSE()))</f>
        <v/>
      </c>
      <c r="M74" s="86" t="str">
        <f aca="false">IF(ISERROR(VLOOKUP(CONCATENATE($A74,"_",M$2),'Reference data SID'!$B:$M,12,FALSE())),"",VLOOKUP(CONCATENATE($A74,"_",M$2),'Reference data SID'!$B:$M,12,FALSE()))</f>
        <v/>
      </c>
      <c r="N74" s="86" t="str">
        <f aca="false">IF(ISERROR(VLOOKUP(CONCATENATE($A74,"_",N$2),'Reference data SID'!$B:$M,12,FALSE())),"",VLOOKUP(CONCATENATE($A74,"_",N$2),'Reference data SID'!$B:$M,12,FALSE()))</f>
        <v/>
      </c>
      <c r="O74" s="86" t="str">
        <f aca="false">IF(ISERROR(VLOOKUP(CONCATENATE($A74,"_",O$2),'Reference data SID'!$B:$M,12,FALSE())),"",VLOOKUP(CONCATENATE($A74,"_",O$2),'Reference data SID'!$B:$M,12,FALSE()))</f>
        <v/>
      </c>
      <c r="P74" s="86" t="str">
        <f aca="false">IF(ISERROR(VLOOKUP(CONCATENATE($A74,"_",P$2),'Reference data SID'!$B:$M,12,FALSE())),"",VLOOKUP(CONCATENATE($A74,"_",P$2),'Reference data SID'!$B:$M,12,FALSE()))</f>
        <v/>
      </c>
      <c r="Q74" s="86" t="str">
        <f aca="false">IF(ISERROR(VLOOKUP(CONCATENATE($A74,"_",Q$2),'Reference data SID'!$B:$M,12,FALSE())),"",VLOOKUP(CONCATENATE($A74,"_",Q$2),'Reference data SID'!$B:$M,12,FALSE()))</f>
        <v/>
      </c>
      <c r="R74" s="86" t="str">
        <f aca="false">IF(ISERROR(VLOOKUP(CONCATENATE($A74,"_",R$2),'Reference data SID'!$B:$M,12,FALSE())),"",VLOOKUP(CONCATENATE($A74,"_",R$2),'Reference data SID'!$B:$M,12,FALSE()))</f>
        <v/>
      </c>
      <c r="S74" s="86" t="str">
        <f aca="false">IF(ISERROR(VLOOKUP(CONCATENATE($A74,"_",S$2),'Reference data SID'!$B:$M,12,FALSE())),"",VLOOKUP(CONCATENATE($A74,"_",S$2),'Reference data SID'!$B:$M,12,FALSE()))</f>
        <v/>
      </c>
      <c r="T74" s="86" t="str">
        <f aca="false">IF(ISERROR(VLOOKUP(CONCATENATE($A74,"_",T$2),'Reference data SID'!$B:$M,12,FALSE())),"",VLOOKUP(CONCATENATE($A74,"_",T$2),'Reference data SID'!$B:$M,12,FALSE()))</f>
        <v/>
      </c>
      <c r="U74" s="86" t="str">
        <f aca="false">IF(ISERROR(VLOOKUP(CONCATENATE($A74,"_",U$2),'Reference data SID'!$B:$M,12,FALSE())),"",VLOOKUP(CONCATENATE($A74,"_",U$2),'Reference data SID'!$B:$M,12,FALSE()))</f>
        <v/>
      </c>
      <c r="V74" s="86" t="str">
        <f aca="false">IF(ISERROR(VLOOKUP(CONCATENATE($A74,"_",V$2),'Reference data SID'!$B:$M,12,FALSE())),"",VLOOKUP(CONCATENATE($A74,"_",V$2),'Reference data SID'!$B:$M,12,FALSE()))</f>
        <v/>
      </c>
      <c r="W74" s="86" t="str">
        <f aca="false">IF(ISERROR(VLOOKUP(CONCATENATE($A74,"_",W$2),'Reference data SID'!$B:$M,12,FALSE())),"",VLOOKUP(CONCATENATE($A74,"_",W$2),'Reference data SID'!$B:$M,12,FALSE()))</f>
        <v/>
      </c>
      <c r="X74" s="86" t="str">
        <f aca="false">IF(ISERROR(VLOOKUP(CONCATENATE($A74,"_",X$2),'Reference data SID'!$B:$M,12,FALSE())),"",VLOOKUP(CONCATENATE($A74,"_",X$2),'Reference data SID'!$B:$M,12,FALSE()))</f>
        <v/>
      </c>
      <c r="Y74" s="76" t="str">
        <f aca="false">IF(ISERROR(VLOOKUP(CONCATENATE($A74,"_",Y$2),'Reference data SID'!$B:$M,12,FALSE())),"",VLOOKUP(CONCATENATE($A74,"_",Y$2),'Reference data SID'!$B:$M,12,FALSE()))</f>
        <v>223-980-3</v>
      </c>
      <c r="Z74" s="86" t="str">
        <f aca="false">IF(ISERROR(VLOOKUP(CONCATENATE($A74,"_",Z$2),'Reference data SID'!$B:$M,12,FALSE())),"",VLOOKUP(CONCATENATE($A74,"_",Z$2),'Reference data SID'!$B:$M,12,FALSE()))</f>
        <v/>
      </c>
      <c r="AA74" s="86" t="str">
        <f aca="false">IF(ISERROR(VLOOKUP(CONCATENATE($A74,"_",AA$2),'Reference data SID'!$B:$M,12,FALSE())),"",VLOOKUP(CONCATENATE($A74,"_",AA$2),'Reference data SID'!$B:$M,12,FALSE()))</f>
        <v/>
      </c>
      <c r="AB74" s="86" t="str">
        <f aca="false">IF(ISERROR(VLOOKUP(CONCATENATE($A74,"_",AB$2),'Reference data SID'!$B:$M,12,FALSE())),"",VLOOKUP(CONCATENATE($A74,"_",AB$2),'Reference data SID'!$B:$M,12,FALSE()))</f>
        <v/>
      </c>
      <c r="AC74" s="86" t="str">
        <f aca="false">IF(ISERROR(VLOOKUP(CONCATENATE($A74,"_",AC$2),'Reference data SID'!$B:$M,12,FALSE())),"",VLOOKUP(CONCATENATE($A74,"_",AC$2),'Reference data SID'!$B:$M,12,FALSE()))</f>
        <v/>
      </c>
      <c r="AD74" s="86" t="str">
        <f aca="false">IF(ISERROR(VLOOKUP(CONCATENATE($A74,"_",AD$2),'Reference data SID'!$B:$M,12,FALSE())),"",VLOOKUP(CONCATENATE($A74,"_",AD$2),'Reference data SID'!$B:$M,12,FALSE()))</f>
        <v/>
      </c>
      <c r="AE74" s="86" t="str">
        <f aca="false">IF(ISERROR(VLOOKUP(CONCATENATE($A74,"_",AE$2),'Reference data SID'!$B:$M,12,FALSE())),"",VLOOKUP(CONCATENATE($A74,"_",AE$2),'Reference data SID'!$B:$M,12,FALSE()))</f>
        <v/>
      </c>
      <c r="AF74" s="86" t="str">
        <f aca="false">IF(ISERROR(VLOOKUP(CONCATENATE($A74,"_",AF$2),'Reference data SID'!$B:$M,12,FALSE())),"",VLOOKUP(CONCATENATE($A74,"_",AF$2),'Reference data SID'!$B:$M,12,FALSE()))</f>
        <v/>
      </c>
      <c r="AG74" s="86" t="str">
        <f aca="false">IF(ISERROR(VLOOKUP(CONCATENATE($A74,"_",AG$2),'Reference data SID'!$B:$M,12,FALSE())),"",VLOOKUP(CONCATENATE($A74,"_",AG$2),'Reference data SID'!$B:$M,12,FALSE()))</f>
        <v/>
      </c>
      <c r="AH74" s="86" t="str">
        <f aca="false">IF(ISERROR(VLOOKUP(CONCATENATE($A74,"_",AH$2),'Reference data SID'!$B:$M,12,FALSE())),"",VLOOKUP(CONCATENATE($A74,"_",AH$2),'Reference data SID'!$B:$M,12,FALSE()))</f>
        <v/>
      </c>
      <c r="AI74" s="86" t="str">
        <f aca="false">IF(ISERROR(VLOOKUP(CONCATENATE($A74,"_",AI$2),'Reference data SID'!$B:$M,12,FALSE())),"",VLOOKUP(CONCATENATE($A74,"_",AI$2),'Reference data SID'!$B:$M,12,FALSE()))</f>
        <v/>
      </c>
      <c r="AJ74" s="86" t="str">
        <f aca="false">IF(ISERROR(VLOOKUP(CONCATENATE($A74,"_",AJ$2),'Reference data SID'!$B:$M,12,FALSE())),"",VLOOKUP(CONCATENATE($A74,"_",AJ$2),'Reference data SID'!$B:$M,12,FALSE()))</f>
        <v/>
      </c>
      <c r="AK74" s="86" t="str">
        <f aca="false">IF(ISERROR(VLOOKUP(CONCATENATE($A74,"_",AK$2),'Reference data SID'!$B:$M,12,FALSE())),"",VLOOKUP(CONCATENATE($A74,"_",AK$2),'Reference data SID'!$B:$M,12,FALSE()))</f>
        <v/>
      </c>
      <c r="AL74" s="86" t="str">
        <f aca="false">IF(ISERROR(VLOOKUP(CONCATENATE($A74,"_",AL$2),'Reference data SID'!$B:$M,12,FALSE())),"",VLOOKUP(CONCATENATE($A74,"_",AL$2),'Reference data SID'!$B:$M,12,FALSE()))</f>
        <v/>
      </c>
      <c r="AM74" s="86" t="str">
        <f aca="false">IF(ISERROR(VLOOKUP(CONCATENATE($A74,"_",AM$2),'Reference data SID'!$B:$M,12,FALSE())),"",VLOOKUP(CONCATENATE($A74,"_",AM$2),'Reference data SID'!$B:$M,12,FALSE()))</f>
        <v/>
      </c>
      <c r="AN74" s="86" t="str">
        <f aca="false">IF(ISERROR(VLOOKUP(CONCATENATE($A74,"_",AN$2),'Reference data SID'!$B:$M,12,FALSE())),"",VLOOKUP(CONCATENATE($A74,"_",AN$2),'Reference data SID'!$B:$M,12,FALSE()))</f>
        <v/>
      </c>
      <c r="AO74" s="86" t="str">
        <f aca="false">IF(ISERROR(VLOOKUP(CONCATENATE($A74,"_",AO$2),'Reference data SID'!$B:$M,12,FALSE())),"",VLOOKUP(CONCATENATE($A74,"_",AO$2),'Reference data SID'!$B:$M,12,FALSE()))</f>
        <v/>
      </c>
      <c r="AP74" s="86" t="str">
        <f aca="false">IF(ISERROR(VLOOKUP(CONCATENATE($A74,"_",AP$2),'Reference data SID'!$B:$M,12,FALSE())),"",VLOOKUP(CONCATENATE($A74,"_",AP$2),'Reference data SID'!$B:$M,12,FALSE()))</f>
        <v/>
      </c>
      <c r="AQ74" s="86" t="str">
        <f aca="false">IF(ISERROR(VLOOKUP(CONCATENATE($A74,"_",AQ$2),'Reference data SID'!$B:$M,12,FALSE())),"",VLOOKUP(CONCATENATE($A74,"_",AQ$2),'Reference data SID'!$B:$M,12,FALSE()))</f>
        <v/>
      </c>
      <c r="AR74" s="86" t="str">
        <f aca="false">IF(ISERROR(VLOOKUP(CONCATENATE($A74,"_",AR$2),'Reference data SID'!$B:$M,12,FALSE())),"",VLOOKUP(CONCATENATE($A74,"_",AR$2),'Reference data SID'!$B:$M,12,FALSE()))</f>
        <v/>
      </c>
      <c r="AS74" s="86" t="str">
        <f aca="false">IF(ISERROR(VLOOKUP(CONCATENATE($A74,"_",AS$2),'Reference data SID'!$B:$M,12,FALSE())),"",VLOOKUP(CONCATENATE($A74,"_",AS$2),'Reference data SID'!$B:$M,12,FALSE()))</f>
        <v/>
      </c>
      <c r="AT74" s="86" t="str">
        <f aca="false">IF(ISERROR(VLOOKUP(CONCATENATE($A74,"_",AT$2),'Reference data SID'!$B:$M,12,FALSE())),"",VLOOKUP(CONCATENATE($A74,"_",AT$2),'Reference data SID'!$B:$M,12,FALSE()))</f>
        <v/>
      </c>
    </row>
    <row r="75" customFormat="false" ht="15" hidden="false" customHeight="false" outlineLevel="0" collapsed="false">
      <c r="A75" s="0" t="n">
        <v>71</v>
      </c>
      <c r="B75" s="86" t="str">
        <f aca="false">IF(ISERROR(VLOOKUP(CONCATENATE($A75,"_",B$2),'Reference data SID'!$B:$M,12,FALSE())),"",VLOOKUP(CONCATENATE($A75,"_",B$2),'Reference data SID'!$B:$M,12,FALSE()))</f>
        <v/>
      </c>
      <c r="C75" s="86" t="str">
        <f aca="false">IF(ISERROR(VLOOKUP(CONCATENATE($A75,"_",C$2),'Reference data SID'!$B:$M,12,FALSE())),"",VLOOKUP(CONCATENATE($A75,"_",C$2),'Reference data SID'!$B:$M,12,FALSE()))</f>
        <v/>
      </c>
      <c r="D75" s="86" t="str">
        <f aca="false">IF(ISERROR(VLOOKUP(CONCATENATE($A75,"_",D$2),'Reference data SID'!$B:$M,12,FALSE())),"",VLOOKUP(CONCATENATE($A75,"_",D$2),'Reference data SID'!$B:$M,12,FALSE()))</f>
        <v/>
      </c>
      <c r="E75" s="86" t="str">
        <f aca="false">IF(ISERROR(VLOOKUP(CONCATENATE($A75,"_",E$2),'Reference data SID'!$B:$M,12,FALSE())),"",VLOOKUP(CONCATENATE($A75,"_",E$2),'Reference data SID'!$B:$M,12,FALSE()))</f>
        <v/>
      </c>
      <c r="F75" s="86" t="str">
        <f aca="false">IF(ISERROR(VLOOKUP(CONCATENATE($A75,"_",F$2),'Reference data SID'!$B:$M,12,FALSE())),"",VLOOKUP(CONCATENATE($A75,"_",F$2),'Reference data SID'!$B:$M,12,FALSE()))</f>
        <v/>
      </c>
      <c r="G75" s="86" t="str">
        <f aca="false">IF(ISERROR(VLOOKUP(CONCATENATE($A75,"_",G$2),'Reference data SID'!$B:$M,12,FALSE())),"",VLOOKUP(CONCATENATE($A75,"_",G$2),'Reference data SID'!$B:$M,12,FALSE()))</f>
        <v/>
      </c>
      <c r="H75" s="86" t="str">
        <f aca="false">IF(ISERROR(VLOOKUP(CONCATENATE($A75,"_",H$2),'Reference data SID'!$B:$M,12,FALSE())),"",VLOOKUP(CONCATENATE($A75,"_",H$2),'Reference data SID'!$B:$M,12,FALSE()))</f>
        <v/>
      </c>
      <c r="I75" s="86" t="str">
        <f aca="false">IF(ISERROR(VLOOKUP(CONCATENATE($A75,"_",I$2),'Reference data SID'!$B:$M,12,FALSE())),"",VLOOKUP(CONCATENATE($A75,"_",I$2),'Reference data SID'!$B:$M,12,FALSE()))</f>
        <v/>
      </c>
      <c r="J75" s="86" t="str">
        <f aca="false">IF(ISERROR(VLOOKUP(CONCATENATE($A75,"_",J$2),'Reference data SID'!$B:$M,12,FALSE())),"",VLOOKUP(CONCATENATE($A75,"_",J$2),'Reference data SID'!$B:$M,12,FALSE()))</f>
        <v/>
      </c>
      <c r="K75" s="86" t="str">
        <f aca="false">IF(ISERROR(VLOOKUP(CONCATENATE($A75,"_",K$2),'Reference data SID'!$B:$M,12,FALSE())),"",VLOOKUP(CONCATENATE($A75,"_",K$2),'Reference data SID'!$B:$M,12,FALSE()))</f>
        <v/>
      </c>
      <c r="L75" s="86" t="str">
        <f aca="false">IF(ISERROR(VLOOKUP(CONCATENATE($A75,"_",L$2),'Reference data SID'!$B:$M,12,FALSE())),"",VLOOKUP(CONCATENATE($A75,"_",L$2),'Reference data SID'!$B:$M,12,FALSE()))</f>
        <v/>
      </c>
      <c r="M75" s="86" t="str">
        <f aca="false">IF(ISERROR(VLOOKUP(CONCATENATE($A75,"_",M$2),'Reference data SID'!$B:$M,12,FALSE())),"",VLOOKUP(CONCATENATE($A75,"_",M$2),'Reference data SID'!$B:$M,12,FALSE()))</f>
        <v/>
      </c>
      <c r="N75" s="86" t="str">
        <f aca="false">IF(ISERROR(VLOOKUP(CONCATENATE($A75,"_",N$2),'Reference data SID'!$B:$M,12,FALSE())),"",VLOOKUP(CONCATENATE($A75,"_",N$2),'Reference data SID'!$B:$M,12,FALSE()))</f>
        <v/>
      </c>
      <c r="O75" s="86" t="str">
        <f aca="false">IF(ISERROR(VLOOKUP(CONCATENATE($A75,"_",O$2),'Reference data SID'!$B:$M,12,FALSE())),"",VLOOKUP(CONCATENATE($A75,"_",O$2),'Reference data SID'!$B:$M,12,FALSE()))</f>
        <v/>
      </c>
      <c r="P75" s="86" t="str">
        <f aca="false">IF(ISERROR(VLOOKUP(CONCATENATE($A75,"_",P$2),'Reference data SID'!$B:$M,12,FALSE())),"",VLOOKUP(CONCATENATE($A75,"_",P$2),'Reference data SID'!$B:$M,12,FALSE()))</f>
        <v/>
      </c>
      <c r="Q75" s="86" t="str">
        <f aca="false">IF(ISERROR(VLOOKUP(CONCATENATE($A75,"_",Q$2),'Reference data SID'!$B:$M,12,FALSE())),"",VLOOKUP(CONCATENATE($A75,"_",Q$2),'Reference data SID'!$B:$M,12,FALSE()))</f>
        <v/>
      </c>
      <c r="R75" s="86" t="str">
        <f aca="false">IF(ISERROR(VLOOKUP(CONCATENATE($A75,"_",R$2),'Reference data SID'!$B:$M,12,FALSE())),"",VLOOKUP(CONCATENATE($A75,"_",R$2),'Reference data SID'!$B:$M,12,FALSE()))</f>
        <v/>
      </c>
      <c r="S75" s="86" t="str">
        <f aca="false">IF(ISERROR(VLOOKUP(CONCATENATE($A75,"_",S$2),'Reference data SID'!$B:$M,12,FALSE())),"",VLOOKUP(CONCATENATE($A75,"_",S$2),'Reference data SID'!$B:$M,12,FALSE()))</f>
        <v/>
      </c>
      <c r="T75" s="86" t="str">
        <f aca="false">IF(ISERROR(VLOOKUP(CONCATENATE($A75,"_",T$2),'Reference data SID'!$B:$M,12,FALSE())),"",VLOOKUP(CONCATENATE($A75,"_",T$2),'Reference data SID'!$B:$M,12,FALSE()))</f>
        <v/>
      </c>
      <c r="U75" s="86" t="str">
        <f aca="false">IF(ISERROR(VLOOKUP(CONCATENATE($A75,"_",U$2),'Reference data SID'!$B:$M,12,FALSE())),"",VLOOKUP(CONCATENATE($A75,"_",U$2),'Reference data SID'!$B:$M,12,FALSE()))</f>
        <v/>
      </c>
      <c r="V75" s="86" t="str">
        <f aca="false">IF(ISERROR(VLOOKUP(CONCATENATE($A75,"_",V$2),'Reference data SID'!$B:$M,12,FALSE())),"",VLOOKUP(CONCATENATE($A75,"_",V$2),'Reference data SID'!$B:$M,12,FALSE()))</f>
        <v/>
      </c>
      <c r="W75" s="86" t="str">
        <f aca="false">IF(ISERROR(VLOOKUP(CONCATENATE($A75,"_",W$2),'Reference data SID'!$B:$M,12,FALSE())),"",VLOOKUP(CONCATENATE($A75,"_",W$2),'Reference data SID'!$B:$M,12,FALSE()))</f>
        <v/>
      </c>
      <c r="X75" s="86" t="str">
        <f aca="false">IF(ISERROR(VLOOKUP(CONCATENATE($A75,"_",X$2),'Reference data SID'!$B:$M,12,FALSE())),"",VLOOKUP(CONCATENATE($A75,"_",X$2),'Reference data SID'!$B:$M,12,FALSE()))</f>
        <v/>
      </c>
      <c r="Y75" s="76" t="str">
        <f aca="false">IF(ISERROR(VLOOKUP(CONCATENATE($A75,"_",Y$2),'Reference data SID'!$B:$M,12,FALSE())),"",VLOOKUP(CONCATENATE($A75,"_",Y$2),'Reference data SID'!$B:$M,12,FALSE()))</f>
        <v>223-320-4</v>
      </c>
      <c r="Z75" s="86" t="str">
        <f aca="false">IF(ISERROR(VLOOKUP(CONCATENATE($A75,"_",Z$2),'Reference data SID'!$B:$M,12,FALSE())),"",VLOOKUP(CONCATENATE($A75,"_",Z$2),'Reference data SID'!$B:$M,12,FALSE()))</f>
        <v/>
      </c>
      <c r="AA75" s="86" t="str">
        <f aca="false">IF(ISERROR(VLOOKUP(CONCATENATE($A75,"_",AA$2),'Reference data SID'!$B:$M,12,FALSE())),"",VLOOKUP(CONCATENATE($A75,"_",AA$2),'Reference data SID'!$B:$M,12,FALSE()))</f>
        <v/>
      </c>
      <c r="AB75" s="86" t="str">
        <f aca="false">IF(ISERROR(VLOOKUP(CONCATENATE($A75,"_",AB$2),'Reference data SID'!$B:$M,12,FALSE())),"",VLOOKUP(CONCATENATE($A75,"_",AB$2),'Reference data SID'!$B:$M,12,FALSE()))</f>
        <v/>
      </c>
      <c r="AC75" s="86" t="str">
        <f aca="false">IF(ISERROR(VLOOKUP(CONCATENATE($A75,"_",AC$2),'Reference data SID'!$B:$M,12,FALSE())),"",VLOOKUP(CONCATENATE($A75,"_",AC$2),'Reference data SID'!$B:$M,12,FALSE()))</f>
        <v/>
      </c>
      <c r="AD75" s="86" t="str">
        <f aca="false">IF(ISERROR(VLOOKUP(CONCATENATE($A75,"_",AD$2),'Reference data SID'!$B:$M,12,FALSE())),"",VLOOKUP(CONCATENATE($A75,"_",AD$2),'Reference data SID'!$B:$M,12,FALSE()))</f>
        <v/>
      </c>
      <c r="AE75" s="86" t="str">
        <f aca="false">IF(ISERROR(VLOOKUP(CONCATENATE($A75,"_",AE$2),'Reference data SID'!$B:$M,12,FALSE())),"",VLOOKUP(CONCATENATE($A75,"_",AE$2),'Reference data SID'!$B:$M,12,FALSE()))</f>
        <v/>
      </c>
      <c r="AF75" s="86" t="str">
        <f aca="false">IF(ISERROR(VLOOKUP(CONCATENATE($A75,"_",AF$2),'Reference data SID'!$B:$M,12,FALSE())),"",VLOOKUP(CONCATENATE($A75,"_",AF$2),'Reference data SID'!$B:$M,12,FALSE()))</f>
        <v/>
      </c>
      <c r="AG75" s="86" t="str">
        <f aca="false">IF(ISERROR(VLOOKUP(CONCATENATE($A75,"_",AG$2),'Reference data SID'!$B:$M,12,FALSE())),"",VLOOKUP(CONCATENATE($A75,"_",AG$2),'Reference data SID'!$B:$M,12,FALSE()))</f>
        <v/>
      </c>
      <c r="AH75" s="86" t="str">
        <f aca="false">IF(ISERROR(VLOOKUP(CONCATENATE($A75,"_",AH$2),'Reference data SID'!$B:$M,12,FALSE())),"",VLOOKUP(CONCATENATE($A75,"_",AH$2),'Reference data SID'!$B:$M,12,FALSE()))</f>
        <v/>
      </c>
      <c r="AI75" s="86" t="str">
        <f aca="false">IF(ISERROR(VLOOKUP(CONCATENATE($A75,"_",AI$2),'Reference data SID'!$B:$M,12,FALSE())),"",VLOOKUP(CONCATENATE($A75,"_",AI$2),'Reference data SID'!$B:$M,12,FALSE()))</f>
        <v/>
      </c>
      <c r="AJ75" s="86" t="str">
        <f aca="false">IF(ISERROR(VLOOKUP(CONCATENATE($A75,"_",AJ$2),'Reference data SID'!$B:$M,12,FALSE())),"",VLOOKUP(CONCATENATE($A75,"_",AJ$2),'Reference data SID'!$B:$M,12,FALSE()))</f>
        <v/>
      </c>
      <c r="AK75" s="86" t="str">
        <f aca="false">IF(ISERROR(VLOOKUP(CONCATENATE($A75,"_",AK$2),'Reference data SID'!$B:$M,12,FALSE())),"",VLOOKUP(CONCATENATE($A75,"_",AK$2),'Reference data SID'!$B:$M,12,FALSE()))</f>
        <v/>
      </c>
      <c r="AL75" s="86" t="str">
        <f aca="false">IF(ISERROR(VLOOKUP(CONCATENATE($A75,"_",AL$2),'Reference data SID'!$B:$M,12,FALSE())),"",VLOOKUP(CONCATENATE($A75,"_",AL$2),'Reference data SID'!$B:$M,12,FALSE()))</f>
        <v/>
      </c>
      <c r="AM75" s="86" t="str">
        <f aca="false">IF(ISERROR(VLOOKUP(CONCATENATE($A75,"_",AM$2),'Reference data SID'!$B:$M,12,FALSE())),"",VLOOKUP(CONCATENATE($A75,"_",AM$2),'Reference data SID'!$B:$M,12,FALSE()))</f>
        <v/>
      </c>
      <c r="AN75" s="86" t="str">
        <f aca="false">IF(ISERROR(VLOOKUP(CONCATENATE($A75,"_",AN$2),'Reference data SID'!$B:$M,12,FALSE())),"",VLOOKUP(CONCATENATE($A75,"_",AN$2),'Reference data SID'!$B:$M,12,FALSE()))</f>
        <v/>
      </c>
      <c r="AO75" s="86" t="str">
        <f aca="false">IF(ISERROR(VLOOKUP(CONCATENATE($A75,"_",AO$2),'Reference data SID'!$B:$M,12,FALSE())),"",VLOOKUP(CONCATENATE($A75,"_",AO$2),'Reference data SID'!$B:$M,12,FALSE()))</f>
        <v/>
      </c>
      <c r="AP75" s="86" t="str">
        <f aca="false">IF(ISERROR(VLOOKUP(CONCATENATE($A75,"_",AP$2),'Reference data SID'!$B:$M,12,FALSE())),"",VLOOKUP(CONCATENATE($A75,"_",AP$2),'Reference data SID'!$B:$M,12,FALSE()))</f>
        <v/>
      </c>
      <c r="AQ75" s="86" t="str">
        <f aca="false">IF(ISERROR(VLOOKUP(CONCATENATE($A75,"_",AQ$2),'Reference data SID'!$B:$M,12,FALSE())),"",VLOOKUP(CONCATENATE($A75,"_",AQ$2),'Reference data SID'!$B:$M,12,FALSE()))</f>
        <v/>
      </c>
      <c r="AR75" s="86" t="str">
        <f aca="false">IF(ISERROR(VLOOKUP(CONCATENATE($A75,"_",AR$2),'Reference data SID'!$B:$M,12,FALSE())),"",VLOOKUP(CONCATENATE($A75,"_",AR$2),'Reference data SID'!$B:$M,12,FALSE()))</f>
        <v/>
      </c>
      <c r="AS75" s="86" t="str">
        <f aca="false">IF(ISERROR(VLOOKUP(CONCATENATE($A75,"_",AS$2),'Reference data SID'!$B:$M,12,FALSE())),"",VLOOKUP(CONCATENATE($A75,"_",AS$2),'Reference data SID'!$B:$M,12,FALSE()))</f>
        <v/>
      </c>
      <c r="AT75" s="86" t="str">
        <f aca="false">IF(ISERROR(VLOOKUP(CONCATENATE($A75,"_",AT$2),'Reference data SID'!$B:$M,12,FALSE())),"",VLOOKUP(CONCATENATE($A75,"_",AT$2),'Reference data SID'!$B:$M,12,FALSE()))</f>
        <v/>
      </c>
    </row>
    <row r="76" customFormat="false" ht="15" hidden="false" customHeight="false" outlineLevel="0" collapsed="false">
      <c r="A76" s="0" t="n">
        <v>72</v>
      </c>
      <c r="B76" s="86" t="str">
        <f aca="false">IF(ISERROR(VLOOKUP(CONCATENATE($A76,"_",B$2),'Reference data SID'!$B:$M,12,FALSE())),"",VLOOKUP(CONCATENATE($A76,"_",B$2),'Reference data SID'!$B:$M,12,FALSE()))</f>
        <v/>
      </c>
      <c r="C76" s="86" t="str">
        <f aca="false">IF(ISERROR(VLOOKUP(CONCATENATE($A76,"_",C$2),'Reference data SID'!$B:$M,12,FALSE())),"",VLOOKUP(CONCATENATE($A76,"_",C$2),'Reference data SID'!$B:$M,12,FALSE()))</f>
        <v/>
      </c>
      <c r="D76" s="86" t="str">
        <f aca="false">IF(ISERROR(VLOOKUP(CONCATENATE($A76,"_",D$2),'Reference data SID'!$B:$M,12,FALSE())),"",VLOOKUP(CONCATENATE($A76,"_",D$2),'Reference data SID'!$B:$M,12,FALSE()))</f>
        <v/>
      </c>
      <c r="E76" s="86" t="str">
        <f aca="false">IF(ISERROR(VLOOKUP(CONCATENATE($A76,"_",E$2),'Reference data SID'!$B:$M,12,FALSE())),"",VLOOKUP(CONCATENATE($A76,"_",E$2),'Reference data SID'!$B:$M,12,FALSE()))</f>
        <v/>
      </c>
      <c r="F76" s="86" t="str">
        <f aca="false">IF(ISERROR(VLOOKUP(CONCATENATE($A76,"_",F$2),'Reference data SID'!$B:$M,12,FALSE())),"",VLOOKUP(CONCATENATE($A76,"_",F$2),'Reference data SID'!$B:$M,12,FALSE()))</f>
        <v/>
      </c>
      <c r="G76" s="86" t="str">
        <f aca="false">IF(ISERROR(VLOOKUP(CONCATENATE($A76,"_",G$2),'Reference data SID'!$B:$M,12,FALSE())),"",VLOOKUP(CONCATENATE($A76,"_",G$2),'Reference data SID'!$B:$M,12,FALSE()))</f>
        <v/>
      </c>
      <c r="H76" s="86" t="str">
        <f aca="false">IF(ISERROR(VLOOKUP(CONCATENATE($A76,"_",H$2),'Reference data SID'!$B:$M,12,FALSE())),"",VLOOKUP(CONCATENATE($A76,"_",H$2),'Reference data SID'!$B:$M,12,FALSE()))</f>
        <v/>
      </c>
      <c r="I76" s="86" t="str">
        <f aca="false">IF(ISERROR(VLOOKUP(CONCATENATE($A76,"_",I$2),'Reference data SID'!$B:$M,12,FALSE())),"",VLOOKUP(CONCATENATE($A76,"_",I$2),'Reference data SID'!$B:$M,12,FALSE()))</f>
        <v/>
      </c>
      <c r="J76" s="86" t="str">
        <f aca="false">IF(ISERROR(VLOOKUP(CONCATENATE($A76,"_",J$2),'Reference data SID'!$B:$M,12,FALSE())),"",VLOOKUP(CONCATENATE($A76,"_",J$2),'Reference data SID'!$B:$M,12,FALSE()))</f>
        <v/>
      </c>
      <c r="K76" s="86" t="str">
        <f aca="false">IF(ISERROR(VLOOKUP(CONCATENATE($A76,"_",K$2),'Reference data SID'!$B:$M,12,FALSE())),"",VLOOKUP(CONCATENATE($A76,"_",K$2),'Reference data SID'!$B:$M,12,FALSE()))</f>
        <v/>
      </c>
      <c r="L76" s="86" t="str">
        <f aca="false">IF(ISERROR(VLOOKUP(CONCATENATE($A76,"_",L$2),'Reference data SID'!$B:$M,12,FALSE())),"",VLOOKUP(CONCATENATE($A76,"_",L$2),'Reference data SID'!$B:$M,12,FALSE()))</f>
        <v/>
      </c>
      <c r="M76" s="86" t="str">
        <f aca="false">IF(ISERROR(VLOOKUP(CONCATENATE($A76,"_",M$2),'Reference data SID'!$B:$M,12,FALSE())),"",VLOOKUP(CONCATENATE($A76,"_",M$2),'Reference data SID'!$B:$M,12,FALSE()))</f>
        <v/>
      </c>
      <c r="N76" s="86" t="str">
        <f aca="false">IF(ISERROR(VLOOKUP(CONCATENATE($A76,"_",N$2),'Reference data SID'!$B:$M,12,FALSE())),"",VLOOKUP(CONCATENATE($A76,"_",N$2),'Reference data SID'!$B:$M,12,FALSE()))</f>
        <v/>
      </c>
      <c r="O76" s="86" t="str">
        <f aca="false">IF(ISERROR(VLOOKUP(CONCATENATE($A76,"_",O$2),'Reference data SID'!$B:$M,12,FALSE())),"",VLOOKUP(CONCATENATE($A76,"_",O$2),'Reference data SID'!$B:$M,12,FALSE()))</f>
        <v/>
      </c>
      <c r="P76" s="86" t="str">
        <f aca="false">IF(ISERROR(VLOOKUP(CONCATENATE($A76,"_",P$2),'Reference data SID'!$B:$M,12,FALSE())),"",VLOOKUP(CONCATENATE($A76,"_",P$2),'Reference data SID'!$B:$M,12,FALSE()))</f>
        <v/>
      </c>
      <c r="Q76" s="86" t="str">
        <f aca="false">IF(ISERROR(VLOOKUP(CONCATENATE($A76,"_",Q$2),'Reference data SID'!$B:$M,12,FALSE())),"",VLOOKUP(CONCATENATE($A76,"_",Q$2),'Reference data SID'!$B:$M,12,FALSE()))</f>
        <v/>
      </c>
      <c r="R76" s="86" t="str">
        <f aca="false">IF(ISERROR(VLOOKUP(CONCATENATE($A76,"_",R$2),'Reference data SID'!$B:$M,12,FALSE())),"",VLOOKUP(CONCATENATE($A76,"_",R$2),'Reference data SID'!$B:$M,12,FALSE()))</f>
        <v/>
      </c>
      <c r="S76" s="86" t="str">
        <f aca="false">IF(ISERROR(VLOOKUP(CONCATENATE($A76,"_",S$2),'Reference data SID'!$B:$M,12,FALSE())),"",VLOOKUP(CONCATENATE($A76,"_",S$2),'Reference data SID'!$B:$M,12,FALSE()))</f>
        <v/>
      </c>
      <c r="T76" s="86" t="str">
        <f aca="false">IF(ISERROR(VLOOKUP(CONCATENATE($A76,"_",T$2),'Reference data SID'!$B:$M,12,FALSE())),"",VLOOKUP(CONCATENATE($A76,"_",T$2),'Reference data SID'!$B:$M,12,FALSE()))</f>
        <v/>
      </c>
      <c r="U76" s="86" t="str">
        <f aca="false">IF(ISERROR(VLOOKUP(CONCATENATE($A76,"_",U$2),'Reference data SID'!$B:$M,12,FALSE())),"",VLOOKUP(CONCATENATE($A76,"_",U$2),'Reference data SID'!$B:$M,12,FALSE()))</f>
        <v/>
      </c>
      <c r="V76" s="86" t="str">
        <f aca="false">IF(ISERROR(VLOOKUP(CONCATENATE($A76,"_",V$2),'Reference data SID'!$B:$M,12,FALSE())),"",VLOOKUP(CONCATENATE($A76,"_",V$2),'Reference data SID'!$B:$M,12,FALSE()))</f>
        <v/>
      </c>
      <c r="W76" s="86" t="str">
        <f aca="false">IF(ISERROR(VLOOKUP(CONCATENATE($A76,"_",W$2),'Reference data SID'!$B:$M,12,FALSE())),"",VLOOKUP(CONCATENATE($A76,"_",W$2),'Reference data SID'!$B:$M,12,FALSE()))</f>
        <v/>
      </c>
      <c r="X76" s="86" t="str">
        <f aca="false">IF(ISERROR(VLOOKUP(CONCATENATE($A76,"_",X$2),'Reference data SID'!$B:$M,12,FALSE())),"",VLOOKUP(CONCATENATE($A76,"_",X$2),'Reference data SID'!$B:$M,12,FALSE()))</f>
        <v/>
      </c>
      <c r="Y76" s="76" t="str">
        <f aca="false">IF(ISERROR(VLOOKUP(CONCATENATE($A76,"_",Y$2),'Reference data SID'!$B:$M,12,FALSE())),"",VLOOKUP(CONCATENATE($A76,"_",Y$2),'Reference data SID'!$B:$M,12,FALSE()))</f>
        <v>221-830-1</v>
      </c>
      <c r="Z76" s="86" t="str">
        <f aca="false">IF(ISERROR(VLOOKUP(CONCATENATE($A76,"_",Z$2),'Reference data SID'!$B:$M,12,FALSE())),"",VLOOKUP(CONCATENATE($A76,"_",Z$2),'Reference data SID'!$B:$M,12,FALSE()))</f>
        <v/>
      </c>
      <c r="AA76" s="86" t="str">
        <f aca="false">IF(ISERROR(VLOOKUP(CONCATENATE($A76,"_",AA$2),'Reference data SID'!$B:$M,12,FALSE())),"",VLOOKUP(CONCATENATE($A76,"_",AA$2),'Reference data SID'!$B:$M,12,FALSE()))</f>
        <v/>
      </c>
      <c r="AB76" s="86" t="str">
        <f aca="false">IF(ISERROR(VLOOKUP(CONCATENATE($A76,"_",AB$2),'Reference data SID'!$B:$M,12,FALSE())),"",VLOOKUP(CONCATENATE($A76,"_",AB$2),'Reference data SID'!$B:$M,12,FALSE()))</f>
        <v/>
      </c>
      <c r="AC76" s="86" t="str">
        <f aca="false">IF(ISERROR(VLOOKUP(CONCATENATE($A76,"_",AC$2),'Reference data SID'!$B:$M,12,FALSE())),"",VLOOKUP(CONCATENATE($A76,"_",AC$2),'Reference data SID'!$B:$M,12,FALSE()))</f>
        <v/>
      </c>
      <c r="AD76" s="86" t="str">
        <f aca="false">IF(ISERROR(VLOOKUP(CONCATENATE($A76,"_",AD$2),'Reference data SID'!$B:$M,12,FALSE())),"",VLOOKUP(CONCATENATE($A76,"_",AD$2),'Reference data SID'!$B:$M,12,FALSE()))</f>
        <v/>
      </c>
      <c r="AE76" s="86" t="str">
        <f aca="false">IF(ISERROR(VLOOKUP(CONCATENATE($A76,"_",AE$2),'Reference data SID'!$B:$M,12,FALSE())),"",VLOOKUP(CONCATENATE($A76,"_",AE$2),'Reference data SID'!$B:$M,12,FALSE()))</f>
        <v/>
      </c>
      <c r="AF76" s="86" t="str">
        <f aca="false">IF(ISERROR(VLOOKUP(CONCATENATE($A76,"_",AF$2),'Reference data SID'!$B:$M,12,FALSE())),"",VLOOKUP(CONCATENATE($A76,"_",AF$2),'Reference data SID'!$B:$M,12,FALSE()))</f>
        <v/>
      </c>
      <c r="AG76" s="86" t="str">
        <f aca="false">IF(ISERROR(VLOOKUP(CONCATENATE($A76,"_",AG$2),'Reference data SID'!$B:$M,12,FALSE())),"",VLOOKUP(CONCATENATE($A76,"_",AG$2),'Reference data SID'!$B:$M,12,FALSE()))</f>
        <v/>
      </c>
      <c r="AH76" s="86" t="str">
        <f aca="false">IF(ISERROR(VLOOKUP(CONCATENATE($A76,"_",AH$2),'Reference data SID'!$B:$M,12,FALSE())),"",VLOOKUP(CONCATENATE($A76,"_",AH$2),'Reference data SID'!$B:$M,12,FALSE()))</f>
        <v/>
      </c>
      <c r="AI76" s="86" t="str">
        <f aca="false">IF(ISERROR(VLOOKUP(CONCATENATE($A76,"_",AI$2),'Reference data SID'!$B:$M,12,FALSE())),"",VLOOKUP(CONCATENATE($A76,"_",AI$2),'Reference data SID'!$B:$M,12,FALSE()))</f>
        <v/>
      </c>
      <c r="AJ76" s="86" t="str">
        <f aca="false">IF(ISERROR(VLOOKUP(CONCATENATE($A76,"_",AJ$2),'Reference data SID'!$B:$M,12,FALSE())),"",VLOOKUP(CONCATENATE($A76,"_",AJ$2),'Reference data SID'!$B:$M,12,FALSE()))</f>
        <v/>
      </c>
      <c r="AK76" s="86" t="str">
        <f aca="false">IF(ISERROR(VLOOKUP(CONCATENATE($A76,"_",AK$2),'Reference data SID'!$B:$M,12,FALSE())),"",VLOOKUP(CONCATENATE($A76,"_",AK$2),'Reference data SID'!$B:$M,12,FALSE()))</f>
        <v/>
      </c>
      <c r="AL76" s="86" t="str">
        <f aca="false">IF(ISERROR(VLOOKUP(CONCATENATE($A76,"_",AL$2),'Reference data SID'!$B:$M,12,FALSE())),"",VLOOKUP(CONCATENATE($A76,"_",AL$2),'Reference data SID'!$B:$M,12,FALSE()))</f>
        <v/>
      </c>
      <c r="AM76" s="86" t="str">
        <f aca="false">IF(ISERROR(VLOOKUP(CONCATENATE($A76,"_",AM$2),'Reference data SID'!$B:$M,12,FALSE())),"",VLOOKUP(CONCATENATE($A76,"_",AM$2),'Reference data SID'!$B:$M,12,FALSE()))</f>
        <v/>
      </c>
      <c r="AN76" s="86" t="str">
        <f aca="false">IF(ISERROR(VLOOKUP(CONCATENATE($A76,"_",AN$2),'Reference data SID'!$B:$M,12,FALSE())),"",VLOOKUP(CONCATENATE($A76,"_",AN$2),'Reference data SID'!$B:$M,12,FALSE()))</f>
        <v/>
      </c>
      <c r="AO76" s="86" t="str">
        <f aca="false">IF(ISERROR(VLOOKUP(CONCATENATE($A76,"_",AO$2),'Reference data SID'!$B:$M,12,FALSE())),"",VLOOKUP(CONCATENATE($A76,"_",AO$2),'Reference data SID'!$B:$M,12,FALSE()))</f>
        <v/>
      </c>
      <c r="AP76" s="86" t="str">
        <f aca="false">IF(ISERROR(VLOOKUP(CONCATENATE($A76,"_",AP$2),'Reference data SID'!$B:$M,12,FALSE())),"",VLOOKUP(CONCATENATE($A76,"_",AP$2),'Reference data SID'!$B:$M,12,FALSE()))</f>
        <v/>
      </c>
      <c r="AQ76" s="86" t="str">
        <f aca="false">IF(ISERROR(VLOOKUP(CONCATENATE($A76,"_",AQ$2),'Reference data SID'!$B:$M,12,FALSE())),"",VLOOKUP(CONCATENATE($A76,"_",AQ$2),'Reference data SID'!$B:$M,12,FALSE()))</f>
        <v/>
      </c>
      <c r="AR76" s="86" t="str">
        <f aca="false">IF(ISERROR(VLOOKUP(CONCATENATE($A76,"_",AR$2),'Reference data SID'!$B:$M,12,FALSE())),"",VLOOKUP(CONCATENATE($A76,"_",AR$2),'Reference data SID'!$B:$M,12,FALSE()))</f>
        <v/>
      </c>
      <c r="AS76" s="86" t="str">
        <f aca="false">IF(ISERROR(VLOOKUP(CONCATENATE($A76,"_",AS$2),'Reference data SID'!$B:$M,12,FALSE())),"",VLOOKUP(CONCATENATE($A76,"_",AS$2),'Reference data SID'!$B:$M,12,FALSE()))</f>
        <v/>
      </c>
      <c r="AT76" s="86" t="str">
        <f aca="false">IF(ISERROR(VLOOKUP(CONCATENATE($A76,"_",AT$2),'Reference data SID'!$B:$M,12,FALSE())),"",VLOOKUP(CONCATENATE($A76,"_",AT$2),'Reference data SID'!$B:$M,12,FALSE()))</f>
        <v/>
      </c>
    </row>
    <row r="77" customFormat="false" ht="15" hidden="false" customHeight="false" outlineLevel="0" collapsed="false">
      <c r="A77" s="0" t="n">
        <v>73</v>
      </c>
      <c r="B77" s="86" t="str">
        <f aca="false">IF(ISERROR(VLOOKUP(CONCATENATE($A77,"_",B$2),'Reference data SID'!$B:$M,12,FALSE())),"",VLOOKUP(CONCATENATE($A77,"_",B$2),'Reference data SID'!$B:$M,12,FALSE()))</f>
        <v/>
      </c>
      <c r="C77" s="86" t="str">
        <f aca="false">IF(ISERROR(VLOOKUP(CONCATENATE($A77,"_",C$2),'Reference data SID'!$B:$M,12,FALSE())),"",VLOOKUP(CONCATENATE($A77,"_",C$2),'Reference data SID'!$B:$M,12,FALSE()))</f>
        <v/>
      </c>
      <c r="D77" s="86" t="str">
        <f aca="false">IF(ISERROR(VLOOKUP(CONCATENATE($A77,"_",D$2),'Reference data SID'!$B:$M,12,FALSE())),"",VLOOKUP(CONCATENATE($A77,"_",D$2),'Reference data SID'!$B:$M,12,FALSE()))</f>
        <v/>
      </c>
      <c r="E77" s="86" t="str">
        <f aca="false">IF(ISERROR(VLOOKUP(CONCATENATE($A77,"_",E$2),'Reference data SID'!$B:$M,12,FALSE())),"",VLOOKUP(CONCATENATE($A77,"_",E$2),'Reference data SID'!$B:$M,12,FALSE()))</f>
        <v/>
      </c>
      <c r="F77" s="86" t="str">
        <f aca="false">IF(ISERROR(VLOOKUP(CONCATENATE($A77,"_",F$2),'Reference data SID'!$B:$M,12,FALSE())),"",VLOOKUP(CONCATENATE($A77,"_",F$2),'Reference data SID'!$B:$M,12,FALSE()))</f>
        <v/>
      </c>
      <c r="G77" s="86" t="str">
        <f aca="false">IF(ISERROR(VLOOKUP(CONCATENATE($A77,"_",G$2),'Reference data SID'!$B:$M,12,FALSE())),"",VLOOKUP(CONCATENATE($A77,"_",G$2),'Reference data SID'!$B:$M,12,FALSE()))</f>
        <v/>
      </c>
      <c r="H77" s="86" t="str">
        <f aca="false">IF(ISERROR(VLOOKUP(CONCATENATE($A77,"_",H$2),'Reference data SID'!$B:$M,12,FALSE())),"",VLOOKUP(CONCATENATE($A77,"_",H$2),'Reference data SID'!$B:$M,12,FALSE()))</f>
        <v/>
      </c>
      <c r="I77" s="86" t="str">
        <f aca="false">IF(ISERROR(VLOOKUP(CONCATENATE($A77,"_",I$2),'Reference data SID'!$B:$M,12,FALSE())),"",VLOOKUP(CONCATENATE($A77,"_",I$2),'Reference data SID'!$B:$M,12,FALSE()))</f>
        <v/>
      </c>
      <c r="J77" s="86" t="str">
        <f aca="false">IF(ISERROR(VLOOKUP(CONCATENATE($A77,"_",J$2),'Reference data SID'!$B:$M,12,FALSE())),"",VLOOKUP(CONCATENATE($A77,"_",J$2),'Reference data SID'!$B:$M,12,FALSE()))</f>
        <v/>
      </c>
      <c r="K77" s="86" t="str">
        <f aca="false">IF(ISERROR(VLOOKUP(CONCATENATE($A77,"_",K$2),'Reference data SID'!$B:$M,12,FALSE())),"",VLOOKUP(CONCATENATE($A77,"_",K$2),'Reference data SID'!$B:$M,12,FALSE()))</f>
        <v/>
      </c>
      <c r="L77" s="86" t="str">
        <f aca="false">IF(ISERROR(VLOOKUP(CONCATENATE($A77,"_",L$2),'Reference data SID'!$B:$M,12,FALSE())),"",VLOOKUP(CONCATENATE($A77,"_",L$2),'Reference data SID'!$B:$M,12,FALSE()))</f>
        <v/>
      </c>
      <c r="M77" s="86" t="str">
        <f aca="false">IF(ISERROR(VLOOKUP(CONCATENATE($A77,"_",M$2),'Reference data SID'!$B:$M,12,FALSE())),"",VLOOKUP(CONCATENATE($A77,"_",M$2),'Reference data SID'!$B:$M,12,FALSE()))</f>
        <v/>
      </c>
      <c r="N77" s="86" t="str">
        <f aca="false">IF(ISERROR(VLOOKUP(CONCATENATE($A77,"_",N$2),'Reference data SID'!$B:$M,12,FALSE())),"",VLOOKUP(CONCATENATE($A77,"_",N$2),'Reference data SID'!$B:$M,12,FALSE()))</f>
        <v/>
      </c>
      <c r="O77" s="86" t="str">
        <f aca="false">IF(ISERROR(VLOOKUP(CONCATENATE($A77,"_",O$2),'Reference data SID'!$B:$M,12,FALSE())),"",VLOOKUP(CONCATENATE($A77,"_",O$2),'Reference data SID'!$B:$M,12,FALSE()))</f>
        <v/>
      </c>
      <c r="P77" s="86" t="str">
        <f aca="false">IF(ISERROR(VLOOKUP(CONCATENATE($A77,"_",P$2),'Reference data SID'!$B:$M,12,FALSE())),"",VLOOKUP(CONCATENATE($A77,"_",P$2),'Reference data SID'!$B:$M,12,FALSE()))</f>
        <v/>
      </c>
      <c r="Q77" s="86" t="str">
        <f aca="false">IF(ISERROR(VLOOKUP(CONCATENATE($A77,"_",Q$2),'Reference data SID'!$B:$M,12,FALSE())),"",VLOOKUP(CONCATENATE($A77,"_",Q$2),'Reference data SID'!$B:$M,12,FALSE()))</f>
        <v/>
      </c>
      <c r="R77" s="86" t="str">
        <f aca="false">IF(ISERROR(VLOOKUP(CONCATENATE($A77,"_",R$2),'Reference data SID'!$B:$M,12,FALSE())),"",VLOOKUP(CONCATENATE($A77,"_",R$2),'Reference data SID'!$B:$M,12,FALSE()))</f>
        <v/>
      </c>
      <c r="S77" s="86" t="str">
        <f aca="false">IF(ISERROR(VLOOKUP(CONCATENATE($A77,"_",S$2),'Reference data SID'!$B:$M,12,FALSE())),"",VLOOKUP(CONCATENATE($A77,"_",S$2),'Reference data SID'!$B:$M,12,FALSE()))</f>
        <v/>
      </c>
      <c r="T77" s="86" t="str">
        <f aca="false">IF(ISERROR(VLOOKUP(CONCATENATE($A77,"_",T$2),'Reference data SID'!$B:$M,12,FALSE())),"",VLOOKUP(CONCATENATE($A77,"_",T$2),'Reference data SID'!$B:$M,12,FALSE()))</f>
        <v/>
      </c>
      <c r="U77" s="86" t="str">
        <f aca="false">IF(ISERROR(VLOOKUP(CONCATENATE($A77,"_",U$2),'Reference data SID'!$B:$M,12,FALSE())),"",VLOOKUP(CONCATENATE($A77,"_",U$2),'Reference data SID'!$B:$M,12,FALSE()))</f>
        <v/>
      </c>
      <c r="V77" s="86" t="str">
        <f aca="false">IF(ISERROR(VLOOKUP(CONCATENATE($A77,"_",V$2),'Reference data SID'!$B:$M,12,FALSE())),"",VLOOKUP(CONCATENATE($A77,"_",V$2),'Reference data SID'!$B:$M,12,FALSE()))</f>
        <v/>
      </c>
      <c r="W77" s="86" t="str">
        <f aca="false">IF(ISERROR(VLOOKUP(CONCATENATE($A77,"_",W$2),'Reference data SID'!$B:$M,12,FALSE())),"",VLOOKUP(CONCATENATE($A77,"_",W$2),'Reference data SID'!$B:$M,12,FALSE()))</f>
        <v/>
      </c>
      <c r="X77" s="86" t="str">
        <f aca="false">IF(ISERROR(VLOOKUP(CONCATENATE($A77,"_",X$2),'Reference data SID'!$B:$M,12,FALSE())),"",VLOOKUP(CONCATENATE($A77,"_",X$2),'Reference data SID'!$B:$M,12,FALSE()))</f>
        <v/>
      </c>
      <c r="Y77" s="76" t="str">
        <f aca="false">IF(ISERROR(VLOOKUP(CONCATENATE($A77,"_",Y$2),'Reference data SID'!$B:$M,12,FALSE())),"",VLOOKUP(CONCATENATE($A77,"_",Y$2),'Reference data SID'!$B:$M,12,FALSE()))</f>
        <v>221-829-6</v>
      </c>
      <c r="Z77" s="86" t="str">
        <f aca="false">IF(ISERROR(VLOOKUP(CONCATENATE($A77,"_",Z$2),'Reference data SID'!$B:$M,12,FALSE())),"",VLOOKUP(CONCATENATE($A77,"_",Z$2),'Reference data SID'!$B:$M,12,FALSE()))</f>
        <v/>
      </c>
      <c r="AA77" s="86" t="str">
        <f aca="false">IF(ISERROR(VLOOKUP(CONCATENATE($A77,"_",AA$2),'Reference data SID'!$B:$M,12,FALSE())),"",VLOOKUP(CONCATENATE($A77,"_",AA$2),'Reference data SID'!$B:$M,12,FALSE()))</f>
        <v/>
      </c>
      <c r="AB77" s="86" t="str">
        <f aca="false">IF(ISERROR(VLOOKUP(CONCATENATE($A77,"_",AB$2),'Reference data SID'!$B:$M,12,FALSE())),"",VLOOKUP(CONCATENATE($A77,"_",AB$2),'Reference data SID'!$B:$M,12,FALSE()))</f>
        <v/>
      </c>
      <c r="AC77" s="86" t="str">
        <f aca="false">IF(ISERROR(VLOOKUP(CONCATENATE($A77,"_",AC$2),'Reference data SID'!$B:$M,12,FALSE())),"",VLOOKUP(CONCATENATE($A77,"_",AC$2),'Reference data SID'!$B:$M,12,FALSE()))</f>
        <v/>
      </c>
      <c r="AD77" s="86" t="str">
        <f aca="false">IF(ISERROR(VLOOKUP(CONCATENATE($A77,"_",AD$2),'Reference data SID'!$B:$M,12,FALSE())),"",VLOOKUP(CONCATENATE($A77,"_",AD$2),'Reference data SID'!$B:$M,12,FALSE()))</f>
        <v/>
      </c>
      <c r="AE77" s="86" t="str">
        <f aca="false">IF(ISERROR(VLOOKUP(CONCATENATE($A77,"_",AE$2),'Reference data SID'!$B:$M,12,FALSE())),"",VLOOKUP(CONCATENATE($A77,"_",AE$2),'Reference data SID'!$B:$M,12,FALSE()))</f>
        <v/>
      </c>
      <c r="AF77" s="86" t="str">
        <f aca="false">IF(ISERROR(VLOOKUP(CONCATENATE($A77,"_",AF$2),'Reference data SID'!$B:$M,12,FALSE())),"",VLOOKUP(CONCATENATE($A77,"_",AF$2),'Reference data SID'!$B:$M,12,FALSE()))</f>
        <v/>
      </c>
      <c r="AG77" s="86" t="str">
        <f aca="false">IF(ISERROR(VLOOKUP(CONCATENATE($A77,"_",AG$2),'Reference data SID'!$B:$M,12,FALSE())),"",VLOOKUP(CONCATENATE($A77,"_",AG$2),'Reference data SID'!$B:$M,12,FALSE()))</f>
        <v/>
      </c>
      <c r="AH77" s="86" t="str">
        <f aca="false">IF(ISERROR(VLOOKUP(CONCATENATE($A77,"_",AH$2),'Reference data SID'!$B:$M,12,FALSE())),"",VLOOKUP(CONCATENATE($A77,"_",AH$2),'Reference data SID'!$B:$M,12,FALSE()))</f>
        <v/>
      </c>
      <c r="AI77" s="86" t="str">
        <f aca="false">IF(ISERROR(VLOOKUP(CONCATENATE($A77,"_",AI$2),'Reference data SID'!$B:$M,12,FALSE())),"",VLOOKUP(CONCATENATE($A77,"_",AI$2),'Reference data SID'!$B:$M,12,FALSE()))</f>
        <v/>
      </c>
      <c r="AJ77" s="86" t="str">
        <f aca="false">IF(ISERROR(VLOOKUP(CONCATENATE($A77,"_",AJ$2),'Reference data SID'!$B:$M,12,FALSE())),"",VLOOKUP(CONCATENATE($A77,"_",AJ$2),'Reference data SID'!$B:$M,12,FALSE()))</f>
        <v/>
      </c>
      <c r="AK77" s="86" t="str">
        <f aca="false">IF(ISERROR(VLOOKUP(CONCATENATE($A77,"_",AK$2),'Reference data SID'!$B:$M,12,FALSE())),"",VLOOKUP(CONCATENATE($A77,"_",AK$2),'Reference data SID'!$B:$M,12,FALSE()))</f>
        <v/>
      </c>
      <c r="AL77" s="86" t="str">
        <f aca="false">IF(ISERROR(VLOOKUP(CONCATENATE($A77,"_",AL$2),'Reference data SID'!$B:$M,12,FALSE())),"",VLOOKUP(CONCATENATE($A77,"_",AL$2),'Reference data SID'!$B:$M,12,FALSE()))</f>
        <v/>
      </c>
      <c r="AM77" s="86" t="str">
        <f aca="false">IF(ISERROR(VLOOKUP(CONCATENATE($A77,"_",AM$2),'Reference data SID'!$B:$M,12,FALSE())),"",VLOOKUP(CONCATENATE($A77,"_",AM$2),'Reference data SID'!$B:$M,12,FALSE()))</f>
        <v/>
      </c>
      <c r="AN77" s="86" t="str">
        <f aca="false">IF(ISERROR(VLOOKUP(CONCATENATE($A77,"_",AN$2),'Reference data SID'!$B:$M,12,FALSE())),"",VLOOKUP(CONCATENATE($A77,"_",AN$2),'Reference data SID'!$B:$M,12,FALSE()))</f>
        <v/>
      </c>
      <c r="AO77" s="86" t="str">
        <f aca="false">IF(ISERROR(VLOOKUP(CONCATENATE($A77,"_",AO$2),'Reference data SID'!$B:$M,12,FALSE())),"",VLOOKUP(CONCATENATE($A77,"_",AO$2),'Reference data SID'!$B:$M,12,FALSE()))</f>
        <v/>
      </c>
      <c r="AP77" s="86" t="str">
        <f aca="false">IF(ISERROR(VLOOKUP(CONCATENATE($A77,"_",AP$2),'Reference data SID'!$B:$M,12,FALSE())),"",VLOOKUP(CONCATENATE($A77,"_",AP$2),'Reference data SID'!$B:$M,12,FALSE()))</f>
        <v/>
      </c>
      <c r="AQ77" s="86" t="str">
        <f aca="false">IF(ISERROR(VLOOKUP(CONCATENATE($A77,"_",AQ$2),'Reference data SID'!$B:$M,12,FALSE())),"",VLOOKUP(CONCATENATE($A77,"_",AQ$2),'Reference data SID'!$B:$M,12,FALSE()))</f>
        <v/>
      </c>
      <c r="AR77" s="86" t="str">
        <f aca="false">IF(ISERROR(VLOOKUP(CONCATENATE($A77,"_",AR$2),'Reference data SID'!$B:$M,12,FALSE())),"",VLOOKUP(CONCATENATE($A77,"_",AR$2),'Reference data SID'!$B:$M,12,FALSE()))</f>
        <v/>
      </c>
      <c r="AS77" s="86" t="str">
        <f aca="false">IF(ISERROR(VLOOKUP(CONCATENATE($A77,"_",AS$2),'Reference data SID'!$B:$M,12,FALSE())),"",VLOOKUP(CONCATENATE($A77,"_",AS$2),'Reference data SID'!$B:$M,12,FALSE()))</f>
        <v/>
      </c>
      <c r="AT77" s="86" t="str">
        <f aca="false">IF(ISERROR(VLOOKUP(CONCATENATE($A77,"_",AT$2),'Reference data SID'!$B:$M,12,FALSE())),"",VLOOKUP(CONCATENATE($A77,"_",AT$2),'Reference data SID'!$B:$M,12,FALSE()))</f>
        <v/>
      </c>
    </row>
    <row r="78" customFormat="false" ht="15" hidden="false" customHeight="false" outlineLevel="0" collapsed="false">
      <c r="A78" s="0" t="n">
        <v>74</v>
      </c>
      <c r="B78" s="86" t="str">
        <f aca="false">IF(ISERROR(VLOOKUP(CONCATENATE($A78,"_",B$2),'Reference data SID'!$B:$M,12,FALSE())),"",VLOOKUP(CONCATENATE($A78,"_",B$2),'Reference data SID'!$B:$M,12,FALSE()))</f>
        <v/>
      </c>
      <c r="C78" s="86" t="str">
        <f aca="false">IF(ISERROR(VLOOKUP(CONCATENATE($A78,"_",C$2),'Reference data SID'!$B:$M,12,FALSE())),"",VLOOKUP(CONCATENATE($A78,"_",C$2),'Reference data SID'!$B:$M,12,FALSE()))</f>
        <v/>
      </c>
      <c r="D78" s="86" t="str">
        <f aca="false">IF(ISERROR(VLOOKUP(CONCATENATE($A78,"_",D$2),'Reference data SID'!$B:$M,12,FALSE())),"",VLOOKUP(CONCATENATE($A78,"_",D$2),'Reference data SID'!$B:$M,12,FALSE()))</f>
        <v/>
      </c>
      <c r="E78" s="86" t="str">
        <f aca="false">IF(ISERROR(VLOOKUP(CONCATENATE($A78,"_",E$2),'Reference data SID'!$B:$M,12,FALSE())),"",VLOOKUP(CONCATENATE($A78,"_",E$2),'Reference data SID'!$B:$M,12,FALSE()))</f>
        <v/>
      </c>
      <c r="F78" s="86" t="str">
        <f aca="false">IF(ISERROR(VLOOKUP(CONCATENATE($A78,"_",F$2),'Reference data SID'!$B:$M,12,FALSE())),"",VLOOKUP(CONCATENATE($A78,"_",F$2),'Reference data SID'!$B:$M,12,FALSE()))</f>
        <v/>
      </c>
      <c r="G78" s="86" t="str">
        <f aca="false">IF(ISERROR(VLOOKUP(CONCATENATE($A78,"_",G$2),'Reference data SID'!$B:$M,12,FALSE())),"",VLOOKUP(CONCATENATE($A78,"_",G$2),'Reference data SID'!$B:$M,12,FALSE()))</f>
        <v/>
      </c>
      <c r="H78" s="86" t="str">
        <f aca="false">IF(ISERROR(VLOOKUP(CONCATENATE($A78,"_",H$2),'Reference data SID'!$B:$M,12,FALSE())),"",VLOOKUP(CONCATENATE($A78,"_",H$2),'Reference data SID'!$B:$M,12,FALSE()))</f>
        <v/>
      </c>
      <c r="I78" s="86" t="str">
        <f aca="false">IF(ISERROR(VLOOKUP(CONCATENATE($A78,"_",I$2),'Reference data SID'!$B:$M,12,FALSE())),"",VLOOKUP(CONCATENATE($A78,"_",I$2),'Reference data SID'!$B:$M,12,FALSE()))</f>
        <v/>
      </c>
      <c r="J78" s="86" t="str">
        <f aca="false">IF(ISERROR(VLOOKUP(CONCATENATE($A78,"_",J$2),'Reference data SID'!$B:$M,12,FALSE())),"",VLOOKUP(CONCATENATE($A78,"_",J$2),'Reference data SID'!$B:$M,12,FALSE()))</f>
        <v/>
      </c>
      <c r="K78" s="86" t="str">
        <f aca="false">IF(ISERROR(VLOOKUP(CONCATENATE($A78,"_",K$2),'Reference data SID'!$B:$M,12,FALSE())),"",VLOOKUP(CONCATENATE($A78,"_",K$2),'Reference data SID'!$B:$M,12,FALSE()))</f>
        <v/>
      </c>
      <c r="L78" s="86" t="str">
        <f aca="false">IF(ISERROR(VLOOKUP(CONCATENATE($A78,"_",L$2),'Reference data SID'!$B:$M,12,FALSE())),"",VLOOKUP(CONCATENATE($A78,"_",L$2),'Reference data SID'!$B:$M,12,FALSE()))</f>
        <v/>
      </c>
      <c r="M78" s="86" t="str">
        <f aca="false">IF(ISERROR(VLOOKUP(CONCATENATE($A78,"_",M$2),'Reference data SID'!$B:$M,12,FALSE())),"",VLOOKUP(CONCATENATE($A78,"_",M$2),'Reference data SID'!$B:$M,12,FALSE()))</f>
        <v/>
      </c>
      <c r="N78" s="86" t="str">
        <f aca="false">IF(ISERROR(VLOOKUP(CONCATENATE($A78,"_",N$2),'Reference data SID'!$B:$M,12,FALSE())),"",VLOOKUP(CONCATENATE($A78,"_",N$2),'Reference data SID'!$B:$M,12,FALSE()))</f>
        <v/>
      </c>
      <c r="O78" s="86" t="str">
        <f aca="false">IF(ISERROR(VLOOKUP(CONCATENATE($A78,"_",O$2),'Reference data SID'!$B:$M,12,FALSE())),"",VLOOKUP(CONCATENATE($A78,"_",O$2),'Reference data SID'!$B:$M,12,FALSE()))</f>
        <v/>
      </c>
      <c r="P78" s="86" t="str">
        <f aca="false">IF(ISERROR(VLOOKUP(CONCATENATE($A78,"_",P$2),'Reference data SID'!$B:$M,12,FALSE())),"",VLOOKUP(CONCATENATE($A78,"_",P$2),'Reference data SID'!$B:$M,12,FALSE()))</f>
        <v/>
      </c>
      <c r="Q78" s="86" t="str">
        <f aca="false">IF(ISERROR(VLOOKUP(CONCATENATE($A78,"_",Q$2),'Reference data SID'!$B:$M,12,FALSE())),"",VLOOKUP(CONCATENATE($A78,"_",Q$2),'Reference data SID'!$B:$M,12,FALSE()))</f>
        <v/>
      </c>
      <c r="R78" s="86" t="str">
        <f aca="false">IF(ISERROR(VLOOKUP(CONCATENATE($A78,"_",R$2),'Reference data SID'!$B:$M,12,FALSE())),"",VLOOKUP(CONCATENATE($A78,"_",R$2),'Reference data SID'!$B:$M,12,FALSE()))</f>
        <v/>
      </c>
      <c r="S78" s="86" t="str">
        <f aca="false">IF(ISERROR(VLOOKUP(CONCATENATE($A78,"_",S$2),'Reference data SID'!$B:$M,12,FALSE())),"",VLOOKUP(CONCATENATE($A78,"_",S$2),'Reference data SID'!$B:$M,12,FALSE()))</f>
        <v/>
      </c>
      <c r="T78" s="86" t="str">
        <f aca="false">IF(ISERROR(VLOOKUP(CONCATENATE($A78,"_",T$2),'Reference data SID'!$B:$M,12,FALSE())),"",VLOOKUP(CONCATENATE($A78,"_",T$2),'Reference data SID'!$B:$M,12,FALSE()))</f>
        <v/>
      </c>
      <c r="U78" s="86" t="str">
        <f aca="false">IF(ISERROR(VLOOKUP(CONCATENATE($A78,"_",U$2),'Reference data SID'!$B:$M,12,FALSE())),"",VLOOKUP(CONCATENATE($A78,"_",U$2),'Reference data SID'!$B:$M,12,FALSE()))</f>
        <v/>
      </c>
      <c r="V78" s="86" t="str">
        <f aca="false">IF(ISERROR(VLOOKUP(CONCATENATE($A78,"_",V$2),'Reference data SID'!$B:$M,12,FALSE())),"",VLOOKUP(CONCATENATE($A78,"_",V$2),'Reference data SID'!$B:$M,12,FALSE()))</f>
        <v/>
      </c>
      <c r="W78" s="86" t="str">
        <f aca="false">IF(ISERROR(VLOOKUP(CONCATENATE($A78,"_",W$2),'Reference data SID'!$B:$M,12,FALSE())),"",VLOOKUP(CONCATENATE($A78,"_",W$2),'Reference data SID'!$B:$M,12,FALSE()))</f>
        <v/>
      </c>
      <c r="X78" s="86" t="str">
        <f aca="false">IF(ISERROR(VLOOKUP(CONCATENATE($A78,"_",X$2),'Reference data SID'!$B:$M,12,FALSE())),"",VLOOKUP(CONCATENATE($A78,"_",X$2),'Reference data SID'!$B:$M,12,FALSE()))</f>
        <v/>
      </c>
      <c r="Y78" s="76" t="str">
        <f aca="false">IF(ISERROR(VLOOKUP(CONCATENATE($A78,"_",Y$2),'Reference data SID'!$B:$M,12,FALSE())),"",VLOOKUP(CONCATENATE($A78,"_",Y$2),'Reference data SID'!$B:$M,12,FALSE()))</f>
        <v>221-468-4</v>
      </c>
      <c r="Z78" s="86" t="str">
        <f aca="false">IF(ISERROR(VLOOKUP(CONCATENATE($A78,"_",Z$2),'Reference data SID'!$B:$M,12,FALSE())),"",VLOOKUP(CONCATENATE($A78,"_",Z$2),'Reference data SID'!$B:$M,12,FALSE()))</f>
        <v/>
      </c>
      <c r="AA78" s="86" t="str">
        <f aca="false">IF(ISERROR(VLOOKUP(CONCATENATE($A78,"_",AA$2),'Reference data SID'!$B:$M,12,FALSE())),"",VLOOKUP(CONCATENATE($A78,"_",AA$2),'Reference data SID'!$B:$M,12,FALSE()))</f>
        <v/>
      </c>
      <c r="AB78" s="86" t="str">
        <f aca="false">IF(ISERROR(VLOOKUP(CONCATENATE($A78,"_",AB$2),'Reference data SID'!$B:$M,12,FALSE())),"",VLOOKUP(CONCATENATE($A78,"_",AB$2),'Reference data SID'!$B:$M,12,FALSE()))</f>
        <v/>
      </c>
      <c r="AC78" s="86" t="str">
        <f aca="false">IF(ISERROR(VLOOKUP(CONCATENATE($A78,"_",AC$2),'Reference data SID'!$B:$M,12,FALSE())),"",VLOOKUP(CONCATENATE($A78,"_",AC$2),'Reference data SID'!$B:$M,12,FALSE()))</f>
        <v/>
      </c>
      <c r="AD78" s="86" t="str">
        <f aca="false">IF(ISERROR(VLOOKUP(CONCATENATE($A78,"_",AD$2),'Reference data SID'!$B:$M,12,FALSE())),"",VLOOKUP(CONCATENATE($A78,"_",AD$2),'Reference data SID'!$B:$M,12,FALSE()))</f>
        <v/>
      </c>
      <c r="AE78" s="86" t="str">
        <f aca="false">IF(ISERROR(VLOOKUP(CONCATENATE($A78,"_",AE$2),'Reference data SID'!$B:$M,12,FALSE())),"",VLOOKUP(CONCATENATE($A78,"_",AE$2),'Reference data SID'!$B:$M,12,FALSE()))</f>
        <v/>
      </c>
      <c r="AF78" s="86" t="str">
        <f aca="false">IF(ISERROR(VLOOKUP(CONCATENATE($A78,"_",AF$2),'Reference data SID'!$B:$M,12,FALSE())),"",VLOOKUP(CONCATENATE($A78,"_",AF$2),'Reference data SID'!$B:$M,12,FALSE()))</f>
        <v/>
      </c>
      <c r="AG78" s="86" t="str">
        <f aca="false">IF(ISERROR(VLOOKUP(CONCATENATE($A78,"_",AG$2),'Reference data SID'!$B:$M,12,FALSE())),"",VLOOKUP(CONCATENATE($A78,"_",AG$2),'Reference data SID'!$B:$M,12,FALSE()))</f>
        <v/>
      </c>
      <c r="AH78" s="86" t="str">
        <f aca="false">IF(ISERROR(VLOOKUP(CONCATENATE($A78,"_",AH$2),'Reference data SID'!$B:$M,12,FALSE())),"",VLOOKUP(CONCATENATE($A78,"_",AH$2),'Reference data SID'!$B:$M,12,FALSE()))</f>
        <v/>
      </c>
      <c r="AI78" s="86" t="str">
        <f aca="false">IF(ISERROR(VLOOKUP(CONCATENATE($A78,"_",AI$2),'Reference data SID'!$B:$M,12,FALSE())),"",VLOOKUP(CONCATENATE($A78,"_",AI$2),'Reference data SID'!$B:$M,12,FALSE()))</f>
        <v/>
      </c>
      <c r="AJ78" s="86" t="str">
        <f aca="false">IF(ISERROR(VLOOKUP(CONCATENATE($A78,"_",AJ$2),'Reference data SID'!$B:$M,12,FALSE())),"",VLOOKUP(CONCATENATE($A78,"_",AJ$2),'Reference data SID'!$B:$M,12,FALSE()))</f>
        <v/>
      </c>
      <c r="AK78" s="86" t="str">
        <f aca="false">IF(ISERROR(VLOOKUP(CONCATENATE($A78,"_",AK$2),'Reference data SID'!$B:$M,12,FALSE())),"",VLOOKUP(CONCATENATE($A78,"_",AK$2),'Reference data SID'!$B:$M,12,FALSE()))</f>
        <v/>
      </c>
      <c r="AL78" s="86" t="str">
        <f aca="false">IF(ISERROR(VLOOKUP(CONCATENATE($A78,"_",AL$2),'Reference data SID'!$B:$M,12,FALSE())),"",VLOOKUP(CONCATENATE($A78,"_",AL$2),'Reference data SID'!$B:$M,12,FALSE()))</f>
        <v/>
      </c>
      <c r="AM78" s="86" t="str">
        <f aca="false">IF(ISERROR(VLOOKUP(CONCATENATE($A78,"_",AM$2),'Reference data SID'!$B:$M,12,FALSE())),"",VLOOKUP(CONCATENATE($A78,"_",AM$2),'Reference data SID'!$B:$M,12,FALSE()))</f>
        <v/>
      </c>
      <c r="AN78" s="86" t="str">
        <f aca="false">IF(ISERROR(VLOOKUP(CONCATENATE($A78,"_",AN$2),'Reference data SID'!$B:$M,12,FALSE())),"",VLOOKUP(CONCATENATE($A78,"_",AN$2),'Reference data SID'!$B:$M,12,FALSE()))</f>
        <v/>
      </c>
      <c r="AO78" s="86" t="str">
        <f aca="false">IF(ISERROR(VLOOKUP(CONCATENATE($A78,"_",AO$2),'Reference data SID'!$B:$M,12,FALSE())),"",VLOOKUP(CONCATENATE($A78,"_",AO$2),'Reference data SID'!$B:$M,12,FALSE()))</f>
        <v/>
      </c>
      <c r="AP78" s="86" t="str">
        <f aca="false">IF(ISERROR(VLOOKUP(CONCATENATE($A78,"_",AP$2),'Reference data SID'!$B:$M,12,FALSE())),"",VLOOKUP(CONCATENATE($A78,"_",AP$2),'Reference data SID'!$B:$M,12,FALSE()))</f>
        <v/>
      </c>
      <c r="AQ78" s="86" t="str">
        <f aca="false">IF(ISERROR(VLOOKUP(CONCATENATE($A78,"_",AQ$2),'Reference data SID'!$B:$M,12,FALSE())),"",VLOOKUP(CONCATENATE($A78,"_",AQ$2),'Reference data SID'!$B:$M,12,FALSE()))</f>
        <v/>
      </c>
      <c r="AR78" s="86" t="str">
        <f aca="false">IF(ISERROR(VLOOKUP(CONCATENATE($A78,"_",AR$2),'Reference data SID'!$B:$M,12,FALSE())),"",VLOOKUP(CONCATENATE($A78,"_",AR$2),'Reference data SID'!$B:$M,12,FALSE()))</f>
        <v/>
      </c>
      <c r="AS78" s="86" t="str">
        <f aca="false">IF(ISERROR(VLOOKUP(CONCATENATE($A78,"_",AS$2),'Reference data SID'!$B:$M,12,FALSE())),"",VLOOKUP(CONCATENATE($A78,"_",AS$2),'Reference data SID'!$B:$M,12,FALSE()))</f>
        <v/>
      </c>
      <c r="AT78" s="86" t="str">
        <f aca="false">IF(ISERROR(VLOOKUP(CONCATENATE($A78,"_",AT$2),'Reference data SID'!$B:$M,12,FALSE())),"",VLOOKUP(CONCATENATE($A78,"_",AT$2),'Reference data SID'!$B:$M,12,FALSE()))</f>
        <v/>
      </c>
    </row>
    <row r="79" customFormat="false" ht="15" hidden="false" customHeight="false" outlineLevel="0" collapsed="false">
      <c r="A79" s="0" t="n">
        <v>75</v>
      </c>
      <c r="B79" s="86" t="str">
        <f aca="false">IF(ISERROR(VLOOKUP(CONCATENATE($A79,"_",B$2),'Reference data SID'!$B:$M,12,FALSE())),"",VLOOKUP(CONCATENATE($A79,"_",B$2),'Reference data SID'!$B:$M,12,FALSE()))</f>
        <v/>
      </c>
      <c r="C79" s="86" t="str">
        <f aca="false">IF(ISERROR(VLOOKUP(CONCATENATE($A79,"_",C$2),'Reference data SID'!$B:$M,12,FALSE())),"",VLOOKUP(CONCATENATE($A79,"_",C$2),'Reference data SID'!$B:$M,12,FALSE()))</f>
        <v/>
      </c>
      <c r="D79" s="86" t="str">
        <f aca="false">IF(ISERROR(VLOOKUP(CONCATENATE($A79,"_",D$2),'Reference data SID'!$B:$M,12,FALSE())),"",VLOOKUP(CONCATENATE($A79,"_",D$2),'Reference data SID'!$B:$M,12,FALSE()))</f>
        <v/>
      </c>
      <c r="E79" s="86" t="str">
        <f aca="false">IF(ISERROR(VLOOKUP(CONCATENATE($A79,"_",E$2),'Reference data SID'!$B:$M,12,FALSE())),"",VLOOKUP(CONCATENATE($A79,"_",E$2),'Reference data SID'!$B:$M,12,FALSE()))</f>
        <v/>
      </c>
      <c r="F79" s="86" t="str">
        <f aca="false">IF(ISERROR(VLOOKUP(CONCATENATE($A79,"_",F$2),'Reference data SID'!$B:$M,12,FALSE())),"",VLOOKUP(CONCATENATE($A79,"_",F$2),'Reference data SID'!$B:$M,12,FALSE()))</f>
        <v/>
      </c>
      <c r="G79" s="86" t="str">
        <f aca="false">IF(ISERROR(VLOOKUP(CONCATENATE($A79,"_",G$2),'Reference data SID'!$B:$M,12,FALSE())),"",VLOOKUP(CONCATENATE($A79,"_",G$2),'Reference data SID'!$B:$M,12,FALSE()))</f>
        <v/>
      </c>
      <c r="H79" s="86" t="str">
        <f aca="false">IF(ISERROR(VLOOKUP(CONCATENATE($A79,"_",H$2),'Reference data SID'!$B:$M,12,FALSE())),"",VLOOKUP(CONCATENATE($A79,"_",H$2),'Reference data SID'!$B:$M,12,FALSE()))</f>
        <v/>
      </c>
      <c r="I79" s="86" t="str">
        <f aca="false">IF(ISERROR(VLOOKUP(CONCATENATE($A79,"_",I$2),'Reference data SID'!$B:$M,12,FALSE())),"",VLOOKUP(CONCATENATE($A79,"_",I$2),'Reference data SID'!$B:$M,12,FALSE()))</f>
        <v/>
      </c>
      <c r="J79" s="86" t="str">
        <f aca="false">IF(ISERROR(VLOOKUP(CONCATENATE($A79,"_",J$2),'Reference data SID'!$B:$M,12,FALSE())),"",VLOOKUP(CONCATENATE($A79,"_",J$2),'Reference data SID'!$B:$M,12,FALSE()))</f>
        <v/>
      </c>
      <c r="K79" s="86" t="str">
        <f aca="false">IF(ISERROR(VLOOKUP(CONCATENATE($A79,"_",K$2),'Reference data SID'!$B:$M,12,FALSE())),"",VLOOKUP(CONCATENATE($A79,"_",K$2),'Reference data SID'!$B:$M,12,FALSE()))</f>
        <v/>
      </c>
      <c r="L79" s="86" t="str">
        <f aca="false">IF(ISERROR(VLOOKUP(CONCATENATE($A79,"_",L$2),'Reference data SID'!$B:$M,12,FALSE())),"",VLOOKUP(CONCATENATE($A79,"_",L$2),'Reference data SID'!$B:$M,12,FALSE()))</f>
        <v/>
      </c>
      <c r="M79" s="86" t="str">
        <f aca="false">IF(ISERROR(VLOOKUP(CONCATENATE($A79,"_",M$2),'Reference data SID'!$B:$M,12,FALSE())),"",VLOOKUP(CONCATENATE($A79,"_",M$2),'Reference data SID'!$B:$M,12,FALSE()))</f>
        <v/>
      </c>
      <c r="N79" s="86" t="str">
        <f aca="false">IF(ISERROR(VLOOKUP(CONCATENATE($A79,"_",N$2),'Reference data SID'!$B:$M,12,FALSE())),"",VLOOKUP(CONCATENATE($A79,"_",N$2),'Reference data SID'!$B:$M,12,FALSE()))</f>
        <v/>
      </c>
      <c r="O79" s="86" t="str">
        <f aca="false">IF(ISERROR(VLOOKUP(CONCATENATE($A79,"_",O$2),'Reference data SID'!$B:$M,12,FALSE())),"",VLOOKUP(CONCATENATE($A79,"_",O$2),'Reference data SID'!$B:$M,12,FALSE()))</f>
        <v/>
      </c>
      <c r="P79" s="86" t="str">
        <f aca="false">IF(ISERROR(VLOOKUP(CONCATENATE($A79,"_",P$2),'Reference data SID'!$B:$M,12,FALSE())),"",VLOOKUP(CONCATENATE($A79,"_",P$2),'Reference data SID'!$B:$M,12,FALSE()))</f>
        <v/>
      </c>
      <c r="Q79" s="86" t="str">
        <f aca="false">IF(ISERROR(VLOOKUP(CONCATENATE($A79,"_",Q$2),'Reference data SID'!$B:$M,12,FALSE())),"",VLOOKUP(CONCATENATE($A79,"_",Q$2),'Reference data SID'!$B:$M,12,FALSE()))</f>
        <v/>
      </c>
      <c r="R79" s="86" t="str">
        <f aca="false">IF(ISERROR(VLOOKUP(CONCATENATE($A79,"_",R$2),'Reference data SID'!$B:$M,12,FALSE())),"",VLOOKUP(CONCATENATE($A79,"_",R$2),'Reference data SID'!$B:$M,12,FALSE()))</f>
        <v/>
      </c>
      <c r="S79" s="86" t="str">
        <f aca="false">IF(ISERROR(VLOOKUP(CONCATENATE($A79,"_",S$2),'Reference data SID'!$B:$M,12,FALSE())),"",VLOOKUP(CONCATENATE($A79,"_",S$2),'Reference data SID'!$B:$M,12,FALSE()))</f>
        <v/>
      </c>
      <c r="T79" s="86" t="str">
        <f aca="false">IF(ISERROR(VLOOKUP(CONCATENATE($A79,"_",T$2),'Reference data SID'!$B:$M,12,FALSE())),"",VLOOKUP(CONCATENATE($A79,"_",T$2),'Reference data SID'!$B:$M,12,FALSE()))</f>
        <v/>
      </c>
      <c r="U79" s="86" t="str">
        <f aca="false">IF(ISERROR(VLOOKUP(CONCATENATE($A79,"_",U$2),'Reference data SID'!$B:$M,12,FALSE())),"",VLOOKUP(CONCATENATE($A79,"_",U$2),'Reference data SID'!$B:$M,12,FALSE()))</f>
        <v/>
      </c>
      <c r="V79" s="86" t="str">
        <f aca="false">IF(ISERROR(VLOOKUP(CONCATENATE($A79,"_",V$2),'Reference data SID'!$B:$M,12,FALSE())),"",VLOOKUP(CONCATENATE($A79,"_",V$2),'Reference data SID'!$B:$M,12,FALSE()))</f>
        <v/>
      </c>
      <c r="W79" s="86" t="str">
        <f aca="false">IF(ISERROR(VLOOKUP(CONCATENATE($A79,"_",W$2),'Reference data SID'!$B:$M,12,FALSE())),"",VLOOKUP(CONCATENATE($A79,"_",W$2),'Reference data SID'!$B:$M,12,FALSE()))</f>
        <v/>
      </c>
      <c r="X79" s="86" t="str">
        <f aca="false">IF(ISERROR(VLOOKUP(CONCATENATE($A79,"_",X$2),'Reference data SID'!$B:$M,12,FALSE())),"",VLOOKUP(CONCATENATE($A79,"_",X$2),'Reference data SID'!$B:$M,12,FALSE()))</f>
        <v/>
      </c>
      <c r="Y79" s="76" t="str">
        <f aca="false">IF(ISERROR(VLOOKUP(CONCATENATE($A79,"_",Y$2),'Reference data SID'!$B:$M,12,FALSE())),"",VLOOKUP(CONCATENATE($A79,"_",Y$2),'Reference data SID'!$B:$M,12,FALSE()))</f>
        <v>219-248-8</v>
      </c>
      <c r="Z79" s="86" t="str">
        <f aca="false">IF(ISERROR(VLOOKUP(CONCATENATE($A79,"_",Z$2),'Reference data SID'!$B:$M,12,FALSE())),"",VLOOKUP(CONCATENATE($A79,"_",Z$2),'Reference data SID'!$B:$M,12,FALSE()))</f>
        <v/>
      </c>
      <c r="AA79" s="86" t="str">
        <f aca="false">IF(ISERROR(VLOOKUP(CONCATENATE($A79,"_",AA$2),'Reference data SID'!$B:$M,12,FALSE())),"",VLOOKUP(CONCATENATE($A79,"_",AA$2),'Reference data SID'!$B:$M,12,FALSE()))</f>
        <v/>
      </c>
      <c r="AB79" s="86" t="str">
        <f aca="false">IF(ISERROR(VLOOKUP(CONCATENATE($A79,"_",AB$2),'Reference data SID'!$B:$M,12,FALSE())),"",VLOOKUP(CONCATENATE($A79,"_",AB$2),'Reference data SID'!$B:$M,12,FALSE()))</f>
        <v/>
      </c>
      <c r="AC79" s="86" t="str">
        <f aca="false">IF(ISERROR(VLOOKUP(CONCATENATE($A79,"_",AC$2),'Reference data SID'!$B:$M,12,FALSE())),"",VLOOKUP(CONCATENATE($A79,"_",AC$2),'Reference data SID'!$B:$M,12,FALSE()))</f>
        <v/>
      </c>
      <c r="AD79" s="86" t="str">
        <f aca="false">IF(ISERROR(VLOOKUP(CONCATENATE($A79,"_",AD$2),'Reference data SID'!$B:$M,12,FALSE())),"",VLOOKUP(CONCATENATE($A79,"_",AD$2),'Reference data SID'!$B:$M,12,FALSE()))</f>
        <v/>
      </c>
      <c r="AE79" s="86" t="str">
        <f aca="false">IF(ISERROR(VLOOKUP(CONCATENATE($A79,"_",AE$2),'Reference data SID'!$B:$M,12,FALSE())),"",VLOOKUP(CONCATENATE($A79,"_",AE$2),'Reference data SID'!$B:$M,12,FALSE()))</f>
        <v/>
      </c>
      <c r="AF79" s="86" t="str">
        <f aca="false">IF(ISERROR(VLOOKUP(CONCATENATE($A79,"_",AF$2),'Reference data SID'!$B:$M,12,FALSE())),"",VLOOKUP(CONCATENATE($A79,"_",AF$2),'Reference data SID'!$B:$M,12,FALSE()))</f>
        <v/>
      </c>
      <c r="AG79" s="86" t="str">
        <f aca="false">IF(ISERROR(VLOOKUP(CONCATENATE($A79,"_",AG$2),'Reference data SID'!$B:$M,12,FALSE())),"",VLOOKUP(CONCATENATE($A79,"_",AG$2),'Reference data SID'!$B:$M,12,FALSE()))</f>
        <v/>
      </c>
      <c r="AH79" s="86" t="str">
        <f aca="false">IF(ISERROR(VLOOKUP(CONCATENATE($A79,"_",AH$2),'Reference data SID'!$B:$M,12,FALSE())),"",VLOOKUP(CONCATENATE($A79,"_",AH$2),'Reference data SID'!$B:$M,12,FALSE()))</f>
        <v/>
      </c>
      <c r="AI79" s="86" t="str">
        <f aca="false">IF(ISERROR(VLOOKUP(CONCATENATE($A79,"_",AI$2),'Reference data SID'!$B:$M,12,FALSE())),"",VLOOKUP(CONCATENATE($A79,"_",AI$2),'Reference data SID'!$B:$M,12,FALSE()))</f>
        <v/>
      </c>
      <c r="AJ79" s="86" t="str">
        <f aca="false">IF(ISERROR(VLOOKUP(CONCATENATE($A79,"_",AJ$2),'Reference data SID'!$B:$M,12,FALSE())),"",VLOOKUP(CONCATENATE($A79,"_",AJ$2),'Reference data SID'!$B:$M,12,FALSE()))</f>
        <v/>
      </c>
      <c r="AK79" s="86" t="str">
        <f aca="false">IF(ISERROR(VLOOKUP(CONCATENATE($A79,"_",AK$2),'Reference data SID'!$B:$M,12,FALSE())),"",VLOOKUP(CONCATENATE($A79,"_",AK$2),'Reference data SID'!$B:$M,12,FALSE()))</f>
        <v/>
      </c>
      <c r="AL79" s="86" t="str">
        <f aca="false">IF(ISERROR(VLOOKUP(CONCATENATE($A79,"_",AL$2),'Reference data SID'!$B:$M,12,FALSE())),"",VLOOKUP(CONCATENATE($A79,"_",AL$2),'Reference data SID'!$B:$M,12,FALSE()))</f>
        <v/>
      </c>
      <c r="AM79" s="86" t="str">
        <f aca="false">IF(ISERROR(VLOOKUP(CONCATENATE($A79,"_",AM$2),'Reference data SID'!$B:$M,12,FALSE())),"",VLOOKUP(CONCATENATE($A79,"_",AM$2),'Reference data SID'!$B:$M,12,FALSE()))</f>
        <v/>
      </c>
      <c r="AN79" s="86" t="str">
        <f aca="false">IF(ISERROR(VLOOKUP(CONCATENATE($A79,"_",AN$2),'Reference data SID'!$B:$M,12,FALSE())),"",VLOOKUP(CONCATENATE($A79,"_",AN$2),'Reference data SID'!$B:$M,12,FALSE()))</f>
        <v/>
      </c>
      <c r="AO79" s="86" t="str">
        <f aca="false">IF(ISERROR(VLOOKUP(CONCATENATE($A79,"_",AO$2),'Reference data SID'!$B:$M,12,FALSE())),"",VLOOKUP(CONCATENATE($A79,"_",AO$2),'Reference data SID'!$B:$M,12,FALSE()))</f>
        <v/>
      </c>
      <c r="AP79" s="86" t="str">
        <f aca="false">IF(ISERROR(VLOOKUP(CONCATENATE($A79,"_",AP$2),'Reference data SID'!$B:$M,12,FALSE())),"",VLOOKUP(CONCATENATE($A79,"_",AP$2),'Reference data SID'!$B:$M,12,FALSE()))</f>
        <v/>
      </c>
      <c r="AQ79" s="86" t="str">
        <f aca="false">IF(ISERROR(VLOOKUP(CONCATENATE($A79,"_",AQ$2),'Reference data SID'!$B:$M,12,FALSE())),"",VLOOKUP(CONCATENATE($A79,"_",AQ$2),'Reference data SID'!$B:$M,12,FALSE()))</f>
        <v/>
      </c>
      <c r="AR79" s="86" t="str">
        <f aca="false">IF(ISERROR(VLOOKUP(CONCATENATE($A79,"_",AR$2),'Reference data SID'!$B:$M,12,FALSE())),"",VLOOKUP(CONCATENATE($A79,"_",AR$2),'Reference data SID'!$B:$M,12,FALSE()))</f>
        <v/>
      </c>
      <c r="AS79" s="86" t="str">
        <f aca="false">IF(ISERROR(VLOOKUP(CONCATENATE($A79,"_",AS$2),'Reference data SID'!$B:$M,12,FALSE())),"",VLOOKUP(CONCATENATE($A79,"_",AS$2),'Reference data SID'!$B:$M,12,FALSE()))</f>
        <v/>
      </c>
      <c r="AT79" s="86" t="str">
        <f aca="false">IF(ISERROR(VLOOKUP(CONCATENATE($A79,"_",AT$2),'Reference data SID'!$B:$M,12,FALSE())),"",VLOOKUP(CONCATENATE($A79,"_",AT$2),'Reference data SID'!$B:$M,12,FALSE()))</f>
        <v/>
      </c>
    </row>
    <row r="80" customFormat="false" ht="15" hidden="false" customHeight="false" outlineLevel="0" collapsed="false">
      <c r="A80" s="0" t="n">
        <v>76</v>
      </c>
      <c r="B80" s="86" t="str">
        <f aca="false">IF(ISERROR(VLOOKUP(CONCATENATE($A80,"_",B$2),'Reference data SID'!$B:$M,12,FALSE())),"",VLOOKUP(CONCATENATE($A80,"_",B$2),'Reference data SID'!$B:$M,12,FALSE()))</f>
        <v/>
      </c>
      <c r="C80" s="86" t="str">
        <f aca="false">IF(ISERROR(VLOOKUP(CONCATENATE($A80,"_",C$2),'Reference data SID'!$B:$M,12,FALSE())),"",VLOOKUP(CONCATENATE($A80,"_",C$2),'Reference data SID'!$B:$M,12,FALSE()))</f>
        <v/>
      </c>
      <c r="D80" s="86" t="str">
        <f aca="false">IF(ISERROR(VLOOKUP(CONCATENATE($A80,"_",D$2),'Reference data SID'!$B:$M,12,FALSE())),"",VLOOKUP(CONCATENATE($A80,"_",D$2),'Reference data SID'!$B:$M,12,FALSE()))</f>
        <v/>
      </c>
      <c r="E80" s="86" t="str">
        <f aca="false">IF(ISERROR(VLOOKUP(CONCATENATE($A80,"_",E$2),'Reference data SID'!$B:$M,12,FALSE())),"",VLOOKUP(CONCATENATE($A80,"_",E$2),'Reference data SID'!$B:$M,12,FALSE()))</f>
        <v/>
      </c>
      <c r="F80" s="86" t="str">
        <f aca="false">IF(ISERROR(VLOOKUP(CONCATENATE($A80,"_",F$2),'Reference data SID'!$B:$M,12,FALSE())),"",VLOOKUP(CONCATENATE($A80,"_",F$2),'Reference data SID'!$B:$M,12,FALSE()))</f>
        <v/>
      </c>
      <c r="G80" s="86" t="str">
        <f aca="false">IF(ISERROR(VLOOKUP(CONCATENATE($A80,"_",G$2),'Reference data SID'!$B:$M,12,FALSE())),"",VLOOKUP(CONCATENATE($A80,"_",G$2),'Reference data SID'!$B:$M,12,FALSE()))</f>
        <v/>
      </c>
      <c r="H80" s="86" t="str">
        <f aca="false">IF(ISERROR(VLOOKUP(CONCATENATE($A80,"_",H$2),'Reference data SID'!$B:$M,12,FALSE())),"",VLOOKUP(CONCATENATE($A80,"_",H$2),'Reference data SID'!$B:$M,12,FALSE()))</f>
        <v/>
      </c>
      <c r="I80" s="86" t="str">
        <f aca="false">IF(ISERROR(VLOOKUP(CONCATENATE($A80,"_",I$2),'Reference data SID'!$B:$M,12,FALSE())),"",VLOOKUP(CONCATENATE($A80,"_",I$2),'Reference data SID'!$B:$M,12,FALSE()))</f>
        <v/>
      </c>
      <c r="J80" s="86" t="str">
        <f aca="false">IF(ISERROR(VLOOKUP(CONCATENATE($A80,"_",J$2),'Reference data SID'!$B:$M,12,FALSE())),"",VLOOKUP(CONCATENATE($A80,"_",J$2),'Reference data SID'!$B:$M,12,FALSE()))</f>
        <v/>
      </c>
      <c r="K80" s="86" t="str">
        <f aca="false">IF(ISERROR(VLOOKUP(CONCATENATE($A80,"_",K$2),'Reference data SID'!$B:$M,12,FALSE())),"",VLOOKUP(CONCATENATE($A80,"_",K$2),'Reference data SID'!$B:$M,12,FALSE()))</f>
        <v/>
      </c>
      <c r="L80" s="86" t="str">
        <f aca="false">IF(ISERROR(VLOOKUP(CONCATENATE($A80,"_",L$2),'Reference data SID'!$B:$M,12,FALSE())),"",VLOOKUP(CONCATENATE($A80,"_",L$2),'Reference data SID'!$B:$M,12,FALSE()))</f>
        <v/>
      </c>
      <c r="M80" s="86" t="str">
        <f aca="false">IF(ISERROR(VLOOKUP(CONCATENATE($A80,"_",M$2),'Reference data SID'!$B:$M,12,FALSE())),"",VLOOKUP(CONCATENATE($A80,"_",M$2),'Reference data SID'!$B:$M,12,FALSE()))</f>
        <v/>
      </c>
      <c r="N80" s="86" t="str">
        <f aca="false">IF(ISERROR(VLOOKUP(CONCATENATE($A80,"_",N$2),'Reference data SID'!$B:$M,12,FALSE())),"",VLOOKUP(CONCATENATE($A80,"_",N$2),'Reference data SID'!$B:$M,12,FALSE()))</f>
        <v/>
      </c>
      <c r="O80" s="86" t="str">
        <f aca="false">IF(ISERROR(VLOOKUP(CONCATENATE($A80,"_",O$2),'Reference data SID'!$B:$M,12,FALSE())),"",VLOOKUP(CONCATENATE($A80,"_",O$2),'Reference data SID'!$B:$M,12,FALSE()))</f>
        <v/>
      </c>
      <c r="P80" s="86" t="str">
        <f aca="false">IF(ISERROR(VLOOKUP(CONCATENATE($A80,"_",P$2),'Reference data SID'!$B:$M,12,FALSE())),"",VLOOKUP(CONCATENATE($A80,"_",P$2),'Reference data SID'!$B:$M,12,FALSE()))</f>
        <v/>
      </c>
      <c r="Q80" s="86" t="str">
        <f aca="false">IF(ISERROR(VLOOKUP(CONCATENATE($A80,"_",Q$2),'Reference data SID'!$B:$M,12,FALSE())),"",VLOOKUP(CONCATENATE($A80,"_",Q$2),'Reference data SID'!$B:$M,12,FALSE()))</f>
        <v/>
      </c>
      <c r="R80" s="86" t="str">
        <f aca="false">IF(ISERROR(VLOOKUP(CONCATENATE($A80,"_",R$2),'Reference data SID'!$B:$M,12,FALSE())),"",VLOOKUP(CONCATENATE($A80,"_",R$2),'Reference data SID'!$B:$M,12,FALSE()))</f>
        <v/>
      </c>
      <c r="S80" s="86" t="str">
        <f aca="false">IF(ISERROR(VLOOKUP(CONCATENATE($A80,"_",S$2),'Reference data SID'!$B:$M,12,FALSE())),"",VLOOKUP(CONCATENATE($A80,"_",S$2),'Reference data SID'!$B:$M,12,FALSE()))</f>
        <v/>
      </c>
      <c r="T80" s="86" t="str">
        <f aca="false">IF(ISERROR(VLOOKUP(CONCATENATE($A80,"_",T$2),'Reference data SID'!$B:$M,12,FALSE())),"",VLOOKUP(CONCATENATE($A80,"_",T$2),'Reference data SID'!$B:$M,12,FALSE()))</f>
        <v/>
      </c>
      <c r="U80" s="86" t="str">
        <f aca="false">IF(ISERROR(VLOOKUP(CONCATENATE($A80,"_",U$2),'Reference data SID'!$B:$M,12,FALSE())),"",VLOOKUP(CONCATENATE($A80,"_",U$2),'Reference data SID'!$B:$M,12,FALSE()))</f>
        <v/>
      </c>
      <c r="V80" s="86" t="str">
        <f aca="false">IF(ISERROR(VLOOKUP(CONCATENATE($A80,"_",V$2),'Reference data SID'!$B:$M,12,FALSE())),"",VLOOKUP(CONCATENATE($A80,"_",V$2),'Reference data SID'!$B:$M,12,FALSE()))</f>
        <v/>
      </c>
      <c r="W80" s="86" t="str">
        <f aca="false">IF(ISERROR(VLOOKUP(CONCATENATE($A80,"_",W$2),'Reference data SID'!$B:$M,12,FALSE())),"",VLOOKUP(CONCATENATE($A80,"_",W$2),'Reference data SID'!$B:$M,12,FALSE()))</f>
        <v/>
      </c>
      <c r="X80" s="86" t="str">
        <f aca="false">IF(ISERROR(VLOOKUP(CONCATENATE($A80,"_",X$2),'Reference data SID'!$B:$M,12,FALSE())),"",VLOOKUP(CONCATENATE($A80,"_",X$2),'Reference data SID'!$B:$M,12,FALSE()))</f>
        <v/>
      </c>
      <c r="Y80" s="76" t="str">
        <f aca="false">IF(ISERROR(VLOOKUP(CONCATENATE($A80,"_",Y$2),'Reference data SID'!$B:$M,12,FALSE())),"",VLOOKUP(CONCATENATE($A80,"_",Y$2),'Reference data SID'!$B:$M,12,FALSE()))</f>
        <v>218-408-4</v>
      </c>
      <c r="Z80" s="86" t="str">
        <f aca="false">IF(ISERROR(VLOOKUP(CONCATENATE($A80,"_",Z$2),'Reference data SID'!$B:$M,12,FALSE())),"",VLOOKUP(CONCATENATE($A80,"_",Z$2),'Reference data SID'!$B:$M,12,FALSE()))</f>
        <v/>
      </c>
      <c r="AA80" s="86" t="str">
        <f aca="false">IF(ISERROR(VLOOKUP(CONCATENATE($A80,"_",AA$2),'Reference data SID'!$B:$M,12,FALSE())),"",VLOOKUP(CONCATENATE($A80,"_",AA$2),'Reference data SID'!$B:$M,12,FALSE()))</f>
        <v/>
      </c>
      <c r="AB80" s="86" t="str">
        <f aca="false">IF(ISERROR(VLOOKUP(CONCATENATE($A80,"_",AB$2),'Reference data SID'!$B:$M,12,FALSE())),"",VLOOKUP(CONCATENATE($A80,"_",AB$2),'Reference data SID'!$B:$M,12,FALSE()))</f>
        <v/>
      </c>
      <c r="AC80" s="86" t="str">
        <f aca="false">IF(ISERROR(VLOOKUP(CONCATENATE($A80,"_",AC$2),'Reference data SID'!$B:$M,12,FALSE())),"",VLOOKUP(CONCATENATE($A80,"_",AC$2),'Reference data SID'!$B:$M,12,FALSE()))</f>
        <v/>
      </c>
      <c r="AD80" s="86" t="str">
        <f aca="false">IF(ISERROR(VLOOKUP(CONCATENATE($A80,"_",AD$2),'Reference data SID'!$B:$M,12,FALSE())),"",VLOOKUP(CONCATENATE($A80,"_",AD$2),'Reference data SID'!$B:$M,12,FALSE()))</f>
        <v/>
      </c>
      <c r="AE80" s="86" t="str">
        <f aca="false">IF(ISERROR(VLOOKUP(CONCATENATE($A80,"_",AE$2),'Reference data SID'!$B:$M,12,FALSE())),"",VLOOKUP(CONCATENATE($A80,"_",AE$2),'Reference data SID'!$B:$M,12,FALSE()))</f>
        <v/>
      </c>
      <c r="AF80" s="86" t="str">
        <f aca="false">IF(ISERROR(VLOOKUP(CONCATENATE($A80,"_",AF$2),'Reference data SID'!$B:$M,12,FALSE())),"",VLOOKUP(CONCATENATE($A80,"_",AF$2),'Reference data SID'!$B:$M,12,FALSE()))</f>
        <v/>
      </c>
      <c r="AG80" s="86" t="str">
        <f aca="false">IF(ISERROR(VLOOKUP(CONCATENATE($A80,"_",AG$2),'Reference data SID'!$B:$M,12,FALSE())),"",VLOOKUP(CONCATENATE($A80,"_",AG$2),'Reference data SID'!$B:$M,12,FALSE()))</f>
        <v/>
      </c>
      <c r="AH80" s="86" t="str">
        <f aca="false">IF(ISERROR(VLOOKUP(CONCATENATE($A80,"_",AH$2),'Reference data SID'!$B:$M,12,FALSE())),"",VLOOKUP(CONCATENATE($A80,"_",AH$2),'Reference data SID'!$B:$M,12,FALSE()))</f>
        <v/>
      </c>
      <c r="AI80" s="86" t="str">
        <f aca="false">IF(ISERROR(VLOOKUP(CONCATENATE($A80,"_",AI$2),'Reference data SID'!$B:$M,12,FALSE())),"",VLOOKUP(CONCATENATE($A80,"_",AI$2),'Reference data SID'!$B:$M,12,FALSE()))</f>
        <v/>
      </c>
      <c r="AJ80" s="86" t="str">
        <f aca="false">IF(ISERROR(VLOOKUP(CONCATENATE($A80,"_",AJ$2),'Reference data SID'!$B:$M,12,FALSE())),"",VLOOKUP(CONCATENATE($A80,"_",AJ$2),'Reference data SID'!$B:$M,12,FALSE()))</f>
        <v/>
      </c>
      <c r="AK80" s="86" t="str">
        <f aca="false">IF(ISERROR(VLOOKUP(CONCATENATE($A80,"_",AK$2),'Reference data SID'!$B:$M,12,FALSE())),"",VLOOKUP(CONCATENATE($A80,"_",AK$2),'Reference data SID'!$B:$M,12,FALSE()))</f>
        <v/>
      </c>
      <c r="AL80" s="86" t="str">
        <f aca="false">IF(ISERROR(VLOOKUP(CONCATENATE($A80,"_",AL$2),'Reference data SID'!$B:$M,12,FALSE())),"",VLOOKUP(CONCATENATE($A80,"_",AL$2),'Reference data SID'!$B:$M,12,FALSE()))</f>
        <v/>
      </c>
      <c r="AM80" s="86" t="str">
        <f aca="false">IF(ISERROR(VLOOKUP(CONCATENATE($A80,"_",AM$2),'Reference data SID'!$B:$M,12,FALSE())),"",VLOOKUP(CONCATENATE($A80,"_",AM$2),'Reference data SID'!$B:$M,12,FALSE()))</f>
        <v/>
      </c>
      <c r="AN80" s="86" t="str">
        <f aca="false">IF(ISERROR(VLOOKUP(CONCATENATE($A80,"_",AN$2),'Reference data SID'!$B:$M,12,FALSE())),"",VLOOKUP(CONCATENATE($A80,"_",AN$2),'Reference data SID'!$B:$M,12,FALSE()))</f>
        <v/>
      </c>
      <c r="AO80" s="86" t="str">
        <f aca="false">IF(ISERROR(VLOOKUP(CONCATENATE($A80,"_",AO$2),'Reference data SID'!$B:$M,12,FALSE())),"",VLOOKUP(CONCATENATE($A80,"_",AO$2),'Reference data SID'!$B:$M,12,FALSE()))</f>
        <v/>
      </c>
      <c r="AP80" s="86" t="str">
        <f aca="false">IF(ISERROR(VLOOKUP(CONCATENATE($A80,"_",AP$2),'Reference data SID'!$B:$M,12,FALSE())),"",VLOOKUP(CONCATENATE($A80,"_",AP$2),'Reference data SID'!$B:$M,12,FALSE()))</f>
        <v/>
      </c>
      <c r="AQ80" s="86" t="str">
        <f aca="false">IF(ISERROR(VLOOKUP(CONCATENATE($A80,"_",AQ$2),'Reference data SID'!$B:$M,12,FALSE())),"",VLOOKUP(CONCATENATE($A80,"_",AQ$2),'Reference data SID'!$B:$M,12,FALSE()))</f>
        <v/>
      </c>
      <c r="AR80" s="86" t="str">
        <f aca="false">IF(ISERROR(VLOOKUP(CONCATENATE($A80,"_",AR$2),'Reference data SID'!$B:$M,12,FALSE())),"",VLOOKUP(CONCATENATE($A80,"_",AR$2),'Reference data SID'!$B:$M,12,FALSE()))</f>
        <v/>
      </c>
      <c r="AS80" s="86" t="str">
        <f aca="false">IF(ISERROR(VLOOKUP(CONCATENATE($A80,"_",AS$2),'Reference data SID'!$B:$M,12,FALSE())),"",VLOOKUP(CONCATENATE($A80,"_",AS$2),'Reference data SID'!$B:$M,12,FALSE()))</f>
        <v/>
      </c>
      <c r="AT80" s="86" t="str">
        <f aca="false">IF(ISERROR(VLOOKUP(CONCATENATE($A80,"_",AT$2),'Reference data SID'!$B:$M,12,FALSE())),"",VLOOKUP(CONCATENATE($A80,"_",AT$2),'Reference data SID'!$B:$M,12,FALSE()))</f>
        <v/>
      </c>
    </row>
    <row r="81" customFormat="false" ht="15" hidden="false" customHeight="false" outlineLevel="0" collapsed="false">
      <c r="A81" s="0" t="n">
        <v>77</v>
      </c>
      <c r="B81" s="86" t="str">
        <f aca="false">IF(ISERROR(VLOOKUP(CONCATENATE($A81,"_",B$2),'Reference data SID'!$B:$M,12,FALSE())),"",VLOOKUP(CONCATENATE($A81,"_",B$2),'Reference data SID'!$B:$M,12,FALSE()))</f>
        <v/>
      </c>
      <c r="C81" s="86" t="str">
        <f aca="false">IF(ISERROR(VLOOKUP(CONCATENATE($A81,"_",C$2),'Reference data SID'!$B:$M,12,FALSE())),"",VLOOKUP(CONCATENATE($A81,"_",C$2),'Reference data SID'!$B:$M,12,FALSE()))</f>
        <v/>
      </c>
      <c r="D81" s="86" t="str">
        <f aca="false">IF(ISERROR(VLOOKUP(CONCATENATE($A81,"_",D$2),'Reference data SID'!$B:$M,12,FALSE())),"",VLOOKUP(CONCATENATE($A81,"_",D$2),'Reference data SID'!$B:$M,12,FALSE()))</f>
        <v/>
      </c>
      <c r="E81" s="86" t="str">
        <f aca="false">IF(ISERROR(VLOOKUP(CONCATENATE($A81,"_",E$2),'Reference data SID'!$B:$M,12,FALSE())),"",VLOOKUP(CONCATENATE($A81,"_",E$2),'Reference data SID'!$B:$M,12,FALSE()))</f>
        <v/>
      </c>
      <c r="F81" s="86" t="str">
        <f aca="false">IF(ISERROR(VLOOKUP(CONCATENATE($A81,"_",F$2),'Reference data SID'!$B:$M,12,FALSE())),"",VLOOKUP(CONCATENATE($A81,"_",F$2),'Reference data SID'!$B:$M,12,FALSE()))</f>
        <v/>
      </c>
      <c r="G81" s="86" t="str">
        <f aca="false">IF(ISERROR(VLOOKUP(CONCATENATE($A81,"_",G$2),'Reference data SID'!$B:$M,12,FALSE())),"",VLOOKUP(CONCATENATE($A81,"_",G$2),'Reference data SID'!$B:$M,12,FALSE()))</f>
        <v/>
      </c>
      <c r="H81" s="86" t="str">
        <f aca="false">IF(ISERROR(VLOOKUP(CONCATENATE($A81,"_",H$2),'Reference data SID'!$B:$M,12,FALSE())),"",VLOOKUP(CONCATENATE($A81,"_",H$2),'Reference data SID'!$B:$M,12,FALSE()))</f>
        <v/>
      </c>
      <c r="I81" s="86" t="str">
        <f aca="false">IF(ISERROR(VLOOKUP(CONCATENATE($A81,"_",I$2),'Reference data SID'!$B:$M,12,FALSE())),"",VLOOKUP(CONCATENATE($A81,"_",I$2),'Reference data SID'!$B:$M,12,FALSE()))</f>
        <v/>
      </c>
      <c r="J81" s="86" t="str">
        <f aca="false">IF(ISERROR(VLOOKUP(CONCATENATE($A81,"_",J$2),'Reference data SID'!$B:$M,12,FALSE())),"",VLOOKUP(CONCATENATE($A81,"_",J$2),'Reference data SID'!$B:$M,12,FALSE()))</f>
        <v/>
      </c>
      <c r="K81" s="86" t="str">
        <f aca="false">IF(ISERROR(VLOOKUP(CONCATENATE($A81,"_",K$2),'Reference data SID'!$B:$M,12,FALSE())),"",VLOOKUP(CONCATENATE($A81,"_",K$2),'Reference data SID'!$B:$M,12,FALSE()))</f>
        <v/>
      </c>
      <c r="L81" s="86" t="str">
        <f aca="false">IF(ISERROR(VLOOKUP(CONCATENATE($A81,"_",L$2),'Reference data SID'!$B:$M,12,FALSE())),"",VLOOKUP(CONCATENATE($A81,"_",L$2),'Reference data SID'!$B:$M,12,FALSE()))</f>
        <v/>
      </c>
      <c r="M81" s="86" t="str">
        <f aca="false">IF(ISERROR(VLOOKUP(CONCATENATE($A81,"_",M$2),'Reference data SID'!$B:$M,12,FALSE())),"",VLOOKUP(CONCATENATE($A81,"_",M$2),'Reference data SID'!$B:$M,12,FALSE()))</f>
        <v/>
      </c>
      <c r="N81" s="86" t="str">
        <f aca="false">IF(ISERROR(VLOOKUP(CONCATENATE($A81,"_",N$2),'Reference data SID'!$B:$M,12,FALSE())),"",VLOOKUP(CONCATENATE($A81,"_",N$2),'Reference data SID'!$B:$M,12,FALSE()))</f>
        <v/>
      </c>
      <c r="O81" s="86" t="str">
        <f aca="false">IF(ISERROR(VLOOKUP(CONCATENATE($A81,"_",O$2),'Reference data SID'!$B:$M,12,FALSE())),"",VLOOKUP(CONCATENATE($A81,"_",O$2),'Reference data SID'!$B:$M,12,FALSE()))</f>
        <v/>
      </c>
      <c r="P81" s="86" t="str">
        <f aca="false">IF(ISERROR(VLOOKUP(CONCATENATE($A81,"_",P$2),'Reference data SID'!$B:$M,12,FALSE())),"",VLOOKUP(CONCATENATE($A81,"_",P$2),'Reference data SID'!$B:$M,12,FALSE()))</f>
        <v/>
      </c>
      <c r="Q81" s="86" t="str">
        <f aca="false">IF(ISERROR(VLOOKUP(CONCATENATE($A81,"_",Q$2),'Reference data SID'!$B:$M,12,FALSE())),"",VLOOKUP(CONCATENATE($A81,"_",Q$2),'Reference data SID'!$B:$M,12,FALSE()))</f>
        <v/>
      </c>
      <c r="R81" s="86" t="str">
        <f aca="false">IF(ISERROR(VLOOKUP(CONCATENATE($A81,"_",R$2),'Reference data SID'!$B:$M,12,FALSE())),"",VLOOKUP(CONCATENATE($A81,"_",R$2),'Reference data SID'!$B:$M,12,FALSE()))</f>
        <v/>
      </c>
      <c r="S81" s="86" t="str">
        <f aca="false">IF(ISERROR(VLOOKUP(CONCATENATE($A81,"_",S$2),'Reference data SID'!$B:$M,12,FALSE())),"",VLOOKUP(CONCATENATE($A81,"_",S$2),'Reference data SID'!$B:$M,12,FALSE()))</f>
        <v/>
      </c>
      <c r="T81" s="86" t="str">
        <f aca="false">IF(ISERROR(VLOOKUP(CONCATENATE($A81,"_",T$2),'Reference data SID'!$B:$M,12,FALSE())),"",VLOOKUP(CONCATENATE($A81,"_",T$2),'Reference data SID'!$B:$M,12,FALSE()))</f>
        <v/>
      </c>
      <c r="U81" s="86" t="str">
        <f aca="false">IF(ISERROR(VLOOKUP(CONCATENATE($A81,"_",U$2),'Reference data SID'!$B:$M,12,FALSE())),"",VLOOKUP(CONCATENATE($A81,"_",U$2),'Reference data SID'!$B:$M,12,FALSE()))</f>
        <v/>
      </c>
      <c r="V81" s="86" t="str">
        <f aca="false">IF(ISERROR(VLOOKUP(CONCATENATE($A81,"_",V$2),'Reference data SID'!$B:$M,12,FALSE())),"",VLOOKUP(CONCATENATE($A81,"_",V$2),'Reference data SID'!$B:$M,12,FALSE()))</f>
        <v/>
      </c>
      <c r="W81" s="86" t="str">
        <f aca="false">IF(ISERROR(VLOOKUP(CONCATENATE($A81,"_",W$2),'Reference data SID'!$B:$M,12,FALSE())),"",VLOOKUP(CONCATENATE($A81,"_",W$2),'Reference data SID'!$B:$M,12,FALSE()))</f>
        <v/>
      </c>
      <c r="X81" s="86" t="str">
        <f aca="false">IF(ISERROR(VLOOKUP(CONCATENATE($A81,"_",X$2),'Reference data SID'!$B:$M,12,FALSE())),"",VLOOKUP(CONCATENATE($A81,"_",X$2),'Reference data SID'!$B:$M,12,FALSE()))</f>
        <v/>
      </c>
      <c r="Y81" s="76" t="str">
        <f aca="false">IF(ISERROR(VLOOKUP(CONCATENATE($A81,"_",Y$2),'Reference data SID'!$B:$M,12,FALSE())),"",VLOOKUP(CONCATENATE($A81,"_",Y$2),'Reference data SID'!$B:$M,12,FALSE()))</f>
        <v>218-054-0</v>
      </c>
      <c r="Z81" s="86" t="str">
        <f aca="false">IF(ISERROR(VLOOKUP(CONCATENATE($A81,"_",Z$2),'Reference data SID'!$B:$M,12,FALSE())),"",VLOOKUP(CONCATENATE($A81,"_",Z$2),'Reference data SID'!$B:$M,12,FALSE()))</f>
        <v/>
      </c>
      <c r="AA81" s="86" t="str">
        <f aca="false">IF(ISERROR(VLOOKUP(CONCATENATE($A81,"_",AA$2),'Reference data SID'!$B:$M,12,FALSE())),"",VLOOKUP(CONCATENATE($A81,"_",AA$2),'Reference data SID'!$B:$M,12,FALSE()))</f>
        <v/>
      </c>
      <c r="AB81" s="86" t="str">
        <f aca="false">IF(ISERROR(VLOOKUP(CONCATENATE($A81,"_",AB$2),'Reference data SID'!$B:$M,12,FALSE())),"",VLOOKUP(CONCATENATE($A81,"_",AB$2),'Reference data SID'!$B:$M,12,FALSE()))</f>
        <v/>
      </c>
      <c r="AC81" s="86" t="str">
        <f aca="false">IF(ISERROR(VLOOKUP(CONCATENATE($A81,"_",AC$2),'Reference data SID'!$B:$M,12,FALSE())),"",VLOOKUP(CONCATENATE($A81,"_",AC$2),'Reference data SID'!$B:$M,12,FALSE()))</f>
        <v/>
      </c>
      <c r="AD81" s="86" t="str">
        <f aca="false">IF(ISERROR(VLOOKUP(CONCATENATE($A81,"_",AD$2),'Reference data SID'!$B:$M,12,FALSE())),"",VLOOKUP(CONCATENATE($A81,"_",AD$2),'Reference data SID'!$B:$M,12,FALSE()))</f>
        <v/>
      </c>
      <c r="AE81" s="86" t="str">
        <f aca="false">IF(ISERROR(VLOOKUP(CONCATENATE($A81,"_",AE$2),'Reference data SID'!$B:$M,12,FALSE())),"",VLOOKUP(CONCATENATE($A81,"_",AE$2),'Reference data SID'!$B:$M,12,FALSE()))</f>
        <v/>
      </c>
      <c r="AF81" s="86" t="str">
        <f aca="false">IF(ISERROR(VLOOKUP(CONCATENATE($A81,"_",AF$2),'Reference data SID'!$B:$M,12,FALSE())),"",VLOOKUP(CONCATENATE($A81,"_",AF$2),'Reference data SID'!$B:$M,12,FALSE()))</f>
        <v/>
      </c>
      <c r="AG81" s="86" t="str">
        <f aca="false">IF(ISERROR(VLOOKUP(CONCATENATE($A81,"_",AG$2),'Reference data SID'!$B:$M,12,FALSE())),"",VLOOKUP(CONCATENATE($A81,"_",AG$2),'Reference data SID'!$B:$M,12,FALSE()))</f>
        <v/>
      </c>
      <c r="AH81" s="86" t="str">
        <f aca="false">IF(ISERROR(VLOOKUP(CONCATENATE($A81,"_",AH$2),'Reference data SID'!$B:$M,12,FALSE())),"",VLOOKUP(CONCATENATE($A81,"_",AH$2),'Reference data SID'!$B:$M,12,FALSE()))</f>
        <v/>
      </c>
      <c r="AI81" s="86" t="str">
        <f aca="false">IF(ISERROR(VLOOKUP(CONCATENATE($A81,"_",AI$2),'Reference data SID'!$B:$M,12,FALSE())),"",VLOOKUP(CONCATENATE($A81,"_",AI$2),'Reference data SID'!$B:$M,12,FALSE()))</f>
        <v/>
      </c>
      <c r="AJ81" s="86" t="str">
        <f aca="false">IF(ISERROR(VLOOKUP(CONCATENATE($A81,"_",AJ$2),'Reference data SID'!$B:$M,12,FALSE())),"",VLOOKUP(CONCATENATE($A81,"_",AJ$2),'Reference data SID'!$B:$M,12,FALSE()))</f>
        <v/>
      </c>
      <c r="AK81" s="86" t="str">
        <f aca="false">IF(ISERROR(VLOOKUP(CONCATENATE($A81,"_",AK$2),'Reference data SID'!$B:$M,12,FALSE())),"",VLOOKUP(CONCATENATE($A81,"_",AK$2),'Reference data SID'!$B:$M,12,FALSE()))</f>
        <v/>
      </c>
      <c r="AL81" s="86" t="str">
        <f aca="false">IF(ISERROR(VLOOKUP(CONCATENATE($A81,"_",AL$2),'Reference data SID'!$B:$M,12,FALSE())),"",VLOOKUP(CONCATENATE($A81,"_",AL$2),'Reference data SID'!$B:$M,12,FALSE()))</f>
        <v/>
      </c>
      <c r="AM81" s="86" t="str">
        <f aca="false">IF(ISERROR(VLOOKUP(CONCATENATE($A81,"_",AM$2),'Reference data SID'!$B:$M,12,FALSE())),"",VLOOKUP(CONCATENATE($A81,"_",AM$2),'Reference data SID'!$B:$M,12,FALSE()))</f>
        <v/>
      </c>
      <c r="AN81" s="86" t="str">
        <f aca="false">IF(ISERROR(VLOOKUP(CONCATENATE($A81,"_",AN$2),'Reference data SID'!$B:$M,12,FALSE())),"",VLOOKUP(CONCATENATE($A81,"_",AN$2),'Reference data SID'!$B:$M,12,FALSE()))</f>
        <v/>
      </c>
      <c r="AO81" s="86" t="str">
        <f aca="false">IF(ISERROR(VLOOKUP(CONCATENATE($A81,"_",AO$2),'Reference data SID'!$B:$M,12,FALSE())),"",VLOOKUP(CONCATENATE($A81,"_",AO$2),'Reference data SID'!$B:$M,12,FALSE()))</f>
        <v/>
      </c>
      <c r="AP81" s="86" t="str">
        <f aca="false">IF(ISERROR(VLOOKUP(CONCATENATE($A81,"_",AP$2),'Reference data SID'!$B:$M,12,FALSE())),"",VLOOKUP(CONCATENATE($A81,"_",AP$2),'Reference data SID'!$B:$M,12,FALSE()))</f>
        <v/>
      </c>
      <c r="AQ81" s="86" t="str">
        <f aca="false">IF(ISERROR(VLOOKUP(CONCATENATE($A81,"_",AQ$2),'Reference data SID'!$B:$M,12,FALSE())),"",VLOOKUP(CONCATENATE($A81,"_",AQ$2),'Reference data SID'!$B:$M,12,FALSE()))</f>
        <v/>
      </c>
      <c r="AR81" s="86" t="str">
        <f aca="false">IF(ISERROR(VLOOKUP(CONCATENATE($A81,"_",AR$2),'Reference data SID'!$B:$M,12,FALSE())),"",VLOOKUP(CONCATENATE($A81,"_",AR$2),'Reference data SID'!$B:$M,12,FALSE()))</f>
        <v/>
      </c>
      <c r="AS81" s="86" t="str">
        <f aca="false">IF(ISERROR(VLOOKUP(CONCATENATE($A81,"_",AS$2),'Reference data SID'!$B:$M,12,FALSE())),"",VLOOKUP(CONCATENATE($A81,"_",AS$2),'Reference data SID'!$B:$M,12,FALSE()))</f>
        <v/>
      </c>
      <c r="AT81" s="86" t="str">
        <f aca="false">IF(ISERROR(VLOOKUP(CONCATENATE($A81,"_",AT$2),'Reference data SID'!$B:$M,12,FALSE())),"",VLOOKUP(CONCATENATE($A81,"_",AT$2),'Reference data SID'!$B:$M,12,FALSE()))</f>
        <v/>
      </c>
    </row>
    <row r="82" customFormat="false" ht="15" hidden="false" customHeight="false" outlineLevel="0" collapsed="false">
      <c r="A82" s="0" t="n">
        <v>78</v>
      </c>
      <c r="B82" s="86" t="str">
        <f aca="false">IF(ISERROR(VLOOKUP(CONCATENATE($A82,"_",B$2),'Reference data SID'!$B:$M,12,FALSE())),"",VLOOKUP(CONCATENATE($A82,"_",B$2),'Reference data SID'!$B:$M,12,FALSE()))</f>
        <v/>
      </c>
      <c r="C82" s="86" t="str">
        <f aca="false">IF(ISERROR(VLOOKUP(CONCATENATE($A82,"_",C$2),'Reference data SID'!$B:$M,12,FALSE())),"",VLOOKUP(CONCATENATE($A82,"_",C$2),'Reference data SID'!$B:$M,12,FALSE()))</f>
        <v/>
      </c>
      <c r="D82" s="86" t="str">
        <f aca="false">IF(ISERROR(VLOOKUP(CONCATENATE($A82,"_",D$2),'Reference data SID'!$B:$M,12,FALSE())),"",VLOOKUP(CONCATENATE($A82,"_",D$2),'Reference data SID'!$B:$M,12,FALSE()))</f>
        <v/>
      </c>
      <c r="E82" s="86" t="str">
        <f aca="false">IF(ISERROR(VLOOKUP(CONCATENATE($A82,"_",E$2),'Reference data SID'!$B:$M,12,FALSE())),"",VLOOKUP(CONCATENATE($A82,"_",E$2),'Reference data SID'!$B:$M,12,FALSE()))</f>
        <v/>
      </c>
      <c r="F82" s="86" t="str">
        <f aca="false">IF(ISERROR(VLOOKUP(CONCATENATE($A82,"_",F$2),'Reference data SID'!$B:$M,12,FALSE())),"",VLOOKUP(CONCATENATE($A82,"_",F$2),'Reference data SID'!$B:$M,12,FALSE()))</f>
        <v/>
      </c>
      <c r="G82" s="86" t="str">
        <f aca="false">IF(ISERROR(VLOOKUP(CONCATENATE($A82,"_",G$2),'Reference data SID'!$B:$M,12,FALSE())),"",VLOOKUP(CONCATENATE($A82,"_",G$2),'Reference data SID'!$B:$M,12,FALSE()))</f>
        <v/>
      </c>
      <c r="H82" s="86" t="str">
        <f aca="false">IF(ISERROR(VLOOKUP(CONCATENATE($A82,"_",H$2),'Reference data SID'!$B:$M,12,FALSE())),"",VLOOKUP(CONCATENATE($A82,"_",H$2),'Reference data SID'!$B:$M,12,FALSE()))</f>
        <v/>
      </c>
      <c r="I82" s="86" t="str">
        <f aca="false">IF(ISERROR(VLOOKUP(CONCATENATE($A82,"_",I$2),'Reference data SID'!$B:$M,12,FALSE())),"",VLOOKUP(CONCATENATE($A82,"_",I$2),'Reference data SID'!$B:$M,12,FALSE()))</f>
        <v/>
      </c>
      <c r="J82" s="86" t="str">
        <f aca="false">IF(ISERROR(VLOOKUP(CONCATENATE($A82,"_",J$2),'Reference data SID'!$B:$M,12,FALSE())),"",VLOOKUP(CONCATENATE($A82,"_",J$2),'Reference data SID'!$B:$M,12,FALSE()))</f>
        <v/>
      </c>
      <c r="K82" s="86" t="str">
        <f aca="false">IF(ISERROR(VLOOKUP(CONCATENATE($A82,"_",K$2),'Reference data SID'!$B:$M,12,FALSE())),"",VLOOKUP(CONCATENATE($A82,"_",K$2),'Reference data SID'!$B:$M,12,FALSE()))</f>
        <v/>
      </c>
      <c r="L82" s="86" t="str">
        <f aca="false">IF(ISERROR(VLOOKUP(CONCATENATE($A82,"_",L$2),'Reference data SID'!$B:$M,12,FALSE())),"",VLOOKUP(CONCATENATE($A82,"_",L$2),'Reference data SID'!$B:$M,12,FALSE()))</f>
        <v/>
      </c>
      <c r="M82" s="86" t="str">
        <f aca="false">IF(ISERROR(VLOOKUP(CONCATENATE($A82,"_",M$2),'Reference data SID'!$B:$M,12,FALSE())),"",VLOOKUP(CONCATENATE($A82,"_",M$2),'Reference data SID'!$B:$M,12,FALSE()))</f>
        <v/>
      </c>
      <c r="N82" s="86" t="str">
        <f aca="false">IF(ISERROR(VLOOKUP(CONCATENATE($A82,"_",N$2),'Reference data SID'!$B:$M,12,FALSE())),"",VLOOKUP(CONCATENATE($A82,"_",N$2),'Reference data SID'!$B:$M,12,FALSE()))</f>
        <v/>
      </c>
      <c r="O82" s="86" t="str">
        <f aca="false">IF(ISERROR(VLOOKUP(CONCATENATE($A82,"_",O$2),'Reference data SID'!$B:$M,12,FALSE())),"",VLOOKUP(CONCATENATE($A82,"_",O$2),'Reference data SID'!$B:$M,12,FALSE()))</f>
        <v/>
      </c>
      <c r="P82" s="86" t="str">
        <f aca="false">IF(ISERROR(VLOOKUP(CONCATENATE($A82,"_",P$2),'Reference data SID'!$B:$M,12,FALSE())),"",VLOOKUP(CONCATENATE($A82,"_",P$2),'Reference data SID'!$B:$M,12,FALSE()))</f>
        <v/>
      </c>
      <c r="Q82" s="86" t="str">
        <f aca="false">IF(ISERROR(VLOOKUP(CONCATENATE($A82,"_",Q$2),'Reference data SID'!$B:$M,12,FALSE())),"",VLOOKUP(CONCATENATE($A82,"_",Q$2),'Reference data SID'!$B:$M,12,FALSE()))</f>
        <v/>
      </c>
      <c r="R82" s="86" t="str">
        <f aca="false">IF(ISERROR(VLOOKUP(CONCATENATE($A82,"_",R$2),'Reference data SID'!$B:$M,12,FALSE())),"",VLOOKUP(CONCATENATE($A82,"_",R$2),'Reference data SID'!$B:$M,12,FALSE()))</f>
        <v/>
      </c>
      <c r="S82" s="86" t="str">
        <f aca="false">IF(ISERROR(VLOOKUP(CONCATENATE($A82,"_",S$2),'Reference data SID'!$B:$M,12,FALSE())),"",VLOOKUP(CONCATENATE($A82,"_",S$2),'Reference data SID'!$B:$M,12,FALSE()))</f>
        <v/>
      </c>
      <c r="T82" s="86" t="str">
        <f aca="false">IF(ISERROR(VLOOKUP(CONCATENATE($A82,"_",T$2),'Reference data SID'!$B:$M,12,FALSE())),"",VLOOKUP(CONCATENATE($A82,"_",T$2),'Reference data SID'!$B:$M,12,FALSE()))</f>
        <v/>
      </c>
      <c r="U82" s="86" t="str">
        <f aca="false">IF(ISERROR(VLOOKUP(CONCATENATE($A82,"_",U$2),'Reference data SID'!$B:$M,12,FALSE())),"",VLOOKUP(CONCATENATE($A82,"_",U$2),'Reference data SID'!$B:$M,12,FALSE()))</f>
        <v/>
      </c>
      <c r="V82" s="86" t="str">
        <f aca="false">IF(ISERROR(VLOOKUP(CONCATENATE($A82,"_",V$2),'Reference data SID'!$B:$M,12,FALSE())),"",VLOOKUP(CONCATENATE($A82,"_",V$2),'Reference data SID'!$B:$M,12,FALSE()))</f>
        <v/>
      </c>
      <c r="W82" s="86" t="str">
        <f aca="false">IF(ISERROR(VLOOKUP(CONCATENATE($A82,"_",W$2),'Reference data SID'!$B:$M,12,FALSE())),"",VLOOKUP(CONCATENATE($A82,"_",W$2),'Reference data SID'!$B:$M,12,FALSE()))</f>
        <v/>
      </c>
      <c r="X82" s="86" t="str">
        <f aca="false">IF(ISERROR(VLOOKUP(CONCATENATE($A82,"_",X$2),'Reference data SID'!$B:$M,12,FALSE())),"",VLOOKUP(CONCATENATE($A82,"_",X$2),'Reference data SID'!$B:$M,12,FALSE()))</f>
        <v/>
      </c>
      <c r="Y82" s="76" t="str">
        <f aca="false">IF(ISERROR(VLOOKUP(CONCATENATE($A82,"_",Y$2),'Reference data SID'!$B:$M,12,FALSE())),"",VLOOKUP(CONCATENATE($A82,"_",Y$2),'Reference data SID'!$B:$M,12,FALSE()))</f>
        <v>218-053-5</v>
      </c>
      <c r="Z82" s="86" t="str">
        <f aca="false">IF(ISERROR(VLOOKUP(CONCATENATE($A82,"_",Z$2),'Reference data SID'!$B:$M,12,FALSE())),"",VLOOKUP(CONCATENATE($A82,"_",Z$2),'Reference data SID'!$B:$M,12,FALSE()))</f>
        <v/>
      </c>
      <c r="AA82" s="86" t="str">
        <f aca="false">IF(ISERROR(VLOOKUP(CONCATENATE($A82,"_",AA$2),'Reference data SID'!$B:$M,12,FALSE())),"",VLOOKUP(CONCATENATE($A82,"_",AA$2),'Reference data SID'!$B:$M,12,FALSE()))</f>
        <v/>
      </c>
      <c r="AB82" s="86" t="str">
        <f aca="false">IF(ISERROR(VLOOKUP(CONCATENATE($A82,"_",AB$2),'Reference data SID'!$B:$M,12,FALSE())),"",VLOOKUP(CONCATENATE($A82,"_",AB$2),'Reference data SID'!$B:$M,12,FALSE()))</f>
        <v/>
      </c>
      <c r="AC82" s="86" t="str">
        <f aca="false">IF(ISERROR(VLOOKUP(CONCATENATE($A82,"_",AC$2),'Reference data SID'!$B:$M,12,FALSE())),"",VLOOKUP(CONCATENATE($A82,"_",AC$2),'Reference data SID'!$B:$M,12,FALSE()))</f>
        <v/>
      </c>
      <c r="AD82" s="86" t="str">
        <f aca="false">IF(ISERROR(VLOOKUP(CONCATENATE($A82,"_",AD$2),'Reference data SID'!$B:$M,12,FALSE())),"",VLOOKUP(CONCATENATE($A82,"_",AD$2),'Reference data SID'!$B:$M,12,FALSE()))</f>
        <v/>
      </c>
      <c r="AE82" s="86" t="str">
        <f aca="false">IF(ISERROR(VLOOKUP(CONCATENATE($A82,"_",AE$2),'Reference data SID'!$B:$M,12,FALSE())),"",VLOOKUP(CONCATENATE($A82,"_",AE$2),'Reference data SID'!$B:$M,12,FALSE()))</f>
        <v/>
      </c>
      <c r="AF82" s="86" t="str">
        <f aca="false">IF(ISERROR(VLOOKUP(CONCATENATE($A82,"_",AF$2),'Reference data SID'!$B:$M,12,FALSE())),"",VLOOKUP(CONCATENATE($A82,"_",AF$2),'Reference data SID'!$B:$M,12,FALSE()))</f>
        <v/>
      </c>
      <c r="AG82" s="86" t="str">
        <f aca="false">IF(ISERROR(VLOOKUP(CONCATENATE($A82,"_",AG$2),'Reference data SID'!$B:$M,12,FALSE())),"",VLOOKUP(CONCATENATE($A82,"_",AG$2),'Reference data SID'!$B:$M,12,FALSE()))</f>
        <v/>
      </c>
      <c r="AH82" s="86" t="str">
        <f aca="false">IF(ISERROR(VLOOKUP(CONCATENATE($A82,"_",AH$2),'Reference data SID'!$B:$M,12,FALSE())),"",VLOOKUP(CONCATENATE($A82,"_",AH$2),'Reference data SID'!$B:$M,12,FALSE()))</f>
        <v/>
      </c>
      <c r="AI82" s="86" t="str">
        <f aca="false">IF(ISERROR(VLOOKUP(CONCATENATE($A82,"_",AI$2),'Reference data SID'!$B:$M,12,FALSE())),"",VLOOKUP(CONCATENATE($A82,"_",AI$2),'Reference data SID'!$B:$M,12,FALSE()))</f>
        <v/>
      </c>
      <c r="AJ82" s="86" t="str">
        <f aca="false">IF(ISERROR(VLOOKUP(CONCATENATE($A82,"_",AJ$2),'Reference data SID'!$B:$M,12,FALSE())),"",VLOOKUP(CONCATENATE($A82,"_",AJ$2),'Reference data SID'!$B:$M,12,FALSE()))</f>
        <v/>
      </c>
      <c r="AK82" s="86" t="str">
        <f aca="false">IF(ISERROR(VLOOKUP(CONCATENATE($A82,"_",AK$2),'Reference data SID'!$B:$M,12,FALSE())),"",VLOOKUP(CONCATENATE($A82,"_",AK$2),'Reference data SID'!$B:$M,12,FALSE()))</f>
        <v/>
      </c>
      <c r="AL82" s="86" t="str">
        <f aca="false">IF(ISERROR(VLOOKUP(CONCATENATE($A82,"_",AL$2),'Reference data SID'!$B:$M,12,FALSE())),"",VLOOKUP(CONCATENATE($A82,"_",AL$2),'Reference data SID'!$B:$M,12,FALSE()))</f>
        <v/>
      </c>
      <c r="AM82" s="86" t="str">
        <f aca="false">IF(ISERROR(VLOOKUP(CONCATENATE($A82,"_",AM$2),'Reference data SID'!$B:$M,12,FALSE())),"",VLOOKUP(CONCATENATE($A82,"_",AM$2),'Reference data SID'!$B:$M,12,FALSE()))</f>
        <v/>
      </c>
      <c r="AN82" s="86" t="str">
        <f aca="false">IF(ISERROR(VLOOKUP(CONCATENATE($A82,"_",AN$2),'Reference data SID'!$B:$M,12,FALSE())),"",VLOOKUP(CONCATENATE($A82,"_",AN$2),'Reference data SID'!$B:$M,12,FALSE()))</f>
        <v/>
      </c>
      <c r="AO82" s="86" t="str">
        <f aca="false">IF(ISERROR(VLOOKUP(CONCATENATE($A82,"_",AO$2),'Reference data SID'!$B:$M,12,FALSE())),"",VLOOKUP(CONCATENATE($A82,"_",AO$2),'Reference data SID'!$B:$M,12,FALSE()))</f>
        <v/>
      </c>
      <c r="AP82" s="86" t="str">
        <f aca="false">IF(ISERROR(VLOOKUP(CONCATENATE($A82,"_",AP$2),'Reference data SID'!$B:$M,12,FALSE())),"",VLOOKUP(CONCATENATE($A82,"_",AP$2),'Reference data SID'!$B:$M,12,FALSE()))</f>
        <v/>
      </c>
      <c r="AQ82" s="86" t="str">
        <f aca="false">IF(ISERROR(VLOOKUP(CONCATENATE($A82,"_",AQ$2),'Reference data SID'!$B:$M,12,FALSE())),"",VLOOKUP(CONCATENATE($A82,"_",AQ$2),'Reference data SID'!$B:$M,12,FALSE()))</f>
        <v/>
      </c>
      <c r="AR82" s="86" t="str">
        <f aca="false">IF(ISERROR(VLOOKUP(CONCATENATE($A82,"_",AR$2),'Reference data SID'!$B:$M,12,FALSE())),"",VLOOKUP(CONCATENATE($A82,"_",AR$2),'Reference data SID'!$B:$M,12,FALSE()))</f>
        <v/>
      </c>
      <c r="AS82" s="86" t="str">
        <f aca="false">IF(ISERROR(VLOOKUP(CONCATENATE($A82,"_",AS$2),'Reference data SID'!$B:$M,12,FALSE())),"",VLOOKUP(CONCATENATE($A82,"_",AS$2),'Reference data SID'!$B:$M,12,FALSE()))</f>
        <v/>
      </c>
      <c r="AT82" s="86" t="str">
        <f aca="false">IF(ISERROR(VLOOKUP(CONCATENATE($A82,"_",AT$2),'Reference data SID'!$B:$M,12,FALSE())),"",VLOOKUP(CONCATENATE($A82,"_",AT$2),'Reference data SID'!$B:$M,12,FALSE()))</f>
        <v/>
      </c>
    </row>
    <row r="83" customFormat="false" ht="15" hidden="false" customHeight="false" outlineLevel="0" collapsed="false">
      <c r="A83" s="0" t="n">
        <v>79</v>
      </c>
      <c r="B83" s="86" t="str">
        <f aca="false">IF(ISERROR(VLOOKUP(CONCATENATE($A83,"_",B$2),'Reference data SID'!$B:$M,12,FALSE())),"",VLOOKUP(CONCATENATE($A83,"_",B$2),'Reference data SID'!$B:$M,12,FALSE()))</f>
        <v/>
      </c>
      <c r="C83" s="86" t="str">
        <f aca="false">IF(ISERROR(VLOOKUP(CONCATENATE($A83,"_",C$2),'Reference data SID'!$B:$M,12,FALSE())),"",VLOOKUP(CONCATENATE($A83,"_",C$2),'Reference data SID'!$B:$M,12,FALSE()))</f>
        <v/>
      </c>
      <c r="D83" s="86" t="str">
        <f aca="false">IF(ISERROR(VLOOKUP(CONCATENATE($A83,"_",D$2),'Reference data SID'!$B:$M,12,FALSE())),"",VLOOKUP(CONCATENATE($A83,"_",D$2),'Reference data SID'!$B:$M,12,FALSE()))</f>
        <v/>
      </c>
      <c r="E83" s="86" t="str">
        <f aca="false">IF(ISERROR(VLOOKUP(CONCATENATE($A83,"_",E$2),'Reference data SID'!$B:$M,12,FALSE())),"",VLOOKUP(CONCATENATE($A83,"_",E$2),'Reference data SID'!$B:$M,12,FALSE()))</f>
        <v/>
      </c>
      <c r="F83" s="86" t="str">
        <f aca="false">IF(ISERROR(VLOOKUP(CONCATENATE($A83,"_",F$2),'Reference data SID'!$B:$M,12,FALSE())),"",VLOOKUP(CONCATENATE($A83,"_",F$2),'Reference data SID'!$B:$M,12,FALSE()))</f>
        <v/>
      </c>
      <c r="G83" s="86" t="str">
        <f aca="false">IF(ISERROR(VLOOKUP(CONCATENATE($A83,"_",G$2),'Reference data SID'!$B:$M,12,FALSE())),"",VLOOKUP(CONCATENATE($A83,"_",G$2),'Reference data SID'!$B:$M,12,FALSE()))</f>
        <v/>
      </c>
      <c r="H83" s="86" t="str">
        <f aca="false">IF(ISERROR(VLOOKUP(CONCATENATE($A83,"_",H$2),'Reference data SID'!$B:$M,12,FALSE())),"",VLOOKUP(CONCATENATE($A83,"_",H$2),'Reference data SID'!$B:$M,12,FALSE()))</f>
        <v/>
      </c>
      <c r="I83" s="86" t="str">
        <f aca="false">IF(ISERROR(VLOOKUP(CONCATENATE($A83,"_",I$2),'Reference data SID'!$B:$M,12,FALSE())),"",VLOOKUP(CONCATENATE($A83,"_",I$2),'Reference data SID'!$B:$M,12,FALSE()))</f>
        <v/>
      </c>
      <c r="J83" s="86" t="str">
        <f aca="false">IF(ISERROR(VLOOKUP(CONCATENATE($A83,"_",J$2),'Reference data SID'!$B:$M,12,FALSE())),"",VLOOKUP(CONCATENATE($A83,"_",J$2),'Reference data SID'!$B:$M,12,FALSE()))</f>
        <v/>
      </c>
      <c r="K83" s="86" t="str">
        <f aca="false">IF(ISERROR(VLOOKUP(CONCATENATE($A83,"_",K$2),'Reference data SID'!$B:$M,12,FALSE())),"",VLOOKUP(CONCATENATE($A83,"_",K$2),'Reference data SID'!$B:$M,12,FALSE()))</f>
        <v/>
      </c>
      <c r="L83" s="86" t="str">
        <f aca="false">IF(ISERROR(VLOOKUP(CONCATENATE($A83,"_",L$2),'Reference data SID'!$B:$M,12,FALSE())),"",VLOOKUP(CONCATENATE($A83,"_",L$2),'Reference data SID'!$B:$M,12,FALSE()))</f>
        <v/>
      </c>
      <c r="M83" s="86" t="str">
        <f aca="false">IF(ISERROR(VLOOKUP(CONCATENATE($A83,"_",M$2),'Reference data SID'!$B:$M,12,FALSE())),"",VLOOKUP(CONCATENATE($A83,"_",M$2),'Reference data SID'!$B:$M,12,FALSE()))</f>
        <v/>
      </c>
      <c r="N83" s="86" t="str">
        <f aca="false">IF(ISERROR(VLOOKUP(CONCATENATE($A83,"_",N$2),'Reference data SID'!$B:$M,12,FALSE())),"",VLOOKUP(CONCATENATE($A83,"_",N$2),'Reference data SID'!$B:$M,12,FALSE()))</f>
        <v/>
      </c>
      <c r="O83" s="86" t="str">
        <f aca="false">IF(ISERROR(VLOOKUP(CONCATENATE($A83,"_",O$2),'Reference data SID'!$B:$M,12,FALSE())),"",VLOOKUP(CONCATENATE($A83,"_",O$2),'Reference data SID'!$B:$M,12,FALSE()))</f>
        <v/>
      </c>
      <c r="P83" s="86" t="str">
        <f aca="false">IF(ISERROR(VLOOKUP(CONCATENATE($A83,"_",P$2),'Reference data SID'!$B:$M,12,FALSE())),"",VLOOKUP(CONCATENATE($A83,"_",P$2),'Reference data SID'!$B:$M,12,FALSE()))</f>
        <v/>
      </c>
      <c r="Q83" s="86" t="str">
        <f aca="false">IF(ISERROR(VLOOKUP(CONCATENATE($A83,"_",Q$2),'Reference data SID'!$B:$M,12,FALSE())),"",VLOOKUP(CONCATENATE($A83,"_",Q$2),'Reference data SID'!$B:$M,12,FALSE()))</f>
        <v/>
      </c>
      <c r="R83" s="86" t="str">
        <f aca="false">IF(ISERROR(VLOOKUP(CONCATENATE($A83,"_",R$2),'Reference data SID'!$B:$M,12,FALSE())),"",VLOOKUP(CONCATENATE($A83,"_",R$2),'Reference data SID'!$B:$M,12,FALSE()))</f>
        <v/>
      </c>
      <c r="S83" s="86" t="str">
        <f aca="false">IF(ISERROR(VLOOKUP(CONCATENATE($A83,"_",S$2),'Reference data SID'!$B:$M,12,FALSE())),"",VLOOKUP(CONCATENATE($A83,"_",S$2),'Reference data SID'!$B:$M,12,FALSE()))</f>
        <v/>
      </c>
      <c r="T83" s="86" t="str">
        <f aca="false">IF(ISERROR(VLOOKUP(CONCATENATE($A83,"_",T$2),'Reference data SID'!$B:$M,12,FALSE())),"",VLOOKUP(CONCATENATE($A83,"_",T$2),'Reference data SID'!$B:$M,12,FALSE()))</f>
        <v/>
      </c>
      <c r="U83" s="86" t="str">
        <f aca="false">IF(ISERROR(VLOOKUP(CONCATENATE($A83,"_",U$2),'Reference data SID'!$B:$M,12,FALSE())),"",VLOOKUP(CONCATENATE($A83,"_",U$2),'Reference data SID'!$B:$M,12,FALSE()))</f>
        <v/>
      </c>
      <c r="V83" s="86" t="str">
        <f aca="false">IF(ISERROR(VLOOKUP(CONCATENATE($A83,"_",V$2),'Reference data SID'!$B:$M,12,FALSE())),"",VLOOKUP(CONCATENATE($A83,"_",V$2),'Reference data SID'!$B:$M,12,FALSE()))</f>
        <v/>
      </c>
      <c r="W83" s="86" t="str">
        <f aca="false">IF(ISERROR(VLOOKUP(CONCATENATE($A83,"_",W$2),'Reference data SID'!$B:$M,12,FALSE())),"",VLOOKUP(CONCATENATE($A83,"_",W$2),'Reference data SID'!$B:$M,12,FALSE()))</f>
        <v/>
      </c>
      <c r="X83" s="86" t="str">
        <f aca="false">IF(ISERROR(VLOOKUP(CONCATENATE($A83,"_",X$2),'Reference data SID'!$B:$M,12,FALSE())),"",VLOOKUP(CONCATENATE($A83,"_",X$2),'Reference data SID'!$B:$M,12,FALSE()))</f>
        <v/>
      </c>
      <c r="Y83" s="76" t="str">
        <f aca="false">IF(ISERROR(VLOOKUP(CONCATENATE($A83,"_",Y$2),'Reference data SID'!$B:$M,12,FALSE())),"",VLOOKUP(CONCATENATE($A83,"_",Y$2),'Reference data SID'!$B:$M,12,FALSE()))</f>
        <v>217-877-2</v>
      </c>
      <c r="Z83" s="86" t="str">
        <f aca="false">IF(ISERROR(VLOOKUP(CONCATENATE($A83,"_",Z$2),'Reference data SID'!$B:$M,12,FALSE())),"",VLOOKUP(CONCATENATE($A83,"_",Z$2),'Reference data SID'!$B:$M,12,FALSE()))</f>
        <v/>
      </c>
      <c r="AA83" s="86" t="str">
        <f aca="false">IF(ISERROR(VLOOKUP(CONCATENATE($A83,"_",AA$2),'Reference data SID'!$B:$M,12,FALSE())),"",VLOOKUP(CONCATENATE($A83,"_",AA$2),'Reference data SID'!$B:$M,12,FALSE()))</f>
        <v/>
      </c>
      <c r="AB83" s="86" t="str">
        <f aca="false">IF(ISERROR(VLOOKUP(CONCATENATE($A83,"_",AB$2),'Reference data SID'!$B:$M,12,FALSE())),"",VLOOKUP(CONCATENATE($A83,"_",AB$2),'Reference data SID'!$B:$M,12,FALSE()))</f>
        <v/>
      </c>
      <c r="AC83" s="86" t="str">
        <f aca="false">IF(ISERROR(VLOOKUP(CONCATENATE($A83,"_",AC$2),'Reference data SID'!$B:$M,12,FALSE())),"",VLOOKUP(CONCATENATE($A83,"_",AC$2),'Reference data SID'!$B:$M,12,FALSE()))</f>
        <v/>
      </c>
      <c r="AD83" s="86" t="str">
        <f aca="false">IF(ISERROR(VLOOKUP(CONCATENATE($A83,"_",AD$2),'Reference data SID'!$B:$M,12,FALSE())),"",VLOOKUP(CONCATENATE($A83,"_",AD$2),'Reference data SID'!$B:$M,12,FALSE()))</f>
        <v/>
      </c>
      <c r="AE83" s="86" t="str">
        <f aca="false">IF(ISERROR(VLOOKUP(CONCATENATE($A83,"_",AE$2),'Reference data SID'!$B:$M,12,FALSE())),"",VLOOKUP(CONCATENATE($A83,"_",AE$2),'Reference data SID'!$B:$M,12,FALSE()))</f>
        <v/>
      </c>
      <c r="AF83" s="86" t="str">
        <f aca="false">IF(ISERROR(VLOOKUP(CONCATENATE($A83,"_",AF$2),'Reference data SID'!$B:$M,12,FALSE())),"",VLOOKUP(CONCATENATE($A83,"_",AF$2),'Reference data SID'!$B:$M,12,FALSE()))</f>
        <v/>
      </c>
      <c r="AG83" s="86" t="str">
        <f aca="false">IF(ISERROR(VLOOKUP(CONCATENATE($A83,"_",AG$2),'Reference data SID'!$B:$M,12,FALSE())),"",VLOOKUP(CONCATENATE($A83,"_",AG$2),'Reference data SID'!$B:$M,12,FALSE()))</f>
        <v/>
      </c>
      <c r="AH83" s="86" t="str">
        <f aca="false">IF(ISERROR(VLOOKUP(CONCATENATE($A83,"_",AH$2),'Reference data SID'!$B:$M,12,FALSE())),"",VLOOKUP(CONCATENATE($A83,"_",AH$2),'Reference data SID'!$B:$M,12,FALSE()))</f>
        <v/>
      </c>
      <c r="AI83" s="86" t="str">
        <f aca="false">IF(ISERROR(VLOOKUP(CONCATENATE($A83,"_",AI$2),'Reference data SID'!$B:$M,12,FALSE())),"",VLOOKUP(CONCATENATE($A83,"_",AI$2),'Reference data SID'!$B:$M,12,FALSE()))</f>
        <v/>
      </c>
      <c r="AJ83" s="86" t="str">
        <f aca="false">IF(ISERROR(VLOOKUP(CONCATENATE($A83,"_",AJ$2),'Reference data SID'!$B:$M,12,FALSE())),"",VLOOKUP(CONCATENATE($A83,"_",AJ$2),'Reference data SID'!$B:$M,12,FALSE()))</f>
        <v/>
      </c>
      <c r="AK83" s="86" t="str">
        <f aca="false">IF(ISERROR(VLOOKUP(CONCATENATE($A83,"_",AK$2),'Reference data SID'!$B:$M,12,FALSE())),"",VLOOKUP(CONCATENATE($A83,"_",AK$2),'Reference data SID'!$B:$M,12,FALSE()))</f>
        <v/>
      </c>
      <c r="AL83" s="86" t="str">
        <f aca="false">IF(ISERROR(VLOOKUP(CONCATENATE($A83,"_",AL$2),'Reference data SID'!$B:$M,12,FALSE())),"",VLOOKUP(CONCATENATE($A83,"_",AL$2),'Reference data SID'!$B:$M,12,FALSE()))</f>
        <v/>
      </c>
      <c r="AM83" s="86" t="str">
        <f aca="false">IF(ISERROR(VLOOKUP(CONCATENATE($A83,"_",AM$2),'Reference data SID'!$B:$M,12,FALSE())),"",VLOOKUP(CONCATENATE($A83,"_",AM$2),'Reference data SID'!$B:$M,12,FALSE()))</f>
        <v/>
      </c>
      <c r="AN83" s="86" t="str">
        <f aca="false">IF(ISERROR(VLOOKUP(CONCATENATE($A83,"_",AN$2),'Reference data SID'!$B:$M,12,FALSE())),"",VLOOKUP(CONCATENATE($A83,"_",AN$2),'Reference data SID'!$B:$M,12,FALSE()))</f>
        <v/>
      </c>
      <c r="AO83" s="86" t="str">
        <f aca="false">IF(ISERROR(VLOOKUP(CONCATENATE($A83,"_",AO$2),'Reference data SID'!$B:$M,12,FALSE())),"",VLOOKUP(CONCATENATE($A83,"_",AO$2),'Reference data SID'!$B:$M,12,FALSE()))</f>
        <v/>
      </c>
      <c r="AP83" s="86" t="str">
        <f aca="false">IF(ISERROR(VLOOKUP(CONCATENATE($A83,"_",AP$2),'Reference data SID'!$B:$M,12,FALSE())),"",VLOOKUP(CONCATENATE($A83,"_",AP$2),'Reference data SID'!$B:$M,12,FALSE()))</f>
        <v/>
      </c>
      <c r="AQ83" s="86" t="str">
        <f aca="false">IF(ISERROR(VLOOKUP(CONCATENATE($A83,"_",AQ$2),'Reference data SID'!$B:$M,12,FALSE())),"",VLOOKUP(CONCATENATE($A83,"_",AQ$2),'Reference data SID'!$B:$M,12,FALSE()))</f>
        <v/>
      </c>
      <c r="AR83" s="86" t="str">
        <f aca="false">IF(ISERROR(VLOOKUP(CONCATENATE($A83,"_",AR$2),'Reference data SID'!$B:$M,12,FALSE())),"",VLOOKUP(CONCATENATE($A83,"_",AR$2),'Reference data SID'!$B:$M,12,FALSE()))</f>
        <v/>
      </c>
      <c r="AS83" s="86" t="str">
        <f aca="false">IF(ISERROR(VLOOKUP(CONCATENATE($A83,"_",AS$2),'Reference data SID'!$B:$M,12,FALSE())),"",VLOOKUP(CONCATENATE($A83,"_",AS$2),'Reference data SID'!$B:$M,12,FALSE()))</f>
        <v/>
      </c>
      <c r="AT83" s="86" t="str">
        <f aca="false">IF(ISERROR(VLOOKUP(CONCATENATE($A83,"_",AT$2),'Reference data SID'!$B:$M,12,FALSE())),"",VLOOKUP(CONCATENATE($A83,"_",AT$2),'Reference data SID'!$B:$M,12,FALSE()))</f>
        <v/>
      </c>
    </row>
    <row r="84" customFormat="false" ht="15" hidden="false" customHeight="false" outlineLevel="0" collapsed="false">
      <c r="A84" s="0" t="n">
        <v>80</v>
      </c>
      <c r="B84" s="86" t="str">
        <f aca="false">IF(ISERROR(VLOOKUP(CONCATENATE($A84,"_",B$2),'Reference data SID'!$B:$M,12,FALSE())),"",VLOOKUP(CONCATENATE($A84,"_",B$2),'Reference data SID'!$B:$M,12,FALSE()))</f>
        <v/>
      </c>
      <c r="C84" s="86" t="str">
        <f aca="false">IF(ISERROR(VLOOKUP(CONCATENATE($A84,"_",C$2),'Reference data SID'!$B:$M,12,FALSE())),"",VLOOKUP(CONCATENATE($A84,"_",C$2),'Reference data SID'!$B:$M,12,FALSE()))</f>
        <v/>
      </c>
      <c r="D84" s="86" t="str">
        <f aca="false">IF(ISERROR(VLOOKUP(CONCATENATE($A84,"_",D$2),'Reference data SID'!$B:$M,12,FALSE())),"",VLOOKUP(CONCATENATE($A84,"_",D$2),'Reference data SID'!$B:$M,12,FALSE()))</f>
        <v/>
      </c>
      <c r="E84" s="86" t="str">
        <f aca="false">IF(ISERROR(VLOOKUP(CONCATENATE($A84,"_",E$2),'Reference data SID'!$B:$M,12,FALSE())),"",VLOOKUP(CONCATENATE($A84,"_",E$2),'Reference data SID'!$B:$M,12,FALSE()))</f>
        <v/>
      </c>
      <c r="F84" s="86" t="str">
        <f aca="false">IF(ISERROR(VLOOKUP(CONCATENATE($A84,"_",F$2),'Reference data SID'!$B:$M,12,FALSE())),"",VLOOKUP(CONCATENATE($A84,"_",F$2),'Reference data SID'!$B:$M,12,FALSE()))</f>
        <v/>
      </c>
      <c r="G84" s="86" t="str">
        <f aca="false">IF(ISERROR(VLOOKUP(CONCATENATE($A84,"_",G$2),'Reference data SID'!$B:$M,12,FALSE())),"",VLOOKUP(CONCATENATE($A84,"_",G$2),'Reference data SID'!$B:$M,12,FALSE()))</f>
        <v/>
      </c>
      <c r="H84" s="86" t="str">
        <f aca="false">IF(ISERROR(VLOOKUP(CONCATENATE($A84,"_",H$2),'Reference data SID'!$B:$M,12,FALSE())),"",VLOOKUP(CONCATENATE($A84,"_",H$2),'Reference data SID'!$B:$M,12,FALSE()))</f>
        <v/>
      </c>
      <c r="I84" s="86" t="str">
        <f aca="false">IF(ISERROR(VLOOKUP(CONCATENATE($A84,"_",I$2),'Reference data SID'!$B:$M,12,FALSE())),"",VLOOKUP(CONCATENATE($A84,"_",I$2),'Reference data SID'!$B:$M,12,FALSE()))</f>
        <v/>
      </c>
      <c r="J84" s="86" t="str">
        <f aca="false">IF(ISERROR(VLOOKUP(CONCATENATE($A84,"_",J$2),'Reference data SID'!$B:$M,12,FALSE())),"",VLOOKUP(CONCATENATE($A84,"_",J$2),'Reference data SID'!$B:$M,12,FALSE()))</f>
        <v/>
      </c>
      <c r="K84" s="86" t="str">
        <f aca="false">IF(ISERROR(VLOOKUP(CONCATENATE($A84,"_",K$2),'Reference data SID'!$B:$M,12,FALSE())),"",VLOOKUP(CONCATENATE($A84,"_",K$2),'Reference data SID'!$B:$M,12,FALSE()))</f>
        <v/>
      </c>
      <c r="L84" s="86" t="str">
        <f aca="false">IF(ISERROR(VLOOKUP(CONCATENATE($A84,"_",L$2),'Reference data SID'!$B:$M,12,FALSE())),"",VLOOKUP(CONCATENATE($A84,"_",L$2),'Reference data SID'!$B:$M,12,FALSE()))</f>
        <v/>
      </c>
      <c r="M84" s="86" t="str">
        <f aca="false">IF(ISERROR(VLOOKUP(CONCATENATE($A84,"_",M$2),'Reference data SID'!$B:$M,12,FALSE())),"",VLOOKUP(CONCATENATE($A84,"_",M$2),'Reference data SID'!$B:$M,12,FALSE()))</f>
        <v/>
      </c>
      <c r="N84" s="86" t="str">
        <f aca="false">IF(ISERROR(VLOOKUP(CONCATENATE($A84,"_",N$2),'Reference data SID'!$B:$M,12,FALSE())),"",VLOOKUP(CONCATENATE($A84,"_",N$2),'Reference data SID'!$B:$M,12,FALSE()))</f>
        <v/>
      </c>
      <c r="O84" s="86" t="str">
        <f aca="false">IF(ISERROR(VLOOKUP(CONCATENATE($A84,"_",O$2),'Reference data SID'!$B:$M,12,FALSE())),"",VLOOKUP(CONCATENATE($A84,"_",O$2),'Reference data SID'!$B:$M,12,FALSE()))</f>
        <v/>
      </c>
      <c r="P84" s="86" t="str">
        <f aca="false">IF(ISERROR(VLOOKUP(CONCATENATE($A84,"_",P$2),'Reference data SID'!$B:$M,12,FALSE())),"",VLOOKUP(CONCATENATE($A84,"_",P$2),'Reference data SID'!$B:$M,12,FALSE()))</f>
        <v/>
      </c>
      <c r="Q84" s="86" t="str">
        <f aca="false">IF(ISERROR(VLOOKUP(CONCATENATE($A84,"_",Q$2),'Reference data SID'!$B:$M,12,FALSE())),"",VLOOKUP(CONCATENATE($A84,"_",Q$2),'Reference data SID'!$B:$M,12,FALSE()))</f>
        <v/>
      </c>
      <c r="R84" s="86" t="str">
        <f aca="false">IF(ISERROR(VLOOKUP(CONCATENATE($A84,"_",R$2),'Reference data SID'!$B:$M,12,FALSE())),"",VLOOKUP(CONCATENATE($A84,"_",R$2),'Reference data SID'!$B:$M,12,FALSE()))</f>
        <v/>
      </c>
      <c r="S84" s="86" t="str">
        <f aca="false">IF(ISERROR(VLOOKUP(CONCATENATE($A84,"_",S$2),'Reference data SID'!$B:$M,12,FALSE())),"",VLOOKUP(CONCATENATE($A84,"_",S$2),'Reference data SID'!$B:$M,12,FALSE()))</f>
        <v/>
      </c>
      <c r="T84" s="86" t="str">
        <f aca="false">IF(ISERROR(VLOOKUP(CONCATENATE($A84,"_",T$2),'Reference data SID'!$B:$M,12,FALSE())),"",VLOOKUP(CONCATENATE($A84,"_",T$2),'Reference data SID'!$B:$M,12,FALSE()))</f>
        <v/>
      </c>
      <c r="U84" s="86" t="str">
        <f aca="false">IF(ISERROR(VLOOKUP(CONCATENATE($A84,"_",U$2),'Reference data SID'!$B:$M,12,FALSE())),"",VLOOKUP(CONCATENATE($A84,"_",U$2),'Reference data SID'!$B:$M,12,FALSE()))</f>
        <v/>
      </c>
      <c r="V84" s="86" t="str">
        <f aca="false">IF(ISERROR(VLOOKUP(CONCATENATE($A84,"_",V$2),'Reference data SID'!$B:$M,12,FALSE())),"",VLOOKUP(CONCATENATE($A84,"_",V$2),'Reference data SID'!$B:$M,12,FALSE()))</f>
        <v/>
      </c>
      <c r="W84" s="86" t="str">
        <f aca="false">IF(ISERROR(VLOOKUP(CONCATENATE($A84,"_",W$2),'Reference data SID'!$B:$M,12,FALSE())),"",VLOOKUP(CONCATENATE($A84,"_",W$2),'Reference data SID'!$B:$M,12,FALSE()))</f>
        <v/>
      </c>
      <c r="X84" s="86" t="str">
        <f aca="false">IF(ISERROR(VLOOKUP(CONCATENATE($A84,"_",X$2),'Reference data SID'!$B:$M,12,FALSE())),"",VLOOKUP(CONCATENATE($A84,"_",X$2),'Reference data SID'!$B:$M,12,FALSE()))</f>
        <v/>
      </c>
      <c r="Y84" s="76" t="str">
        <f aca="false">IF(ISERROR(VLOOKUP(CONCATENATE($A84,"_",Y$2),'Reference data SID'!$B:$M,12,FALSE())),"",VLOOKUP(CONCATENATE($A84,"_",Y$2),'Reference data SID'!$B:$M,12,FALSE()))</f>
        <v>217-585-5</v>
      </c>
      <c r="Z84" s="86" t="str">
        <f aca="false">IF(ISERROR(VLOOKUP(CONCATENATE($A84,"_",Z$2),'Reference data SID'!$B:$M,12,FALSE())),"",VLOOKUP(CONCATENATE($A84,"_",Z$2),'Reference data SID'!$B:$M,12,FALSE()))</f>
        <v/>
      </c>
      <c r="AA84" s="86" t="str">
        <f aca="false">IF(ISERROR(VLOOKUP(CONCATENATE($A84,"_",AA$2),'Reference data SID'!$B:$M,12,FALSE())),"",VLOOKUP(CONCATENATE($A84,"_",AA$2),'Reference data SID'!$B:$M,12,FALSE()))</f>
        <v/>
      </c>
      <c r="AB84" s="86" t="str">
        <f aca="false">IF(ISERROR(VLOOKUP(CONCATENATE($A84,"_",AB$2),'Reference data SID'!$B:$M,12,FALSE())),"",VLOOKUP(CONCATENATE($A84,"_",AB$2),'Reference data SID'!$B:$M,12,FALSE()))</f>
        <v/>
      </c>
      <c r="AC84" s="86" t="str">
        <f aca="false">IF(ISERROR(VLOOKUP(CONCATENATE($A84,"_",AC$2),'Reference data SID'!$B:$M,12,FALSE())),"",VLOOKUP(CONCATENATE($A84,"_",AC$2),'Reference data SID'!$B:$M,12,FALSE()))</f>
        <v/>
      </c>
      <c r="AD84" s="86" t="str">
        <f aca="false">IF(ISERROR(VLOOKUP(CONCATENATE($A84,"_",AD$2),'Reference data SID'!$B:$M,12,FALSE())),"",VLOOKUP(CONCATENATE($A84,"_",AD$2),'Reference data SID'!$B:$M,12,FALSE()))</f>
        <v/>
      </c>
      <c r="AE84" s="86" t="str">
        <f aca="false">IF(ISERROR(VLOOKUP(CONCATENATE($A84,"_",AE$2),'Reference data SID'!$B:$M,12,FALSE())),"",VLOOKUP(CONCATENATE($A84,"_",AE$2),'Reference data SID'!$B:$M,12,FALSE()))</f>
        <v/>
      </c>
      <c r="AF84" s="86" t="str">
        <f aca="false">IF(ISERROR(VLOOKUP(CONCATENATE($A84,"_",AF$2),'Reference data SID'!$B:$M,12,FALSE())),"",VLOOKUP(CONCATENATE($A84,"_",AF$2),'Reference data SID'!$B:$M,12,FALSE()))</f>
        <v/>
      </c>
      <c r="AG84" s="86" t="str">
        <f aca="false">IF(ISERROR(VLOOKUP(CONCATENATE($A84,"_",AG$2),'Reference data SID'!$B:$M,12,FALSE())),"",VLOOKUP(CONCATENATE($A84,"_",AG$2),'Reference data SID'!$B:$M,12,FALSE()))</f>
        <v/>
      </c>
      <c r="AH84" s="86" t="str">
        <f aca="false">IF(ISERROR(VLOOKUP(CONCATENATE($A84,"_",AH$2),'Reference data SID'!$B:$M,12,FALSE())),"",VLOOKUP(CONCATENATE($A84,"_",AH$2),'Reference data SID'!$B:$M,12,FALSE()))</f>
        <v/>
      </c>
      <c r="AI84" s="86" t="str">
        <f aca="false">IF(ISERROR(VLOOKUP(CONCATENATE($A84,"_",AI$2),'Reference data SID'!$B:$M,12,FALSE())),"",VLOOKUP(CONCATENATE($A84,"_",AI$2),'Reference data SID'!$B:$M,12,FALSE()))</f>
        <v/>
      </c>
      <c r="AJ84" s="86" t="str">
        <f aca="false">IF(ISERROR(VLOOKUP(CONCATENATE($A84,"_",AJ$2),'Reference data SID'!$B:$M,12,FALSE())),"",VLOOKUP(CONCATENATE($A84,"_",AJ$2),'Reference data SID'!$B:$M,12,FALSE()))</f>
        <v/>
      </c>
      <c r="AK84" s="86" t="str">
        <f aca="false">IF(ISERROR(VLOOKUP(CONCATENATE($A84,"_",AK$2),'Reference data SID'!$B:$M,12,FALSE())),"",VLOOKUP(CONCATENATE($A84,"_",AK$2),'Reference data SID'!$B:$M,12,FALSE()))</f>
        <v/>
      </c>
      <c r="AL84" s="86" t="str">
        <f aca="false">IF(ISERROR(VLOOKUP(CONCATENATE($A84,"_",AL$2),'Reference data SID'!$B:$M,12,FALSE())),"",VLOOKUP(CONCATENATE($A84,"_",AL$2),'Reference data SID'!$B:$M,12,FALSE()))</f>
        <v/>
      </c>
      <c r="AM84" s="86" t="str">
        <f aca="false">IF(ISERROR(VLOOKUP(CONCATENATE($A84,"_",AM$2),'Reference data SID'!$B:$M,12,FALSE())),"",VLOOKUP(CONCATENATE($A84,"_",AM$2),'Reference data SID'!$B:$M,12,FALSE()))</f>
        <v/>
      </c>
      <c r="AN84" s="86" t="str">
        <f aca="false">IF(ISERROR(VLOOKUP(CONCATENATE($A84,"_",AN$2),'Reference data SID'!$B:$M,12,FALSE())),"",VLOOKUP(CONCATENATE($A84,"_",AN$2),'Reference data SID'!$B:$M,12,FALSE()))</f>
        <v/>
      </c>
      <c r="AO84" s="86" t="str">
        <f aca="false">IF(ISERROR(VLOOKUP(CONCATENATE($A84,"_",AO$2),'Reference data SID'!$B:$M,12,FALSE())),"",VLOOKUP(CONCATENATE($A84,"_",AO$2),'Reference data SID'!$B:$M,12,FALSE()))</f>
        <v/>
      </c>
      <c r="AP84" s="86" t="str">
        <f aca="false">IF(ISERROR(VLOOKUP(CONCATENATE($A84,"_",AP$2),'Reference data SID'!$B:$M,12,FALSE())),"",VLOOKUP(CONCATENATE($A84,"_",AP$2),'Reference data SID'!$B:$M,12,FALSE()))</f>
        <v/>
      </c>
      <c r="AQ84" s="86" t="str">
        <f aca="false">IF(ISERROR(VLOOKUP(CONCATENATE($A84,"_",AQ$2),'Reference data SID'!$B:$M,12,FALSE())),"",VLOOKUP(CONCATENATE($A84,"_",AQ$2),'Reference data SID'!$B:$M,12,FALSE()))</f>
        <v/>
      </c>
      <c r="AR84" s="86" t="str">
        <f aca="false">IF(ISERROR(VLOOKUP(CONCATENATE($A84,"_",AR$2),'Reference data SID'!$B:$M,12,FALSE())),"",VLOOKUP(CONCATENATE($A84,"_",AR$2),'Reference data SID'!$B:$M,12,FALSE()))</f>
        <v/>
      </c>
      <c r="AS84" s="86" t="str">
        <f aca="false">IF(ISERROR(VLOOKUP(CONCATENATE($A84,"_",AS$2),'Reference data SID'!$B:$M,12,FALSE())),"",VLOOKUP(CONCATENATE($A84,"_",AS$2),'Reference data SID'!$B:$M,12,FALSE()))</f>
        <v/>
      </c>
      <c r="AT84" s="86" t="str">
        <f aca="false">IF(ISERROR(VLOOKUP(CONCATENATE($A84,"_",AT$2),'Reference data SID'!$B:$M,12,FALSE())),"",VLOOKUP(CONCATENATE($A84,"_",AT$2),'Reference data SID'!$B:$M,12,FALSE()))</f>
        <v/>
      </c>
    </row>
    <row r="85" customFormat="false" ht="15" hidden="false" customHeight="false" outlineLevel="0" collapsed="false">
      <c r="A85" s="0" t="n">
        <v>81</v>
      </c>
      <c r="B85" s="86" t="str">
        <f aca="false">IF(ISERROR(VLOOKUP(CONCATENATE($A85,"_",B$2),'Reference data SID'!$B:$M,12,FALSE())),"",VLOOKUP(CONCATENATE($A85,"_",B$2),'Reference data SID'!$B:$M,12,FALSE()))</f>
        <v/>
      </c>
      <c r="C85" s="86" t="str">
        <f aca="false">IF(ISERROR(VLOOKUP(CONCATENATE($A85,"_",C$2),'Reference data SID'!$B:$M,12,FALSE())),"",VLOOKUP(CONCATENATE($A85,"_",C$2),'Reference data SID'!$B:$M,12,FALSE()))</f>
        <v/>
      </c>
      <c r="D85" s="86" t="str">
        <f aca="false">IF(ISERROR(VLOOKUP(CONCATENATE($A85,"_",D$2),'Reference data SID'!$B:$M,12,FALSE())),"",VLOOKUP(CONCATENATE($A85,"_",D$2),'Reference data SID'!$B:$M,12,FALSE()))</f>
        <v/>
      </c>
      <c r="E85" s="86" t="str">
        <f aca="false">IF(ISERROR(VLOOKUP(CONCATENATE($A85,"_",E$2),'Reference data SID'!$B:$M,12,FALSE())),"",VLOOKUP(CONCATENATE($A85,"_",E$2),'Reference data SID'!$B:$M,12,FALSE()))</f>
        <v/>
      </c>
      <c r="F85" s="86" t="str">
        <f aca="false">IF(ISERROR(VLOOKUP(CONCATENATE($A85,"_",F$2),'Reference data SID'!$B:$M,12,FALSE())),"",VLOOKUP(CONCATENATE($A85,"_",F$2),'Reference data SID'!$B:$M,12,FALSE()))</f>
        <v/>
      </c>
      <c r="G85" s="86" t="str">
        <f aca="false">IF(ISERROR(VLOOKUP(CONCATENATE($A85,"_",G$2),'Reference data SID'!$B:$M,12,FALSE())),"",VLOOKUP(CONCATENATE($A85,"_",G$2),'Reference data SID'!$B:$M,12,FALSE()))</f>
        <v/>
      </c>
      <c r="H85" s="86" t="str">
        <f aca="false">IF(ISERROR(VLOOKUP(CONCATENATE($A85,"_",H$2),'Reference data SID'!$B:$M,12,FALSE())),"",VLOOKUP(CONCATENATE($A85,"_",H$2),'Reference data SID'!$B:$M,12,FALSE()))</f>
        <v/>
      </c>
      <c r="I85" s="86" t="str">
        <f aca="false">IF(ISERROR(VLOOKUP(CONCATENATE($A85,"_",I$2),'Reference data SID'!$B:$M,12,FALSE())),"",VLOOKUP(CONCATENATE($A85,"_",I$2),'Reference data SID'!$B:$M,12,FALSE()))</f>
        <v/>
      </c>
      <c r="J85" s="86" t="str">
        <f aca="false">IF(ISERROR(VLOOKUP(CONCATENATE($A85,"_",J$2),'Reference data SID'!$B:$M,12,FALSE())),"",VLOOKUP(CONCATENATE($A85,"_",J$2),'Reference data SID'!$B:$M,12,FALSE()))</f>
        <v/>
      </c>
      <c r="K85" s="86" t="str">
        <f aca="false">IF(ISERROR(VLOOKUP(CONCATENATE($A85,"_",K$2),'Reference data SID'!$B:$M,12,FALSE())),"",VLOOKUP(CONCATENATE($A85,"_",K$2),'Reference data SID'!$B:$M,12,FALSE()))</f>
        <v/>
      </c>
      <c r="L85" s="86" t="str">
        <f aca="false">IF(ISERROR(VLOOKUP(CONCATENATE($A85,"_",L$2),'Reference data SID'!$B:$M,12,FALSE())),"",VLOOKUP(CONCATENATE($A85,"_",L$2),'Reference data SID'!$B:$M,12,FALSE()))</f>
        <v/>
      </c>
      <c r="M85" s="86" t="str">
        <f aca="false">IF(ISERROR(VLOOKUP(CONCATENATE($A85,"_",M$2),'Reference data SID'!$B:$M,12,FALSE())),"",VLOOKUP(CONCATENATE($A85,"_",M$2),'Reference data SID'!$B:$M,12,FALSE()))</f>
        <v/>
      </c>
      <c r="N85" s="86" t="str">
        <f aca="false">IF(ISERROR(VLOOKUP(CONCATENATE($A85,"_",N$2),'Reference data SID'!$B:$M,12,FALSE())),"",VLOOKUP(CONCATENATE($A85,"_",N$2),'Reference data SID'!$B:$M,12,FALSE()))</f>
        <v/>
      </c>
      <c r="O85" s="86" t="str">
        <f aca="false">IF(ISERROR(VLOOKUP(CONCATENATE($A85,"_",O$2),'Reference data SID'!$B:$M,12,FALSE())),"",VLOOKUP(CONCATENATE($A85,"_",O$2),'Reference data SID'!$B:$M,12,FALSE()))</f>
        <v/>
      </c>
      <c r="P85" s="86" t="str">
        <f aca="false">IF(ISERROR(VLOOKUP(CONCATENATE($A85,"_",P$2),'Reference data SID'!$B:$M,12,FALSE())),"",VLOOKUP(CONCATENATE($A85,"_",P$2),'Reference data SID'!$B:$M,12,FALSE()))</f>
        <v/>
      </c>
      <c r="Q85" s="86" t="str">
        <f aca="false">IF(ISERROR(VLOOKUP(CONCATENATE($A85,"_",Q$2),'Reference data SID'!$B:$M,12,FALSE())),"",VLOOKUP(CONCATENATE($A85,"_",Q$2),'Reference data SID'!$B:$M,12,FALSE()))</f>
        <v/>
      </c>
      <c r="R85" s="86" t="str">
        <f aca="false">IF(ISERROR(VLOOKUP(CONCATENATE($A85,"_",R$2),'Reference data SID'!$B:$M,12,FALSE())),"",VLOOKUP(CONCATENATE($A85,"_",R$2),'Reference data SID'!$B:$M,12,FALSE()))</f>
        <v/>
      </c>
      <c r="S85" s="86" t="str">
        <f aca="false">IF(ISERROR(VLOOKUP(CONCATENATE($A85,"_",S$2),'Reference data SID'!$B:$M,12,FALSE())),"",VLOOKUP(CONCATENATE($A85,"_",S$2),'Reference data SID'!$B:$M,12,FALSE()))</f>
        <v/>
      </c>
      <c r="T85" s="86" t="str">
        <f aca="false">IF(ISERROR(VLOOKUP(CONCATENATE($A85,"_",T$2),'Reference data SID'!$B:$M,12,FALSE())),"",VLOOKUP(CONCATENATE($A85,"_",T$2),'Reference data SID'!$B:$M,12,FALSE()))</f>
        <v/>
      </c>
      <c r="U85" s="86" t="str">
        <f aca="false">IF(ISERROR(VLOOKUP(CONCATENATE($A85,"_",U$2),'Reference data SID'!$B:$M,12,FALSE())),"",VLOOKUP(CONCATENATE($A85,"_",U$2),'Reference data SID'!$B:$M,12,FALSE()))</f>
        <v/>
      </c>
      <c r="V85" s="86" t="str">
        <f aca="false">IF(ISERROR(VLOOKUP(CONCATENATE($A85,"_",V$2),'Reference data SID'!$B:$M,12,FALSE())),"",VLOOKUP(CONCATENATE($A85,"_",V$2),'Reference data SID'!$B:$M,12,FALSE()))</f>
        <v/>
      </c>
      <c r="W85" s="86" t="str">
        <f aca="false">IF(ISERROR(VLOOKUP(CONCATENATE($A85,"_",W$2),'Reference data SID'!$B:$M,12,FALSE())),"",VLOOKUP(CONCATENATE($A85,"_",W$2),'Reference data SID'!$B:$M,12,FALSE()))</f>
        <v/>
      </c>
      <c r="X85" s="86" t="str">
        <f aca="false">IF(ISERROR(VLOOKUP(CONCATENATE($A85,"_",X$2),'Reference data SID'!$B:$M,12,FALSE())),"",VLOOKUP(CONCATENATE($A85,"_",X$2),'Reference data SID'!$B:$M,12,FALSE()))</f>
        <v/>
      </c>
      <c r="Y85" s="76" t="str">
        <f aca="false">IF(ISERROR(VLOOKUP(CONCATENATE($A85,"_",Y$2),'Reference data SID'!$B:$M,12,FALSE())),"",VLOOKUP(CONCATENATE($A85,"_",Y$2),'Reference data SID'!$B:$M,12,FALSE()))</f>
        <v>212-748-7</v>
      </c>
      <c r="Z85" s="86" t="str">
        <f aca="false">IF(ISERROR(VLOOKUP(CONCATENATE($A85,"_",Z$2),'Reference data SID'!$B:$M,12,FALSE())),"",VLOOKUP(CONCATENATE($A85,"_",Z$2),'Reference data SID'!$B:$M,12,FALSE()))</f>
        <v/>
      </c>
      <c r="AA85" s="86" t="str">
        <f aca="false">IF(ISERROR(VLOOKUP(CONCATENATE($A85,"_",AA$2),'Reference data SID'!$B:$M,12,FALSE())),"",VLOOKUP(CONCATENATE($A85,"_",AA$2),'Reference data SID'!$B:$M,12,FALSE()))</f>
        <v/>
      </c>
      <c r="AB85" s="86" t="str">
        <f aca="false">IF(ISERROR(VLOOKUP(CONCATENATE($A85,"_",AB$2),'Reference data SID'!$B:$M,12,FALSE())),"",VLOOKUP(CONCATENATE($A85,"_",AB$2),'Reference data SID'!$B:$M,12,FALSE()))</f>
        <v/>
      </c>
      <c r="AC85" s="86" t="str">
        <f aca="false">IF(ISERROR(VLOOKUP(CONCATENATE($A85,"_",AC$2),'Reference data SID'!$B:$M,12,FALSE())),"",VLOOKUP(CONCATENATE($A85,"_",AC$2),'Reference data SID'!$B:$M,12,FALSE()))</f>
        <v/>
      </c>
      <c r="AD85" s="86" t="str">
        <f aca="false">IF(ISERROR(VLOOKUP(CONCATENATE($A85,"_",AD$2),'Reference data SID'!$B:$M,12,FALSE())),"",VLOOKUP(CONCATENATE($A85,"_",AD$2),'Reference data SID'!$B:$M,12,FALSE()))</f>
        <v/>
      </c>
      <c r="AE85" s="86" t="str">
        <f aca="false">IF(ISERROR(VLOOKUP(CONCATENATE($A85,"_",AE$2),'Reference data SID'!$B:$M,12,FALSE())),"",VLOOKUP(CONCATENATE($A85,"_",AE$2),'Reference data SID'!$B:$M,12,FALSE()))</f>
        <v/>
      </c>
      <c r="AF85" s="86" t="str">
        <f aca="false">IF(ISERROR(VLOOKUP(CONCATENATE($A85,"_",AF$2),'Reference data SID'!$B:$M,12,FALSE())),"",VLOOKUP(CONCATENATE($A85,"_",AF$2),'Reference data SID'!$B:$M,12,FALSE()))</f>
        <v/>
      </c>
      <c r="AG85" s="86" t="str">
        <f aca="false">IF(ISERROR(VLOOKUP(CONCATENATE($A85,"_",AG$2),'Reference data SID'!$B:$M,12,FALSE())),"",VLOOKUP(CONCATENATE($A85,"_",AG$2),'Reference data SID'!$B:$M,12,FALSE()))</f>
        <v/>
      </c>
      <c r="AH85" s="86" t="str">
        <f aca="false">IF(ISERROR(VLOOKUP(CONCATENATE($A85,"_",AH$2),'Reference data SID'!$B:$M,12,FALSE())),"",VLOOKUP(CONCATENATE($A85,"_",AH$2),'Reference data SID'!$B:$M,12,FALSE()))</f>
        <v/>
      </c>
      <c r="AI85" s="86" t="str">
        <f aca="false">IF(ISERROR(VLOOKUP(CONCATENATE($A85,"_",AI$2),'Reference data SID'!$B:$M,12,FALSE())),"",VLOOKUP(CONCATENATE($A85,"_",AI$2),'Reference data SID'!$B:$M,12,FALSE()))</f>
        <v/>
      </c>
      <c r="AJ85" s="86" t="str">
        <f aca="false">IF(ISERROR(VLOOKUP(CONCATENATE($A85,"_",AJ$2),'Reference data SID'!$B:$M,12,FALSE())),"",VLOOKUP(CONCATENATE($A85,"_",AJ$2),'Reference data SID'!$B:$M,12,FALSE()))</f>
        <v/>
      </c>
      <c r="AK85" s="86" t="str">
        <f aca="false">IF(ISERROR(VLOOKUP(CONCATENATE($A85,"_",AK$2),'Reference data SID'!$B:$M,12,FALSE())),"",VLOOKUP(CONCATENATE($A85,"_",AK$2),'Reference data SID'!$B:$M,12,FALSE()))</f>
        <v/>
      </c>
      <c r="AL85" s="86" t="str">
        <f aca="false">IF(ISERROR(VLOOKUP(CONCATENATE($A85,"_",AL$2),'Reference data SID'!$B:$M,12,FALSE())),"",VLOOKUP(CONCATENATE($A85,"_",AL$2),'Reference data SID'!$B:$M,12,FALSE()))</f>
        <v/>
      </c>
      <c r="AM85" s="86" t="str">
        <f aca="false">IF(ISERROR(VLOOKUP(CONCATENATE($A85,"_",AM$2),'Reference data SID'!$B:$M,12,FALSE())),"",VLOOKUP(CONCATENATE($A85,"_",AM$2),'Reference data SID'!$B:$M,12,FALSE()))</f>
        <v/>
      </c>
      <c r="AN85" s="86" t="str">
        <f aca="false">IF(ISERROR(VLOOKUP(CONCATENATE($A85,"_",AN$2),'Reference data SID'!$B:$M,12,FALSE())),"",VLOOKUP(CONCATENATE($A85,"_",AN$2),'Reference data SID'!$B:$M,12,FALSE()))</f>
        <v/>
      </c>
      <c r="AO85" s="86" t="str">
        <f aca="false">IF(ISERROR(VLOOKUP(CONCATENATE($A85,"_",AO$2),'Reference data SID'!$B:$M,12,FALSE())),"",VLOOKUP(CONCATENATE($A85,"_",AO$2),'Reference data SID'!$B:$M,12,FALSE()))</f>
        <v/>
      </c>
      <c r="AP85" s="86" t="str">
        <f aca="false">IF(ISERROR(VLOOKUP(CONCATENATE($A85,"_",AP$2),'Reference data SID'!$B:$M,12,FALSE())),"",VLOOKUP(CONCATENATE($A85,"_",AP$2),'Reference data SID'!$B:$M,12,FALSE()))</f>
        <v/>
      </c>
      <c r="AQ85" s="86" t="str">
        <f aca="false">IF(ISERROR(VLOOKUP(CONCATENATE($A85,"_",AQ$2),'Reference data SID'!$B:$M,12,FALSE())),"",VLOOKUP(CONCATENATE($A85,"_",AQ$2),'Reference data SID'!$B:$M,12,FALSE()))</f>
        <v/>
      </c>
      <c r="AR85" s="86" t="str">
        <f aca="false">IF(ISERROR(VLOOKUP(CONCATENATE($A85,"_",AR$2),'Reference data SID'!$B:$M,12,FALSE())),"",VLOOKUP(CONCATENATE($A85,"_",AR$2),'Reference data SID'!$B:$M,12,FALSE()))</f>
        <v/>
      </c>
      <c r="AS85" s="86" t="str">
        <f aca="false">IF(ISERROR(VLOOKUP(CONCATENATE($A85,"_",AS$2),'Reference data SID'!$B:$M,12,FALSE())),"",VLOOKUP(CONCATENATE($A85,"_",AS$2),'Reference data SID'!$B:$M,12,FALSE()))</f>
        <v/>
      </c>
      <c r="AT85" s="86" t="str">
        <f aca="false">IF(ISERROR(VLOOKUP(CONCATENATE($A85,"_",AT$2),'Reference data SID'!$B:$M,12,FALSE())),"",VLOOKUP(CONCATENATE($A85,"_",AT$2),'Reference data SID'!$B:$M,12,FALSE()))</f>
        <v/>
      </c>
    </row>
    <row r="86" customFormat="false" ht="15" hidden="false" customHeight="false" outlineLevel="0" collapsed="false">
      <c r="A86" s="0" t="n">
        <v>82</v>
      </c>
      <c r="B86" s="86" t="str">
        <f aca="false">IF(ISERROR(VLOOKUP(CONCATENATE($A86,"_",B$2),'Reference data SID'!$B:$M,12,FALSE())),"",VLOOKUP(CONCATENATE($A86,"_",B$2),'Reference data SID'!$B:$M,12,FALSE()))</f>
        <v/>
      </c>
      <c r="C86" s="86" t="str">
        <f aca="false">IF(ISERROR(VLOOKUP(CONCATENATE($A86,"_",C$2),'Reference data SID'!$B:$M,12,FALSE())),"",VLOOKUP(CONCATENATE($A86,"_",C$2),'Reference data SID'!$B:$M,12,FALSE()))</f>
        <v/>
      </c>
      <c r="D86" s="86" t="str">
        <f aca="false">IF(ISERROR(VLOOKUP(CONCATENATE($A86,"_",D$2),'Reference data SID'!$B:$M,12,FALSE())),"",VLOOKUP(CONCATENATE($A86,"_",D$2),'Reference data SID'!$B:$M,12,FALSE()))</f>
        <v/>
      </c>
      <c r="E86" s="86" t="str">
        <f aca="false">IF(ISERROR(VLOOKUP(CONCATENATE($A86,"_",E$2),'Reference data SID'!$B:$M,12,FALSE())),"",VLOOKUP(CONCATENATE($A86,"_",E$2),'Reference data SID'!$B:$M,12,FALSE()))</f>
        <v/>
      </c>
      <c r="F86" s="86" t="str">
        <f aca="false">IF(ISERROR(VLOOKUP(CONCATENATE($A86,"_",F$2),'Reference data SID'!$B:$M,12,FALSE())),"",VLOOKUP(CONCATENATE($A86,"_",F$2),'Reference data SID'!$B:$M,12,FALSE()))</f>
        <v/>
      </c>
      <c r="G86" s="86" t="str">
        <f aca="false">IF(ISERROR(VLOOKUP(CONCATENATE($A86,"_",G$2),'Reference data SID'!$B:$M,12,FALSE())),"",VLOOKUP(CONCATENATE($A86,"_",G$2),'Reference data SID'!$B:$M,12,FALSE()))</f>
        <v/>
      </c>
      <c r="H86" s="86" t="str">
        <f aca="false">IF(ISERROR(VLOOKUP(CONCATENATE($A86,"_",H$2),'Reference data SID'!$B:$M,12,FALSE())),"",VLOOKUP(CONCATENATE($A86,"_",H$2),'Reference data SID'!$B:$M,12,FALSE()))</f>
        <v/>
      </c>
      <c r="I86" s="86" t="str">
        <f aca="false">IF(ISERROR(VLOOKUP(CONCATENATE($A86,"_",I$2),'Reference data SID'!$B:$M,12,FALSE())),"",VLOOKUP(CONCATENATE($A86,"_",I$2),'Reference data SID'!$B:$M,12,FALSE()))</f>
        <v/>
      </c>
      <c r="J86" s="86" t="str">
        <f aca="false">IF(ISERROR(VLOOKUP(CONCATENATE($A86,"_",J$2),'Reference data SID'!$B:$M,12,FALSE())),"",VLOOKUP(CONCATENATE($A86,"_",J$2),'Reference data SID'!$B:$M,12,FALSE()))</f>
        <v/>
      </c>
      <c r="K86" s="86" t="str">
        <f aca="false">IF(ISERROR(VLOOKUP(CONCATENATE($A86,"_",K$2),'Reference data SID'!$B:$M,12,FALSE())),"",VLOOKUP(CONCATENATE($A86,"_",K$2),'Reference data SID'!$B:$M,12,FALSE()))</f>
        <v/>
      </c>
      <c r="L86" s="86" t="str">
        <f aca="false">IF(ISERROR(VLOOKUP(CONCATENATE($A86,"_",L$2),'Reference data SID'!$B:$M,12,FALSE())),"",VLOOKUP(CONCATENATE($A86,"_",L$2),'Reference data SID'!$B:$M,12,FALSE()))</f>
        <v/>
      </c>
      <c r="M86" s="86" t="str">
        <f aca="false">IF(ISERROR(VLOOKUP(CONCATENATE($A86,"_",M$2),'Reference data SID'!$B:$M,12,FALSE())),"",VLOOKUP(CONCATENATE($A86,"_",M$2),'Reference data SID'!$B:$M,12,FALSE()))</f>
        <v/>
      </c>
      <c r="N86" s="86" t="str">
        <f aca="false">IF(ISERROR(VLOOKUP(CONCATENATE($A86,"_",N$2),'Reference data SID'!$B:$M,12,FALSE())),"",VLOOKUP(CONCATENATE($A86,"_",N$2),'Reference data SID'!$B:$M,12,FALSE()))</f>
        <v/>
      </c>
      <c r="O86" s="86" t="str">
        <f aca="false">IF(ISERROR(VLOOKUP(CONCATENATE($A86,"_",O$2),'Reference data SID'!$B:$M,12,FALSE())),"",VLOOKUP(CONCATENATE($A86,"_",O$2),'Reference data SID'!$B:$M,12,FALSE()))</f>
        <v/>
      </c>
      <c r="P86" s="86" t="str">
        <f aca="false">IF(ISERROR(VLOOKUP(CONCATENATE($A86,"_",P$2),'Reference data SID'!$B:$M,12,FALSE())),"",VLOOKUP(CONCATENATE($A86,"_",P$2),'Reference data SID'!$B:$M,12,FALSE()))</f>
        <v/>
      </c>
      <c r="Q86" s="86" t="str">
        <f aca="false">IF(ISERROR(VLOOKUP(CONCATENATE($A86,"_",Q$2),'Reference data SID'!$B:$M,12,FALSE())),"",VLOOKUP(CONCATENATE($A86,"_",Q$2),'Reference data SID'!$B:$M,12,FALSE()))</f>
        <v/>
      </c>
      <c r="R86" s="86" t="str">
        <f aca="false">IF(ISERROR(VLOOKUP(CONCATENATE($A86,"_",R$2),'Reference data SID'!$B:$M,12,FALSE())),"",VLOOKUP(CONCATENATE($A86,"_",R$2),'Reference data SID'!$B:$M,12,FALSE()))</f>
        <v/>
      </c>
      <c r="S86" s="86" t="str">
        <f aca="false">IF(ISERROR(VLOOKUP(CONCATENATE($A86,"_",S$2),'Reference data SID'!$B:$M,12,FALSE())),"",VLOOKUP(CONCATENATE($A86,"_",S$2),'Reference data SID'!$B:$M,12,FALSE()))</f>
        <v/>
      </c>
      <c r="T86" s="86" t="str">
        <f aca="false">IF(ISERROR(VLOOKUP(CONCATENATE($A86,"_",T$2),'Reference data SID'!$B:$M,12,FALSE())),"",VLOOKUP(CONCATENATE($A86,"_",T$2),'Reference data SID'!$B:$M,12,FALSE()))</f>
        <v/>
      </c>
      <c r="U86" s="86" t="str">
        <f aca="false">IF(ISERROR(VLOOKUP(CONCATENATE($A86,"_",U$2),'Reference data SID'!$B:$M,12,FALSE())),"",VLOOKUP(CONCATENATE($A86,"_",U$2),'Reference data SID'!$B:$M,12,FALSE()))</f>
        <v/>
      </c>
      <c r="V86" s="86" t="str">
        <f aca="false">IF(ISERROR(VLOOKUP(CONCATENATE($A86,"_",V$2),'Reference data SID'!$B:$M,12,FALSE())),"",VLOOKUP(CONCATENATE($A86,"_",V$2),'Reference data SID'!$B:$M,12,FALSE()))</f>
        <v/>
      </c>
      <c r="W86" s="86" t="str">
        <f aca="false">IF(ISERROR(VLOOKUP(CONCATENATE($A86,"_",W$2),'Reference data SID'!$B:$M,12,FALSE())),"",VLOOKUP(CONCATENATE($A86,"_",W$2),'Reference data SID'!$B:$M,12,FALSE()))</f>
        <v/>
      </c>
      <c r="X86" s="86" t="str">
        <f aca="false">IF(ISERROR(VLOOKUP(CONCATENATE($A86,"_",X$2),'Reference data SID'!$B:$M,12,FALSE())),"",VLOOKUP(CONCATENATE($A86,"_",X$2),'Reference data SID'!$B:$M,12,FALSE()))</f>
        <v/>
      </c>
      <c r="Y86" s="76" t="str">
        <f aca="false">IF(ISERROR(VLOOKUP(CONCATENATE($A86,"_",Y$2),'Reference data SID'!$B:$M,12,FALSE())),"",VLOOKUP(CONCATENATE($A86,"_",Y$2),'Reference data SID'!$B:$M,12,FALSE()))</f>
        <v>211-649-6</v>
      </c>
      <c r="Z86" s="86" t="str">
        <f aca="false">IF(ISERROR(VLOOKUP(CONCATENATE($A86,"_",Z$2),'Reference data SID'!$B:$M,12,FALSE())),"",VLOOKUP(CONCATENATE($A86,"_",Z$2),'Reference data SID'!$B:$M,12,FALSE()))</f>
        <v/>
      </c>
      <c r="AA86" s="86" t="str">
        <f aca="false">IF(ISERROR(VLOOKUP(CONCATENATE($A86,"_",AA$2),'Reference data SID'!$B:$M,12,FALSE())),"",VLOOKUP(CONCATENATE($A86,"_",AA$2),'Reference data SID'!$B:$M,12,FALSE()))</f>
        <v/>
      </c>
      <c r="AB86" s="86" t="str">
        <f aca="false">IF(ISERROR(VLOOKUP(CONCATENATE($A86,"_",AB$2),'Reference data SID'!$B:$M,12,FALSE())),"",VLOOKUP(CONCATENATE($A86,"_",AB$2),'Reference data SID'!$B:$M,12,FALSE()))</f>
        <v/>
      </c>
      <c r="AC86" s="86" t="str">
        <f aca="false">IF(ISERROR(VLOOKUP(CONCATENATE($A86,"_",AC$2),'Reference data SID'!$B:$M,12,FALSE())),"",VLOOKUP(CONCATENATE($A86,"_",AC$2),'Reference data SID'!$B:$M,12,FALSE()))</f>
        <v/>
      </c>
      <c r="AD86" s="86" t="str">
        <f aca="false">IF(ISERROR(VLOOKUP(CONCATENATE($A86,"_",AD$2),'Reference data SID'!$B:$M,12,FALSE())),"",VLOOKUP(CONCATENATE($A86,"_",AD$2),'Reference data SID'!$B:$M,12,FALSE()))</f>
        <v/>
      </c>
      <c r="AE86" s="86" t="str">
        <f aca="false">IF(ISERROR(VLOOKUP(CONCATENATE($A86,"_",AE$2),'Reference data SID'!$B:$M,12,FALSE())),"",VLOOKUP(CONCATENATE($A86,"_",AE$2),'Reference data SID'!$B:$M,12,FALSE()))</f>
        <v/>
      </c>
      <c r="AF86" s="86" t="str">
        <f aca="false">IF(ISERROR(VLOOKUP(CONCATENATE($A86,"_",AF$2),'Reference data SID'!$B:$M,12,FALSE())),"",VLOOKUP(CONCATENATE($A86,"_",AF$2),'Reference data SID'!$B:$M,12,FALSE()))</f>
        <v/>
      </c>
      <c r="AG86" s="86" t="str">
        <f aca="false">IF(ISERROR(VLOOKUP(CONCATENATE($A86,"_",AG$2),'Reference data SID'!$B:$M,12,FALSE())),"",VLOOKUP(CONCATENATE($A86,"_",AG$2),'Reference data SID'!$B:$M,12,FALSE()))</f>
        <v/>
      </c>
      <c r="AH86" s="86" t="str">
        <f aca="false">IF(ISERROR(VLOOKUP(CONCATENATE($A86,"_",AH$2),'Reference data SID'!$B:$M,12,FALSE())),"",VLOOKUP(CONCATENATE($A86,"_",AH$2),'Reference data SID'!$B:$M,12,FALSE()))</f>
        <v/>
      </c>
      <c r="AI86" s="86" t="str">
        <f aca="false">IF(ISERROR(VLOOKUP(CONCATENATE($A86,"_",AI$2),'Reference data SID'!$B:$M,12,FALSE())),"",VLOOKUP(CONCATENATE($A86,"_",AI$2),'Reference data SID'!$B:$M,12,FALSE()))</f>
        <v/>
      </c>
      <c r="AJ86" s="86" t="str">
        <f aca="false">IF(ISERROR(VLOOKUP(CONCATENATE($A86,"_",AJ$2),'Reference data SID'!$B:$M,12,FALSE())),"",VLOOKUP(CONCATENATE($A86,"_",AJ$2),'Reference data SID'!$B:$M,12,FALSE()))</f>
        <v/>
      </c>
      <c r="AK86" s="86" t="str">
        <f aca="false">IF(ISERROR(VLOOKUP(CONCATENATE($A86,"_",AK$2),'Reference data SID'!$B:$M,12,FALSE())),"",VLOOKUP(CONCATENATE($A86,"_",AK$2),'Reference data SID'!$B:$M,12,FALSE()))</f>
        <v/>
      </c>
      <c r="AL86" s="86" t="str">
        <f aca="false">IF(ISERROR(VLOOKUP(CONCATENATE($A86,"_",AL$2),'Reference data SID'!$B:$M,12,FALSE())),"",VLOOKUP(CONCATENATE($A86,"_",AL$2),'Reference data SID'!$B:$M,12,FALSE()))</f>
        <v/>
      </c>
      <c r="AM86" s="86" t="str">
        <f aca="false">IF(ISERROR(VLOOKUP(CONCATENATE($A86,"_",AM$2),'Reference data SID'!$B:$M,12,FALSE())),"",VLOOKUP(CONCATENATE($A86,"_",AM$2),'Reference data SID'!$B:$M,12,FALSE()))</f>
        <v/>
      </c>
      <c r="AN86" s="86" t="str">
        <f aca="false">IF(ISERROR(VLOOKUP(CONCATENATE($A86,"_",AN$2),'Reference data SID'!$B:$M,12,FALSE())),"",VLOOKUP(CONCATENATE($A86,"_",AN$2),'Reference data SID'!$B:$M,12,FALSE()))</f>
        <v/>
      </c>
      <c r="AO86" s="86" t="str">
        <f aca="false">IF(ISERROR(VLOOKUP(CONCATENATE($A86,"_",AO$2),'Reference data SID'!$B:$M,12,FALSE())),"",VLOOKUP(CONCATENATE($A86,"_",AO$2),'Reference data SID'!$B:$M,12,FALSE()))</f>
        <v/>
      </c>
      <c r="AP86" s="86" t="str">
        <f aca="false">IF(ISERROR(VLOOKUP(CONCATENATE($A86,"_",AP$2),'Reference data SID'!$B:$M,12,FALSE())),"",VLOOKUP(CONCATENATE($A86,"_",AP$2),'Reference data SID'!$B:$M,12,FALSE()))</f>
        <v/>
      </c>
      <c r="AQ86" s="86" t="str">
        <f aca="false">IF(ISERROR(VLOOKUP(CONCATENATE($A86,"_",AQ$2),'Reference data SID'!$B:$M,12,FALSE())),"",VLOOKUP(CONCATENATE($A86,"_",AQ$2),'Reference data SID'!$B:$M,12,FALSE()))</f>
        <v/>
      </c>
      <c r="AR86" s="86" t="str">
        <f aca="false">IF(ISERROR(VLOOKUP(CONCATENATE($A86,"_",AR$2),'Reference data SID'!$B:$M,12,FALSE())),"",VLOOKUP(CONCATENATE($A86,"_",AR$2),'Reference data SID'!$B:$M,12,FALSE()))</f>
        <v/>
      </c>
      <c r="AS86" s="86" t="str">
        <f aca="false">IF(ISERROR(VLOOKUP(CONCATENATE($A86,"_",AS$2),'Reference data SID'!$B:$M,12,FALSE())),"",VLOOKUP(CONCATENATE($A86,"_",AS$2),'Reference data SID'!$B:$M,12,FALSE()))</f>
        <v/>
      </c>
      <c r="AT86" s="86" t="str">
        <f aca="false">IF(ISERROR(VLOOKUP(CONCATENATE($A86,"_",AT$2),'Reference data SID'!$B:$M,12,FALSE())),"",VLOOKUP(CONCATENATE($A86,"_",AT$2),'Reference data SID'!$B:$M,12,FALSE()))</f>
        <v/>
      </c>
    </row>
    <row r="87" customFormat="false" ht="15" hidden="false" customHeight="false" outlineLevel="0" collapsed="false">
      <c r="A87" s="0" t="n">
        <v>83</v>
      </c>
      <c r="B87" s="86" t="str">
        <f aca="false">IF(ISERROR(VLOOKUP(CONCATENATE($A87,"_",B$2),'Reference data SID'!$B:$M,12,FALSE())),"",VLOOKUP(CONCATENATE($A87,"_",B$2),'Reference data SID'!$B:$M,12,FALSE()))</f>
        <v/>
      </c>
      <c r="C87" s="86" t="str">
        <f aca="false">IF(ISERROR(VLOOKUP(CONCATENATE($A87,"_",C$2),'Reference data SID'!$B:$M,12,FALSE())),"",VLOOKUP(CONCATENATE($A87,"_",C$2),'Reference data SID'!$B:$M,12,FALSE()))</f>
        <v/>
      </c>
      <c r="D87" s="86" t="str">
        <f aca="false">IF(ISERROR(VLOOKUP(CONCATENATE($A87,"_",D$2),'Reference data SID'!$B:$M,12,FALSE())),"",VLOOKUP(CONCATENATE($A87,"_",D$2),'Reference data SID'!$B:$M,12,FALSE()))</f>
        <v/>
      </c>
      <c r="E87" s="86" t="str">
        <f aca="false">IF(ISERROR(VLOOKUP(CONCATENATE($A87,"_",E$2),'Reference data SID'!$B:$M,12,FALSE())),"",VLOOKUP(CONCATENATE($A87,"_",E$2),'Reference data SID'!$B:$M,12,FALSE()))</f>
        <v/>
      </c>
      <c r="F87" s="86" t="str">
        <f aca="false">IF(ISERROR(VLOOKUP(CONCATENATE($A87,"_",F$2),'Reference data SID'!$B:$M,12,FALSE())),"",VLOOKUP(CONCATENATE($A87,"_",F$2),'Reference data SID'!$B:$M,12,FALSE()))</f>
        <v/>
      </c>
      <c r="G87" s="86" t="str">
        <f aca="false">IF(ISERROR(VLOOKUP(CONCATENATE($A87,"_",G$2),'Reference data SID'!$B:$M,12,FALSE())),"",VLOOKUP(CONCATENATE($A87,"_",G$2),'Reference data SID'!$B:$M,12,FALSE()))</f>
        <v/>
      </c>
      <c r="H87" s="86" t="str">
        <f aca="false">IF(ISERROR(VLOOKUP(CONCATENATE($A87,"_",H$2),'Reference data SID'!$B:$M,12,FALSE())),"",VLOOKUP(CONCATENATE($A87,"_",H$2),'Reference data SID'!$B:$M,12,FALSE()))</f>
        <v/>
      </c>
      <c r="I87" s="86" t="str">
        <f aca="false">IF(ISERROR(VLOOKUP(CONCATENATE($A87,"_",I$2),'Reference data SID'!$B:$M,12,FALSE())),"",VLOOKUP(CONCATENATE($A87,"_",I$2),'Reference data SID'!$B:$M,12,FALSE()))</f>
        <v/>
      </c>
      <c r="J87" s="86" t="str">
        <f aca="false">IF(ISERROR(VLOOKUP(CONCATENATE($A87,"_",J$2),'Reference data SID'!$B:$M,12,FALSE())),"",VLOOKUP(CONCATENATE($A87,"_",J$2),'Reference data SID'!$B:$M,12,FALSE()))</f>
        <v/>
      </c>
      <c r="K87" s="86" t="str">
        <f aca="false">IF(ISERROR(VLOOKUP(CONCATENATE($A87,"_",K$2),'Reference data SID'!$B:$M,12,FALSE())),"",VLOOKUP(CONCATENATE($A87,"_",K$2),'Reference data SID'!$B:$M,12,FALSE()))</f>
        <v/>
      </c>
      <c r="L87" s="86" t="str">
        <f aca="false">IF(ISERROR(VLOOKUP(CONCATENATE($A87,"_",L$2),'Reference data SID'!$B:$M,12,FALSE())),"",VLOOKUP(CONCATENATE($A87,"_",L$2),'Reference data SID'!$B:$M,12,FALSE()))</f>
        <v/>
      </c>
      <c r="M87" s="86" t="str">
        <f aca="false">IF(ISERROR(VLOOKUP(CONCATENATE($A87,"_",M$2),'Reference data SID'!$B:$M,12,FALSE())),"",VLOOKUP(CONCATENATE($A87,"_",M$2),'Reference data SID'!$B:$M,12,FALSE()))</f>
        <v/>
      </c>
      <c r="N87" s="86" t="str">
        <f aca="false">IF(ISERROR(VLOOKUP(CONCATENATE($A87,"_",N$2),'Reference data SID'!$B:$M,12,FALSE())),"",VLOOKUP(CONCATENATE($A87,"_",N$2),'Reference data SID'!$B:$M,12,FALSE()))</f>
        <v/>
      </c>
      <c r="O87" s="86" t="str">
        <f aca="false">IF(ISERROR(VLOOKUP(CONCATENATE($A87,"_",O$2),'Reference data SID'!$B:$M,12,FALSE())),"",VLOOKUP(CONCATENATE($A87,"_",O$2),'Reference data SID'!$B:$M,12,FALSE()))</f>
        <v/>
      </c>
      <c r="P87" s="86" t="str">
        <f aca="false">IF(ISERROR(VLOOKUP(CONCATENATE($A87,"_",P$2),'Reference data SID'!$B:$M,12,FALSE())),"",VLOOKUP(CONCATENATE($A87,"_",P$2),'Reference data SID'!$B:$M,12,FALSE()))</f>
        <v/>
      </c>
      <c r="Q87" s="86" t="str">
        <f aca="false">IF(ISERROR(VLOOKUP(CONCATENATE($A87,"_",Q$2),'Reference data SID'!$B:$M,12,FALSE())),"",VLOOKUP(CONCATENATE($A87,"_",Q$2),'Reference data SID'!$B:$M,12,FALSE()))</f>
        <v/>
      </c>
      <c r="R87" s="86" t="str">
        <f aca="false">IF(ISERROR(VLOOKUP(CONCATENATE($A87,"_",R$2),'Reference data SID'!$B:$M,12,FALSE())),"",VLOOKUP(CONCATENATE($A87,"_",R$2),'Reference data SID'!$B:$M,12,FALSE()))</f>
        <v/>
      </c>
      <c r="S87" s="86" t="str">
        <f aca="false">IF(ISERROR(VLOOKUP(CONCATENATE($A87,"_",S$2),'Reference data SID'!$B:$M,12,FALSE())),"",VLOOKUP(CONCATENATE($A87,"_",S$2),'Reference data SID'!$B:$M,12,FALSE()))</f>
        <v/>
      </c>
      <c r="T87" s="86" t="str">
        <f aca="false">IF(ISERROR(VLOOKUP(CONCATENATE($A87,"_",T$2),'Reference data SID'!$B:$M,12,FALSE())),"",VLOOKUP(CONCATENATE($A87,"_",T$2),'Reference data SID'!$B:$M,12,FALSE()))</f>
        <v/>
      </c>
      <c r="U87" s="86" t="str">
        <f aca="false">IF(ISERROR(VLOOKUP(CONCATENATE($A87,"_",U$2),'Reference data SID'!$B:$M,12,FALSE())),"",VLOOKUP(CONCATENATE($A87,"_",U$2),'Reference data SID'!$B:$M,12,FALSE()))</f>
        <v/>
      </c>
      <c r="V87" s="86" t="str">
        <f aca="false">IF(ISERROR(VLOOKUP(CONCATENATE($A87,"_",V$2),'Reference data SID'!$B:$M,12,FALSE())),"",VLOOKUP(CONCATENATE($A87,"_",V$2),'Reference data SID'!$B:$M,12,FALSE()))</f>
        <v/>
      </c>
      <c r="W87" s="86" t="str">
        <f aca="false">IF(ISERROR(VLOOKUP(CONCATENATE($A87,"_",W$2),'Reference data SID'!$B:$M,12,FALSE())),"",VLOOKUP(CONCATENATE($A87,"_",W$2),'Reference data SID'!$B:$M,12,FALSE()))</f>
        <v/>
      </c>
      <c r="X87" s="86" t="str">
        <f aca="false">IF(ISERROR(VLOOKUP(CONCATENATE($A87,"_",X$2),'Reference data SID'!$B:$M,12,FALSE())),"",VLOOKUP(CONCATENATE($A87,"_",X$2),'Reference data SID'!$B:$M,12,FALSE()))</f>
        <v/>
      </c>
      <c r="Y87" s="76" t="str">
        <f aca="false">IF(ISERROR(VLOOKUP(CONCATENATE($A87,"_",Y$2),'Reference data SID'!$B:$M,12,FALSE())),"",VLOOKUP(CONCATENATE($A87,"_",Y$2),'Reference data SID'!$B:$M,12,FALSE()))</f>
        <v>211-648-0</v>
      </c>
      <c r="Z87" s="86" t="str">
        <f aca="false">IF(ISERROR(VLOOKUP(CONCATENATE($A87,"_",Z$2),'Reference data SID'!$B:$M,12,FALSE())),"",VLOOKUP(CONCATENATE($A87,"_",Z$2),'Reference data SID'!$B:$M,12,FALSE()))</f>
        <v/>
      </c>
      <c r="AA87" s="86" t="str">
        <f aca="false">IF(ISERROR(VLOOKUP(CONCATENATE($A87,"_",AA$2),'Reference data SID'!$B:$M,12,FALSE())),"",VLOOKUP(CONCATENATE($A87,"_",AA$2),'Reference data SID'!$B:$M,12,FALSE()))</f>
        <v/>
      </c>
      <c r="AB87" s="86" t="str">
        <f aca="false">IF(ISERROR(VLOOKUP(CONCATENATE($A87,"_",AB$2),'Reference data SID'!$B:$M,12,FALSE())),"",VLOOKUP(CONCATENATE($A87,"_",AB$2),'Reference data SID'!$B:$M,12,FALSE()))</f>
        <v/>
      </c>
      <c r="AC87" s="86" t="str">
        <f aca="false">IF(ISERROR(VLOOKUP(CONCATENATE($A87,"_",AC$2),'Reference data SID'!$B:$M,12,FALSE())),"",VLOOKUP(CONCATENATE($A87,"_",AC$2),'Reference data SID'!$B:$M,12,FALSE()))</f>
        <v/>
      </c>
      <c r="AD87" s="86" t="str">
        <f aca="false">IF(ISERROR(VLOOKUP(CONCATENATE($A87,"_",AD$2),'Reference data SID'!$B:$M,12,FALSE())),"",VLOOKUP(CONCATENATE($A87,"_",AD$2),'Reference data SID'!$B:$M,12,FALSE()))</f>
        <v/>
      </c>
      <c r="AE87" s="86" t="str">
        <f aca="false">IF(ISERROR(VLOOKUP(CONCATENATE($A87,"_",AE$2),'Reference data SID'!$B:$M,12,FALSE())),"",VLOOKUP(CONCATENATE($A87,"_",AE$2),'Reference data SID'!$B:$M,12,FALSE()))</f>
        <v/>
      </c>
      <c r="AF87" s="86" t="str">
        <f aca="false">IF(ISERROR(VLOOKUP(CONCATENATE($A87,"_",AF$2),'Reference data SID'!$B:$M,12,FALSE())),"",VLOOKUP(CONCATENATE($A87,"_",AF$2),'Reference data SID'!$B:$M,12,FALSE()))</f>
        <v/>
      </c>
      <c r="AG87" s="86" t="str">
        <f aca="false">IF(ISERROR(VLOOKUP(CONCATENATE($A87,"_",AG$2),'Reference data SID'!$B:$M,12,FALSE())),"",VLOOKUP(CONCATENATE($A87,"_",AG$2),'Reference data SID'!$B:$M,12,FALSE()))</f>
        <v/>
      </c>
      <c r="AH87" s="86" t="str">
        <f aca="false">IF(ISERROR(VLOOKUP(CONCATENATE($A87,"_",AH$2),'Reference data SID'!$B:$M,12,FALSE())),"",VLOOKUP(CONCATENATE($A87,"_",AH$2),'Reference data SID'!$B:$M,12,FALSE()))</f>
        <v/>
      </c>
      <c r="AI87" s="86" t="str">
        <f aca="false">IF(ISERROR(VLOOKUP(CONCATENATE($A87,"_",AI$2),'Reference data SID'!$B:$M,12,FALSE())),"",VLOOKUP(CONCATENATE($A87,"_",AI$2),'Reference data SID'!$B:$M,12,FALSE()))</f>
        <v/>
      </c>
      <c r="AJ87" s="86" t="str">
        <f aca="false">IF(ISERROR(VLOOKUP(CONCATENATE($A87,"_",AJ$2),'Reference data SID'!$B:$M,12,FALSE())),"",VLOOKUP(CONCATENATE($A87,"_",AJ$2),'Reference data SID'!$B:$M,12,FALSE()))</f>
        <v/>
      </c>
      <c r="AK87" s="86" t="str">
        <f aca="false">IF(ISERROR(VLOOKUP(CONCATENATE($A87,"_",AK$2),'Reference data SID'!$B:$M,12,FALSE())),"",VLOOKUP(CONCATENATE($A87,"_",AK$2),'Reference data SID'!$B:$M,12,FALSE()))</f>
        <v/>
      </c>
      <c r="AL87" s="86" t="str">
        <f aca="false">IF(ISERROR(VLOOKUP(CONCATENATE($A87,"_",AL$2),'Reference data SID'!$B:$M,12,FALSE())),"",VLOOKUP(CONCATENATE($A87,"_",AL$2),'Reference data SID'!$B:$M,12,FALSE()))</f>
        <v/>
      </c>
      <c r="AM87" s="86" t="str">
        <f aca="false">IF(ISERROR(VLOOKUP(CONCATENATE($A87,"_",AM$2),'Reference data SID'!$B:$M,12,FALSE())),"",VLOOKUP(CONCATENATE($A87,"_",AM$2),'Reference data SID'!$B:$M,12,FALSE()))</f>
        <v/>
      </c>
      <c r="AN87" s="86" t="str">
        <f aca="false">IF(ISERROR(VLOOKUP(CONCATENATE($A87,"_",AN$2),'Reference data SID'!$B:$M,12,FALSE())),"",VLOOKUP(CONCATENATE($A87,"_",AN$2),'Reference data SID'!$B:$M,12,FALSE()))</f>
        <v/>
      </c>
      <c r="AO87" s="86" t="str">
        <f aca="false">IF(ISERROR(VLOOKUP(CONCATENATE($A87,"_",AO$2),'Reference data SID'!$B:$M,12,FALSE())),"",VLOOKUP(CONCATENATE($A87,"_",AO$2),'Reference data SID'!$B:$M,12,FALSE()))</f>
        <v/>
      </c>
      <c r="AP87" s="86" t="str">
        <f aca="false">IF(ISERROR(VLOOKUP(CONCATENATE($A87,"_",AP$2),'Reference data SID'!$B:$M,12,FALSE())),"",VLOOKUP(CONCATENATE($A87,"_",AP$2),'Reference data SID'!$B:$M,12,FALSE()))</f>
        <v/>
      </c>
      <c r="AQ87" s="86" t="str">
        <f aca="false">IF(ISERROR(VLOOKUP(CONCATENATE($A87,"_",AQ$2),'Reference data SID'!$B:$M,12,FALSE())),"",VLOOKUP(CONCATENATE($A87,"_",AQ$2),'Reference data SID'!$B:$M,12,FALSE()))</f>
        <v/>
      </c>
      <c r="AR87" s="86" t="str">
        <f aca="false">IF(ISERROR(VLOOKUP(CONCATENATE($A87,"_",AR$2),'Reference data SID'!$B:$M,12,FALSE())),"",VLOOKUP(CONCATENATE($A87,"_",AR$2),'Reference data SID'!$B:$M,12,FALSE()))</f>
        <v/>
      </c>
      <c r="AS87" s="86" t="str">
        <f aca="false">IF(ISERROR(VLOOKUP(CONCATENATE($A87,"_",AS$2),'Reference data SID'!$B:$M,12,FALSE())),"",VLOOKUP(CONCATENATE($A87,"_",AS$2),'Reference data SID'!$B:$M,12,FALSE()))</f>
        <v/>
      </c>
      <c r="AT87" s="86" t="str">
        <f aca="false">IF(ISERROR(VLOOKUP(CONCATENATE($A87,"_",AT$2),'Reference data SID'!$B:$M,12,FALSE())),"",VLOOKUP(CONCATENATE($A87,"_",AT$2),'Reference data SID'!$B:$M,12,FALSE()))</f>
        <v/>
      </c>
    </row>
    <row r="88" customFormat="false" ht="15" hidden="false" customHeight="false" outlineLevel="0" collapsed="false">
      <c r="A88" s="0" t="n">
        <v>84</v>
      </c>
      <c r="B88" s="86" t="str">
        <f aca="false">IF(ISERROR(VLOOKUP(CONCATENATE($A88,"_",B$2),'Reference data SID'!$B:$M,12,FALSE())),"",VLOOKUP(CONCATENATE($A88,"_",B$2),'Reference data SID'!$B:$M,12,FALSE()))</f>
        <v/>
      </c>
      <c r="C88" s="86" t="str">
        <f aca="false">IF(ISERROR(VLOOKUP(CONCATENATE($A88,"_",C$2),'Reference data SID'!$B:$M,12,FALSE())),"",VLOOKUP(CONCATENATE($A88,"_",C$2),'Reference data SID'!$B:$M,12,FALSE()))</f>
        <v/>
      </c>
      <c r="D88" s="86" t="str">
        <f aca="false">IF(ISERROR(VLOOKUP(CONCATENATE($A88,"_",D$2),'Reference data SID'!$B:$M,12,FALSE())),"",VLOOKUP(CONCATENATE($A88,"_",D$2),'Reference data SID'!$B:$M,12,FALSE()))</f>
        <v/>
      </c>
      <c r="E88" s="86" t="str">
        <f aca="false">IF(ISERROR(VLOOKUP(CONCATENATE($A88,"_",E$2),'Reference data SID'!$B:$M,12,FALSE())),"",VLOOKUP(CONCATENATE($A88,"_",E$2),'Reference data SID'!$B:$M,12,FALSE()))</f>
        <v/>
      </c>
      <c r="F88" s="86" t="str">
        <f aca="false">IF(ISERROR(VLOOKUP(CONCATENATE($A88,"_",F$2),'Reference data SID'!$B:$M,12,FALSE())),"",VLOOKUP(CONCATENATE($A88,"_",F$2),'Reference data SID'!$B:$M,12,FALSE()))</f>
        <v/>
      </c>
      <c r="G88" s="86" t="str">
        <f aca="false">IF(ISERROR(VLOOKUP(CONCATENATE($A88,"_",G$2),'Reference data SID'!$B:$M,12,FALSE())),"",VLOOKUP(CONCATENATE($A88,"_",G$2),'Reference data SID'!$B:$M,12,FALSE()))</f>
        <v/>
      </c>
      <c r="H88" s="86" t="str">
        <f aca="false">IF(ISERROR(VLOOKUP(CONCATENATE($A88,"_",H$2),'Reference data SID'!$B:$M,12,FALSE())),"",VLOOKUP(CONCATENATE($A88,"_",H$2),'Reference data SID'!$B:$M,12,FALSE()))</f>
        <v/>
      </c>
      <c r="I88" s="86" t="str">
        <f aca="false">IF(ISERROR(VLOOKUP(CONCATENATE($A88,"_",I$2),'Reference data SID'!$B:$M,12,FALSE())),"",VLOOKUP(CONCATENATE($A88,"_",I$2),'Reference data SID'!$B:$M,12,FALSE()))</f>
        <v/>
      </c>
      <c r="J88" s="86" t="str">
        <f aca="false">IF(ISERROR(VLOOKUP(CONCATENATE($A88,"_",J$2),'Reference data SID'!$B:$M,12,FALSE())),"",VLOOKUP(CONCATENATE($A88,"_",J$2),'Reference data SID'!$B:$M,12,FALSE()))</f>
        <v/>
      </c>
      <c r="K88" s="86" t="str">
        <f aca="false">IF(ISERROR(VLOOKUP(CONCATENATE($A88,"_",K$2),'Reference data SID'!$B:$M,12,FALSE())),"",VLOOKUP(CONCATENATE($A88,"_",K$2),'Reference data SID'!$B:$M,12,FALSE()))</f>
        <v/>
      </c>
      <c r="L88" s="86" t="str">
        <f aca="false">IF(ISERROR(VLOOKUP(CONCATENATE($A88,"_",L$2),'Reference data SID'!$B:$M,12,FALSE())),"",VLOOKUP(CONCATENATE($A88,"_",L$2),'Reference data SID'!$B:$M,12,FALSE()))</f>
        <v/>
      </c>
      <c r="M88" s="86" t="str">
        <f aca="false">IF(ISERROR(VLOOKUP(CONCATENATE($A88,"_",M$2),'Reference data SID'!$B:$M,12,FALSE())),"",VLOOKUP(CONCATENATE($A88,"_",M$2),'Reference data SID'!$B:$M,12,FALSE()))</f>
        <v/>
      </c>
      <c r="N88" s="86" t="str">
        <f aca="false">IF(ISERROR(VLOOKUP(CONCATENATE($A88,"_",N$2),'Reference data SID'!$B:$M,12,FALSE())),"",VLOOKUP(CONCATENATE($A88,"_",N$2),'Reference data SID'!$B:$M,12,FALSE()))</f>
        <v/>
      </c>
      <c r="O88" s="86" t="str">
        <f aca="false">IF(ISERROR(VLOOKUP(CONCATENATE($A88,"_",O$2),'Reference data SID'!$B:$M,12,FALSE())),"",VLOOKUP(CONCATENATE($A88,"_",O$2),'Reference data SID'!$B:$M,12,FALSE()))</f>
        <v/>
      </c>
      <c r="P88" s="86" t="str">
        <f aca="false">IF(ISERROR(VLOOKUP(CONCATENATE($A88,"_",P$2),'Reference data SID'!$B:$M,12,FALSE())),"",VLOOKUP(CONCATENATE($A88,"_",P$2),'Reference data SID'!$B:$M,12,FALSE()))</f>
        <v/>
      </c>
      <c r="Q88" s="86" t="str">
        <f aca="false">IF(ISERROR(VLOOKUP(CONCATENATE($A88,"_",Q$2),'Reference data SID'!$B:$M,12,FALSE())),"",VLOOKUP(CONCATENATE($A88,"_",Q$2),'Reference data SID'!$B:$M,12,FALSE()))</f>
        <v/>
      </c>
      <c r="R88" s="86" t="str">
        <f aca="false">IF(ISERROR(VLOOKUP(CONCATENATE($A88,"_",R$2),'Reference data SID'!$B:$M,12,FALSE())),"",VLOOKUP(CONCATENATE($A88,"_",R$2),'Reference data SID'!$B:$M,12,FALSE()))</f>
        <v/>
      </c>
      <c r="S88" s="86" t="str">
        <f aca="false">IF(ISERROR(VLOOKUP(CONCATENATE($A88,"_",S$2),'Reference data SID'!$B:$M,12,FALSE())),"",VLOOKUP(CONCATENATE($A88,"_",S$2),'Reference data SID'!$B:$M,12,FALSE()))</f>
        <v/>
      </c>
      <c r="T88" s="86" t="str">
        <f aca="false">IF(ISERROR(VLOOKUP(CONCATENATE($A88,"_",T$2),'Reference data SID'!$B:$M,12,FALSE())),"",VLOOKUP(CONCATENATE($A88,"_",T$2),'Reference data SID'!$B:$M,12,FALSE()))</f>
        <v/>
      </c>
      <c r="U88" s="86" t="str">
        <f aca="false">IF(ISERROR(VLOOKUP(CONCATENATE($A88,"_",U$2),'Reference data SID'!$B:$M,12,FALSE())),"",VLOOKUP(CONCATENATE($A88,"_",U$2),'Reference data SID'!$B:$M,12,FALSE()))</f>
        <v/>
      </c>
      <c r="V88" s="86" t="str">
        <f aca="false">IF(ISERROR(VLOOKUP(CONCATENATE($A88,"_",V$2),'Reference data SID'!$B:$M,12,FALSE())),"",VLOOKUP(CONCATENATE($A88,"_",V$2),'Reference data SID'!$B:$M,12,FALSE()))</f>
        <v/>
      </c>
      <c r="W88" s="86" t="str">
        <f aca="false">IF(ISERROR(VLOOKUP(CONCATENATE($A88,"_",W$2),'Reference data SID'!$B:$M,12,FALSE())),"",VLOOKUP(CONCATENATE($A88,"_",W$2),'Reference data SID'!$B:$M,12,FALSE()))</f>
        <v/>
      </c>
      <c r="X88" s="86" t="str">
        <f aca="false">IF(ISERROR(VLOOKUP(CONCATENATE($A88,"_",X$2),'Reference data SID'!$B:$M,12,FALSE())),"",VLOOKUP(CONCATENATE($A88,"_",X$2),'Reference data SID'!$B:$M,12,FALSE()))</f>
        <v/>
      </c>
      <c r="Y88" s="76" t="str">
        <f aca="false">IF(ISERROR(VLOOKUP(CONCATENATE($A88,"_",Y$2),'Reference data SID'!$B:$M,12,FALSE())),"",VLOOKUP(CONCATENATE($A88,"_",Y$2),'Reference data SID'!$B:$M,12,FALSE()))</f>
        <v>211-645-4</v>
      </c>
      <c r="Z88" s="86" t="str">
        <f aca="false">IF(ISERROR(VLOOKUP(CONCATENATE($A88,"_",Z$2),'Reference data SID'!$B:$M,12,FALSE())),"",VLOOKUP(CONCATENATE($A88,"_",Z$2),'Reference data SID'!$B:$M,12,FALSE()))</f>
        <v/>
      </c>
      <c r="AA88" s="86" t="str">
        <f aca="false">IF(ISERROR(VLOOKUP(CONCATENATE($A88,"_",AA$2),'Reference data SID'!$B:$M,12,FALSE())),"",VLOOKUP(CONCATENATE($A88,"_",AA$2),'Reference data SID'!$B:$M,12,FALSE()))</f>
        <v/>
      </c>
      <c r="AB88" s="86" t="str">
        <f aca="false">IF(ISERROR(VLOOKUP(CONCATENATE($A88,"_",AB$2),'Reference data SID'!$B:$M,12,FALSE())),"",VLOOKUP(CONCATENATE($A88,"_",AB$2),'Reference data SID'!$B:$M,12,FALSE()))</f>
        <v/>
      </c>
      <c r="AC88" s="86" t="str">
        <f aca="false">IF(ISERROR(VLOOKUP(CONCATENATE($A88,"_",AC$2),'Reference data SID'!$B:$M,12,FALSE())),"",VLOOKUP(CONCATENATE($A88,"_",AC$2),'Reference data SID'!$B:$M,12,FALSE()))</f>
        <v/>
      </c>
      <c r="AD88" s="86" t="str">
        <f aca="false">IF(ISERROR(VLOOKUP(CONCATENATE($A88,"_",AD$2),'Reference data SID'!$B:$M,12,FALSE())),"",VLOOKUP(CONCATENATE($A88,"_",AD$2),'Reference data SID'!$B:$M,12,FALSE()))</f>
        <v/>
      </c>
      <c r="AE88" s="86" t="str">
        <f aca="false">IF(ISERROR(VLOOKUP(CONCATENATE($A88,"_",AE$2),'Reference data SID'!$B:$M,12,FALSE())),"",VLOOKUP(CONCATENATE($A88,"_",AE$2),'Reference data SID'!$B:$M,12,FALSE()))</f>
        <v/>
      </c>
      <c r="AF88" s="86" t="str">
        <f aca="false">IF(ISERROR(VLOOKUP(CONCATENATE($A88,"_",AF$2),'Reference data SID'!$B:$M,12,FALSE())),"",VLOOKUP(CONCATENATE($A88,"_",AF$2),'Reference data SID'!$B:$M,12,FALSE()))</f>
        <v/>
      </c>
      <c r="AG88" s="86" t="str">
        <f aca="false">IF(ISERROR(VLOOKUP(CONCATENATE($A88,"_",AG$2),'Reference data SID'!$B:$M,12,FALSE())),"",VLOOKUP(CONCATENATE($A88,"_",AG$2),'Reference data SID'!$B:$M,12,FALSE()))</f>
        <v/>
      </c>
      <c r="AH88" s="86" t="str">
        <f aca="false">IF(ISERROR(VLOOKUP(CONCATENATE($A88,"_",AH$2),'Reference data SID'!$B:$M,12,FALSE())),"",VLOOKUP(CONCATENATE($A88,"_",AH$2),'Reference data SID'!$B:$M,12,FALSE()))</f>
        <v/>
      </c>
      <c r="AI88" s="86" t="str">
        <f aca="false">IF(ISERROR(VLOOKUP(CONCATENATE($A88,"_",AI$2),'Reference data SID'!$B:$M,12,FALSE())),"",VLOOKUP(CONCATENATE($A88,"_",AI$2),'Reference data SID'!$B:$M,12,FALSE()))</f>
        <v/>
      </c>
      <c r="AJ88" s="86" t="str">
        <f aca="false">IF(ISERROR(VLOOKUP(CONCATENATE($A88,"_",AJ$2),'Reference data SID'!$B:$M,12,FALSE())),"",VLOOKUP(CONCATENATE($A88,"_",AJ$2),'Reference data SID'!$B:$M,12,FALSE()))</f>
        <v/>
      </c>
      <c r="AK88" s="86" t="str">
        <f aca="false">IF(ISERROR(VLOOKUP(CONCATENATE($A88,"_",AK$2),'Reference data SID'!$B:$M,12,FALSE())),"",VLOOKUP(CONCATENATE($A88,"_",AK$2),'Reference data SID'!$B:$M,12,FALSE()))</f>
        <v/>
      </c>
      <c r="AL88" s="86" t="str">
        <f aca="false">IF(ISERROR(VLOOKUP(CONCATENATE($A88,"_",AL$2),'Reference data SID'!$B:$M,12,FALSE())),"",VLOOKUP(CONCATENATE($A88,"_",AL$2),'Reference data SID'!$B:$M,12,FALSE()))</f>
        <v/>
      </c>
      <c r="AM88" s="86" t="str">
        <f aca="false">IF(ISERROR(VLOOKUP(CONCATENATE($A88,"_",AM$2),'Reference data SID'!$B:$M,12,FALSE())),"",VLOOKUP(CONCATENATE($A88,"_",AM$2),'Reference data SID'!$B:$M,12,FALSE()))</f>
        <v/>
      </c>
      <c r="AN88" s="86" t="str">
        <f aca="false">IF(ISERROR(VLOOKUP(CONCATENATE($A88,"_",AN$2),'Reference data SID'!$B:$M,12,FALSE())),"",VLOOKUP(CONCATENATE($A88,"_",AN$2),'Reference data SID'!$B:$M,12,FALSE()))</f>
        <v/>
      </c>
      <c r="AO88" s="86" t="str">
        <f aca="false">IF(ISERROR(VLOOKUP(CONCATENATE($A88,"_",AO$2),'Reference data SID'!$B:$M,12,FALSE())),"",VLOOKUP(CONCATENATE($A88,"_",AO$2),'Reference data SID'!$B:$M,12,FALSE()))</f>
        <v/>
      </c>
      <c r="AP88" s="86" t="str">
        <f aca="false">IF(ISERROR(VLOOKUP(CONCATENATE($A88,"_",AP$2),'Reference data SID'!$B:$M,12,FALSE())),"",VLOOKUP(CONCATENATE($A88,"_",AP$2),'Reference data SID'!$B:$M,12,FALSE()))</f>
        <v/>
      </c>
      <c r="AQ88" s="86" t="str">
        <f aca="false">IF(ISERROR(VLOOKUP(CONCATENATE($A88,"_",AQ$2),'Reference data SID'!$B:$M,12,FALSE())),"",VLOOKUP(CONCATENATE($A88,"_",AQ$2),'Reference data SID'!$B:$M,12,FALSE()))</f>
        <v/>
      </c>
      <c r="AR88" s="86" t="str">
        <f aca="false">IF(ISERROR(VLOOKUP(CONCATENATE($A88,"_",AR$2),'Reference data SID'!$B:$M,12,FALSE())),"",VLOOKUP(CONCATENATE($A88,"_",AR$2),'Reference data SID'!$B:$M,12,FALSE()))</f>
        <v/>
      </c>
      <c r="AS88" s="86" t="str">
        <f aca="false">IF(ISERROR(VLOOKUP(CONCATENATE($A88,"_",AS$2),'Reference data SID'!$B:$M,12,FALSE())),"",VLOOKUP(CONCATENATE($A88,"_",AS$2),'Reference data SID'!$B:$M,12,FALSE()))</f>
        <v/>
      </c>
      <c r="AT88" s="86" t="str">
        <f aca="false">IF(ISERROR(VLOOKUP(CONCATENATE($A88,"_",AT$2),'Reference data SID'!$B:$M,12,FALSE())),"",VLOOKUP(CONCATENATE($A88,"_",AT$2),'Reference data SID'!$B:$M,12,FALSE()))</f>
        <v/>
      </c>
    </row>
    <row r="89" customFormat="false" ht="15" hidden="false" customHeight="false" outlineLevel="0" collapsed="false">
      <c r="A89" s="0" t="n">
        <v>85</v>
      </c>
      <c r="B89" s="86" t="str">
        <f aca="false">IF(ISERROR(VLOOKUP(CONCATENATE($A89,"_",B$2),'Reference data SID'!$B:$M,12,FALSE())),"",VLOOKUP(CONCATENATE($A89,"_",B$2),'Reference data SID'!$B:$M,12,FALSE()))</f>
        <v/>
      </c>
      <c r="C89" s="86" t="str">
        <f aca="false">IF(ISERROR(VLOOKUP(CONCATENATE($A89,"_",C$2),'Reference data SID'!$B:$M,12,FALSE())),"",VLOOKUP(CONCATENATE($A89,"_",C$2),'Reference data SID'!$B:$M,12,FALSE()))</f>
        <v/>
      </c>
      <c r="D89" s="86" t="str">
        <f aca="false">IF(ISERROR(VLOOKUP(CONCATENATE($A89,"_",D$2),'Reference data SID'!$B:$M,12,FALSE())),"",VLOOKUP(CONCATENATE($A89,"_",D$2),'Reference data SID'!$B:$M,12,FALSE()))</f>
        <v/>
      </c>
      <c r="E89" s="86" t="str">
        <f aca="false">IF(ISERROR(VLOOKUP(CONCATENATE($A89,"_",E$2),'Reference data SID'!$B:$M,12,FALSE())),"",VLOOKUP(CONCATENATE($A89,"_",E$2),'Reference data SID'!$B:$M,12,FALSE()))</f>
        <v/>
      </c>
      <c r="F89" s="86" t="str">
        <f aca="false">IF(ISERROR(VLOOKUP(CONCATENATE($A89,"_",F$2),'Reference data SID'!$B:$M,12,FALSE())),"",VLOOKUP(CONCATENATE($A89,"_",F$2),'Reference data SID'!$B:$M,12,FALSE()))</f>
        <v/>
      </c>
      <c r="G89" s="86" t="str">
        <f aca="false">IF(ISERROR(VLOOKUP(CONCATENATE($A89,"_",G$2),'Reference data SID'!$B:$M,12,FALSE())),"",VLOOKUP(CONCATENATE($A89,"_",G$2),'Reference data SID'!$B:$M,12,FALSE()))</f>
        <v/>
      </c>
      <c r="H89" s="86" t="str">
        <f aca="false">IF(ISERROR(VLOOKUP(CONCATENATE($A89,"_",H$2),'Reference data SID'!$B:$M,12,FALSE())),"",VLOOKUP(CONCATENATE($A89,"_",H$2),'Reference data SID'!$B:$M,12,FALSE()))</f>
        <v/>
      </c>
      <c r="I89" s="86" t="str">
        <f aca="false">IF(ISERROR(VLOOKUP(CONCATENATE($A89,"_",I$2),'Reference data SID'!$B:$M,12,FALSE())),"",VLOOKUP(CONCATENATE($A89,"_",I$2),'Reference data SID'!$B:$M,12,FALSE()))</f>
        <v/>
      </c>
      <c r="J89" s="86" t="str">
        <f aca="false">IF(ISERROR(VLOOKUP(CONCATENATE($A89,"_",J$2),'Reference data SID'!$B:$M,12,FALSE())),"",VLOOKUP(CONCATENATE($A89,"_",J$2),'Reference data SID'!$B:$M,12,FALSE()))</f>
        <v/>
      </c>
      <c r="K89" s="86" t="str">
        <f aca="false">IF(ISERROR(VLOOKUP(CONCATENATE($A89,"_",K$2),'Reference data SID'!$B:$M,12,FALSE())),"",VLOOKUP(CONCATENATE($A89,"_",K$2),'Reference data SID'!$B:$M,12,FALSE()))</f>
        <v/>
      </c>
      <c r="L89" s="86" t="str">
        <f aca="false">IF(ISERROR(VLOOKUP(CONCATENATE($A89,"_",L$2),'Reference data SID'!$B:$M,12,FALSE())),"",VLOOKUP(CONCATENATE($A89,"_",L$2),'Reference data SID'!$B:$M,12,FALSE()))</f>
        <v/>
      </c>
      <c r="M89" s="86" t="str">
        <f aca="false">IF(ISERROR(VLOOKUP(CONCATENATE($A89,"_",M$2),'Reference data SID'!$B:$M,12,FALSE())),"",VLOOKUP(CONCATENATE($A89,"_",M$2),'Reference data SID'!$B:$M,12,FALSE()))</f>
        <v/>
      </c>
      <c r="N89" s="86" t="str">
        <f aca="false">IF(ISERROR(VLOOKUP(CONCATENATE($A89,"_",N$2),'Reference data SID'!$B:$M,12,FALSE())),"",VLOOKUP(CONCATENATE($A89,"_",N$2),'Reference data SID'!$B:$M,12,FALSE()))</f>
        <v/>
      </c>
      <c r="O89" s="86" t="str">
        <f aca="false">IF(ISERROR(VLOOKUP(CONCATENATE($A89,"_",O$2),'Reference data SID'!$B:$M,12,FALSE())),"",VLOOKUP(CONCATENATE($A89,"_",O$2),'Reference data SID'!$B:$M,12,FALSE()))</f>
        <v/>
      </c>
      <c r="P89" s="86" t="str">
        <f aca="false">IF(ISERROR(VLOOKUP(CONCATENATE($A89,"_",P$2),'Reference data SID'!$B:$M,12,FALSE())),"",VLOOKUP(CONCATENATE($A89,"_",P$2),'Reference data SID'!$B:$M,12,FALSE()))</f>
        <v/>
      </c>
      <c r="Q89" s="86" t="str">
        <f aca="false">IF(ISERROR(VLOOKUP(CONCATENATE($A89,"_",Q$2),'Reference data SID'!$B:$M,12,FALSE())),"",VLOOKUP(CONCATENATE($A89,"_",Q$2),'Reference data SID'!$B:$M,12,FALSE()))</f>
        <v/>
      </c>
      <c r="R89" s="86" t="str">
        <f aca="false">IF(ISERROR(VLOOKUP(CONCATENATE($A89,"_",R$2),'Reference data SID'!$B:$M,12,FALSE())),"",VLOOKUP(CONCATENATE($A89,"_",R$2),'Reference data SID'!$B:$M,12,FALSE()))</f>
        <v/>
      </c>
      <c r="S89" s="86" t="str">
        <f aca="false">IF(ISERROR(VLOOKUP(CONCATENATE($A89,"_",S$2),'Reference data SID'!$B:$M,12,FALSE())),"",VLOOKUP(CONCATENATE($A89,"_",S$2),'Reference data SID'!$B:$M,12,FALSE()))</f>
        <v/>
      </c>
      <c r="T89" s="86" t="str">
        <f aca="false">IF(ISERROR(VLOOKUP(CONCATENATE($A89,"_",T$2),'Reference data SID'!$B:$M,12,FALSE())),"",VLOOKUP(CONCATENATE($A89,"_",T$2),'Reference data SID'!$B:$M,12,FALSE()))</f>
        <v/>
      </c>
      <c r="U89" s="86" t="str">
        <f aca="false">IF(ISERROR(VLOOKUP(CONCATENATE($A89,"_",U$2),'Reference data SID'!$B:$M,12,FALSE())),"",VLOOKUP(CONCATENATE($A89,"_",U$2),'Reference data SID'!$B:$M,12,FALSE()))</f>
        <v/>
      </c>
      <c r="V89" s="86" t="str">
        <f aca="false">IF(ISERROR(VLOOKUP(CONCATENATE($A89,"_",V$2),'Reference data SID'!$B:$M,12,FALSE())),"",VLOOKUP(CONCATENATE($A89,"_",V$2),'Reference data SID'!$B:$M,12,FALSE()))</f>
        <v/>
      </c>
      <c r="W89" s="86" t="str">
        <f aca="false">IF(ISERROR(VLOOKUP(CONCATENATE($A89,"_",W$2),'Reference data SID'!$B:$M,12,FALSE())),"",VLOOKUP(CONCATENATE($A89,"_",W$2),'Reference data SID'!$B:$M,12,FALSE()))</f>
        <v/>
      </c>
      <c r="X89" s="86" t="str">
        <f aca="false">IF(ISERROR(VLOOKUP(CONCATENATE($A89,"_",X$2),'Reference data SID'!$B:$M,12,FALSE())),"",VLOOKUP(CONCATENATE($A89,"_",X$2),'Reference data SID'!$B:$M,12,FALSE()))</f>
        <v/>
      </c>
      <c r="Y89" s="76" t="str">
        <f aca="false">IF(ISERROR(VLOOKUP(CONCATENATE($A89,"_",Y$2),'Reference data SID'!$B:$M,12,FALSE())),"",VLOOKUP(CONCATENATE($A89,"_",Y$2),'Reference data SID'!$B:$M,12,FALSE()))</f>
        <v>209-199-0</v>
      </c>
      <c r="Z89" s="86" t="str">
        <f aca="false">IF(ISERROR(VLOOKUP(CONCATENATE($A89,"_",Z$2),'Reference data SID'!$B:$M,12,FALSE())),"",VLOOKUP(CONCATENATE($A89,"_",Z$2),'Reference data SID'!$B:$M,12,FALSE()))</f>
        <v/>
      </c>
      <c r="AA89" s="86" t="str">
        <f aca="false">IF(ISERROR(VLOOKUP(CONCATENATE($A89,"_",AA$2),'Reference data SID'!$B:$M,12,FALSE())),"",VLOOKUP(CONCATENATE($A89,"_",AA$2),'Reference data SID'!$B:$M,12,FALSE()))</f>
        <v/>
      </c>
      <c r="AB89" s="86" t="str">
        <f aca="false">IF(ISERROR(VLOOKUP(CONCATENATE($A89,"_",AB$2),'Reference data SID'!$B:$M,12,FALSE())),"",VLOOKUP(CONCATENATE($A89,"_",AB$2),'Reference data SID'!$B:$M,12,FALSE()))</f>
        <v/>
      </c>
      <c r="AC89" s="86" t="str">
        <f aca="false">IF(ISERROR(VLOOKUP(CONCATENATE($A89,"_",AC$2),'Reference data SID'!$B:$M,12,FALSE())),"",VLOOKUP(CONCATENATE($A89,"_",AC$2),'Reference data SID'!$B:$M,12,FALSE()))</f>
        <v/>
      </c>
      <c r="AD89" s="86" t="str">
        <f aca="false">IF(ISERROR(VLOOKUP(CONCATENATE($A89,"_",AD$2),'Reference data SID'!$B:$M,12,FALSE())),"",VLOOKUP(CONCATENATE($A89,"_",AD$2),'Reference data SID'!$B:$M,12,FALSE()))</f>
        <v/>
      </c>
      <c r="AE89" s="86" t="str">
        <f aca="false">IF(ISERROR(VLOOKUP(CONCATENATE($A89,"_",AE$2),'Reference data SID'!$B:$M,12,FALSE())),"",VLOOKUP(CONCATENATE($A89,"_",AE$2),'Reference data SID'!$B:$M,12,FALSE()))</f>
        <v/>
      </c>
      <c r="AF89" s="86" t="str">
        <f aca="false">IF(ISERROR(VLOOKUP(CONCATENATE($A89,"_",AF$2),'Reference data SID'!$B:$M,12,FALSE())),"",VLOOKUP(CONCATENATE($A89,"_",AF$2),'Reference data SID'!$B:$M,12,FALSE()))</f>
        <v/>
      </c>
      <c r="AG89" s="86" t="str">
        <f aca="false">IF(ISERROR(VLOOKUP(CONCATENATE($A89,"_",AG$2),'Reference data SID'!$B:$M,12,FALSE())),"",VLOOKUP(CONCATENATE($A89,"_",AG$2),'Reference data SID'!$B:$M,12,FALSE()))</f>
        <v/>
      </c>
      <c r="AH89" s="86" t="str">
        <f aca="false">IF(ISERROR(VLOOKUP(CONCATENATE($A89,"_",AH$2),'Reference data SID'!$B:$M,12,FALSE())),"",VLOOKUP(CONCATENATE($A89,"_",AH$2),'Reference data SID'!$B:$M,12,FALSE()))</f>
        <v/>
      </c>
      <c r="AI89" s="86" t="str">
        <f aca="false">IF(ISERROR(VLOOKUP(CONCATENATE($A89,"_",AI$2),'Reference data SID'!$B:$M,12,FALSE())),"",VLOOKUP(CONCATENATE($A89,"_",AI$2),'Reference data SID'!$B:$M,12,FALSE()))</f>
        <v/>
      </c>
      <c r="AJ89" s="86" t="str">
        <f aca="false">IF(ISERROR(VLOOKUP(CONCATENATE($A89,"_",AJ$2),'Reference data SID'!$B:$M,12,FALSE())),"",VLOOKUP(CONCATENATE($A89,"_",AJ$2),'Reference data SID'!$B:$M,12,FALSE()))</f>
        <v/>
      </c>
      <c r="AK89" s="86" t="str">
        <f aca="false">IF(ISERROR(VLOOKUP(CONCATENATE($A89,"_",AK$2),'Reference data SID'!$B:$M,12,FALSE())),"",VLOOKUP(CONCATENATE($A89,"_",AK$2),'Reference data SID'!$B:$M,12,FALSE()))</f>
        <v/>
      </c>
      <c r="AL89" s="86" t="str">
        <f aca="false">IF(ISERROR(VLOOKUP(CONCATENATE($A89,"_",AL$2),'Reference data SID'!$B:$M,12,FALSE())),"",VLOOKUP(CONCATENATE($A89,"_",AL$2),'Reference data SID'!$B:$M,12,FALSE()))</f>
        <v/>
      </c>
      <c r="AM89" s="86" t="str">
        <f aca="false">IF(ISERROR(VLOOKUP(CONCATENATE($A89,"_",AM$2),'Reference data SID'!$B:$M,12,FALSE())),"",VLOOKUP(CONCATENATE($A89,"_",AM$2),'Reference data SID'!$B:$M,12,FALSE()))</f>
        <v/>
      </c>
      <c r="AN89" s="86" t="str">
        <f aca="false">IF(ISERROR(VLOOKUP(CONCATENATE($A89,"_",AN$2),'Reference data SID'!$B:$M,12,FALSE())),"",VLOOKUP(CONCATENATE($A89,"_",AN$2),'Reference data SID'!$B:$M,12,FALSE()))</f>
        <v/>
      </c>
      <c r="AO89" s="86" t="str">
        <f aca="false">IF(ISERROR(VLOOKUP(CONCATENATE($A89,"_",AO$2),'Reference data SID'!$B:$M,12,FALSE())),"",VLOOKUP(CONCATENATE($A89,"_",AO$2),'Reference data SID'!$B:$M,12,FALSE()))</f>
        <v/>
      </c>
      <c r="AP89" s="86" t="str">
        <f aca="false">IF(ISERROR(VLOOKUP(CONCATENATE($A89,"_",AP$2),'Reference data SID'!$B:$M,12,FALSE())),"",VLOOKUP(CONCATENATE($A89,"_",AP$2),'Reference data SID'!$B:$M,12,FALSE()))</f>
        <v/>
      </c>
      <c r="AQ89" s="86" t="str">
        <f aca="false">IF(ISERROR(VLOOKUP(CONCATENATE($A89,"_",AQ$2),'Reference data SID'!$B:$M,12,FALSE())),"",VLOOKUP(CONCATENATE($A89,"_",AQ$2),'Reference data SID'!$B:$M,12,FALSE()))</f>
        <v/>
      </c>
      <c r="AR89" s="86" t="str">
        <f aca="false">IF(ISERROR(VLOOKUP(CONCATENATE($A89,"_",AR$2),'Reference data SID'!$B:$M,12,FALSE())),"",VLOOKUP(CONCATENATE($A89,"_",AR$2),'Reference data SID'!$B:$M,12,FALSE()))</f>
        <v/>
      </c>
      <c r="AS89" s="86" t="str">
        <f aca="false">IF(ISERROR(VLOOKUP(CONCATENATE($A89,"_",AS$2),'Reference data SID'!$B:$M,12,FALSE())),"",VLOOKUP(CONCATENATE($A89,"_",AS$2),'Reference data SID'!$B:$M,12,FALSE()))</f>
        <v/>
      </c>
      <c r="AT89" s="86" t="str">
        <f aca="false">IF(ISERROR(VLOOKUP(CONCATENATE($A89,"_",AT$2),'Reference data SID'!$B:$M,12,FALSE())),"",VLOOKUP(CONCATENATE($A89,"_",AT$2),'Reference data SID'!$B:$M,12,FALSE()))</f>
        <v/>
      </c>
    </row>
    <row r="90" customFormat="false" ht="15" hidden="false" customHeight="false" outlineLevel="0" collapsed="false">
      <c r="A90" s="0" t="n">
        <v>86</v>
      </c>
      <c r="B90" s="86" t="str">
        <f aca="false">IF(ISERROR(VLOOKUP(CONCATENATE($A90,"_",B$2),'Reference data SID'!$B:$M,12,FALSE())),"",VLOOKUP(CONCATENATE($A90,"_",B$2),'Reference data SID'!$B:$M,12,FALSE()))</f>
        <v/>
      </c>
      <c r="C90" s="86" t="str">
        <f aca="false">IF(ISERROR(VLOOKUP(CONCATENATE($A90,"_",C$2),'Reference data SID'!$B:$M,12,FALSE())),"",VLOOKUP(CONCATENATE($A90,"_",C$2),'Reference data SID'!$B:$M,12,FALSE()))</f>
        <v/>
      </c>
      <c r="D90" s="86" t="str">
        <f aca="false">IF(ISERROR(VLOOKUP(CONCATENATE($A90,"_",D$2),'Reference data SID'!$B:$M,12,FALSE())),"",VLOOKUP(CONCATENATE($A90,"_",D$2),'Reference data SID'!$B:$M,12,FALSE()))</f>
        <v/>
      </c>
      <c r="E90" s="86" t="str">
        <f aca="false">IF(ISERROR(VLOOKUP(CONCATENATE($A90,"_",E$2),'Reference data SID'!$B:$M,12,FALSE())),"",VLOOKUP(CONCATENATE($A90,"_",E$2),'Reference data SID'!$B:$M,12,FALSE()))</f>
        <v/>
      </c>
      <c r="F90" s="86" t="str">
        <f aca="false">IF(ISERROR(VLOOKUP(CONCATENATE($A90,"_",F$2),'Reference data SID'!$B:$M,12,FALSE())),"",VLOOKUP(CONCATENATE($A90,"_",F$2),'Reference data SID'!$B:$M,12,FALSE()))</f>
        <v/>
      </c>
      <c r="G90" s="86" t="str">
        <f aca="false">IF(ISERROR(VLOOKUP(CONCATENATE($A90,"_",G$2),'Reference data SID'!$B:$M,12,FALSE())),"",VLOOKUP(CONCATENATE($A90,"_",G$2),'Reference data SID'!$B:$M,12,FALSE()))</f>
        <v/>
      </c>
      <c r="H90" s="86" t="str">
        <f aca="false">IF(ISERROR(VLOOKUP(CONCATENATE($A90,"_",H$2),'Reference data SID'!$B:$M,12,FALSE())),"",VLOOKUP(CONCATENATE($A90,"_",H$2),'Reference data SID'!$B:$M,12,FALSE()))</f>
        <v/>
      </c>
      <c r="I90" s="86" t="str">
        <f aca="false">IF(ISERROR(VLOOKUP(CONCATENATE($A90,"_",I$2),'Reference data SID'!$B:$M,12,FALSE())),"",VLOOKUP(CONCATENATE($A90,"_",I$2),'Reference data SID'!$B:$M,12,FALSE()))</f>
        <v/>
      </c>
      <c r="J90" s="86" t="str">
        <f aca="false">IF(ISERROR(VLOOKUP(CONCATENATE($A90,"_",J$2),'Reference data SID'!$B:$M,12,FALSE())),"",VLOOKUP(CONCATENATE($A90,"_",J$2),'Reference data SID'!$B:$M,12,FALSE()))</f>
        <v/>
      </c>
      <c r="K90" s="86" t="str">
        <f aca="false">IF(ISERROR(VLOOKUP(CONCATENATE($A90,"_",K$2),'Reference data SID'!$B:$M,12,FALSE())),"",VLOOKUP(CONCATENATE($A90,"_",K$2),'Reference data SID'!$B:$M,12,FALSE()))</f>
        <v/>
      </c>
      <c r="L90" s="86" t="str">
        <f aca="false">IF(ISERROR(VLOOKUP(CONCATENATE($A90,"_",L$2),'Reference data SID'!$B:$M,12,FALSE())),"",VLOOKUP(CONCATENATE($A90,"_",L$2),'Reference data SID'!$B:$M,12,FALSE()))</f>
        <v/>
      </c>
      <c r="M90" s="86" t="str">
        <f aca="false">IF(ISERROR(VLOOKUP(CONCATENATE($A90,"_",M$2),'Reference data SID'!$B:$M,12,FALSE())),"",VLOOKUP(CONCATENATE($A90,"_",M$2),'Reference data SID'!$B:$M,12,FALSE()))</f>
        <v/>
      </c>
      <c r="N90" s="86" t="str">
        <f aca="false">IF(ISERROR(VLOOKUP(CONCATENATE($A90,"_",N$2),'Reference data SID'!$B:$M,12,FALSE())),"",VLOOKUP(CONCATENATE($A90,"_",N$2),'Reference data SID'!$B:$M,12,FALSE()))</f>
        <v/>
      </c>
      <c r="O90" s="86" t="str">
        <f aca="false">IF(ISERROR(VLOOKUP(CONCATENATE($A90,"_",O$2),'Reference data SID'!$B:$M,12,FALSE())),"",VLOOKUP(CONCATENATE($A90,"_",O$2),'Reference data SID'!$B:$M,12,FALSE()))</f>
        <v/>
      </c>
      <c r="P90" s="86" t="str">
        <f aca="false">IF(ISERROR(VLOOKUP(CONCATENATE($A90,"_",P$2),'Reference data SID'!$B:$M,12,FALSE())),"",VLOOKUP(CONCATENATE($A90,"_",P$2),'Reference data SID'!$B:$M,12,FALSE()))</f>
        <v/>
      </c>
      <c r="Q90" s="86" t="str">
        <f aca="false">IF(ISERROR(VLOOKUP(CONCATENATE($A90,"_",Q$2),'Reference data SID'!$B:$M,12,FALSE())),"",VLOOKUP(CONCATENATE($A90,"_",Q$2),'Reference data SID'!$B:$M,12,FALSE()))</f>
        <v/>
      </c>
      <c r="R90" s="86" t="str">
        <f aca="false">IF(ISERROR(VLOOKUP(CONCATENATE($A90,"_",R$2),'Reference data SID'!$B:$M,12,FALSE())),"",VLOOKUP(CONCATENATE($A90,"_",R$2),'Reference data SID'!$B:$M,12,FALSE()))</f>
        <v/>
      </c>
      <c r="S90" s="86" t="str">
        <f aca="false">IF(ISERROR(VLOOKUP(CONCATENATE($A90,"_",S$2),'Reference data SID'!$B:$M,12,FALSE())),"",VLOOKUP(CONCATENATE($A90,"_",S$2),'Reference data SID'!$B:$M,12,FALSE()))</f>
        <v/>
      </c>
      <c r="T90" s="86" t="str">
        <f aca="false">IF(ISERROR(VLOOKUP(CONCATENATE($A90,"_",T$2),'Reference data SID'!$B:$M,12,FALSE())),"",VLOOKUP(CONCATENATE($A90,"_",T$2),'Reference data SID'!$B:$M,12,FALSE()))</f>
        <v/>
      </c>
      <c r="U90" s="86" t="str">
        <f aca="false">IF(ISERROR(VLOOKUP(CONCATENATE($A90,"_",U$2),'Reference data SID'!$B:$M,12,FALSE())),"",VLOOKUP(CONCATENATE($A90,"_",U$2),'Reference data SID'!$B:$M,12,FALSE()))</f>
        <v/>
      </c>
      <c r="V90" s="86" t="str">
        <f aca="false">IF(ISERROR(VLOOKUP(CONCATENATE($A90,"_",V$2),'Reference data SID'!$B:$M,12,FALSE())),"",VLOOKUP(CONCATENATE($A90,"_",V$2),'Reference data SID'!$B:$M,12,FALSE()))</f>
        <v/>
      </c>
      <c r="W90" s="86" t="str">
        <f aca="false">IF(ISERROR(VLOOKUP(CONCATENATE($A90,"_",W$2),'Reference data SID'!$B:$M,12,FALSE())),"",VLOOKUP(CONCATENATE($A90,"_",W$2),'Reference data SID'!$B:$M,12,FALSE()))</f>
        <v/>
      </c>
      <c r="X90" s="86" t="str">
        <f aca="false">IF(ISERROR(VLOOKUP(CONCATENATE($A90,"_",X$2),'Reference data SID'!$B:$M,12,FALSE())),"",VLOOKUP(CONCATENATE($A90,"_",X$2),'Reference data SID'!$B:$M,12,FALSE()))</f>
        <v/>
      </c>
      <c r="Y90" s="76" t="str">
        <f aca="false">IF(ISERROR(VLOOKUP(CONCATENATE($A90,"_",Y$2),'Reference data SID'!$B:$M,12,FALSE())),"",VLOOKUP(CONCATENATE($A90,"_",Y$2),'Reference data SID'!$B:$M,12,FALSE()))</f>
        <v>208-079-5</v>
      </c>
      <c r="Z90" s="86" t="str">
        <f aca="false">IF(ISERROR(VLOOKUP(CONCATENATE($A90,"_",Z$2),'Reference data SID'!$B:$M,12,FALSE())),"",VLOOKUP(CONCATENATE($A90,"_",Z$2),'Reference data SID'!$B:$M,12,FALSE()))</f>
        <v/>
      </c>
      <c r="AA90" s="86" t="str">
        <f aca="false">IF(ISERROR(VLOOKUP(CONCATENATE($A90,"_",AA$2),'Reference data SID'!$B:$M,12,FALSE())),"",VLOOKUP(CONCATENATE($A90,"_",AA$2),'Reference data SID'!$B:$M,12,FALSE()))</f>
        <v/>
      </c>
      <c r="AB90" s="86" t="str">
        <f aca="false">IF(ISERROR(VLOOKUP(CONCATENATE($A90,"_",AB$2),'Reference data SID'!$B:$M,12,FALSE())),"",VLOOKUP(CONCATENATE($A90,"_",AB$2),'Reference data SID'!$B:$M,12,FALSE()))</f>
        <v/>
      </c>
      <c r="AC90" s="86" t="str">
        <f aca="false">IF(ISERROR(VLOOKUP(CONCATENATE($A90,"_",AC$2),'Reference data SID'!$B:$M,12,FALSE())),"",VLOOKUP(CONCATENATE($A90,"_",AC$2),'Reference data SID'!$B:$M,12,FALSE()))</f>
        <v/>
      </c>
      <c r="AD90" s="86" t="str">
        <f aca="false">IF(ISERROR(VLOOKUP(CONCATENATE($A90,"_",AD$2),'Reference data SID'!$B:$M,12,FALSE())),"",VLOOKUP(CONCATENATE($A90,"_",AD$2),'Reference data SID'!$B:$M,12,FALSE()))</f>
        <v/>
      </c>
      <c r="AE90" s="86" t="str">
        <f aca="false">IF(ISERROR(VLOOKUP(CONCATENATE($A90,"_",AE$2),'Reference data SID'!$B:$M,12,FALSE())),"",VLOOKUP(CONCATENATE($A90,"_",AE$2),'Reference data SID'!$B:$M,12,FALSE()))</f>
        <v/>
      </c>
      <c r="AF90" s="86" t="str">
        <f aca="false">IF(ISERROR(VLOOKUP(CONCATENATE($A90,"_",AF$2),'Reference data SID'!$B:$M,12,FALSE())),"",VLOOKUP(CONCATENATE($A90,"_",AF$2),'Reference data SID'!$B:$M,12,FALSE()))</f>
        <v/>
      </c>
      <c r="AG90" s="86" t="str">
        <f aca="false">IF(ISERROR(VLOOKUP(CONCATENATE($A90,"_",AG$2),'Reference data SID'!$B:$M,12,FALSE())),"",VLOOKUP(CONCATENATE($A90,"_",AG$2),'Reference data SID'!$B:$M,12,FALSE()))</f>
        <v/>
      </c>
      <c r="AH90" s="86" t="str">
        <f aca="false">IF(ISERROR(VLOOKUP(CONCATENATE($A90,"_",AH$2),'Reference data SID'!$B:$M,12,FALSE())),"",VLOOKUP(CONCATENATE($A90,"_",AH$2),'Reference data SID'!$B:$M,12,FALSE()))</f>
        <v/>
      </c>
      <c r="AI90" s="86" t="str">
        <f aca="false">IF(ISERROR(VLOOKUP(CONCATENATE($A90,"_",AI$2),'Reference data SID'!$B:$M,12,FALSE())),"",VLOOKUP(CONCATENATE($A90,"_",AI$2),'Reference data SID'!$B:$M,12,FALSE()))</f>
        <v/>
      </c>
      <c r="AJ90" s="86" t="str">
        <f aca="false">IF(ISERROR(VLOOKUP(CONCATENATE($A90,"_",AJ$2),'Reference data SID'!$B:$M,12,FALSE())),"",VLOOKUP(CONCATENATE($A90,"_",AJ$2),'Reference data SID'!$B:$M,12,FALSE()))</f>
        <v/>
      </c>
      <c r="AK90" s="86" t="str">
        <f aca="false">IF(ISERROR(VLOOKUP(CONCATENATE($A90,"_",AK$2),'Reference data SID'!$B:$M,12,FALSE())),"",VLOOKUP(CONCATENATE($A90,"_",AK$2),'Reference data SID'!$B:$M,12,FALSE()))</f>
        <v/>
      </c>
      <c r="AL90" s="86" t="str">
        <f aca="false">IF(ISERROR(VLOOKUP(CONCATENATE($A90,"_",AL$2),'Reference data SID'!$B:$M,12,FALSE())),"",VLOOKUP(CONCATENATE($A90,"_",AL$2),'Reference data SID'!$B:$M,12,FALSE()))</f>
        <v/>
      </c>
      <c r="AM90" s="86" t="str">
        <f aca="false">IF(ISERROR(VLOOKUP(CONCATENATE($A90,"_",AM$2),'Reference data SID'!$B:$M,12,FALSE())),"",VLOOKUP(CONCATENATE($A90,"_",AM$2),'Reference data SID'!$B:$M,12,FALSE()))</f>
        <v/>
      </c>
      <c r="AN90" s="86" t="str">
        <f aca="false">IF(ISERROR(VLOOKUP(CONCATENATE($A90,"_",AN$2),'Reference data SID'!$B:$M,12,FALSE())),"",VLOOKUP(CONCATENATE($A90,"_",AN$2),'Reference data SID'!$B:$M,12,FALSE()))</f>
        <v/>
      </c>
      <c r="AO90" s="86" t="str">
        <f aca="false">IF(ISERROR(VLOOKUP(CONCATENATE($A90,"_",AO$2),'Reference data SID'!$B:$M,12,FALSE())),"",VLOOKUP(CONCATENATE($A90,"_",AO$2),'Reference data SID'!$B:$M,12,FALSE()))</f>
        <v/>
      </c>
      <c r="AP90" s="86" t="str">
        <f aca="false">IF(ISERROR(VLOOKUP(CONCATENATE($A90,"_",AP$2),'Reference data SID'!$B:$M,12,FALSE())),"",VLOOKUP(CONCATENATE($A90,"_",AP$2),'Reference data SID'!$B:$M,12,FALSE()))</f>
        <v/>
      </c>
      <c r="AQ90" s="86" t="str">
        <f aca="false">IF(ISERROR(VLOOKUP(CONCATENATE($A90,"_",AQ$2),'Reference data SID'!$B:$M,12,FALSE())),"",VLOOKUP(CONCATENATE($A90,"_",AQ$2),'Reference data SID'!$B:$M,12,FALSE()))</f>
        <v/>
      </c>
      <c r="AR90" s="86" t="str">
        <f aca="false">IF(ISERROR(VLOOKUP(CONCATENATE($A90,"_",AR$2),'Reference data SID'!$B:$M,12,FALSE())),"",VLOOKUP(CONCATENATE($A90,"_",AR$2),'Reference data SID'!$B:$M,12,FALSE()))</f>
        <v/>
      </c>
      <c r="AS90" s="86" t="str">
        <f aca="false">IF(ISERROR(VLOOKUP(CONCATENATE($A90,"_",AS$2),'Reference data SID'!$B:$M,12,FALSE())),"",VLOOKUP(CONCATENATE($A90,"_",AS$2),'Reference data SID'!$B:$M,12,FALSE()))</f>
        <v/>
      </c>
      <c r="AT90" s="86" t="str">
        <f aca="false">IF(ISERROR(VLOOKUP(CONCATENATE($A90,"_",AT$2),'Reference data SID'!$B:$M,12,FALSE())),"",VLOOKUP(CONCATENATE($A90,"_",AT$2),'Reference data SID'!$B:$M,12,FALSE()))</f>
        <v/>
      </c>
    </row>
    <row r="91" customFormat="false" ht="15" hidden="false" customHeight="false" outlineLevel="0" collapsed="false">
      <c r="A91" s="0" t="n">
        <v>87</v>
      </c>
      <c r="B91" s="86" t="str">
        <f aca="false">IF(ISERROR(VLOOKUP(CONCATENATE($A91,"_",B$2),'Reference data SID'!$B:$M,12,FALSE())),"",VLOOKUP(CONCATENATE($A91,"_",B$2),'Reference data SID'!$B:$M,12,FALSE()))</f>
        <v/>
      </c>
      <c r="C91" s="86" t="str">
        <f aca="false">IF(ISERROR(VLOOKUP(CONCATENATE($A91,"_",C$2),'Reference data SID'!$B:$M,12,FALSE())),"",VLOOKUP(CONCATENATE($A91,"_",C$2),'Reference data SID'!$B:$M,12,FALSE()))</f>
        <v/>
      </c>
      <c r="D91" s="86" t="str">
        <f aca="false">IF(ISERROR(VLOOKUP(CONCATENATE($A91,"_",D$2),'Reference data SID'!$B:$M,12,FALSE())),"",VLOOKUP(CONCATENATE($A91,"_",D$2),'Reference data SID'!$B:$M,12,FALSE()))</f>
        <v/>
      </c>
      <c r="E91" s="86" t="str">
        <f aca="false">IF(ISERROR(VLOOKUP(CONCATENATE($A91,"_",E$2),'Reference data SID'!$B:$M,12,FALSE())),"",VLOOKUP(CONCATENATE($A91,"_",E$2),'Reference data SID'!$B:$M,12,FALSE()))</f>
        <v/>
      </c>
      <c r="F91" s="86" t="str">
        <f aca="false">IF(ISERROR(VLOOKUP(CONCATENATE($A91,"_",F$2),'Reference data SID'!$B:$M,12,FALSE())),"",VLOOKUP(CONCATENATE($A91,"_",F$2),'Reference data SID'!$B:$M,12,FALSE()))</f>
        <v/>
      </c>
      <c r="G91" s="86" t="str">
        <f aca="false">IF(ISERROR(VLOOKUP(CONCATENATE($A91,"_",G$2),'Reference data SID'!$B:$M,12,FALSE())),"",VLOOKUP(CONCATENATE($A91,"_",G$2),'Reference data SID'!$B:$M,12,FALSE()))</f>
        <v/>
      </c>
      <c r="H91" s="86" t="str">
        <f aca="false">IF(ISERROR(VLOOKUP(CONCATENATE($A91,"_",H$2),'Reference data SID'!$B:$M,12,FALSE())),"",VLOOKUP(CONCATENATE($A91,"_",H$2),'Reference data SID'!$B:$M,12,FALSE()))</f>
        <v/>
      </c>
      <c r="I91" s="86" t="str">
        <f aca="false">IF(ISERROR(VLOOKUP(CONCATENATE($A91,"_",I$2),'Reference data SID'!$B:$M,12,FALSE())),"",VLOOKUP(CONCATENATE($A91,"_",I$2),'Reference data SID'!$B:$M,12,FALSE()))</f>
        <v/>
      </c>
      <c r="J91" s="86" t="str">
        <f aca="false">IF(ISERROR(VLOOKUP(CONCATENATE($A91,"_",J$2),'Reference data SID'!$B:$M,12,FALSE())),"",VLOOKUP(CONCATENATE($A91,"_",J$2),'Reference data SID'!$B:$M,12,FALSE()))</f>
        <v/>
      </c>
      <c r="K91" s="86" t="str">
        <f aca="false">IF(ISERROR(VLOOKUP(CONCATENATE($A91,"_",K$2),'Reference data SID'!$B:$M,12,FALSE())),"",VLOOKUP(CONCATENATE($A91,"_",K$2),'Reference data SID'!$B:$M,12,FALSE()))</f>
        <v/>
      </c>
      <c r="L91" s="86" t="str">
        <f aca="false">IF(ISERROR(VLOOKUP(CONCATENATE($A91,"_",L$2),'Reference data SID'!$B:$M,12,FALSE())),"",VLOOKUP(CONCATENATE($A91,"_",L$2),'Reference data SID'!$B:$M,12,FALSE()))</f>
        <v/>
      </c>
      <c r="M91" s="86" t="str">
        <f aca="false">IF(ISERROR(VLOOKUP(CONCATENATE($A91,"_",M$2),'Reference data SID'!$B:$M,12,FALSE())),"",VLOOKUP(CONCATENATE($A91,"_",M$2),'Reference data SID'!$B:$M,12,FALSE()))</f>
        <v/>
      </c>
      <c r="N91" s="86" t="str">
        <f aca="false">IF(ISERROR(VLOOKUP(CONCATENATE($A91,"_",N$2),'Reference data SID'!$B:$M,12,FALSE())),"",VLOOKUP(CONCATENATE($A91,"_",N$2),'Reference data SID'!$B:$M,12,FALSE()))</f>
        <v/>
      </c>
      <c r="O91" s="86" t="str">
        <f aca="false">IF(ISERROR(VLOOKUP(CONCATENATE($A91,"_",O$2),'Reference data SID'!$B:$M,12,FALSE())),"",VLOOKUP(CONCATENATE($A91,"_",O$2),'Reference data SID'!$B:$M,12,FALSE()))</f>
        <v/>
      </c>
      <c r="P91" s="86" t="str">
        <f aca="false">IF(ISERROR(VLOOKUP(CONCATENATE($A91,"_",P$2),'Reference data SID'!$B:$M,12,FALSE())),"",VLOOKUP(CONCATENATE($A91,"_",P$2),'Reference data SID'!$B:$M,12,FALSE()))</f>
        <v/>
      </c>
      <c r="Q91" s="86" t="str">
        <f aca="false">IF(ISERROR(VLOOKUP(CONCATENATE($A91,"_",Q$2),'Reference data SID'!$B:$M,12,FALSE())),"",VLOOKUP(CONCATENATE($A91,"_",Q$2),'Reference data SID'!$B:$M,12,FALSE()))</f>
        <v/>
      </c>
      <c r="R91" s="86" t="str">
        <f aca="false">IF(ISERROR(VLOOKUP(CONCATENATE($A91,"_",R$2),'Reference data SID'!$B:$M,12,FALSE())),"",VLOOKUP(CONCATENATE($A91,"_",R$2),'Reference data SID'!$B:$M,12,FALSE()))</f>
        <v/>
      </c>
      <c r="S91" s="86" t="str">
        <f aca="false">IF(ISERROR(VLOOKUP(CONCATENATE($A91,"_",S$2),'Reference data SID'!$B:$M,12,FALSE())),"",VLOOKUP(CONCATENATE($A91,"_",S$2),'Reference data SID'!$B:$M,12,FALSE()))</f>
        <v/>
      </c>
      <c r="T91" s="86" t="str">
        <f aca="false">IF(ISERROR(VLOOKUP(CONCATENATE($A91,"_",T$2),'Reference data SID'!$B:$M,12,FALSE())),"",VLOOKUP(CONCATENATE($A91,"_",T$2),'Reference data SID'!$B:$M,12,FALSE()))</f>
        <v/>
      </c>
      <c r="U91" s="86" t="str">
        <f aca="false">IF(ISERROR(VLOOKUP(CONCATENATE($A91,"_",U$2),'Reference data SID'!$B:$M,12,FALSE())),"",VLOOKUP(CONCATENATE($A91,"_",U$2),'Reference data SID'!$B:$M,12,FALSE()))</f>
        <v/>
      </c>
      <c r="V91" s="86" t="str">
        <f aca="false">IF(ISERROR(VLOOKUP(CONCATENATE($A91,"_",V$2),'Reference data SID'!$B:$M,12,FALSE())),"",VLOOKUP(CONCATENATE($A91,"_",V$2),'Reference data SID'!$B:$M,12,FALSE()))</f>
        <v/>
      </c>
      <c r="W91" s="86" t="str">
        <f aca="false">IF(ISERROR(VLOOKUP(CONCATENATE($A91,"_",W$2),'Reference data SID'!$B:$M,12,FALSE())),"",VLOOKUP(CONCATENATE($A91,"_",W$2),'Reference data SID'!$B:$M,12,FALSE()))</f>
        <v/>
      </c>
      <c r="X91" s="86" t="str">
        <f aca="false">IF(ISERROR(VLOOKUP(CONCATENATE($A91,"_",X$2),'Reference data SID'!$B:$M,12,FALSE())),"",VLOOKUP(CONCATENATE($A91,"_",X$2),'Reference data SID'!$B:$M,12,FALSE()))</f>
        <v/>
      </c>
      <c r="Y91" s="76" t="str">
        <f aca="false">IF(ISERROR(VLOOKUP(CONCATENATE($A91,"_",Y$2),'Reference data SID'!$B:$M,12,FALSE())),"",VLOOKUP(CONCATENATE($A91,"_",Y$2),'Reference data SID'!$B:$M,12,FALSE()))</f>
        <v>207-030-5</v>
      </c>
      <c r="Z91" s="86" t="str">
        <f aca="false">IF(ISERROR(VLOOKUP(CONCATENATE($A91,"_",Z$2),'Reference data SID'!$B:$M,12,FALSE())),"",VLOOKUP(CONCATENATE($A91,"_",Z$2),'Reference data SID'!$B:$M,12,FALSE()))</f>
        <v/>
      </c>
      <c r="AA91" s="86" t="str">
        <f aca="false">IF(ISERROR(VLOOKUP(CONCATENATE($A91,"_",AA$2),'Reference data SID'!$B:$M,12,FALSE())),"",VLOOKUP(CONCATENATE($A91,"_",AA$2),'Reference data SID'!$B:$M,12,FALSE()))</f>
        <v/>
      </c>
      <c r="AB91" s="86" t="str">
        <f aca="false">IF(ISERROR(VLOOKUP(CONCATENATE($A91,"_",AB$2),'Reference data SID'!$B:$M,12,FALSE())),"",VLOOKUP(CONCATENATE($A91,"_",AB$2),'Reference data SID'!$B:$M,12,FALSE()))</f>
        <v/>
      </c>
      <c r="AC91" s="86" t="str">
        <f aca="false">IF(ISERROR(VLOOKUP(CONCATENATE($A91,"_",AC$2),'Reference data SID'!$B:$M,12,FALSE())),"",VLOOKUP(CONCATENATE($A91,"_",AC$2),'Reference data SID'!$B:$M,12,FALSE()))</f>
        <v/>
      </c>
      <c r="AD91" s="86" t="str">
        <f aca="false">IF(ISERROR(VLOOKUP(CONCATENATE($A91,"_",AD$2),'Reference data SID'!$B:$M,12,FALSE())),"",VLOOKUP(CONCATENATE($A91,"_",AD$2),'Reference data SID'!$B:$M,12,FALSE()))</f>
        <v/>
      </c>
      <c r="AE91" s="86" t="str">
        <f aca="false">IF(ISERROR(VLOOKUP(CONCATENATE($A91,"_",AE$2),'Reference data SID'!$B:$M,12,FALSE())),"",VLOOKUP(CONCATENATE($A91,"_",AE$2),'Reference data SID'!$B:$M,12,FALSE()))</f>
        <v/>
      </c>
      <c r="AF91" s="86" t="str">
        <f aca="false">IF(ISERROR(VLOOKUP(CONCATENATE($A91,"_",AF$2),'Reference data SID'!$B:$M,12,FALSE())),"",VLOOKUP(CONCATENATE($A91,"_",AF$2),'Reference data SID'!$B:$M,12,FALSE()))</f>
        <v/>
      </c>
      <c r="AG91" s="86" t="str">
        <f aca="false">IF(ISERROR(VLOOKUP(CONCATENATE($A91,"_",AG$2),'Reference data SID'!$B:$M,12,FALSE())),"",VLOOKUP(CONCATENATE($A91,"_",AG$2),'Reference data SID'!$B:$M,12,FALSE()))</f>
        <v/>
      </c>
      <c r="AH91" s="86" t="str">
        <f aca="false">IF(ISERROR(VLOOKUP(CONCATENATE($A91,"_",AH$2),'Reference data SID'!$B:$M,12,FALSE())),"",VLOOKUP(CONCATENATE($A91,"_",AH$2),'Reference data SID'!$B:$M,12,FALSE()))</f>
        <v/>
      </c>
      <c r="AI91" s="86" t="str">
        <f aca="false">IF(ISERROR(VLOOKUP(CONCATENATE($A91,"_",AI$2),'Reference data SID'!$B:$M,12,FALSE())),"",VLOOKUP(CONCATENATE($A91,"_",AI$2),'Reference data SID'!$B:$M,12,FALSE()))</f>
        <v/>
      </c>
      <c r="AJ91" s="86" t="str">
        <f aca="false">IF(ISERROR(VLOOKUP(CONCATENATE($A91,"_",AJ$2),'Reference data SID'!$B:$M,12,FALSE())),"",VLOOKUP(CONCATENATE($A91,"_",AJ$2),'Reference data SID'!$B:$M,12,FALSE()))</f>
        <v/>
      </c>
      <c r="AK91" s="86" t="str">
        <f aca="false">IF(ISERROR(VLOOKUP(CONCATENATE($A91,"_",AK$2),'Reference data SID'!$B:$M,12,FALSE())),"",VLOOKUP(CONCATENATE($A91,"_",AK$2),'Reference data SID'!$B:$M,12,FALSE()))</f>
        <v/>
      </c>
      <c r="AL91" s="86" t="str">
        <f aca="false">IF(ISERROR(VLOOKUP(CONCATENATE($A91,"_",AL$2),'Reference data SID'!$B:$M,12,FALSE())),"",VLOOKUP(CONCATENATE($A91,"_",AL$2),'Reference data SID'!$B:$M,12,FALSE()))</f>
        <v/>
      </c>
      <c r="AM91" s="86" t="str">
        <f aca="false">IF(ISERROR(VLOOKUP(CONCATENATE($A91,"_",AM$2),'Reference data SID'!$B:$M,12,FALSE())),"",VLOOKUP(CONCATENATE($A91,"_",AM$2),'Reference data SID'!$B:$M,12,FALSE()))</f>
        <v/>
      </c>
      <c r="AN91" s="86" t="str">
        <f aca="false">IF(ISERROR(VLOOKUP(CONCATENATE($A91,"_",AN$2),'Reference data SID'!$B:$M,12,FALSE())),"",VLOOKUP(CONCATENATE($A91,"_",AN$2),'Reference data SID'!$B:$M,12,FALSE()))</f>
        <v/>
      </c>
      <c r="AO91" s="86" t="str">
        <f aca="false">IF(ISERROR(VLOOKUP(CONCATENATE($A91,"_",AO$2),'Reference data SID'!$B:$M,12,FALSE())),"",VLOOKUP(CONCATENATE($A91,"_",AO$2),'Reference data SID'!$B:$M,12,FALSE()))</f>
        <v/>
      </c>
      <c r="AP91" s="86" t="str">
        <f aca="false">IF(ISERROR(VLOOKUP(CONCATENATE($A91,"_",AP$2),'Reference data SID'!$B:$M,12,FALSE())),"",VLOOKUP(CONCATENATE($A91,"_",AP$2),'Reference data SID'!$B:$M,12,FALSE()))</f>
        <v/>
      </c>
      <c r="AQ91" s="86" t="str">
        <f aca="false">IF(ISERROR(VLOOKUP(CONCATENATE($A91,"_",AQ$2),'Reference data SID'!$B:$M,12,FALSE())),"",VLOOKUP(CONCATENATE($A91,"_",AQ$2),'Reference data SID'!$B:$M,12,FALSE()))</f>
        <v/>
      </c>
      <c r="AR91" s="86" t="str">
        <f aca="false">IF(ISERROR(VLOOKUP(CONCATENATE($A91,"_",AR$2),'Reference data SID'!$B:$M,12,FALSE())),"",VLOOKUP(CONCATENATE($A91,"_",AR$2),'Reference data SID'!$B:$M,12,FALSE()))</f>
        <v/>
      </c>
      <c r="AS91" s="86" t="str">
        <f aca="false">IF(ISERROR(VLOOKUP(CONCATENATE($A91,"_",AS$2),'Reference data SID'!$B:$M,12,FALSE())),"",VLOOKUP(CONCATENATE($A91,"_",AS$2),'Reference data SID'!$B:$M,12,FALSE()))</f>
        <v/>
      </c>
      <c r="AT91" s="86" t="str">
        <f aca="false">IF(ISERROR(VLOOKUP(CONCATENATE($A91,"_",AT$2),'Reference data SID'!$B:$M,12,FALSE())),"",VLOOKUP(CONCATENATE($A91,"_",AT$2),'Reference data SID'!$B:$M,12,FALSE()))</f>
        <v/>
      </c>
    </row>
    <row r="92" customFormat="false" ht="15" hidden="false" customHeight="false" outlineLevel="0" collapsed="false">
      <c r="A92" s="0" t="n">
        <v>88</v>
      </c>
      <c r="B92" s="86" t="str">
        <f aca="false">IF(ISERROR(VLOOKUP(CONCATENATE($A92,"_",B$2),'Reference data SID'!$B:$M,12,FALSE())),"",VLOOKUP(CONCATENATE($A92,"_",B$2),'Reference data SID'!$B:$M,12,FALSE()))</f>
        <v/>
      </c>
      <c r="C92" s="86" t="str">
        <f aca="false">IF(ISERROR(VLOOKUP(CONCATENATE($A92,"_",C$2),'Reference data SID'!$B:$M,12,FALSE())),"",VLOOKUP(CONCATENATE($A92,"_",C$2),'Reference data SID'!$B:$M,12,FALSE()))</f>
        <v/>
      </c>
      <c r="D92" s="86" t="str">
        <f aca="false">IF(ISERROR(VLOOKUP(CONCATENATE($A92,"_",D$2),'Reference data SID'!$B:$M,12,FALSE())),"",VLOOKUP(CONCATENATE($A92,"_",D$2),'Reference data SID'!$B:$M,12,FALSE()))</f>
        <v/>
      </c>
      <c r="E92" s="86" t="str">
        <f aca="false">IF(ISERROR(VLOOKUP(CONCATENATE($A92,"_",E$2),'Reference data SID'!$B:$M,12,FALSE())),"",VLOOKUP(CONCATENATE($A92,"_",E$2),'Reference data SID'!$B:$M,12,FALSE()))</f>
        <v/>
      </c>
      <c r="F92" s="86" t="str">
        <f aca="false">IF(ISERROR(VLOOKUP(CONCATENATE($A92,"_",F$2),'Reference data SID'!$B:$M,12,FALSE())),"",VLOOKUP(CONCATENATE($A92,"_",F$2),'Reference data SID'!$B:$M,12,FALSE()))</f>
        <v/>
      </c>
      <c r="G92" s="86" t="str">
        <f aca="false">IF(ISERROR(VLOOKUP(CONCATENATE($A92,"_",G$2),'Reference data SID'!$B:$M,12,FALSE())),"",VLOOKUP(CONCATENATE($A92,"_",G$2),'Reference data SID'!$B:$M,12,FALSE()))</f>
        <v/>
      </c>
      <c r="H92" s="86" t="str">
        <f aca="false">IF(ISERROR(VLOOKUP(CONCATENATE($A92,"_",H$2),'Reference data SID'!$B:$M,12,FALSE())),"",VLOOKUP(CONCATENATE($A92,"_",H$2),'Reference data SID'!$B:$M,12,FALSE()))</f>
        <v/>
      </c>
      <c r="I92" s="86" t="str">
        <f aca="false">IF(ISERROR(VLOOKUP(CONCATENATE($A92,"_",I$2),'Reference data SID'!$B:$M,12,FALSE())),"",VLOOKUP(CONCATENATE($A92,"_",I$2),'Reference data SID'!$B:$M,12,FALSE()))</f>
        <v/>
      </c>
      <c r="J92" s="86" t="str">
        <f aca="false">IF(ISERROR(VLOOKUP(CONCATENATE($A92,"_",J$2),'Reference data SID'!$B:$M,12,FALSE())),"",VLOOKUP(CONCATENATE($A92,"_",J$2),'Reference data SID'!$B:$M,12,FALSE()))</f>
        <v/>
      </c>
      <c r="K92" s="86" t="str">
        <f aca="false">IF(ISERROR(VLOOKUP(CONCATENATE($A92,"_",K$2),'Reference data SID'!$B:$M,12,FALSE())),"",VLOOKUP(CONCATENATE($A92,"_",K$2),'Reference data SID'!$B:$M,12,FALSE()))</f>
        <v/>
      </c>
      <c r="L92" s="86" t="str">
        <f aca="false">IF(ISERROR(VLOOKUP(CONCATENATE($A92,"_",L$2),'Reference data SID'!$B:$M,12,FALSE())),"",VLOOKUP(CONCATENATE($A92,"_",L$2),'Reference data SID'!$B:$M,12,FALSE()))</f>
        <v/>
      </c>
      <c r="M92" s="86" t="str">
        <f aca="false">IF(ISERROR(VLOOKUP(CONCATENATE($A92,"_",M$2),'Reference data SID'!$B:$M,12,FALSE())),"",VLOOKUP(CONCATENATE($A92,"_",M$2),'Reference data SID'!$B:$M,12,FALSE()))</f>
        <v/>
      </c>
      <c r="N92" s="86" t="str">
        <f aca="false">IF(ISERROR(VLOOKUP(CONCATENATE($A92,"_",N$2),'Reference data SID'!$B:$M,12,FALSE())),"",VLOOKUP(CONCATENATE($A92,"_",N$2),'Reference data SID'!$B:$M,12,FALSE()))</f>
        <v/>
      </c>
      <c r="O92" s="86" t="str">
        <f aca="false">IF(ISERROR(VLOOKUP(CONCATENATE($A92,"_",O$2),'Reference data SID'!$B:$M,12,FALSE())),"",VLOOKUP(CONCATENATE($A92,"_",O$2),'Reference data SID'!$B:$M,12,FALSE()))</f>
        <v/>
      </c>
      <c r="P92" s="86" t="str">
        <f aca="false">IF(ISERROR(VLOOKUP(CONCATENATE($A92,"_",P$2),'Reference data SID'!$B:$M,12,FALSE())),"",VLOOKUP(CONCATENATE($A92,"_",P$2),'Reference data SID'!$B:$M,12,FALSE()))</f>
        <v/>
      </c>
      <c r="Q92" s="86" t="str">
        <f aca="false">IF(ISERROR(VLOOKUP(CONCATENATE($A92,"_",Q$2),'Reference data SID'!$B:$M,12,FALSE())),"",VLOOKUP(CONCATENATE($A92,"_",Q$2),'Reference data SID'!$B:$M,12,FALSE()))</f>
        <v/>
      </c>
      <c r="R92" s="86" t="str">
        <f aca="false">IF(ISERROR(VLOOKUP(CONCATENATE($A92,"_",R$2),'Reference data SID'!$B:$M,12,FALSE())),"",VLOOKUP(CONCATENATE($A92,"_",R$2),'Reference data SID'!$B:$M,12,FALSE()))</f>
        <v/>
      </c>
      <c r="S92" s="86" t="str">
        <f aca="false">IF(ISERROR(VLOOKUP(CONCATENATE($A92,"_",S$2),'Reference data SID'!$B:$M,12,FALSE())),"",VLOOKUP(CONCATENATE($A92,"_",S$2),'Reference data SID'!$B:$M,12,FALSE()))</f>
        <v/>
      </c>
      <c r="T92" s="86" t="str">
        <f aca="false">IF(ISERROR(VLOOKUP(CONCATENATE($A92,"_",T$2),'Reference data SID'!$B:$M,12,FALSE())),"",VLOOKUP(CONCATENATE($A92,"_",T$2),'Reference data SID'!$B:$M,12,FALSE()))</f>
        <v/>
      </c>
      <c r="U92" s="86" t="str">
        <f aca="false">IF(ISERROR(VLOOKUP(CONCATENATE($A92,"_",U$2),'Reference data SID'!$B:$M,12,FALSE())),"",VLOOKUP(CONCATENATE($A92,"_",U$2),'Reference data SID'!$B:$M,12,FALSE()))</f>
        <v/>
      </c>
      <c r="V92" s="86" t="str">
        <f aca="false">IF(ISERROR(VLOOKUP(CONCATENATE($A92,"_",V$2),'Reference data SID'!$B:$M,12,FALSE())),"",VLOOKUP(CONCATENATE($A92,"_",V$2),'Reference data SID'!$B:$M,12,FALSE()))</f>
        <v/>
      </c>
      <c r="W92" s="86" t="str">
        <f aca="false">IF(ISERROR(VLOOKUP(CONCATENATE($A92,"_",W$2),'Reference data SID'!$B:$M,12,FALSE())),"",VLOOKUP(CONCATENATE($A92,"_",W$2),'Reference data SID'!$B:$M,12,FALSE()))</f>
        <v/>
      </c>
      <c r="X92" s="86" t="str">
        <f aca="false">IF(ISERROR(VLOOKUP(CONCATENATE($A92,"_",X$2),'Reference data SID'!$B:$M,12,FALSE())),"",VLOOKUP(CONCATENATE($A92,"_",X$2),'Reference data SID'!$B:$M,12,FALSE()))</f>
        <v/>
      </c>
      <c r="Y92" s="76" t="str">
        <f aca="false">IF(ISERROR(VLOOKUP(CONCATENATE($A92,"_",Y$2),'Reference data SID'!$B:$M,12,FALSE())),"",VLOOKUP(CONCATENATE($A92,"_",Y$2),'Reference data SID'!$B:$M,12,FALSE()))</f>
        <v>206-808-1</v>
      </c>
      <c r="Z92" s="86" t="str">
        <f aca="false">IF(ISERROR(VLOOKUP(CONCATENATE($A92,"_",Z$2),'Reference data SID'!$B:$M,12,FALSE())),"",VLOOKUP(CONCATENATE($A92,"_",Z$2),'Reference data SID'!$B:$M,12,FALSE()))</f>
        <v/>
      </c>
      <c r="AA92" s="86" t="str">
        <f aca="false">IF(ISERROR(VLOOKUP(CONCATENATE($A92,"_",AA$2),'Reference data SID'!$B:$M,12,FALSE())),"",VLOOKUP(CONCATENATE($A92,"_",AA$2),'Reference data SID'!$B:$M,12,FALSE()))</f>
        <v/>
      </c>
      <c r="AB92" s="86" t="str">
        <f aca="false">IF(ISERROR(VLOOKUP(CONCATENATE($A92,"_",AB$2),'Reference data SID'!$B:$M,12,FALSE())),"",VLOOKUP(CONCATENATE($A92,"_",AB$2),'Reference data SID'!$B:$M,12,FALSE()))</f>
        <v/>
      </c>
      <c r="AC92" s="86" t="str">
        <f aca="false">IF(ISERROR(VLOOKUP(CONCATENATE($A92,"_",AC$2),'Reference data SID'!$B:$M,12,FALSE())),"",VLOOKUP(CONCATENATE($A92,"_",AC$2),'Reference data SID'!$B:$M,12,FALSE()))</f>
        <v/>
      </c>
      <c r="AD92" s="86" t="str">
        <f aca="false">IF(ISERROR(VLOOKUP(CONCATENATE($A92,"_",AD$2),'Reference data SID'!$B:$M,12,FALSE())),"",VLOOKUP(CONCATENATE($A92,"_",AD$2),'Reference data SID'!$B:$M,12,FALSE()))</f>
        <v/>
      </c>
      <c r="AE92" s="86" t="str">
        <f aca="false">IF(ISERROR(VLOOKUP(CONCATENATE($A92,"_",AE$2),'Reference data SID'!$B:$M,12,FALSE())),"",VLOOKUP(CONCATENATE($A92,"_",AE$2),'Reference data SID'!$B:$M,12,FALSE()))</f>
        <v/>
      </c>
      <c r="AF92" s="86" t="str">
        <f aca="false">IF(ISERROR(VLOOKUP(CONCATENATE($A92,"_",AF$2),'Reference data SID'!$B:$M,12,FALSE())),"",VLOOKUP(CONCATENATE($A92,"_",AF$2),'Reference data SID'!$B:$M,12,FALSE()))</f>
        <v/>
      </c>
      <c r="AG92" s="86" t="str">
        <f aca="false">IF(ISERROR(VLOOKUP(CONCATENATE($A92,"_",AG$2),'Reference data SID'!$B:$M,12,FALSE())),"",VLOOKUP(CONCATENATE($A92,"_",AG$2),'Reference data SID'!$B:$M,12,FALSE()))</f>
        <v/>
      </c>
      <c r="AH92" s="86" t="str">
        <f aca="false">IF(ISERROR(VLOOKUP(CONCATENATE($A92,"_",AH$2),'Reference data SID'!$B:$M,12,FALSE())),"",VLOOKUP(CONCATENATE($A92,"_",AH$2),'Reference data SID'!$B:$M,12,FALSE()))</f>
        <v/>
      </c>
      <c r="AI92" s="86" t="str">
        <f aca="false">IF(ISERROR(VLOOKUP(CONCATENATE($A92,"_",AI$2),'Reference data SID'!$B:$M,12,FALSE())),"",VLOOKUP(CONCATENATE($A92,"_",AI$2),'Reference data SID'!$B:$M,12,FALSE()))</f>
        <v/>
      </c>
      <c r="AJ92" s="86" t="str">
        <f aca="false">IF(ISERROR(VLOOKUP(CONCATENATE($A92,"_",AJ$2),'Reference data SID'!$B:$M,12,FALSE())),"",VLOOKUP(CONCATENATE($A92,"_",AJ$2),'Reference data SID'!$B:$M,12,FALSE()))</f>
        <v/>
      </c>
      <c r="AK92" s="86" t="str">
        <f aca="false">IF(ISERROR(VLOOKUP(CONCATENATE($A92,"_",AK$2),'Reference data SID'!$B:$M,12,FALSE())),"",VLOOKUP(CONCATENATE($A92,"_",AK$2),'Reference data SID'!$B:$M,12,FALSE()))</f>
        <v/>
      </c>
      <c r="AL92" s="86" t="str">
        <f aca="false">IF(ISERROR(VLOOKUP(CONCATENATE($A92,"_",AL$2),'Reference data SID'!$B:$M,12,FALSE())),"",VLOOKUP(CONCATENATE($A92,"_",AL$2),'Reference data SID'!$B:$M,12,FALSE()))</f>
        <v/>
      </c>
      <c r="AM92" s="86" t="str">
        <f aca="false">IF(ISERROR(VLOOKUP(CONCATENATE($A92,"_",AM$2),'Reference data SID'!$B:$M,12,FALSE())),"",VLOOKUP(CONCATENATE($A92,"_",AM$2),'Reference data SID'!$B:$M,12,FALSE()))</f>
        <v/>
      </c>
      <c r="AN92" s="86" t="str">
        <f aca="false">IF(ISERROR(VLOOKUP(CONCATENATE($A92,"_",AN$2),'Reference data SID'!$B:$M,12,FALSE())),"",VLOOKUP(CONCATENATE($A92,"_",AN$2),'Reference data SID'!$B:$M,12,FALSE()))</f>
        <v/>
      </c>
      <c r="AO92" s="86" t="str">
        <f aca="false">IF(ISERROR(VLOOKUP(CONCATENATE($A92,"_",AO$2),'Reference data SID'!$B:$M,12,FALSE())),"",VLOOKUP(CONCATENATE($A92,"_",AO$2),'Reference data SID'!$B:$M,12,FALSE()))</f>
        <v/>
      </c>
      <c r="AP92" s="86" t="str">
        <f aca="false">IF(ISERROR(VLOOKUP(CONCATENATE($A92,"_",AP$2),'Reference data SID'!$B:$M,12,FALSE())),"",VLOOKUP(CONCATENATE($A92,"_",AP$2),'Reference data SID'!$B:$M,12,FALSE()))</f>
        <v/>
      </c>
      <c r="AQ92" s="86" t="str">
        <f aca="false">IF(ISERROR(VLOOKUP(CONCATENATE($A92,"_",AQ$2),'Reference data SID'!$B:$M,12,FALSE())),"",VLOOKUP(CONCATENATE($A92,"_",AQ$2),'Reference data SID'!$B:$M,12,FALSE()))</f>
        <v/>
      </c>
      <c r="AR92" s="86" t="str">
        <f aca="false">IF(ISERROR(VLOOKUP(CONCATENATE($A92,"_",AR$2),'Reference data SID'!$B:$M,12,FALSE())),"",VLOOKUP(CONCATENATE($A92,"_",AR$2),'Reference data SID'!$B:$M,12,FALSE()))</f>
        <v/>
      </c>
      <c r="AS92" s="86" t="str">
        <f aca="false">IF(ISERROR(VLOOKUP(CONCATENATE($A92,"_",AS$2),'Reference data SID'!$B:$M,12,FALSE())),"",VLOOKUP(CONCATENATE($A92,"_",AS$2),'Reference data SID'!$B:$M,12,FALSE()))</f>
        <v/>
      </c>
      <c r="AT92" s="86" t="str">
        <f aca="false">IF(ISERROR(VLOOKUP(CONCATENATE($A92,"_",AT$2),'Reference data SID'!$B:$M,12,FALSE())),"",VLOOKUP(CONCATENATE($A92,"_",AT$2),'Reference data SID'!$B:$M,12,FALSE()))</f>
        <v/>
      </c>
    </row>
    <row r="93" customFormat="false" ht="15" hidden="false" customHeight="false" outlineLevel="0" collapsed="false">
      <c r="A93" s="0" t="n">
        <v>89</v>
      </c>
      <c r="B93" s="86" t="str">
        <f aca="false">IF(ISERROR(VLOOKUP(CONCATENATE($A93,"_",B$2),'Reference data SID'!$B:$M,12,FALSE())),"",VLOOKUP(CONCATENATE($A93,"_",B$2),'Reference data SID'!$B:$M,12,FALSE()))</f>
        <v/>
      </c>
      <c r="C93" s="86" t="str">
        <f aca="false">IF(ISERROR(VLOOKUP(CONCATENATE($A93,"_",C$2),'Reference data SID'!$B:$M,12,FALSE())),"",VLOOKUP(CONCATENATE($A93,"_",C$2),'Reference data SID'!$B:$M,12,FALSE()))</f>
        <v/>
      </c>
      <c r="D93" s="86" t="str">
        <f aca="false">IF(ISERROR(VLOOKUP(CONCATENATE($A93,"_",D$2),'Reference data SID'!$B:$M,12,FALSE())),"",VLOOKUP(CONCATENATE($A93,"_",D$2),'Reference data SID'!$B:$M,12,FALSE()))</f>
        <v/>
      </c>
      <c r="E93" s="86" t="str">
        <f aca="false">IF(ISERROR(VLOOKUP(CONCATENATE($A93,"_",E$2),'Reference data SID'!$B:$M,12,FALSE())),"",VLOOKUP(CONCATENATE($A93,"_",E$2),'Reference data SID'!$B:$M,12,FALSE()))</f>
        <v/>
      </c>
      <c r="F93" s="86" t="str">
        <f aca="false">IF(ISERROR(VLOOKUP(CONCATENATE($A93,"_",F$2),'Reference data SID'!$B:$M,12,FALSE())),"",VLOOKUP(CONCATENATE($A93,"_",F$2),'Reference data SID'!$B:$M,12,FALSE()))</f>
        <v/>
      </c>
      <c r="G93" s="86" t="str">
        <f aca="false">IF(ISERROR(VLOOKUP(CONCATENATE($A93,"_",G$2),'Reference data SID'!$B:$M,12,FALSE())),"",VLOOKUP(CONCATENATE($A93,"_",G$2),'Reference data SID'!$B:$M,12,FALSE()))</f>
        <v/>
      </c>
      <c r="H93" s="86" t="str">
        <f aca="false">IF(ISERROR(VLOOKUP(CONCATENATE($A93,"_",H$2),'Reference data SID'!$B:$M,12,FALSE())),"",VLOOKUP(CONCATENATE($A93,"_",H$2),'Reference data SID'!$B:$M,12,FALSE()))</f>
        <v/>
      </c>
      <c r="I93" s="86" t="str">
        <f aca="false">IF(ISERROR(VLOOKUP(CONCATENATE($A93,"_",I$2),'Reference data SID'!$B:$M,12,FALSE())),"",VLOOKUP(CONCATENATE($A93,"_",I$2),'Reference data SID'!$B:$M,12,FALSE()))</f>
        <v/>
      </c>
      <c r="J93" s="86" t="str">
        <f aca="false">IF(ISERROR(VLOOKUP(CONCATENATE($A93,"_",J$2),'Reference data SID'!$B:$M,12,FALSE())),"",VLOOKUP(CONCATENATE($A93,"_",J$2),'Reference data SID'!$B:$M,12,FALSE()))</f>
        <v/>
      </c>
      <c r="K93" s="86" t="str">
        <f aca="false">IF(ISERROR(VLOOKUP(CONCATENATE($A93,"_",K$2),'Reference data SID'!$B:$M,12,FALSE())),"",VLOOKUP(CONCATENATE($A93,"_",K$2),'Reference data SID'!$B:$M,12,FALSE()))</f>
        <v/>
      </c>
      <c r="L93" s="86" t="str">
        <f aca="false">IF(ISERROR(VLOOKUP(CONCATENATE($A93,"_",L$2),'Reference data SID'!$B:$M,12,FALSE())),"",VLOOKUP(CONCATENATE($A93,"_",L$2),'Reference data SID'!$B:$M,12,FALSE()))</f>
        <v/>
      </c>
      <c r="M93" s="86" t="str">
        <f aca="false">IF(ISERROR(VLOOKUP(CONCATENATE($A93,"_",M$2),'Reference data SID'!$B:$M,12,FALSE())),"",VLOOKUP(CONCATENATE($A93,"_",M$2),'Reference data SID'!$B:$M,12,FALSE()))</f>
        <v/>
      </c>
      <c r="N93" s="86" t="str">
        <f aca="false">IF(ISERROR(VLOOKUP(CONCATENATE($A93,"_",N$2),'Reference data SID'!$B:$M,12,FALSE())),"",VLOOKUP(CONCATENATE($A93,"_",N$2),'Reference data SID'!$B:$M,12,FALSE()))</f>
        <v/>
      </c>
      <c r="O93" s="86" t="str">
        <f aca="false">IF(ISERROR(VLOOKUP(CONCATENATE($A93,"_",O$2),'Reference data SID'!$B:$M,12,FALSE())),"",VLOOKUP(CONCATENATE($A93,"_",O$2),'Reference data SID'!$B:$M,12,FALSE()))</f>
        <v/>
      </c>
      <c r="P93" s="86" t="str">
        <f aca="false">IF(ISERROR(VLOOKUP(CONCATENATE($A93,"_",P$2),'Reference data SID'!$B:$M,12,FALSE())),"",VLOOKUP(CONCATENATE($A93,"_",P$2),'Reference data SID'!$B:$M,12,FALSE()))</f>
        <v/>
      </c>
      <c r="Q93" s="86" t="str">
        <f aca="false">IF(ISERROR(VLOOKUP(CONCATENATE($A93,"_",Q$2),'Reference data SID'!$B:$M,12,FALSE())),"",VLOOKUP(CONCATENATE($A93,"_",Q$2),'Reference data SID'!$B:$M,12,FALSE()))</f>
        <v/>
      </c>
      <c r="R93" s="86" t="str">
        <f aca="false">IF(ISERROR(VLOOKUP(CONCATENATE($A93,"_",R$2),'Reference data SID'!$B:$M,12,FALSE())),"",VLOOKUP(CONCATENATE($A93,"_",R$2),'Reference data SID'!$B:$M,12,FALSE()))</f>
        <v/>
      </c>
      <c r="S93" s="86" t="str">
        <f aca="false">IF(ISERROR(VLOOKUP(CONCATENATE($A93,"_",S$2),'Reference data SID'!$B:$M,12,FALSE())),"",VLOOKUP(CONCATENATE($A93,"_",S$2),'Reference data SID'!$B:$M,12,FALSE()))</f>
        <v/>
      </c>
      <c r="T93" s="86" t="str">
        <f aca="false">IF(ISERROR(VLOOKUP(CONCATENATE($A93,"_",T$2),'Reference data SID'!$B:$M,12,FALSE())),"",VLOOKUP(CONCATENATE($A93,"_",T$2),'Reference data SID'!$B:$M,12,FALSE()))</f>
        <v/>
      </c>
      <c r="U93" s="86" t="str">
        <f aca="false">IF(ISERROR(VLOOKUP(CONCATENATE($A93,"_",U$2),'Reference data SID'!$B:$M,12,FALSE())),"",VLOOKUP(CONCATENATE($A93,"_",U$2),'Reference data SID'!$B:$M,12,FALSE()))</f>
        <v/>
      </c>
      <c r="V93" s="86" t="str">
        <f aca="false">IF(ISERROR(VLOOKUP(CONCATENATE($A93,"_",V$2),'Reference data SID'!$B:$M,12,FALSE())),"",VLOOKUP(CONCATENATE($A93,"_",V$2),'Reference data SID'!$B:$M,12,FALSE()))</f>
        <v/>
      </c>
      <c r="W93" s="86" t="str">
        <f aca="false">IF(ISERROR(VLOOKUP(CONCATENATE($A93,"_",W$2),'Reference data SID'!$B:$M,12,FALSE())),"",VLOOKUP(CONCATENATE($A93,"_",W$2),'Reference data SID'!$B:$M,12,FALSE()))</f>
        <v/>
      </c>
      <c r="X93" s="86" t="str">
        <f aca="false">IF(ISERROR(VLOOKUP(CONCATENATE($A93,"_",X$2),'Reference data SID'!$B:$M,12,FALSE())),"",VLOOKUP(CONCATENATE($A93,"_",X$2),'Reference data SID'!$B:$M,12,FALSE()))</f>
        <v/>
      </c>
      <c r="Y93" s="76" t="str">
        <f aca="false">IF(ISERROR(VLOOKUP(CONCATENATE($A93,"_",Y$2),'Reference data SID'!$B:$M,12,FALSE())),"",VLOOKUP(CONCATENATE($A93,"_",Y$2),'Reference data SID'!$B:$M,12,FALSE()))</f>
        <v>206-404-5</v>
      </c>
      <c r="Z93" s="86" t="str">
        <f aca="false">IF(ISERROR(VLOOKUP(CONCATENATE($A93,"_",Z$2),'Reference data SID'!$B:$M,12,FALSE())),"",VLOOKUP(CONCATENATE($A93,"_",Z$2),'Reference data SID'!$B:$M,12,FALSE()))</f>
        <v/>
      </c>
      <c r="AA93" s="86" t="str">
        <f aca="false">IF(ISERROR(VLOOKUP(CONCATENATE($A93,"_",AA$2),'Reference data SID'!$B:$M,12,FALSE())),"",VLOOKUP(CONCATENATE($A93,"_",AA$2),'Reference data SID'!$B:$M,12,FALSE()))</f>
        <v/>
      </c>
      <c r="AB93" s="86" t="str">
        <f aca="false">IF(ISERROR(VLOOKUP(CONCATENATE($A93,"_",AB$2),'Reference data SID'!$B:$M,12,FALSE())),"",VLOOKUP(CONCATENATE($A93,"_",AB$2),'Reference data SID'!$B:$M,12,FALSE()))</f>
        <v/>
      </c>
      <c r="AC93" s="86" t="str">
        <f aca="false">IF(ISERROR(VLOOKUP(CONCATENATE($A93,"_",AC$2),'Reference data SID'!$B:$M,12,FALSE())),"",VLOOKUP(CONCATENATE($A93,"_",AC$2),'Reference data SID'!$B:$M,12,FALSE()))</f>
        <v/>
      </c>
      <c r="AD93" s="86" t="str">
        <f aca="false">IF(ISERROR(VLOOKUP(CONCATENATE($A93,"_",AD$2),'Reference data SID'!$B:$M,12,FALSE())),"",VLOOKUP(CONCATENATE($A93,"_",AD$2),'Reference data SID'!$B:$M,12,FALSE()))</f>
        <v/>
      </c>
      <c r="AE93" s="86" t="str">
        <f aca="false">IF(ISERROR(VLOOKUP(CONCATENATE($A93,"_",AE$2),'Reference data SID'!$B:$M,12,FALSE())),"",VLOOKUP(CONCATENATE($A93,"_",AE$2),'Reference data SID'!$B:$M,12,FALSE()))</f>
        <v/>
      </c>
      <c r="AF93" s="86" t="str">
        <f aca="false">IF(ISERROR(VLOOKUP(CONCATENATE($A93,"_",AF$2),'Reference data SID'!$B:$M,12,FALSE())),"",VLOOKUP(CONCATENATE($A93,"_",AF$2),'Reference data SID'!$B:$M,12,FALSE()))</f>
        <v/>
      </c>
      <c r="AG93" s="86" t="str">
        <f aca="false">IF(ISERROR(VLOOKUP(CONCATENATE($A93,"_",AG$2),'Reference data SID'!$B:$M,12,FALSE())),"",VLOOKUP(CONCATENATE($A93,"_",AG$2),'Reference data SID'!$B:$M,12,FALSE()))</f>
        <v/>
      </c>
      <c r="AH93" s="86" t="str">
        <f aca="false">IF(ISERROR(VLOOKUP(CONCATENATE($A93,"_",AH$2),'Reference data SID'!$B:$M,12,FALSE())),"",VLOOKUP(CONCATENATE($A93,"_",AH$2),'Reference data SID'!$B:$M,12,FALSE()))</f>
        <v/>
      </c>
      <c r="AI93" s="86" t="str">
        <f aca="false">IF(ISERROR(VLOOKUP(CONCATENATE($A93,"_",AI$2),'Reference data SID'!$B:$M,12,FALSE())),"",VLOOKUP(CONCATENATE($A93,"_",AI$2),'Reference data SID'!$B:$M,12,FALSE()))</f>
        <v/>
      </c>
      <c r="AJ93" s="86" t="str">
        <f aca="false">IF(ISERROR(VLOOKUP(CONCATENATE($A93,"_",AJ$2),'Reference data SID'!$B:$M,12,FALSE())),"",VLOOKUP(CONCATENATE($A93,"_",AJ$2),'Reference data SID'!$B:$M,12,FALSE()))</f>
        <v/>
      </c>
      <c r="AK93" s="86" t="str">
        <f aca="false">IF(ISERROR(VLOOKUP(CONCATENATE($A93,"_",AK$2),'Reference data SID'!$B:$M,12,FALSE())),"",VLOOKUP(CONCATENATE($A93,"_",AK$2),'Reference data SID'!$B:$M,12,FALSE()))</f>
        <v/>
      </c>
      <c r="AL93" s="86" t="str">
        <f aca="false">IF(ISERROR(VLOOKUP(CONCATENATE($A93,"_",AL$2),'Reference data SID'!$B:$M,12,FALSE())),"",VLOOKUP(CONCATENATE($A93,"_",AL$2),'Reference data SID'!$B:$M,12,FALSE()))</f>
        <v/>
      </c>
      <c r="AM93" s="86" t="str">
        <f aca="false">IF(ISERROR(VLOOKUP(CONCATENATE($A93,"_",AM$2),'Reference data SID'!$B:$M,12,FALSE())),"",VLOOKUP(CONCATENATE($A93,"_",AM$2),'Reference data SID'!$B:$M,12,FALSE()))</f>
        <v/>
      </c>
      <c r="AN93" s="86" t="str">
        <f aca="false">IF(ISERROR(VLOOKUP(CONCATENATE($A93,"_",AN$2),'Reference data SID'!$B:$M,12,FALSE())),"",VLOOKUP(CONCATENATE($A93,"_",AN$2),'Reference data SID'!$B:$M,12,FALSE()))</f>
        <v/>
      </c>
      <c r="AO93" s="86" t="str">
        <f aca="false">IF(ISERROR(VLOOKUP(CONCATENATE($A93,"_",AO$2),'Reference data SID'!$B:$M,12,FALSE())),"",VLOOKUP(CONCATENATE($A93,"_",AO$2),'Reference data SID'!$B:$M,12,FALSE()))</f>
        <v/>
      </c>
      <c r="AP93" s="86" t="str">
        <f aca="false">IF(ISERROR(VLOOKUP(CONCATENATE($A93,"_",AP$2),'Reference data SID'!$B:$M,12,FALSE())),"",VLOOKUP(CONCATENATE($A93,"_",AP$2),'Reference data SID'!$B:$M,12,FALSE()))</f>
        <v/>
      </c>
      <c r="AQ93" s="86" t="str">
        <f aca="false">IF(ISERROR(VLOOKUP(CONCATENATE($A93,"_",AQ$2),'Reference data SID'!$B:$M,12,FALSE())),"",VLOOKUP(CONCATENATE($A93,"_",AQ$2),'Reference data SID'!$B:$M,12,FALSE()))</f>
        <v/>
      </c>
      <c r="AR93" s="86" t="str">
        <f aca="false">IF(ISERROR(VLOOKUP(CONCATENATE($A93,"_",AR$2),'Reference data SID'!$B:$M,12,FALSE())),"",VLOOKUP(CONCATENATE($A93,"_",AR$2),'Reference data SID'!$B:$M,12,FALSE()))</f>
        <v/>
      </c>
      <c r="AS93" s="86" t="str">
        <f aca="false">IF(ISERROR(VLOOKUP(CONCATENATE($A93,"_",AS$2),'Reference data SID'!$B:$M,12,FALSE())),"",VLOOKUP(CONCATENATE($A93,"_",AS$2),'Reference data SID'!$B:$M,12,FALSE()))</f>
        <v/>
      </c>
      <c r="AT93" s="86" t="str">
        <f aca="false">IF(ISERROR(VLOOKUP(CONCATENATE($A93,"_",AT$2),'Reference data SID'!$B:$M,12,FALSE())),"",VLOOKUP(CONCATENATE($A93,"_",AT$2),'Reference data SID'!$B:$M,12,FALSE()))</f>
        <v/>
      </c>
    </row>
    <row r="94" customFormat="false" ht="15" hidden="false" customHeight="false" outlineLevel="0" collapsed="false">
      <c r="A94" s="0" t="n">
        <v>90</v>
      </c>
      <c r="B94" s="86" t="str">
        <f aca="false">IF(ISERROR(VLOOKUP(CONCATENATE($A94,"_",B$2),'Reference data SID'!$B:$M,12,FALSE())),"",VLOOKUP(CONCATENATE($A94,"_",B$2),'Reference data SID'!$B:$M,12,FALSE()))</f>
        <v/>
      </c>
      <c r="C94" s="86" t="str">
        <f aca="false">IF(ISERROR(VLOOKUP(CONCATENATE($A94,"_",C$2),'Reference data SID'!$B:$M,12,FALSE())),"",VLOOKUP(CONCATENATE($A94,"_",C$2),'Reference data SID'!$B:$M,12,FALSE()))</f>
        <v/>
      </c>
      <c r="D94" s="86" t="str">
        <f aca="false">IF(ISERROR(VLOOKUP(CONCATENATE($A94,"_",D$2),'Reference data SID'!$B:$M,12,FALSE())),"",VLOOKUP(CONCATENATE($A94,"_",D$2),'Reference data SID'!$B:$M,12,FALSE()))</f>
        <v/>
      </c>
      <c r="E94" s="86" t="str">
        <f aca="false">IF(ISERROR(VLOOKUP(CONCATENATE($A94,"_",E$2),'Reference data SID'!$B:$M,12,FALSE())),"",VLOOKUP(CONCATENATE($A94,"_",E$2),'Reference data SID'!$B:$M,12,FALSE()))</f>
        <v/>
      </c>
      <c r="F94" s="86" t="str">
        <f aca="false">IF(ISERROR(VLOOKUP(CONCATENATE($A94,"_",F$2),'Reference data SID'!$B:$M,12,FALSE())),"",VLOOKUP(CONCATENATE($A94,"_",F$2),'Reference data SID'!$B:$M,12,FALSE()))</f>
        <v/>
      </c>
      <c r="G94" s="86" t="str">
        <f aca="false">IF(ISERROR(VLOOKUP(CONCATENATE($A94,"_",G$2),'Reference data SID'!$B:$M,12,FALSE())),"",VLOOKUP(CONCATENATE($A94,"_",G$2),'Reference data SID'!$B:$M,12,FALSE()))</f>
        <v/>
      </c>
      <c r="H94" s="86" t="str">
        <f aca="false">IF(ISERROR(VLOOKUP(CONCATENATE($A94,"_",H$2),'Reference data SID'!$B:$M,12,FALSE())),"",VLOOKUP(CONCATENATE($A94,"_",H$2),'Reference data SID'!$B:$M,12,FALSE()))</f>
        <v/>
      </c>
      <c r="I94" s="86" t="str">
        <f aca="false">IF(ISERROR(VLOOKUP(CONCATENATE($A94,"_",I$2),'Reference data SID'!$B:$M,12,FALSE())),"",VLOOKUP(CONCATENATE($A94,"_",I$2),'Reference data SID'!$B:$M,12,FALSE()))</f>
        <v/>
      </c>
      <c r="J94" s="86" t="str">
        <f aca="false">IF(ISERROR(VLOOKUP(CONCATENATE($A94,"_",J$2),'Reference data SID'!$B:$M,12,FALSE())),"",VLOOKUP(CONCATENATE($A94,"_",J$2),'Reference data SID'!$B:$M,12,FALSE()))</f>
        <v/>
      </c>
      <c r="K94" s="86" t="str">
        <f aca="false">IF(ISERROR(VLOOKUP(CONCATENATE($A94,"_",K$2),'Reference data SID'!$B:$M,12,FALSE())),"",VLOOKUP(CONCATENATE($A94,"_",K$2),'Reference data SID'!$B:$M,12,FALSE()))</f>
        <v/>
      </c>
      <c r="L94" s="86" t="str">
        <f aca="false">IF(ISERROR(VLOOKUP(CONCATENATE($A94,"_",L$2),'Reference data SID'!$B:$M,12,FALSE())),"",VLOOKUP(CONCATENATE($A94,"_",L$2),'Reference data SID'!$B:$M,12,FALSE()))</f>
        <v/>
      </c>
      <c r="M94" s="86" t="str">
        <f aca="false">IF(ISERROR(VLOOKUP(CONCATENATE($A94,"_",M$2),'Reference data SID'!$B:$M,12,FALSE())),"",VLOOKUP(CONCATENATE($A94,"_",M$2),'Reference data SID'!$B:$M,12,FALSE()))</f>
        <v/>
      </c>
      <c r="N94" s="86" t="str">
        <f aca="false">IF(ISERROR(VLOOKUP(CONCATENATE($A94,"_",N$2),'Reference data SID'!$B:$M,12,FALSE())),"",VLOOKUP(CONCATENATE($A94,"_",N$2),'Reference data SID'!$B:$M,12,FALSE()))</f>
        <v/>
      </c>
      <c r="O94" s="86" t="str">
        <f aca="false">IF(ISERROR(VLOOKUP(CONCATENATE($A94,"_",O$2),'Reference data SID'!$B:$M,12,FALSE())),"",VLOOKUP(CONCATENATE($A94,"_",O$2),'Reference data SID'!$B:$M,12,FALSE()))</f>
        <v/>
      </c>
      <c r="P94" s="86" t="str">
        <f aca="false">IF(ISERROR(VLOOKUP(CONCATENATE($A94,"_",P$2),'Reference data SID'!$B:$M,12,FALSE())),"",VLOOKUP(CONCATENATE($A94,"_",P$2),'Reference data SID'!$B:$M,12,FALSE()))</f>
        <v/>
      </c>
      <c r="Q94" s="86" t="str">
        <f aca="false">IF(ISERROR(VLOOKUP(CONCATENATE($A94,"_",Q$2),'Reference data SID'!$B:$M,12,FALSE())),"",VLOOKUP(CONCATENATE($A94,"_",Q$2),'Reference data SID'!$B:$M,12,FALSE()))</f>
        <v/>
      </c>
      <c r="R94" s="86" t="str">
        <f aca="false">IF(ISERROR(VLOOKUP(CONCATENATE($A94,"_",R$2),'Reference data SID'!$B:$M,12,FALSE())),"",VLOOKUP(CONCATENATE($A94,"_",R$2),'Reference data SID'!$B:$M,12,FALSE()))</f>
        <v/>
      </c>
      <c r="S94" s="86" t="str">
        <f aca="false">IF(ISERROR(VLOOKUP(CONCATENATE($A94,"_",S$2),'Reference data SID'!$B:$M,12,FALSE())),"",VLOOKUP(CONCATENATE($A94,"_",S$2),'Reference data SID'!$B:$M,12,FALSE()))</f>
        <v/>
      </c>
      <c r="T94" s="86" t="str">
        <f aca="false">IF(ISERROR(VLOOKUP(CONCATENATE($A94,"_",T$2),'Reference data SID'!$B:$M,12,FALSE())),"",VLOOKUP(CONCATENATE($A94,"_",T$2),'Reference data SID'!$B:$M,12,FALSE()))</f>
        <v/>
      </c>
      <c r="U94" s="86" t="str">
        <f aca="false">IF(ISERROR(VLOOKUP(CONCATENATE($A94,"_",U$2),'Reference data SID'!$B:$M,12,FALSE())),"",VLOOKUP(CONCATENATE($A94,"_",U$2),'Reference data SID'!$B:$M,12,FALSE()))</f>
        <v/>
      </c>
      <c r="V94" s="86" t="str">
        <f aca="false">IF(ISERROR(VLOOKUP(CONCATENATE($A94,"_",V$2),'Reference data SID'!$B:$M,12,FALSE())),"",VLOOKUP(CONCATENATE($A94,"_",V$2),'Reference data SID'!$B:$M,12,FALSE()))</f>
        <v/>
      </c>
      <c r="W94" s="86" t="str">
        <f aca="false">IF(ISERROR(VLOOKUP(CONCATENATE($A94,"_",W$2),'Reference data SID'!$B:$M,12,FALSE())),"",VLOOKUP(CONCATENATE($A94,"_",W$2),'Reference data SID'!$B:$M,12,FALSE()))</f>
        <v/>
      </c>
      <c r="X94" s="86" t="str">
        <f aca="false">IF(ISERROR(VLOOKUP(CONCATENATE($A94,"_",X$2),'Reference data SID'!$B:$M,12,FALSE())),"",VLOOKUP(CONCATENATE($A94,"_",X$2),'Reference data SID'!$B:$M,12,FALSE()))</f>
        <v/>
      </c>
      <c r="Y94" s="76" t="str">
        <f aca="false">IF(ISERROR(VLOOKUP(CONCATENATE($A94,"_",Y$2),'Reference data SID'!$B:$M,12,FALSE())),"",VLOOKUP(CONCATENATE($A94,"_",Y$2),'Reference data SID'!$B:$M,12,FALSE()))</f>
        <v>206-402-4</v>
      </c>
      <c r="Z94" s="86" t="str">
        <f aca="false">IF(ISERROR(VLOOKUP(CONCATENATE($A94,"_",Z$2),'Reference data SID'!$B:$M,12,FALSE())),"",VLOOKUP(CONCATENATE($A94,"_",Z$2),'Reference data SID'!$B:$M,12,FALSE()))</f>
        <v/>
      </c>
      <c r="AA94" s="86" t="str">
        <f aca="false">IF(ISERROR(VLOOKUP(CONCATENATE($A94,"_",AA$2),'Reference data SID'!$B:$M,12,FALSE())),"",VLOOKUP(CONCATENATE($A94,"_",AA$2),'Reference data SID'!$B:$M,12,FALSE()))</f>
        <v/>
      </c>
      <c r="AB94" s="86" t="str">
        <f aca="false">IF(ISERROR(VLOOKUP(CONCATENATE($A94,"_",AB$2),'Reference data SID'!$B:$M,12,FALSE())),"",VLOOKUP(CONCATENATE($A94,"_",AB$2),'Reference data SID'!$B:$M,12,FALSE()))</f>
        <v/>
      </c>
      <c r="AC94" s="86" t="str">
        <f aca="false">IF(ISERROR(VLOOKUP(CONCATENATE($A94,"_",AC$2),'Reference data SID'!$B:$M,12,FALSE())),"",VLOOKUP(CONCATENATE($A94,"_",AC$2),'Reference data SID'!$B:$M,12,FALSE()))</f>
        <v/>
      </c>
      <c r="AD94" s="86" t="str">
        <f aca="false">IF(ISERROR(VLOOKUP(CONCATENATE($A94,"_",AD$2),'Reference data SID'!$B:$M,12,FALSE())),"",VLOOKUP(CONCATENATE($A94,"_",AD$2),'Reference data SID'!$B:$M,12,FALSE()))</f>
        <v/>
      </c>
      <c r="AE94" s="86" t="str">
        <f aca="false">IF(ISERROR(VLOOKUP(CONCATENATE($A94,"_",AE$2),'Reference data SID'!$B:$M,12,FALSE())),"",VLOOKUP(CONCATENATE($A94,"_",AE$2),'Reference data SID'!$B:$M,12,FALSE()))</f>
        <v/>
      </c>
      <c r="AF94" s="86" t="str">
        <f aca="false">IF(ISERROR(VLOOKUP(CONCATENATE($A94,"_",AF$2),'Reference data SID'!$B:$M,12,FALSE())),"",VLOOKUP(CONCATENATE($A94,"_",AF$2),'Reference data SID'!$B:$M,12,FALSE()))</f>
        <v/>
      </c>
      <c r="AG94" s="86" t="str">
        <f aca="false">IF(ISERROR(VLOOKUP(CONCATENATE($A94,"_",AG$2),'Reference data SID'!$B:$M,12,FALSE())),"",VLOOKUP(CONCATENATE($A94,"_",AG$2),'Reference data SID'!$B:$M,12,FALSE()))</f>
        <v/>
      </c>
      <c r="AH94" s="86" t="str">
        <f aca="false">IF(ISERROR(VLOOKUP(CONCATENATE($A94,"_",AH$2),'Reference data SID'!$B:$M,12,FALSE())),"",VLOOKUP(CONCATENATE($A94,"_",AH$2),'Reference data SID'!$B:$M,12,FALSE()))</f>
        <v/>
      </c>
      <c r="AI94" s="86" t="str">
        <f aca="false">IF(ISERROR(VLOOKUP(CONCATENATE($A94,"_",AI$2),'Reference data SID'!$B:$M,12,FALSE())),"",VLOOKUP(CONCATENATE($A94,"_",AI$2),'Reference data SID'!$B:$M,12,FALSE()))</f>
        <v/>
      </c>
      <c r="AJ94" s="86" t="str">
        <f aca="false">IF(ISERROR(VLOOKUP(CONCATENATE($A94,"_",AJ$2),'Reference data SID'!$B:$M,12,FALSE())),"",VLOOKUP(CONCATENATE($A94,"_",AJ$2),'Reference data SID'!$B:$M,12,FALSE()))</f>
        <v/>
      </c>
      <c r="AK94" s="86" t="str">
        <f aca="false">IF(ISERROR(VLOOKUP(CONCATENATE($A94,"_",AK$2),'Reference data SID'!$B:$M,12,FALSE())),"",VLOOKUP(CONCATENATE($A94,"_",AK$2),'Reference data SID'!$B:$M,12,FALSE()))</f>
        <v/>
      </c>
      <c r="AL94" s="86" t="str">
        <f aca="false">IF(ISERROR(VLOOKUP(CONCATENATE($A94,"_",AL$2),'Reference data SID'!$B:$M,12,FALSE())),"",VLOOKUP(CONCATENATE($A94,"_",AL$2),'Reference data SID'!$B:$M,12,FALSE()))</f>
        <v/>
      </c>
      <c r="AM94" s="86" t="str">
        <f aca="false">IF(ISERROR(VLOOKUP(CONCATENATE($A94,"_",AM$2),'Reference data SID'!$B:$M,12,FALSE())),"",VLOOKUP(CONCATENATE($A94,"_",AM$2),'Reference data SID'!$B:$M,12,FALSE()))</f>
        <v/>
      </c>
      <c r="AN94" s="86" t="str">
        <f aca="false">IF(ISERROR(VLOOKUP(CONCATENATE($A94,"_",AN$2),'Reference data SID'!$B:$M,12,FALSE())),"",VLOOKUP(CONCATENATE($A94,"_",AN$2),'Reference data SID'!$B:$M,12,FALSE()))</f>
        <v/>
      </c>
      <c r="AO94" s="86" t="str">
        <f aca="false">IF(ISERROR(VLOOKUP(CONCATENATE($A94,"_",AO$2),'Reference data SID'!$B:$M,12,FALSE())),"",VLOOKUP(CONCATENATE($A94,"_",AO$2),'Reference data SID'!$B:$M,12,FALSE()))</f>
        <v/>
      </c>
      <c r="AP94" s="86" t="str">
        <f aca="false">IF(ISERROR(VLOOKUP(CONCATENATE($A94,"_",AP$2),'Reference data SID'!$B:$M,12,FALSE())),"",VLOOKUP(CONCATENATE($A94,"_",AP$2),'Reference data SID'!$B:$M,12,FALSE()))</f>
        <v/>
      </c>
      <c r="AQ94" s="86" t="str">
        <f aca="false">IF(ISERROR(VLOOKUP(CONCATENATE($A94,"_",AQ$2),'Reference data SID'!$B:$M,12,FALSE())),"",VLOOKUP(CONCATENATE($A94,"_",AQ$2),'Reference data SID'!$B:$M,12,FALSE()))</f>
        <v/>
      </c>
      <c r="AR94" s="86" t="str">
        <f aca="false">IF(ISERROR(VLOOKUP(CONCATENATE($A94,"_",AR$2),'Reference data SID'!$B:$M,12,FALSE())),"",VLOOKUP(CONCATENATE($A94,"_",AR$2),'Reference data SID'!$B:$M,12,FALSE()))</f>
        <v/>
      </c>
      <c r="AS94" s="86" t="str">
        <f aca="false">IF(ISERROR(VLOOKUP(CONCATENATE($A94,"_",AS$2),'Reference data SID'!$B:$M,12,FALSE())),"",VLOOKUP(CONCATENATE($A94,"_",AS$2),'Reference data SID'!$B:$M,12,FALSE()))</f>
        <v/>
      </c>
      <c r="AT94" s="86" t="str">
        <f aca="false">IF(ISERROR(VLOOKUP(CONCATENATE($A94,"_",AT$2),'Reference data SID'!$B:$M,12,FALSE())),"",VLOOKUP(CONCATENATE($A94,"_",AT$2),'Reference data SID'!$B:$M,12,FALSE()))</f>
        <v/>
      </c>
    </row>
    <row r="95" customFormat="false" ht="15" hidden="false" customHeight="false" outlineLevel="0" collapsed="false">
      <c r="A95" s="0" t="n">
        <v>91</v>
      </c>
      <c r="B95" s="86" t="str">
        <f aca="false">IF(ISERROR(VLOOKUP(CONCATENATE($A95,"_",B$2),'Reference data SID'!$B:$M,12,FALSE())),"",VLOOKUP(CONCATENATE($A95,"_",B$2),'Reference data SID'!$B:$M,12,FALSE()))</f>
        <v/>
      </c>
      <c r="C95" s="86" t="str">
        <f aca="false">IF(ISERROR(VLOOKUP(CONCATENATE($A95,"_",C$2),'Reference data SID'!$B:$M,12,FALSE())),"",VLOOKUP(CONCATENATE($A95,"_",C$2),'Reference data SID'!$B:$M,12,FALSE()))</f>
        <v/>
      </c>
      <c r="D95" s="86" t="str">
        <f aca="false">IF(ISERROR(VLOOKUP(CONCATENATE($A95,"_",D$2),'Reference data SID'!$B:$M,12,FALSE())),"",VLOOKUP(CONCATENATE($A95,"_",D$2),'Reference data SID'!$B:$M,12,FALSE()))</f>
        <v/>
      </c>
      <c r="E95" s="86" t="str">
        <f aca="false">IF(ISERROR(VLOOKUP(CONCATENATE($A95,"_",E$2),'Reference data SID'!$B:$M,12,FALSE())),"",VLOOKUP(CONCATENATE($A95,"_",E$2),'Reference data SID'!$B:$M,12,FALSE()))</f>
        <v/>
      </c>
      <c r="F95" s="86" t="str">
        <f aca="false">IF(ISERROR(VLOOKUP(CONCATENATE($A95,"_",F$2),'Reference data SID'!$B:$M,12,FALSE())),"",VLOOKUP(CONCATENATE($A95,"_",F$2),'Reference data SID'!$B:$M,12,FALSE()))</f>
        <v/>
      </c>
      <c r="G95" s="86" t="str">
        <f aca="false">IF(ISERROR(VLOOKUP(CONCATENATE($A95,"_",G$2),'Reference data SID'!$B:$M,12,FALSE())),"",VLOOKUP(CONCATENATE($A95,"_",G$2),'Reference data SID'!$B:$M,12,FALSE()))</f>
        <v/>
      </c>
      <c r="H95" s="86" t="str">
        <f aca="false">IF(ISERROR(VLOOKUP(CONCATENATE($A95,"_",H$2),'Reference data SID'!$B:$M,12,FALSE())),"",VLOOKUP(CONCATENATE($A95,"_",H$2),'Reference data SID'!$B:$M,12,FALSE()))</f>
        <v/>
      </c>
      <c r="I95" s="86" t="str">
        <f aca="false">IF(ISERROR(VLOOKUP(CONCATENATE($A95,"_",I$2),'Reference data SID'!$B:$M,12,FALSE())),"",VLOOKUP(CONCATENATE($A95,"_",I$2),'Reference data SID'!$B:$M,12,FALSE()))</f>
        <v/>
      </c>
      <c r="J95" s="86" t="str">
        <f aca="false">IF(ISERROR(VLOOKUP(CONCATENATE($A95,"_",J$2),'Reference data SID'!$B:$M,12,FALSE())),"",VLOOKUP(CONCATENATE($A95,"_",J$2),'Reference data SID'!$B:$M,12,FALSE()))</f>
        <v/>
      </c>
      <c r="K95" s="86" t="str">
        <f aca="false">IF(ISERROR(VLOOKUP(CONCATENATE($A95,"_",K$2),'Reference data SID'!$B:$M,12,FALSE())),"",VLOOKUP(CONCATENATE($A95,"_",K$2),'Reference data SID'!$B:$M,12,FALSE()))</f>
        <v/>
      </c>
      <c r="L95" s="86" t="str">
        <f aca="false">IF(ISERROR(VLOOKUP(CONCATENATE($A95,"_",L$2),'Reference data SID'!$B:$M,12,FALSE())),"",VLOOKUP(CONCATENATE($A95,"_",L$2),'Reference data SID'!$B:$M,12,FALSE()))</f>
        <v/>
      </c>
      <c r="M95" s="86" t="str">
        <f aca="false">IF(ISERROR(VLOOKUP(CONCATENATE($A95,"_",M$2),'Reference data SID'!$B:$M,12,FALSE())),"",VLOOKUP(CONCATENATE($A95,"_",M$2),'Reference data SID'!$B:$M,12,FALSE()))</f>
        <v/>
      </c>
      <c r="N95" s="86" t="str">
        <f aca="false">IF(ISERROR(VLOOKUP(CONCATENATE($A95,"_",N$2),'Reference data SID'!$B:$M,12,FALSE())),"",VLOOKUP(CONCATENATE($A95,"_",N$2),'Reference data SID'!$B:$M,12,FALSE()))</f>
        <v/>
      </c>
      <c r="O95" s="86" t="str">
        <f aca="false">IF(ISERROR(VLOOKUP(CONCATENATE($A95,"_",O$2),'Reference data SID'!$B:$M,12,FALSE())),"",VLOOKUP(CONCATENATE($A95,"_",O$2),'Reference data SID'!$B:$M,12,FALSE()))</f>
        <v/>
      </c>
      <c r="P95" s="86" t="str">
        <f aca="false">IF(ISERROR(VLOOKUP(CONCATENATE($A95,"_",P$2),'Reference data SID'!$B:$M,12,FALSE())),"",VLOOKUP(CONCATENATE($A95,"_",P$2),'Reference data SID'!$B:$M,12,FALSE()))</f>
        <v/>
      </c>
      <c r="Q95" s="86" t="str">
        <f aca="false">IF(ISERROR(VLOOKUP(CONCATENATE($A95,"_",Q$2),'Reference data SID'!$B:$M,12,FALSE())),"",VLOOKUP(CONCATENATE($A95,"_",Q$2),'Reference data SID'!$B:$M,12,FALSE()))</f>
        <v/>
      </c>
      <c r="R95" s="86" t="str">
        <f aca="false">IF(ISERROR(VLOOKUP(CONCATENATE($A95,"_",R$2),'Reference data SID'!$B:$M,12,FALSE())),"",VLOOKUP(CONCATENATE($A95,"_",R$2),'Reference data SID'!$B:$M,12,FALSE()))</f>
        <v/>
      </c>
      <c r="S95" s="86" t="str">
        <f aca="false">IF(ISERROR(VLOOKUP(CONCATENATE($A95,"_",S$2),'Reference data SID'!$B:$M,12,FALSE())),"",VLOOKUP(CONCATENATE($A95,"_",S$2),'Reference data SID'!$B:$M,12,FALSE()))</f>
        <v/>
      </c>
      <c r="T95" s="86" t="str">
        <f aca="false">IF(ISERROR(VLOOKUP(CONCATENATE($A95,"_",T$2),'Reference data SID'!$B:$M,12,FALSE())),"",VLOOKUP(CONCATENATE($A95,"_",T$2),'Reference data SID'!$B:$M,12,FALSE()))</f>
        <v/>
      </c>
      <c r="U95" s="86" t="str">
        <f aca="false">IF(ISERROR(VLOOKUP(CONCATENATE($A95,"_",U$2),'Reference data SID'!$B:$M,12,FALSE())),"",VLOOKUP(CONCATENATE($A95,"_",U$2),'Reference data SID'!$B:$M,12,FALSE()))</f>
        <v/>
      </c>
      <c r="V95" s="86" t="str">
        <f aca="false">IF(ISERROR(VLOOKUP(CONCATENATE($A95,"_",V$2),'Reference data SID'!$B:$M,12,FALSE())),"",VLOOKUP(CONCATENATE($A95,"_",V$2),'Reference data SID'!$B:$M,12,FALSE()))</f>
        <v/>
      </c>
      <c r="W95" s="86" t="str">
        <f aca="false">IF(ISERROR(VLOOKUP(CONCATENATE($A95,"_",W$2),'Reference data SID'!$B:$M,12,FALSE())),"",VLOOKUP(CONCATENATE($A95,"_",W$2),'Reference data SID'!$B:$M,12,FALSE()))</f>
        <v/>
      </c>
      <c r="X95" s="86" t="str">
        <f aca="false">IF(ISERROR(VLOOKUP(CONCATENATE($A95,"_",X$2),'Reference data SID'!$B:$M,12,FALSE())),"",VLOOKUP(CONCATENATE($A95,"_",X$2),'Reference data SID'!$B:$M,12,FALSE()))</f>
        <v/>
      </c>
      <c r="Y95" s="76" t="str">
        <f aca="false">IF(ISERROR(VLOOKUP(CONCATENATE($A95,"_",Y$2),'Reference data SID'!$B:$M,12,FALSE())),"",VLOOKUP(CONCATENATE($A95,"_",Y$2),'Reference data SID'!$B:$M,12,FALSE()))</f>
        <v>206-397-9</v>
      </c>
      <c r="Z95" s="86" t="str">
        <f aca="false">IF(ISERROR(VLOOKUP(CONCATENATE($A95,"_",Z$2),'Reference data SID'!$B:$M,12,FALSE())),"",VLOOKUP(CONCATENATE($A95,"_",Z$2),'Reference data SID'!$B:$M,12,FALSE()))</f>
        <v/>
      </c>
      <c r="AA95" s="86" t="str">
        <f aca="false">IF(ISERROR(VLOOKUP(CONCATENATE($A95,"_",AA$2),'Reference data SID'!$B:$M,12,FALSE())),"",VLOOKUP(CONCATENATE($A95,"_",AA$2),'Reference data SID'!$B:$M,12,FALSE()))</f>
        <v/>
      </c>
      <c r="AB95" s="86" t="str">
        <f aca="false">IF(ISERROR(VLOOKUP(CONCATENATE($A95,"_",AB$2),'Reference data SID'!$B:$M,12,FALSE())),"",VLOOKUP(CONCATENATE($A95,"_",AB$2),'Reference data SID'!$B:$M,12,FALSE()))</f>
        <v/>
      </c>
      <c r="AC95" s="86" t="str">
        <f aca="false">IF(ISERROR(VLOOKUP(CONCATENATE($A95,"_",AC$2),'Reference data SID'!$B:$M,12,FALSE())),"",VLOOKUP(CONCATENATE($A95,"_",AC$2),'Reference data SID'!$B:$M,12,FALSE()))</f>
        <v/>
      </c>
      <c r="AD95" s="86" t="str">
        <f aca="false">IF(ISERROR(VLOOKUP(CONCATENATE($A95,"_",AD$2),'Reference data SID'!$B:$M,12,FALSE())),"",VLOOKUP(CONCATENATE($A95,"_",AD$2),'Reference data SID'!$B:$M,12,FALSE()))</f>
        <v/>
      </c>
      <c r="AE95" s="86" t="str">
        <f aca="false">IF(ISERROR(VLOOKUP(CONCATENATE($A95,"_",AE$2),'Reference data SID'!$B:$M,12,FALSE())),"",VLOOKUP(CONCATENATE($A95,"_",AE$2),'Reference data SID'!$B:$M,12,FALSE()))</f>
        <v/>
      </c>
      <c r="AF95" s="86" t="str">
        <f aca="false">IF(ISERROR(VLOOKUP(CONCATENATE($A95,"_",AF$2),'Reference data SID'!$B:$M,12,FALSE())),"",VLOOKUP(CONCATENATE($A95,"_",AF$2),'Reference data SID'!$B:$M,12,FALSE()))</f>
        <v/>
      </c>
      <c r="AG95" s="86" t="str">
        <f aca="false">IF(ISERROR(VLOOKUP(CONCATENATE($A95,"_",AG$2),'Reference data SID'!$B:$M,12,FALSE())),"",VLOOKUP(CONCATENATE($A95,"_",AG$2),'Reference data SID'!$B:$M,12,FALSE()))</f>
        <v/>
      </c>
      <c r="AH95" s="86" t="str">
        <f aca="false">IF(ISERROR(VLOOKUP(CONCATENATE($A95,"_",AH$2),'Reference data SID'!$B:$M,12,FALSE())),"",VLOOKUP(CONCATENATE($A95,"_",AH$2),'Reference data SID'!$B:$M,12,FALSE()))</f>
        <v/>
      </c>
      <c r="AI95" s="86" t="str">
        <f aca="false">IF(ISERROR(VLOOKUP(CONCATENATE($A95,"_",AI$2),'Reference data SID'!$B:$M,12,FALSE())),"",VLOOKUP(CONCATENATE($A95,"_",AI$2),'Reference data SID'!$B:$M,12,FALSE()))</f>
        <v/>
      </c>
      <c r="AJ95" s="86" t="str">
        <f aca="false">IF(ISERROR(VLOOKUP(CONCATENATE($A95,"_",AJ$2),'Reference data SID'!$B:$M,12,FALSE())),"",VLOOKUP(CONCATENATE($A95,"_",AJ$2),'Reference data SID'!$B:$M,12,FALSE()))</f>
        <v/>
      </c>
      <c r="AK95" s="86" t="str">
        <f aca="false">IF(ISERROR(VLOOKUP(CONCATENATE($A95,"_",AK$2),'Reference data SID'!$B:$M,12,FALSE())),"",VLOOKUP(CONCATENATE($A95,"_",AK$2),'Reference data SID'!$B:$M,12,FALSE()))</f>
        <v/>
      </c>
      <c r="AL95" s="86" t="str">
        <f aca="false">IF(ISERROR(VLOOKUP(CONCATENATE($A95,"_",AL$2),'Reference data SID'!$B:$M,12,FALSE())),"",VLOOKUP(CONCATENATE($A95,"_",AL$2),'Reference data SID'!$B:$M,12,FALSE()))</f>
        <v/>
      </c>
      <c r="AM95" s="86" t="str">
        <f aca="false">IF(ISERROR(VLOOKUP(CONCATENATE($A95,"_",AM$2),'Reference data SID'!$B:$M,12,FALSE())),"",VLOOKUP(CONCATENATE($A95,"_",AM$2),'Reference data SID'!$B:$M,12,FALSE()))</f>
        <v/>
      </c>
      <c r="AN95" s="86" t="str">
        <f aca="false">IF(ISERROR(VLOOKUP(CONCATENATE($A95,"_",AN$2),'Reference data SID'!$B:$M,12,FALSE())),"",VLOOKUP(CONCATENATE($A95,"_",AN$2),'Reference data SID'!$B:$M,12,FALSE()))</f>
        <v/>
      </c>
      <c r="AO95" s="86" t="str">
        <f aca="false">IF(ISERROR(VLOOKUP(CONCATENATE($A95,"_",AO$2),'Reference data SID'!$B:$M,12,FALSE())),"",VLOOKUP(CONCATENATE($A95,"_",AO$2),'Reference data SID'!$B:$M,12,FALSE()))</f>
        <v/>
      </c>
      <c r="AP95" s="86" t="str">
        <f aca="false">IF(ISERROR(VLOOKUP(CONCATENATE($A95,"_",AP$2),'Reference data SID'!$B:$M,12,FALSE())),"",VLOOKUP(CONCATENATE($A95,"_",AP$2),'Reference data SID'!$B:$M,12,FALSE()))</f>
        <v/>
      </c>
      <c r="AQ95" s="86" t="str">
        <f aca="false">IF(ISERROR(VLOOKUP(CONCATENATE($A95,"_",AQ$2),'Reference data SID'!$B:$M,12,FALSE())),"",VLOOKUP(CONCATENATE($A95,"_",AQ$2),'Reference data SID'!$B:$M,12,FALSE()))</f>
        <v/>
      </c>
      <c r="AR95" s="86" t="str">
        <f aca="false">IF(ISERROR(VLOOKUP(CONCATENATE($A95,"_",AR$2),'Reference data SID'!$B:$M,12,FALSE())),"",VLOOKUP(CONCATENATE($A95,"_",AR$2),'Reference data SID'!$B:$M,12,FALSE()))</f>
        <v/>
      </c>
      <c r="AS95" s="86" t="str">
        <f aca="false">IF(ISERROR(VLOOKUP(CONCATENATE($A95,"_",AS$2),'Reference data SID'!$B:$M,12,FALSE())),"",VLOOKUP(CONCATENATE($A95,"_",AS$2),'Reference data SID'!$B:$M,12,FALSE()))</f>
        <v/>
      </c>
      <c r="AT95" s="86" t="str">
        <f aca="false">IF(ISERROR(VLOOKUP(CONCATENATE($A95,"_",AT$2),'Reference data SID'!$B:$M,12,FALSE())),"",VLOOKUP(CONCATENATE($A95,"_",AT$2),'Reference data SID'!$B:$M,12,FALSE()))</f>
        <v/>
      </c>
    </row>
    <row r="96" customFormat="false" ht="15" hidden="false" customHeight="false" outlineLevel="0" collapsed="false">
      <c r="A96" s="0" t="n">
        <v>92</v>
      </c>
      <c r="B96" s="86" t="str">
        <f aca="false">IF(ISERROR(VLOOKUP(CONCATENATE($A96,"_",B$2),'Reference data SID'!$B:$M,12,FALSE())),"",VLOOKUP(CONCATENATE($A96,"_",B$2),'Reference data SID'!$B:$M,12,FALSE()))</f>
        <v/>
      </c>
      <c r="C96" s="86" t="str">
        <f aca="false">IF(ISERROR(VLOOKUP(CONCATENATE($A96,"_",C$2),'Reference data SID'!$B:$M,12,FALSE())),"",VLOOKUP(CONCATENATE($A96,"_",C$2),'Reference data SID'!$B:$M,12,FALSE()))</f>
        <v/>
      </c>
      <c r="D96" s="86" t="str">
        <f aca="false">IF(ISERROR(VLOOKUP(CONCATENATE($A96,"_",D$2),'Reference data SID'!$B:$M,12,FALSE())),"",VLOOKUP(CONCATENATE($A96,"_",D$2),'Reference data SID'!$B:$M,12,FALSE()))</f>
        <v/>
      </c>
      <c r="E96" s="86" t="str">
        <f aca="false">IF(ISERROR(VLOOKUP(CONCATENATE($A96,"_",E$2),'Reference data SID'!$B:$M,12,FALSE())),"",VLOOKUP(CONCATENATE($A96,"_",E$2),'Reference data SID'!$B:$M,12,FALSE()))</f>
        <v/>
      </c>
      <c r="F96" s="86" t="str">
        <f aca="false">IF(ISERROR(VLOOKUP(CONCATENATE($A96,"_",F$2),'Reference data SID'!$B:$M,12,FALSE())),"",VLOOKUP(CONCATENATE($A96,"_",F$2),'Reference data SID'!$B:$M,12,FALSE()))</f>
        <v/>
      </c>
      <c r="G96" s="86" t="str">
        <f aca="false">IF(ISERROR(VLOOKUP(CONCATENATE($A96,"_",G$2),'Reference data SID'!$B:$M,12,FALSE())),"",VLOOKUP(CONCATENATE($A96,"_",G$2),'Reference data SID'!$B:$M,12,FALSE()))</f>
        <v/>
      </c>
      <c r="H96" s="86" t="str">
        <f aca="false">IF(ISERROR(VLOOKUP(CONCATENATE($A96,"_",H$2),'Reference data SID'!$B:$M,12,FALSE())),"",VLOOKUP(CONCATENATE($A96,"_",H$2),'Reference data SID'!$B:$M,12,FALSE()))</f>
        <v/>
      </c>
      <c r="I96" s="86" t="str">
        <f aca="false">IF(ISERROR(VLOOKUP(CONCATENATE($A96,"_",I$2),'Reference data SID'!$B:$M,12,FALSE())),"",VLOOKUP(CONCATENATE($A96,"_",I$2),'Reference data SID'!$B:$M,12,FALSE()))</f>
        <v/>
      </c>
      <c r="J96" s="86" t="str">
        <f aca="false">IF(ISERROR(VLOOKUP(CONCATENATE($A96,"_",J$2),'Reference data SID'!$B:$M,12,FALSE())),"",VLOOKUP(CONCATENATE($A96,"_",J$2),'Reference data SID'!$B:$M,12,FALSE()))</f>
        <v/>
      </c>
      <c r="K96" s="86" t="str">
        <f aca="false">IF(ISERROR(VLOOKUP(CONCATENATE($A96,"_",K$2),'Reference data SID'!$B:$M,12,FALSE())),"",VLOOKUP(CONCATENATE($A96,"_",K$2),'Reference data SID'!$B:$M,12,FALSE()))</f>
        <v/>
      </c>
      <c r="L96" s="86" t="str">
        <f aca="false">IF(ISERROR(VLOOKUP(CONCATENATE($A96,"_",L$2),'Reference data SID'!$B:$M,12,FALSE())),"",VLOOKUP(CONCATENATE($A96,"_",L$2),'Reference data SID'!$B:$M,12,FALSE()))</f>
        <v/>
      </c>
      <c r="M96" s="86" t="str">
        <f aca="false">IF(ISERROR(VLOOKUP(CONCATENATE($A96,"_",M$2),'Reference data SID'!$B:$M,12,FALSE())),"",VLOOKUP(CONCATENATE($A96,"_",M$2),'Reference data SID'!$B:$M,12,FALSE()))</f>
        <v/>
      </c>
      <c r="N96" s="86" t="str">
        <f aca="false">IF(ISERROR(VLOOKUP(CONCATENATE($A96,"_",N$2),'Reference data SID'!$B:$M,12,FALSE())),"",VLOOKUP(CONCATENATE($A96,"_",N$2),'Reference data SID'!$B:$M,12,FALSE()))</f>
        <v/>
      </c>
      <c r="O96" s="86" t="str">
        <f aca="false">IF(ISERROR(VLOOKUP(CONCATENATE($A96,"_",O$2),'Reference data SID'!$B:$M,12,FALSE())),"",VLOOKUP(CONCATENATE($A96,"_",O$2),'Reference data SID'!$B:$M,12,FALSE()))</f>
        <v/>
      </c>
      <c r="P96" s="86" t="str">
        <f aca="false">IF(ISERROR(VLOOKUP(CONCATENATE($A96,"_",P$2),'Reference data SID'!$B:$M,12,FALSE())),"",VLOOKUP(CONCATENATE($A96,"_",P$2),'Reference data SID'!$B:$M,12,FALSE()))</f>
        <v/>
      </c>
      <c r="Q96" s="86" t="str">
        <f aca="false">IF(ISERROR(VLOOKUP(CONCATENATE($A96,"_",Q$2),'Reference data SID'!$B:$M,12,FALSE())),"",VLOOKUP(CONCATENATE($A96,"_",Q$2),'Reference data SID'!$B:$M,12,FALSE()))</f>
        <v/>
      </c>
      <c r="R96" s="86" t="str">
        <f aca="false">IF(ISERROR(VLOOKUP(CONCATENATE($A96,"_",R$2),'Reference data SID'!$B:$M,12,FALSE())),"",VLOOKUP(CONCATENATE($A96,"_",R$2),'Reference data SID'!$B:$M,12,FALSE()))</f>
        <v/>
      </c>
      <c r="S96" s="86" t="str">
        <f aca="false">IF(ISERROR(VLOOKUP(CONCATENATE($A96,"_",S$2),'Reference data SID'!$B:$M,12,FALSE())),"",VLOOKUP(CONCATENATE($A96,"_",S$2),'Reference data SID'!$B:$M,12,FALSE()))</f>
        <v/>
      </c>
      <c r="T96" s="86" t="str">
        <f aca="false">IF(ISERROR(VLOOKUP(CONCATENATE($A96,"_",T$2),'Reference data SID'!$B:$M,12,FALSE())),"",VLOOKUP(CONCATENATE($A96,"_",T$2),'Reference data SID'!$B:$M,12,FALSE()))</f>
        <v/>
      </c>
      <c r="U96" s="86" t="str">
        <f aca="false">IF(ISERROR(VLOOKUP(CONCATENATE($A96,"_",U$2),'Reference data SID'!$B:$M,12,FALSE())),"",VLOOKUP(CONCATENATE($A96,"_",U$2),'Reference data SID'!$B:$M,12,FALSE()))</f>
        <v/>
      </c>
      <c r="V96" s="86" t="str">
        <f aca="false">IF(ISERROR(VLOOKUP(CONCATENATE($A96,"_",V$2),'Reference data SID'!$B:$M,12,FALSE())),"",VLOOKUP(CONCATENATE($A96,"_",V$2),'Reference data SID'!$B:$M,12,FALSE()))</f>
        <v/>
      </c>
      <c r="W96" s="86" t="str">
        <f aca="false">IF(ISERROR(VLOOKUP(CONCATENATE($A96,"_",W$2),'Reference data SID'!$B:$M,12,FALSE())),"",VLOOKUP(CONCATENATE($A96,"_",W$2),'Reference data SID'!$B:$M,12,FALSE()))</f>
        <v/>
      </c>
      <c r="X96" s="86" t="str">
        <f aca="false">IF(ISERROR(VLOOKUP(CONCATENATE($A96,"_",X$2),'Reference data SID'!$B:$M,12,FALSE())),"",VLOOKUP(CONCATENATE($A96,"_",X$2),'Reference data SID'!$B:$M,12,FALSE()))</f>
        <v/>
      </c>
      <c r="Y96" s="76" t="str">
        <f aca="false">IF(ISERROR(VLOOKUP(CONCATENATE($A96,"_",Y$2),'Reference data SID'!$B:$M,12,FALSE())),"",VLOOKUP(CONCATENATE($A96,"_",Y$2),'Reference data SID'!$B:$M,12,FALSE()))</f>
        <v>206-396-3</v>
      </c>
      <c r="Z96" s="86" t="str">
        <f aca="false">IF(ISERROR(VLOOKUP(CONCATENATE($A96,"_",Z$2),'Reference data SID'!$B:$M,12,FALSE())),"",VLOOKUP(CONCATENATE($A96,"_",Z$2),'Reference data SID'!$B:$M,12,FALSE()))</f>
        <v/>
      </c>
      <c r="AA96" s="86" t="str">
        <f aca="false">IF(ISERROR(VLOOKUP(CONCATENATE($A96,"_",AA$2),'Reference data SID'!$B:$M,12,FALSE())),"",VLOOKUP(CONCATENATE($A96,"_",AA$2),'Reference data SID'!$B:$M,12,FALSE()))</f>
        <v/>
      </c>
      <c r="AB96" s="86" t="str">
        <f aca="false">IF(ISERROR(VLOOKUP(CONCATENATE($A96,"_",AB$2),'Reference data SID'!$B:$M,12,FALSE())),"",VLOOKUP(CONCATENATE($A96,"_",AB$2),'Reference data SID'!$B:$M,12,FALSE()))</f>
        <v/>
      </c>
      <c r="AC96" s="86" t="str">
        <f aca="false">IF(ISERROR(VLOOKUP(CONCATENATE($A96,"_",AC$2),'Reference data SID'!$B:$M,12,FALSE())),"",VLOOKUP(CONCATENATE($A96,"_",AC$2),'Reference data SID'!$B:$M,12,FALSE()))</f>
        <v/>
      </c>
      <c r="AD96" s="86" t="str">
        <f aca="false">IF(ISERROR(VLOOKUP(CONCATENATE($A96,"_",AD$2),'Reference data SID'!$B:$M,12,FALSE())),"",VLOOKUP(CONCATENATE($A96,"_",AD$2),'Reference data SID'!$B:$M,12,FALSE()))</f>
        <v/>
      </c>
      <c r="AE96" s="86" t="str">
        <f aca="false">IF(ISERROR(VLOOKUP(CONCATENATE($A96,"_",AE$2),'Reference data SID'!$B:$M,12,FALSE())),"",VLOOKUP(CONCATENATE($A96,"_",AE$2),'Reference data SID'!$B:$M,12,FALSE()))</f>
        <v/>
      </c>
      <c r="AF96" s="86" t="str">
        <f aca="false">IF(ISERROR(VLOOKUP(CONCATENATE($A96,"_",AF$2),'Reference data SID'!$B:$M,12,FALSE())),"",VLOOKUP(CONCATENATE($A96,"_",AF$2),'Reference data SID'!$B:$M,12,FALSE()))</f>
        <v/>
      </c>
      <c r="AG96" s="86" t="str">
        <f aca="false">IF(ISERROR(VLOOKUP(CONCATENATE($A96,"_",AG$2),'Reference data SID'!$B:$M,12,FALSE())),"",VLOOKUP(CONCATENATE($A96,"_",AG$2),'Reference data SID'!$B:$M,12,FALSE()))</f>
        <v/>
      </c>
      <c r="AH96" s="86" t="str">
        <f aca="false">IF(ISERROR(VLOOKUP(CONCATENATE($A96,"_",AH$2),'Reference data SID'!$B:$M,12,FALSE())),"",VLOOKUP(CONCATENATE($A96,"_",AH$2),'Reference data SID'!$B:$M,12,FALSE()))</f>
        <v/>
      </c>
      <c r="AI96" s="86" t="str">
        <f aca="false">IF(ISERROR(VLOOKUP(CONCATENATE($A96,"_",AI$2),'Reference data SID'!$B:$M,12,FALSE())),"",VLOOKUP(CONCATENATE($A96,"_",AI$2),'Reference data SID'!$B:$M,12,FALSE()))</f>
        <v/>
      </c>
      <c r="AJ96" s="86" t="str">
        <f aca="false">IF(ISERROR(VLOOKUP(CONCATENATE($A96,"_",AJ$2),'Reference data SID'!$B:$M,12,FALSE())),"",VLOOKUP(CONCATENATE($A96,"_",AJ$2),'Reference data SID'!$B:$M,12,FALSE()))</f>
        <v/>
      </c>
      <c r="AK96" s="86" t="str">
        <f aca="false">IF(ISERROR(VLOOKUP(CONCATENATE($A96,"_",AK$2),'Reference data SID'!$B:$M,12,FALSE())),"",VLOOKUP(CONCATENATE($A96,"_",AK$2),'Reference data SID'!$B:$M,12,FALSE()))</f>
        <v/>
      </c>
      <c r="AL96" s="86" t="str">
        <f aca="false">IF(ISERROR(VLOOKUP(CONCATENATE($A96,"_",AL$2),'Reference data SID'!$B:$M,12,FALSE())),"",VLOOKUP(CONCATENATE($A96,"_",AL$2),'Reference data SID'!$B:$M,12,FALSE()))</f>
        <v/>
      </c>
      <c r="AM96" s="86" t="str">
        <f aca="false">IF(ISERROR(VLOOKUP(CONCATENATE($A96,"_",AM$2),'Reference data SID'!$B:$M,12,FALSE())),"",VLOOKUP(CONCATENATE($A96,"_",AM$2),'Reference data SID'!$B:$M,12,FALSE()))</f>
        <v/>
      </c>
      <c r="AN96" s="86" t="str">
        <f aca="false">IF(ISERROR(VLOOKUP(CONCATENATE($A96,"_",AN$2),'Reference data SID'!$B:$M,12,FALSE())),"",VLOOKUP(CONCATENATE($A96,"_",AN$2),'Reference data SID'!$B:$M,12,FALSE()))</f>
        <v/>
      </c>
      <c r="AO96" s="86" t="str">
        <f aca="false">IF(ISERROR(VLOOKUP(CONCATENATE($A96,"_",AO$2),'Reference data SID'!$B:$M,12,FALSE())),"",VLOOKUP(CONCATENATE($A96,"_",AO$2),'Reference data SID'!$B:$M,12,FALSE()))</f>
        <v/>
      </c>
      <c r="AP96" s="86" t="str">
        <f aca="false">IF(ISERROR(VLOOKUP(CONCATENATE($A96,"_",AP$2),'Reference data SID'!$B:$M,12,FALSE())),"",VLOOKUP(CONCATENATE($A96,"_",AP$2),'Reference data SID'!$B:$M,12,FALSE()))</f>
        <v/>
      </c>
      <c r="AQ96" s="86" t="str">
        <f aca="false">IF(ISERROR(VLOOKUP(CONCATENATE($A96,"_",AQ$2),'Reference data SID'!$B:$M,12,FALSE())),"",VLOOKUP(CONCATENATE($A96,"_",AQ$2),'Reference data SID'!$B:$M,12,FALSE()))</f>
        <v/>
      </c>
      <c r="AR96" s="86" t="str">
        <f aca="false">IF(ISERROR(VLOOKUP(CONCATENATE($A96,"_",AR$2),'Reference data SID'!$B:$M,12,FALSE())),"",VLOOKUP(CONCATENATE($A96,"_",AR$2),'Reference data SID'!$B:$M,12,FALSE()))</f>
        <v/>
      </c>
      <c r="AS96" s="86" t="str">
        <f aca="false">IF(ISERROR(VLOOKUP(CONCATENATE($A96,"_",AS$2),'Reference data SID'!$B:$M,12,FALSE())),"",VLOOKUP(CONCATENATE($A96,"_",AS$2),'Reference data SID'!$B:$M,12,FALSE()))</f>
        <v/>
      </c>
      <c r="AT96" s="86" t="str">
        <f aca="false">IF(ISERROR(VLOOKUP(CONCATENATE($A96,"_",AT$2),'Reference data SID'!$B:$M,12,FALSE())),"",VLOOKUP(CONCATENATE($A96,"_",AT$2),'Reference data SID'!$B:$M,12,FALSE()))</f>
        <v/>
      </c>
    </row>
    <row r="97" customFormat="false" ht="15" hidden="false" customHeight="false" outlineLevel="0" collapsed="false">
      <c r="A97" s="0" t="n">
        <v>93</v>
      </c>
      <c r="B97" s="86" t="str">
        <f aca="false">IF(ISERROR(VLOOKUP(CONCATENATE($A97,"_",B$2),'Reference data SID'!$B:$M,12,FALSE())),"",VLOOKUP(CONCATENATE($A97,"_",B$2),'Reference data SID'!$B:$M,12,FALSE()))</f>
        <v/>
      </c>
      <c r="C97" s="86" t="str">
        <f aca="false">IF(ISERROR(VLOOKUP(CONCATENATE($A97,"_",C$2),'Reference data SID'!$B:$M,12,FALSE())),"",VLOOKUP(CONCATENATE($A97,"_",C$2),'Reference data SID'!$B:$M,12,FALSE()))</f>
        <v/>
      </c>
      <c r="D97" s="86" t="str">
        <f aca="false">IF(ISERROR(VLOOKUP(CONCATENATE($A97,"_",D$2),'Reference data SID'!$B:$M,12,FALSE())),"",VLOOKUP(CONCATENATE($A97,"_",D$2),'Reference data SID'!$B:$M,12,FALSE()))</f>
        <v/>
      </c>
      <c r="E97" s="86" t="str">
        <f aca="false">IF(ISERROR(VLOOKUP(CONCATENATE($A97,"_",E$2),'Reference data SID'!$B:$M,12,FALSE())),"",VLOOKUP(CONCATENATE($A97,"_",E$2),'Reference data SID'!$B:$M,12,FALSE()))</f>
        <v/>
      </c>
      <c r="F97" s="86" t="str">
        <f aca="false">IF(ISERROR(VLOOKUP(CONCATENATE($A97,"_",F$2),'Reference data SID'!$B:$M,12,FALSE())),"",VLOOKUP(CONCATENATE($A97,"_",F$2),'Reference data SID'!$B:$M,12,FALSE()))</f>
        <v/>
      </c>
      <c r="G97" s="86" t="str">
        <f aca="false">IF(ISERROR(VLOOKUP(CONCATENATE($A97,"_",G$2),'Reference data SID'!$B:$M,12,FALSE())),"",VLOOKUP(CONCATENATE($A97,"_",G$2),'Reference data SID'!$B:$M,12,FALSE()))</f>
        <v/>
      </c>
      <c r="H97" s="86" t="str">
        <f aca="false">IF(ISERROR(VLOOKUP(CONCATENATE($A97,"_",H$2),'Reference data SID'!$B:$M,12,FALSE())),"",VLOOKUP(CONCATENATE($A97,"_",H$2),'Reference data SID'!$B:$M,12,FALSE()))</f>
        <v/>
      </c>
      <c r="I97" s="86" t="str">
        <f aca="false">IF(ISERROR(VLOOKUP(CONCATENATE($A97,"_",I$2),'Reference data SID'!$B:$M,12,FALSE())),"",VLOOKUP(CONCATENATE($A97,"_",I$2),'Reference data SID'!$B:$M,12,FALSE()))</f>
        <v/>
      </c>
      <c r="J97" s="86" t="str">
        <f aca="false">IF(ISERROR(VLOOKUP(CONCATENATE($A97,"_",J$2),'Reference data SID'!$B:$M,12,FALSE())),"",VLOOKUP(CONCATENATE($A97,"_",J$2),'Reference data SID'!$B:$M,12,FALSE()))</f>
        <v/>
      </c>
      <c r="K97" s="86" t="str">
        <f aca="false">IF(ISERROR(VLOOKUP(CONCATENATE($A97,"_",K$2),'Reference data SID'!$B:$M,12,FALSE())),"",VLOOKUP(CONCATENATE($A97,"_",K$2),'Reference data SID'!$B:$M,12,FALSE()))</f>
        <v/>
      </c>
      <c r="L97" s="86" t="str">
        <f aca="false">IF(ISERROR(VLOOKUP(CONCATENATE($A97,"_",L$2),'Reference data SID'!$B:$M,12,FALSE())),"",VLOOKUP(CONCATENATE($A97,"_",L$2),'Reference data SID'!$B:$M,12,FALSE()))</f>
        <v/>
      </c>
      <c r="M97" s="86" t="str">
        <f aca="false">IF(ISERROR(VLOOKUP(CONCATENATE($A97,"_",M$2),'Reference data SID'!$B:$M,12,FALSE())),"",VLOOKUP(CONCATENATE($A97,"_",M$2),'Reference data SID'!$B:$M,12,FALSE()))</f>
        <v/>
      </c>
      <c r="N97" s="86" t="str">
        <f aca="false">IF(ISERROR(VLOOKUP(CONCATENATE($A97,"_",N$2),'Reference data SID'!$B:$M,12,FALSE())),"",VLOOKUP(CONCATENATE($A97,"_",N$2),'Reference data SID'!$B:$M,12,FALSE()))</f>
        <v/>
      </c>
      <c r="O97" s="86" t="str">
        <f aca="false">IF(ISERROR(VLOOKUP(CONCATENATE($A97,"_",O$2),'Reference data SID'!$B:$M,12,FALSE())),"",VLOOKUP(CONCATENATE($A97,"_",O$2),'Reference data SID'!$B:$M,12,FALSE()))</f>
        <v/>
      </c>
      <c r="P97" s="86" t="str">
        <f aca="false">IF(ISERROR(VLOOKUP(CONCATENATE($A97,"_",P$2),'Reference data SID'!$B:$M,12,FALSE())),"",VLOOKUP(CONCATENATE($A97,"_",P$2),'Reference data SID'!$B:$M,12,FALSE()))</f>
        <v/>
      </c>
      <c r="Q97" s="86" t="str">
        <f aca="false">IF(ISERROR(VLOOKUP(CONCATENATE($A97,"_",Q$2),'Reference data SID'!$B:$M,12,FALSE())),"",VLOOKUP(CONCATENATE($A97,"_",Q$2),'Reference data SID'!$B:$M,12,FALSE()))</f>
        <v/>
      </c>
      <c r="R97" s="86" t="str">
        <f aca="false">IF(ISERROR(VLOOKUP(CONCATENATE($A97,"_",R$2),'Reference data SID'!$B:$M,12,FALSE())),"",VLOOKUP(CONCATENATE($A97,"_",R$2),'Reference data SID'!$B:$M,12,FALSE()))</f>
        <v/>
      </c>
      <c r="S97" s="86" t="str">
        <f aca="false">IF(ISERROR(VLOOKUP(CONCATENATE($A97,"_",S$2),'Reference data SID'!$B:$M,12,FALSE())),"",VLOOKUP(CONCATENATE($A97,"_",S$2),'Reference data SID'!$B:$M,12,FALSE()))</f>
        <v/>
      </c>
      <c r="T97" s="86" t="str">
        <f aca="false">IF(ISERROR(VLOOKUP(CONCATENATE($A97,"_",T$2),'Reference data SID'!$B:$M,12,FALSE())),"",VLOOKUP(CONCATENATE($A97,"_",T$2),'Reference data SID'!$B:$M,12,FALSE()))</f>
        <v/>
      </c>
      <c r="U97" s="86" t="str">
        <f aca="false">IF(ISERROR(VLOOKUP(CONCATENATE($A97,"_",U$2),'Reference data SID'!$B:$M,12,FALSE())),"",VLOOKUP(CONCATENATE($A97,"_",U$2),'Reference data SID'!$B:$M,12,FALSE()))</f>
        <v/>
      </c>
      <c r="V97" s="86" t="str">
        <f aca="false">IF(ISERROR(VLOOKUP(CONCATENATE($A97,"_",V$2),'Reference data SID'!$B:$M,12,FALSE())),"",VLOOKUP(CONCATENATE($A97,"_",V$2),'Reference data SID'!$B:$M,12,FALSE()))</f>
        <v/>
      </c>
      <c r="W97" s="86" t="str">
        <f aca="false">IF(ISERROR(VLOOKUP(CONCATENATE($A97,"_",W$2),'Reference data SID'!$B:$M,12,FALSE())),"",VLOOKUP(CONCATENATE($A97,"_",W$2),'Reference data SID'!$B:$M,12,FALSE()))</f>
        <v/>
      </c>
      <c r="X97" s="86" t="str">
        <f aca="false">IF(ISERROR(VLOOKUP(CONCATENATE($A97,"_",X$2),'Reference data SID'!$B:$M,12,FALSE())),"",VLOOKUP(CONCATENATE($A97,"_",X$2),'Reference data SID'!$B:$M,12,FALSE()))</f>
        <v/>
      </c>
      <c r="Y97" s="76" t="str">
        <f aca="false">IF(ISERROR(VLOOKUP(CONCATENATE($A97,"_",Y$2),'Reference data SID'!$B:$M,12,FALSE())),"",VLOOKUP(CONCATENATE($A97,"_",Y$2),'Reference data SID'!$B:$M,12,FALSE()))</f>
        <v>206-207-4</v>
      </c>
      <c r="Z97" s="86" t="str">
        <f aca="false">IF(ISERROR(VLOOKUP(CONCATENATE($A97,"_",Z$2),'Reference data SID'!$B:$M,12,FALSE())),"",VLOOKUP(CONCATENATE($A97,"_",Z$2),'Reference data SID'!$B:$M,12,FALSE()))</f>
        <v/>
      </c>
      <c r="AA97" s="86" t="str">
        <f aca="false">IF(ISERROR(VLOOKUP(CONCATENATE($A97,"_",AA$2),'Reference data SID'!$B:$M,12,FALSE())),"",VLOOKUP(CONCATENATE($A97,"_",AA$2),'Reference data SID'!$B:$M,12,FALSE()))</f>
        <v/>
      </c>
      <c r="AB97" s="86" t="str">
        <f aca="false">IF(ISERROR(VLOOKUP(CONCATENATE($A97,"_",AB$2),'Reference data SID'!$B:$M,12,FALSE())),"",VLOOKUP(CONCATENATE($A97,"_",AB$2),'Reference data SID'!$B:$M,12,FALSE()))</f>
        <v/>
      </c>
      <c r="AC97" s="86" t="str">
        <f aca="false">IF(ISERROR(VLOOKUP(CONCATENATE($A97,"_",AC$2),'Reference data SID'!$B:$M,12,FALSE())),"",VLOOKUP(CONCATENATE($A97,"_",AC$2),'Reference data SID'!$B:$M,12,FALSE()))</f>
        <v/>
      </c>
      <c r="AD97" s="86" t="str">
        <f aca="false">IF(ISERROR(VLOOKUP(CONCATENATE($A97,"_",AD$2),'Reference data SID'!$B:$M,12,FALSE())),"",VLOOKUP(CONCATENATE($A97,"_",AD$2),'Reference data SID'!$B:$M,12,FALSE()))</f>
        <v/>
      </c>
      <c r="AE97" s="86" t="str">
        <f aca="false">IF(ISERROR(VLOOKUP(CONCATENATE($A97,"_",AE$2),'Reference data SID'!$B:$M,12,FALSE())),"",VLOOKUP(CONCATENATE($A97,"_",AE$2),'Reference data SID'!$B:$M,12,FALSE()))</f>
        <v/>
      </c>
      <c r="AF97" s="86" t="str">
        <f aca="false">IF(ISERROR(VLOOKUP(CONCATENATE($A97,"_",AF$2),'Reference data SID'!$B:$M,12,FALSE())),"",VLOOKUP(CONCATENATE($A97,"_",AF$2),'Reference data SID'!$B:$M,12,FALSE()))</f>
        <v/>
      </c>
      <c r="AG97" s="86" t="str">
        <f aca="false">IF(ISERROR(VLOOKUP(CONCATENATE($A97,"_",AG$2),'Reference data SID'!$B:$M,12,FALSE())),"",VLOOKUP(CONCATENATE($A97,"_",AG$2),'Reference data SID'!$B:$M,12,FALSE()))</f>
        <v/>
      </c>
      <c r="AH97" s="86" t="str">
        <f aca="false">IF(ISERROR(VLOOKUP(CONCATENATE($A97,"_",AH$2),'Reference data SID'!$B:$M,12,FALSE())),"",VLOOKUP(CONCATENATE($A97,"_",AH$2),'Reference data SID'!$B:$M,12,FALSE()))</f>
        <v/>
      </c>
      <c r="AI97" s="86" t="str">
        <f aca="false">IF(ISERROR(VLOOKUP(CONCATENATE($A97,"_",AI$2),'Reference data SID'!$B:$M,12,FALSE())),"",VLOOKUP(CONCATENATE($A97,"_",AI$2),'Reference data SID'!$B:$M,12,FALSE()))</f>
        <v/>
      </c>
      <c r="AJ97" s="86" t="str">
        <f aca="false">IF(ISERROR(VLOOKUP(CONCATENATE($A97,"_",AJ$2),'Reference data SID'!$B:$M,12,FALSE())),"",VLOOKUP(CONCATENATE($A97,"_",AJ$2),'Reference data SID'!$B:$M,12,FALSE()))</f>
        <v/>
      </c>
      <c r="AK97" s="86" t="str">
        <f aca="false">IF(ISERROR(VLOOKUP(CONCATENATE($A97,"_",AK$2),'Reference data SID'!$B:$M,12,FALSE())),"",VLOOKUP(CONCATENATE($A97,"_",AK$2),'Reference data SID'!$B:$M,12,FALSE()))</f>
        <v/>
      </c>
      <c r="AL97" s="86" t="str">
        <f aca="false">IF(ISERROR(VLOOKUP(CONCATENATE($A97,"_",AL$2),'Reference data SID'!$B:$M,12,FALSE())),"",VLOOKUP(CONCATENATE($A97,"_",AL$2),'Reference data SID'!$B:$M,12,FALSE()))</f>
        <v/>
      </c>
      <c r="AM97" s="86" t="str">
        <f aca="false">IF(ISERROR(VLOOKUP(CONCATENATE($A97,"_",AM$2),'Reference data SID'!$B:$M,12,FALSE())),"",VLOOKUP(CONCATENATE($A97,"_",AM$2),'Reference data SID'!$B:$M,12,FALSE()))</f>
        <v/>
      </c>
      <c r="AN97" s="86" t="str">
        <f aca="false">IF(ISERROR(VLOOKUP(CONCATENATE($A97,"_",AN$2),'Reference data SID'!$B:$M,12,FALSE())),"",VLOOKUP(CONCATENATE($A97,"_",AN$2),'Reference data SID'!$B:$M,12,FALSE()))</f>
        <v/>
      </c>
      <c r="AO97" s="86" t="str">
        <f aca="false">IF(ISERROR(VLOOKUP(CONCATENATE($A97,"_",AO$2),'Reference data SID'!$B:$M,12,FALSE())),"",VLOOKUP(CONCATENATE($A97,"_",AO$2),'Reference data SID'!$B:$M,12,FALSE()))</f>
        <v/>
      </c>
      <c r="AP97" s="86" t="str">
        <f aca="false">IF(ISERROR(VLOOKUP(CONCATENATE($A97,"_",AP$2),'Reference data SID'!$B:$M,12,FALSE())),"",VLOOKUP(CONCATENATE($A97,"_",AP$2),'Reference data SID'!$B:$M,12,FALSE()))</f>
        <v/>
      </c>
      <c r="AQ97" s="86" t="str">
        <f aca="false">IF(ISERROR(VLOOKUP(CONCATENATE($A97,"_",AQ$2),'Reference data SID'!$B:$M,12,FALSE())),"",VLOOKUP(CONCATENATE($A97,"_",AQ$2),'Reference data SID'!$B:$M,12,FALSE()))</f>
        <v/>
      </c>
      <c r="AR97" s="86" t="str">
        <f aca="false">IF(ISERROR(VLOOKUP(CONCATENATE($A97,"_",AR$2),'Reference data SID'!$B:$M,12,FALSE())),"",VLOOKUP(CONCATENATE($A97,"_",AR$2),'Reference data SID'!$B:$M,12,FALSE()))</f>
        <v/>
      </c>
      <c r="AS97" s="86" t="str">
        <f aca="false">IF(ISERROR(VLOOKUP(CONCATENATE($A97,"_",AS$2),'Reference data SID'!$B:$M,12,FALSE())),"",VLOOKUP(CONCATENATE($A97,"_",AS$2),'Reference data SID'!$B:$M,12,FALSE()))</f>
        <v/>
      </c>
      <c r="AT97" s="86" t="str">
        <f aca="false">IF(ISERROR(VLOOKUP(CONCATENATE($A97,"_",AT$2),'Reference data SID'!$B:$M,12,FALSE())),"",VLOOKUP(CONCATENATE($A97,"_",AT$2),'Reference data SID'!$B:$M,12,FALSE()))</f>
        <v/>
      </c>
    </row>
    <row r="98" customFormat="false" ht="15" hidden="false" customHeight="false" outlineLevel="0" collapsed="false">
      <c r="A98" s="0" t="n">
        <v>94</v>
      </c>
      <c r="B98" s="86" t="str">
        <f aca="false">IF(ISERROR(VLOOKUP(CONCATENATE($A98,"_",B$2),'Reference data SID'!$B:$M,12,FALSE())),"",VLOOKUP(CONCATENATE($A98,"_",B$2),'Reference data SID'!$B:$M,12,FALSE()))</f>
        <v/>
      </c>
      <c r="C98" s="86" t="str">
        <f aca="false">IF(ISERROR(VLOOKUP(CONCATENATE($A98,"_",C$2),'Reference data SID'!$B:$M,12,FALSE())),"",VLOOKUP(CONCATENATE($A98,"_",C$2),'Reference data SID'!$B:$M,12,FALSE()))</f>
        <v/>
      </c>
      <c r="D98" s="86" t="str">
        <f aca="false">IF(ISERROR(VLOOKUP(CONCATENATE($A98,"_",D$2),'Reference data SID'!$B:$M,12,FALSE())),"",VLOOKUP(CONCATENATE($A98,"_",D$2),'Reference data SID'!$B:$M,12,FALSE()))</f>
        <v/>
      </c>
      <c r="E98" s="86" t="str">
        <f aca="false">IF(ISERROR(VLOOKUP(CONCATENATE($A98,"_",E$2),'Reference data SID'!$B:$M,12,FALSE())),"",VLOOKUP(CONCATENATE($A98,"_",E$2),'Reference data SID'!$B:$M,12,FALSE()))</f>
        <v/>
      </c>
      <c r="F98" s="86" t="str">
        <f aca="false">IF(ISERROR(VLOOKUP(CONCATENATE($A98,"_",F$2),'Reference data SID'!$B:$M,12,FALSE())),"",VLOOKUP(CONCATENATE($A98,"_",F$2),'Reference data SID'!$B:$M,12,FALSE()))</f>
        <v/>
      </c>
      <c r="G98" s="86" t="str">
        <f aca="false">IF(ISERROR(VLOOKUP(CONCATENATE($A98,"_",G$2),'Reference data SID'!$B:$M,12,FALSE())),"",VLOOKUP(CONCATENATE($A98,"_",G$2),'Reference data SID'!$B:$M,12,FALSE()))</f>
        <v/>
      </c>
      <c r="H98" s="86" t="str">
        <f aca="false">IF(ISERROR(VLOOKUP(CONCATENATE($A98,"_",H$2),'Reference data SID'!$B:$M,12,FALSE())),"",VLOOKUP(CONCATENATE($A98,"_",H$2),'Reference data SID'!$B:$M,12,FALSE()))</f>
        <v/>
      </c>
      <c r="I98" s="86" t="str">
        <f aca="false">IF(ISERROR(VLOOKUP(CONCATENATE($A98,"_",I$2),'Reference data SID'!$B:$M,12,FALSE())),"",VLOOKUP(CONCATENATE($A98,"_",I$2),'Reference data SID'!$B:$M,12,FALSE()))</f>
        <v/>
      </c>
      <c r="J98" s="86" t="str">
        <f aca="false">IF(ISERROR(VLOOKUP(CONCATENATE($A98,"_",J$2),'Reference data SID'!$B:$M,12,FALSE())),"",VLOOKUP(CONCATENATE($A98,"_",J$2),'Reference data SID'!$B:$M,12,FALSE()))</f>
        <v/>
      </c>
      <c r="K98" s="86" t="str">
        <f aca="false">IF(ISERROR(VLOOKUP(CONCATENATE($A98,"_",K$2),'Reference data SID'!$B:$M,12,FALSE())),"",VLOOKUP(CONCATENATE($A98,"_",K$2),'Reference data SID'!$B:$M,12,FALSE()))</f>
        <v/>
      </c>
      <c r="L98" s="86" t="str">
        <f aca="false">IF(ISERROR(VLOOKUP(CONCATENATE($A98,"_",L$2),'Reference data SID'!$B:$M,12,FALSE())),"",VLOOKUP(CONCATENATE($A98,"_",L$2),'Reference data SID'!$B:$M,12,FALSE()))</f>
        <v/>
      </c>
      <c r="M98" s="86" t="str">
        <f aca="false">IF(ISERROR(VLOOKUP(CONCATENATE($A98,"_",M$2),'Reference data SID'!$B:$M,12,FALSE())),"",VLOOKUP(CONCATENATE($A98,"_",M$2),'Reference data SID'!$B:$M,12,FALSE()))</f>
        <v/>
      </c>
      <c r="N98" s="86" t="str">
        <f aca="false">IF(ISERROR(VLOOKUP(CONCATENATE($A98,"_",N$2),'Reference data SID'!$B:$M,12,FALSE())),"",VLOOKUP(CONCATENATE($A98,"_",N$2),'Reference data SID'!$B:$M,12,FALSE()))</f>
        <v/>
      </c>
      <c r="O98" s="86" t="str">
        <f aca="false">IF(ISERROR(VLOOKUP(CONCATENATE($A98,"_",O$2),'Reference data SID'!$B:$M,12,FALSE())),"",VLOOKUP(CONCATENATE($A98,"_",O$2),'Reference data SID'!$B:$M,12,FALSE()))</f>
        <v/>
      </c>
      <c r="P98" s="86" t="str">
        <f aca="false">IF(ISERROR(VLOOKUP(CONCATENATE($A98,"_",P$2),'Reference data SID'!$B:$M,12,FALSE())),"",VLOOKUP(CONCATENATE($A98,"_",P$2),'Reference data SID'!$B:$M,12,FALSE()))</f>
        <v/>
      </c>
      <c r="Q98" s="86" t="str">
        <f aca="false">IF(ISERROR(VLOOKUP(CONCATENATE($A98,"_",Q$2),'Reference data SID'!$B:$M,12,FALSE())),"",VLOOKUP(CONCATENATE($A98,"_",Q$2),'Reference data SID'!$B:$M,12,FALSE()))</f>
        <v/>
      </c>
      <c r="R98" s="86" t="str">
        <f aca="false">IF(ISERROR(VLOOKUP(CONCATENATE($A98,"_",R$2),'Reference data SID'!$B:$M,12,FALSE())),"",VLOOKUP(CONCATENATE($A98,"_",R$2),'Reference data SID'!$B:$M,12,FALSE()))</f>
        <v/>
      </c>
      <c r="S98" s="86" t="str">
        <f aca="false">IF(ISERROR(VLOOKUP(CONCATENATE($A98,"_",S$2),'Reference data SID'!$B:$M,12,FALSE())),"",VLOOKUP(CONCATENATE($A98,"_",S$2),'Reference data SID'!$B:$M,12,FALSE()))</f>
        <v/>
      </c>
      <c r="T98" s="86" t="str">
        <f aca="false">IF(ISERROR(VLOOKUP(CONCATENATE($A98,"_",T$2),'Reference data SID'!$B:$M,12,FALSE())),"",VLOOKUP(CONCATENATE($A98,"_",T$2),'Reference data SID'!$B:$M,12,FALSE()))</f>
        <v/>
      </c>
      <c r="U98" s="86" t="str">
        <f aca="false">IF(ISERROR(VLOOKUP(CONCATENATE($A98,"_",U$2),'Reference data SID'!$B:$M,12,FALSE())),"",VLOOKUP(CONCATENATE($A98,"_",U$2),'Reference data SID'!$B:$M,12,FALSE()))</f>
        <v/>
      </c>
      <c r="V98" s="86" t="str">
        <f aca="false">IF(ISERROR(VLOOKUP(CONCATENATE($A98,"_",V$2),'Reference data SID'!$B:$M,12,FALSE())),"",VLOOKUP(CONCATENATE($A98,"_",V$2),'Reference data SID'!$B:$M,12,FALSE()))</f>
        <v/>
      </c>
      <c r="W98" s="86" t="str">
        <f aca="false">IF(ISERROR(VLOOKUP(CONCATENATE($A98,"_",W$2),'Reference data SID'!$B:$M,12,FALSE())),"",VLOOKUP(CONCATENATE($A98,"_",W$2),'Reference data SID'!$B:$M,12,FALSE()))</f>
        <v/>
      </c>
      <c r="X98" s="86" t="str">
        <f aca="false">IF(ISERROR(VLOOKUP(CONCATENATE($A98,"_",X$2),'Reference data SID'!$B:$M,12,FALSE())),"",VLOOKUP(CONCATENATE($A98,"_",X$2),'Reference data SID'!$B:$M,12,FALSE()))</f>
        <v/>
      </c>
      <c r="Y98" s="76" t="str">
        <f aca="false">IF(ISERROR(VLOOKUP(CONCATENATE($A98,"_",Y$2),'Reference data SID'!$B:$M,12,FALSE())),"",VLOOKUP(CONCATENATE($A98,"_",Y$2),'Reference data SID'!$B:$M,12,FALSE()))</f>
        <v>206-205-3</v>
      </c>
      <c r="Z98" s="86" t="str">
        <f aca="false">IF(ISERROR(VLOOKUP(CONCATENATE($A98,"_",Z$2),'Reference data SID'!$B:$M,12,FALSE())),"",VLOOKUP(CONCATENATE($A98,"_",Z$2),'Reference data SID'!$B:$M,12,FALSE()))</f>
        <v/>
      </c>
      <c r="AA98" s="86" t="str">
        <f aca="false">IF(ISERROR(VLOOKUP(CONCATENATE($A98,"_",AA$2),'Reference data SID'!$B:$M,12,FALSE())),"",VLOOKUP(CONCATENATE($A98,"_",AA$2),'Reference data SID'!$B:$M,12,FALSE()))</f>
        <v/>
      </c>
      <c r="AB98" s="86" t="str">
        <f aca="false">IF(ISERROR(VLOOKUP(CONCATENATE($A98,"_",AB$2),'Reference data SID'!$B:$M,12,FALSE())),"",VLOOKUP(CONCATENATE($A98,"_",AB$2),'Reference data SID'!$B:$M,12,FALSE()))</f>
        <v/>
      </c>
      <c r="AC98" s="86" t="str">
        <f aca="false">IF(ISERROR(VLOOKUP(CONCATENATE($A98,"_",AC$2),'Reference data SID'!$B:$M,12,FALSE())),"",VLOOKUP(CONCATENATE($A98,"_",AC$2),'Reference data SID'!$B:$M,12,FALSE()))</f>
        <v/>
      </c>
      <c r="AD98" s="86" t="str">
        <f aca="false">IF(ISERROR(VLOOKUP(CONCATENATE($A98,"_",AD$2),'Reference data SID'!$B:$M,12,FALSE())),"",VLOOKUP(CONCATENATE($A98,"_",AD$2),'Reference data SID'!$B:$M,12,FALSE()))</f>
        <v/>
      </c>
      <c r="AE98" s="86" t="str">
        <f aca="false">IF(ISERROR(VLOOKUP(CONCATENATE($A98,"_",AE$2),'Reference data SID'!$B:$M,12,FALSE())),"",VLOOKUP(CONCATENATE($A98,"_",AE$2),'Reference data SID'!$B:$M,12,FALSE()))</f>
        <v/>
      </c>
      <c r="AF98" s="86" t="str">
        <f aca="false">IF(ISERROR(VLOOKUP(CONCATENATE($A98,"_",AF$2),'Reference data SID'!$B:$M,12,FALSE())),"",VLOOKUP(CONCATENATE($A98,"_",AF$2),'Reference data SID'!$B:$M,12,FALSE()))</f>
        <v/>
      </c>
      <c r="AG98" s="86" t="str">
        <f aca="false">IF(ISERROR(VLOOKUP(CONCATENATE($A98,"_",AG$2),'Reference data SID'!$B:$M,12,FALSE())),"",VLOOKUP(CONCATENATE($A98,"_",AG$2),'Reference data SID'!$B:$M,12,FALSE()))</f>
        <v/>
      </c>
      <c r="AH98" s="86" t="str">
        <f aca="false">IF(ISERROR(VLOOKUP(CONCATENATE($A98,"_",AH$2),'Reference data SID'!$B:$M,12,FALSE())),"",VLOOKUP(CONCATENATE($A98,"_",AH$2),'Reference data SID'!$B:$M,12,FALSE()))</f>
        <v/>
      </c>
      <c r="AI98" s="86" t="str">
        <f aca="false">IF(ISERROR(VLOOKUP(CONCATENATE($A98,"_",AI$2),'Reference data SID'!$B:$M,12,FALSE())),"",VLOOKUP(CONCATENATE($A98,"_",AI$2),'Reference data SID'!$B:$M,12,FALSE()))</f>
        <v/>
      </c>
      <c r="AJ98" s="86" t="str">
        <f aca="false">IF(ISERROR(VLOOKUP(CONCATENATE($A98,"_",AJ$2),'Reference data SID'!$B:$M,12,FALSE())),"",VLOOKUP(CONCATENATE($A98,"_",AJ$2),'Reference data SID'!$B:$M,12,FALSE()))</f>
        <v/>
      </c>
      <c r="AK98" s="86" t="str">
        <f aca="false">IF(ISERROR(VLOOKUP(CONCATENATE($A98,"_",AK$2),'Reference data SID'!$B:$M,12,FALSE())),"",VLOOKUP(CONCATENATE($A98,"_",AK$2),'Reference data SID'!$B:$M,12,FALSE()))</f>
        <v/>
      </c>
      <c r="AL98" s="86" t="str">
        <f aca="false">IF(ISERROR(VLOOKUP(CONCATENATE($A98,"_",AL$2),'Reference data SID'!$B:$M,12,FALSE())),"",VLOOKUP(CONCATENATE($A98,"_",AL$2),'Reference data SID'!$B:$M,12,FALSE()))</f>
        <v/>
      </c>
      <c r="AM98" s="86" t="str">
        <f aca="false">IF(ISERROR(VLOOKUP(CONCATENATE($A98,"_",AM$2),'Reference data SID'!$B:$M,12,FALSE())),"",VLOOKUP(CONCATENATE($A98,"_",AM$2),'Reference data SID'!$B:$M,12,FALSE()))</f>
        <v/>
      </c>
      <c r="AN98" s="86" t="str">
        <f aca="false">IF(ISERROR(VLOOKUP(CONCATENATE($A98,"_",AN$2),'Reference data SID'!$B:$M,12,FALSE())),"",VLOOKUP(CONCATENATE($A98,"_",AN$2),'Reference data SID'!$B:$M,12,FALSE()))</f>
        <v/>
      </c>
      <c r="AO98" s="86" t="str">
        <f aca="false">IF(ISERROR(VLOOKUP(CONCATENATE($A98,"_",AO$2),'Reference data SID'!$B:$M,12,FALSE())),"",VLOOKUP(CONCATENATE($A98,"_",AO$2),'Reference data SID'!$B:$M,12,FALSE()))</f>
        <v/>
      </c>
      <c r="AP98" s="86" t="str">
        <f aca="false">IF(ISERROR(VLOOKUP(CONCATENATE($A98,"_",AP$2),'Reference data SID'!$B:$M,12,FALSE())),"",VLOOKUP(CONCATENATE($A98,"_",AP$2),'Reference data SID'!$B:$M,12,FALSE()))</f>
        <v/>
      </c>
      <c r="AQ98" s="86" t="str">
        <f aca="false">IF(ISERROR(VLOOKUP(CONCATENATE($A98,"_",AQ$2),'Reference data SID'!$B:$M,12,FALSE())),"",VLOOKUP(CONCATENATE($A98,"_",AQ$2),'Reference data SID'!$B:$M,12,FALSE()))</f>
        <v/>
      </c>
      <c r="AR98" s="86" t="str">
        <f aca="false">IF(ISERROR(VLOOKUP(CONCATENATE($A98,"_",AR$2),'Reference data SID'!$B:$M,12,FALSE())),"",VLOOKUP(CONCATENATE($A98,"_",AR$2),'Reference data SID'!$B:$M,12,FALSE()))</f>
        <v/>
      </c>
      <c r="AS98" s="86" t="str">
        <f aca="false">IF(ISERROR(VLOOKUP(CONCATENATE($A98,"_",AS$2),'Reference data SID'!$B:$M,12,FALSE())),"",VLOOKUP(CONCATENATE($A98,"_",AS$2),'Reference data SID'!$B:$M,12,FALSE()))</f>
        <v/>
      </c>
      <c r="AT98" s="86" t="str">
        <f aca="false">IF(ISERROR(VLOOKUP(CONCATENATE($A98,"_",AT$2),'Reference data SID'!$B:$M,12,FALSE())),"",VLOOKUP(CONCATENATE($A98,"_",AT$2),'Reference data SID'!$B:$M,12,FALSE()))</f>
        <v/>
      </c>
    </row>
    <row r="99" customFormat="false" ht="15" hidden="false" customHeight="false" outlineLevel="0" collapsed="false">
      <c r="A99" s="0" t="n">
        <v>95</v>
      </c>
      <c r="B99" s="86" t="str">
        <f aca="false">IF(ISERROR(VLOOKUP(CONCATENATE($A99,"_",B$2),'Reference data SID'!$B:$M,12,FALSE())),"",VLOOKUP(CONCATENATE($A99,"_",B$2),'Reference data SID'!$B:$M,12,FALSE()))</f>
        <v/>
      </c>
      <c r="C99" s="86" t="str">
        <f aca="false">IF(ISERROR(VLOOKUP(CONCATENATE($A99,"_",C$2),'Reference data SID'!$B:$M,12,FALSE())),"",VLOOKUP(CONCATENATE($A99,"_",C$2),'Reference data SID'!$B:$M,12,FALSE()))</f>
        <v/>
      </c>
      <c r="D99" s="86" t="str">
        <f aca="false">IF(ISERROR(VLOOKUP(CONCATENATE($A99,"_",D$2),'Reference data SID'!$B:$M,12,FALSE())),"",VLOOKUP(CONCATENATE($A99,"_",D$2),'Reference data SID'!$B:$M,12,FALSE()))</f>
        <v/>
      </c>
      <c r="E99" s="86" t="str">
        <f aca="false">IF(ISERROR(VLOOKUP(CONCATENATE($A99,"_",E$2),'Reference data SID'!$B:$M,12,FALSE())),"",VLOOKUP(CONCATENATE($A99,"_",E$2),'Reference data SID'!$B:$M,12,FALSE()))</f>
        <v/>
      </c>
      <c r="F99" s="86" t="str">
        <f aca="false">IF(ISERROR(VLOOKUP(CONCATENATE($A99,"_",F$2),'Reference data SID'!$B:$M,12,FALSE())),"",VLOOKUP(CONCATENATE($A99,"_",F$2),'Reference data SID'!$B:$M,12,FALSE()))</f>
        <v/>
      </c>
      <c r="G99" s="86" t="str">
        <f aca="false">IF(ISERROR(VLOOKUP(CONCATENATE($A99,"_",G$2),'Reference data SID'!$B:$M,12,FALSE())),"",VLOOKUP(CONCATENATE($A99,"_",G$2),'Reference data SID'!$B:$M,12,FALSE()))</f>
        <v/>
      </c>
      <c r="H99" s="86" t="str">
        <f aca="false">IF(ISERROR(VLOOKUP(CONCATENATE($A99,"_",H$2),'Reference data SID'!$B:$M,12,FALSE())),"",VLOOKUP(CONCATENATE($A99,"_",H$2),'Reference data SID'!$B:$M,12,FALSE()))</f>
        <v/>
      </c>
      <c r="I99" s="86" t="str">
        <f aca="false">IF(ISERROR(VLOOKUP(CONCATENATE($A99,"_",I$2),'Reference data SID'!$B:$M,12,FALSE())),"",VLOOKUP(CONCATENATE($A99,"_",I$2),'Reference data SID'!$B:$M,12,FALSE()))</f>
        <v/>
      </c>
      <c r="J99" s="86" t="str">
        <f aca="false">IF(ISERROR(VLOOKUP(CONCATENATE($A99,"_",J$2),'Reference data SID'!$B:$M,12,FALSE())),"",VLOOKUP(CONCATENATE($A99,"_",J$2),'Reference data SID'!$B:$M,12,FALSE()))</f>
        <v/>
      </c>
      <c r="K99" s="86" t="str">
        <f aca="false">IF(ISERROR(VLOOKUP(CONCATENATE($A99,"_",K$2),'Reference data SID'!$B:$M,12,FALSE())),"",VLOOKUP(CONCATENATE($A99,"_",K$2),'Reference data SID'!$B:$M,12,FALSE()))</f>
        <v/>
      </c>
      <c r="L99" s="86" t="str">
        <f aca="false">IF(ISERROR(VLOOKUP(CONCATENATE($A99,"_",L$2),'Reference data SID'!$B:$M,12,FALSE())),"",VLOOKUP(CONCATENATE($A99,"_",L$2),'Reference data SID'!$B:$M,12,FALSE()))</f>
        <v/>
      </c>
      <c r="M99" s="86" t="str">
        <f aca="false">IF(ISERROR(VLOOKUP(CONCATENATE($A99,"_",M$2),'Reference data SID'!$B:$M,12,FALSE())),"",VLOOKUP(CONCATENATE($A99,"_",M$2),'Reference data SID'!$B:$M,12,FALSE()))</f>
        <v/>
      </c>
      <c r="N99" s="86" t="str">
        <f aca="false">IF(ISERROR(VLOOKUP(CONCATENATE($A99,"_",N$2),'Reference data SID'!$B:$M,12,FALSE())),"",VLOOKUP(CONCATENATE($A99,"_",N$2),'Reference data SID'!$B:$M,12,FALSE()))</f>
        <v/>
      </c>
      <c r="O99" s="86" t="str">
        <f aca="false">IF(ISERROR(VLOOKUP(CONCATENATE($A99,"_",O$2),'Reference data SID'!$B:$M,12,FALSE())),"",VLOOKUP(CONCATENATE($A99,"_",O$2),'Reference data SID'!$B:$M,12,FALSE()))</f>
        <v/>
      </c>
      <c r="P99" s="86" t="str">
        <f aca="false">IF(ISERROR(VLOOKUP(CONCATENATE($A99,"_",P$2),'Reference data SID'!$B:$M,12,FALSE())),"",VLOOKUP(CONCATENATE($A99,"_",P$2),'Reference data SID'!$B:$M,12,FALSE()))</f>
        <v/>
      </c>
      <c r="Q99" s="86" t="str">
        <f aca="false">IF(ISERROR(VLOOKUP(CONCATENATE($A99,"_",Q$2),'Reference data SID'!$B:$M,12,FALSE())),"",VLOOKUP(CONCATENATE($A99,"_",Q$2),'Reference data SID'!$B:$M,12,FALSE()))</f>
        <v/>
      </c>
      <c r="R99" s="86" t="str">
        <f aca="false">IF(ISERROR(VLOOKUP(CONCATENATE($A99,"_",R$2),'Reference data SID'!$B:$M,12,FALSE())),"",VLOOKUP(CONCATENATE($A99,"_",R$2),'Reference data SID'!$B:$M,12,FALSE()))</f>
        <v/>
      </c>
      <c r="S99" s="86" t="str">
        <f aca="false">IF(ISERROR(VLOOKUP(CONCATENATE($A99,"_",S$2),'Reference data SID'!$B:$M,12,FALSE())),"",VLOOKUP(CONCATENATE($A99,"_",S$2),'Reference data SID'!$B:$M,12,FALSE()))</f>
        <v/>
      </c>
      <c r="T99" s="86" t="str">
        <f aca="false">IF(ISERROR(VLOOKUP(CONCATENATE($A99,"_",T$2),'Reference data SID'!$B:$M,12,FALSE())),"",VLOOKUP(CONCATENATE($A99,"_",T$2),'Reference data SID'!$B:$M,12,FALSE()))</f>
        <v/>
      </c>
      <c r="U99" s="86" t="str">
        <f aca="false">IF(ISERROR(VLOOKUP(CONCATENATE($A99,"_",U$2),'Reference data SID'!$B:$M,12,FALSE())),"",VLOOKUP(CONCATENATE($A99,"_",U$2),'Reference data SID'!$B:$M,12,FALSE()))</f>
        <v/>
      </c>
      <c r="V99" s="86" t="str">
        <f aca="false">IF(ISERROR(VLOOKUP(CONCATENATE($A99,"_",V$2),'Reference data SID'!$B:$M,12,FALSE())),"",VLOOKUP(CONCATENATE($A99,"_",V$2),'Reference data SID'!$B:$M,12,FALSE()))</f>
        <v/>
      </c>
      <c r="W99" s="86" t="str">
        <f aca="false">IF(ISERROR(VLOOKUP(CONCATENATE($A99,"_",W$2),'Reference data SID'!$B:$M,12,FALSE())),"",VLOOKUP(CONCATENATE($A99,"_",W$2),'Reference data SID'!$B:$M,12,FALSE()))</f>
        <v/>
      </c>
      <c r="X99" s="86" t="str">
        <f aca="false">IF(ISERROR(VLOOKUP(CONCATENATE($A99,"_",X$2),'Reference data SID'!$B:$M,12,FALSE())),"",VLOOKUP(CONCATENATE($A99,"_",X$2),'Reference data SID'!$B:$M,12,FALSE()))</f>
        <v/>
      </c>
      <c r="Y99" s="76" t="str">
        <f aca="false">IF(ISERROR(VLOOKUP(CONCATENATE($A99,"_",Y$2),'Reference data SID'!$B:$M,12,FALSE())),"",VLOOKUP(CONCATENATE($A99,"_",Y$2),'Reference data SID'!$B:$M,12,FALSE()))</f>
        <v>206-201-1</v>
      </c>
      <c r="Z99" s="86" t="str">
        <f aca="false">IF(ISERROR(VLOOKUP(CONCATENATE($A99,"_",Z$2),'Reference data SID'!$B:$M,12,FALSE())),"",VLOOKUP(CONCATENATE($A99,"_",Z$2),'Reference data SID'!$B:$M,12,FALSE()))</f>
        <v/>
      </c>
      <c r="AA99" s="86" t="str">
        <f aca="false">IF(ISERROR(VLOOKUP(CONCATENATE($A99,"_",AA$2),'Reference data SID'!$B:$M,12,FALSE())),"",VLOOKUP(CONCATENATE($A99,"_",AA$2),'Reference data SID'!$B:$M,12,FALSE()))</f>
        <v/>
      </c>
      <c r="AB99" s="86" t="str">
        <f aca="false">IF(ISERROR(VLOOKUP(CONCATENATE($A99,"_",AB$2),'Reference data SID'!$B:$M,12,FALSE())),"",VLOOKUP(CONCATENATE($A99,"_",AB$2),'Reference data SID'!$B:$M,12,FALSE()))</f>
        <v/>
      </c>
      <c r="AC99" s="86" t="str">
        <f aca="false">IF(ISERROR(VLOOKUP(CONCATENATE($A99,"_",AC$2),'Reference data SID'!$B:$M,12,FALSE())),"",VLOOKUP(CONCATENATE($A99,"_",AC$2),'Reference data SID'!$B:$M,12,FALSE()))</f>
        <v/>
      </c>
      <c r="AD99" s="86" t="str">
        <f aca="false">IF(ISERROR(VLOOKUP(CONCATENATE($A99,"_",AD$2),'Reference data SID'!$B:$M,12,FALSE())),"",VLOOKUP(CONCATENATE($A99,"_",AD$2),'Reference data SID'!$B:$M,12,FALSE()))</f>
        <v/>
      </c>
      <c r="AE99" s="86" t="str">
        <f aca="false">IF(ISERROR(VLOOKUP(CONCATENATE($A99,"_",AE$2),'Reference data SID'!$B:$M,12,FALSE())),"",VLOOKUP(CONCATENATE($A99,"_",AE$2),'Reference data SID'!$B:$M,12,FALSE()))</f>
        <v/>
      </c>
      <c r="AF99" s="86" t="str">
        <f aca="false">IF(ISERROR(VLOOKUP(CONCATENATE($A99,"_",AF$2),'Reference data SID'!$B:$M,12,FALSE())),"",VLOOKUP(CONCATENATE($A99,"_",AF$2),'Reference data SID'!$B:$M,12,FALSE()))</f>
        <v/>
      </c>
      <c r="AG99" s="86" t="str">
        <f aca="false">IF(ISERROR(VLOOKUP(CONCATENATE($A99,"_",AG$2),'Reference data SID'!$B:$M,12,FALSE())),"",VLOOKUP(CONCATENATE($A99,"_",AG$2),'Reference data SID'!$B:$M,12,FALSE()))</f>
        <v/>
      </c>
      <c r="AH99" s="86" t="str">
        <f aca="false">IF(ISERROR(VLOOKUP(CONCATENATE($A99,"_",AH$2),'Reference data SID'!$B:$M,12,FALSE())),"",VLOOKUP(CONCATENATE($A99,"_",AH$2),'Reference data SID'!$B:$M,12,FALSE()))</f>
        <v/>
      </c>
      <c r="AI99" s="86" t="str">
        <f aca="false">IF(ISERROR(VLOOKUP(CONCATENATE($A99,"_",AI$2),'Reference data SID'!$B:$M,12,FALSE())),"",VLOOKUP(CONCATENATE($A99,"_",AI$2),'Reference data SID'!$B:$M,12,FALSE()))</f>
        <v/>
      </c>
      <c r="AJ99" s="86" t="str">
        <f aca="false">IF(ISERROR(VLOOKUP(CONCATENATE($A99,"_",AJ$2),'Reference data SID'!$B:$M,12,FALSE())),"",VLOOKUP(CONCATENATE($A99,"_",AJ$2),'Reference data SID'!$B:$M,12,FALSE()))</f>
        <v/>
      </c>
      <c r="AK99" s="86" t="str">
        <f aca="false">IF(ISERROR(VLOOKUP(CONCATENATE($A99,"_",AK$2),'Reference data SID'!$B:$M,12,FALSE())),"",VLOOKUP(CONCATENATE($A99,"_",AK$2),'Reference data SID'!$B:$M,12,FALSE()))</f>
        <v/>
      </c>
      <c r="AL99" s="86" t="str">
        <f aca="false">IF(ISERROR(VLOOKUP(CONCATENATE($A99,"_",AL$2),'Reference data SID'!$B:$M,12,FALSE())),"",VLOOKUP(CONCATENATE($A99,"_",AL$2),'Reference data SID'!$B:$M,12,FALSE()))</f>
        <v/>
      </c>
      <c r="AM99" s="86" t="str">
        <f aca="false">IF(ISERROR(VLOOKUP(CONCATENATE($A99,"_",AM$2),'Reference data SID'!$B:$M,12,FALSE())),"",VLOOKUP(CONCATENATE($A99,"_",AM$2),'Reference data SID'!$B:$M,12,FALSE()))</f>
        <v/>
      </c>
      <c r="AN99" s="86" t="str">
        <f aca="false">IF(ISERROR(VLOOKUP(CONCATENATE($A99,"_",AN$2),'Reference data SID'!$B:$M,12,FALSE())),"",VLOOKUP(CONCATENATE($A99,"_",AN$2),'Reference data SID'!$B:$M,12,FALSE()))</f>
        <v/>
      </c>
      <c r="AO99" s="86" t="str">
        <f aca="false">IF(ISERROR(VLOOKUP(CONCATENATE($A99,"_",AO$2),'Reference data SID'!$B:$M,12,FALSE())),"",VLOOKUP(CONCATENATE($A99,"_",AO$2),'Reference data SID'!$B:$M,12,FALSE()))</f>
        <v/>
      </c>
      <c r="AP99" s="86" t="str">
        <f aca="false">IF(ISERROR(VLOOKUP(CONCATENATE($A99,"_",AP$2),'Reference data SID'!$B:$M,12,FALSE())),"",VLOOKUP(CONCATENATE($A99,"_",AP$2),'Reference data SID'!$B:$M,12,FALSE()))</f>
        <v/>
      </c>
      <c r="AQ99" s="86" t="str">
        <f aca="false">IF(ISERROR(VLOOKUP(CONCATENATE($A99,"_",AQ$2),'Reference data SID'!$B:$M,12,FALSE())),"",VLOOKUP(CONCATENATE($A99,"_",AQ$2),'Reference data SID'!$B:$M,12,FALSE()))</f>
        <v/>
      </c>
      <c r="AR99" s="86" t="str">
        <f aca="false">IF(ISERROR(VLOOKUP(CONCATENATE($A99,"_",AR$2),'Reference data SID'!$B:$M,12,FALSE())),"",VLOOKUP(CONCATENATE($A99,"_",AR$2),'Reference data SID'!$B:$M,12,FALSE()))</f>
        <v/>
      </c>
      <c r="AS99" s="86" t="str">
        <f aca="false">IF(ISERROR(VLOOKUP(CONCATENATE($A99,"_",AS$2),'Reference data SID'!$B:$M,12,FALSE())),"",VLOOKUP(CONCATENATE($A99,"_",AS$2),'Reference data SID'!$B:$M,12,FALSE()))</f>
        <v/>
      </c>
      <c r="AT99" s="86" t="str">
        <f aca="false">IF(ISERROR(VLOOKUP(CONCATENATE($A99,"_",AT$2),'Reference data SID'!$B:$M,12,FALSE())),"",VLOOKUP(CONCATENATE($A99,"_",AT$2),'Reference data SID'!$B:$M,12,FALSE()))</f>
        <v/>
      </c>
    </row>
    <row r="100" customFormat="false" ht="15" hidden="false" customHeight="false" outlineLevel="0" collapsed="false">
      <c r="A100" s="0" t="n">
        <v>96</v>
      </c>
      <c r="B100" s="86" t="str">
        <f aca="false">IF(ISERROR(VLOOKUP(CONCATENATE($A100,"_",B$2),'Reference data SID'!$B:$M,12,FALSE())),"",VLOOKUP(CONCATENATE($A100,"_",B$2),'Reference data SID'!$B:$M,12,FALSE()))</f>
        <v/>
      </c>
      <c r="C100" s="86" t="str">
        <f aca="false">IF(ISERROR(VLOOKUP(CONCATENATE($A100,"_",C$2),'Reference data SID'!$B:$M,12,FALSE())),"",VLOOKUP(CONCATENATE($A100,"_",C$2),'Reference data SID'!$B:$M,12,FALSE()))</f>
        <v/>
      </c>
      <c r="D100" s="86" t="str">
        <f aca="false">IF(ISERROR(VLOOKUP(CONCATENATE($A100,"_",D$2),'Reference data SID'!$B:$M,12,FALSE())),"",VLOOKUP(CONCATENATE($A100,"_",D$2),'Reference data SID'!$B:$M,12,FALSE()))</f>
        <v/>
      </c>
      <c r="E100" s="86" t="str">
        <f aca="false">IF(ISERROR(VLOOKUP(CONCATENATE($A100,"_",E$2),'Reference data SID'!$B:$M,12,FALSE())),"",VLOOKUP(CONCATENATE($A100,"_",E$2),'Reference data SID'!$B:$M,12,FALSE()))</f>
        <v/>
      </c>
      <c r="F100" s="86" t="str">
        <f aca="false">IF(ISERROR(VLOOKUP(CONCATENATE($A100,"_",F$2),'Reference data SID'!$B:$M,12,FALSE())),"",VLOOKUP(CONCATENATE($A100,"_",F$2),'Reference data SID'!$B:$M,12,FALSE()))</f>
        <v/>
      </c>
      <c r="G100" s="86" t="str">
        <f aca="false">IF(ISERROR(VLOOKUP(CONCATENATE($A100,"_",G$2),'Reference data SID'!$B:$M,12,FALSE())),"",VLOOKUP(CONCATENATE($A100,"_",G$2),'Reference data SID'!$B:$M,12,FALSE()))</f>
        <v/>
      </c>
      <c r="H100" s="86" t="str">
        <f aca="false">IF(ISERROR(VLOOKUP(CONCATENATE($A100,"_",H$2),'Reference data SID'!$B:$M,12,FALSE())),"",VLOOKUP(CONCATENATE($A100,"_",H$2),'Reference data SID'!$B:$M,12,FALSE()))</f>
        <v/>
      </c>
      <c r="I100" s="86" t="str">
        <f aca="false">IF(ISERROR(VLOOKUP(CONCATENATE($A100,"_",I$2),'Reference data SID'!$B:$M,12,FALSE())),"",VLOOKUP(CONCATENATE($A100,"_",I$2),'Reference data SID'!$B:$M,12,FALSE()))</f>
        <v/>
      </c>
      <c r="J100" s="86" t="str">
        <f aca="false">IF(ISERROR(VLOOKUP(CONCATENATE($A100,"_",J$2),'Reference data SID'!$B:$M,12,FALSE())),"",VLOOKUP(CONCATENATE($A100,"_",J$2),'Reference data SID'!$B:$M,12,FALSE()))</f>
        <v/>
      </c>
      <c r="K100" s="86" t="str">
        <f aca="false">IF(ISERROR(VLOOKUP(CONCATENATE($A100,"_",K$2),'Reference data SID'!$B:$M,12,FALSE())),"",VLOOKUP(CONCATENATE($A100,"_",K$2),'Reference data SID'!$B:$M,12,FALSE()))</f>
        <v/>
      </c>
      <c r="L100" s="86" t="str">
        <f aca="false">IF(ISERROR(VLOOKUP(CONCATENATE($A100,"_",L$2),'Reference data SID'!$B:$M,12,FALSE())),"",VLOOKUP(CONCATENATE($A100,"_",L$2),'Reference data SID'!$B:$M,12,FALSE()))</f>
        <v/>
      </c>
      <c r="M100" s="86" t="str">
        <f aca="false">IF(ISERROR(VLOOKUP(CONCATENATE($A100,"_",M$2),'Reference data SID'!$B:$M,12,FALSE())),"",VLOOKUP(CONCATENATE($A100,"_",M$2),'Reference data SID'!$B:$M,12,FALSE()))</f>
        <v/>
      </c>
      <c r="N100" s="86" t="str">
        <f aca="false">IF(ISERROR(VLOOKUP(CONCATENATE($A100,"_",N$2),'Reference data SID'!$B:$M,12,FALSE())),"",VLOOKUP(CONCATENATE($A100,"_",N$2),'Reference data SID'!$B:$M,12,FALSE()))</f>
        <v/>
      </c>
      <c r="O100" s="86" t="str">
        <f aca="false">IF(ISERROR(VLOOKUP(CONCATENATE($A100,"_",O$2),'Reference data SID'!$B:$M,12,FALSE())),"",VLOOKUP(CONCATENATE($A100,"_",O$2),'Reference data SID'!$B:$M,12,FALSE()))</f>
        <v/>
      </c>
      <c r="P100" s="86" t="str">
        <f aca="false">IF(ISERROR(VLOOKUP(CONCATENATE($A100,"_",P$2),'Reference data SID'!$B:$M,12,FALSE())),"",VLOOKUP(CONCATENATE($A100,"_",P$2),'Reference data SID'!$B:$M,12,FALSE()))</f>
        <v/>
      </c>
      <c r="Q100" s="86" t="str">
        <f aca="false">IF(ISERROR(VLOOKUP(CONCATENATE($A100,"_",Q$2),'Reference data SID'!$B:$M,12,FALSE())),"",VLOOKUP(CONCATENATE($A100,"_",Q$2),'Reference data SID'!$B:$M,12,FALSE()))</f>
        <v/>
      </c>
      <c r="R100" s="86" t="str">
        <f aca="false">IF(ISERROR(VLOOKUP(CONCATENATE($A100,"_",R$2),'Reference data SID'!$B:$M,12,FALSE())),"",VLOOKUP(CONCATENATE($A100,"_",R$2),'Reference data SID'!$B:$M,12,FALSE()))</f>
        <v/>
      </c>
      <c r="S100" s="86" t="str">
        <f aca="false">IF(ISERROR(VLOOKUP(CONCATENATE($A100,"_",S$2),'Reference data SID'!$B:$M,12,FALSE())),"",VLOOKUP(CONCATENATE($A100,"_",S$2),'Reference data SID'!$B:$M,12,FALSE()))</f>
        <v/>
      </c>
      <c r="T100" s="86" t="str">
        <f aca="false">IF(ISERROR(VLOOKUP(CONCATENATE($A100,"_",T$2),'Reference data SID'!$B:$M,12,FALSE())),"",VLOOKUP(CONCATENATE($A100,"_",T$2),'Reference data SID'!$B:$M,12,FALSE()))</f>
        <v/>
      </c>
      <c r="U100" s="86" t="str">
        <f aca="false">IF(ISERROR(VLOOKUP(CONCATENATE($A100,"_",U$2),'Reference data SID'!$B:$M,12,FALSE())),"",VLOOKUP(CONCATENATE($A100,"_",U$2),'Reference data SID'!$B:$M,12,FALSE()))</f>
        <v/>
      </c>
      <c r="V100" s="86" t="str">
        <f aca="false">IF(ISERROR(VLOOKUP(CONCATENATE($A100,"_",V$2),'Reference data SID'!$B:$M,12,FALSE())),"",VLOOKUP(CONCATENATE($A100,"_",V$2),'Reference data SID'!$B:$M,12,FALSE()))</f>
        <v/>
      </c>
      <c r="W100" s="86" t="str">
        <f aca="false">IF(ISERROR(VLOOKUP(CONCATENATE($A100,"_",W$2),'Reference data SID'!$B:$M,12,FALSE())),"",VLOOKUP(CONCATENATE($A100,"_",W$2),'Reference data SID'!$B:$M,12,FALSE()))</f>
        <v/>
      </c>
      <c r="X100" s="86" t="str">
        <f aca="false">IF(ISERROR(VLOOKUP(CONCATENATE($A100,"_",X$2),'Reference data SID'!$B:$M,12,FALSE())),"",VLOOKUP(CONCATENATE($A100,"_",X$2),'Reference data SID'!$B:$M,12,FALSE()))</f>
        <v/>
      </c>
      <c r="Y100" s="76" t="str">
        <f aca="false">IF(ISERROR(VLOOKUP(CONCATENATE($A100,"_",Y$2),'Reference data SID'!$B:$M,12,FALSE())),"",VLOOKUP(CONCATENATE($A100,"_",Y$2),'Reference data SID'!$B:$M,12,FALSE()))</f>
        <v>-</v>
      </c>
      <c r="Z100" s="86" t="str">
        <f aca="false">IF(ISERROR(VLOOKUP(CONCATENATE($A100,"_",Z$2),'Reference data SID'!$B:$M,12,FALSE())),"",VLOOKUP(CONCATENATE($A100,"_",Z$2),'Reference data SID'!$B:$M,12,FALSE()))</f>
        <v/>
      </c>
      <c r="AA100" s="86" t="str">
        <f aca="false">IF(ISERROR(VLOOKUP(CONCATENATE($A100,"_",AA$2),'Reference data SID'!$B:$M,12,FALSE())),"",VLOOKUP(CONCATENATE($A100,"_",AA$2),'Reference data SID'!$B:$M,12,FALSE()))</f>
        <v/>
      </c>
      <c r="AB100" s="86" t="str">
        <f aca="false">IF(ISERROR(VLOOKUP(CONCATENATE($A100,"_",AB$2),'Reference data SID'!$B:$M,12,FALSE())),"",VLOOKUP(CONCATENATE($A100,"_",AB$2),'Reference data SID'!$B:$M,12,FALSE()))</f>
        <v/>
      </c>
      <c r="AC100" s="86" t="str">
        <f aca="false">IF(ISERROR(VLOOKUP(CONCATENATE($A100,"_",AC$2),'Reference data SID'!$B:$M,12,FALSE())),"",VLOOKUP(CONCATENATE($A100,"_",AC$2),'Reference data SID'!$B:$M,12,FALSE()))</f>
        <v/>
      </c>
      <c r="AD100" s="86" t="str">
        <f aca="false">IF(ISERROR(VLOOKUP(CONCATENATE($A100,"_",AD$2),'Reference data SID'!$B:$M,12,FALSE())),"",VLOOKUP(CONCATENATE($A100,"_",AD$2),'Reference data SID'!$B:$M,12,FALSE()))</f>
        <v/>
      </c>
      <c r="AE100" s="86" t="str">
        <f aca="false">IF(ISERROR(VLOOKUP(CONCATENATE($A100,"_",AE$2),'Reference data SID'!$B:$M,12,FALSE())),"",VLOOKUP(CONCATENATE($A100,"_",AE$2),'Reference data SID'!$B:$M,12,FALSE()))</f>
        <v/>
      </c>
      <c r="AF100" s="86" t="str">
        <f aca="false">IF(ISERROR(VLOOKUP(CONCATENATE($A100,"_",AF$2),'Reference data SID'!$B:$M,12,FALSE())),"",VLOOKUP(CONCATENATE($A100,"_",AF$2),'Reference data SID'!$B:$M,12,FALSE()))</f>
        <v/>
      </c>
      <c r="AG100" s="86" t="str">
        <f aca="false">IF(ISERROR(VLOOKUP(CONCATENATE($A100,"_",AG$2),'Reference data SID'!$B:$M,12,FALSE())),"",VLOOKUP(CONCATENATE($A100,"_",AG$2),'Reference data SID'!$B:$M,12,FALSE()))</f>
        <v/>
      </c>
      <c r="AH100" s="86" t="str">
        <f aca="false">IF(ISERROR(VLOOKUP(CONCATENATE($A100,"_",AH$2),'Reference data SID'!$B:$M,12,FALSE())),"",VLOOKUP(CONCATENATE($A100,"_",AH$2),'Reference data SID'!$B:$M,12,FALSE()))</f>
        <v/>
      </c>
      <c r="AI100" s="86" t="str">
        <f aca="false">IF(ISERROR(VLOOKUP(CONCATENATE($A100,"_",AI$2),'Reference data SID'!$B:$M,12,FALSE())),"",VLOOKUP(CONCATENATE($A100,"_",AI$2),'Reference data SID'!$B:$M,12,FALSE()))</f>
        <v/>
      </c>
      <c r="AJ100" s="86" t="str">
        <f aca="false">IF(ISERROR(VLOOKUP(CONCATENATE($A100,"_",AJ$2),'Reference data SID'!$B:$M,12,FALSE())),"",VLOOKUP(CONCATENATE($A100,"_",AJ$2),'Reference data SID'!$B:$M,12,FALSE()))</f>
        <v/>
      </c>
      <c r="AK100" s="86" t="str">
        <f aca="false">IF(ISERROR(VLOOKUP(CONCATENATE($A100,"_",AK$2),'Reference data SID'!$B:$M,12,FALSE())),"",VLOOKUP(CONCATENATE($A100,"_",AK$2),'Reference data SID'!$B:$M,12,FALSE()))</f>
        <v/>
      </c>
      <c r="AL100" s="86" t="str">
        <f aca="false">IF(ISERROR(VLOOKUP(CONCATENATE($A100,"_",AL$2),'Reference data SID'!$B:$M,12,FALSE())),"",VLOOKUP(CONCATENATE($A100,"_",AL$2),'Reference data SID'!$B:$M,12,FALSE()))</f>
        <v/>
      </c>
      <c r="AM100" s="86" t="str">
        <f aca="false">IF(ISERROR(VLOOKUP(CONCATENATE($A100,"_",AM$2),'Reference data SID'!$B:$M,12,FALSE())),"",VLOOKUP(CONCATENATE($A100,"_",AM$2),'Reference data SID'!$B:$M,12,FALSE()))</f>
        <v/>
      </c>
      <c r="AN100" s="86" t="str">
        <f aca="false">IF(ISERROR(VLOOKUP(CONCATENATE($A100,"_",AN$2),'Reference data SID'!$B:$M,12,FALSE())),"",VLOOKUP(CONCATENATE($A100,"_",AN$2),'Reference data SID'!$B:$M,12,FALSE()))</f>
        <v/>
      </c>
      <c r="AO100" s="86" t="str">
        <f aca="false">IF(ISERROR(VLOOKUP(CONCATENATE($A100,"_",AO$2),'Reference data SID'!$B:$M,12,FALSE())),"",VLOOKUP(CONCATENATE($A100,"_",AO$2),'Reference data SID'!$B:$M,12,FALSE()))</f>
        <v/>
      </c>
      <c r="AP100" s="86" t="str">
        <f aca="false">IF(ISERROR(VLOOKUP(CONCATENATE($A100,"_",AP$2),'Reference data SID'!$B:$M,12,FALSE())),"",VLOOKUP(CONCATENATE($A100,"_",AP$2),'Reference data SID'!$B:$M,12,FALSE()))</f>
        <v/>
      </c>
      <c r="AQ100" s="86" t="str">
        <f aca="false">IF(ISERROR(VLOOKUP(CONCATENATE($A100,"_",AQ$2),'Reference data SID'!$B:$M,12,FALSE())),"",VLOOKUP(CONCATENATE($A100,"_",AQ$2),'Reference data SID'!$B:$M,12,FALSE()))</f>
        <v/>
      </c>
      <c r="AR100" s="86" t="str">
        <f aca="false">IF(ISERROR(VLOOKUP(CONCATENATE($A100,"_",AR$2),'Reference data SID'!$B:$M,12,FALSE())),"",VLOOKUP(CONCATENATE($A100,"_",AR$2),'Reference data SID'!$B:$M,12,FALSE()))</f>
        <v/>
      </c>
      <c r="AS100" s="86" t="str">
        <f aca="false">IF(ISERROR(VLOOKUP(CONCATENATE($A100,"_",AS$2),'Reference data SID'!$B:$M,12,FALSE())),"",VLOOKUP(CONCATENATE($A100,"_",AS$2),'Reference data SID'!$B:$M,12,FALSE()))</f>
        <v/>
      </c>
      <c r="AT100" s="86" t="str">
        <f aca="false">IF(ISERROR(VLOOKUP(CONCATENATE($A100,"_",AT$2),'Reference data SID'!$B:$M,12,FALSE())),"",VLOOKUP(CONCATENATE($A100,"_",AT$2),'Reference data SID'!$B:$M,12,FALSE()))</f>
        <v/>
      </c>
    </row>
    <row r="101" customFormat="false" ht="15" hidden="false" customHeight="false" outlineLevel="0" collapsed="false">
      <c r="A101" s="0" t="n">
        <v>97</v>
      </c>
      <c r="B101" s="86" t="str">
        <f aca="false">IF(ISERROR(VLOOKUP(CONCATENATE($A101,"_",B$2),'Reference data SID'!$B:$M,12,FALSE())),"",VLOOKUP(CONCATENATE($A101,"_",B$2),'Reference data SID'!$B:$M,12,FALSE()))</f>
        <v/>
      </c>
      <c r="C101" s="86" t="str">
        <f aca="false">IF(ISERROR(VLOOKUP(CONCATENATE($A101,"_",C$2),'Reference data SID'!$B:$M,12,FALSE())),"",VLOOKUP(CONCATENATE($A101,"_",C$2),'Reference data SID'!$B:$M,12,FALSE()))</f>
        <v/>
      </c>
      <c r="D101" s="86" t="str">
        <f aca="false">IF(ISERROR(VLOOKUP(CONCATENATE($A101,"_",D$2),'Reference data SID'!$B:$M,12,FALSE())),"",VLOOKUP(CONCATENATE($A101,"_",D$2),'Reference data SID'!$B:$M,12,FALSE()))</f>
        <v/>
      </c>
      <c r="E101" s="86" t="str">
        <f aca="false">IF(ISERROR(VLOOKUP(CONCATENATE($A101,"_",E$2),'Reference data SID'!$B:$M,12,FALSE())),"",VLOOKUP(CONCATENATE($A101,"_",E$2),'Reference data SID'!$B:$M,12,FALSE()))</f>
        <v/>
      </c>
      <c r="F101" s="86" t="str">
        <f aca="false">IF(ISERROR(VLOOKUP(CONCATENATE($A101,"_",F$2),'Reference data SID'!$B:$M,12,FALSE())),"",VLOOKUP(CONCATENATE($A101,"_",F$2),'Reference data SID'!$B:$M,12,FALSE()))</f>
        <v/>
      </c>
      <c r="G101" s="86" t="str">
        <f aca="false">IF(ISERROR(VLOOKUP(CONCATENATE($A101,"_",G$2),'Reference data SID'!$B:$M,12,FALSE())),"",VLOOKUP(CONCATENATE($A101,"_",G$2),'Reference data SID'!$B:$M,12,FALSE()))</f>
        <v/>
      </c>
      <c r="H101" s="86" t="str">
        <f aca="false">IF(ISERROR(VLOOKUP(CONCATENATE($A101,"_",H$2),'Reference data SID'!$B:$M,12,FALSE())),"",VLOOKUP(CONCATENATE($A101,"_",H$2),'Reference data SID'!$B:$M,12,FALSE()))</f>
        <v/>
      </c>
      <c r="I101" s="86" t="str">
        <f aca="false">IF(ISERROR(VLOOKUP(CONCATENATE($A101,"_",I$2),'Reference data SID'!$B:$M,12,FALSE())),"",VLOOKUP(CONCATENATE($A101,"_",I$2),'Reference data SID'!$B:$M,12,FALSE()))</f>
        <v/>
      </c>
      <c r="J101" s="86" t="str">
        <f aca="false">IF(ISERROR(VLOOKUP(CONCATENATE($A101,"_",J$2),'Reference data SID'!$B:$M,12,FALSE())),"",VLOOKUP(CONCATENATE($A101,"_",J$2),'Reference data SID'!$B:$M,12,FALSE()))</f>
        <v/>
      </c>
      <c r="K101" s="86" t="str">
        <f aca="false">IF(ISERROR(VLOOKUP(CONCATENATE($A101,"_",K$2),'Reference data SID'!$B:$M,12,FALSE())),"",VLOOKUP(CONCATENATE($A101,"_",K$2),'Reference data SID'!$B:$M,12,FALSE()))</f>
        <v/>
      </c>
      <c r="L101" s="86" t="str">
        <f aca="false">IF(ISERROR(VLOOKUP(CONCATENATE($A101,"_",L$2),'Reference data SID'!$B:$M,12,FALSE())),"",VLOOKUP(CONCATENATE($A101,"_",L$2),'Reference data SID'!$B:$M,12,FALSE()))</f>
        <v/>
      </c>
      <c r="M101" s="86" t="str">
        <f aca="false">IF(ISERROR(VLOOKUP(CONCATENATE($A101,"_",M$2),'Reference data SID'!$B:$M,12,FALSE())),"",VLOOKUP(CONCATENATE($A101,"_",M$2),'Reference data SID'!$B:$M,12,FALSE()))</f>
        <v/>
      </c>
      <c r="N101" s="86" t="str">
        <f aca="false">IF(ISERROR(VLOOKUP(CONCATENATE($A101,"_",N$2),'Reference data SID'!$B:$M,12,FALSE())),"",VLOOKUP(CONCATENATE($A101,"_",N$2),'Reference data SID'!$B:$M,12,FALSE()))</f>
        <v/>
      </c>
      <c r="O101" s="86" t="str">
        <f aca="false">IF(ISERROR(VLOOKUP(CONCATENATE($A101,"_",O$2),'Reference data SID'!$B:$M,12,FALSE())),"",VLOOKUP(CONCATENATE($A101,"_",O$2),'Reference data SID'!$B:$M,12,FALSE()))</f>
        <v/>
      </c>
      <c r="P101" s="86" t="str">
        <f aca="false">IF(ISERROR(VLOOKUP(CONCATENATE($A101,"_",P$2),'Reference data SID'!$B:$M,12,FALSE())),"",VLOOKUP(CONCATENATE($A101,"_",P$2),'Reference data SID'!$B:$M,12,FALSE()))</f>
        <v/>
      </c>
      <c r="Q101" s="86" t="str">
        <f aca="false">IF(ISERROR(VLOOKUP(CONCATENATE($A101,"_",Q$2),'Reference data SID'!$B:$M,12,FALSE())),"",VLOOKUP(CONCATENATE($A101,"_",Q$2),'Reference data SID'!$B:$M,12,FALSE()))</f>
        <v/>
      </c>
      <c r="R101" s="86" t="str">
        <f aca="false">IF(ISERROR(VLOOKUP(CONCATENATE($A101,"_",R$2),'Reference data SID'!$B:$M,12,FALSE())),"",VLOOKUP(CONCATENATE($A101,"_",R$2),'Reference data SID'!$B:$M,12,FALSE()))</f>
        <v/>
      </c>
      <c r="S101" s="86" t="str">
        <f aca="false">IF(ISERROR(VLOOKUP(CONCATENATE($A101,"_",S$2),'Reference data SID'!$B:$M,12,FALSE())),"",VLOOKUP(CONCATENATE($A101,"_",S$2),'Reference data SID'!$B:$M,12,FALSE()))</f>
        <v/>
      </c>
      <c r="T101" s="86" t="str">
        <f aca="false">IF(ISERROR(VLOOKUP(CONCATENATE($A101,"_",T$2),'Reference data SID'!$B:$M,12,FALSE())),"",VLOOKUP(CONCATENATE($A101,"_",T$2),'Reference data SID'!$B:$M,12,FALSE()))</f>
        <v/>
      </c>
      <c r="U101" s="86" t="str">
        <f aca="false">IF(ISERROR(VLOOKUP(CONCATENATE($A101,"_",U$2),'Reference data SID'!$B:$M,12,FALSE())),"",VLOOKUP(CONCATENATE($A101,"_",U$2),'Reference data SID'!$B:$M,12,FALSE()))</f>
        <v/>
      </c>
      <c r="V101" s="86" t="str">
        <f aca="false">IF(ISERROR(VLOOKUP(CONCATENATE($A101,"_",V$2),'Reference data SID'!$B:$M,12,FALSE())),"",VLOOKUP(CONCATENATE($A101,"_",V$2),'Reference data SID'!$B:$M,12,FALSE()))</f>
        <v/>
      </c>
      <c r="W101" s="86" t="str">
        <f aca="false">IF(ISERROR(VLOOKUP(CONCATENATE($A101,"_",W$2),'Reference data SID'!$B:$M,12,FALSE())),"",VLOOKUP(CONCATENATE($A101,"_",W$2),'Reference data SID'!$B:$M,12,FALSE()))</f>
        <v/>
      </c>
      <c r="X101" s="86" t="str">
        <f aca="false">IF(ISERROR(VLOOKUP(CONCATENATE($A101,"_",X$2),'Reference data SID'!$B:$M,12,FALSE())),"",VLOOKUP(CONCATENATE($A101,"_",X$2),'Reference data SID'!$B:$M,12,FALSE()))</f>
        <v/>
      </c>
      <c r="Y101" s="76" t="str">
        <f aca="false">IF(ISERROR(VLOOKUP(CONCATENATE($A101,"_",Y$2),'Reference data SID'!$B:$M,12,FALSE())),"",VLOOKUP(CONCATENATE($A101,"_",Y$2),'Reference data SID'!$B:$M,12,FALSE()))</f>
        <v>-</v>
      </c>
      <c r="Z101" s="86" t="str">
        <f aca="false">IF(ISERROR(VLOOKUP(CONCATENATE($A101,"_",Z$2),'Reference data SID'!$B:$M,12,FALSE())),"",VLOOKUP(CONCATENATE($A101,"_",Z$2),'Reference data SID'!$B:$M,12,FALSE()))</f>
        <v/>
      </c>
      <c r="AA101" s="86" t="str">
        <f aca="false">IF(ISERROR(VLOOKUP(CONCATENATE($A101,"_",AA$2),'Reference data SID'!$B:$M,12,FALSE())),"",VLOOKUP(CONCATENATE($A101,"_",AA$2),'Reference data SID'!$B:$M,12,FALSE()))</f>
        <v/>
      </c>
      <c r="AB101" s="86" t="str">
        <f aca="false">IF(ISERROR(VLOOKUP(CONCATENATE($A101,"_",AB$2),'Reference data SID'!$B:$M,12,FALSE())),"",VLOOKUP(CONCATENATE($A101,"_",AB$2),'Reference data SID'!$B:$M,12,FALSE()))</f>
        <v/>
      </c>
      <c r="AC101" s="86" t="str">
        <f aca="false">IF(ISERROR(VLOOKUP(CONCATENATE($A101,"_",AC$2),'Reference data SID'!$B:$M,12,FALSE())),"",VLOOKUP(CONCATENATE($A101,"_",AC$2),'Reference data SID'!$B:$M,12,FALSE()))</f>
        <v/>
      </c>
      <c r="AD101" s="86" t="str">
        <f aca="false">IF(ISERROR(VLOOKUP(CONCATENATE($A101,"_",AD$2),'Reference data SID'!$B:$M,12,FALSE())),"",VLOOKUP(CONCATENATE($A101,"_",AD$2),'Reference data SID'!$B:$M,12,FALSE()))</f>
        <v/>
      </c>
      <c r="AE101" s="86" t="str">
        <f aca="false">IF(ISERROR(VLOOKUP(CONCATENATE($A101,"_",AE$2),'Reference data SID'!$B:$M,12,FALSE())),"",VLOOKUP(CONCATENATE($A101,"_",AE$2),'Reference data SID'!$B:$M,12,FALSE()))</f>
        <v/>
      </c>
      <c r="AF101" s="86" t="str">
        <f aca="false">IF(ISERROR(VLOOKUP(CONCATENATE($A101,"_",AF$2),'Reference data SID'!$B:$M,12,FALSE())),"",VLOOKUP(CONCATENATE($A101,"_",AF$2),'Reference data SID'!$B:$M,12,FALSE()))</f>
        <v/>
      </c>
      <c r="AG101" s="86" t="str">
        <f aca="false">IF(ISERROR(VLOOKUP(CONCATENATE($A101,"_",AG$2),'Reference data SID'!$B:$M,12,FALSE())),"",VLOOKUP(CONCATENATE($A101,"_",AG$2),'Reference data SID'!$B:$M,12,FALSE()))</f>
        <v/>
      </c>
      <c r="AH101" s="86" t="str">
        <f aca="false">IF(ISERROR(VLOOKUP(CONCATENATE($A101,"_",AH$2),'Reference data SID'!$B:$M,12,FALSE())),"",VLOOKUP(CONCATENATE($A101,"_",AH$2),'Reference data SID'!$B:$M,12,FALSE()))</f>
        <v/>
      </c>
      <c r="AI101" s="86" t="str">
        <f aca="false">IF(ISERROR(VLOOKUP(CONCATENATE($A101,"_",AI$2),'Reference data SID'!$B:$M,12,FALSE())),"",VLOOKUP(CONCATENATE($A101,"_",AI$2),'Reference data SID'!$B:$M,12,FALSE()))</f>
        <v/>
      </c>
      <c r="AJ101" s="86" t="str">
        <f aca="false">IF(ISERROR(VLOOKUP(CONCATENATE($A101,"_",AJ$2),'Reference data SID'!$B:$M,12,FALSE())),"",VLOOKUP(CONCATENATE($A101,"_",AJ$2),'Reference data SID'!$B:$M,12,FALSE()))</f>
        <v/>
      </c>
      <c r="AK101" s="86" t="str">
        <f aca="false">IF(ISERROR(VLOOKUP(CONCATENATE($A101,"_",AK$2),'Reference data SID'!$B:$M,12,FALSE())),"",VLOOKUP(CONCATENATE($A101,"_",AK$2),'Reference data SID'!$B:$M,12,FALSE()))</f>
        <v/>
      </c>
      <c r="AL101" s="86" t="str">
        <f aca="false">IF(ISERROR(VLOOKUP(CONCATENATE($A101,"_",AL$2),'Reference data SID'!$B:$M,12,FALSE())),"",VLOOKUP(CONCATENATE($A101,"_",AL$2),'Reference data SID'!$B:$M,12,FALSE()))</f>
        <v/>
      </c>
      <c r="AM101" s="86" t="str">
        <f aca="false">IF(ISERROR(VLOOKUP(CONCATENATE($A101,"_",AM$2),'Reference data SID'!$B:$M,12,FALSE())),"",VLOOKUP(CONCATENATE($A101,"_",AM$2),'Reference data SID'!$B:$M,12,FALSE()))</f>
        <v/>
      </c>
      <c r="AN101" s="86" t="str">
        <f aca="false">IF(ISERROR(VLOOKUP(CONCATENATE($A101,"_",AN$2),'Reference data SID'!$B:$M,12,FALSE())),"",VLOOKUP(CONCATENATE($A101,"_",AN$2),'Reference data SID'!$B:$M,12,FALSE()))</f>
        <v/>
      </c>
      <c r="AO101" s="86" t="str">
        <f aca="false">IF(ISERROR(VLOOKUP(CONCATENATE($A101,"_",AO$2),'Reference data SID'!$B:$M,12,FALSE())),"",VLOOKUP(CONCATENATE($A101,"_",AO$2),'Reference data SID'!$B:$M,12,FALSE()))</f>
        <v/>
      </c>
      <c r="AP101" s="86" t="str">
        <f aca="false">IF(ISERROR(VLOOKUP(CONCATENATE($A101,"_",AP$2),'Reference data SID'!$B:$M,12,FALSE())),"",VLOOKUP(CONCATENATE($A101,"_",AP$2),'Reference data SID'!$B:$M,12,FALSE()))</f>
        <v/>
      </c>
      <c r="AQ101" s="86" t="str">
        <f aca="false">IF(ISERROR(VLOOKUP(CONCATENATE($A101,"_",AQ$2),'Reference data SID'!$B:$M,12,FALSE())),"",VLOOKUP(CONCATENATE($A101,"_",AQ$2),'Reference data SID'!$B:$M,12,FALSE()))</f>
        <v/>
      </c>
      <c r="AR101" s="86" t="str">
        <f aca="false">IF(ISERROR(VLOOKUP(CONCATENATE($A101,"_",AR$2),'Reference data SID'!$B:$M,12,FALSE())),"",VLOOKUP(CONCATENATE($A101,"_",AR$2),'Reference data SID'!$B:$M,12,FALSE()))</f>
        <v/>
      </c>
      <c r="AS101" s="86" t="str">
        <f aca="false">IF(ISERROR(VLOOKUP(CONCATENATE($A101,"_",AS$2),'Reference data SID'!$B:$M,12,FALSE())),"",VLOOKUP(CONCATENATE($A101,"_",AS$2),'Reference data SID'!$B:$M,12,FALSE()))</f>
        <v/>
      </c>
      <c r="AT101" s="86" t="str">
        <f aca="false">IF(ISERROR(VLOOKUP(CONCATENATE($A101,"_",AT$2),'Reference data SID'!$B:$M,12,FALSE())),"",VLOOKUP(CONCATENATE($A101,"_",AT$2),'Reference data SID'!$B:$M,12,FALSE()))</f>
        <v/>
      </c>
    </row>
    <row r="102" customFormat="false" ht="15" hidden="false" customHeight="false" outlineLevel="0" collapsed="false">
      <c r="A102" s="0" t="n">
        <v>98</v>
      </c>
      <c r="B102" s="86" t="str">
        <f aca="false">IF(ISERROR(VLOOKUP(CONCATENATE($A102,"_",B$2),'Reference data SID'!$B:$M,12,FALSE())),"",VLOOKUP(CONCATENATE($A102,"_",B$2),'Reference data SID'!$B:$M,12,FALSE()))</f>
        <v/>
      </c>
      <c r="C102" s="86" t="str">
        <f aca="false">IF(ISERROR(VLOOKUP(CONCATENATE($A102,"_",C$2),'Reference data SID'!$B:$M,12,FALSE())),"",VLOOKUP(CONCATENATE($A102,"_",C$2),'Reference data SID'!$B:$M,12,FALSE()))</f>
        <v/>
      </c>
      <c r="D102" s="86" t="str">
        <f aca="false">IF(ISERROR(VLOOKUP(CONCATENATE($A102,"_",D$2),'Reference data SID'!$B:$M,12,FALSE())),"",VLOOKUP(CONCATENATE($A102,"_",D$2),'Reference data SID'!$B:$M,12,FALSE()))</f>
        <v/>
      </c>
      <c r="E102" s="86" t="str">
        <f aca="false">IF(ISERROR(VLOOKUP(CONCATENATE($A102,"_",E$2),'Reference data SID'!$B:$M,12,FALSE())),"",VLOOKUP(CONCATENATE($A102,"_",E$2),'Reference data SID'!$B:$M,12,FALSE()))</f>
        <v/>
      </c>
      <c r="F102" s="86" t="str">
        <f aca="false">IF(ISERROR(VLOOKUP(CONCATENATE($A102,"_",F$2),'Reference data SID'!$B:$M,12,FALSE())),"",VLOOKUP(CONCATENATE($A102,"_",F$2),'Reference data SID'!$B:$M,12,FALSE()))</f>
        <v/>
      </c>
      <c r="G102" s="86" t="str">
        <f aca="false">IF(ISERROR(VLOOKUP(CONCATENATE($A102,"_",G$2),'Reference data SID'!$B:$M,12,FALSE())),"",VLOOKUP(CONCATENATE($A102,"_",G$2),'Reference data SID'!$B:$M,12,FALSE()))</f>
        <v/>
      </c>
      <c r="H102" s="86" t="str">
        <f aca="false">IF(ISERROR(VLOOKUP(CONCATENATE($A102,"_",H$2),'Reference data SID'!$B:$M,12,FALSE())),"",VLOOKUP(CONCATENATE($A102,"_",H$2),'Reference data SID'!$B:$M,12,FALSE()))</f>
        <v/>
      </c>
      <c r="I102" s="86" t="str">
        <f aca="false">IF(ISERROR(VLOOKUP(CONCATENATE($A102,"_",I$2),'Reference data SID'!$B:$M,12,FALSE())),"",VLOOKUP(CONCATENATE($A102,"_",I$2),'Reference data SID'!$B:$M,12,FALSE()))</f>
        <v/>
      </c>
      <c r="J102" s="86" t="str">
        <f aca="false">IF(ISERROR(VLOOKUP(CONCATENATE($A102,"_",J$2),'Reference data SID'!$B:$M,12,FALSE())),"",VLOOKUP(CONCATENATE($A102,"_",J$2),'Reference data SID'!$B:$M,12,FALSE()))</f>
        <v/>
      </c>
      <c r="K102" s="86" t="str">
        <f aca="false">IF(ISERROR(VLOOKUP(CONCATENATE($A102,"_",K$2),'Reference data SID'!$B:$M,12,FALSE())),"",VLOOKUP(CONCATENATE($A102,"_",K$2),'Reference data SID'!$B:$M,12,FALSE()))</f>
        <v/>
      </c>
      <c r="L102" s="86" t="str">
        <f aca="false">IF(ISERROR(VLOOKUP(CONCATENATE($A102,"_",L$2),'Reference data SID'!$B:$M,12,FALSE())),"",VLOOKUP(CONCATENATE($A102,"_",L$2),'Reference data SID'!$B:$M,12,FALSE()))</f>
        <v/>
      </c>
      <c r="M102" s="86" t="str">
        <f aca="false">IF(ISERROR(VLOOKUP(CONCATENATE($A102,"_",M$2),'Reference data SID'!$B:$M,12,FALSE())),"",VLOOKUP(CONCATENATE($A102,"_",M$2),'Reference data SID'!$B:$M,12,FALSE()))</f>
        <v/>
      </c>
      <c r="N102" s="86" t="str">
        <f aca="false">IF(ISERROR(VLOOKUP(CONCATENATE($A102,"_",N$2),'Reference data SID'!$B:$M,12,FALSE())),"",VLOOKUP(CONCATENATE($A102,"_",N$2),'Reference data SID'!$B:$M,12,FALSE()))</f>
        <v/>
      </c>
      <c r="O102" s="86" t="str">
        <f aca="false">IF(ISERROR(VLOOKUP(CONCATENATE($A102,"_",O$2),'Reference data SID'!$B:$M,12,FALSE())),"",VLOOKUP(CONCATENATE($A102,"_",O$2),'Reference data SID'!$B:$M,12,FALSE()))</f>
        <v/>
      </c>
      <c r="P102" s="86" t="str">
        <f aca="false">IF(ISERROR(VLOOKUP(CONCATENATE($A102,"_",P$2),'Reference data SID'!$B:$M,12,FALSE())),"",VLOOKUP(CONCATENATE($A102,"_",P$2),'Reference data SID'!$B:$M,12,FALSE()))</f>
        <v/>
      </c>
      <c r="Q102" s="86" t="str">
        <f aca="false">IF(ISERROR(VLOOKUP(CONCATENATE($A102,"_",Q$2),'Reference data SID'!$B:$M,12,FALSE())),"",VLOOKUP(CONCATENATE($A102,"_",Q$2),'Reference data SID'!$B:$M,12,FALSE()))</f>
        <v/>
      </c>
      <c r="R102" s="86" t="str">
        <f aca="false">IF(ISERROR(VLOOKUP(CONCATENATE($A102,"_",R$2),'Reference data SID'!$B:$M,12,FALSE())),"",VLOOKUP(CONCATENATE($A102,"_",R$2),'Reference data SID'!$B:$M,12,FALSE()))</f>
        <v/>
      </c>
      <c r="S102" s="86" t="str">
        <f aca="false">IF(ISERROR(VLOOKUP(CONCATENATE($A102,"_",S$2),'Reference data SID'!$B:$M,12,FALSE())),"",VLOOKUP(CONCATENATE($A102,"_",S$2),'Reference data SID'!$B:$M,12,FALSE()))</f>
        <v/>
      </c>
      <c r="T102" s="86" t="str">
        <f aca="false">IF(ISERROR(VLOOKUP(CONCATENATE($A102,"_",T$2),'Reference data SID'!$B:$M,12,FALSE())),"",VLOOKUP(CONCATENATE($A102,"_",T$2),'Reference data SID'!$B:$M,12,FALSE()))</f>
        <v/>
      </c>
      <c r="U102" s="86" t="str">
        <f aca="false">IF(ISERROR(VLOOKUP(CONCATENATE($A102,"_",U$2),'Reference data SID'!$B:$M,12,FALSE())),"",VLOOKUP(CONCATENATE($A102,"_",U$2),'Reference data SID'!$B:$M,12,FALSE()))</f>
        <v/>
      </c>
      <c r="V102" s="86" t="str">
        <f aca="false">IF(ISERROR(VLOOKUP(CONCATENATE($A102,"_",V$2),'Reference data SID'!$B:$M,12,FALSE())),"",VLOOKUP(CONCATENATE($A102,"_",V$2),'Reference data SID'!$B:$M,12,FALSE()))</f>
        <v/>
      </c>
      <c r="W102" s="86" t="str">
        <f aca="false">IF(ISERROR(VLOOKUP(CONCATENATE($A102,"_",W$2),'Reference data SID'!$B:$M,12,FALSE())),"",VLOOKUP(CONCATENATE($A102,"_",W$2),'Reference data SID'!$B:$M,12,FALSE()))</f>
        <v/>
      </c>
      <c r="X102" s="86" t="str">
        <f aca="false">IF(ISERROR(VLOOKUP(CONCATENATE($A102,"_",X$2),'Reference data SID'!$B:$M,12,FALSE())),"",VLOOKUP(CONCATENATE($A102,"_",X$2),'Reference data SID'!$B:$M,12,FALSE()))</f>
        <v/>
      </c>
      <c r="Y102" s="76" t="str">
        <f aca="false">IF(ISERROR(VLOOKUP(CONCATENATE($A102,"_",Y$2),'Reference data SID'!$B:$M,12,FALSE())),"",VLOOKUP(CONCATENATE($A102,"_",Y$2),'Reference data SID'!$B:$M,12,FALSE()))</f>
        <v>-</v>
      </c>
      <c r="Z102" s="86" t="str">
        <f aca="false">IF(ISERROR(VLOOKUP(CONCATENATE($A102,"_",Z$2),'Reference data SID'!$B:$M,12,FALSE())),"",VLOOKUP(CONCATENATE($A102,"_",Z$2),'Reference data SID'!$B:$M,12,FALSE()))</f>
        <v/>
      </c>
      <c r="AA102" s="86" t="str">
        <f aca="false">IF(ISERROR(VLOOKUP(CONCATENATE($A102,"_",AA$2),'Reference data SID'!$B:$M,12,FALSE())),"",VLOOKUP(CONCATENATE($A102,"_",AA$2),'Reference data SID'!$B:$M,12,FALSE()))</f>
        <v/>
      </c>
      <c r="AB102" s="86" t="str">
        <f aca="false">IF(ISERROR(VLOOKUP(CONCATENATE($A102,"_",AB$2),'Reference data SID'!$B:$M,12,FALSE())),"",VLOOKUP(CONCATENATE($A102,"_",AB$2),'Reference data SID'!$B:$M,12,FALSE()))</f>
        <v/>
      </c>
      <c r="AC102" s="86" t="str">
        <f aca="false">IF(ISERROR(VLOOKUP(CONCATENATE($A102,"_",AC$2),'Reference data SID'!$B:$M,12,FALSE())),"",VLOOKUP(CONCATENATE($A102,"_",AC$2),'Reference data SID'!$B:$M,12,FALSE()))</f>
        <v/>
      </c>
      <c r="AD102" s="86" t="str">
        <f aca="false">IF(ISERROR(VLOOKUP(CONCATENATE($A102,"_",AD$2),'Reference data SID'!$B:$M,12,FALSE())),"",VLOOKUP(CONCATENATE($A102,"_",AD$2),'Reference data SID'!$B:$M,12,FALSE()))</f>
        <v/>
      </c>
      <c r="AE102" s="86" t="str">
        <f aca="false">IF(ISERROR(VLOOKUP(CONCATENATE($A102,"_",AE$2),'Reference data SID'!$B:$M,12,FALSE())),"",VLOOKUP(CONCATENATE($A102,"_",AE$2),'Reference data SID'!$B:$M,12,FALSE()))</f>
        <v/>
      </c>
      <c r="AF102" s="86" t="str">
        <f aca="false">IF(ISERROR(VLOOKUP(CONCATENATE($A102,"_",AF$2),'Reference data SID'!$B:$M,12,FALSE())),"",VLOOKUP(CONCATENATE($A102,"_",AF$2),'Reference data SID'!$B:$M,12,FALSE()))</f>
        <v/>
      </c>
      <c r="AG102" s="86" t="str">
        <f aca="false">IF(ISERROR(VLOOKUP(CONCATENATE($A102,"_",AG$2),'Reference data SID'!$B:$M,12,FALSE())),"",VLOOKUP(CONCATENATE($A102,"_",AG$2),'Reference data SID'!$B:$M,12,FALSE()))</f>
        <v/>
      </c>
      <c r="AH102" s="86" t="str">
        <f aca="false">IF(ISERROR(VLOOKUP(CONCATENATE($A102,"_",AH$2),'Reference data SID'!$B:$M,12,FALSE())),"",VLOOKUP(CONCATENATE($A102,"_",AH$2),'Reference data SID'!$B:$M,12,FALSE()))</f>
        <v/>
      </c>
      <c r="AI102" s="86" t="str">
        <f aca="false">IF(ISERROR(VLOOKUP(CONCATENATE($A102,"_",AI$2),'Reference data SID'!$B:$M,12,FALSE())),"",VLOOKUP(CONCATENATE($A102,"_",AI$2),'Reference data SID'!$B:$M,12,FALSE()))</f>
        <v/>
      </c>
      <c r="AJ102" s="86" t="str">
        <f aca="false">IF(ISERROR(VLOOKUP(CONCATENATE($A102,"_",AJ$2),'Reference data SID'!$B:$M,12,FALSE())),"",VLOOKUP(CONCATENATE($A102,"_",AJ$2),'Reference data SID'!$B:$M,12,FALSE()))</f>
        <v/>
      </c>
      <c r="AK102" s="86" t="str">
        <f aca="false">IF(ISERROR(VLOOKUP(CONCATENATE($A102,"_",AK$2),'Reference data SID'!$B:$M,12,FALSE())),"",VLOOKUP(CONCATENATE($A102,"_",AK$2),'Reference data SID'!$B:$M,12,FALSE()))</f>
        <v/>
      </c>
      <c r="AL102" s="86" t="str">
        <f aca="false">IF(ISERROR(VLOOKUP(CONCATENATE($A102,"_",AL$2),'Reference data SID'!$B:$M,12,FALSE())),"",VLOOKUP(CONCATENATE($A102,"_",AL$2),'Reference data SID'!$B:$M,12,FALSE()))</f>
        <v/>
      </c>
      <c r="AM102" s="86" t="str">
        <f aca="false">IF(ISERROR(VLOOKUP(CONCATENATE($A102,"_",AM$2),'Reference data SID'!$B:$M,12,FALSE())),"",VLOOKUP(CONCATENATE($A102,"_",AM$2),'Reference data SID'!$B:$M,12,FALSE()))</f>
        <v/>
      </c>
      <c r="AN102" s="86" t="str">
        <f aca="false">IF(ISERROR(VLOOKUP(CONCATENATE($A102,"_",AN$2),'Reference data SID'!$B:$M,12,FALSE())),"",VLOOKUP(CONCATENATE($A102,"_",AN$2),'Reference data SID'!$B:$M,12,FALSE()))</f>
        <v/>
      </c>
      <c r="AO102" s="86" t="str">
        <f aca="false">IF(ISERROR(VLOOKUP(CONCATENATE($A102,"_",AO$2),'Reference data SID'!$B:$M,12,FALSE())),"",VLOOKUP(CONCATENATE($A102,"_",AO$2),'Reference data SID'!$B:$M,12,FALSE()))</f>
        <v/>
      </c>
      <c r="AP102" s="86" t="str">
        <f aca="false">IF(ISERROR(VLOOKUP(CONCATENATE($A102,"_",AP$2),'Reference data SID'!$B:$M,12,FALSE())),"",VLOOKUP(CONCATENATE($A102,"_",AP$2),'Reference data SID'!$B:$M,12,FALSE()))</f>
        <v/>
      </c>
      <c r="AQ102" s="86" t="str">
        <f aca="false">IF(ISERROR(VLOOKUP(CONCATENATE($A102,"_",AQ$2),'Reference data SID'!$B:$M,12,FALSE())),"",VLOOKUP(CONCATENATE($A102,"_",AQ$2),'Reference data SID'!$B:$M,12,FALSE()))</f>
        <v/>
      </c>
      <c r="AR102" s="86" t="str">
        <f aca="false">IF(ISERROR(VLOOKUP(CONCATENATE($A102,"_",AR$2),'Reference data SID'!$B:$M,12,FALSE())),"",VLOOKUP(CONCATENATE($A102,"_",AR$2),'Reference data SID'!$B:$M,12,FALSE()))</f>
        <v/>
      </c>
      <c r="AS102" s="86" t="str">
        <f aca="false">IF(ISERROR(VLOOKUP(CONCATENATE($A102,"_",AS$2),'Reference data SID'!$B:$M,12,FALSE())),"",VLOOKUP(CONCATENATE($A102,"_",AS$2),'Reference data SID'!$B:$M,12,FALSE()))</f>
        <v/>
      </c>
      <c r="AT102" s="86" t="str">
        <f aca="false">IF(ISERROR(VLOOKUP(CONCATENATE($A102,"_",AT$2),'Reference data SID'!$B:$M,12,FALSE())),"",VLOOKUP(CONCATENATE($A102,"_",AT$2),'Reference data SID'!$B:$M,12,FALSE()))</f>
        <v/>
      </c>
    </row>
    <row r="103" customFormat="false" ht="15" hidden="false" customHeight="false" outlineLevel="0" collapsed="false">
      <c r="A103" s="0" t="n">
        <v>99</v>
      </c>
      <c r="B103" s="86" t="str">
        <f aca="false">IF(ISERROR(VLOOKUP(CONCATENATE($A103,"_",B$2),'Reference data SID'!$B:$M,12,FALSE())),"",VLOOKUP(CONCATENATE($A103,"_",B$2),'Reference data SID'!$B:$M,12,FALSE()))</f>
        <v/>
      </c>
      <c r="C103" s="86" t="str">
        <f aca="false">IF(ISERROR(VLOOKUP(CONCATENATE($A103,"_",C$2),'Reference data SID'!$B:$M,12,FALSE())),"",VLOOKUP(CONCATENATE($A103,"_",C$2),'Reference data SID'!$B:$M,12,FALSE()))</f>
        <v/>
      </c>
      <c r="D103" s="86" t="str">
        <f aca="false">IF(ISERROR(VLOOKUP(CONCATENATE($A103,"_",D$2),'Reference data SID'!$B:$M,12,FALSE())),"",VLOOKUP(CONCATENATE($A103,"_",D$2),'Reference data SID'!$B:$M,12,FALSE()))</f>
        <v/>
      </c>
      <c r="E103" s="86" t="str">
        <f aca="false">IF(ISERROR(VLOOKUP(CONCATENATE($A103,"_",E$2),'Reference data SID'!$B:$M,12,FALSE())),"",VLOOKUP(CONCATENATE($A103,"_",E$2),'Reference data SID'!$B:$M,12,FALSE()))</f>
        <v/>
      </c>
      <c r="F103" s="86" t="str">
        <f aca="false">IF(ISERROR(VLOOKUP(CONCATENATE($A103,"_",F$2),'Reference data SID'!$B:$M,12,FALSE())),"",VLOOKUP(CONCATENATE($A103,"_",F$2),'Reference data SID'!$B:$M,12,FALSE()))</f>
        <v/>
      </c>
      <c r="G103" s="86" t="str">
        <f aca="false">IF(ISERROR(VLOOKUP(CONCATENATE($A103,"_",G$2),'Reference data SID'!$B:$M,12,FALSE())),"",VLOOKUP(CONCATENATE($A103,"_",G$2),'Reference data SID'!$B:$M,12,FALSE()))</f>
        <v/>
      </c>
      <c r="H103" s="86" t="str">
        <f aca="false">IF(ISERROR(VLOOKUP(CONCATENATE($A103,"_",H$2),'Reference data SID'!$B:$M,12,FALSE())),"",VLOOKUP(CONCATENATE($A103,"_",H$2),'Reference data SID'!$B:$M,12,FALSE()))</f>
        <v/>
      </c>
      <c r="I103" s="86" t="str">
        <f aca="false">IF(ISERROR(VLOOKUP(CONCATENATE($A103,"_",I$2),'Reference data SID'!$B:$M,12,FALSE())),"",VLOOKUP(CONCATENATE($A103,"_",I$2),'Reference data SID'!$B:$M,12,FALSE()))</f>
        <v/>
      </c>
      <c r="J103" s="86" t="str">
        <f aca="false">IF(ISERROR(VLOOKUP(CONCATENATE($A103,"_",J$2),'Reference data SID'!$B:$M,12,FALSE())),"",VLOOKUP(CONCATENATE($A103,"_",J$2),'Reference data SID'!$B:$M,12,FALSE()))</f>
        <v/>
      </c>
      <c r="K103" s="86" t="str">
        <f aca="false">IF(ISERROR(VLOOKUP(CONCATENATE($A103,"_",K$2),'Reference data SID'!$B:$M,12,FALSE())),"",VLOOKUP(CONCATENATE($A103,"_",K$2),'Reference data SID'!$B:$M,12,FALSE()))</f>
        <v/>
      </c>
      <c r="L103" s="86" t="str">
        <f aca="false">IF(ISERROR(VLOOKUP(CONCATENATE($A103,"_",L$2),'Reference data SID'!$B:$M,12,FALSE())),"",VLOOKUP(CONCATENATE($A103,"_",L$2),'Reference data SID'!$B:$M,12,FALSE()))</f>
        <v/>
      </c>
      <c r="M103" s="86" t="str">
        <f aca="false">IF(ISERROR(VLOOKUP(CONCATENATE($A103,"_",M$2),'Reference data SID'!$B:$M,12,FALSE())),"",VLOOKUP(CONCATENATE($A103,"_",M$2),'Reference data SID'!$B:$M,12,FALSE()))</f>
        <v/>
      </c>
      <c r="N103" s="86" t="str">
        <f aca="false">IF(ISERROR(VLOOKUP(CONCATENATE($A103,"_",N$2),'Reference data SID'!$B:$M,12,FALSE())),"",VLOOKUP(CONCATENATE($A103,"_",N$2),'Reference data SID'!$B:$M,12,FALSE()))</f>
        <v/>
      </c>
      <c r="O103" s="86" t="str">
        <f aca="false">IF(ISERROR(VLOOKUP(CONCATENATE($A103,"_",O$2),'Reference data SID'!$B:$M,12,FALSE())),"",VLOOKUP(CONCATENATE($A103,"_",O$2),'Reference data SID'!$B:$M,12,FALSE()))</f>
        <v/>
      </c>
      <c r="P103" s="86" t="str">
        <f aca="false">IF(ISERROR(VLOOKUP(CONCATENATE($A103,"_",P$2),'Reference data SID'!$B:$M,12,FALSE())),"",VLOOKUP(CONCATENATE($A103,"_",P$2),'Reference data SID'!$B:$M,12,FALSE()))</f>
        <v/>
      </c>
      <c r="Q103" s="86" t="str">
        <f aca="false">IF(ISERROR(VLOOKUP(CONCATENATE($A103,"_",Q$2),'Reference data SID'!$B:$M,12,FALSE())),"",VLOOKUP(CONCATENATE($A103,"_",Q$2),'Reference data SID'!$B:$M,12,FALSE()))</f>
        <v/>
      </c>
      <c r="R103" s="86" t="str">
        <f aca="false">IF(ISERROR(VLOOKUP(CONCATENATE($A103,"_",R$2),'Reference data SID'!$B:$M,12,FALSE())),"",VLOOKUP(CONCATENATE($A103,"_",R$2),'Reference data SID'!$B:$M,12,FALSE()))</f>
        <v/>
      </c>
      <c r="S103" s="86" t="str">
        <f aca="false">IF(ISERROR(VLOOKUP(CONCATENATE($A103,"_",S$2),'Reference data SID'!$B:$M,12,FALSE())),"",VLOOKUP(CONCATENATE($A103,"_",S$2),'Reference data SID'!$B:$M,12,FALSE()))</f>
        <v/>
      </c>
      <c r="T103" s="86" t="str">
        <f aca="false">IF(ISERROR(VLOOKUP(CONCATENATE($A103,"_",T$2),'Reference data SID'!$B:$M,12,FALSE())),"",VLOOKUP(CONCATENATE($A103,"_",T$2),'Reference data SID'!$B:$M,12,FALSE()))</f>
        <v/>
      </c>
      <c r="U103" s="86" t="str">
        <f aca="false">IF(ISERROR(VLOOKUP(CONCATENATE($A103,"_",U$2),'Reference data SID'!$B:$M,12,FALSE())),"",VLOOKUP(CONCATENATE($A103,"_",U$2),'Reference data SID'!$B:$M,12,FALSE()))</f>
        <v/>
      </c>
      <c r="V103" s="86" t="str">
        <f aca="false">IF(ISERROR(VLOOKUP(CONCATENATE($A103,"_",V$2),'Reference data SID'!$B:$M,12,FALSE())),"",VLOOKUP(CONCATENATE($A103,"_",V$2),'Reference data SID'!$B:$M,12,FALSE()))</f>
        <v/>
      </c>
      <c r="W103" s="86" t="str">
        <f aca="false">IF(ISERROR(VLOOKUP(CONCATENATE($A103,"_",W$2),'Reference data SID'!$B:$M,12,FALSE())),"",VLOOKUP(CONCATENATE($A103,"_",W$2),'Reference data SID'!$B:$M,12,FALSE()))</f>
        <v/>
      </c>
      <c r="X103" s="86" t="str">
        <f aca="false">IF(ISERROR(VLOOKUP(CONCATENATE($A103,"_",X$2),'Reference data SID'!$B:$M,12,FALSE())),"",VLOOKUP(CONCATENATE($A103,"_",X$2),'Reference data SID'!$B:$M,12,FALSE()))</f>
        <v/>
      </c>
      <c r="Y103" s="76" t="str">
        <f aca="false">IF(ISERROR(VLOOKUP(CONCATENATE($A103,"_",Y$2),'Reference data SID'!$B:$M,12,FALSE())),"",VLOOKUP(CONCATENATE($A103,"_",Y$2),'Reference data SID'!$B:$M,12,FALSE()))</f>
        <v>-</v>
      </c>
      <c r="Z103" s="86" t="str">
        <f aca="false">IF(ISERROR(VLOOKUP(CONCATENATE($A103,"_",Z$2),'Reference data SID'!$B:$M,12,FALSE())),"",VLOOKUP(CONCATENATE($A103,"_",Z$2),'Reference data SID'!$B:$M,12,FALSE()))</f>
        <v/>
      </c>
      <c r="AA103" s="86" t="str">
        <f aca="false">IF(ISERROR(VLOOKUP(CONCATENATE($A103,"_",AA$2),'Reference data SID'!$B:$M,12,FALSE())),"",VLOOKUP(CONCATENATE($A103,"_",AA$2),'Reference data SID'!$B:$M,12,FALSE()))</f>
        <v/>
      </c>
      <c r="AB103" s="86" t="str">
        <f aca="false">IF(ISERROR(VLOOKUP(CONCATENATE($A103,"_",AB$2),'Reference data SID'!$B:$M,12,FALSE())),"",VLOOKUP(CONCATENATE($A103,"_",AB$2),'Reference data SID'!$B:$M,12,FALSE()))</f>
        <v/>
      </c>
      <c r="AC103" s="86" t="str">
        <f aca="false">IF(ISERROR(VLOOKUP(CONCATENATE($A103,"_",AC$2),'Reference data SID'!$B:$M,12,FALSE())),"",VLOOKUP(CONCATENATE($A103,"_",AC$2),'Reference data SID'!$B:$M,12,FALSE()))</f>
        <v/>
      </c>
      <c r="AD103" s="86" t="str">
        <f aca="false">IF(ISERROR(VLOOKUP(CONCATENATE($A103,"_",AD$2),'Reference data SID'!$B:$M,12,FALSE())),"",VLOOKUP(CONCATENATE($A103,"_",AD$2),'Reference data SID'!$B:$M,12,FALSE()))</f>
        <v/>
      </c>
      <c r="AE103" s="86" t="str">
        <f aca="false">IF(ISERROR(VLOOKUP(CONCATENATE($A103,"_",AE$2),'Reference data SID'!$B:$M,12,FALSE())),"",VLOOKUP(CONCATENATE($A103,"_",AE$2),'Reference data SID'!$B:$M,12,FALSE()))</f>
        <v/>
      </c>
      <c r="AF103" s="86" t="str">
        <f aca="false">IF(ISERROR(VLOOKUP(CONCATENATE($A103,"_",AF$2),'Reference data SID'!$B:$M,12,FALSE())),"",VLOOKUP(CONCATENATE($A103,"_",AF$2),'Reference data SID'!$B:$M,12,FALSE()))</f>
        <v/>
      </c>
      <c r="AG103" s="86" t="str">
        <f aca="false">IF(ISERROR(VLOOKUP(CONCATENATE($A103,"_",AG$2),'Reference data SID'!$B:$M,12,FALSE())),"",VLOOKUP(CONCATENATE($A103,"_",AG$2),'Reference data SID'!$B:$M,12,FALSE()))</f>
        <v/>
      </c>
      <c r="AH103" s="86" t="str">
        <f aca="false">IF(ISERROR(VLOOKUP(CONCATENATE($A103,"_",AH$2),'Reference data SID'!$B:$M,12,FALSE())),"",VLOOKUP(CONCATENATE($A103,"_",AH$2),'Reference data SID'!$B:$M,12,FALSE()))</f>
        <v/>
      </c>
      <c r="AI103" s="86" t="str">
        <f aca="false">IF(ISERROR(VLOOKUP(CONCATENATE($A103,"_",AI$2),'Reference data SID'!$B:$M,12,FALSE())),"",VLOOKUP(CONCATENATE($A103,"_",AI$2),'Reference data SID'!$B:$M,12,FALSE()))</f>
        <v/>
      </c>
      <c r="AJ103" s="86" t="str">
        <f aca="false">IF(ISERROR(VLOOKUP(CONCATENATE($A103,"_",AJ$2),'Reference data SID'!$B:$M,12,FALSE())),"",VLOOKUP(CONCATENATE($A103,"_",AJ$2),'Reference data SID'!$B:$M,12,FALSE()))</f>
        <v/>
      </c>
      <c r="AK103" s="86" t="str">
        <f aca="false">IF(ISERROR(VLOOKUP(CONCATENATE($A103,"_",AK$2),'Reference data SID'!$B:$M,12,FALSE())),"",VLOOKUP(CONCATENATE($A103,"_",AK$2),'Reference data SID'!$B:$M,12,FALSE()))</f>
        <v/>
      </c>
      <c r="AL103" s="86" t="str">
        <f aca="false">IF(ISERROR(VLOOKUP(CONCATENATE($A103,"_",AL$2),'Reference data SID'!$B:$M,12,FALSE())),"",VLOOKUP(CONCATENATE($A103,"_",AL$2),'Reference data SID'!$B:$M,12,FALSE()))</f>
        <v/>
      </c>
      <c r="AM103" s="86" t="str">
        <f aca="false">IF(ISERROR(VLOOKUP(CONCATENATE($A103,"_",AM$2),'Reference data SID'!$B:$M,12,FALSE())),"",VLOOKUP(CONCATENATE($A103,"_",AM$2),'Reference data SID'!$B:$M,12,FALSE()))</f>
        <v/>
      </c>
      <c r="AN103" s="86" t="str">
        <f aca="false">IF(ISERROR(VLOOKUP(CONCATENATE($A103,"_",AN$2),'Reference data SID'!$B:$M,12,FALSE())),"",VLOOKUP(CONCATENATE($A103,"_",AN$2),'Reference data SID'!$B:$M,12,FALSE()))</f>
        <v/>
      </c>
      <c r="AO103" s="86" t="str">
        <f aca="false">IF(ISERROR(VLOOKUP(CONCATENATE($A103,"_",AO$2),'Reference data SID'!$B:$M,12,FALSE())),"",VLOOKUP(CONCATENATE($A103,"_",AO$2),'Reference data SID'!$B:$M,12,FALSE()))</f>
        <v/>
      </c>
      <c r="AP103" s="86" t="str">
        <f aca="false">IF(ISERROR(VLOOKUP(CONCATENATE($A103,"_",AP$2),'Reference data SID'!$B:$M,12,FALSE())),"",VLOOKUP(CONCATENATE($A103,"_",AP$2),'Reference data SID'!$B:$M,12,FALSE()))</f>
        <v/>
      </c>
      <c r="AQ103" s="86" t="str">
        <f aca="false">IF(ISERROR(VLOOKUP(CONCATENATE($A103,"_",AQ$2),'Reference data SID'!$B:$M,12,FALSE())),"",VLOOKUP(CONCATENATE($A103,"_",AQ$2),'Reference data SID'!$B:$M,12,FALSE()))</f>
        <v/>
      </c>
      <c r="AR103" s="86" t="str">
        <f aca="false">IF(ISERROR(VLOOKUP(CONCATENATE($A103,"_",AR$2),'Reference data SID'!$B:$M,12,FALSE())),"",VLOOKUP(CONCATENATE($A103,"_",AR$2),'Reference data SID'!$B:$M,12,FALSE()))</f>
        <v/>
      </c>
      <c r="AS103" s="86" t="str">
        <f aca="false">IF(ISERROR(VLOOKUP(CONCATENATE($A103,"_",AS$2),'Reference data SID'!$B:$M,12,FALSE())),"",VLOOKUP(CONCATENATE($A103,"_",AS$2),'Reference data SID'!$B:$M,12,FALSE()))</f>
        <v/>
      </c>
      <c r="AT103" s="86" t="str">
        <f aca="false">IF(ISERROR(VLOOKUP(CONCATENATE($A103,"_",AT$2),'Reference data SID'!$B:$M,12,FALSE())),"",VLOOKUP(CONCATENATE($A103,"_",AT$2),'Reference data SID'!$B:$M,12,FALSE()))</f>
        <v/>
      </c>
    </row>
    <row r="104" customFormat="false" ht="15" hidden="false" customHeight="false" outlineLevel="0" collapsed="false">
      <c r="A104" s="0" t="n">
        <v>100</v>
      </c>
      <c r="B104" s="86" t="str">
        <f aca="false">IF(ISERROR(VLOOKUP(CONCATENATE($A104,"_",B$2),'Reference data SID'!$B:$M,12,FALSE())),"",VLOOKUP(CONCATENATE($A104,"_",B$2),'Reference data SID'!$B:$M,12,FALSE()))</f>
        <v/>
      </c>
      <c r="C104" s="86" t="str">
        <f aca="false">IF(ISERROR(VLOOKUP(CONCATENATE($A104,"_",C$2),'Reference data SID'!$B:$M,12,FALSE())),"",VLOOKUP(CONCATENATE($A104,"_",C$2),'Reference data SID'!$B:$M,12,FALSE()))</f>
        <v/>
      </c>
      <c r="D104" s="86" t="str">
        <f aca="false">IF(ISERROR(VLOOKUP(CONCATENATE($A104,"_",D$2),'Reference data SID'!$B:$M,12,FALSE())),"",VLOOKUP(CONCATENATE($A104,"_",D$2),'Reference data SID'!$B:$M,12,FALSE()))</f>
        <v/>
      </c>
      <c r="E104" s="86" t="str">
        <f aca="false">IF(ISERROR(VLOOKUP(CONCATENATE($A104,"_",E$2),'Reference data SID'!$B:$M,12,FALSE())),"",VLOOKUP(CONCATENATE($A104,"_",E$2),'Reference data SID'!$B:$M,12,FALSE()))</f>
        <v/>
      </c>
      <c r="F104" s="86" t="str">
        <f aca="false">IF(ISERROR(VLOOKUP(CONCATENATE($A104,"_",F$2),'Reference data SID'!$B:$M,12,FALSE())),"",VLOOKUP(CONCATENATE($A104,"_",F$2),'Reference data SID'!$B:$M,12,FALSE()))</f>
        <v/>
      </c>
      <c r="G104" s="86" t="str">
        <f aca="false">IF(ISERROR(VLOOKUP(CONCATENATE($A104,"_",G$2),'Reference data SID'!$B:$M,12,FALSE())),"",VLOOKUP(CONCATENATE($A104,"_",G$2),'Reference data SID'!$B:$M,12,FALSE()))</f>
        <v/>
      </c>
      <c r="H104" s="86" t="str">
        <f aca="false">IF(ISERROR(VLOOKUP(CONCATENATE($A104,"_",H$2),'Reference data SID'!$B:$M,12,FALSE())),"",VLOOKUP(CONCATENATE($A104,"_",H$2),'Reference data SID'!$B:$M,12,FALSE()))</f>
        <v/>
      </c>
      <c r="I104" s="86" t="str">
        <f aca="false">IF(ISERROR(VLOOKUP(CONCATENATE($A104,"_",I$2),'Reference data SID'!$B:$M,12,FALSE())),"",VLOOKUP(CONCATENATE($A104,"_",I$2),'Reference data SID'!$B:$M,12,FALSE()))</f>
        <v/>
      </c>
      <c r="J104" s="86" t="str">
        <f aca="false">IF(ISERROR(VLOOKUP(CONCATENATE($A104,"_",J$2),'Reference data SID'!$B:$M,12,FALSE())),"",VLOOKUP(CONCATENATE($A104,"_",J$2),'Reference data SID'!$B:$M,12,FALSE()))</f>
        <v/>
      </c>
      <c r="K104" s="86" t="str">
        <f aca="false">IF(ISERROR(VLOOKUP(CONCATENATE($A104,"_",K$2),'Reference data SID'!$B:$M,12,FALSE())),"",VLOOKUP(CONCATENATE($A104,"_",K$2),'Reference data SID'!$B:$M,12,FALSE()))</f>
        <v/>
      </c>
      <c r="L104" s="86" t="str">
        <f aca="false">IF(ISERROR(VLOOKUP(CONCATENATE($A104,"_",L$2),'Reference data SID'!$B:$M,12,FALSE())),"",VLOOKUP(CONCATENATE($A104,"_",L$2),'Reference data SID'!$B:$M,12,FALSE()))</f>
        <v/>
      </c>
      <c r="M104" s="86" t="str">
        <f aca="false">IF(ISERROR(VLOOKUP(CONCATENATE($A104,"_",M$2),'Reference data SID'!$B:$M,12,FALSE())),"",VLOOKUP(CONCATENATE($A104,"_",M$2),'Reference data SID'!$B:$M,12,FALSE()))</f>
        <v/>
      </c>
      <c r="N104" s="86" t="str">
        <f aca="false">IF(ISERROR(VLOOKUP(CONCATENATE($A104,"_",N$2),'Reference data SID'!$B:$M,12,FALSE())),"",VLOOKUP(CONCATENATE($A104,"_",N$2),'Reference data SID'!$B:$M,12,FALSE()))</f>
        <v/>
      </c>
      <c r="O104" s="86" t="str">
        <f aca="false">IF(ISERROR(VLOOKUP(CONCATENATE($A104,"_",O$2),'Reference data SID'!$B:$M,12,FALSE())),"",VLOOKUP(CONCATENATE($A104,"_",O$2),'Reference data SID'!$B:$M,12,FALSE()))</f>
        <v/>
      </c>
      <c r="P104" s="86" t="str">
        <f aca="false">IF(ISERROR(VLOOKUP(CONCATENATE($A104,"_",P$2),'Reference data SID'!$B:$M,12,FALSE())),"",VLOOKUP(CONCATENATE($A104,"_",P$2),'Reference data SID'!$B:$M,12,FALSE()))</f>
        <v/>
      </c>
      <c r="Q104" s="86" t="str">
        <f aca="false">IF(ISERROR(VLOOKUP(CONCATENATE($A104,"_",Q$2),'Reference data SID'!$B:$M,12,FALSE())),"",VLOOKUP(CONCATENATE($A104,"_",Q$2),'Reference data SID'!$B:$M,12,FALSE()))</f>
        <v/>
      </c>
      <c r="R104" s="86" t="str">
        <f aca="false">IF(ISERROR(VLOOKUP(CONCATENATE($A104,"_",R$2),'Reference data SID'!$B:$M,12,FALSE())),"",VLOOKUP(CONCATENATE($A104,"_",R$2),'Reference data SID'!$B:$M,12,FALSE()))</f>
        <v/>
      </c>
      <c r="S104" s="86" t="str">
        <f aca="false">IF(ISERROR(VLOOKUP(CONCATENATE($A104,"_",S$2),'Reference data SID'!$B:$M,12,FALSE())),"",VLOOKUP(CONCATENATE($A104,"_",S$2),'Reference data SID'!$B:$M,12,FALSE()))</f>
        <v/>
      </c>
      <c r="T104" s="86" t="str">
        <f aca="false">IF(ISERROR(VLOOKUP(CONCATENATE($A104,"_",T$2),'Reference data SID'!$B:$M,12,FALSE())),"",VLOOKUP(CONCATENATE($A104,"_",T$2),'Reference data SID'!$B:$M,12,FALSE()))</f>
        <v/>
      </c>
      <c r="U104" s="86" t="str">
        <f aca="false">IF(ISERROR(VLOOKUP(CONCATENATE($A104,"_",U$2),'Reference data SID'!$B:$M,12,FALSE())),"",VLOOKUP(CONCATENATE($A104,"_",U$2),'Reference data SID'!$B:$M,12,FALSE()))</f>
        <v/>
      </c>
      <c r="V104" s="86" t="str">
        <f aca="false">IF(ISERROR(VLOOKUP(CONCATENATE($A104,"_",V$2),'Reference data SID'!$B:$M,12,FALSE())),"",VLOOKUP(CONCATENATE($A104,"_",V$2),'Reference data SID'!$B:$M,12,FALSE()))</f>
        <v/>
      </c>
      <c r="W104" s="86" t="str">
        <f aca="false">IF(ISERROR(VLOOKUP(CONCATENATE($A104,"_",W$2),'Reference data SID'!$B:$M,12,FALSE())),"",VLOOKUP(CONCATENATE($A104,"_",W$2),'Reference data SID'!$B:$M,12,FALSE()))</f>
        <v/>
      </c>
      <c r="X104" s="86" t="str">
        <f aca="false">IF(ISERROR(VLOOKUP(CONCATENATE($A104,"_",X$2),'Reference data SID'!$B:$M,12,FALSE())),"",VLOOKUP(CONCATENATE($A104,"_",X$2),'Reference data SID'!$B:$M,12,FALSE()))</f>
        <v/>
      </c>
      <c r="Y104" s="76" t="str">
        <f aca="false">IF(ISERROR(VLOOKUP(CONCATENATE($A104,"_",Y$2),'Reference data SID'!$B:$M,12,FALSE())),"",VLOOKUP(CONCATENATE($A104,"_",Y$2),'Reference data SID'!$B:$M,12,FALSE()))</f>
        <v>-</v>
      </c>
      <c r="Z104" s="86" t="str">
        <f aca="false">IF(ISERROR(VLOOKUP(CONCATENATE($A104,"_",Z$2),'Reference data SID'!$B:$M,12,FALSE())),"",VLOOKUP(CONCATENATE($A104,"_",Z$2),'Reference data SID'!$B:$M,12,FALSE()))</f>
        <v/>
      </c>
      <c r="AA104" s="86" t="str">
        <f aca="false">IF(ISERROR(VLOOKUP(CONCATENATE($A104,"_",AA$2),'Reference data SID'!$B:$M,12,FALSE())),"",VLOOKUP(CONCATENATE($A104,"_",AA$2),'Reference data SID'!$B:$M,12,FALSE()))</f>
        <v/>
      </c>
      <c r="AB104" s="86" t="str">
        <f aca="false">IF(ISERROR(VLOOKUP(CONCATENATE($A104,"_",AB$2),'Reference data SID'!$B:$M,12,FALSE())),"",VLOOKUP(CONCATENATE($A104,"_",AB$2),'Reference data SID'!$B:$M,12,FALSE()))</f>
        <v/>
      </c>
      <c r="AC104" s="86" t="str">
        <f aca="false">IF(ISERROR(VLOOKUP(CONCATENATE($A104,"_",AC$2),'Reference data SID'!$B:$M,12,FALSE())),"",VLOOKUP(CONCATENATE($A104,"_",AC$2),'Reference data SID'!$B:$M,12,FALSE()))</f>
        <v/>
      </c>
      <c r="AD104" s="86" t="str">
        <f aca="false">IF(ISERROR(VLOOKUP(CONCATENATE($A104,"_",AD$2),'Reference data SID'!$B:$M,12,FALSE())),"",VLOOKUP(CONCATENATE($A104,"_",AD$2),'Reference data SID'!$B:$M,12,FALSE()))</f>
        <v/>
      </c>
      <c r="AE104" s="86" t="str">
        <f aca="false">IF(ISERROR(VLOOKUP(CONCATENATE($A104,"_",AE$2),'Reference data SID'!$B:$M,12,FALSE())),"",VLOOKUP(CONCATENATE($A104,"_",AE$2),'Reference data SID'!$B:$M,12,FALSE()))</f>
        <v/>
      </c>
      <c r="AF104" s="86" t="str">
        <f aca="false">IF(ISERROR(VLOOKUP(CONCATENATE($A104,"_",AF$2),'Reference data SID'!$B:$M,12,FALSE())),"",VLOOKUP(CONCATENATE($A104,"_",AF$2),'Reference data SID'!$B:$M,12,FALSE()))</f>
        <v/>
      </c>
      <c r="AG104" s="86" t="str">
        <f aca="false">IF(ISERROR(VLOOKUP(CONCATENATE($A104,"_",AG$2),'Reference data SID'!$B:$M,12,FALSE())),"",VLOOKUP(CONCATENATE($A104,"_",AG$2),'Reference data SID'!$B:$M,12,FALSE()))</f>
        <v/>
      </c>
      <c r="AH104" s="86" t="str">
        <f aca="false">IF(ISERROR(VLOOKUP(CONCATENATE($A104,"_",AH$2),'Reference data SID'!$B:$M,12,FALSE())),"",VLOOKUP(CONCATENATE($A104,"_",AH$2),'Reference data SID'!$B:$M,12,FALSE()))</f>
        <v/>
      </c>
      <c r="AI104" s="86" t="str">
        <f aca="false">IF(ISERROR(VLOOKUP(CONCATENATE($A104,"_",AI$2),'Reference data SID'!$B:$M,12,FALSE())),"",VLOOKUP(CONCATENATE($A104,"_",AI$2),'Reference data SID'!$B:$M,12,FALSE()))</f>
        <v/>
      </c>
      <c r="AJ104" s="86" t="str">
        <f aca="false">IF(ISERROR(VLOOKUP(CONCATENATE($A104,"_",AJ$2),'Reference data SID'!$B:$M,12,FALSE())),"",VLOOKUP(CONCATENATE($A104,"_",AJ$2),'Reference data SID'!$B:$M,12,FALSE()))</f>
        <v/>
      </c>
      <c r="AK104" s="86" t="str">
        <f aca="false">IF(ISERROR(VLOOKUP(CONCATENATE($A104,"_",AK$2),'Reference data SID'!$B:$M,12,FALSE())),"",VLOOKUP(CONCATENATE($A104,"_",AK$2),'Reference data SID'!$B:$M,12,FALSE()))</f>
        <v/>
      </c>
      <c r="AL104" s="86" t="str">
        <f aca="false">IF(ISERROR(VLOOKUP(CONCATENATE($A104,"_",AL$2),'Reference data SID'!$B:$M,12,FALSE())),"",VLOOKUP(CONCATENATE($A104,"_",AL$2),'Reference data SID'!$B:$M,12,FALSE()))</f>
        <v/>
      </c>
      <c r="AM104" s="86" t="str">
        <f aca="false">IF(ISERROR(VLOOKUP(CONCATENATE($A104,"_",AM$2),'Reference data SID'!$B:$M,12,FALSE())),"",VLOOKUP(CONCATENATE($A104,"_",AM$2),'Reference data SID'!$B:$M,12,FALSE()))</f>
        <v/>
      </c>
      <c r="AN104" s="86" t="str">
        <f aca="false">IF(ISERROR(VLOOKUP(CONCATENATE($A104,"_",AN$2),'Reference data SID'!$B:$M,12,FALSE())),"",VLOOKUP(CONCATENATE($A104,"_",AN$2),'Reference data SID'!$B:$M,12,FALSE()))</f>
        <v/>
      </c>
      <c r="AO104" s="86" t="str">
        <f aca="false">IF(ISERROR(VLOOKUP(CONCATENATE($A104,"_",AO$2),'Reference data SID'!$B:$M,12,FALSE())),"",VLOOKUP(CONCATENATE($A104,"_",AO$2),'Reference data SID'!$B:$M,12,FALSE()))</f>
        <v/>
      </c>
      <c r="AP104" s="86" t="str">
        <f aca="false">IF(ISERROR(VLOOKUP(CONCATENATE($A104,"_",AP$2),'Reference data SID'!$B:$M,12,FALSE())),"",VLOOKUP(CONCATENATE($A104,"_",AP$2),'Reference data SID'!$B:$M,12,FALSE()))</f>
        <v/>
      </c>
      <c r="AQ104" s="86" t="str">
        <f aca="false">IF(ISERROR(VLOOKUP(CONCATENATE($A104,"_",AQ$2),'Reference data SID'!$B:$M,12,FALSE())),"",VLOOKUP(CONCATENATE($A104,"_",AQ$2),'Reference data SID'!$B:$M,12,FALSE()))</f>
        <v/>
      </c>
      <c r="AR104" s="86" t="str">
        <f aca="false">IF(ISERROR(VLOOKUP(CONCATENATE($A104,"_",AR$2),'Reference data SID'!$B:$M,12,FALSE())),"",VLOOKUP(CONCATENATE($A104,"_",AR$2),'Reference data SID'!$B:$M,12,FALSE()))</f>
        <v/>
      </c>
      <c r="AS104" s="86" t="str">
        <f aca="false">IF(ISERROR(VLOOKUP(CONCATENATE($A104,"_",AS$2),'Reference data SID'!$B:$M,12,FALSE())),"",VLOOKUP(CONCATENATE($A104,"_",AS$2),'Reference data SID'!$B:$M,12,FALSE()))</f>
        <v/>
      </c>
      <c r="AT104" s="86" t="str">
        <f aca="false">IF(ISERROR(VLOOKUP(CONCATENATE($A104,"_",AT$2),'Reference data SID'!$B:$M,12,FALSE())),"",VLOOKUP(CONCATENATE($A104,"_",AT$2),'Reference data SID'!$B:$M,12,FALSE()))</f>
        <v/>
      </c>
    </row>
    <row r="105" customFormat="false" ht="15" hidden="false" customHeight="false" outlineLevel="0" collapsed="false">
      <c r="A105" s="0" t="n">
        <v>101</v>
      </c>
      <c r="B105" s="86" t="str">
        <f aca="false">IF(ISERROR(VLOOKUP(CONCATENATE($A105,"_",B$2),'Reference data SID'!$B:$M,12,FALSE())),"",VLOOKUP(CONCATENATE($A105,"_",B$2),'Reference data SID'!$B:$M,12,FALSE()))</f>
        <v/>
      </c>
      <c r="C105" s="86" t="str">
        <f aca="false">IF(ISERROR(VLOOKUP(CONCATENATE($A105,"_",C$2),'Reference data SID'!$B:$M,12,FALSE())),"",VLOOKUP(CONCATENATE($A105,"_",C$2),'Reference data SID'!$B:$M,12,FALSE()))</f>
        <v/>
      </c>
      <c r="D105" s="86" t="str">
        <f aca="false">IF(ISERROR(VLOOKUP(CONCATENATE($A105,"_",D$2),'Reference data SID'!$B:$M,12,FALSE())),"",VLOOKUP(CONCATENATE($A105,"_",D$2),'Reference data SID'!$B:$M,12,FALSE()))</f>
        <v/>
      </c>
      <c r="E105" s="86" t="str">
        <f aca="false">IF(ISERROR(VLOOKUP(CONCATENATE($A105,"_",E$2),'Reference data SID'!$B:$M,12,FALSE())),"",VLOOKUP(CONCATENATE($A105,"_",E$2),'Reference data SID'!$B:$M,12,FALSE()))</f>
        <v/>
      </c>
      <c r="F105" s="86" t="str">
        <f aca="false">IF(ISERROR(VLOOKUP(CONCATENATE($A105,"_",F$2),'Reference data SID'!$B:$M,12,FALSE())),"",VLOOKUP(CONCATENATE($A105,"_",F$2),'Reference data SID'!$B:$M,12,FALSE()))</f>
        <v/>
      </c>
      <c r="G105" s="86" t="str">
        <f aca="false">IF(ISERROR(VLOOKUP(CONCATENATE($A105,"_",G$2),'Reference data SID'!$B:$M,12,FALSE())),"",VLOOKUP(CONCATENATE($A105,"_",G$2),'Reference data SID'!$B:$M,12,FALSE()))</f>
        <v/>
      </c>
      <c r="H105" s="86" t="str">
        <f aca="false">IF(ISERROR(VLOOKUP(CONCATENATE($A105,"_",H$2),'Reference data SID'!$B:$M,12,FALSE())),"",VLOOKUP(CONCATENATE($A105,"_",H$2),'Reference data SID'!$B:$M,12,FALSE()))</f>
        <v/>
      </c>
      <c r="I105" s="86" t="str">
        <f aca="false">IF(ISERROR(VLOOKUP(CONCATENATE($A105,"_",I$2),'Reference data SID'!$B:$M,12,FALSE())),"",VLOOKUP(CONCATENATE($A105,"_",I$2),'Reference data SID'!$B:$M,12,FALSE()))</f>
        <v/>
      </c>
      <c r="J105" s="86" t="str">
        <f aca="false">IF(ISERROR(VLOOKUP(CONCATENATE($A105,"_",J$2),'Reference data SID'!$B:$M,12,FALSE())),"",VLOOKUP(CONCATENATE($A105,"_",J$2),'Reference data SID'!$B:$M,12,FALSE()))</f>
        <v/>
      </c>
      <c r="K105" s="86" t="str">
        <f aca="false">IF(ISERROR(VLOOKUP(CONCATENATE($A105,"_",K$2),'Reference data SID'!$B:$M,12,FALSE())),"",VLOOKUP(CONCATENATE($A105,"_",K$2),'Reference data SID'!$B:$M,12,FALSE()))</f>
        <v/>
      </c>
      <c r="L105" s="86" t="str">
        <f aca="false">IF(ISERROR(VLOOKUP(CONCATENATE($A105,"_",L$2),'Reference data SID'!$B:$M,12,FALSE())),"",VLOOKUP(CONCATENATE($A105,"_",L$2),'Reference data SID'!$B:$M,12,FALSE()))</f>
        <v/>
      </c>
      <c r="M105" s="86" t="str">
        <f aca="false">IF(ISERROR(VLOOKUP(CONCATENATE($A105,"_",M$2),'Reference data SID'!$B:$M,12,FALSE())),"",VLOOKUP(CONCATENATE($A105,"_",M$2),'Reference data SID'!$B:$M,12,FALSE()))</f>
        <v/>
      </c>
      <c r="N105" s="86" t="str">
        <f aca="false">IF(ISERROR(VLOOKUP(CONCATENATE($A105,"_",N$2),'Reference data SID'!$B:$M,12,FALSE())),"",VLOOKUP(CONCATENATE($A105,"_",N$2),'Reference data SID'!$B:$M,12,FALSE()))</f>
        <v/>
      </c>
      <c r="O105" s="86" t="str">
        <f aca="false">IF(ISERROR(VLOOKUP(CONCATENATE($A105,"_",O$2),'Reference data SID'!$B:$M,12,FALSE())),"",VLOOKUP(CONCATENATE($A105,"_",O$2),'Reference data SID'!$B:$M,12,FALSE()))</f>
        <v/>
      </c>
      <c r="P105" s="86" t="str">
        <f aca="false">IF(ISERROR(VLOOKUP(CONCATENATE($A105,"_",P$2),'Reference data SID'!$B:$M,12,FALSE())),"",VLOOKUP(CONCATENATE($A105,"_",P$2),'Reference data SID'!$B:$M,12,FALSE()))</f>
        <v/>
      </c>
      <c r="Q105" s="86" t="str">
        <f aca="false">IF(ISERROR(VLOOKUP(CONCATENATE($A105,"_",Q$2),'Reference data SID'!$B:$M,12,FALSE())),"",VLOOKUP(CONCATENATE($A105,"_",Q$2),'Reference data SID'!$B:$M,12,FALSE()))</f>
        <v/>
      </c>
      <c r="R105" s="86" t="str">
        <f aca="false">IF(ISERROR(VLOOKUP(CONCATENATE($A105,"_",R$2),'Reference data SID'!$B:$M,12,FALSE())),"",VLOOKUP(CONCATENATE($A105,"_",R$2),'Reference data SID'!$B:$M,12,FALSE()))</f>
        <v/>
      </c>
      <c r="S105" s="86" t="str">
        <f aca="false">IF(ISERROR(VLOOKUP(CONCATENATE($A105,"_",S$2),'Reference data SID'!$B:$M,12,FALSE())),"",VLOOKUP(CONCATENATE($A105,"_",S$2),'Reference data SID'!$B:$M,12,FALSE()))</f>
        <v/>
      </c>
      <c r="T105" s="86" t="str">
        <f aca="false">IF(ISERROR(VLOOKUP(CONCATENATE($A105,"_",T$2),'Reference data SID'!$B:$M,12,FALSE())),"",VLOOKUP(CONCATENATE($A105,"_",T$2),'Reference data SID'!$B:$M,12,FALSE()))</f>
        <v/>
      </c>
      <c r="U105" s="86" t="str">
        <f aca="false">IF(ISERROR(VLOOKUP(CONCATENATE($A105,"_",U$2),'Reference data SID'!$B:$M,12,FALSE())),"",VLOOKUP(CONCATENATE($A105,"_",U$2),'Reference data SID'!$B:$M,12,FALSE()))</f>
        <v/>
      </c>
      <c r="V105" s="86" t="str">
        <f aca="false">IF(ISERROR(VLOOKUP(CONCATENATE($A105,"_",V$2),'Reference data SID'!$B:$M,12,FALSE())),"",VLOOKUP(CONCATENATE($A105,"_",V$2),'Reference data SID'!$B:$M,12,FALSE()))</f>
        <v/>
      </c>
      <c r="W105" s="86" t="str">
        <f aca="false">IF(ISERROR(VLOOKUP(CONCATENATE($A105,"_",W$2),'Reference data SID'!$B:$M,12,FALSE())),"",VLOOKUP(CONCATENATE($A105,"_",W$2),'Reference data SID'!$B:$M,12,FALSE()))</f>
        <v/>
      </c>
      <c r="X105" s="86" t="str">
        <f aca="false">IF(ISERROR(VLOOKUP(CONCATENATE($A105,"_",X$2),'Reference data SID'!$B:$M,12,FALSE())),"",VLOOKUP(CONCATENATE($A105,"_",X$2),'Reference data SID'!$B:$M,12,FALSE()))</f>
        <v/>
      </c>
      <c r="Y105" s="76" t="str">
        <f aca="false">IF(ISERROR(VLOOKUP(CONCATENATE($A105,"_",Y$2),'Reference data SID'!$B:$M,12,FALSE())),"",VLOOKUP(CONCATENATE($A105,"_",Y$2),'Reference data SID'!$B:$M,12,FALSE()))</f>
        <v>-</v>
      </c>
      <c r="Z105" s="86" t="str">
        <f aca="false">IF(ISERROR(VLOOKUP(CONCATENATE($A105,"_",Z$2),'Reference data SID'!$B:$M,12,FALSE())),"",VLOOKUP(CONCATENATE($A105,"_",Z$2),'Reference data SID'!$B:$M,12,FALSE()))</f>
        <v/>
      </c>
      <c r="AA105" s="86" t="str">
        <f aca="false">IF(ISERROR(VLOOKUP(CONCATENATE($A105,"_",AA$2),'Reference data SID'!$B:$M,12,FALSE())),"",VLOOKUP(CONCATENATE($A105,"_",AA$2),'Reference data SID'!$B:$M,12,FALSE()))</f>
        <v/>
      </c>
      <c r="AB105" s="86" t="str">
        <f aca="false">IF(ISERROR(VLOOKUP(CONCATENATE($A105,"_",AB$2),'Reference data SID'!$B:$M,12,FALSE())),"",VLOOKUP(CONCATENATE($A105,"_",AB$2),'Reference data SID'!$B:$M,12,FALSE()))</f>
        <v/>
      </c>
      <c r="AC105" s="86" t="str">
        <f aca="false">IF(ISERROR(VLOOKUP(CONCATENATE($A105,"_",AC$2),'Reference data SID'!$B:$M,12,FALSE())),"",VLOOKUP(CONCATENATE($A105,"_",AC$2),'Reference data SID'!$B:$M,12,FALSE()))</f>
        <v/>
      </c>
      <c r="AD105" s="86" t="str">
        <f aca="false">IF(ISERROR(VLOOKUP(CONCATENATE($A105,"_",AD$2),'Reference data SID'!$B:$M,12,FALSE())),"",VLOOKUP(CONCATENATE($A105,"_",AD$2),'Reference data SID'!$B:$M,12,FALSE()))</f>
        <v/>
      </c>
      <c r="AE105" s="86" t="str">
        <f aca="false">IF(ISERROR(VLOOKUP(CONCATENATE($A105,"_",AE$2),'Reference data SID'!$B:$M,12,FALSE())),"",VLOOKUP(CONCATENATE($A105,"_",AE$2),'Reference data SID'!$B:$M,12,FALSE()))</f>
        <v/>
      </c>
      <c r="AF105" s="86" t="str">
        <f aca="false">IF(ISERROR(VLOOKUP(CONCATENATE($A105,"_",AF$2),'Reference data SID'!$B:$M,12,FALSE())),"",VLOOKUP(CONCATENATE($A105,"_",AF$2),'Reference data SID'!$B:$M,12,FALSE()))</f>
        <v/>
      </c>
      <c r="AG105" s="86" t="str">
        <f aca="false">IF(ISERROR(VLOOKUP(CONCATENATE($A105,"_",AG$2),'Reference data SID'!$B:$M,12,FALSE())),"",VLOOKUP(CONCATENATE($A105,"_",AG$2),'Reference data SID'!$B:$M,12,FALSE()))</f>
        <v/>
      </c>
      <c r="AH105" s="86" t="str">
        <f aca="false">IF(ISERROR(VLOOKUP(CONCATENATE($A105,"_",AH$2),'Reference data SID'!$B:$M,12,FALSE())),"",VLOOKUP(CONCATENATE($A105,"_",AH$2),'Reference data SID'!$B:$M,12,FALSE()))</f>
        <v/>
      </c>
      <c r="AI105" s="86" t="str">
        <f aca="false">IF(ISERROR(VLOOKUP(CONCATENATE($A105,"_",AI$2),'Reference data SID'!$B:$M,12,FALSE())),"",VLOOKUP(CONCATENATE($A105,"_",AI$2),'Reference data SID'!$B:$M,12,FALSE()))</f>
        <v/>
      </c>
      <c r="AJ105" s="86" t="str">
        <f aca="false">IF(ISERROR(VLOOKUP(CONCATENATE($A105,"_",AJ$2),'Reference data SID'!$B:$M,12,FALSE())),"",VLOOKUP(CONCATENATE($A105,"_",AJ$2),'Reference data SID'!$B:$M,12,FALSE()))</f>
        <v/>
      </c>
      <c r="AK105" s="86" t="str">
        <f aca="false">IF(ISERROR(VLOOKUP(CONCATENATE($A105,"_",AK$2),'Reference data SID'!$B:$M,12,FALSE())),"",VLOOKUP(CONCATENATE($A105,"_",AK$2),'Reference data SID'!$B:$M,12,FALSE()))</f>
        <v/>
      </c>
      <c r="AL105" s="86" t="str">
        <f aca="false">IF(ISERROR(VLOOKUP(CONCATENATE($A105,"_",AL$2),'Reference data SID'!$B:$M,12,FALSE())),"",VLOOKUP(CONCATENATE($A105,"_",AL$2),'Reference data SID'!$B:$M,12,FALSE()))</f>
        <v/>
      </c>
      <c r="AM105" s="86" t="str">
        <f aca="false">IF(ISERROR(VLOOKUP(CONCATENATE($A105,"_",AM$2),'Reference data SID'!$B:$M,12,FALSE())),"",VLOOKUP(CONCATENATE($A105,"_",AM$2),'Reference data SID'!$B:$M,12,FALSE()))</f>
        <v/>
      </c>
      <c r="AN105" s="86" t="str">
        <f aca="false">IF(ISERROR(VLOOKUP(CONCATENATE($A105,"_",AN$2),'Reference data SID'!$B:$M,12,FALSE())),"",VLOOKUP(CONCATENATE($A105,"_",AN$2),'Reference data SID'!$B:$M,12,FALSE()))</f>
        <v/>
      </c>
      <c r="AO105" s="86" t="str">
        <f aca="false">IF(ISERROR(VLOOKUP(CONCATENATE($A105,"_",AO$2),'Reference data SID'!$B:$M,12,FALSE())),"",VLOOKUP(CONCATENATE($A105,"_",AO$2),'Reference data SID'!$B:$M,12,FALSE()))</f>
        <v/>
      </c>
      <c r="AP105" s="86" t="str">
        <f aca="false">IF(ISERROR(VLOOKUP(CONCATENATE($A105,"_",AP$2),'Reference data SID'!$B:$M,12,FALSE())),"",VLOOKUP(CONCATENATE($A105,"_",AP$2),'Reference data SID'!$B:$M,12,FALSE()))</f>
        <v/>
      </c>
      <c r="AQ105" s="86" t="str">
        <f aca="false">IF(ISERROR(VLOOKUP(CONCATENATE($A105,"_",AQ$2),'Reference data SID'!$B:$M,12,FALSE())),"",VLOOKUP(CONCATENATE($A105,"_",AQ$2),'Reference data SID'!$B:$M,12,FALSE()))</f>
        <v/>
      </c>
      <c r="AR105" s="86" t="str">
        <f aca="false">IF(ISERROR(VLOOKUP(CONCATENATE($A105,"_",AR$2),'Reference data SID'!$B:$M,12,FALSE())),"",VLOOKUP(CONCATENATE($A105,"_",AR$2),'Reference data SID'!$B:$M,12,FALSE()))</f>
        <v/>
      </c>
      <c r="AS105" s="86" t="str">
        <f aca="false">IF(ISERROR(VLOOKUP(CONCATENATE($A105,"_",AS$2),'Reference data SID'!$B:$M,12,FALSE())),"",VLOOKUP(CONCATENATE($A105,"_",AS$2),'Reference data SID'!$B:$M,12,FALSE()))</f>
        <v/>
      </c>
      <c r="AT105" s="86" t="str">
        <f aca="false">IF(ISERROR(VLOOKUP(CONCATENATE($A105,"_",AT$2),'Reference data SID'!$B:$M,12,FALSE())),"",VLOOKUP(CONCATENATE($A105,"_",AT$2),'Reference data SID'!$B:$M,12,FALSE()))</f>
        <v/>
      </c>
    </row>
    <row r="106" customFormat="false" ht="15" hidden="false" customHeight="false" outlineLevel="0" collapsed="false">
      <c r="A106" s="0" t="n">
        <v>102</v>
      </c>
      <c r="B106" s="86" t="str">
        <f aca="false">IF(ISERROR(VLOOKUP(CONCATENATE($A106,"_",B$2),'Reference data SID'!$B:$M,12,FALSE())),"",VLOOKUP(CONCATENATE($A106,"_",B$2),'Reference data SID'!$B:$M,12,FALSE()))</f>
        <v/>
      </c>
      <c r="C106" s="86" t="str">
        <f aca="false">IF(ISERROR(VLOOKUP(CONCATENATE($A106,"_",C$2),'Reference data SID'!$B:$M,12,FALSE())),"",VLOOKUP(CONCATENATE($A106,"_",C$2),'Reference data SID'!$B:$M,12,FALSE()))</f>
        <v/>
      </c>
      <c r="D106" s="86" t="str">
        <f aca="false">IF(ISERROR(VLOOKUP(CONCATENATE($A106,"_",D$2),'Reference data SID'!$B:$M,12,FALSE())),"",VLOOKUP(CONCATENATE($A106,"_",D$2),'Reference data SID'!$B:$M,12,FALSE()))</f>
        <v/>
      </c>
      <c r="E106" s="86" t="str">
        <f aca="false">IF(ISERROR(VLOOKUP(CONCATENATE($A106,"_",E$2),'Reference data SID'!$B:$M,12,FALSE())),"",VLOOKUP(CONCATENATE($A106,"_",E$2),'Reference data SID'!$B:$M,12,FALSE()))</f>
        <v/>
      </c>
      <c r="F106" s="86" t="str">
        <f aca="false">IF(ISERROR(VLOOKUP(CONCATENATE($A106,"_",F$2),'Reference data SID'!$B:$M,12,FALSE())),"",VLOOKUP(CONCATENATE($A106,"_",F$2),'Reference data SID'!$B:$M,12,FALSE()))</f>
        <v/>
      </c>
      <c r="G106" s="86" t="str">
        <f aca="false">IF(ISERROR(VLOOKUP(CONCATENATE($A106,"_",G$2),'Reference data SID'!$B:$M,12,FALSE())),"",VLOOKUP(CONCATENATE($A106,"_",G$2),'Reference data SID'!$B:$M,12,FALSE()))</f>
        <v/>
      </c>
      <c r="H106" s="86" t="str">
        <f aca="false">IF(ISERROR(VLOOKUP(CONCATENATE($A106,"_",H$2),'Reference data SID'!$B:$M,12,FALSE())),"",VLOOKUP(CONCATENATE($A106,"_",H$2),'Reference data SID'!$B:$M,12,FALSE()))</f>
        <v/>
      </c>
      <c r="I106" s="86" t="str">
        <f aca="false">IF(ISERROR(VLOOKUP(CONCATENATE($A106,"_",I$2),'Reference data SID'!$B:$M,12,FALSE())),"",VLOOKUP(CONCATENATE($A106,"_",I$2),'Reference data SID'!$B:$M,12,FALSE()))</f>
        <v/>
      </c>
      <c r="J106" s="86" t="str">
        <f aca="false">IF(ISERROR(VLOOKUP(CONCATENATE($A106,"_",J$2),'Reference data SID'!$B:$M,12,FALSE())),"",VLOOKUP(CONCATENATE($A106,"_",J$2),'Reference data SID'!$B:$M,12,FALSE()))</f>
        <v/>
      </c>
      <c r="K106" s="86" t="str">
        <f aca="false">IF(ISERROR(VLOOKUP(CONCATENATE($A106,"_",K$2),'Reference data SID'!$B:$M,12,FALSE())),"",VLOOKUP(CONCATENATE($A106,"_",K$2),'Reference data SID'!$B:$M,12,FALSE()))</f>
        <v/>
      </c>
      <c r="L106" s="86" t="str">
        <f aca="false">IF(ISERROR(VLOOKUP(CONCATENATE($A106,"_",L$2),'Reference data SID'!$B:$M,12,FALSE())),"",VLOOKUP(CONCATENATE($A106,"_",L$2),'Reference data SID'!$B:$M,12,FALSE()))</f>
        <v/>
      </c>
      <c r="M106" s="86" t="str">
        <f aca="false">IF(ISERROR(VLOOKUP(CONCATENATE($A106,"_",M$2),'Reference data SID'!$B:$M,12,FALSE())),"",VLOOKUP(CONCATENATE($A106,"_",M$2),'Reference data SID'!$B:$M,12,FALSE()))</f>
        <v/>
      </c>
      <c r="N106" s="86" t="str">
        <f aca="false">IF(ISERROR(VLOOKUP(CONCATENATE($A106,"_",N$2),'Reference data SID'!$B:$M,12,FALSE())),"",VLOOKUP(CONCATENATE($A106,"_",N$2),'Reference data SID'!$B:$M,12,FALSE()))</f>
        <v/>
      </c>
      <c r="O106" s="86" t="str">
        <f aca="false">IF(ISERROR(VLOOKUP(CONCATENATE($A106,"_",O$2),'Reference data SID'!$B:$M,12,FALSE())),"",VLOOKUP(CONCATENATE($A106,"_",O$2),'Reference data SID'!$B:$M,12,FALSE()))</f>
        <v/>
      </c>
      <c r="P106" s="86" t="str">
        <f aca="false">IF(ISERROR(VLOOKUP(CONCATENATE($A106,"_",P$2),'Reference data SID'!$B:$M,12,FALSE())),"",VLOOKUP(CONCATENATE($A106,"_",P$2),'Reference data SID'!$B:$M,12,FALSE()))</f>
        <v/>
      </c>
      <c r="Q106" s="86" t="str">
        <f aca="false">IF(ISERROR(VLOOKUP(CONCATENATE($A106,"_",Q$2),'Reference data SID'!$B:$M,12,FALSE())),"",VLOOKUP(CONCATENATE($A106,"_",Q$2),'Reference data SID'!$B:$M,12,FALSE()))</f>
        <v/>
      </c>
      <c r="R106" s="86" t="str">
        <f aca="false">IF(ISERROR(VLOOKUP(CONCATENATE($A106,"_",R$2),'Reference data SID'!$B:$M,12,FALSE())),"",VLOOKUP(CONCATENATE($A106,"_",R$2),'Reference data SID'!$B:$M,12,FALSE()))</f>
        <v/>
      </c>
      <c r="S106" s="86" t="str">
        <f aca="false">IF(ISERROR(VLOOKUP(CONCATENATE($A106,"_",S$2),'Reference data SID'!$B:$M,12,FALSE())),"",VLOOKUP(CONCATENATE($A106,"_",S$2),'Reference data SID'!$B:$M,12,FALSE()))</f>
        <v/>
      </c>
      <c r="T106" s="86" t="str">
        <f aca="false">IF(ISERROR(VLOOKUP(CONCATENATE($A106,"_",T$2),'Reference data SID'!$B:$M,12,FALSE())),"",VLOOKUP(CONCATENATE($A106,"_",T$2),'Reference data SID'!$B:$M,12,FALSE()))</f>
        <v/>
      </c>
      <c r="U106" s="86" t="str">
        <f aca="false">IF(ISERROR(VLOOKUP(CONCATENATE($A106,"_",U$2),'Reference data SID'!$B:$M,12,FALSE())),"",VLOOKUP(CONCATENATE($A106,"_",U$2),'Reference data SID'!$B:$M,12,FALSE()))</f>
        <v/>
      </c>
      <c r="V106" s="86" t="str">
        <f aca="false">IF(ISERROR(VLOOKUP(CONCATENATE($A106,"_",V$2),'Reference data SID'!$B:$M,12,FALSE())),"",VLOOKUP(CONCATENATE($A106,"_",V$2),'Reference data SID'!$B:$M,12,FALSE()))</f>
        <v/>
      </c>
      <c r="W106" s="86" t="str">
        <f aca="false">IF(ISERROR(VLOOKUP(CONCATENATE($A106,"_",W$2),'Reference data SID'!$B:$M,12,FALSE())),"",VLOOKUP(CONCATENATE($A106,"_",W$2),'Reference data SID'!$B:$M,12,FALSE()))</f>
        <v/>
      </c>
      <c r="X106" s="86" t="str">
        <f aca="false">IF(ISERROR(VLOOKUP(CONCATENATE($A106,"_",X$2),'Reference data SID'!$B:$M,12,FALSE())),"",VLOOKUP(CONCATENATE($A106,"_",X$2),'Reference data SID'!$B:$M,12,FALSE()))</f>
        <v/>
      </c>
      <c r="Y106" s="76" t="str">
        <f aca="false">IF(ISERROR(VLOOKUP(CONCATENATE($A106,"_",Y$2),'Reference data SID'!$B:$M,12,FALSE())),"",VLOOKUP(CONCATENATE($A106,"_",Y$2),'Reference data SID'!$B:$M,12,FALSE()))</f>
        <v>-</v>
      </c>
      <c r="Z106" s="86" t="str">
        <f aca="false">IF(ISERROR(VLOOKUP(CONCATENATE($A106,"_",Z$2),'Reference data SID'!$B:$M,12,FALSE())),"",VLOOKUP(CONCATENATE($A106,"_",Z$2),'Reference data SID'!$B:$M,12,FALSE()))</f>
        <v/>
      </c>
      <c r="AA106" s="86" t="str">
        <f aca="false">IF(ISERROR(VLOOKUP(CONCATENATE($A106,"_",AA$2),'Reference data SID'!$B:$M,12,FALSE())),"",VLOOKUP(CONCATENATE($A106,"_",AA$2),'Reference data SID'!$B:$M,12,FALSE()))</f>
        <v/>
      </c>
      <c r="AB106" s="86" t="str">
        <f aca="false">IF(ISERROR(VLOOKUP(CONCATENATE($A106,"_",AB$2),'Reference data SID'!$B:$M,12,FALSE())),"",VLOOKUP(CONCATENATE($A106,"_",AB$2),'Reference data SID'!$B:$M,12,FALSE()))</f>
        <v/>
      </c>
      <c r="AC106" s="86" t="str">
        <f aca="false">IF(ISERROR(VLOOKUP(CONCATENATE($A106,"_",AC$2),'Reference data SID'!$B:$M,12,FALSE())),"",VLOOKUP(CONCATENATE($A106,"_",AC$2),'Reference data SID'!$B:$M,12,FALSE()))</f>
        <v/>
      </c>
      <c r="AD106" s="86" t="str">
        <f aca="false">IF(ISERROR(VLOOKUP(CONCATENATE($A106,"_",AD$2),'Reference data SID'!$B:$M,12,FALSE())),"",VLOOKUP(CONCATENATE($A106,"_",AD$2),'Reference data SID'!$B:$M,12,FALSE()))</f>
        <v/>
      </c>
      <c r="AE106" s="86" t="str">
        <f aca="false">IF(ISERROR(VLOOKUP(CONCATENATE($A106,"_",AE$2),'Reference data SID'!$B:$M,12,FALSE())),"",VLOOKUP(CONCATENATE($A106,"_",AE$2),'Reference data SID'!$B:$M,12,FALSE()))</f>
        <v/>
      </c>
      <c r="AF106" s="86" t="str">
        <f aca="false">IF(ISERROR(VLOOKUP(CONCATENATE($A106,"_",AF$2),'Reference data SID'!$B:$M,12,FALSE())),"",VLOOKUP(CONCATENATE($A106,"_",AF$2),'Reference data SID'!$B:$M,12,FALSE()))</f>
        <v/>
      </c>
      <c r="AG106" s="86" t="str">
        <f aca="false">IF(ISERROR(VLOOKUP(CONCATENATE($A106,"_",AG$2),'Reference data SID'!$B:$M,12,FALSE())),"",VLOOKUP(CONCATENATE($A106,"_",AG$2),'Reference data SID'!$B:$M,12,FALSE()))</f>
        <v/>
      </c>
      <c r="AH106" s="86" t="str">
        <f aca="false">IF(ISERROR(VLOOKUP(CONCATENATE($A106,"_",AH$2),'Reference data SID'!$B:$M,12,FALSE())),"",VLOOKUP(CONCATENATE($A106,"_",AH$2),'Reference data SID'!$B:$M,12,FALSE()))</f>
        <v/>
      </c>
      <c r="AI106" s="86" t="str">
        <f aca="false">IF(ISERROR(VLOOKUP(CONCATENATE($A106,"_",AI$2),'Reference data SID'!$B:$M,12,FALSE())),"",VLOOKUP(CONCATENATE($A106,"_",AI$2),'Reference data SID'!$B:$M,12,FALSE()))</f>
        <v/>
      </c>
      <c r="AJ106" s="86" t="str">
        <f aca="false">IF(ISERROR(VLOOKUP(CONCATENATE($A106,"_",AJ$2),'Reference data SID'!$B:$M,12,FALSE())),"",VLOOKUP(CONCATENATE($A106,"_",AJ$2),'Reference data SID'!$B:$M,12,FALSE()))</f>
        <v/>
      </c>
      <c r="AK106" s="86" t="str">
        <f aca="false">IF(ISERROR(VLOOKUP(CONCATENATE($A106,"_",AK$2),'Reference data SID'!$B:$M,12,FALSE())),"",VLOOKUP(CONCATENATE($A106,"_",AK$2),'Reference data SID'!$B:$M,12,FALSE()))</f>
        <v/>
      </c>
      <c r="AL106" s="86" t="str">
        <f aca="false">IF(ISERROR(VLOOKUP(CONCATENATE($A106,"_",AL$2),'Reference data SID'!$B:$M,12,FALSE())),"",VLOOKUP(CONCATENATE($A106,"_",AL$2),'Reference data SID'!$B:$M,12,FALSE()))</f>
        <v/>
      </c>
      <c r="AM106" s="86" t="str">
        <f aca="false">IF(ISERROR(VLOOKUP(CONCATENATE($A106,"_",AM$2),'Reference data SID'!$B:$M,12,FALSE())),"",VLOOKUP(CONCATENATE($A106,"_",AM$2),'Reference data SID'!$B:$M,12,FALSE()))</f>
        <v/>
      </c>
      <c r="AN106" s="86" t="str">
        <f aca="false">IF(ISERROR(VLOOKUP(CONCATENATE($A106,"_",AN$2),'Reference data SID'!$B:$M,12,FALSE())),"",VLOOKUP(CONCATENATE($A106,"_",AN$2),'Reference data SID'!$B:$M,12,FALSE()))</f>
        <v/>
      </c>
      <c r="AO106" s="86" t="str">
        <f aca="false">IF(ISERROR(VLOOKUP(CONCATENATE($A106,"_",AO$2),'Reference data SID'!$B:$M,12,FALSE())),"",VLOOKUP(CONCATENATE($A106,"_",AO$2),'Reference data SID'!$B:$M,12,FALSE()))</f>
        <v/>
      </c>
      <c r="AP106" s="86" t="str">
        <f aca="false">IF(ISERROR(VLOOKUP(CONCATENATE($A106,"_",AP$2),'Reference data SID'!$B:$M,12,FALSE())),"",VLOOKUP(CONCATENATE($A106,"_",AP$2),'Reference data SID'!$B:$M,12,FALSE()))</f>
        <v/>
      </c>
      <c r="AQ106" s="86" t="str">
        <f aca="false">IF(ISERROR(VLOOKUP(CONCATENATE($A106,"_",AQ$2),'Reference data SID'!$B:$M,12,FALSE())),"",VLOOKUP(CONCATENATE($A106,"_",AQ$2),'Reference data SID'!$B:$M,12,FALSE()))</f>
        <v/>
      </c>
      <c r="AR106" s="86" t="str">
        <f aca="false">IF(ISERROR(VLOOKUP(CONCATENATE($A106,"_",AR$2),'Reference data SID'!$B:$M,12,FALSE())),"",VLOOKUP(CONCATENATE($A106,"_",AR$2),'Reference data SID'!$B:$M,12,FALSE()))</f>
        <v/>
      </c>
      <c r="AS106" s="86" t="str">
        <f aca="false">IF(ISERROR(VLOOKUP(CONCATENATE($A106,"_",AS$2),'Reference data SID'!$B:$M,12,FALSE())),"",VLOOKUP(CONCATENATE($A106,"_",AS$2),'Reference data SID'!$B:$M,12,FALSE()))</f>
        <v/>
      </c>
      <c r="AT106" s="86" t="str">
        <f aca="false">IF(ISERROR(VLOOKUP(CONCATENATE($A106,"_",AT$2),'Reference data SID'!$B:$M,12,FALSE())),"",VLOOKUP(CONCATENATE($A106,"_",AT$2),'Reference data SID'!$B:$M,12,FALSE()))</f>
        <v/>
      </c>
    </row>
    <row r="107" customFormat="false" ht="15" hidden="false" customHeight="false" outlineLevel="0" collapsed="false">
      <c r="A107" s="0" t="n">
        <v>103</v>
      </c>
      <c r="B107" s="86" t="str">
        <f aca="false">IF(ISERROR(VLOOKUP(CONCATENATE($A107,"_",B$2),'Reference data SID'!$B:$M,12,FALSE())),"",VLOOKUP(CONCATENATE($A107,"_",B$2),'Reference data SID'!$B:$M,12,FALSE()))</f>
        <v/>
      </c>
      <c r="C107" s="86" t="str">
        <f aca="false">IF(ISERROR(VLOOKUP(CONCATENATE($A107,"_",C$2),'Reference data SID'!$B:$M,12,FALSE())),"",VLOOKUP(CONCATENATE($A107,"_",C$2),'Reference data SID'!$B:$M,12,FALSE()))</f>
        <v/>
      </c>
      <c r="D107" s="86" t="str">
        <f aca="false">IF(ISERROR(VLOOKUP(CONCATENATE($A107,"_",D$2),'Reference data SID'!$B:$M,12,FALSE())),"",VLOOKUP(CONCATENATE($A107,"_",D$2),'Reference data SID'!$B:$M,12,FALSE()))</f>
        <v/>
      </c>
      <c r="E107" s="86" t="str">
        <f aca="false">IF(ISERROR(VLOOKUP(CONCATENATE($A107,"_",E$2),'Reference data SID'!$B:$M,12,FALSE())),"",VLOOKUP(CONCATENATE($A107,"_",E$2),'Reference data SID'!$B:$M,12,FALSE()))</f>
        <v/>
      </c>
      <c r="F107" s="86" t="str">
        <f aca="false">IF(ISERROR(VLOOKUP(CONCATENATE($A107,"_",F$2),'Reference data SID'!$B:$M,12,FALSE())),"",VLOOKUP(CONCATENATE($A107,"_",F$2),'Reference data SID'!$B:$M,12,FALSE()))</f>
        <v/>
      </c>
      <c r="G107" s="86" t="str">
        <f aca="false">IF(ISERROR(VLOOKUP(CONCATENATE($A107,"_",G$2),'Reference data SID'!$B:$M,12,FALSE())),"",VLOOKUP(CONCATENATE($A107,"_",G$2),'Reference data SID'!$B:$M,12,FALSE()))</f>
        <v/>
      </c>
      <c r="H107" s="86" t="str">
        <f aca="false">IF(ISERROR(VLOOKUP(CONCATENATE($A107,"_",H$2),'Reference data SID'!$B:$M,12,FALSE())),"",VLOOKUP(CONCATENATE($A107,"_",H$2),'Reference data SID'!$B:$M,12,FALSE()))</f>
        <v/>
      </c>
      <c r="I107" s="86" t="str">
        <f aca="false">IF(ISERROR(VLOOKUP(CONCATENATE($A107,"_",I$2),'Reference data SID'!$B:$M,12,FALSE())),"",VLOOKUP(CONCATENATE($A107,"_",I$2),'Reference data SID'!$B:$M,12,FALSE()))</f>
        <v/>
      </c>
      <c r="J107" s="86" t="str">
        <f aca="false">IF(ISERROR(VLOOKUP(CONCATENATE($A107,"_",J$2),'Reference data SID'!$B:$M,12,FALSE())),"",VLOOKUP(CONCATENATE($A107,"_",J$2),'Reference data SID'!$B:$M,12,FALSE()))</f>
        <v/>
      </c>
      <c r="K107" s="86" t="str">
        <f aca="false">IF(ISERROR(VLOOKUP(CONCATENATE($A107,"_",K$2),'Reference data SID'!$B:$M,12,FALSE())),"",VLOOKUP(CONCATENATE($A107,"_",K$2),'Reference data SID'!$B:$M,12,FALSE()))</f>
        <v/>
      </c>
      <c r="L107" s="86" t="str">
        <f aca="false">IF(ISERROR(VLOOKUP(CONCATENATE($A107,"_",L$2),'Reference data SID'!$B:$M,12,FALSE())),"",VLOOKUP(CONCATENATE($A107,"_",L$2),'Reference data SID'!$B:$M,12,FALSE()))</f>
        <v/>
      </c>
      <c r="M107" s="86" t="str">
        <f aca="false">IF(ISERROR(VLOOKUP(CONCATENATE($A107,"_",M$2),'Reference data SID'!$B:$M,12,FALSE())),"",VLOOKUP(CONCATENATE($A107,"_",M$2),'Reference data SID'!$B:$M,12,FALSE()))</f>
        <v/>
      </c>
      <c r="N107" s="86" t="str">
        <f aca="false">IF(ISERROR(VLOOKUP(CONCATENATE($A107,"_",N$2),'Reference data SID'!$B:$M,12,FALSE())),"",VLOOKUP(CONCATENATE($A107,"_",N$2),'Reference data SID'!$B:$M,12,FALSE()))</f>
        <v/>
      </c>
      <c r="O107" s="86" t="str">
        <f aca="false">IF(ISERROR(VLOOKUP(CONCATENATE($A107,"_",O$2),'Reference data SID'!$B:$M,12,FALSE())),"",VLOOKUP(CONCATENATE($A107,"_",O$2),'Reference data SID'!$B:$M,12,FALSE()))</f>
        <v/>
      </c>
      <c r="P107" s="86" t="str">
        <f aca="false">IF(ISERROR(VLOOKUP(CONCATENATE($A107,"_",P$2),'Reference data SID'!$B:$M,12,FALSE())),"",VLOOKUP(CONCATENATE($A107,"_",P$2),'Reference data SID'!$B:$M,12,FALSE()))</f>
        <v/>
      </c>
      <c r="Q107" s="86" t="str">
        <f aca="false">IF(ISERROR(VLOOKUP(CONCATENATE($A107,"_",Q$2),'Reference data SID'!$B:$M,12,FALSE())),"",VLOOKUP(CONCATENATE($A107,"_",Q$2),'Reference data SID'!$B:$M,12,FALSE()))</f>
        <v/>
      </c>
      <c r="R107" s="86" t="str">
        <f aca="false">IF(ISERROR(VLOOKUP(CONCATENATE($A107,"_",R$2),'Reference data SID'!$B:$M,12,FALSE())),"",VLOOKUP(CONCATENATE($A107,"_",R$2),'Reference data SID'!$B:$M,12,FALSE()))</f>
        <v/>
      </c>
      <c r="S107" s="86" t="str">
        <f aca="false">IF(ISERROR(VLOOKUP(CONCATENATE($A107,"_",S$2),'Reference data SID'!$B:$M,12,FALSE())),"",VLOOKUP(CONCATENATE($A107,"_",S$2),'Reference data SID'!$B:$M,12,FALSE()))</f>
        <v/>
      </c>
      <c r="T107" s="86" t="str">
        <f aca="false">IF(ISERROR(VLOOKUP(CONCATENATE($A107,"_",T$2),'Reference data SID'!$B:$M,12,FALSE())),"",VLOOKUP(CONCATENATE($A107,"_",T$2),'Reference data SID'!$B:$M,12,FALSE()))</f>
        <v/>
      </c>
      <c r="U107" s="86" t="str">
        <f aca="false">IF(ISERROR(VLOOKUP(CONCATENATE($A107,"_",U$2),'Reference data SID'!$B:$M,12,FALSE())),"",VLOOKUP(CONCATENATE($A107,"_",U$2),'Reference data SID'!$B:$M,12,FALSE()))</f>
        <v/>
      </c>
      <c r="V107" s="86" t="str">
        <f aca="false">IF(ISERROR(VLOOKUP(CONCATENATE($A107,"_",V$2),'Reference data SID'!$B:$M,12,FALSE())),"",VLOOKUP(CONCATENATE($A107,"_",V$2),'Reference data SID'!$B:$M,12,FALSE()))</f>
        <v/>
      </c>
      <c r="W107" s="86" t="str">
        <f aca="false">IF(ISERROR(VLOOKUP(CONCATENATE($A107,"_",W$2),'Reference data SID'!$B:$M,12,FALSE())),"",VLOOKUP(CONCATENATE($A107,"_",W$2),'Reference data SID'!$B:$M,12,FALSE()))</f>
        <v/>
      </c>
      <c r="X107" s="86" t="str">
        <f aca="false">IF(ISERROR(VLOOKUP(CONCATENATE($A107,"_",X$2),'Reference data SID'!$B:$M,12,FALSE())),"",VLOOKUP(CONCATENATE($A107,"_",X$2),'Reference data SID'!$B:$M,12,FALSE()))</f>
        <v/>
      </c>
      <c r="Y107" s="76" t="str">
        <f aca="false">IF(ISERROR(VLOOKUP(CONCATENATE($A107,"_",Y$2),'Reference data SID'!$B:$M,12,FALSE())),"",VLOOKUP(CONCATENATE($A107,"_",Y$2),'Reference data SID'!$B:$M,12,FALSE()))</f>
        <v>-</v>
      </c>
      <c r="Z107" s="86" t="str">
        <f aca="false">IF(ISERROR(VLOOKUP(CONCATENATE($A107,"_",Z$2),'Reference data SID'!$B:$M,12,FALSE())),"",VLOOKUP(CONCATENATE($A107,"_",Z$2),'Reference data SID'!$B:$M,12,FALSE()))</f>
        <v/>
      </c>
      <c r="AA107" s="86" t="str">
        <f aca="false">IF(ISERROR(VLOOKUP(CONCATENATE($A107,"_",AA$2),'Reference data SID'!$B:$M,12,FALSE())),"",VLOOKUP(CONCATENATE($A107,"_",AA$2),'Reference data SID'!$B:$M,12,FALSE()))</f>
        <v/>
      </c>
      <c r="AB107" s="86" t="str">
        <f aca="false">IF(ISERROR(VLOOKUP(CONCATENATE($A107,"_",AB$2),'Reference data SID'!$B:$M,12,FALSE())),"",VLOOKUP(CONCATENATE($A107,"_",AB$2),'Reference data SID'!$B:$M,12,FALSE()))</f>
        <v/>
      </c>
      <c r="AC107" s="86" t="str">
        <f aca="false">IF(ISERROR(VLOOKUP(CONCATENATE($A107,"_",AC$2),'Reference data SID'!$B:$M,12,FALSE())),"",VLOOKUP(CONCATENATE($A107,"_",AC$2),'Reference data SID'!$B:$M,12,FALSE()))</f>
        <v/>
      </c>
      <c r="AD107" s="86" t="str">
        <f aca="false">IF(ISERROR(VLOOKUP(CONCATENATE($A107,"_",AD$2),'Reference data SID'!$B:$M,12,FALSE())),"",VLOOKUP(CONCATENATE($A107,"_",AD$2),'Reference data SID'!$B:$M,12,FALSE()))</f>
        <v/>
      </c>
      <c r="AE107" s="86" t="str">
        <f aca="false">IF(ISERROR(VLOOKUP(CONCATENATE($A107,"_",AE$2),'Reference data SID'!$B:$M,12,FALSE())),"",VLOOKUP(CONCATENATE($A107,"_",AE$2),'Reference data SID'!$B:$M,12,FALSE()))</f>
        <v/>
      </c>
      <c r="AF107" s="86" t="str">
        <f aca="false">IF(ISERROR(VLOOKUP(CONCATENATE($A107,"_",AF$2),'Reference data SID'!$B:$M,12,FALSE())),"",VLOOKUP(CONCATENATE($A107,"_",AF$2),'Reference data SID'!$B:$M,12,FALSE()))</f>
        <v/>
      </c>
      <c r="AG107" s="86" t="str">
        <f aca="false">IF(ISERROR(VLOOKUP(CONCATENATE($A107,"_",AG$2),'Reference data SID'!$B:$M,12,FALSE())),"",VLOOKUP(CONCATENATE($A107,"_",AG$2),'Reference data SID'!$B:$M,12,FALSE()))</f>
        <v/>
      </c>
      <c r="AH107" s="86" t="str">
        <f aca="false">IF(ISERROR(VLOOKUP(CONCATENATE($A107,"_",AH$2),'Reference data SID'!$B:$M,12,FALSE())),"",VLOOKUP(CONCATENATE($A107,"_",AH$2),'Reference data SID'!$B:$M,12,FALSE()))</f>
        <v/>
      </c>
      <c r="AI107" s="86" t="str">
        <f aca="false">IF(ISERROR(VLOOKUP(CONCATENATE($A107,"_",AI$2),'Reference data SID'!$B:$M,12,FALSE())),"",VLOOKUP(CONCATENATE($A107,"_",AI$2),'Reference data SID'!$B:$M,12,FALSE()))</f>
        <v/>
      </c>
      <c r="AJ107" s="86" t="str">
        <f aca="false">IF(ISERROR(VLOOKUP(CONCATENATE($A107,"_",AJ$2),'Reference data SID'!$B:$M,12,FALSE())),"",VLOOKUP(CONCATENATE($A107,"_",AJ$2),'Reference data SID'!$B:$M,12,FALSE()))</f>
        <v/>
      </c>
      <c r="AK107" s="86" t="str">
        <f aca="false">IF(ISERROR(VLOOKUP(CONCATENATE($A107,"_",AK$2),'Reference data SID'!$B:$M,12,FALSE())),"",VLOOKUP(CONCATENATE($A107,"_",AK$2),'Reference data SID'!$B:$M,12,FALSE()))</f>
        <v/>
      </c>
      <c r="AL107" s="86" t="str">
        <f aca="false">IF(ISERROR(VLOOKUP(CONCATENATE($A107,"_",AL$2),'Reference data SID'!$B:$M,12,FALSE())),"",VLOOKUP(CONCATENATE($A107,"_",AL$2),'Reference data SID'!$B:$M,12,FALSE()))</f>
        <v/>
      </c>
      <c r="AM107" s="86" t="str">
        <f aca="false">IF(ISERROR(VLOOKUP(CONCATENATE($A107,"_",AM$2),'Reference data SID'!$B:$M,12,FALSE())),"",VLOOKUP(CONCATENATE($A107,"_",AM$2),'Reference data SID'!$B:$M,12,FALSE()))</f>
        <v/>
      </c>
      <c r="AN107" s="86" t="str">
        <f aca="false">IF(ISERROR(VLOOKUP(CONCATENATE($A107,"_",AN$2),'Reference data SID'!$B:$M,12,FALSE())),"",VLOOKUP(CONCATENATE($A107,"_",AN$2),'Reference data SID'!$B:$M,12,FALSE()))</f>
        <v/>
      </c>
      <c r="AO107" s="86" t="str">
        <f aca="false">IF(ISERROR(VLOOKUP(CONCATENATE($A107,"_",AO$2),'Reference data SID'!$B:$M,12,FALSE())),"",VLOOKUP(CONCATENATE($A107,"_",AO$2),'Reference data SID'!$B:$M,12,FALSE()))</f>
        <v/>
      </c>
      <c r="AP107" s="86" t="str">
        <f aca="false">IF(ISERROR(VLOOKUP(CONCATENATE($A107,"_",AP$2),'Reference data SID'!$B:$M,12,FALSE())),"",VLOOKUP(CONCATENATE($A107,"_",AP$2),'Reference data SID'!$B:$M,12,FALSE()))</f>
        <v/>
      </c>
      <c r="AQ107" s="86" t="str">
        <f aca="false">IF(ISERROR(VLOOKUP(CONCATENATE($A107,"_",AQ$2),'Reference data SID'!$B:$M,12,FALSE())),"",VLOOKUP(CONCATENATE($A107,"_",AQ$2),'Reference data SID'!$B:$M,12,FALSE()))</f>
        <v/>
      </c>
      <c r="AR107" s="86" t="str">
        <f aca="false">IF(ISERROR(VLOOKUP(CONCATENATE($A107,"_",AR$2),'Reference data SID'!$B:$M,12,FALSE())),"",VLOOKUP(CONCATENATE($A107,"_",AR$2),'Reference data SID'!$B:$M,12,FALSE()))</f>
        <v/>
      </c>
      <c r="AS107" s="86" t="str">
        <f aca="false">IF(ISERROR(VLOOKUP(CONCATENATE($A107,"_",AS$2),'Reference data SID'!$B:$M,12,FALSE())),"",VLOOKUP(CONCATENATE($A107,"_",AS$2),'Reference data SID'!$B:$M,12,FALSE()))</f>
        <v/>
      </c>
      <c r="AT107" s="86" t="str">
        <f aca="false">IF(ISERROR(VLOOKUP(CONCATENATE($A107,"_",AT$2),'Reference data SID'!$B:$M,12,FALSE())),"",VLOOKUP(CONCATENATE($A107,"_",AT$2),'Reference data SID'!$B:$M,12,FALSE()))</f>
        <v/>
      </c>
    </row>
    <row r="108" customFormat="false" ht="15" hidden="false" customHeight="false" outlineLevel="0" collapsed="false">
      <c r="A108" s="0" t="n">
        <v>104</v>
      </c>
      <c r="B108" s="86" t="str">
        <f aca="false">IF(ISERROR(VLOOKUP(CONCATENATE($A108,"_",B$2),'Reference data SID'!$B:$M,12,FALSE())),"",VLOOKUP(CONCATENATE($A108,"_",B$2),'Reference data SID'!$B:$M,12,FALSE()))</f>
        <v/>
      </c>
      <c r="C108" s="86" t="str">
        <f aca="false">IF(ISERROR(VLOOKUP(CONCATENATE($A108,"_",C$2),'Reference data SID'!$B:$M,12,FALSE())),"",VLOOKUP(CONCATENATE($A108,"_",C$2),'Reference data SID'!$B:$M,12,FALSE()))</f>
        <v/>
      </c>
      <c r="D108" s="86" t="str">
        <f aca="false">IF(ISERROR(VLOOKUP(CONCATENATE($A108,"_",D$2),'Reference data SID'!$B:$M,12,FALSE())),"",VLOOKUP(CONCATENATE($A108,"_",D$2),'Reference data SID'!$B:$M,12,FALSE()))</f>
        <v/>
      </c>
      <c r="E108" s="86" t="str">
        <f aca="false">IF(ISERROR(VLOOKUP(CONCATENATE($A108,"_",E$2),'Reference data SID'!$B:$M,12,FALSE())),"",VLOOKUP(CONCATENATE($A108,"_",E$2),'Reference data SID'!$B:$M,12,FALSE()))</f>
        <v/>
      </c>
      <c r="F108" s="86" t="str">
        <f aca="false">IF(ISERROR(VLOOKUP(CONCATENATE($A108,"_",F$2),'Reference data SID'!$B:$M,12,FALSE())),"",VLOOKUP(CONCATENATE($A108,"_",F$2),'Reference data SID'!$B:$M,12,FALSE()))</f>
        <v/>
      </c>
      <c r="G108" s="86" t="str">
        <f aca="false">IF(ISERROR(VLOOKUP(CONCATENATE($A108,"_",G$2),'Reference data SID'!$B:$M,12,FALSE())),"",VLOOKUP(CONCATENATE($A108,"_",G$2),'Reference data SID'!$B:$M,12,FALSE()))</f>
        <v/>
      </c>
      <c r="H108" s="86" t="str">
        <f aca="false">IF(ISERROR(VLOOKUP(CONCATENATE($A108,"_",H$2),'Reference data SID'!$B:$M,12,FALSE())),"",VLOOKUP(CONCATENATE($A108,"_",H$2),'Reference data SID'!$B:$M,12,FALSE()))</f>
        <v/>
      </c>
      <c r="I108" s="86" t="str">
        <f aca="false">IF(ISERROR(VLOOKUP(CONCATENATE($A108,"_",I$2),'Reference data SID'!$B:$M,12,FALSE())),"",VLOOKUP(CONCATENATE($A108,"_",I$2),'Reference data SID'!$B:$M,12,FALSE()))</f>
        <v/>
      </c>
      <c r="J108" s="86" t="str">
        <f aca="false">IF(ISERROR(VLOOKUP(CONCATENATE($A108,"_",J$2),'Reference data SID'!$B:$M,12,FALSE())),"",VLOOKUP(CONCATENATE($A108,"_",J$2),'Reference data SID'!$B:$M,12,FALSE()))</f>
        <v/>
      </c>
      <c r="K108" s="86" t="str">
        <f aca="false">IF(ISERROR(VLOOKUP(CONCATENATE($A108,"_",K$2),'Reference data SID'!$B:$M,12,FALSE())),"",VLOOKUP(CONCATENATE($A108,"_",K$2),'Reference data SID'!$B:$M,12,FALSE()))</f>
        <v/>
      </c>
      <c r="L108" s="86" t="str">
        <f aca="false">IF(ISERROR(VLOOKUP(CONCATENATE($A108,"_",L$2),'Reference data SID'!$B:$M,12,FALSE())),"",VLOOKUP(CONCATENATE($A108,"_",L$2),'Reference data SID'!$B:$M,12,FALSE()))</f>
        <v/>
      </c>
      <c r="M108" s="86" t="str">
        <f aca="false">IF(ISERROR(VLOOKUP(CONCATENATE($A108,"_",M$2),'Reference data SID'!$B:$M,12,FALSE())),"",VLOOKUP(CONCATENATE($A108,"_",M$2),'Reference data SID'!$B:$M,12,FALSE()))</f>
        <v/>
      </c>
      <c r="N108" s="86" t="str">
        <f aca="false">IF(ISERROR(VLOOKUP(CONCATENATE($A108,"_",N$2),'Reference data SID'!$B:$M,12,FALSE())),"",VLOOKUP(CONCATENATE($A108,"_",N$2),'Reference data SID'!$B:$M,12,FALSE()))</f>
        <v/>
      </c>
      <c r="O108" s="86" t="str">
        <f aca="false">IF(ISERROR(VLOOKUP(CONCATENATE($A108,"_",O$2),'Reference data SID'!$B:$M,12,FALSE())),"",VLOOKUP(CONCATENATE($A108,"_",O$2),'Reference data SID'!$B:$M,12,FALSE()))</f>
        <v/>
      </c>
      <c r="P108" s="86" t="str">
        <f aca="false">IF(ISERROR(VLOOKUP(CONCATENATE($A108,"_",P$2),'Reference data SID'!$B:$M,12,FALSE())),"",VLOOKUP(CONCATENATE($A108,"_",P$2),'Reference data SID'!$B:$M,12,FALSE()))</f>
        <v/>
      </c>
      <c r="Q108" s="86" t="str">
        <f aca="false">IF(ISERROR(VLOOKUP(CONCATENATE($A108,"_",Q$2),'Reference data SID'!$B:$M,12,FALSE())),"",VLOOKUP(CONCATENATE($A108,"_",Q$2),'Reference data SID'!$B:$M,12,FALSE()))</f>
        <v/>
      </c>
      <c r="R108" s="86" t="str">
        <f aca="false">IF(ISERROR(VLOOKUP(CONCATENATE($A108,"_",R$2),'Reference data SID'!$B:$M,12,FALSE())),"",VLOOKUP(CONCATENATE($A108,"_",R$2),'Reference data SID'!$B:$M,12,FALSE()))</f>
        <v/>
      </c>
      <c r="S108" s="86" t="str">
        <f aca="false">IF(ISERROR(VLOOKUP(CONCATENATE($A108,"_",S$2),'Reference data SID'!$B:$M,12,FALSE())),"",VLOOKUP(CONCATENATE($A108,"_",S$2),'Reference data SID'!$B:$M,12,FALSE()))</f>
        <v/>
      </c>
      <c r="T108" s="86" t="str">
        <f aca="false">IF(ISERROR(VLOOKUP(CONCATENATE($A108,"_",T$2),'Reference data SID'!$B:$M,12,FALSE())),"",VLOOKUP(CONCATENATE($A108,"_",T$2),'Reference data SID'!$B:$M,12,FALSE()))</f>
        <v/>
      </c>
      <c r="U108" s="86" t="str">
        <f aca="false">IF(ISERROR(VLOOKUP(CONCATENATE($A108,"_",U$2),'Reference data SID'!$B:$M,12,FALSE())),"",VLOOKUP(CONCATENATE($A108,"_",U$2),'Reference data SID'!$B:$M,12,FALSE()))</f>
        <v/>
      </c>
      <c r="V108" s="86" t="str">
        <f aca="false">IF(ISERROR(VLOOKUP(CONCATENATE($A108,"_",V$2),'Reference data SID'!$B:$M,12,FALSE())),"",VLOOKUP(CONCATENATE($A108,"_",V$2),'Reference data SID'!$B:$M,12,FALSE()))</f>
        <v/>
      </c>
      <c r="W108" s="86" t="str">
        <f aca="false">IF(ISERROR(VLOOKUP(CONCATENATE($A108,"_",W$2),'Reference data SID'!$B:$M,12,FALSE())),"",VLOOKUP(CONCATENATE($A108,"_",W$2),'Reference data SID'!$B:$M,12,FALSE()))</f>
        <v/>
      </c>
      <c r="X108" s="86" t="str">
        <f aca="false">IF(ISERROR(VLOOKUP(CONCATENATE($A108,"_",X$2),'Reference data SID'!$B:$M,12,FALSE())),"",VLOOKUP(CONCATENATE($A108,"_",X$2),'Reference data SID'!$B:$M,12,FALSE()))</f>
        <v/>
      </c>
      <c r="Y108" s="76" t="str">
        <f aca="false">IF(ISERROR(VLOOKUP(CONCATENATE($A108,"_",Y$2),'Reference data SID'!$B:$M,12,FALSE())),"",VLOOKUP(CONCATENATE($A108,"_",Y$2),'Reference data SID'!$B:$M,12,FALSE()))</f>
        <v>-</v>
      </c>
      <c r="Z108" s="86" t="str">
        <f aca="false">IF(ISERROR(VLOOKUP(CONCATENATE($A108,"_",Z$2),'Reference data SID'!$B:$M,12,FALSE())),"",VLOOKUP(CONCATENATE($A108,"_",Z$2),'Reference data SID'!$B:$M,12,FALSE()))</f>
        <v/>
      </c>
      <c r="AA108" s="86" t="str">
        <f aca="false">IF(ISERROR(VLOOKUP(CONCATENATE($A108,"_",AA$2),'Reference data SID'!$B:$M,12,FALSE())),"",VLOOKUP(CONCATENATE($A108,"_",AA$2),'Reference data SID'!$B:$M,12,FALSE()))</f>
        <v/>
      </c>
      <c r="AB108" s="86" t="str">
        <f aca="false">IF(ISERROR(VLOOKUP(CONCATENATE($A108,"_",AB$2),'Reference data SID'!$B:$M,12,FALSE())),"",VLOOKUP(CONCATENATE($A108,"_",AB$2),'Reference data SID'!$B:$M,12,FALSE()))</f>
        <v/>
      </c>
      <c r="AC108" s="86" t="str">
        <f aca="false">IF(ISERROR(VLOOKUP(CONCATENATE($A108,"_",AC$2),'Reference data SID'!$B:$M,12,FALSE())),"",VLOOKUP(CONCATENATE($A108,"_",AC$2),'Reference data SID'!$B:$M,12,FALSE()))</f>
        <v/>
      </c>
      <c r="AD108" s="86" t="str">
        <f aca="false">IF(ISERROR(VLOOKUP(CONCATENATE($A108,"_",AD$2),'Reference data SID'!$B:$M,12,FALSE())),"",VLOOKUP(CONCATENATE($A108,"_",AD$2),'Reference data SID'!$B:$M,12,FALSE()))</f>
        <v/>
      </c>
      <c r="AE108" s="86" t="str">
        <f aca="false">IF(ISERROR(VLOOKUP(CONCATENATE($A108,"_",AE$2),'Reference data SID'!$B:$M,12,FALSE())),"",VLOOKUP(CONCATENATE($A108,"_",AE$2),'Reference data SID'!$B:$M,12,FALSE()))</f>
        <v/>
      </c>
      <c r="AF108" s="86" t="str">
        <f aca="false">IF(ISERROR(VLOOKUP(CONCATENATE($A108,"_",AF$2),'Reference data SID'!$B:$M,12,FALSE())),"",VLOOKUP(CONCATENATE($A108,"_",AF$2),'Reference data SID'!$B:$M,12,FALSE()))</f>
        <v/>
      </c>
      <c r="AG108" s="86" t="str">
        <f aca="false">IF(ISERROR(VLOOKUP(CONCATENATE($A108,"_",AG$2),'Reference data SID'!$B:$M,12,FALSE())),"",VLOOKUP(CONCATENATE($A108,"_",AG$2),'Reference data SID'!$B:$M,12,FALSE()))</f>
        <v/>
      </c>
      <c r="AH108" s="86" t="str">
        <f aca="false">IF(ISERROR(VLOOKUP(CONCATENATE($A108,"_",AH$2),'Reference data SID'!$B:$M,12,FALSE())),"",VLOOKUP(CONCATENATE($A108,"_",AH$2),'Reference data SID'!$B:$M,12,FALSE()))</f>
        <v/>
      </c>
      <c r="AI108" s="86" t="str">
        <f aca="false">IF(ISERROR(VLOOKUP(CONCATENATE($A108,"_",AI$2),'Reference data SID'!$B:$M,12,FALSE())),"",VLOOKUP(CONCATENATE($A108,"_",AI$2),'Reference data SID'!$B:$M,12,FALSE()))</f>
        <v/>
      </c>
      <c r="AJ108" s="86" t="str">
        <f aca="false">IF(ISERROR(VLOOKUP(CONCATENATE($A108,"_",AJ$2),'Reference data SID'!$B:$M,12,FALSE())),"",VLOOKUP(CONCATENATE($A108,"_",AJ$2),'Reference data SID'!$B:$M,12,FALSE()))</f>
        <v/>
      </c>
      <c r="AK108" s="86" t="str">
        <f aca="false">IF(ISERROR(VLOOKUP(CONCATENATE($A108,"_",AK$2),'Reference data SID'!$B:$M,12,FALSE())),"",VLOOKUP(CONCATENATE($A108,"_",AK$2),'Reference data SID'!$B:$M,12,FALSE()))</f>
        <v/>
      </c>
      <c r="AL108" s="86" t="str">
        <f aca="false">IF(ISERROR(VLOOKUP(CONCATENATE($A108,"_",AL$2),'Reference data SID'!$B:$M,12,FALSE())),"",VLOOKUP(CONCATENATE($A108,"_",AL$2),'Reference data SID'!$B:$M,12,FALSE()))</f>
        <v/>
      </c>
      <c r="AM108" s="86" t="str">
        <f aca="false">IF(ISERROR(VLOOKUP(CONCATENATE($A108,"_",AM$2),'Reference data SID'!$B:$M,12,FALSE())),"",VLOOKUP(CONCATENATE($A108,"_",AM$2),'Reference data SID'!$B:$M,12,FALSE()))</f>
        <v/>
      </c>
      <c r="AN108" s="86" t="str">
        <f aca="false">IF(ISERROR(VLOOKUP(CONCATENATE($A108,"_",AN$2),'Reference data SID'!$B:$M,12,FALSE())),"",VLOOKUP(CONCATENATE($A108,"_",AN$2),'Reference data SID'!$B:$M,12,FALSE()))</f>
        <v/>
      </c>
      <c r="AO108" s="86" t="str">
        <f aca="false">IF(ISERROR(VLOOKUP(CONCATENATE($A108,"_",AO$2),'Reference data SID'!$B:$M,12,FALSE())),"",VLOOKUP(CONCATENATE($A108,"_",AO$2),'Reference data SID'!$B:$M,12,FALSE()))</f>
        <v/>
      </c>
      <c r="AP108" s="86" t="str">
        <f aca="false">IF(ISERROR(VLOOKUP(CONCATENATE($A108,"_",AP$2),'Reference data SID'!$B:$M,12,FALSE())),"",VLOOKUP(CONCATENATE($A108,"_",AP$2),'Reference data SID'!$B:$M,12,FALSE()))</f>
        <v/>
      </c>
      <c r="AQ108" s="86" t="str">
        <f aca="false">IF(ISERROR(VLOOKUP(CONCATENATE($A108,"_",AQ$2),'Reference data SID'!$B:$M,12,FALSE())),"",VLOOKUP(CONCATENATE($A108,"_",AQ$2),'Reference data SID'!$B:$M,12,FALSE()))</f>
        <v/>
      </c>
      <c r="AR108" s="86" t="str">
        <f aca="false">IF(ISERROR(VLOOKUP(CONCATENATE($A108,"_",AR$2),'Reference data SID'!$B:$M,12,FALSE())),"",VLOOKUP(CONCATENATE($A108,"_",AR$2),'Reference data SID'!$B:$M,12,FALSE()))</f>
        <v/>
      </c>
      <c r="AS108" s="86" t="str">
        <f aca="false">IF(ISERROR(VLOOKUP(CONCATENATE($A108,"_",AS$2),'Reference data SID'!$B:$M,12,FALSE())),"",VLOOKUP(CONCATENATE($A108,"_",AS$2),'Reference data SID'!$B:$M,12,FALSE()))</f>
        <v/>
      </c>
      <c r="AT108" s="86" t="str">
        <f aca="false">IF(ISERROR(VLOOKUP(CONCATENATE($A108,"_",AT$2),'Reference data SID'!$B:$M,12,FALSE())),"",VLOOKUP(CONCATENATE($A108,"_",AT$2),'Reference data SID'!$B:$M,12,FALSE()))</f>
        <v/>
      </c>
    </row>
    <row r="109" customFormat="false" ht="15" hidden="false" customHeight="false" outlineLevel="0" collapsed="false">
      <c r="A109" s="0" t="n">
        <v>105</v>
      </c>
      <c r="B109" s="86" t="str">
        <f aca="false">IF(ISERROR(VLOOKUP(CONCATENATE($A109,"_",B$2),'Reference data SID'!$B:$M,12,FALSE())),"",VLOOKUP(CONCATENATE($A109,"_",B$2),'Reference data SID'!$B:$M,12,FALSE()))</f>
        <v/>
      </c>
      <c r="C109" s="86" t="str">
        <f aca="false">IF(ISERROR(VLOOKUP(CONCATENATE($A109,"_",C$2),'Reference data SID'!$B:$M,12,FALSE())),"",VLOOKUP(CONCATENATE($A109,"_",C$2),'Reference data SID'!$B:$M,12,FALSE()))</f>
        <v/>
      </c>
      <c r="D109" s="86" t="str">
        <f aca="false">IF(ISERROR(VLOOKUP(CONCATENATE($A109,"_",D$2),'Reference data SID'!$B:$M,12,FALSE())),"",VLOOKUP(CONCATENATE($A109,"_",D$2),'Reference data SID'!$B:$M,12,FALSE()))</f>
        <v/>
      </c>
      <c r="E109" s="86" t="str">
        <f aca="false">IF(ISERROR(VLOOKUP(CONCATENATE($A109,"_",E$2),'Reference data SID'!$B:$M,12,FALSE())),"",VLOOKUP(CONCATENATE($A109,"_",E$2),'Reference data SID'!$B:$M,12,FALSE()))</f>
        <v/>
      </c>
      <c r="F109" s="86" t="str">
        <f aca="false">IF(ISERROR(VLOOKUP(CONCATENATE($A109,"_",F$2),'Reference data SID'!$B:$M,12,FALSE())),"",VLOOKUP(CONCATENATE($A109,"_",F$2),'Reference data SID'!$B:$M,12,FALSE()))</f>
        <v/>
      </c>
      <c r="G109" s="86" t="str">
        <f aca="false">IF(ISERROR(VLOOKUP(CONCATENATE($A109,"_",G$2),'Reference data SID'!$B:$M,12,FALSE())),"",VLOOKUP(CONCATENATE($A109,"_",G$2),'Reference data SID'!$B:$M,12,FALSE()))</f>
        <v/>
      </c>
      <c r="H109" s="86" t="str">
        <f aca="false">IF(ISERROR(VLOOKUP(CONCATENATE($A109,"_",H$2),'Reference data SID'!$B:$M,12,FALSE())),"",VLOOKUP(CONCATENATE($A109,"_",H$2),'Reference data SID'!$B:$M,12,FALSE()))</f>
        <v/>
      </c>
      <c r="I109" s="86" t="str">
        <f aca="false">IF(ISERROR(VLOOKUP(CONCATENATE($A109,"_",I$2),'Reference data SID'!$B:$M,12,FALSE())),"",VLOOKUP(CONCATENATE($A109,"_",I$2),'Reference data SID'!$B:$M,12,FALSE()))</f>
        <v/>
      </c>
      <c r="J109" s="86" t="str">
        <f aca="false">IF(ISERROR(VLOOKUP(CONCATENATE($A109,"_",J$2),'Reference data SID'!$B:$M,12,FALSE())),"",VLOOKUP(CONCATENATE($A109,"_",J$2),'Reference data SID'!$B:$M,12,FALSE()))</f>
        <v/>
      </c>
      <c r="K109" s="86" t="str">
        <f aca="false">IF(ISERROR(VLOOKUP(CONCATENATE($A109,"_",K$2),'Reference data SID'!$B:$M,12,FALSE())),"",VLOOKUP(CONCATENATE($A109,"_",K$2),'Reference data SID'!$B:$M,12,FALSE()))</f>
        <v/>
      </c>
      <c r="L109" s="86" t="str">
        <f aca="false">IF(ISERROR(VLOOKUP(CONCATENATE($A109,"_",L$2),'Reference data SID'!$B:$M,12,FALSE())),"",VLOOKUP(CONCATENATE($A109,"_",L$2),'Reference data SID'!$B:$M,12,FALSE()))</f>
        <v/>
      </c>
      <c r="M109" s="86" t="str">
        <f aca="false">IF(ISERROR(VLOOKUP(CONCATENATE($A109,"_",M$2),'Reference data SID'!$B:$M,12,FALSE())),"",VLOOKUP(CONCATENATE($A109,"_",M$2),'Reference data SID'!$B:$M,12,FALSE()))</f>
        <v/>
      </c>
      <c r="N109" s="86" t="str">
        <f aca="false">IF(ISERROR(VLOOKUP(CONCATENATE($A109,"_",N$2),'Reference data SID'!$B:$M,12,FALSE())),"",VLOOKUP(CONCATENATE($A109,"_",N$2),'Reference data SID'!$B:$M,12,FALSE()))</f>
        <v/>
      </c>
      <c r="O109" s="86" t="str">
        <f aca="false">IF(ISERROR(VLOOKUP(CONCATENATE($A109,"_",O$2),'Reference data SID'!$B:$M,12,FALSE())),"",VLOOKUP(CONCATENATE($A109,"_",O$2),'Reference data SID'!$B:$M,12,FALSE()))</f>
        <v/>
      </c>
      <c r="P109" s="86" t="str">
        <f aca="false">IF(ISERROR(VLOOKUP(CONCATENATE($A109,"_",P$2),'Reference data SID'!$B:$M,12,FALSE())),"",VLOOKUP(CONCATENATE($A109,"_",P$2),'Reference data SID'!$B:$M,12,FALSE()))</f>
        <v/>
      </c>
      <c r="Q109" s="86" t="str">
        <f aca="false">IF(ISERROR(VLOOKUP(CONCATENATE($A109,"_",Q$2),'Reference data SID'!$B:$M,12,FALSE())),"",VLOOKUP(CONCATENATE($A109,"_",Q$2),'Reference data SID'!$B:$M,12,FALSE()))</f>
        <v/>
      </c>
      <c r="R109" s="86" t="str">
        <f aca="false">IF(ISERROR(VLOOKUP(CONCATENATE($A109,"_",R$2),'Reference data SID'!$B:$M,12,FALSE())),"",VLOOKUP(CONCATENATE($A109,"_",R$2),'Reference data SID'!$B:$M,12,FALSE()))</f>
        <v/>
      </c>
      <c r="S109" s="86" t="str">
        <f aca="false">IF(ISERROR(VLOOKUP(CONCATENATE($A109,"_",S$2),'Reference data SID'!$B:$M,12,FALSE())),"",VLOOKUP(CONCATENATE($A109,"_",S$2),'Reference data SID'!$B:$M,12,FALSE()))</f>
        <v/>
      </c>
      <c r="T109" s="86" t="str">
        <f aca="false">IF(ISERROR(VLOOKUP(CONCATENATE($A109,"_",T$2),'Reference data SID'!$B:$M,12,FALSE())),"",VLOOKUP(CONCATENATE($A109,"_",T$2),'Reference data SID'!$B:$M,12,FALSE()))</f>
        <v/>
      </c>
      <c r="U109" s="86" t="str">
        <f aca="false">IF(ISERROR(VLOOKUP(CONCATENATE($A109,"_",U$2),'Reference data SID'!$B:$M,12,FALSE())),"",VLOOKUP(CONCATENATE($A109,"_",U$2),'Reference data SID'!$B:$M,12,FALSE()))</f>
        <v/>
      </c>
      <c r="V109" s="86" t="str">
        <f aca="false">IF(ISERROR(VLOOKUP(CONCATENATE($A109,"_",V$2),'Reference data SID'!$B:$M,12,FALSE())),"",VLOOKUP(CONCATENATE($A109,"_",V$2),'Reference data SID'!$B:$M,12,FALSE()))</f>
        <v/>
      </c>
      <c r="W109" s="86" t="str">
        <f aca="false">IF(ISERROR(VLOOKUP(CONCATENATE($A109,"_",W$2),'Reference data SID'!$B:$M,12,FALSE())),"",VLOOKUP(CONCATENATE($A109,"_",W$2),'Reference data SID'!$B:$M,12,FALSE()))</f>
        <v/>
      </c>
      <c r="X109" s="86" t="str">
        <f aca="false">IF(ISERROR(VLOOKUP(CONCATENATE($A109,"_",X$2),'Reference data SID'!$B:$M,12,FALSE())),"",VLOOKUP(CONCATENATE($A109,"_",X$2),'Reference data SID'!$B:$M,12,FALSE()))</f>
        <v/>
      </c>
      <c r="Y109" s="76" t="str">
        <f aca="false">IF(ISERROR(VLOOKUP(CONCATENATE($A109,"_",Y$2),'Reference data SID'!$B:$M,12,FALSE())),"",VLOOKUP(CONCATENATE($A109,"_",Y$2),'Reference data SID'!$B:$M,12,FALSE()))</f>
        <v>-</v>
      </c>
      <c r="Z109" s="86" t="str">
        <f aca="false">IF(ISERROR(VLOOKUP(CONCATENATE($A109,"_",Z$2),'Reference data SID'!$B:$M,12,FALSE())),"",VLOOKUP(CONCATENATE($A109,"_",Z$2),'Reference data SID'!$B:$M,12,FALSE()))</f>
        <v/>
      </c>
      <c r="AA109" s="86" t="str">
        <f aca="false">IF(ISERROR(VLOOKUP(CONCATENATE($A109,"_",AA$2),'Reference data SID'!$B:$M,12,FALSE())),"",VLOOKUP(CONCATENATE($A109,"_",AA$2),'Reference data SID'!$B:$M,12,FALSE()))</f>
        <v/>
      </c>
      <c r="AB109" s="86" t="str">
        <f aca="false">IF(ISERROR(VLOOKUP(CONCATENATE($A109,"_",AB$2),'Reference data SID'!$B:$M,12,FALSE())),"",VLOOKUP(CONCATENATE($A109,"_",AB$2),'Reference data SID'!$B:$M,12,FALSE()))</f>
        <v/>
      </c>
      <c r="AC109" s="86" t="str">
        <f aca="false">IF(ISERROR(VLOOKUP(CONCATENATE($A109,"_",AC$2),'Reference data SID'!$B:$M,12,FALSE())),"",VLOOKUP(CONCATENATE($A109,"_",AC$2),'Reference data SID'!$B:$M,12,FALSE()))</f>
        <v/>
      </c>
      <c r="AD109" s="86" t="str">
        <f aca="false">IF(ISERROR(VLOOKUP(CONCATENATE($A109,"_",AD$2),'Reference data SID'!$B:$M,12,FALSE())),"",VLOOKUP(CONCATENATE($A109,"_",AD$2),'Reference data SID'!$B:$M,12,FALSE()))</f>
        <v/>
      </c>
      <c r="AE109" s="86" t="str">
        <f aca="false">IF(ISERROR(VLOOKUP(CONCATENATE($A109,"_",AE$2),'Reference data SID'!$B:$M,12,FALSE())),"",VLOOKUP(CONCATENATE($A109,"_",AE$2),'Reference data SID'!$B:$M,12,FALSE()))</f>
        <v/>
      </c>
      <c r="AF109" s="86" t="str">
        <f aca="false">IF(ISERROR(VLOOKUP(CONCATENATE($A109,"_",AF$2),'Reference data SID'!$B:$M,12,FALSE())),"",VLOOKUP(CONCATENATE($A109,"_",AF$2),'Reference data SID'!$B:$M,12,FALSE()))</f>
        <v/>
      </c>
      <c r="AG109" s="86" t="str">
        <f aca="false">IF(ISERROR(VLOOKUP(CONCATENATE($A109,"_",AG$2),'Reference data SID'!$B:$M,12,FALSE())),"",VLOOKUP(CONCATENATE($A109,"_",AG$2),'Reference data SID'!$B:$M,12,FALSE()))</f>
        <v/>
      </c>
      <c r="AH109" s="86" t="str">
        <f aca="false">IF(ISERROR(VLOOKUP(CONCATENATE($A109,"_",AH$2),'Reference data SID'!$B:$M,12,FALSE())),"",VLOOKUP(CONCATENATE($A109,"_",AH$2),'Reference data SID'!$B:$M,12,FALSE()))</f>
        <v/>
      </c>
      <c r="AI109" s="86" t="str">
        <f aca="false">IF(ISERROR(VLOOKUP(CONCATENATE($A109,"_",AI$2),'Reference data SID'!$B:$M,12,FALSE())),"",VLOOKUP(CONCATENATE($A109,"_",AI$2),'Reference data SID'!$B:$M,12,FALSE()))</f>
        <v/>
      </c>
      <c r="AJ109" s="86" t="str">
        <f aca="false">IF(ISERROR(VLOOKUP(CONCATENATE($A109,"_",AJ$2),'Reference data SID'!$B:$M,12,FALSE())),"",VLOOKUP(CONCATENATE($A109,"_",AJ$2),'Reference data SID'!$B:$M,12,FALSE()))</f>
        <v/>
      </c>
      <c r="AK109" s="86" t="str">
        <f aca="false">IF(ISERROR(VLOOKUP(CONCATENATE($A109,"_",AK$2),'Reference data SID'!$B:$M,12,FALSE())),"",VLOOKUP(CONCATENATE($A109,"_",AK$2),'Reference data SID'!$B:$M,12,FALSE()))</f>
        <v/>
      </c>
      <c r="AL109" s="86" t="str">
        <f aca="false">IF(ISERROR(VLOOKUP(CONCATENATE($A109,"_",AL$2),'Reference data SID'!$B:$M,12,FALSE())),"",VLOOKUP(CONCATENATE($A109,"_",AL$2),'Reference data SID'!$B:$M,12,FALSE()))</f>
        <v/>
      </c>
      <c r="AM109" s="86" t="str">
        <f aca="false">IF(ISERROR(VLOOKUP(CONCATENATE($A109,"_",AM$2),'Reference data SID'!$B:$M,12,FALSE())),"",VLOOKUP(CONCATENATE($A109,"_",AM$2),'Reference data SID'!$B:$M,12,FALSE()))</f>
        <v/>
      </c>
      <c r="AN109" s="86" t="str">
        <f aca="false">IF(ISERROR(VLOOKUP(CONCATENATE($A109,"_",AN$2),'Reference data SID'!$B:$M,12,FALSE())),"",VLOOKUP(CONCATENATE($A109,"_",AN$2),'Reference data SID'!$B:$M,12,FALSE()))</f>
        <v/>
      </c>
      <c r="AO109" s="86" t="str">
        <f aca="false">IF(ISERROR(VLOOKUP(CONCATENATE($A109,"_",AO$2),'Reference data SID'!$B:$M,12,FALSE())),"",VLOOKUP(CONCATENATE($A109,"_",AO$2),'Reference data SID'!$B:$M,12,FALSE()))</f>
        <v/>
      </c>
      <c r="AP109" s="86" t="str">
        <f aca="false">IF(ISERROR(VLOOKUP(CONCATENATE($A109,"_",AP$2),'Reference data SID'!$B:$M,12,FALSE())),"",VLOOKUP(CONCATENATE($A109,"_",AP$2),'Reference data SID'!$B:$M,12,FALSE()))</f>
        <v/>
      </c>
      <c r="AQ109" s="86" t="str">
        <f aca="false">IF(ISERROR(VLOOKUP(CONCATENATE($A109,"_",AQ$2),'Reference data SID'!$B:$M,12,FALSE())),"",VLOOKUP(CONCATENATE($A109,"_",AQ$2),'Reference data SID'!$B:$M,12,FALSE()))</f>
        <v/>
      </c>
      <c r="AR109" s="86" t="str">
        <f aca="false">IF(ISERROR(VLOOKUP(CONCATENATE($A109,"_",AR$2),'Reference data SID'!$B:$M,12,FALSE())),"",VLOOKUP(CONCATENATE($A109,"_",AR$2),'Reference data SID'!$B:$M,12,FALSE()))</f>
        <v/>
      </c>
      <c r="AS109" s="86" t="str">
        <f aca="false">IF(ISERROR(VLOOKUP(CONCATENATE($A109,"_",AS$2),'Reference data SID'!$B:$M,12,FALSE())),"",VLOOKUP(CONCATENATE($A109,"_",AS$2),'Reference data SID'!$B:$M,12,FALSE()))</f>
        <v/>
      </c>
      <c r="AT109" s="86" t="str">
        <f aca="false">IF(ISERROR(VLOOKUP(CONCATENATE($A109,"_",AT$2),'Reference data SID'!$B:$M,12,FALSE())),"",VLOOKUP(CONCATENATE($A109,"_",AT$2),'Reference data SID'!$B:$M,12,FALSE()))</f>
        <v/>
      </c>
    </row>
    <row r="110" customFormat="false" ht="15" hidden="false" customHeight="false" outlineLevel="0" collapsed="false">
      <c r="A110" s="0" t="n">
        <v>106</v>
      </c>
      <c r="B110" s="86" t="str">
        <f aca="false">IF(ISERROR(VLOOKUP(CONCATENATE($A110,"_",B$2),'Reference data SID'!$B:$M,12,FALSE())),"",VLOOKUP(CONCATENATE($A110,"_",B$2),'Reference data SID'!$B:$M,12,FALSE()))</f>
        <v/>
      </c>
      <c r="C110" s="86" t="str">
        <f aca="false">IF(ISERROR(VLOOKUP(CONCATENATE($A110,"_",C$2),'Reference data SID'!$B:$M,12,FALSE())),"",VLOOKUP(CONCATENATE($A110,"_",C$2),'Reference data SID'!$B:$M,12,FALSE()))</f>
        <v/>
      </c>
      <c r="D110" s="86" t="str">
        <f aca="false">IF(ISERROR(VLOOKUP(CONCATENATE($A110,"_",D$2),'Reference data SID'!$B:$M,12,FALSE())),"",VLOOKUP(CONCATENATE($A110,"_",D$2),'Reference data SID'!$B:$M,12,FALSE()))</f>
        <v/>
      </c>
      <c r="E110" s="86" t="str">
        <f aca="false">IF(ISERROR(VLOOKUP(CONCATENATE($A110,"_",E$2),'Reference data SID'!$B:$M,12,FALSE())),"",VLOOKUP(CONCATENATE($A110,"_",E$2),'Reference data SID'!$B:$M,12,FALSE()))</f>
        <v/>
      </c>
      <c r="F110" s="86" t="str">
        <f aca="false">IF(ISERROR(VLOOKUP(CONCATENATE($A110,"_",F$2),'Reference data SID'!$B:$M,12,FALSE())),"",VLOOKUP(CONCATENATE($A110,"_",F$2),'Reference data SID'!$B:$M,12,FALSE()))</f>
        <v/>
      </c>
      <c r="G110" s="86" t="str">
        <f aca="false">IF(ISERROR(VLOOKUP(CONCATENATE($A110,"_",G$2),'Reference data SID'!$B:$M,12,FALSE())),"",VLOOKUP(CONCATENATE($A110,"_",G$2),'Reference data SID'!$B:$M,12,FALSE()))</f>
        <v/>
      </c>
      <c r="H110" s="86" t="str">
        <f aca="false">IF(ISERROR(VLOOKUP(CONCATENATE($A110,"_",H$2),'Reference data SID'!$B:$M,12,FALSE())),"",VLOOKUP(CONCATENATE($A110,"_",H$2),'Reference data SID'!$B:$M,12,FALSE()))</f>
        <v/>
      </c>
      <c r="I110" s="86" t="str">
        <f aca="false">IF(ISERROR(VLOOKUP(CONCATENATE($A110,"_",I$2),'Reference data SID'!$B:$M,12,FALSE())),"",VLOOKUP(CONCATENATE($A110,"_",I$2),'Reference data SID'!$B:$M,12,FALSE()))</f>
        <v/>
      </c>
      <c r="J110" s="86" t="str">
        <f aca="false">IF(ISERROR(VLOOKUP(CONCATENATE($A110,"_",J$2),'Reference data SID'!$B:$M,12,FALSE())),"",VLOOKUP(CONCATENATE($A110,"_",J$2),'Reference data SID'!$B:$M,12,FALSE()))</f>
        <v/>
      </c>
      <c r="K110" s="86" t="str">
        <f aca="false">IF(ISERROR(VLOOKUP(CONCATENATE($A110,"_",K$2),'Reference data SID'!$B:$M,12,FALSE())),"",VLOOKUP(CONCATENATE($A110,"_",K$2),'Reference data SID'!$B:$M,12,FALSE()))</f>
        <v/>
      </c>
      <c r="L110" s="86" t="str">
        <f aca="false">IF(ISERROR(VLOOKUP(CONCATENATE($A110,"_",L$2),'Reference data SID'!$B:$M,12,FALSE())),"",VLOOKUP(CONCATENATE($A110,"_",L$2),'Reference data SID'!$B:$M,12,FALSE()))</f>
        <v/>
      </c>
      <c r="M110" s="86" t="str">
        <f aca="false">IF(ISERROR(VLOOKUP(CONCATENATE($A110,"_",M$2),'Reference data SID'!$B:$M,12,FALSE())),"",VLOOKUP(CONCATENATE($A110,"_",M$2),'Reference data SID'!$B:$M,12,FALSE()))</f>
        <v/>
      </c>
      <c r="N110" s="86" t="str">
        <f aca="false">IF(ISERROR(VLOOKUP(CONCATENATE($A110,"_",N$2),'Reference data SID'!$B:$M,12,FALSE())),"",VLOOKUP(CONCATENATE($A110,"_",N$2),'Reference data SID'!$B:$M,12,FALSE()))</f>
        <v/>
      </c>
      <c r="O110" s="86" t="str">
        <f aca="false">IF(ISERROR(VLOOKUP(CONCATENATE($A110,"_",O$2),'Reference data SID'!$B:$M,12,FALSE())),"",VLOOKUP(CONCATENATE($A110,"_",O$2),'Reference data SID'!$B:$M,12,FALSE()))</f>
        <v/>
      </c>
      <c r="P110" s="86" t="str">
        <f aca="false">IF(ISERROR(VLOOKUP(CONCATENATE($A110,"_",P$2),'Reference data SID'!$B:$M,12,FALSE())),"",VLOOKUP(CONCATENATE($A110,"_",P$2),'Reference data SID'!$B:$M,12,FALSE()))</f>
        <v/>
      </c>
      <c r="Q110" s="86" t="str">
        <f aca="false">IF(ISERROR(VLOOKUP(CONCATENATE($A110,"_",Q$2),'Reference data SID'!$B:$M,12,FALSE())),"",VLOOKUP(CONCATENATE($A110,"_",Q$2),'Reference data SID'!$B:$M,12,FALSE()))</f>
        <v/>
      </c>
      <c r="R110" s="86" t="str">
        <f aca="false">IF(ISERROR(VLOOKUP(CONCATENATE($A110,"_",R$2),'Reference data SID'!$B:$M,12,FALSE())),"",VLOOKUP(CONCATENATE($A110,"_",R$2),'Reference data SID'!$B:$M,12,FALSE()))</f>
        <v/>
      </c>
      <c r="S110" s="86" t="str">
        <f aca="false">IF(ISERROR(VLOOKUP(CONCATENATE($A110,"_",S$2),'Reference data SID'!$B:$M,12,FALSE())),"",VLOOKUP(CONCATENATE($A110,"_",S$2),'Reference data SID'!$B:$M,12,FALSE()))</f>
        <v/>
      </c>
      <c r="T110" s="86" t="str">
        <f aca="false">IF(ISERROR(VLOOKUP(CONCATENATE($A110,"_",T$2),'Reference data SID'!$B:$M,12,FALSE())),"",VLOOKUP(CONCATENATE($A110,"_",T$2),'Reference data SID'!$B:$M,12,FALSE()))</f>
        <v/>
      </c>
      <c r="U110" s="86" t="str">
        <f aca="false">IF(ISERROR(VLOOKUP(CONCATENATE($A110,"_",U$2),'Reference data SID'!$B:$M,12,FALSE())),"",VLOOKUP(CONCATENATE($A110,"_",U$2),'Reference data SID'!$B:$M,12,FALSE()))</f>
        <v/>
      </c>
      <c r="V110" s="86" t="str">
        <f aca="false">IF(ISERROR(VLOOKUP(CONCATENATE($A110,"_",V$2),'Reference data SID'!$B:$M,12,FALSE())),"",VLOOKUP(CONCATENATE($A110,"_",V$2),'Reference data SID'!$B:$M,12,FALSE()))</f>
        <v/>
      </c>
      <c r="W110" s="86" t="str">
        <f aca="false">IF(ISERROR(VLOOKUP(CONCATENATE($A110,"_",W$2),'Reference data SID'!$B:$M,12,FALSE())),"",VLOOKUP(CONCATENATE($A110,"_",W$2),'Reference data SID'!$B:$M,12,FALSE()))</f>
        <v/>
      </c>
      <c r="X110" s="86" t="str">
        <f aca="false">IF(ISERROR(VLOOKUP(CONCATENATE($A110,"_",X$2),'Reference data SID'!$B:$M,12,FALSE())),"",VLOOKUP(CONCATENATE($A110,"_",X$2),'Reference data SID'!$B:$M,12,FALSE()))</f>
        <v/>
      </c>
      <c r="Y110" s="76" t="str">
        <f aca="false">IF(ISERROR(VLOOKUP(CONCATENATE($A110,"_",Y$2),'Reference data SID'!$B:$M,12,FALSE())),"",VLOOKUP(CONCATENATE($A110,"_",Y$2),'Reference data SID'!$B:$M,12,FALSE()))</f>
        <v>-</v>
      </c>
      <c r="Z110" s="86" t="str">
        <f aca="false">IF(ISERROR(VLOOKUP(CONCATENATE($A110,"_",Z$2),'Reference data SID'!$B:$M,12,FALSE())),"",VLOOKUP(CONCATENATE($A110,"_",Z$2),'Reference data SID'!$B:$M,12,FALSE()))</f>
        <v/>
      </c>
      <c r="AA110" s="86" t="str">
        <f aca="false">IF(ISERROR(VLOOKUP(CONCATENATE($A110,"_",AA$2),'Reference data SID'!$B:$M,12,FALSE())),"",VLOOKUP(CONCATENATE($A110,"_",AA$2),'Reference data SID'!$B:$M,12,FALSE()))</f>
        <v/>
      </c>
      <c r="AB110" s="86" t="str">
        <f aca="false">IF(ISERROR(VLOOKUP(CONCATENATE($A110,"_",AB$2),'Reference data SID'!$B:$M,12,FALSE())),"",VLOOKUP(CONCATENATE($A110,"_",AB$2),'Reference data SID'!$B:$M,12,FALSE()))</f>
        <v/>
      </c>
      <c r="AC110" s="86" t="str">
        <f aca="false">IF(ISERROR(VLOOKUP(CONCATENATE($A110,"_",AC$2),'Reference data SID'!$B:$M,12,FALSE())),"",VLOOKUP(CONCATENATE($A110,"_",AC$2),'Reference data SID'!$B:$M,12,FALSE()))</f>
        <v/>
      </c>
      <c r="AD110" s="86" t="str">
        <f aca="false">IF(ISERROR(VLOOKUP(CONCATENATE($A110,"_",AD$2),'Reference data SID'!$B:$M,12,FALSE())),"",VLOOKUP(CONCATENATE($A110,"_",AD$2),'Reference data SID'!$B:$M,12,FALSE()))</f>
        <v/>
      </c>
      <c r="AE110" s="86" t="str">
        <f aca="false">IF(ISERROR(VLOOKUP(CONCATENATE($A110,"_",AE$2),'Reference data SID'!$B:$M,12,FALSE())),"",VLOOKUP(CONCATENATE($A110,"_",AE$2),'Reference data SID'!$B:$M,12,FALSE()))</f>
        <v/>
      </c>
      <c r="AF110" s="86" t="str">
        <f aca="false">IF(ISERROR(VLOOKUP(CONCATENATE($A110,"_",AF$2),'Reference data SID'!$B:$M,12,FALSE())),"",VLOOKUP(CONCATENATE($A110,"_",AF$2),'Reference data SID'!$B:$M,12,FALSE()))</f>
        <v/>
      </c>
      <c r="AG110" s="86" t="str">
        <f aca="false">IF(ISERROR(VLOOKUP(CONCATENATE($A110,"_",AG$2),'Reference data SID'!$B:$M,12,FALSE())),"",VLOOKUP(CONCATENATE($A110,"_",AG$2),'Reference data SID'!$B:$M,12,FALSE()))</f>
        <v/>
      </c>
      <c r="AH110" s="86" t="str">
        <f aca="false">IF(ISERROR(VLOOKUP(CONCATENATE($A110,"_",AH$2),'Reference data SID'!$B:$M,12,FALSE())),"",VLOOKUP(CONCATENATE($A110,"_",AH$2),'Reference data SID'!$B:$M,12,FALSE()))</f>
        <v/>
      </c>
      <c r="AI110" s="86" t="str">
        <f aca="false">IF(ISERROR(VLOOKUP(CONCATENATE($A110,"_",AI$2),'Reference data SID'!$B:$M,12,FALSE())),"",VLOOKUP(CONCATENATE($A110,"_",AI$2),'Reference data SID'!$B:$M,12,FALSE()))</f>
        <v/>
      </c>
      <c r="AJ110" s="86" t="str">
        <f aca="false">IF(ISERROR(VLOOKUP(CONCATENATE($A110,"_",AJ$2),'Reference data SID'!$B:$M,12,FALSE())),"",VLOOKUP(CONCATENATE($A110,"_",AJ$2),'Reference data SID'!$B:$M,12,FALSE()))</f>
        <v/>
      </c>
      <c r="AK110" s="86" t="str">
        <f aca="false">IF(ISERROR(VLOOKUP(CONCATENATE($A110,"_",AK$2),'Reference data SID'!$B:$M,12,FALSE())),"",VLOOKUP(CONCATENATE($A110,"_",AK$2),'Reference data SID'!$B:$M,12,FALSE()))</f>
        <v/>
      </c>
      <c r="AL110" s="86" t="str">
        <f aca="false">IF(ISERROR(VLOOKUP(CONCATENATE($A110,"_",AL$2),'Reference data SID'!$B:$M,12,FALSE())),"",VLOOKUP(CONCATENATE($A110,"_",AL$2),'Reference data SID'!$B:$M,12,FALSE()))</f>
        <v/>
      </c>
      <c r="AM110" s="86" t="str">
        <f aca="false">IF(ISERROR(VLOOKUP(CONCATENATE($A110,"_",AM$2),'Reference data SID'!$B:$M,12,FALSE())),"",VLOOKUP(CONCATENATE($A110,"_",AM$2),'Reference data SID'!$B:$M,12,FALSE()))</f>
        <v/>
      </c>
      <c r="AN110" s="86" t="str">
        <f aca="false">IF(ISERROR(VLOOKUP(CONCATENATE($A110,"_",AN$2),'Reference data SID'!$B:$M,12,FALSE())),"",VLOOKUP(CONCATENATE($A110,"_",AN$2),'Reference data SID'!$B:$M,12,FALSE()))</f>
        <v/>
      </c>
      <c r="AO110" s="86" t="str">
        <f aca="false">IF(ISERROR(VLOOKUP(CONCATENATE($A110,"_",AO$2),'Reference data SID'!$B:$M,12,FALSE())),"",VLOOKUP(CONCATENATE($A110,"_",AO$2),'Reference data SID'!$B:$M,12,FALSE()))</f>
        <v/>
      </c>
      <c r="AP110" s="86" t="str">
        <f aca="false">IF(ISERROR(VLOOKUP(CONCATENATE($A110,"_",AP$2),'Reference data SID'!$B:$M,12,FALSE())),"",VLOOKUP(CONCATENATE($A110,"_",AP$2),'Reference data SID'!$B:$M,12,FALSE()))</f>
        <v/>
      </c>
      <c r="AQ110" s="86" t="str">
        <f aca="false">IF(ISERROR(VLOOKUP(CONCATENATE($A110,"_",AQ$2),'Reference data SID'!$B:$M,12,FALSE())),"",VLOOKUP(CONCATENATE($A110,"_",AQ$2),'Reference data SID'!$B:$M,12,FALSE()))</f>
        <v/>
      </c>
      <c r="AR110" s="86" t="str">
        <f aca="false">IF(ISERROR(VLOOKUP(CONCATENATE($A110,"_",AR$2),'Reference data SID'!$B:$M,12,FALSE())),"",VLOOKUP(CONCATENATE($A110,"_",AR$2),'Reference data SID'!$B:$M,12,FALSE()))</f>
        <v/>
      </c>
      <c r="AS110" s="86" t="str">
        <f aca="false">IF(ISERROR(VLOOKUP(CONCATENATE($A110,"_",AS$2),'Reference data SID'!$B:$M,12,FALSE())),"",VLOOKUP(CONCATENATE($A110,"_",AS$2),'Reference data SID'!$B:$M,12,FALSE()))</f>
        <v/>
      </c>
      <c r="AT110" s="86" t="str">
        <f aca="false">IF(ISERROR(VLOOKUP(CONCATENATE($A110,"_",AT$2),'Reference data SID'!$B:$M,12,FALSE())),"",VLOOKUP(CONCATENATE($A110,"_",AT$2),'Reference data SID'!$B:$M,12,FALSE()))</f>
        <v/>
      </c>
    </row>
    <row r="111" customFormat="false" ht="15" hidden="false" customHeight="false" outlineLevel="0" collapsed="false">
      <c r="A111" s="0" t="n">
        <v>107</v>
      </c>
      <c r="B111" s="86" t="str">
        <f aca="false">IF(ISERROR(VLOOKUP(CONCATENATE($A111,"_",B$2),'Reference data SID'!$B:$M,12,FALSE())),"",VLOOKUP(CONCATENATE($A111,"_",B$2),'Reference data SID'!$B:$M,12,FALSE()))</f>
        <v/>
      </c>
      <c r="C111" s="86" t="str">
        <f aca="false">IF(ISERROR(VLOOKUP(CONCATENATE($A111,"_",C$2),'Reference data SID'!$B:$M,12,FALSE())),"",VLOOKUP(CONCATENATE($A111,"_",C$2),'Reference data SID'!$B:$M,12,FALSE()))</f>
        <v/>
      </c>
      <c r="D111" s="86" t="str">
        <f aca="false">IF(ISERROR(VLOOKUP(CONCATENATE($A111,"_",D$2),'Reference data SID'!$B:$M,12,FALSE())),"",VLOOKUP(CONCATENATE($A111,"_",D$2),'Reference data SID'!$B:$M,12,FALSE()))</f>
        <v/>
      </c>
      <c r="E111" s="86" t="str">
        <f aca="false">IF(ISERROR(VLOOKUP(CONCATENATE($A111,"_",E$2),'Reference data SID'!$B:$M,12,FALSE())),"",VLOOKUP(CONCATENATE($A111,"_",E$2),'Reference data SID'!$B:$M,12,FALSE()))</f>
        <v/>
      </c>
      <c r="F111" s="86" t="str">
        <f aca="false">IF(ISERROR(VLOOKUP(CONCATENATE($A111,"_",F$2),'Reference data SID'!$B:$M,12,FALSE())),"",VLOOKUP(CONCATENATE($A111,"_",F$2),'Reference data SID'!$B:$M,12,FALSE()))</f>
        <v/>
      </c>
      <c r="G111" s="86" t="str">
        <f aca="false">IF(ISERROR(VLOOKUP(CONCATENATE($A111,"_",G$2),'Reference data SID'!$B:$M,12,FALSE())),"",VLOOKUP(CONCATENATE($A111,"_",G$2),'Reference data SID'!$B:$M,12,FALSE()))</f>
        <v/>
      </c>
      <c r="H111" s="86" t="str">
        <f aca="false">IF(ISERROR(VLOOKUP(CONCATENATE($A111,"_",H$2),'Reference data SID'!$B:$M,12,FALSE())),"",VLOOKUP(CONCATENATE($A111,"_",H$2),'Reference data SID'!$B:$M,12,FALSE()))</f>
        <v/>
      </c>
      <c r="I111" s="86" t="str">
        <f aca="false">IF(ISERROR(VLOOKUP(CONCATENATE($A111,"_",I$2),'Reference data SID'!$B:$M,12,FALSE())),"",VLOOKUP(CONCATENATE($A111,"_",I$2),'Reference data SID'!$B:$M,12,FALSE()))</f>
        <v/>
      </c>
      <c r="J111" s="86" t="str">
        <f aca="false">IF(ISERROR(VLOOKUP(CONCATENATE($A111,"_",J$2),'Reference data SID'!$B:$M,12,FALSE())),"",VLOOKUP(CONCATENATE($A111,"_",J$2),'Reference data SID'!$B:$M,12,FALSE()))</f>
        <v/>
      </c>
      <c r="K111" s="86" t="str">
        <f aca="false">IF(ISERROR(VLOOKUP(CONCATENATE($A111,"_",K$2),'Reference data SID'!$B:$M,12,FALSE())),"",VLOOKUP(CONCATENATE($A111,"_",K$2),'Reference data SID'!$B:$M,12,FALSE()))</f>
        <v/>
      </c>
      <c r="L111" s="86" t="str">
        <f aca="false">IF(ISERROR(VLOOKUP(CONCATENATE($A111,"_",L$2),'Reference data SID'!$B:$M,12,FALSE())),"",VLOOKUP(CONCATENATE($A111,"_",L$2),'Reference data SID'!$B:$M,12,FALSE()))</f>
        <v/>
      </c>
      <c r="M111" s="86" t="str">
        <f aca="false">IF(ISERROR(VLOOKUP(CONCATENATE($A111,"_",M$2),'Reference data SID'!$B:$M,12,FALSE())),"",VLOOKUP(CONCATENATE($A111,"_",M$2),'Reference data SID'!$B:$M,12,FALSE()))</f>
        <v/>
      </c>
      <c r="N111" s="86" t="str">
        <f aca="false">IF(ISERROR(VLOOKUP(CONCATENATE($A111,"_",N$2),'Reference data SID'!$B:$M,12,FALSE())),"",VLOOKUP(CONCATENATE($A111,"_",N$2),'Reference data SID'!$B:$M,12,FALSE()))</f>
        <v/>
      </c>
      <c r="O111" s="86" t="str">
        <f aca="false">IF(ISERROR(VLOOKUP(CONCATENATE($A111,"_",O$2),'Reference data SID'!$B:$M,12,FALSE())),"",VLOOKUP(CONCATENATE($A111,"_",O$2),'Reference data SID'!$B:$M,12,FALSE()))</f>
        <v/>
      </c>
      <c r="P111" s="86" t="str">
        <f aca="false">IF(ISERROR(VLOOKUP(CONCATENATE($A111,"_",P$2),'Reference data SID'!$B:$M,12,FALSE())),"",VLOOKUP(CONCATENATE($A111,"_",P$2),'Reference data SID'!$B:$M,12,FALSE()))</f>
        <v/>
      </c>
      <c r="Q111" s="86" t="str">
        <f aca="false">IF(ISERROR(VLOOKUP(CONCATENATE($A111,"_",Q$2),'Reference data SID'!$B:$M,12,FALSE())),"",VLOOKUP(CONCATENATE($A111,"_",Q$2),'Reference data SID'!$B:$M,12,FALSE()))</f>
        <v/>
      </c>
      <c r="R111" s="86" t="str">
        <f aca="false">IF(ISERROR(VLOOKUP(CONCATENATE($A111,"_",R$2),'Reference data SID'!$B:$M,12,FALSE())),"",VLOOKUP(CONCATENATE($A111,"_",R$2),'Reference data SID'!$B:$M,12,FALSE()))</f>
        <v/>
      </c>
      <c r="S111" s="86" t="str">
        <f aca="false">IF(ISERROR(VLOOKUP(CONCATENATE($A111,"_",S$2),'Reference data SID'!$B:$M,12,FALSE())),"",VLOOKUP(CONCATENATE($A111,"_",S$2),'Reference data SID'!$B:$M,12,FALSE()))</f>
        <v/>
      </c>
      <c r="T111" s="86" t="str">
        <f aca="false">IF(ISERROR(VLOOKUP(CONCATENATE($A111,"_",T$2),'Reference data SID'!$B:$M,12,FALSE())),"",VLOOKUP(CONCATENATE($A111,"_",T$2),'Reference data SID'!$B:$M,12,FALSE()))</f>
        <v/>
      </c>
      <c r="U111" s="86" t="str">
        <f aca="false">IF(ISERROR(VLOOKUP(CONCATENATE($A111,"_",U$2),'Reference data SID'!$B:$M,12,FALSE())),"",VLOOKUP(CONCATENATE($A111,"_",U$2),'Reference data SID'!$B:$M,12,FALSE()))</f>
        <v/>
      </c>
      <c r="V111" s="86" t="str">
        <f aca="false">IF(ISERROR(VLOOKUP(CONCATENATE($A111,"_",V$2),'Reference data SID'!$B:$M,12,FALSE())),"",VLOOKUP(CONCATENATE($A111,"_",V$2),'Reference data SID'!$B:$M,12,FALSE()))</f>
        <v/>
      </c>
      <c r="W111" s="86" t="str">
        <f aca="false">IF(ISERROR(VLOOKUP(CONCATENATE($A111,"_",W$2),'Reference data SID'!$B:$M,12,FALSE())),"",VLOOKUP(CONCATENATE($A111,"_",W$2),'Reference data SID'!$B:$M,12,FALSE()))</f>
        <v/>
      </c>
      <c r="X111" s="86" t="str">
        <f aca="false">IF(ISERROR(VLOOKUP(CONCATENATE($A111,"_",X$2),'Reference data SID'!$B:$M,12,FALSE())),"",VLOOKUP(CONCATENATE($A111,"_",X$2),'Reference data SID'!$B:$M,12,FALSE()))</f>
        <v/>
      </c>
      <c r="Y111" s="76" t="str">
        <f aca="false">IF(ISERROR(VLOOKUP(CONCATENATE($A111,"_",Y$2),'Reference data SID'!$B:$M,12,FALSE())),"",VLOOKUP(CONCATENATE($A111,"_",Y$2),'Reference data SID'!$B:$M,12,FALSE()))</f>
        <v>-</v>
      </c>
      <c r="Z111" s="86" t="str">
        <f aca="false">IF(ISERROR(VLOOKUP(CONCATENATE($A111,"_",Z$2),'Reference data SID'!$B:$M,12,FALSE())),"",VLOOKUP(CONCATENATE($A111,"_",Z$2),'Reference data SID'!$B:$M,12,FALSE()))</f>
        <v/>
      </c>
      <c r="AA111" s="86" t="str">
        <f aca="false">IF(ISERROR(VLOOKUP(CONCATENATE($A111,"_",AA$2),'Reference data SID'!$B:$M,12,FALSE())),"",VLOOKUP(CONCATENATE($A111,"_",AA$2),'Reference data SID'!$B:$M,12,FALSE()))</f>
        <v/>
      </c>
      <c r="AB111" s="86" t="str">
        <f aca="false">IF(ISERROR(VLOOKUP(CONCATENATE($A111,"_",AB$2),'Reference data SID'!$B:$M,12,FALSE())),"",VLOOKUP(CONCATENATE($A111,"_",AB$2),'Reference data SID'!$B:$M,12,FALSE()))</f>
        <v/>
      </c>
      <c r="AC111" s="86" t="str">
        <f aca="false">IF(ISERROR(VLOOKUP(CONCATENATE($A111,"_",AC$2),'Reference data SID'!$B:$M,12,FALSE())),"",VLOOKUP(CONCATENATE($A111,"_",AC$2),'Reference data SID'!$B:$M,12,FALSE()))</f>
        <v/>
      </c>
      <c r="AD111" s="86" t="str">
        <f aca="false">IF(ISERROR(VLOOKUP(CONCATENATE($A111,"_",AD$2),'Reference data SID'!$B:$M,12,FALSE())),"",VLOOKUP(CONCATENATE($A111,"_",AD$2),'Reference data SID'!$B:$M,12,FALSE()))</f>
        <v/>
      </c>
      <c r="AE111" s="86" t="str">
        <f aca="false">IF(ISERROR(VLOOKUP(CONCATENATE($A111,"_",AE$2),'Reference data SID'!$B:$M,12,FALSE())),"",VLOOKUP(CONCATENATE($A111,"_",AE$2),'Reference data SID'!$B:$M,12,FALSE()))</f>
        <v/>
      </c>
      <c r="AF111" s="86" t="str">
        <f aca="false">IF(ISERROR(VLOOKUP(CONCATENATE($A111,"_",AF$2),'Reference data SID'!$B:$M,12,FALSE())),"",VLOOKUP(CONCATENATE($A111,"_",AF$2),'Reference data SID'!$B:$M,12,FALSE()))</f>
        <v/>
      </c>
      <c r="AG111" s="86" t="str">
        <f aca="false">IF(ISERROR(VLOOKUP(CONCATENATE($A111,"_",AG$2),'Reference data SID'!$B:$M,12,FALSE())),"",VLOOKUP(CONCATENATE($A111,"_",AG$2),'Reference data SID'!$B:$M,12,FALSE()))</f>
        <v/>
      </c>
      <c r="AH111" s="86" t="str">
        <f aca="false">IF(ISERROR(VLOOKUP(CONCATENATE($A111,"_",AH$2),'Reference data SID'!$B:$M,12,FALSE())),"",VLOOKUP(CONCATENATE($A111,"_",AH$2),'Reference data SID'!$B:$M,12,FALSE()))</f>
        <v/>
      </c>
      <c r="AI111" s="86" t="str">
        <f aca="false">IF(ISERROR(VLOOKUP(CONCATENATE($A111,"_",AI$2),'Reference data SID'!$B:$M,12,FALSE())),"",VLOOKUP(CONCATENATE($A111,"_",AI$2),'Reference data SID'!$B:$M,12,FALSE()))</f>
        <v/>
      </c>
      <c r="AJ111" s="86" t="str">
        <f aca="false">IF(ISERROR(VLOOKUP(CONCATENATE($A111,"_",AJ$2),'Reference data SID'!$B:$M,12,FALSE())),"",VLOOKUP(CONCATENATE($A111,"_",AJ$2),'Reference data SID'!$B:$M,12,FALSE()))</f>
        <v/>
      </c>
      <c r="AK111" s="86" t="str">
        <f aca="false">IF(ISERROR(VLOOKUP(CONCATENATE($A111,"_",AK$2),'Reference data SID'!$B:$M,12,FALSE())),"",VLOOKUP(CONCATENATE($A111,"_",AK$2),'Reference data SID'!$B:$M,12,FALSE()))</f>
        <v/>
      </c>
      <c r="AL111" s="86" t="str">
        <f aca="false">IF(ISERROR(VLOOKUP(CONCATENATE($A111,"_",AL$2),'Reference data SID'!$B:$M,12,FALSE())),"",VLOOKUP(CONCATENATE($A111,"_",AL$2),'Reference data SID'!$B:$M,12,FALSE()))</f>
        <v/>
      </c>
      <c r="AM111" s="86" t="str">
        <f aca="false">IF(ISERROR(VLOOKUP(CONCATENATE($A111,"_",AM$2),'Reference data SID'!$B:$M,12,FALSE())),"",VLOOKUP(CONCATENATE($A111,"_",AM$2),'Reference data SID'!$B:$M,12,FALSE()))</f>
        <v/>
      </c>
      <c r="AN111" s="86" t="str">
        <f aca="false">IF(ISERROR(VLOOKUP(CONCATENATE($A111,"_",AN$2),'Reference data SID'!$B:$M,12,FALSE())),"",VLOOKUP(CONCATENATE($A111,"_",AN$2),'Reference data SID'!$B:$M,12,FALSE()))</f>
        <v/>
      </c>
      <c r="AO111" s="86" t="str">
        <f aca="false">IF(ISERROR(VLOOKUP(CONCATENATE($A111,"_",AO$2),'Reference data SID'!$B:$M,12,FALSE())),"",VLOOKUP(CONCATENATE($A111,"_",AO$2),'Reference data SID'!$B:$M,12,FALSE()))</f>
        <v/>
      </c>
      <c r="AP111" s="86" t="str">
        <f aca="false">IF(ISERROR(VLOOKUP(CONCATENATE($A111,"_",AP$2),'Reference data SID'!$B:$M,12,FALSE())),"",VLOOKUP(CONCATENATE($A111,"_",AP$2),'Reference data SID'!$B:$M,12,FALSE()))</f>
        <v/>
      </c>
      <c r="AQ111" s="86" t="str">
        <f aca="false">IF(ISERROR(VLOOKUP(CONCATENATE($A111,"_",AQ$2),'Reference data SID'!$B:$M,12,FALSE())),"",VLOOKUP(CONCATENATE($A111,"_",AQ$2),'Reference data SID'!$B:$M,12,FALSE()))</f>
        <v/>
      </c>
      <c r="AR111" s="86" t="str">
        <f aca="false">IF(ISERROR(VLOOKUP(CONCATENATE($A111,"_",AR$2),'Reference data SID'!$B:$M,12,FALSE())),"",VLOOKUP(CONCATENATE($A111,"_",AR$2),'Reference data SID'!$B:$M,12,FALSE()))</f>
        <v/>
      </c>
      <c r="AS111" s="86" t="str">
        <f aca="false">IF(ISERROR(VLOOKUP(CONCATENATE($A111,"_",AS$2),'Reference data SID'!$B:$M,12,FALSE())),"",VLOOKUP(CONCATENATE($A111,"_",AS$2),'Reference data SID'!$B:$M,12,FALSE()))</f>
        <v/>
      </c>
      <c r="AT111" s="86" t="str">
        <f aca="false">IF(ISERROR(VLOOKUP(CONCATENATE($A111,"_",AT$2),'Reference data SID'!$B:$M,12,FALSE())),"",VLOOKUP(CONCATENATE($A111,"_",AT$2),'Reference data SID'!$B:$M,12,FALSE()))</f>
        <v/>
      </c>
    </row>
    <row r="112" customFormat="false" ht="15" hidden="false" customHeight="false" outlineLevel="0" collapsed="false">
      <c r="A112" s="0" t="n">
        <v>108</v>
      </c>
      <c r="B112" s="86" t="str">
        <f aca="false">IF(ISERROR(VLOOKUP(CONCATENATE($A112,"_",B$2),'Reference data SID'!$B:$M,12,FALSE())),"",VLOOKUP(CONCATENATE($A112,"_",B$2),'Reference data SID'!$B:$M,12,FALSE()))</f>
        <v/>
      </c>
      <c r="C112" s="86" t="str">
        <f aca="false">IF(ISERROR(VLOOKUP(CONCATENATE($A112,"_",C$2),'Reference data SID'!$B:$M,12,FALSE())),"",VLOOKUP(CONCATENATE($A112,"_",C$2),'Reference data SID'!$B:$M,12,FALSE()))</f>
        <v/>
      </c>
      <c r="D112" s="86" t="str">
        <f aca="false">IF(ISERROR(VLOOKUP(CONCATENATE($A112,"_",D$2),'Reference data SID'!$B:$M,12,FALSE())),"",VLOOKUP(CONCATENATE($A112,"_",D$2),'Reference data SID'!$B:$M,12,FALSE()))</f>
        <v/>
      </c>
      <c r="E112" s="86" t="str">
        <f aca="false">IF(ISERROR(VLOOKUP(CONCATENATE($A112,"_",E$2),'Reference data SID'!$B:$M,12,FALSE())),"",VLOOKUP(CONCATENATE($A112,"_",E$2),'Reference data SID'!$B:$M,12,FALSE()))</f>
        <v/>
      </c>
      <c r="F112" s="86" t="str">
        <f aca="false">IF(ISERROR(VLOOKUP(CONCATENATE($A112,"_",F$2),'Reference data SID'!$B:$M,12,FALSE())),"",VLOOKUP(CONCATENATE($A112,"_",F$2),'Reference data SID'!$B:$M,12,FALSE()))</f>
        <v/>
      </c>
      <c r="G112" s="86" t="str">
        <f aca="false">IF(ISERROR(VLOOKUP(CONCATENATE($A112,"_",G$2),'Reference data SID'!$B:$M,12,FALSE())),"",VLOOKUP(CONCATENATE($A112,"_",G$2),'Reference data SID'!$B:$M,12,FALSE()))</f>
        <v/>
      </c>
      <c r="H112" s="86" t="str">
        <f aca="false">IF(ISERROR(VLOOKUP(CONCATENATE($A112,"_",H$2),'Reference data SID'!$B:$M,12,FALSE())),"",VLOOKUP(CONCATENATE($A112,"_",H$2),'Reference data SID'!$B:$M,12,FALSE()))</f>
        <v/>
      </c>
      <c r="I112" s="86" t="str">
        <f aca="false">IF(ISERROR(VLOOKUP(CONCATENATE($A112,"_",I$2),'Reference data SID'!$B:$M,12,FALSE())),"",VLOOKUP(CONCATENATE($A112,"_",I$2),'Reference data SID'!$B:$M,12,FALSE()))</f>
        <v/>
      </c>
      <c r="J112" s="86" t="str">
        <f aca="false">IF(ISERROR(VLOOKUP(CONCATENATE($A112,"_",J$2),'Reference data SID'!$B:$M,12,FALSE())),"",VLOOKUP(CONCATENATE($A112,"_",J$2),'Reference data SID'!$B:$M,12,FALSE()))</f>
        <v/>
      </c>
      <c r="K112" s="86" t="str">
        <f aca="false">IF(ISERROR(VLOOKUP(CONCATENATE($A112,"_",K$2),'Reference data SID'!$B:$M,12,FALSE())),"",VLOOKUP(CONCATENATE($A112,"_",K$2),'Reference data SID'!$B:$M,12,FALSE()))</f>
        <v/>
      </c>
      <c r="L112" s="86" t="str">
        <f aca="false">IF(ISERROR(VLOOKUP(CONCATENATE($A112,"_",L$2),'Reference data SID'!$B:$M,12,FALSE())),"",VLOOKUP(CONCATENATE($A112,"_",L$2),'Reference data SID'!$B:$M,12,FALSE()))</f>
        <v/>
      </c>
      <c r="M112" s="86" t="str">
        <f aca="false">IF(ISERROR(VLOOKUP(CONCATENATE($A112,"_",M$2),'Reference data SID'!$B:$M,12,FALSE())),"",VLOOKUP(CONCATENATE($A112,"_",M$2),'Reference data SID'!$B:$M,12,FALSE()))</f>
        <v/>
      </c>
      <c r="N112" s="86" t="str">
        <f aca="false">IF(ISERROR(VLOOKUP(CONCATENATE($A112,"_",N$2),'Reference data SID'!$B:$M,12,FALSE())),"",VLOOKUP(CONCATENATE($A112,"_",N$2),'Reference data SID'!$B:$M,12,FALSE()))</f>
        <v/>
      </c>
      <c r="O112" s="86" t="str">
        <f aca="false">IF(ISERROR(VLOOKUP(CONCATENATE($A112,"_",O$2),'Reference data SID'!$B:$M,12,FALSE())),"",VLOOKUP(CONCATENATE($A112,"_",O$2),'Reference data SID'!$B:$M,12,FALSE()))</f>
        <v/>
      </c>
      <c r="P112" s="86" t="str">
        <f aca="false">IF(ISERROR(VLOOKUP(CONCATENATE($A112,"_",P$2),'Reference data SID'!$B:$M,12,FALSE())),"",VLOOKUP(CONCATENATE($A112,"_",P$2),'Reference data SID'!$B:$M,12,FALSE()))</f>
        <v/>
      </c>
      <c r="Q112" s="86" t="str">
        <f aca="false">IF(ISERROR(VLOOKUP(CONCATENATE($A112,"_",Q$2),'Reference data SID'!$B:$M,12,FALSE())),"",VLOOKUP(CONCATENATE($A112,"_",Q$2),'Reference data SID'!$B:$M,12,FALSE()))</f>
        <v/>
      </c>
      <c r="R112" s="86" t="str">
        <f aca="false">IF(ISERROR(VLOOKUP(CONCATENATE($A112,"_",R$2),'Reference data SID'!$B:$M,12,FALSE())),"",VLOOKUP(CONCATENATE($A112,"_",R$2),'Reference data SID'!$B:$M,12,FALSE()))</f>
        <v/>
      </c>
      <c r="S112" s="86" t="str">
        <f aca="false">IF(ISERROR(VLOOKUP(CONCATENATE($A112,"_",S$2),'Reference data SID'!$B:$M,12,FALSE())),"",VLOOKUP(CONCATENATE($A112,"_",S$2),'Reference data SID'!$B:$M,12,FALSE()))</f>
        <v/>
      </c>
      <c r="T112" s="86" t="str">
        <f aca="false">IF(ISERROR(VLOOKUP(CONCATENATE($A112,"_",T$2),'Reference data SID'!$B:$M,12,FALSE())),"",VLOOKUP(CONCATENATE($A112,"_",T$2),'Reference data SID'!$B:$M,12,FALSE()))</f>
        <v/>
      </c>
      <c r="U112" s="86" t="str">
        <f aca="false">IF(ISERROR(VLOOKUP(CONCATENATE($A112,"_",U$2),'Reference data SID'!$B:$M,12,FALSE())),"",VLOOKUP(CONCATENATE($A112,"_",U$2),'Reference data SID'!$B:$M,12,FALSE()))</f>
        <v/>
      </c>
      <c r="V112" s="86" t="str">
        <f aca="false">IF(ISERROR(VLOOKUP(CONCATENATE($A112,"_",V$2),'Reference data SID'!$B:$M,12,FALSE())),"",VLOOKUP(CONCATENATE($A112,"_",V$2),'Reference data SID'!$B:$M,12,FALSE()))</f>
        <v/>
      </c>
      <c r="W112" s="86" t="str">
        <f aca="false">IF(ISERROR(VLOOKUP(CONCATENATE($A112,"_",W$2),'Reference data SID'!$B:$M,12,FALSE())),"",VLOOKUP(CONCATENATE($A112,"_",W$2),'Reference data SID'!$B:$M,12,FALSE()))</f>
        <v/>
      </c>
      <c r="X112" s="86" t="str">
        <f aca="false">IF(ISERROR(VLOOKUP(CONCATENATE($A112,"_",X$2),'Reference data SID'!$B:$M,12,FALSE())),"",VLOOKUP(CONCATENATE($A112,"_",X$2),'Reference data SID'!$B:$M,12,FALSE()))</f>
        <v/>
      </c>
      <c r="Y112" s="76" t="str">
        <f aca="false">IF(ISERROR(VLOOKUP(CONCATENATE($A112,"_",Y$2),'Reference data SID'!$B:$M,12,FALSE())),"",VLOOKUP(CONCATENATE($A112,"_",Y$2),'Reference data SID'!$B:$M,12,FALSE()))</f>
        <v>-</v>
      </c>
      <c r="Z112" s="86" t="str">
        <f aca="false">IF(ISERROR(VLOOKUP(CONCATENATE($A112,"_",Z$2),'Reference data SID'!$B:$M,12,FALSE())),"",VLOOKUP(CONCATENATE($A112,"_",Z$2),'Reference data SID'!$B:$M,12,FALSE()))</f>
        <v/>
      </c>
      <c r="AA112" s="86" t="str">
        <f aca="false">IF(ISERROR(VLOOKUP(CONCATENATE($A112,"_",AA$2),'Reference data SID'!$B:$M,12,FALSE())),"",VLOOKUP(CONCATENATE($A112,"_",AA$2),'Reference data SID'!$B:$M,12,FALSE()))</f>
        <v/>
      </c>
      <c r="AB112" s="86" t="str">
        <f aca="false">IF(ISERROR(VLOOKUP(CONCATENATE($A112,"_",AB$2),'Reference data SID'!$B:$M,12,FALSE())),"",VLOOKUP(CONCATENATE($A112,"_",AB$2),'Reference data SID'!$B:$M,12,FALSE()))</f>
        <v/>
      </c>
      <c r="AC112" s="86" t="str">
        <f aca="false">IF(ISERROR(VLOOKUP(CONCATENATE($A112,"_",AC$2),'Reference data SID'!$B:$M,12,FALSE())),"",VLOOKUP(CONCATENATE($A112,"_",AC$2),'Reference data SID'!$B:$M,12,FALSE()))</f>
        <v/>
      </c>
      <c r="AD112" s="86" t="str">
        <f aca="false">IF(ISERROR(VLOOKUP(CONCATENATE($A112,"_",AD$2),'Reference data SID'!$B:$M,12,FALSE())),"",VLOOKUP(CONCATENATE($A112,"_",AD$2),'Reference data SID'!$B:$M,12,FALSE()))</f>
        <v/>
      </c>
      <c r="AE112" s="86" t="str">
        <f aca="false">IF(ISERROR(VLOOKUP(CONCATENATE($A112,"_",AE$2),'Reference data SID'!$B:$M,12,FALSE())),"",VLOOKUP(CONCATENATE($A112,"_",AE$2),'Reference data SID'!$B:$M,12,FALSE()))</f>
        <v/>
      </c>
      <c r="AF112" s="86" t="str">
        <f aca="false">IF(ISERROR(VLOOKUP(CONCATENATE($A112,"_",AF$2),'Reference data SID'!$B:$M,12,FALSE())),"",VLOOKUP(CONCATENATE($A112,"_",AF$2),'Reference data SID'!$B:$M,12,FALSE()))</f>
        <v/>
      </c>
      <c r="AG112" s="86" t="str">
        <f aca="false">IF(ISERROR(VLOOKUP(CONCATENATE($A112,"_",AG$2),'Reference data SID'!$B:$M,12,FALSE())),"",VLOOKUP(CONCATENATE($A112,"_",AG$2),'Reference data SID'!$B:$M,12,FALSE()))</f>
        <v/>
      </c>
      <c r="AH112" s="86" t="str">
        <f aca="false">IF(ISERROR(VLOOKUP(CONCATENATE($A112,"_",AH$2),'Reference data SID'!$B:$M,12,FALSE())),"",VLOOKUP(CONCATENATE($A112,"_",AH$2),'Reference data SID'!$B:$M,12,FALSE()))</f>
        <v/>
      </c>
      <c r="AI112" s="86" t="str">
        <f aca="false">IF(ISERROR(VLOOKUP(CONCATENATE($A112,"_",AI$2),'Reference data SID'!$B:$M,12,FALSE())),"",VLOOKUP(CONCATENATE($A112,"_",AI$2),'Reference data SID'!$B:$M,12,FALSE()))</f>
        <v/>
      </c>
      <c r="AJ112" s="86" t="str">
        <f aca="false">IF(ISERROR(VLOOKUP(CONCATENATE($A112,"_",AJ$2),'Reference data SID'!$B:$M,12,FALSE())),"",VLOOKUP(CONCATENATE($A112,"_",AJ$2),'Reference data SID'!$B:$M,12,FALSE()))</f>
        <v/>
      </c>
      <c r="AK112" s="86" t="str">
        <f aca="false">IF(ISERROR(VLOOKUP(CONCATENATE($A112,"_",AK$2),'Reference data SID'!$B:$M,12,FALSE())),"",VLOOKUP(CONCATENATE($A112,"_",AK$2),'Reference data SID'!$B:$M,12,FALSE()))</f>
        <v/>
      </c>
      <c r="AL112" s="86" t="str">
        <f aca="false">IF(ISERROR(VLOOKUP(CONCATENATE($A112,"_",AL$2),'Reference data SID'!$B:$M,12,FALSE())),"",VLOOKUP(CONCATENATE($A112,"_",AL$2),'Reference data SID'!$B:$M,12,FALSE()))</f>
        <v/>
      </c>
      <c r="AM112" s="86" t="str">
        <f aca="false">IF(ISERROR(VLOOKUP(CONCATENATE($A112,"_",AM$2),'Reference data SID'!$B:$M,12,FALSE())),"",VLOOKUP(CONCATENATE($A112,"_",AM$2),'Reference data SID'!$B:$M,12,FALSE()))</f>
        <v/>
      </c>
      <c r="AN112" s="86" t="str">
        <f aca="false">IF(ISERROR(VLOOKUP(CONCATENATE($A112,"_",AN$2),'Reference data SID'!$B:$M,12,FALSE())),"",VLOOKUP(CONCATENATE($A112,"_",AN$2),'Reference data SID'!$B:$M,12,FALSE()))</f>
        <v/>
      </c>
      <c r="AO112" s="86" t="str">
        <f aca="false">IF(ISERROR(VLOOKUP(CONCATENATE($A112,"_",AO$2),'Reference data SID'!$B:$M,12,FALSE())),"",VLOOKUP(CONCATENATE($A112,"_",AO$2),'Reference data SID'!$B:$M,12,FALSE()))</f>
        <v/>
      </c>
      <c r="AP112" s="86" t="str">
        <f aca="false">IF(ISERROR(VLOOKUP(CONCATENATE($A112,"_",AP$2),'Reference data SID'!$B:$M,12,FALSE())),"",VLOOKUP(CONCATENATE($A112,"_",AP$2),'Reference data SID'!$B:$M,12,FALSE()))</f>
        <v/>
      </c>
      <c r="AQ112" s="86" t="str">
        <f aca="false">IF(ISERROR(VLOOKUP(CONCATENATE($A112,"_",AQ$2),'Reference data SID'!$B:$M,12,FALSE())),"",VLOOKUP(CONCATENATE($A112,"_",AQ$2),'Reference data SID'!$B:$M,12,FALSE()))</f>
        <v/>
      </c>
      <c r="AR112" s="86" t="str">
        <f aca="false">IF(ISERROR(VLOOKUP(CONCATENATE($A112,"_",AR$2),'Reference data SID'!$B:$M,12,FALSE())),"",VLOOKUP(CONCATENATE($A112,"_",AR$2),'Reference data SID'!$B:$M,12,FALSE()))</f>
        <v/>
      </c>
      <c r="AS112" s="86" t="str">
        <f aca="false">IF(ISERROR(VLOOKUP(CONCATENATE($A112,"_",AS$2),'Reference data SID'!$B:$M,12,FALSE())),"",VLOOKUP(CONCATENATE($A112,"_",AS$2),'Reference data SID'!$B:$M,12,FALSE()))</f>
        <v/>
      </c>
      <c r="AT112" s="86" t="str">
        <f aca="false">IF(ISERROR(VLOOKUP(CONCATENATE($A112,"_",AT$2),'Reference data SID'!$B:$M,12,FALSE())),"",VLOOKUP(CONCATENATE($A112,"_",AT$2),'Reference data SID'!$B:$M,12,FALSE()))</f>
        <v/>
      </c>
    </row>
    <row r="113" customFormat="false" ht="15" hidden="false" customHeight="false" outlineLevel="0" collapsed="false">
      <c r="A113" s="0" t="n">
        <v>109</v>
      </c>
      <c r="B113" s="86" t="str">
        <f aca="false">IF(ISERROR(VLOOKUP(CONCATENATE($A113,"_",B$2),'Reference data SID'!$B:$M,12,FALSE())),"",VLOOKUP(CONCATENATE($A113,"_",B$2),'Reference data SID'!$B:$M,12,FALSE()))</f>
        <v/>
      </c>
      <c r="C113" s="86" t="str">
        <f aca="false">IF(ISERROR(VLOOKUP(CONCATENATE($A113,"_",C$2),'Reference data SID'!$B:$M,12,FALSE())),"",VLOOKUP(CONCATENATE($A113,"_",C$2),'Reference data SID'!$B:$M,12,FALSE()))</f>
        <v/>
      </c>
      <c r="D113" s="86" t="str">
        <f aca="false">IF(ISERROR(VLOOKUP(CONCATENATE($A113,"_",D$2),'Reference data SID'!$B:$M,12,FALSE())),"",VLOOKUP(CONCATENATE($A113,"_",D$2),'Reference data SID'!$B:$M,12,FALSE()))</f>
        <v/>
      </c>
      <c r="E113" s="86" t="str">
        <f aca="false">IF(ISERROR(VLOOKUP(CONCATENATE($A113,"_",E$2),'Reference data SID'!$B:$M,12,FALSE())),"",VLOOKUP(CONCATENATE($A113,"_",E$2),'Reference data SID'!$B:$M,12,FALSE()))</f>
        <v/>
      </c>
      <c r="F113" s="86" t="str">
        <f aca="false">IF(ISERROR(VLOOKUP(CONCATENATE($A113,"_",F$2),'Reference data SID'!$B:$M,12,FALSE())),"",VLOOKUP(CONCATENATE($A113,"_",F$2),'Reference data SID'!$B:$M,12,FALSE()))</f>
        <v/>
      </c>
      <c r="G113" s="86" t="str">
        <f aca="false">IF(ISERROR(VLOOKUP(CONCATENATE($A113,"_",G$2),'Reference data SID'!$B:$M,12,FALSE())),"",VLOOKUP(CONCATENATE($A113,"_",G$2),'Reference data SID'!$B:$M,12,FALSE()))</f>
        <v/>
      </c>
      <c r="H113" s="86" t="str">
        <f aca="false">IF(ISERROR(VLOOKUP(CONCATENATE($A113,"_",H$2),'Reference data SID'!$B:$M,12,FALSE())),"",VLOOKUP(CONCATENATE($A113,"_",H$2),'Reference data SID'!$B:$M,12,FALSE()))</f>
        <v/>
      </c>
      <c r="I113" s="86" t="str">
        <f aca="false">IF(ISERROR(VLOOKUP(CONCATENATE($A113,"_",I$2),'Reference data SID'!$B:$M,12,FALSE())),"",VLOOKUP(CONCATENATE($A113,"_",I$2),'Reference data SID'!$B:$M,12,FALSE()))</f>
        <v/>
      </c>
      <c r="J113" s="86" t="str">
        <f aca="false">IF(ISERROR(VLOOKUP(CONCATENATE($A113,"_",J$2),'Reference data SID'!$B:$M,12,FALSE())),"",VLOOKUP(CONCATENATE($A113,"_",J$2),'Reference data SID'!$B:$M,12,FALSE()))</f>
        <v/>
      </c>
      <c r="K113" s="86" t="str">
        <f aca="false">IF(ISERROR(VLOOKUP(CONCATENATE($A113,"_",K$2),'Reference data SID'!$B:$M,12,FALSE())),"",VLOOKUP(CONCATENATE($A113,"_",K$2),'Reference data SID'!$B:$M,12,FALSE()))</f>
        <v/>
      </c>
      <c r="L113" s="86" t="str">
        <f aca="false">IF(ISERROR(VLOOKUP(CONCATENATE($A113,"_",L$2),'Reference data SID'!$B:$M,12,FALSE())),"",VLOOKUP(CONCATENATE($A113,"_",L$2),'Reference data SID'!$B:$M,12,FALSE()))</f>
        <v/>
      </c>
      <c r="M113" s="86" t="str">
        <f aca="false">IF(ISERROR(VLOOKUP(CONCATENATE($A113,"_",M$2),'Reference data SID'!$B:$M,12,FALSE())),"",VLOOKUP(CONCATENATE($A113,"_",M$2),'Reference data SID'!$B:$M,12,FALSE()))</f>
        <v/>
      </c>
      <c r="N113" s="86" t="str">
        <f aca="false">IF(ISERROR(VLOOKUP(CONCATENATE($A113,"_",N$2),'Reference data SID'!$B:$M,12,FALSE())),"",VLOOKUP(CONCATENATE($A113,"_",N$2),'Reference data SID'!$B:$M,12,FALSE()))</f>
        <v/>
      </c>
      <c r="O113" s="86" t="str">
        <f aca="false">IF(ISERROR(VLOOKUP(CONCATENATE($A113,"_",O$2),'Reference data SID'!$B:$M,12,FALSE())),"",VLOOKUP(CONCATENATE($A113,"_",O$2),'Reference data SID'!$B:$M,12,FALSE()))</f>
        <v/>
      </c>
      <c r="P113" s="86" t="str">
        <f aca="false">IF(ISERROR(VLOOKUP(CONCATENATE($A113,"_",P$2),'Reference data SID'!$B:$M,12,FALSE())),"",VLOOKUP(CONCATENATE($A113,"_",P$2),'Reference data SID'!$B:$M,12,FALSE()))</f>
        <v/>
      </c>
      <c r="Q113" s="86" t="str">
        <f aca="false">IF(ISERROR(VLOOKUP(CONCATENATE($A113,"_",Q$2),'Reference data SID'!$B:$M,12,FALSE())),"",VLOOKUP(CONCATENATE($A113,"_",Q$2),'Reference data SID'!$B:$M,12,FALSE()))</f>
        <v/>
      </c>
      <c r="R113" s="86" t="str">
        <f aca="false">IF(ISERROR(VLOOKUP(CONCATENATE($A113,"_",R$2),'Reference data SID'!$B:$M,12,FALSE())),"",VLOOKUP(CONCATENATE($A113,"_",R$2),'Reference data SID'!$B:$M,12,FALSE()))</f>
        <v/>
      </c>
      <c r="S113" s="86" t="str">
        <f aca="false">IF(ISERROR(VLOOKUP(CONCATENATE($A113,"_",S$2),'Reference data SID'!$B:$M,12,FALSE())),"",VLOOKUP(CONCATENATE($A113,"_",S$2),'Reference data SID'!$B:$M,12,FALSE()))</f>
        <v/>
      </c>
      <c r="T113" s="86" t="str">
        <f aca="false">IF(ISERROR(VLOOKUP(CONCATENATE($A113,"_",T$2),'Reference data SID'!$B:$M,12,FALSE())),"",VLOOKUP(CONCATENATE($A113,"_",T$2),'Reference data SID'!$B:$M,12,FALSE()))</f>
        <v/>
      </c>
      <c r="U113" s="86" t="str">
        <f aca="false">IF(ISERROR(VLOOKUP(CONCATENATE($A113,"_",U$2),'Reference data SID'!$B:$M,12,FALSE())),"",VLOOKUP(CONCATENATE($A113,"_",U$2),'Reference data SID'!$B:$M,12,FALSE()))</f>
        <v/>
      </c>
      <c r="V113" s="86" t="str">
        <f aca="false">IF(ISERROR(VLOOKUP(CONCATENATE($A113,"_",V$2),'Reference data SID'!$B:$M,12,FALSE())),"",VLOOKUP(CONCATENATE($A113,"_",V$2),'Reference data SID'!$B:$M,12,FALSE()))</f>
        <v/>
      </c>
      <c r="W113" s="86" t="str">
        <f aca="false">IF(ISERROR(VLOOKUP(CONCATENATE($A113,"_",W$2),'Reference data SID'!$B:$M,12,FALSE())),"",VLOOKUP(CONCATENATE($A113,"_",W$2),'Reference data SID'!$B:$M,12,FALSE()))</f>
        <v/>
      </c>
      <c r="X113" s="86" t="str">
        <f aca="false">IF(ISERROR(VLOOKUP(CONCATENATE($A113,"_",X$2),'Reference data SID'!$B:$M,12,FALSE())),"",VLOOKUP(CONCATENATE($A113,"_",X$2),'Reference data SID'!$B:$M,12,FALSE()))</f>
        <v/>
      </c>
      <c r="Y113" s="76" t="str">
        <f aca="false">IF(ISERROR(VLOOKUP(CONCATENATE($A113,"_",Y$2),'Reference data SID'!$B:$M,12,FALSE())),"",VLOOKUP(CONCATENATE($A113,"_",Y$2),'Reference data SID'!$B:$M,12,FALSE()))</f>
        <v>-</v>
      </c>
      <c r="Z113" s="86" t="str">
        <f aca="false">IF(ISERROR(VLOOKUP(CONCATENATE($A113,"_",Z$2),'Reference data SID'!$B:$M,12,FALSE())),"",VLOOKUP(CONCATENATE($A113,"_",Z$2),'Reference data SID'!$B:$M,12,FALSE()))</f>
        <v/>
      </c>
      <c r="AA113" s="86" t="str">
        <f aca="false">IF(ISERROR(VLOOKUP(CONCATENATE($A113,"_",AA$2),'Reference data SID'!$B:$M,12,FALSE())),"",VLOOKUP(CONCATENATE($A113,"_",AA$2),'Reference data SID'!$B:$M,12,FALSE()))</f>
        <v/>
      </c>
      <c r="AB113" s="86" t="str">
        <f aca="false">IF(ISERROR(VLOOKUP(CONCATENATE($A113,"_",AB$2),'Reference data SID'!$B:$M,12,FALSE())),"",VLOOKUP(CONCATENATE($A113,"_",AB$2),'Reference data SID'!$B:$M,12,FALSE()))</f>
        <v/>
      </c>
      <c r="AC113" s="86" t="str">
        <f aca="false">IF(ISERROR(VLOOKUP(CONCATENATE($A113,"_",AC$2),'Reference data SID'!$B:$M,12,FALSE())),"",VLOOKUP(CONCATENATE($A113,"_",AC$2),'Reference data SID'!$B:$M,12,FALSE()))</f>
        <v/>
      </c>
      <c r="AD113" s="86" t="str">
        <f aca="false">IF(ISERROR(VLOOKUP(CONCATENATE($A113,"_",AD$2),'Reference data SID'!$B:$M,12,FALSE())),"",VLOOKUP(CONCATENATE($A113,"_",AD$2),'Reference data SID'!$B:$M,12,FALSE()))</f>
        <v/>
      </c>
      <c r="AE113" s="86" t="str">
        <f aca="false">IF(ISERROR(VLOOKUP(CONCATENATE($A113,"_",AE$2),'Reference data SID'!$B:$M,12,FALSE())),"",VLOOKUP(CONCATENATE($A113,"_",AE$2),'Reference data SID'!$B:$M,12,FALSE()))</f>
        <v/>
      </c>
      <c r="AF113" s="86" t="str">
        <f aca="false">IF(ISERROR(VLOOKUP(CONCATENATE($A113,"_",AF$2),'Reference data SID'!$B:$M,12,FALSE())),"",VLOOKUP(CONCATENATE($A113,"_",AF$2),'Reference data SID'!$B:$M,12,FALSE()))</f>
        <v/>
      </c>
      <c r="AG113" s="86" t="str">
        <f aca="false">IF(ISERROR(VLOOKUP(CONCATENATE($A113,"_",AG$2),'Reference data SID'!$B:$M,12,FALSE())),"",VLOOKUP(CONCATENATE($A113,"_",AG$2),'Reference data SID'!$B:$M,12,FALSE()))</f>
        <v/>
      </c>
      <c r="AH113" s="86" t="str">
        <f aca="false">IF(ISERROR(VLOOKUP(CONCATENATE($A113,"_",AH$2),'Reference data SID'!$B:$M,12,FALSE())),"",VLOOKUP(CONCATENATE($A113,"_",AH$2),'Reference data SID'!$B:$M,12,FALSE()))</f>
        <v/>
      </c>
      <c r="AI113" s="86" t="str">
        <f aca="false">IF(ISERROR(VLOOKUP(CONCATENATE($A113,"_",AI$2),'Reference data SID'!$B:$M,12,FALSE())),"",VLOOKUP(CONCATENATE($A113,"_",AI$2),'Reference data SID'!$B:$M,12,FALSE()))</f>
        <v/>
      </c>
      <c r="AJ113" s="86" t="str">
        <f aca="false">IF(ISERROR(VLOOKUP(CONCATENATE($A113,"_",AJ$2),'Reference data SID'!$B:$M,12,FALSE())),"",VLOOKUP(CONCATENATE($A113,"_",AJ$2),'Reference data SID'!$B:$M,12,FALSE()))</f>
        <v/>
      </c>
      <c r="AK113" s="86" t="str">
        <f aca="false">IF(ISERROR(VLOOKUP(CONCATENATE($A113,"_",AK$2),'Reference data SID'!$B:$M,12,FALSE())),"",VLOOKUP(CONCATENATE($A113,"_",AK$2),'Reference data SID'!$B:$M,12,FALSE()))</f>
        <v/>
      </c>
      <c r="AL113" s="86" t="str">
        <f aca="false">IF(ISERROR(VLOOKUP(CONCATENATE($A113,"_",AL$2),'Reference data SID'!$B:$M,12,FALSE())),"",VLOOKUP(CONCATENATE($A113,"_",AL$2),'Reference data SID'!$B:$M,12,FALSE()))</f>
        <v/>
      </c>
      <c r="AM113" s="86" t="str">
        <f aca="false">IF(ISERROR(VLOOKUP(CONCATENATE($A113,"_",AM$2),'Reference data SID'!$B:$M,12,FALSE())),"",VLOOKUP(CONCATENATE($A113,"_",AM$2),'Reference data SID'!$B:$M,12,FALSE()))</f>
        <v/>
      </c>
      <c r="AN113" s="86" t="str">
        <f aca="false">IF(ISERROR(VLOOKUP(CONCATENATE($A113,"_",AN$2),'Reference data SID'!$B:$M,12,FALSE())),"",VLOOKUP(CONCATENATE($A113,"_",AN$2),'Reference data SID'!$B:$M,12,FALSE()))</f>
        <v/>
      </c>
      <c r="AO113" s="86" t="str">
        <f aca="false">IF(ISERROR(VLOOKUP(CONCATENATE($A113,"_",AO$2),'Reference data SID'!$B:$M,12,FALSE())),"",VLOOKUP(CONCATENATE($A113,"_",AO$2),'Reference data SID'!$B:$M,12,FALSE()))</f>
        <v/>
      </c>
      <c r="AP113" s="86" t="str">
        <f aca="false">IF(ISERROR(VLOOKUP(CONCATENATE($A113,"_",AP$2),'Reference data SID'!$B:$M,12,FALSE())),"",VLOOKUP(CONCATENATE($A113,"_",AP$2),'Reference data SID'!$B:$M,12,FALSE()))</f>
        <v/>
      </c>
      <c r="AQ113" s="86" t="str">
        <f aca="false">IF(ISERROR(VLOOKUP(CONCATENATE($A113,"_",AQ$2),'Reference data SID'!$B:$M,12,FALSE())),"",VLOOKUP(CONCATENATE($A113,"_",AQ$2),'Reference data SID'!$B:$M,12,FALSE()))</f>
        <v/>
      </c>
      <c r="AR113" s="86" t="str">
        <f aca="false">IF(ISERROR(VLOOKUP(CONCATENATE($A113,"_",AR$2),'Reference data SID'!$B:$M,12,FALSE())),"",VLOOKUP(CONCATENATE($A113,"_",AR$2),'Reference data SID'!$B:$M,12,FALSE()))</f>
        <v/>
      </c>
      <c r="AS113" s="86" t="str">
        <f aca="false">IF(ISERROR(VLOOKUP(CONCATENATE($A113,"_",AS$2),'Reference data SID'!$B:$M,12,FALSE())),"",VLOOKUP(CONCATENATE($A113,"_",AS$2),'Reference data SID'!$B:$M,12,FALSE()))</f>
        <v/>
      </c>
      <c r="AT113" s="86" t="str">
        <f aca="false">IF(ISERROR(VLOOKUP(CONCATENATE($A113,"_",AT$2),'Reference data SID'!$B:$M,12,FALSE())),"",VLOOKUP(CONCATENATE($A113,"_",AT$2),'Reference data SID'!$B:$M,12,FALSE()))</f>
        <v/>
      </c>
    </row>
    <row r="114" customFormat="false" ht="15" hidden="false" customHeight="false" outlineLevel="0" collapsed="false">
      <c r="A114" s="0" t="n">
        <v>110</v>
      </c>
      <c r="B114" s="86" t="str">
        <f aca="false">IF(ISERROR(VLOOKUP(CONCATENATE($A114,"_",B$2),'Reference data SID'!$B:$M,12,FALSE())),"",VLOOKUP(CONCATENATE($A114,"_",B$2),'Reference data SID'!$B:$M,12,FALSE()))</f>
        <v/>
      </c>
      <c r="C114" s="86" t="str">
        <f aca="false">IF(ISERROR(VLOOKUP(CONCATENATE($A114,"_",C$2),'Reference data SID'!$B:$M,12,FALSE())),"",VLOOKUP(CONCATENATE($A114,"_",C$2),'Reference data SID'!$B:$M,12,FALSE()))</f>
        <v/>
      </c>
      <c r="D114" s="86" t="str">
        <f aca="false">IF(ISERROR(VLOOKUP(CONCATENATE($A114,"_",D$2),'Reference data SID'!$B:$M,12,FALSE())),"",VLOOKUP(CONCATENATE($A114,"_",D$2),'Reference data SID'!$B:$M,12,FALSE()))</f>
        <v/>
      </c>
      <c r="E114" s="86" t="str">
        <f aca="false">IF(ISERROR(VLOOKUP(CONCATENATE($A114,"_",E$2),'Reference data SID'!$B:$M,12,FALSE())),"",VLOOKUP(CONCATENATE($A114,"_",E$2),'Reference data SID'!$B:$M,12,FALSE()))</f>
        <v/>
      </c>
      <c r="F114" s="86" t="str">
        <f aca="false">IF(ISERROR(VLOOKUP(CONCATENATE($A114,"_",F$2),'Reference data SID'!$B:$M,12,FALSE())),"",VLOOKUP(CONCATENATE($A114,"_",F$2),'Reference data SID'!$B:$M,12,FALSE()))</f>
        <v/>
      </c>
      <c r="G114" s="86" t="str">
        <f aca="false">IF(ISERROR(VLOOKUP(CONCATENATE($A114,"_",G$2),'Reference data SID'!$B:$M,12,FALSE())),"",VLOOKUP(CONCATENATE($A114,"_",G$2),'Reference data SID'!$B:$M,12,FALSE()))</f>
        <v/>
      </c>
      <c r="H114" s="86" t="str">
        <f aca="false">IF(ISERROR(VLOOKUP(CONCATENATE($A114,"_",H$2),'Reference data SID'!$B:$M,12,FALSE())),"",VLOOKUP(CONCATENATE($A114,"_",H$2),'Reference data SID'!$B:$M,12,FALSE()))</f>
        <v/>
      </c>
      <c r="I114" s="86" t="str">
        <f aca="false">IF(ISERROR(VLOOKUP(CONCATENATE($A114,"_",I$2),'Reference data SID'!$B:$M,12,FALSE())),"",VLOOKUP(CONCATENATE($A114,"_",I$2),'Reference data SID'!$B:$M,12,FALSE()))</f>
        <v/>
      </c>
      <c r="J114" s="86" t="str">
        <f aca="false">IF(ISERROR(VLOOKUP(CONCATENATE($A114,"_",J$2),'Reference data SID'!$B:$M,12,FALSE())),"",VLOOKUP(CONCATENATE($A114,"_",J$2),'Reference data SID'!$B:$M,12,FALSE()))</f>
        <v/>
      </c>
      <c r="K114" s="86" t="str">
        <f aca="false">IF(ISERROR(VLOOKUP(CONCATENATE($A114,"_",K$2),'Reference data SID'!$B:$M,12,FALSE())),"",VLOOKUP(CONCATENATE($A114,"_",K$2),'Reference data SID'!$B:$M,12,FALSE()))</f>
        <v/>
      </c>
      <c r="L114" s="86" t="str">
        <f aca="false">IF(ISERROR(VLOOKUP(CONCATENATE($A114,"_",L$2),'Reference data SID'!$B:$M,12,FALSE())),"",VLOOKUP(CONCATENATE($A114,"_",L$2),'Reference data SID'!$B:$M,12,FALSE()))</f>
        <v/>
      </c>
      <c r="M114" s="86" t="str">
        <f aca="false">IF(ISERROR(VLOOKUP(CONCATENATE($A114,"_",M$2),'Reference data SID'!$B:$M,12,FALSE())),"",VLOOKUP(CONCATENATE($A114,"_",M$2),'Reference data SID'!$B:$M,12,FALSE()))</f>
        <v/>
      </c>
      <c r="N114" s="86" t="str">
        <f aca="false">IF(ISERROR(VLOOKUP(CONCATENATE($A114,"_",N$2),'Reference data SID'!$B:$M,12,FALSE())),"",VLOOKUP(CONCATENATE($A114,"_",N$2),'Reference data SID'!$B:$M,12,FALSE()))</f>
        <v/>
      </c>
      <c r="O114" s="86" t="str">
        <f aca="false">IF(ISERROR(VLOOKUP(CONCATENATE($A114,"_",O$2),'Reference data SID'!$B:$M,12,FALSE())),"",VLOOKUP(CONCATENATE($A114,"_",O$2),'Reference data SID'!$B:$M,12,FALSE()))</f>
        <v/>
      </c>
      <c r="P114" s="86" t="str">
        <f aca="false">IF(ISERROR(VLOOKUP(CONCATENATE($A114,"_",P$2),'Reference data SID'!$B:$M,12,FALSE())),"",VLOOKUP(CONCATENATE($A114,"_",P$2),'Reference data SID'!$B:$M,12,FALSE()))</f>
        <v/>
      </c>
      <c r="Q114" s="86" t="str">
        <f aca="false">IF(ISERROR(VLOOKUP(CONCATENATE($A114,"_",Q$2),'Reference data SID'!$B:$M,12,FALSE())),"",VLOOKUP(CONCATENATE($A114,"_",Q$2),'Reference data SID'!$B:$M,12,FALSE()))</f>
        <v/>
      </c>
      <c r="R114" s="86" t="str">
        <f aca="false">IF(ISERROR(VLOOKUP(CONCATENATE($A114,"_",R$2),'Reference data SID'!$B:$M,12,FALSE())),"",VLOOKUP(CONCATENATE($A114,"_",R$2),'Reference data SID'!$B:$M,12,FALSE()))</f>
        <v/>
      </c>
      <c r="S114" s="86" t="str">
        <f aca="false">IF(ISERROR(VLOOKUP(CONCATENATE($A114,"_",S$2),'Reference data SID'!$B:$M,12,FALSE())),"",VLOOKUP(CONCATENATE($A114,"_",S$2),'Reference data SID'!$B:$M,12,FALSE()))</f>
        <v/>
      </c>
      <c r="T114" s="86" t="str">
        <f aca="false">IF(ISERROR(VLOOKUP(CONCATENATE($A114,"_",T$2),'Reference data SID'!$B:$M,12,FALSE())),"",VLOOKUP(CONCATENATE($A114,"_",T$2),'Reference data SID'!$B:$M,12,FALSE()))</f>
        <v/>
      </c>
      <c r="U114" s="86" t="str">
        <f aca="false">IF(ISERROR(VLOOKUP(CONCATENATE($A114,"_",U$2),'Reference data SID'!$B:$M,12,FALSE())),"",VLOOKUP(CONCATENATE($A114,"_",U$2),'Reference data SID'!$B:$M,12,FALSE()))</f>
        <v/>
      </c>
      <c r="V114" s="86" t="str">
        <f aca="false">IF(ISERROR(VLOOKUP(CONCATENATE($A114,"_",V$2),'Reference data SID'!$B:$M,12,FALSE())),"",VLOOKUP(CONCATENATE($A114,"_",V$2),'Reference data SID'!$B:$M,12,FALSE()))</f>
        <v/>
      </c>
      <c r="W114" s="86" t="str">
        <f aca="false">IF(ISERROR(VLOOKUP(CONCATENATE($A114,"_",W$2),'Reference data SID'!$B:$M,12,FALSE())),"",VLOOKUP(CONCATENATE($A114,"_",W$2),'Reference data SID'!$B:$M,12,FALSE()))</f>
        <v/>
      </c>
      <c r="X114" s="86" t="str">
        <f aca="false">IF(ISERROR(VLOOKUP(CONCATENATE($A114,"_",X$2),'Reference data SID'!$B:$M,12,FALSE())),"",VLOOKUP(CONCATENATE($A114,"_",X$2),'Reference data SID'!$B:$M,12,FALSE()))</f>
        <v/>
      </c>
      <c r="Y114" s="76" t="str">
        <f aca="false">IF(ISERROR(VLOOKUP(CONCATENATE($A114,"_",Y$2),'Reference data SID'!$B:$M,12,FALSE())),"",VLOOKUP(CONCATENATE($A114,"_",Y$2),'Reference data SID'!$B:$M,12,FALSE()))</f>
        <v>-</v>
      </c>
      <c r="Z114" s="86" t="str">
        <f aca="false">IF(ISERROR(VLOOKUP(CONCATENATE($A114,"_",Z$2),'Reference data SID'!$B:$M,12,FALSE())),"",VLOOKUP(CONCATENATE($A114,"_",Z$2),'Reference data SID'!$B:$M,12,FALSE()))</f>
        <v/>
      </c>
      <c r="AA114" s="86" t="str">
        <f aca="false">IF(ISERROR(VLOOKUP(CONCATENATE($A114,"_",AA$2),'Reference data SID'!$B:$M,12,FALSE())),"",VLOOKUP(CONCATENATE($A114,"_",AA$2),'Reference data SID'!$B:$M,12,FALSE()))</f>
        <v/>
      </c>
      <c r="AB114" s="86" t="str">
        <f aca="false">IF(ISERROR(VLOOKUP(CONCATENATE($A114,"_",AB$2),'Reference data SID'!$B:$M,12,FALSE())),"",VLOOKUP(CONCATENATE($A114,"_",AB$2),'Reference data SID'!$B:$M,12,FALSE()))</f>
        <v/>
      </c>
      <c r="AC114" s="86" t="str">
        <f aca="false">IF(ISERROR(VLOOKUP(CONCATENATE($A114,"_",AC$2),'Reference data SID'!$B:$M,12,FALSE())),"",VLOOKUP(CONCATENATE($A114,"_",AC$2),'Reference data SID'!$B:$M,12,FALSE()))</f>
        <v/>
      </c>
      <c r="AD114" s="86" t="str">
        <f aca="false">IF(ISERROR(VLOOKUP(CONCATENATE($A114,"_",AD$2),'Reference data SID'!$B:$M,12,FALSE())),"",VLOOKUP(CONCATENATE($A114,"_",AD$2),'Reference data SID'!$B:$M,12,FALSE()))</f>
        <v/>
      </c>
      <c r="AE114" s="86" t="str">
        <f aca="false">IF(ISERROR(VLOOKUP(CONCATENATE($A114,"_",AE$2),'Reference data SID'!$B:$M,12,FALSE())),"",VLOOKUP(CONCATENATE($A114,"_",AE$2),'Reference data SID'!$B:$M,12,FALSE()))</f>
        <v/>
      </c>
      <c r="AF114" s="86" t="str">
        <f aca="false">IF(ISERROR(VLOOKUP(CONCATENATE($A114,"_",AF$2),'Reference data SID'!$B:$M,12,FALSE())),"",VLOOKUP(CONCATENATE($A114,"_",AF$2),'Reference data SID'!$B:$M,12,FALSE()))</f>
        <v/>
      </c>
      <c r="AG114" s="86" t="str">
        <f aca="false">IF(ISERROR(VLOOKUP(CONCATENATE($A114,"_",AG$2),'Reference data SID'!$B:$M,12,FALSE())),"",VLOOKUP(CONCATENATE($A114,"_",AG$2),'Reference data SID'!$B:$M,12,FALSE()))</f>
        <v/>
      </c>
      <c r="AH114" s="86" t="str">
        <f aca="false">IF(ISERROR(VLOOKUP(CONCATENATE($A114,"_",AH$2),'Reference data SID'!$B:$M,12,FALSE())),"",VLOOKUP(CONCATENATE($A114,"_",AH$2),'Reference data SID'!$B:$M,12,FALSE()))</f>
        <v/>
      </c>
      <c r="AI114" s="86" t="str">
        <f aca="false">IF(ISERROR(VLOOKUP(CONCATENATE($A114,"_",AI$2),'Reference data SID'!$B:$M,12,FALSE())),"",VLOOKUP(CONCATENATE($A114,"_",AI$2),'Reference data SID'!$B:$M,12,FALSE()))</f>
        <v/>
      </c>
      <c r="AJ114" s="86" t="str">
        <f aca="false">IF(ISERROR(VLOOKUP(CONCATENATE($A114,"_",AJ$2),'Reference data SID'!$B:$M,12,FALSE())),"",VLOOKUP(CONCATENATE($A114,"_",AJ$2),'Reference data SID'!$B:$M,12,FALSE()))</f>
        <v/>
      </c>
      <c r="AK114" s="86" t="str">
        <f aca="false">IF(ISERROR(VLOOKUP(CONCATENATE($A114,"_",AK$2),'Reference data SID'!$B:$M,12,FALSE())),"",VLOOKUP(CONCATENATE($A114,"_",AK$2),'Reference data SID'!$B:$M,12,FALSE()))</f>
        <v/>
      </c>
      <c r="AL114" s="86" t="str">
        <f aca="false">IF(ISERROR(VLOOKUP(CONCATENATE($A114,"_",AL$2),'Reference data SID'!$B:$M,12,FALSE())),"",VLOOKUP(CONCATENATE($A114,"_",AL$2),'Reference data SID'!$B:$M,12,FALSE()))</f>
        <v/>
      </c>
      <c r="AM114" s="86" t="str">
        <f aca="false">IF(ISERROR(VLOOKUP(CONCATENATE($A114,"_",AM$2),'Reference data SID'!$B:$M,12,FALSE())),"",VLOOKUP(CONCATENATE($A114,"_",AM$2),'Reference data SID'!$B:$M,12,FALSE()))</f>
        <v/>
      </c>
      <c r="AN114" s="86" t="str">
        <f aca="false">IF(ISERROR(VLOOKUP(CONCATENATE($A114,"_",AN$2),'Reference data SID'!$B:$M,12,FALSE())),"",VLOOKUP(CONCATENATE($A114,"_",AN$2),'Reference data SID'!$B:$M,12,FALSE()))</f>
        <v/>
      </c>
      <c r="AO114" s="86" t="str">
        <f aca="false">IF(ISERROR(VLOOKUP(CONCATENATE($A114,"_",AO$2),'Reference data SID'!$B:$M,12,FALSE())),"",VLOOKUP(CONCATENATE($A114,"_",AO$2),'Reference data SID'!$B:$M,12,FALSE()))</f>
        <v/>
      </c>
      <c r="AP114" s="86" t="str">
        <f aca="false">IF(ISERROR(VLOOKUP(CONCATENATE($A114,"_",AP$2),'Reference data SID'!$B:$M,12,FALSE())),"",VLOOKUP(CONCATENATE($A114,"_",AP$2),'Reference data SID'!$B:$M,12,FALSE()))</f>
        <v/>
      </c>
      <c r="AQ114" s="86" t="str">
        <f aca="false">IF(ISERROR(VLOOKUP(CONCATENATE($A114,"_",AQ$2),'Reference data SID'!$B:$M,12,FALSE())),"",VLOOKUP(CONCATENATE($A114,"_",AQ$2),'Reference data SID'!$B:$M,12,FALSE()))</f>
        <v/>
      </c>
      <c r="AR114" s="86" t="str">
        <f aca="false">IF(ISERROR(VLOOKUP(CONCATENATE($A114,"_",AR$2),'Reference data SID'!$B:$M,12,FALSE())),"",VLOOKUP(CONCATENATE($A114,"_",AR$2),'Reference data SID'!$B:$M,12,FALSE()))</f>
        <v/>
      </c>
      <c r="AS114" s="86" t="str">
        <f aca="false">IF(ISERROR(VLOOKUP(CONCATENATE($A114,"_",AS$2),'Reference data SID'!$B:$M,12,FALSE())),"",VLOOKUP(CONCATENATE($A114,"_",AS$2),'Reference data SID'!$B:$M,12,FALSE()))</f>
        <v/>
      </c>
      <c r="AT114" s="86" t="str">
        <f aca="false">IF(ISERROR(VLOOKUP(CONCATENATE($A114,"_",AT$2),'Reference data SID'!$B:$M,12,FALSE())),"",VLOOKUP(CONCATENATE($A114,"_",AT$2),'Reference data SID'!$B:$M,12,FALSE()))</f>
        <v/>
      </c>
    </row>
    <row r="115" customFormat="false" ht="15" hidden="false" customHeight="false" outlineLevel="0" collapsed="false">
      <c r="A115" s="0" t="n">
        <v>111</v>
      </c>
      <c r="B115" s="86" t="str">
        <f aca="false">IF(ISERROR(VLOOKUP(CONCATENATE($A115,"_",B$2),'Reference data SID'!$B:$M,12,FALSE())),"",VLOOKUP(CONCATENATE($A115,"_",B$2),'Reference data SID'!$B:$M,12,FALSE()))</f>
        <v/>
      </c>
      <c r="C115" s="86" t="str">
        <f aca="false">IF(ISERROR(VLOOKUP(CONCATENATE($A115,"_",C$2),'Reference data SID'!$B:$M,12,FALSE())),"",VLOOKUP(CONCATENATE($A115,"_",C$2),'Reference data SID'!$B:$M,12,FALSE()))</f>
        <v/>
      </c>
      <c r="D115" s="86" t="str">
        <f aca="false">IF(ISERROR(VLOOKUP(CONCATENATE($A115,"_",D$2),'Reference data SID'!$B:$M,12,FALSE())),"",VLOOKUP(CONCATENATE($A115,"_",D$2),'Reference data SID'!$B:$M,12,FALSE()))</f>
        <v/>
      </c>
      <c r="E115" s="86" t="str">
        <f aca="false">IF(ISERROR(VLOOKUP(CONCATENATE($A115,"_",E$2),'Reference data SID'!$B:$M,12,FALSE())),"",VLOOKUP(CONCATENATE($A115,"_",E$2),'Reference data SID'!$B:$M,12,FALSE()))</f>
        <v/>
      </c>
      <c r="F115" s="86" t="str">
        <f aca="false">IF(ISERROR(VLOOKUP(CONCATENATE($A115,"_",F$2),'Reference data SID'!$B:$M,12,FALSE())),"",VLOOKUP(CONCATENATE($A115,"_",F$2),'Reference data SID'!$B:$M,12,FALSE()))</f>
        <v/>
      </c>
      <c r="G115" s="86" t="str">
        <f aca="false">IF(ISERROR(VLOOKUP(CONCATENATE($A115,"_",G$2),'Reference data SID'!$B:$M,12,FALSE())),"",VLOOKUP(CONCATENATE($A115,"_",G$2),'Reference data SID'!$B:$M,12,FALSE()))</f>
        <v/>
      </c>
      <c r="H115" s="86" t="str">
        <f aca="false">IF(ISERROR(VLOOKUP(CONCATENATE($A115,"_",H$2),'Reference data SID'!$B:$M,12,FALSE())),"",VLOOKUP(CONCATENATE($A115,"_",H$2),'Reference data SID'!$B:$M,12,FALSE()))</f>
        <v/>
      </c>
      <c r="I115" s="86" t="str">
        <f aca="false">IF(ISERROR(VLOOKUP(CONCATENATE($A115,"_",I$2),'Reference data SID'!$B:$M,12,FALSE())),"",VLOOKUP(CONCATENATE($A115,"_",I$2),'Reference data SID'!$B:$M,12,FALSE()))</f>
        <v/>
      </c>
      <c r="J115" s="86" t="str">
        <f aca="false">IF(ISERROR(VLOOKUP(CONCATENATE($A115,"_",J$2),'Reference data SID'!$B:$M,12,FALSE())),"",VLOOKUP(CONCATENATE($A115,"_",J$2),'Reference data SID'!$B:$M,12,FALSE()))</f>
        <v/>
      </c>
      <c r="K115" s="86" t="str">
        <f aca="false">IF(ISERROR(VLOOKUP(CONCATENATE($A115,"_",K$2),'Reference data SID'!$B:$M,12,FALSE())),"",VLOOKUP(CONCATENATE($A115,"_",K$2),'Reference data SID'!$B:$M,12,FALSE()))</f>
        <v/>
      </c>
      <c r="L115" s="86" t="str">
        <f aca="false">IF(ISERROR(VLOOKUP(CONCATENATE($A115,"_",L$2),'Reference data SID'!$B:$M,12,FALSE())),"",VLOOKUP(CONCATENATE($A115,"_",L$2),'Reference data SID'!$B:$M,12,FALSE()))</f>
        <v/>
      </c>
      <c r="M115" s="86" t="str">
        <f aca="false">IF(ISERROR(VLOOKUP(CONCATENATE($A115,"_",M$2),'Reference data SID'!$B:$M,12,FALSE())),"",VLOOKUP(CONCATENATE($A115,"_",M$2),'Reference data SID'!$B:$M,12,FALSE()))</f>
        <v/>
      </c>
      <c r="N115" s="86" t="str">
        <f aca="false">IF(ISERROR(VLOOKUP(CONCATENATE($A115,"_",N$2),'Reference data SID'!$B:$M,12,FALSE())),"",VLOOKUP(CONCATENATE($A115,"_",N$2),'Reference data SID'!$B:$M,12,FALSE()))</f>
        <v/>
      </c>
      <c r="O115" s="86" t="str">
        <f aca="false">IF(ISERROR(VLOOKUP(CONCATENATE($A115,"_",O$2),'Reference data SID'!$B:$M,12,FALSE())),"",VLOOKUP(CONCATENATE($A115,"_",O$2),'Reference data SID'!$B:$M,12,FALSE()))</f>
        <v/>
      </c>
      <c r="P115" s="86" t="str">
        <f aca="false">IF(ISERROR(VLOOKUP(CONCATENATE($A115,"_",P$2),'Reference data SID'!$B:$M,12,FALSE())),"",VLOOKUP(CONCATENATE($A115,"_",P$2),'Reference data SID'!$B:$M,12,FALSE()))</f>
        <v/>
      </c>
      <c r="Q115" s="86" t="str">
        <f aca="false">IF(ISERROR(VLOOKUP(CONCATENATE($A115,"_",Q$2),'Reference data SID'!$B:$M,12,FALSE())),"",VLOOKUP(CONCATENATE($A115,"_",Q$2),'Reference data SID'!$B:$M,12,FALSE()))</f>
        <v/>
      </c>
      <c r="R115" s="86" t="str">
        <f aca="false">IF(ISERROR(VLOOKUP(CONCATENATE($A115,"_",R$2),'Reference data SID'!$B:$M,12,FALSE())),"",VLOOKUP(CONCATENATE($A115,"_",R$2),'Reference data SID'!$B:$M,12,FALSE()))</f>
        <v/>
      </c>
      <c r="S115" s="86" t="str">
        <f aca="false">IF(ISERROR(VLOOKUP(CONCATENATE($A115,"_",S$2),'Reference data SID'!$B:$M,12,FALSE())),"",VLOOKUP(CONCATENATE($A115,"_",S$2),'Reference data SID'!$B:$M,12,FALSE()))</f>
        <v/>
      </c>
      <c r="T115" s="86" t="str">
        <f aca="false">IF(ISERROR(VLOOKUP(CONCATENATE($A115,"_",T$2),'Reference data SID'!$B:$M,12,FALSE())),"",VLOOKUP(CONCATENATE($A115,"_",T$2),'Reference data SID'!$B:$M,12,FALSE()))</f>
        <v/>
      </c>
      <c r="U115" s="86" t="str">
        <f aca="false">IF(ISERROR(VLOOKUP(CONCATENATE($A115,"_",U$2),'Reference data SID'!$B:$M,12,FALSE())),"",VLOOKUP(CONCATENATE($A115,"_",U$2),'Reference data SID'!$B:$M,12,FALSE()))</f>
        <v/>
      </c>
      <c r="V115" s="86" t="str">
        <f aca="false">IF(ISERROR(VLOOKUP(CONCATENATE($A115,"_",V$2),'Reference data SID'!$B:$M,12,FALSE())),"",VLOOKUP(CONCATENATE($A115,"_",V$2),'Reference data SID'!$B:$M,12,FALSE()))</f>
        <v/>
      </c>
      <c r="W115" s="86" t="str">
        <f aca="false">IF(ISERROR(VLOOKUP(CONCATENATE($A115,"_",W$2),'Reference data SID'!$B:$M,12,FALSE())),"",VLOOKUP(CONCATENATE($A115,"_",W$2),'Reference data SID'!$B:$M,12,FALSE()))</f>
        <v/>
      </c>
      <c r="X115" s="86" t="str">
        <f aca="false">IF(ISERROR(VLOOKUP(CONCATENATE($A115,"_",X$2),'Reference data SID'!$B:$M,12,FALSE())),"",VLOOKUP(CONCATENATE($A115,"_",X$2),'Reference data SID'!$B:$M,12,FALSE()))</f>
        <v/>
      </c>
      <c r="Y115" s="76" t="str">
        <f aca="false">IF(ISERROR(VLOOKUP(CONCATENATE($A115,"_",Y$2),'Reference data SID'!$B:$M,12,FALSE())),"",VLOOKUP(CONCATENATE($A115,"_",Y$2),'Reference data SID'!$B:$M,12,FALSE()))</f>
        <v>-</v>
      </c>
      <c r="Z115" s="86" t="str">
        <f aca="false">IF(ISERROR(VLOOKUP(CONCATENATE($A115,"_",Z$2),'Reference data SID'!$B:$M,12,FALSE())),"",VLOOKUP(CONCATENATE($A115,"_",Z$2),'Reference data SID'!$B:$M,12,FALSE()))</f>
        <v/>
      </c>
      <c r="AA115" s="86" t="str">
        <f aca="false">IF(ISERROR(VLOOKUP(CONCATENATE($A115,"_",AA$2),'Reference data SID'!$B:$M,12,FALSE())),"",VLOOKUP(CONCATENATE($A115,"_",AA$2),'Reference data SID'!$B:$M,12,FALSE()))</f>
        <v/>
      </c>
      <c r="AB115" s="86" t="str">
        <f aca="false">IF(ISERROR(VLOOKUP(CONCATENATE($A115,"_",AB$2),'Reference data SID'!$B:$M,12,FALSE())),"",VLOOKUP(CONCATENATE($A115,"_",AB$2),'Reference data SID'!$B:$M,12,FALSE()))</f>
        <v/>
      </c>
      <c r="AC115" s="86" t="str">
        <f aca="false">IF(ISERROR(VLOOKUP(CONCATENATE($A115,"_",AC$2),'Reference data SID'!$B:$M,12,FALSE())),"",VLOOKUP(CONCATENATE($A115,"_",AC$2),'Reference data SID'!$B:$M,12,FALSE()))</f>
        <v/>
      </c>
      <c r="AD115" s="86" t="str">
        <f aca="false">IF(ISERROR(VLOOKUP(CONCATENATE($A115,"_",AD$2),'Reference data SID'!$B:$M,12,FALSE())),"",VLOOKUP(CONCATENATE($A115,"_",AD$2),'Reference data SID'!$B:$M,12,FALSE()))</f>
        <v/>
      </c>
      <c r="AE115" s="86" t="str">
        <f aca="false">IF(ISERROR(VLOOKUP(CONCATENATE($A115,"_",AE$2),'Reference data SID'!$B:$M,12,FALSE())),"",VLOOKUP(CONCATENATE($A115,"_",AE$2),'Reference data SID'!$B:$M,12,FALSE()))</f>
        <v/>
      </c>
      <c r="AF115" s="86" t="str">
        <f aca="false">IF(ISERROR(VLOOKUP(CONCATENATE($A115,"_",AF$2),'Reference data SID'!$B:$M,12,FALSE())),"",VLOOKUP(CONCATENATE($A115,"_",AF$2),'Reference data SID'!$B:$M,12,FALSE()))</f>
        <v/>
      </c>
      <c r="AG115" s="86" t="str">
        <f aca="false">IF(ISERROR(VLOOKUP(CONCATENATE($A115,"_",AG$2),'Reference data SID'!$B:$M,12,FALSE())),"",VLOOKUP(CONCATENATE($A115,"_",AG$2),'Reference data SID'!$B:$M,12,FALSE()))</f>
        <v/>
      </c>
      <c r="AH115" s="86" t="str">
        <f aca="false">IF(ISERROR(VLOOKUP(CONCATENATE($A115,"_",AH$2),'Reference data SID'!$B:$M,12,FALSE())),"",VLOOKUP(CONCATENATE($A115,"_",AH$2),'Reference data SID'!$B:$M,12,FALSE()))</f>
        <v/>
      </c>
      <c r="AI115" s="86" t="str">
        <f aca="false">IF(ISERROR(VLOOKUP(CONCATENATE($A115,"_",AI$2),'Reference data SID'!$B:$M,12,FALSE())),"",VLOOKUP(CONCATENATE($A115,"_",AI$2),'Reference data SID'!$B:$M,12,FALSE()))</f>
        <v/>
      </c>
      <c r="AJ115" s="86" t="str">
        <f aca="false">IF(ISERROR(VLOOKUP(CONCATENATE($A115,"_",AJ$2),'Reference data SID'!$B:$M,12,FALSE())),"",VLOOKUP(CONCATENATE($A115,"_",AJ$2),'Reference data SID'!$B:$M,12,FALSE()))</f>
        <v/>
      </c>
      <c r="AK115" s="86" t="str">
        <f aca="false">IF(ISERROR(VLOOKUP(CONCATENATE($A115,"_",AK$2),'Reference data SID'!$B:$M,12,FALSE())),"",VLOOKUP(CONCATENATE($A115,"_",AK$2),'Reference data SID'!$B:$M,12,FALSE()))</f>
        <v/>
      </c>
      <c r="AL115" s="86" t="str">
        <f aca="false">IF(ISERROR(VLOOKUP(CONCATENATE($A115,"_",AL$2),'Reference data SID'!$B:$M,12,FALSE())),"",VLOOKUP(CONCATENATE($A115,"_",AL$2),'Reference data SID'!$B:$M,12,FALSE()))</f>
        <v/>
      </c>
      <c r="AM115" s="86" t="str">
        <f aca="false">IF(ISERROR(VLOOKUP(CONCATENATE($A115,"_",AM$2),'Reference data SID'!$B:$M,12,FALSE())),"",VLOOKUP(CONCATENATE($A115,"_",AM$2),'Reference data SID'!$B:$M,12,FALSE()))</f>
        <v/>
      </c>
      <c r="AN115" s="86" t="str">
        <f aca="false">IF(ISERROR(VLOOKUP(CONCATENATE($A115,"_",AN$2),'Reference data SID'!$B:$M,12,FALSE())),"",VLOOKUP(CONCATENATE($A115,"_",AN$2),'Reference data SID'!$B:$M,12,FALSE()))</f>
        <v/>
      </c>
      <c r="AO115" s="86" t="str">
        <f aca="false">IF(ISERROR(VLOOKUP(CONCATENATE($A115,"_",AO$2),'Reference data SID'!$B:$M,12,FALSE())),"",VLOOKUP(CONCATENATE($A115,"_",AO$2),'Reference data SID'!$B:$M,12,FALSE()))</f>
        <v/>
      </c>
      <c r="AP115" s="86" t="str">
        <f aca="false">IF(ISERROR(VLOOKUP(CONCATENATE($A115,"_",AP$2),'Reference data SID'!$B:$M,12,FALSE())),"",VLOOKUP(CONCATENATE($A115,"_",AP$2),'Reference data SID'!$B:$M,12,FALSE()))</f>
        <v/>
      </c>
      <c r="AQ115" s="86" t="str">
        <f aca="false">IF(ISERROR(VLOOKUP(CONCATENATE($A115,"_",AQ$2),'Reference data SID'!$B:$M,12,FALSE())),"",VLOOKUP(CONCATENATE($A115,"_",AQ$2),'Reference data SID'!$B:$M,12,FALSE()))</f>
        <v/>
      </c>
      <c r="AR115" s="86" t="str">
        <f aca="false">IF(ISERROR(VLOOKUP(CONCATENATE($A115,"_",AR$2),'Reference data SID'!$B:$M,12,FALSE())),"",VLOOKUP(CONCATENATE($A115,"_",AR$2),'Reference data SID'!$B:$M,12,FALSE()))</f>
        <v/>
      </c>
      <c r="AS115" s="86" t="str">
        <f aca="false">IF(ISERROR(VLOOKUP(CONCATENATE($A115,"_",AS$2),'Reference data SID'!$B:$M,12,FALSE())),"",VLOOKUP(CONCATENATE($A115,"_",AS$2),'Reference data SID'!$B:$M,12,FALSE()))</f>
        <v/>
      </c>
      <c r="AT115" s="86" t="str">
        <f aca="false">IF(ISERROR(VLOOKUP(CONCATENATE($A115,"_",AT$2),'Reference data SID'!$B:$M,12,FALSE())),"",VLOOKUP(CONCATENATE($A115,"_",AT$2),'Reference data SID'!$B:$M,12,FALSE()))</f>
        <v/>
      </c>
    </row>
    <row r="116" customFormat="false" ht="15" hidden="false" customHeight="false" outlineLevel="0" collapsed="false">
      <c r="A116" s="0" t="n">
        <v>112</v>
      </c>
      <c r="B116" s="86" t="str">
        <f aca="false">IF(ISERROR(VLOOKUP(CONCATENATE($A116,"_",B$2),'Reference data SID'!$B:$M,12,FALSE())),"",VLOOKUP(CONCATENATE($A116,"_",B$2),'Reference data SID'!$B:$M,12,FALSE()))</f>
        <v/>
      </c>
      <c r="C116" s="86" t="str">
        <f aca="false">IF(ISERROR(VLOOKUP(CONCATENATE($A116,"_",C$2),'Reference data SID'!$B:$M,12,FALSE())),"",VLOOKUP(CONCATENATE($A116,"_",C$2),'Reference data SID'!$B:$M,12,FALSE()))</f>
        <v/>
      </c>
      <c r="D116" s="86" t="str">
        <f aca="false">IF(ISERROR(VLOOKUP(CONCATENATE($A116,"_",D$2),'Reference data SID'!$B:$M,12,FALSE())),"",VLOOKUP(CONCATENATE($A116,"_",D$2),'Reference data SID'!$B:$M,12,FALSE()))</f>
        <v/>
      </c>
      <c r="E116" s="86" t="str">
        <f aca="false">IF(ISERROR(VLOOKUP(CONCATENATE($A116,"_",E$2),'Reference data SID'!$B:$M,12,FALSE())),"",VLOOKUP(CONCATENATE($A116,"_",E$2),'Reference data SID'!$B:$M,12,FALSE()))</f>
        <v/>
      </c>
      <c r="F116" s="86" t="str">
        <f aca="false">IF(ISERROR(VLOOKUP(CONCATENATE($A116,"_",F$2),'Reference data SID'!$B:$M,12,FALSE())),"",VLOOKUP(CONCATENATE($A116,"_",F$2),'Reference data SID'!$B:$M,12,FALSE()))</f>
        <v/>
      </c>
      <c r="G116" s="86" t="str">
        <f aca="false">IF(ISERROR(VLOOKUP(CONCATENATE($A116,"_",G$2),'Reference data SID'!$B:$M,12,FALSE())),"",VLOOKUP(CONCATENATE($A116,"_",G$2),'Reference data SID'!$B:$M,12,FALSE()))</f>
        <v/>
      </c>
      <c r="H116" s="86" t="str">
        <f aca="false">IF(ISERROR(VLOOKUP(CONCATENATE($A116,"_",H$2),'Reference data SID'!$B:$M,12,FALSE())),"",VLOOKUP(CONCATENATE($A116,"_",H$2),'Reference data SID'!$B:$M,12,FALSE()))</f>
        <v/>
      </c>
      <c r="I116" s="86" t="str">
        <f aca="false">IF(ISERROR(VLOOKUP(CONCATENATE($A116,"_",I$2),'Reference data SID'!$B:$M,12,FALSE())),"",VLOOKUP(CONCATENATE($A116,"_",I$2),'Reference data SID'!$B:$M,12,FALSE()))</f>
        <v/>
      </c>
      <c r="J116" s="86" t="str">
        <f aca="false">IF(ISERROR(VLOOKUP(CONCATENATE($A116,"_",J$2),'Reference data SID'!$B:$M,12,FALSE())),"",VLOOKUP(CONCATENATE($A116,"_",J$2),'Reference data SID'!$B:$M,12,FALSE()))</f>
        <v/>
      </c>
      <c r="K116" s="86" t="str">
        <f aca="false">IF(ISERROR(VLOOKUP(CONCATENATE($A116,"_",K$2),'Reference data SID'!$B:$M,12,FALSE())),"",VLOOKUP(CONCATENATE($A116,"_",K$2),'Reference data SID'!$B:$M,12,FALSE()))</f>
        <v/>
      </c>
      <c r="L116" s="86" t="str">
        <f aca="false">IF(ISERROR(VLOOKUP(CONCATENATE($A116,"_",L$2),'Reference data SID'!$B:$M,12,FALSE())),"",VLOOKUP(CONCATENATE($A116,"_",L$2),'Reference data SID'!$B:$M,12,FALSE()))</f>
        <v/>
      </c>
      <c r="M116" s="86" t="str">
        <f aca="false">IF(ISERROR(VLOOKUP(CONCATENATE($A116,"_",M$2),'Reference data SID'!$B:$M,12,FALSE())),"",VLOOKUP(CONCATENATE($A116,"_",M$2),'Reference data SID'!$B:$M,12,FALSE()))</f>
        <v/>
      </c>
      <c r="N116" s="86" t="str">
        <f aca="false">IF(ISERROR(VLOOKUP(CONCATENATE($A116,"_",N$2),'Reference data SID'!$B:$M,12,FALSE())),"",VLOOKUP(CONCATENATE($A116,"_",N$2),'Reference data SID'!$B:$M,12,FALSE()))</f>
        <v/>
      </c>
      <c r="O116" s="86" t="str">
        <f aca="false">IF(ISERROR(VLOOKUP(CONCATENATE($A116,"_",O$2),'Reference data SID'!$B:$M,12,FALSE())),"",VLOOKUP(CONCATENATE($A116,"_",O$2),'Reference data SID'!$B:$M,12,FALSE()))</f>
        <v/>
      </c>
      <c r="P116" s="86" t="str">
        <f aca="false">IF(ISERROR(VLOOKUP(CONCATENATE($A116,"_",P$2),'Reference data SID'!$B:$M,12,FALSE())),"",VLOOKUP(CONCATENATE($A116,"_",P$2),'Reference data SID'!$B:$M,12,FALSE()))</f>
        <v/>
      </c>
      <c r="Q116" s="86" t="str">
        <f aca="false">IF(ISERROR(VLOOKUP(CONCATENATE($A116,"_",Q$2),'Reference data SID'!$B:$M,12,FALSE())),"",VLOOKUP(CONCATENATE($A116,"_",Q$2),'Reference data SID'!$B:$M,12,FALSE()))</f>
        <v/>
      </c>
      <c r="R116" s="86" t="str">
        <f aca="false">IF(ISERROR(VLOOKUP(CONCATENATE($A116,"_",R$2),'Reference data SID'!$B:$M,12,FALSE())),"",VLOOKUP(CONCATENATE($A116,"_",R$2),'Reference data SID'!$B:$M,12,FALSE()))</f>
        <v/>
      </c>
      <c r="S116" s="86" t="str">
        <f aca="false">IF(ISERROR(VLOOKUP(CONCATENATE($A116,"_",S$2),'Reference data SID'!$B:$M,12,FALSE())),"",VLOOKUP(CONCATENATE($A116,"_",S$2),'Reference data SID'!$B:$M,12,FALSE()))</f>
        <v/>
      </c>
      <c r="T116" s="86" t="str">
        <f aca="false">IF(ISERROR(VLOOKUP(CONCATENATE($A116,"_",T$2),'Reference data SID'!$B:$M,12,FALSE())),"",VLOOKUP(CONCATENATE($A116,"_",T$2),'Reference data SID'!$B:$M,12,FALSE()))</f>
        <v/>
      </c>
      <c r="U116" s="86" t="str">
        <f aca="false">IF(ISERROR(VLOOKUP(CONCATENATE($A116,"_",U$2),'Reference data SID'!$B:$M,12,FALSE())),"",VLOOKUP(CONCATENATE($A116,"_",U$2),'Reference data SID'!$B:$M,12,FALSE()))</f>
        <v/>
      </c>
      <c r="V116" s="86" t="str">
        <f aca="false">IF(ISERROR(VLOOKUP(CONCATENATE($A116,"_",V$2),'Reference data SID'!$B:$M,12,FALSE())),"",VLOOKUP(CONCATENATE($A116,"_",V$2),'Reference data SID'!$B:$M,12,FALSE()))</f>
        <v/>
      </c>
      <c r="W116" s="86" t="str">
        <f aca="false">IF(ISERROR(VLOOKUP(CONCATENATE($A116,"_",W$2),'Reference data SID'!$B:$M,12,FALSE())),"",VLOOKUP(CONCATENATE($A116,"_",W$2),'Reference data SID'!$B:$M,12,FALSE()))</f>
        <v/>
      </c>
      <c r="X116" s="86" t="str">
        <f aca="false">IF(ISERROR(VLOOKUP(CONCATENATE($A116,"_",X$2),'Reference data SID'!$B:$M,12,FALSE())),"",VLOOKUP(CONCATENATE($A116,"_",X$2),'Reference data SID'!$B:$M,12,FALSE()))</f>
        <v/>
      </c>
      <c r="Y116" s="76" t="str">
        <f aca="false">IF(ISERROR(VLOOKUP(CONCATENATE($A116,"_",Y$2),'Reference data SID'!$B:$M,12,FALSE())),"",VLOOKUP(CONCATENATE($A116,"_",Y$2),'Reference data SID'!$B:$M,12,FALSE()))</f>
        <v>-</v>
      </c>
      <c r="Z116" s="86" t="str">
        <f aca="false">IF(ISERROR(VLOOKUP(CONCATENATE($A116,"_",Z$2),'Reference data SID'!$B:$M,12,FALSE())),"",VLOOKUP(CONCATENATE($A116,"_",Z$2),'Reference data SID'!$B:$M,12,FALSE()))</f>
        <v/>
      </c>
      <c r="AA116" s="86" t="str">
        <f aca="false">IF(ISERROR(VLOOKUP(CONCATENATE($A116,"_",AA$2),'Reference data SID'!$B:$M,12,FALSE())),"",VLOOKUP(CONCATENATE($A116,"_",AA$2),'Reference data SID'!$B:$M,12,FALSE()))</f>
        <v/>
      </c>
      <c r="AB116" s="86" t="str">
        <f aca="false">IF(ISERROR(VLOOKUP(CONCATENATE($A116,"_",AB$2),'Reference data SID'!$B:$M,12,FALSE())),"",VLOOKUP(CONCATENATE($A116,"_",AB$2),'Reference data SID'!$B:$M,12,FALSE()))</f>
        <v/>
      </c>
      <c r="AC116" s="86" t="str">
        <f aca="false">IF(ISERROR(VLOOKUP(CONCATENATE($A116,"_",AC$2),'Reference data SID'!$B:$M,12,FALSE())),"",VLOOKUP(CONCATENATE($A116,"_",AC$2),'Reference data SID'!$B:$M,12,FALSE()))</f>
        <v/>
      </c>
      <c r="AD116" s="86" t="str">
        <f aca="false">IF(ISERROR(VLOOKUP(CONCATENATE($A116,"_",AD$2),'Reference data SID'!$B:$M,12,FALSE())),"",VLOOKUP(CONCATENATE($A116,"_",AD$2),'Reference data SID'!$B:$M,12,FALSE()))</f>
        <v/>
      </c>
      <c r="AE116" s="86" t="str">
        <f aca="false">IF(ISERROR(VLOOKUP(CONCATENATE($A116,"_",AE$2),'Reference data SID'!$B:$M,12,FALSE())),"",VLOOKUP(CONCATENATE($A116,"_",AE$2),'Reference data SID'!$B:$M,12,FALSE()))</f>
        <v/>
      </c>
      <c r="AF116" s="86" t="str">
        <f aca="false">IF(ISERROR(VLOOKUP(CONCATENATE($A116,"_",AF$2),'Reference data SID'!$B:$M,12,FALSE())),"",VLOOKUP(CONCATENATE($A116,"_",AF$2),'Reference data SID'!$B:$M,12,FALSE()))</f>
        <v/>
      </c>
      <c r="AG116" s="86" t="str">
        <f aca="false">IF(ISERROR(VLOOKUP(CONCATENATE($A116,"_",AG$2),'Reference data SID'!$B:$M,12,FALSE())),"",VLOOKUP(CONCATENATE($A116,"_",AG$2),'Reference data SID'!$B:$M,12,FALSE()))</f>
        <v/>
      </c>
      <c r="AH116" s="86" t="str">
        <f aca="false">IF(ISERROR(VLOOKUP(CONCATENATE($A116,"_",AH$2),'Reference data SID'!$B:$M,12,FALSE())),"",VLOOKUP(CONCATENATE($A116,"_",AH$2),'Reference data SID'!$B:$M,12,FALSE()))</f>
        <v/>
      </c>
      <c r="AI116" s="86" t="str">
        <f aca="false">IF(ISERROR(VLOOKUP(CONCATENATE($A116,"_",AI$2),'Reference data SID'!$B:$M,12,FALSE())),"",VLOOKUP(CONCATENATE($A116,"_",AI$2),'Reference data SID'!$B:$M,12,FALSE()))</f>
        <v/>
      </c>
      <c r="AJ116" s="86" t="str">
        <f aca="false">IF(ISERROR(VLOOKUP(CONCATENATE($A116,"_",AJ$2),'Reference data SID'!$B:$M,12,FALSE())),"",VLOOKUP(CONCATENATE($A116,"_",AJ$2),'Reference data SID'!$B:$M,12,FALSE()))</f>
        <v/>
      </c>
      <c r="AK116" s="86" t="str">
        <f aca="false">IF(ISERROR(VLOOKUP(CONCATENATE($A116,"_",AK$2),'Reference data SID'!$B:$M,12,FALSE())),"",VLOOKUP(CONCATENATE($A116,"_",AK$2),'Reference data SID'!$B:$M,12,FALSE()))</f>
        <v/>
      </c>
      <c r="AL116" s="86" t="str">
        <f aca="false">IF(ISERROR(VLOOKUP(CONCATENATE($A116,"_",AL$2),'Reference data SID'!$B:$M,12,FALSE())),"",VLOOKUP(CONCATENATE($A116,"_",AL$2),'Reference data SID'!$B:$M,12,FALSE()))</f>
        <v/>
      </c>
      <c r="AM116" s="86" t="str">
        <f aca="false">IF(ISERROR(VLOOKUP(CONCATENATE($A116,"_",AM$2),'Reference data SID'!$B:$M,12,FALSE())),"",VLOOKUP(CONCATENATE($A116,"_",AM$2),'Reference data SID'!$B:$M,12,FALSE()))</f>
        <v/>
      </c>
      <c r="AN116" s="86" t="str">
        <f aca="false">IF(ISERROR(VLOOKUP(CONCATENATE($A116,"_",AN$2),'Reference data SID'!$B:$M,12,FALSE())),"",VLOOKUP(CONCATENATE($A116,"_",AN$2),'Reference data SID'!$B:$M,12,FALSE()))</f>
        <v/>
      </c>
      <c r="AO116" s="86" t="str">
        <f aca="false">IF(ISERROR(VLOOKUP(CONCATENATE($A116,"_",AO$2),'Reference data SID'!$B:$M,12,FALSE())),"",VLOOKUP(CONCATENATE($A116,"_",AO$2),'Reference data SID'!$B:$M,12,FALSE()))</f>
        <v/>
      </c>
      <c r="AP116" s="86" t="str">
        <f aca="false">IF(ISERROR(VLOOKUP(CONCATENATE($A116,"_",AP$2),'Reference data SID'!$B:$M,12,FALSE())),"",VLOOKUP(CONCATENATE($A116,"_",AP$2),'Reference data SID'!$B:$M,12,FALSE()))</f>
        <v/>
      </c>
      <c r="AQ116" s="86" t="str">
        <f aca="false">IF(ISERROR(VLOOKUP(CONCATENATE($A116,"_",AQ$2),'Reference data SID'!$B:$M,12,FALSE())),"",VLOOKUP(CONCATENATE($A116,"_",AQ$2),'Reference data SID'!$B:$M,12,FALSE()))</f>
        <v/>
      </c>
      <c r="AR116" s="86" t="str">
        <f aca="false">IF(ISERROR(VLOOKUP(CONCATENATE($A116,"_",AR$2),'Reference data SID'!$B:$M,12,FALSE())),"",VLOOKUP(CONCATENATE($A116,"_",AR$2),'Reference data SID'!$B:$M,12,FALSE()))</f>
        <v/>
      </c>
      <c r="AS116" s="86" t="str">
        <f aca="false">IF(ISERROR(VLOOKUP(CONCATENATE($A116,"_",AS$2),'Reference data SID'!$B:$M,12,FALSE())),"",VLOOKUP(CONCATENATE($A116,"_",AS$2),'Reference data SID'!$B:$M,12,FALSE()))</f>
        <v/>
      </c>
      <c r="AT116" s="86" t="str">
        <f aca="false">IF(ISERROR(VLOOKUP(CONCATENATE($A116,"_",AT$2),'Reference data SID'!$B:$M,12,FALSE())),"",VLOOKUP(CONCATENATE($A116,"_",AT$2),'Reference data SID'!$B:$M,12,FALSE()))</f>
        <v/>
      </c>
    </row>
    <row r="117" customFormat="false" ht="15" hidden="false" customHeight="false" outlineLevel="0" collapsed="false">
      <c r="A117" s="0" t="n">
        <v>113</v>
      </c>
      <c r="B117" s="86" t="str">
        <f aca="false">IF(ISERROR(VLOOKUP(CONCATENATE($A117,"_",B$2),'Reference data SID'!$B:$M,12,FALSE())),"",VLOOKUP(CONCATENATE($A117,"_",B$2),'Reference data SID'!$B:$M,12,FALSE()))</f>
        <v/>
      </c>
      <c r="C117" s="86" t="str">
        <f aca="false">IF(ISERROR(VLOOKUP(CONCATENATE($A117,"_",C$2),'Reference data SID'!$B:$M,12,FALSE())),"",VLOOKUP(CONCATENATE($A117,"_",C$2),'Reference data SID'!$B:$M,12,FALSE()))</f>
        <v/>
      </c>
      <c r="D117" s="86" t="str">
        <f aca="false">IF(ISERROR(VLOOKUP(CONCATENATE($A117,"_",D$2),'Reference data SID'!$B:$M,12,FALSE())),"",VLOOKUP(CONCATENATE($A117,"_",D$2),'Reference data SID'!$B:$M,12,FALSE()))</f>
        <v/>
      </c>
      <c r="E117" s="86" t="str">
        <f aca="false">IF(ISERROR(VLOOKUP(CONCATENATE($A117,"_",E$2),'Reference data SID'!$B:$M,12,FALSE())),"",VLOOKUP(CONCATENATE($A117,"_",E$2),'Reference data SID'!$B:$M,12,FALSE()))</f>
        <v/>
      </c>
      <c r="F117" s="86" t="str">
        <f aca="false">IF(ISERROR(VLOOKUP(CONCATENATE($A117,"_",F$2),'Reference data SID'!$B:$M,12,FALSE())),"",VLOOKUP(CONCATENATE($A117,"_",F$2),'Reference data SID'!$B:$M,12,FALSE()))</f>
        <v/>
      </c>
      <c r="G117" s="86" t="str">
        <f aca="false">IF(ISERROR(VLOOKUP(CONCATENATE($A117,"_",G$2),'Reference data SID'!$B:$M,12,FALSE())),"",VLOOKUP(CONCATENATE($A117,"_",G$2),'Reference data SID'!$B:$M,12,FALSE()))</f>
        <v/>
      </c>
      <c r="H117" s="86" t="str">
        <f aca="false">IF(ISERROR(VLOOKUP(CONCATENATE($A117,"_",H$2),'Reference data SID'!$B:$M,12,FALSE())),"",VLOOKUP(CONCATENATE($A117,"_",H$2),'Reference data SID'!$B:$M,12,FALSE()))</f>
        <v/>
      </c>
      <c r="I117" s="86" t="str">
        <f aca="false">IF(ISERROR(VLOOKUP(CONCATENATE($A117,"_",I$2),'Reference data SID'!$B:$M,12,FALSE())),"",VLOOKUP(CONCATENATE($A117,"_",I$2),'Reference data SID'!$B:$M,12,FALSE()))</f>
        <v/>
      </c>
      <c r="J117" s="86" t="str">
        <f aca="false">IF(ISERROR(VLOOKUP(CONCATENATE($A117,"_",J$2),'Reference data SID'!$B:$M,12,FALSE())),"",VLOOKUP(CONCATENATE($A117,"_",J$2),'Reference data SID'!$B:$M,12,FALSE()))</f>
        <v/>
      </c>
      <c r="K117" s="86" t="str">
        <f aca="false">IF(ISERROR(VLOOKUP(CONCATENATE($A117,"_",K$2),'Reference data SID'!$B:$M,12,FALSE())),"",VLOOKUP(CONCATENATE($A117,"_",K$2),'Reference data SID'!$B:$M,12,FALSE()))</f>
        <v/>
      </c>
      <c r="L117" s="86" t="str">
        <f aca="false">IF(ISERROR(VLOOKUP(CONCATENATE($A117,"_",L$2),'Reference data SID'!$B:$M,12,FALSE())),"",VLOOKUP(CONCATENATE($A117,"_",L$2),'Reference data SID'!$B:$M,12,FALSE()))</f>
        <v/>
      </c>
      <c r="M117" s="86" t="str">
        <f aca="false">IF(ISERROR(VLOOKUP(CONCATENATE($A117,"_",M$2),'Reference data SID'!$B:$M,12,FALSE())),"",VLOOKUP(CONCATENATE($A117,"_",M$2),'Reference data SID'!$B:$M,12,FALSE()))</f>
        <v/>
      </c>
      <c r="N117" s="86" t="str">
        <f aca="false">IF(ISERROR(VLOOKUP(CONCATENATE($A117,"_",N$2),'Reference data SID'!$B:$M,12,FALSE())),"",VLOOKUP(CONCATENATE($A117,"_",N$2),'Reference data SID'!$B:$M,12,FALSE()))</f>
        <v/>
      </c>
      <c r="O117" s="86" t="str">
        <f aca="false">IF(ISERROR(VLOOKUP(CONCATENATE($A117,"_",O$2),'Reference data SID'!$B:$M,12,FALSE())),"",VLOOKUP(CONCATENATE($A117,"_",O$2),'Reference data SID'!$B:$M,12,FALSE()))</f>
        <v/>
      </c>
      <c r="P117" s="86" t="str">
        <f aca="false">IF(ISERROR(VLOOKUP(CONCATENATE($A117,"_",P$2),'Reference data SID'!$B:$M,12,FALSE())),"",VLOOKUP(CONCATENATE($A117,"_",P$2),'Reference data SID'!$B:$M,12,FALSE()))</f>
        <v/>
      </c>
      <c r="Q117" s="86" t="str">
        <f aca="false">IF(ISERROR(VLOOKUP(CONCATENATE($A117,"_",Q$2),'Reference data SID'!$B:$M,12,FALSE())),"",VLOOKUP(CONCATENATE($A117,"_",Q$2),'Reference data SID'!$B:$M,12,FALSE()))</f>
        <v/>
      </c>
      <c r="R117" s="86" t="str">
        <f aca="false">IF(ISERROR(VLOOKUP(CONCATENATE($A117,"_",R$2),'Reference data SID'!$B:$M,12,FALSE())),"",VLOOKUP(CONCATENATE($A117,"_",R$2),'Reference data SID'!$B:$M,12,FALSE()))</f>
        <v/>
      </c>
      <c r="S117" s="86" t="str">
        <f aca="false">IF(ISERROR(VLOOKUP(CONCATENATE($A117,"_",S$2),'Reference data SID'!$B:$M,12,FALSE())),"",VLOOKUP(CONCATENATE($A117,"_",S$2),'Reference data SID'!$B:$M,12,FALSE()))</f>
        <v/>
      </c>
      <c r="T117" s="86" t="str">
        <f aca="false">IF(ISERROR(VLOOKUP(CONCATENATE($A117,"_",T$2),'Reference data SID'!$B:$M,12,FALSE())),"",VLOOKUP(CONCATENATE($A117,"_",T$2),'Reference data SID'!$B:$M,12,FALSE()))</f>
        <v/>
      </c>
      <c r="U117" s="86" t="str">
        <f aca="false">IF(ISERROR(VLOOKUP(CONCATENATE($A117,"_",U$2),'Reference data SID'!$B:$M,12,FALSE())),"",VLOOKUP(CONCATENATE($A117,"_",U$2),'Reference data SID'!$B:$M,12,FALSE()))</f>
        <v/>
      </c>
      <c r="V117" s="86" t="str">
        <f aca="false">IF(ISERROR(VLOOKUP(CONCATENATE($A117,"_",V$2),'Reference data SID'!$B:$M,12,FALSE())),"",VLOOKUP(CONCATENATE($A117,"_",V$2),'Reference data SID'!$B:$M,12,FALSE()))</f>
        <v/>
      </c>
      <c r="W117" s="86" t="str">
        <f aca="false">IF(ISERROR(VLOOKUP(CONCATENATE($A117,"_",W$2),'Reference data SID'!$B:$M,12,FALSE())),"",VLOOKUP(CONCATENATE($A117,"_",W$2),'Reference data SID'!$B:$M,12,FALSE()))</f>
        <v/>
      </c>
      <c r="X117" s="86" t="str">
        <f aca="false">IF(ISERROR(VLOOKUP(CONCATENATE($A117,"_",X$2),'Reference data SID'!$B:$M,12,FALSE())),"",VLOOKUP(CONCATENATE($A117,"_",X$2),'Reference data SID'!$B:$M,12,FALSE()))</f>
        <v/>
      </c>
      <c r="Y117" s="76" t="str">
        <f aca="false">IF(ISERROR(VLOOKUP(CONCATENATE($A117,"_",Y$2),'Reference data SID'!$B:$M,12,FALSE())),"",VLOOKUP(CONCATENATE($A117,"_",Y$2),'Reference data SID'!$B:$M,12,FALSE()))</f>
        <v>-</v>
      </c>
      <c r="Z117" s="86" t="str">
        <f aca="false">IF(ISERROR(VLOOKUP(CONCATENATE($A117,"_",Z$2),'Reference data SID'!$B:$M,12,FALSE())),"",VLOOKUP(CONCATENATE($A117,"_",Z$2),'Reference data SID'!$B:$M,12,FALSE()))</f>
        <v/>
      </c>
      <c r="AA117" s="86" t="str">
        <f aca="false">IF(ISERROR(VLOOKUP(CONCATENATE($A117,"_",AA$2),'Reference data SID'!$B:$M,12,FALSE())),"",VLOOKUP(CONCATENATE($A117,"_",AA$2),'Reference data SID'!$B:$M,12,FALSE()))</f>
        <v/>
      </c>
      <c r="AB117" s="86" t="str">
        <f aca="false">IF(ISERROR(VLOOKUP(CONCATENATE($A117,"_",AB$2),'Reference data SID'!$B:$M,12,FALSE())),"",VLOOKUP(CONCATENATE($A117,"_",AB$2),'Reference data SID'!$B:$M,12,FALSE()))</f>
        <v/>
      </c>
      <c r="AC117" s="86" t="str">
        <f aca="false">IF(ISERROR(VLOOKUP(CONCATENATE($A117,"_",AC$2),'Reference data SID'!$B:$M,12,FALSE())),"",VLOOKUP(CONCATENATE($A117,"_",AC$2),'Reference data SID'!$B:$M,12,FALSE()))</f>
        <v/>
      </c>
      <c r="AD117" s="86" t="str">
        <f aca="false">IF(ISERROR(VLOOKUP(CONCATENATE($A117,"_",AD$2),'Reference data SID'!$B:$M,12,FALSE())),"",VLOOKUP(CONCATENATE($A117,"_",AD$2),'Reference data SID'!$B:$M,12,FALSE()))</f>
        <v/>
      </c>
      <c r="AE117" s="86" t="str">
        <f aca="false">IF(ISERROR(VLOOKUP(CONCATENATE($A117,"_",AE$2),'Reference data SID'!$B:$M,12,FALSE())),"",VLOOKUP(CONCATENATE($A117,"_",AE$2),'Reference data SID'!$B:$M,12,FALSE()))</f>
        <v/>
      </c>
      <c r="AF117" s="86" t="str">
        <f aca="false">IF(ISERROR(VLOOKUP(CONCATENATE($A117,"_",AF$2),'Reference data SID'!$B:$M,12,FALSE())),"",VLOOKUP(CONCATENATE($A117,"_",AF$2),'Reference data SID'!$B:$M,12,FALSE()))</f>
        <v/>
      </c>
      <c r="AG117" s="86" t="str">
        <f aca="false">IF(ISERROR(VLOOKUP(CONCATENATE($A117,"_",AG$2),'Reference data SID'!$B:$M,12,FALSE())),"",VLOOKUP(CONCATENATE($A117,"_",AG$2),'Reference data SID'!$B:$M,12,FALSE()))</f>
        <v/>
      </c>
      <c r="AH117" s="86" t="str">
        <f aca="false">IF(ISERROR(VLOOKUP(CONCATENATE($A117,"_",AH$2),'Reference data SID'!$B:$M,12,FALSE())),"",VLOOKUP(CONCATENATE($A117,"_",AH$2),'Reference data SID'!$B:$M,12,FALSE()))</f>
        <v/>
      </c>
      <c r="AI117" s="86" t="str">
        <f aca="false">IF(ISERROR(VLOOKUP(CONCATENATE($A117,"_",AI$2),'Reference data SID'!$B:$M,12,FALSE())),"",VLOOKUP(CONCATENATE($A117,"_",AI$2),'Reference data SID'!$B:$M,12,FALSE()))</f>
        <v/>
      </c>
      <c r="AJ117" s="86" t="str">
        <f aca="false">IF(ISERROR(VLOOKUP(CONCATENATE($A117,"_",AJ$2),'Reference data SID'!$B:$M,12,FALSE())),"",VLOOKUP(CONCATENATE($A117,"_",AJ$2),'Reference data SID'!$B:$M,12,FALSE()))</f>
        <v/>
      </c>
      <c r="AK117" s="86" t="str">
        <f aca="false">IF(ISERROR(VLOOKUP(CONCATENATE($A117,"_",AK$2),'Reference data SID'!$B:$M,12,FALSE())),"",VLOOKUP(CONCATENATE($A117,"_",AK$2),'Reference data SID'!$B:$M,12,FALSE()))</f>
        <v/>
      </c>
      <c r="AL117" s="86" t="str">
        <f aca="false">IF(ISERROR(VLOOKUP(CONCATENATE($A117,"_",AL$2),'Reference data SID'!$B:$M,12,FALSE())),"",VLOOKUP(CONCATENATE($A117,"_",AL$2),'Reference data SID'!$B:$M,12,FALSE()))</f>
        <v/>
      </c>
      <c r="AM117" s="86" t="str">
        <f aca="false">IF(ISERROR(VLOOKUP(CONCATENATE($A117,"_",AM$2),'Reference data SID'!$B:$M,12,FALSE())),"",VLOOKUP(CONCATENATE($A117,"_",AM$2),'Reference data SID'!$B:$M,12,FALSE()))</f>
        <v/>
      </c>
      <c r="AN117" s="86" t="str">
        <f aca="false">IF(ISERROR(VLOOKUP(CONCATENATE($A117,"_",AN$2),'Reference data SID'!$B:$M,12,FALSE())),"",VLOOKUP(CONCATENATE($A117,"_",AN$2),'Reference data SID'!$B:$M,12,FALSE()))</f>
        <v/>
      </c>
      <c r="AO117" s="86" t="str">
        <f aca="false">IF(ISERROR(VLOOKUP(CONCATENATE($A117,"_",AO$2),'Reference data SID'!$B:$M,12,FALSE())),"",VLOOKUP(CONCATENATE($A117,"_",AO$2),'Reference data SID'!$B:$M,12,FALSE()))</f>
        <v/>
      </c>
      <c r="AP117" s="86" t="str">
        <f aca="false">IF(ISERROR(VLOOKUP(CONCATENATE($A117,"_",AP$2),'Reference data SID'!$B:$M,12,FALSE())),"",VLOOKUP(CONCATENATE($A117,"_",AP$2),'Reference data SID'!$B:$M,12,FALSE()))</f>
        <v/>
      </c>
      <c r="AQ117" s="86" t="str">
        <f aca="false">IF(ISERROR(VLOOKUP(CONCATENATE($A117,"_",AQ$2),'Reference data SID'!$B:$M,12,FALSE())),"",VLOOKUP(CONCATENATE($A117,"_",AQ$2),'Reference data SID'!$B:$M,12,FALSE()))</f>
        <v/>
      </c>
      <c r="AR117" s="86" t="str">
        <f aca="false">IF(ISERROR(VLOOKUP(CONCATENATE($A117,"_",AR$2),'Reference data SID'!$B:$M,12,FALSE())),"",VLOOKUP(CONCATENATE($A117,"_",AR$2),'Reference data SID'!$B:$M,12,FALSE()))</f>
        <v/>
      </c>
      <c r="AS117" s="86" t="str">
        <f aca="false">IF(ISERROR(VLOOKUP(CONCATENATE($A117,"_",AS$2),'Reference data SID'!$B:$M,12,FALSE())),"",VLOOKUP(CONCATENATE($A117,"_",AS$2),'Reference data SID'!$B:$M,12,FALSE()))</f>
        <v/>
      </c>
      <c r="AT117" s="86" t="str">
        <f aca="false">IF(ISERROR(VLOOKUP(CONCATENATE($A117,"_",AT$2),'Reference data SID'!$B:$M,12,FALSE())),"",VLOOKUP(CONCATENATE($A117,"_",AT$2),'Reference data SID'!$B:$M,12,FALSE()))</f>
        <v/>
      </c>
    </row>
    <row r="118" customFormat="false" ht="15" hidden="false" customHeight="false" outlineLevel="0" collapsed="false">
      <c r="A118" s="0" t="n">
        <v>114</v>
      </c>
      <c r="B118" s="86" t="str">
        <f aca="false">IF(ISERROR(VLOOKUP(CONCATENATE($A118,"_",B$2),'Reference data SID'!$B:$M,12,FALSE())),"",VLOOKUP(CONCATENATE($A118,"_",B$2),'Reference data SID'!$B:$M,12,FALSE()))</f>
        <v/>
      </c>
      <c r="C118" s="86" t="str">
        <f aca="false">IF(ISERROR(VLOOKUP(CONCATENATE($A118,"_",C$2),'Reference data SID'!$B:$M,12,FALSE())),"",VLOOKUP(CONCATENATE($A118,"_",C$2),'Reference data SID'!$B:$M,12,FALSE()))</f>
        <v/>
      </c>
      <c r="D118" s="86" t="str">
        <f aca="false">IF(ISERROR(VLOOKUP(CONCATENATE($A118,"_",D$2),'Reference data SID'!$B:$M,12,FALSE())),"",VLOOKUP(CONCATENATE($A118,"_",D$2),'Reference data SID'!$B:$M,12,FALSE()))</f>
        <v/>
      </c>
      <c r="E118" s="86" t="str">
        <f aca="false">IF(ISERROR(VLOOKUP(CONCATENATE($A118,"_",E$2),'Reference data SID'!$B:$M,12,FALSE())),"",VLOOKUP(CONCATENATE($A118,"_",E$2),'Reference data SID'!$B:$M,12,FALSE()))</f>
        <v/>
      </c>
      <c r="F118" s="86" t="str">
        <f aca="false">IF(ISERROR(VLOOKUP(CONCATENATE($A118,"_",F$2),'Reference data SID'!$B:$M,12,FALSE())),"",VLOOKUP(CONCATENATE($A118,"_",F$2),'Reference data SID'!$B:$M,12,FALSE()))</f>
        <v/>
      </c>
      <c r="G118" s="86" t="str">
        <f aca="false">IF(ISERROR(VLOOKUP(CONCATENATE($A118,"_",G$2),'Reference data SID'!$B:$M,12,FALSE())),"",VLOOKUP(CONCATENATE($A118,"_",G$2),'Reference data SID'!$B:$M,12,FALSE()))</f>
        <v/>
      </c>
      <c r="H118" s="86" t="str">
        <f aca="false">IF(ISERROR(VLOOKUP(CONCATENATE($A118,"_",H$2),'Reference data SID'!$B:$M,12,FALSE())),"",VLOOKUP(CONCATENATE($A118,"_",H$2),'Reference data SID'!$B:$M,12,FALSE()))</f>
        <v/>
      </c>
      <c r="I118" s="86" t="str">
        <f aca="false">IF(ISERROR(VLOOKUP(CONCATENATE($A118,"_",I$2),'Reference data SID'!$B:$M,12,FALSE())),"",VLOOKUP(CONCATENATE($A118,"_",I$2),'Reference data SID'!$B:$M,12,FALSE()))</f>
        <v/>
      </c>
      <c r="J118" s="86" t="str">
        <f aca="false">IF(ISERROR(VLOOKUP(CONCATENATE($A118,"_",J$2),'Reference data SID'!$B:$M,12,FALSE())),"",VLOOKUP(CONCATENATE($A118,"_",J$2),'Reference data SID'!$B:$M,12,FALSE()))</f>
        <v/>
      </c>
      <c r="K118" s="86" t="str">
        <f aca="false">IF(ISERROR(VLOOKUP(CONCATENATE($A118,"_",K$2),'Reference data SID'!$B:$M,12,FALSE())),"",VLOOKUP(CONCATENATE($A118,"_",K$2),'Reference data SID'!$B:$M,12,FALSE()))</f>
        <v/>
      </c>
      <c r="L118" s="86" t="str">
        <f aca="false">IF(ISERROR(VLOOKUP(CONCATENATE($A118,"_",L$2),'Reference data SID'!$B:$M,12,FALSE())),"",VLOOKUP(CONCATENATE($A118,"_",L$2),'Reference data SID'!$B:$M,12,FALSE()))</f>
        <v/>
      </c>
      <c r="M118" s="86" t="str">
        <f aca="false">IF(ISERROR(VLOOKUP(CONCATENATE($A118,"_",M$2),'Reference data SID'!$B:$M,12,FALSE())),"",VLOOKUP(CONCATENATE($A118,"_",M$2),'Reference data SID'!$B:$M,12,FALSE()))</f>
        <v/>
      </c>
      <c r="N118" s="86" t="str">
        <f aca="false">IF(ISERROR(VLOOKUP(CONCATENATE($A118,"_",N$2),'Reference data SID'!$B:$M,12,FALSE())),"",VLOOKUP(CONCATENATE($A118,"_",N$2),'Reference data SID'!$B:$M,12,FALSE()))</f>
        <v/>
      </c>
      <c r="O118" s="86" t="str">
        <f aca="false">IF(ISERROR(VLOOKUP(CONCATENATE($A118,"_",O$2),'Reference data SID'!$B:$M,12,FALSE())),"",VLOOKUP(CONCATENATE($A118,"_",O$2),'Reference data SID'!$B:$M,12,FALSE()))</f>
        <v/>
      </c>
      <c r="P118" s="86" t="str">
        <f aca="false">IF(ISERROR(VLOOKUP(CONCATENATE($A118,"_",P$2),'Reference data SID'!$B:$M,12,FALSE())),"",VLOOKUP(CONCATENATE($A118,"_",P$2),'Reference data SID'!$B:$M,12,FALSE()))</f>
        <v/>
      </c>
      <c r="Q118" s="86" t="str">
        <f aca="false">IF(ISERROR(VLOOKUP(CONCATENATE($A118,"_",Q$2),'Reference data SID'!$B:$M,12,FALSE())),"",VLOOKUP(CONCATENATE($A118,"_",Q$2),'Reference data SID'!$B:$M,12,FALSE()))</f>
        <v/>
      </c>
      <c r="R118" s="86" t="str">
        <f aca="false">IF(ISERROR(VLOOKUP(CONCATENATE($A118,"_",R$2),'Reference data SID'!$B:$M,12,FALSE())),"",VLOOKUP(CONCATENATE($A118,"_",R$2),'Reference data SID'!$B:$M,12,FALSE()))</f>
        <v/>
      </c>
      <c r="S118" s="86" t="str">
        <f aca="false">IF(ISERROR(VLOOKUP(CONCATENATE($A118,"_",S$2),'Reference data SID'!$B:$M,12,FALSE())),"",VLOOKUP(CONCATENATE($A118,"_",S$2),'Reference data SID'!$B:$M,12,FALSE()))</f>
        <v/>
      </c>
      <c r="T118" s="86" t="str">
        <f aca="false">IF(ISERROR(VLOOKUP(CONCATENATE($A118,"_",T$2),'Reference data SID'!$B:$M,12,FALSE())),"",VLOOKUP(CONCATENATE($A118,"_",T$2),'Reference data SID'!$B:$M,12,FALSE()))</f>
        <v/>
      </c>
      <c r="U118" s="86" t="str">
        <f aca="false">IF(ISERROR(VLOOKUP(CONCATENATE($A118,"_",U$2),'Reference data SID'!$B:$M,12,FALSE())),"",VLOOKUP(CONCATENATE($A118,"_",U$2),'Reference data SID'!$B:$M,12,FALSE()))</f>
        <v/>
      </c>
      <c r="V118" s="86" t="str">
        <f aca="false">IF(ISERROR(VLOOKUP(CONCATENATE($A118,"_",V$2),'Reference data SID'!$B:$M,12,FALSE())),"",VLOOKUP(CONCATENATE($A118,"_",V$2),'Reference data SID'!$B:$M,12,FALSE()))</f>
        <v/>
      </c>
      <c r="W118" s="86" t="str">
        <f aca="false">IF(ISERROR(VLOOKUP(CONCATENATE($A118,"_",W$2),'Reference data SID'!$B:$M,12,FALSE())),"",VLOOKUP(CONCATENATE($A118,"_",W$2),'Reference data SID'!$B:$M,12,FALSE()))</f>
        <v/>
      </c>
      <c r="X118" s="86" t="str">
        <f aca="false">IF(ISERROR(VLOOKUP(CONCATENATE($A118,"_",X$2),'Reference data SID'!$B:$M,12,FALSE())),"",VLOOKUP(CONCATENATE($A118,"_",X$2),'Reference data SID'!$B:$M,12,FALSE()))</f>
        <v/>
      </c>
      <c r="Y118" s="76" t="str">
        <f aca="false">IF(ISERROR(VLOOKUP(CONCATENATE($A118,"_",Y$2),'Reference data SID'!$B:$M,12,FALSE())),"",VLOOKUP(CONCATENATE($A118,"_",Y$2),'Reference data SID'!$B:$M,12,FALSE()))</f>
        <v>-</v>
      </c>
      <c r="Z118" s="86" t="str">
        <f aca="false">IF(ISERROR(VLOOKUP(CONCATENATE($A118,"_",Z$2),'Reference data SID'!$B:$M,12,FALSE())),"",VLOOKUP(CONCATENATE($A118,"_",Z$2),'Reference data SID'!$B:$M,12,FALSE()))</f>
        <v/>
      </c>
      <c r="AA118" s="86" t="str">
        <f aca="false">IF(ISERROR(VLOOKUP(CONCATENATE($A118,"_",AA$2),'Reference data SID'!$B:$M,12,FALSE())),"",VLOOKUP(CONCATENATE($A118,"_",AA$2),'Reference data SID'!$B:$M,12,FALSE()))</f>
        <v/>
      </c>
      <c r="AB118" s="86" t="str">
        <f aca="false">IF(ISERROR(VLOOKUP(CONCATENATE($A118,"_",AB$2),'Reference data SID'!$B:$M,12,FALSE())),"",VLOOKUP(CONCATENATE($A118,"_",AB$2),'Reference data SID'!$B:$M,12,FALSE()))</f>
        <v/>
      </c>
      <c r="AC118" s="86" t="str">
        <f aca="false">IF(ISERROR(VLOOKUP(CONCATENATE($A118,"_",AC$2),'Reference data SID'!$B:$M,12,FALSE())),"",VLOOKUP(CONCATENATE($A118,"_",AC$2),'Reference data SID'!$B:$M,12,FALSE()))</f>
        <v/>
      </c>
      <c r="AD118" s="86" t="str">
        <f aca="false">IF(ISERROR(VLOOKUP(CONCATENATE($A118,"_",AD$2),'Reference data SID'!$B:$M,12,FALSE())),"",VLOOKUP(CONCATENATE($A118,"_",AD$2),'Reference data SID'!$B:$M,12,FALSE()))</f>
        <v/>
      </c>
      <c r="AE118" s="86" t="str">
        <f aca="false">IF(ISERROR(VLOOKUP(CONCATENATE($A118,"_",AE$2),'Reference data SID'!$B:$M,12,FALSE())),"",VLOOKUP(CONCATENATE($A118,"_",AE$2),'Reference data SID'!$B:$M,12,FALSE()))</f>
        <v/>
      </c>
      <c r="AF118" s="86" t="str">
        <f aca="false">IF(ISERROR(VLOOKUP(CONCATENATE($A118,"_",AF$2),'Reference data SID'!$B:$M,12,FALSE())),"",VLOOKUP(CONCATENATE($A118,"_",AF$2),'Reference data SID'!$B:$M,12,FALSE()))</f>
        <v/>
      </c>
      <c r="AG118" s="86" t="str">
        <f aca="false">IF(ISERROR(VLOOKUP(CONCATENATE($A118,"_",AG$2),'Reference data SID'!$B:$M,12,FALSE())),"",VLOOKUP(CONCATENATE($A118,"_",AG$2),'Reference data SID'!$B:$M,12,FALSE()))</f>
        <v/>
      </c>
      <c r="AH118" s="86" t="str">
        <f aca="false">IF(ISERROR(VLOOKUP(CONCATENATE($A118,"_",AH$2),'Reference data SID'!$B:$M,12,FALSE())),"",VLOOKUP(CONCATENATE($A118,"_",AH$2),'Reference data SID'!$B:$M,12,FALSE()))</f>
        <v/>
      </c>
      <c r="AI118" s="86" t="str">
        <f aca="false">IF(ISERROR(VLOOKUP(CONCATENATE($A118,"_",AI$2),'Reference data SID'!$B:$M,12,FALSE())),"",VLOOKUP(CONCATENATE($A118,"_",AI$2),'Reference data SID'!$B:$M,12,FALSE()))</f>
        <v/>
      </c>
      <c r="AJ118" s="86" t="str">
        <f aca="false">IF(ISERROR(VLOOKUP(CONCATENATE($A118,"_",AJ$2),'Reference data SID'!$B:$M,12,FALSE())),"",VLOOKUP(CONCATENATE($A118,"_",AJ$2),'Reference data SID'!$B:$M,12,FALSE()))</f>
        <v/>
      </c>
      <c r="AK118" s="86" t="str">
        <f aca="false">IF(ISERROR(VLOOKUP(CONCATENATE($A118,"_",AK$2),'Reference data SID'!$B:$M,12,FALSE())),"",VLOOKUP(CONCATENATE($A118,"_",AK$2),'Reference data SID'!$B:$M,12,FALSE()))</f>
        <v/>
      </c>
      <c r="AL118" s="86" t="str">
        <f aca="false">IF(ISERROR(VLOOKUP(CONCATENATE($A118,"_",AL$2),'Reference data SID'!$B:$M,12,FALSE())),"",VLOOKUP(CONCATENATE($A118,"_",AL$2),'Reference data SID'!$B:$M,12,FALSE()))</f>
        <v/>
      </c>
      <c r="AM118" s="86" t="str">
        <f aca="false">IF(ISERROR(VLOOKUP(CONCATENATE($A118,"_",AM$2),'Reference data SID'!$B:$M,12,FALSE())),"",VLOOKUP(CONCATENATE($A118,"_",AM$2),'Reference data SID'!$B:$M,12,FALSE()))</f>
        <v/>
      </c>
      <c r="AN118" s="86" t="str">
        <f aca="false">IF(ISERROR(VLOOKUP(CONCATENATE($A118,"_",AN$2),'Reference data SID'!$B:$M,12,FALSE())),"",VLOOKUP(CONCATENATE($A118,"_",AN$2),'Reference data SID'!$B:$M,12,FALSE()))</f>
        <v/>
      </c>
      <c r="AO118" s="86" t="str">
        <f aca="false">IF(ISERROR(VLOOKUP(CONCATENATE($A118,"_",AO$2),'Reference data SID'!$B:$M,12,FALSE())),"",VLOOKUP(CONCATENATE($A118,"_",AO$2),'Reference data SID'!$B:$M,12,FALSE()))</f>
        <v/>
      </c>
      <c r="AP118" s="86" t="str">
        <f aca="false">IF(ISERROR(VLOOKUP(CONCATENATE($A118,"_",AP$2),'Reference data SID'!$B:$M,12,FALSE())),"",VLOOKUP(CONCATENATE($A118,"_",AP$2),'Reference data SID'!$B:$M,12,FALSE()))</f>
        <v/>
      </c>
      <c r="AQ118" s="86" t="str">
        <f aca="false">IF(ISERROR(VLOOKUP(CONCATENATE($A118,"_",AQ$2),'Reference data SID'!$B:$M,12,FALSE())),"",VLOOKUP(CONCATENATE($A118,"_",AQ$2),'Reference data SID'!$B:$M,12,FALSE()))</f>
        <v/>
      </c>
      <c r="AR118" s="86" t="str">
        <f aca="false">IF(ISERROR(VLOOKUP(CONCATENATE($A118,"_",AR$2),'Reference data SID'!$B:$M,12,FALSE())),"",VLOOKUP(CONCATENATE($A118,"_",AR$2),'Reference data SID'!$B:$M,12,FALSE()))</f>
        <v/>
      </c>
      <c r="AS118" s="86" t="str">
        <f aca="false">IF(ISERROR(VLOOKUP(CONCATENATE($A118,"_",AS$2),'Reference data SID'!$B:$M,12,FALSE())),"",VLOOKUP(CONCATENATE($A118,"_",AS$2),'Reference data SID'!$B:$M,12,FALSE()))</f>
        <v/>
      </c>
      <c r="AT118" s="86" t="str">
        <f aca="false">IF(ISERROR(VLOOKUP(CONCATENATE($A118,"_",AT$2),'Reference data SID'!$B:$M,12,FALSE())),"",VLOOKUP(CONCATENATE($A118,"_",AT$2),'Reference data SID'!$B:$M,12,FALSE()))</f>
        <v/>
      </c>
    </row>
    <row r="119" customFormat="false" ht="15" hidden="false" customHeight="false" outlineLevel="0" collapsed="false">
      <c r="A119" s="0" t="n">
        <v>115</v>
      </c>
      <c r="B119" s="86" t="str">
        <f aca="false">IF(ISERROR(VLOOKUP(CONCATENATE($A119,"_",B$2),'Reference data SID'!$B:$M,12,FALSE())),"",VLOOKUP(CONCATENATE($A119,"_",B$2),'Reference data SID'!$B:$M,12,FALSE()))</f>
        <v/>
      </c>
      <c r="C119" s="86" t="str">
        <f aca="false">IF(ISERROR(VLOOKUP(CONCATENATE($A119,"_",C$2),'Reference data SID'!$B:$M,12,FALSE())),"",VLOOKUP(CONCATENATE($A119,"_",C$2),'Reference data SID'!$B:$M,12,FALSE()))</f>
        <v/>
      </c>
      <c r="D119" s="86" t="str">
        <f aca="false">IF(ISERROR(VLOOKUP(CONCATENATE($A119,"_",D$2),'Reference data SID'!$B:$M,12,FALSE())),"",VLOOKUP(CONCATENATE($A119,"_",D$2),'Reference data SID'!$B:$M,12,FALSE()))</f>
        <v/>
      </c>
      <c r="E119" s="86" t="str">
        <f aca="false">IF(ISERROR(VLOOKUP(CONCATENATE($A119,"_",E$2),'Reference data SID'!$B:$M,12,FALSE())),"",VLOOKUP(CONCATENATE($A119,"_",E$2),'Reference data SID'!$B:$M,12,FALSE()))</f>
        <v/>
      </c>
      <c r="F119" s="86" t="str">
        <f aca="false">IF(ISERROR(VLOOKUP(CONCATENATE($A119,"_",F$2),'Reference data SID'!$B:$M,12,FALSE())),"",VLOOKUP(CONCATENATE($A119,"_",F$2),'Reference data SID'!$B:$M,12,FALSE()))</f>
        <v/>
      </c>
      <c r="G119" s="86" t="str">
        <f aca="false">IF(ISERROR(VLOOKUP(CONCATENATE($A119,"_",G$2),'Reference data SID'!$B:$M,12,FALSE())),"",VLOOKUP(CONCATENATE($A119,"_",G$2),'Reference data SID'!$B:$M,12,FALSE()))</f>
        <v/>
      </c>
      <c r="H119" s="86" t="str">
        <f aca="false">IF(ISERROR(VLOOKUP(CONCATENATE($A119,"_",H$2),'Reference data SID'!$B:$M,12,FALSE())),"",VLOOKUP(CONCATENATE($A119,"_",H$2),'Reference data SID'!$B:$M,12,FALSE()))</f>
        <v/>
      </c>
      <c r="I119" s="86" t="str">
        <f aca="false">IF(ISERROR(VLOOKUP(CONCATENATE($A119,"_",I$2),'Reference data SID'!$B:$M,12,FALSE())),"",VLOOKUP(CONCATENATE($A119,"_",I$2),'Reference data SID'!$B:$M,12,FALSE()))</f>
        <v/>
      </c>
      <c r="J119" s="86" t="str">
        <f aca="false">IF(ISERROR(VLOOKUP(CONCATENATE($A119,"_",J$2),'Reference data SID'!$B:$M,12,FALSE())),"",VLOOKUP(CONCATENATE($A119,"_",J$2),'Reference data SID'!$B:$M,12,FALSE()))</f>
        <v/>
      </c>
      <c r="K119" s="86" t="str">
        <f aca="false">IF(ISERROR(VLOOKUP(CONCATENATE($A119,"_",K$2),'Reference data SID'!$B:$M,12,FALSE())),"",VLOOKUP(CONCATENATE($A119,"_",K$2),'Reference data SID'!$B:$M,12,FALSE()))</f>
        <v/>
      </c>
      <c r="L119" s="86" t="str">
        <f aca="false">IF(ISERROR(VLOOKUP(CONCATENATE($A119,"_",L$2),'Reference data SID'!$B:$M,12,FALSE())),"",VLOOKUP(CONCATENATE($A119,"_",L$2),'Reference data SID'!$B:$M,12,FALSE()))</f>
        <v/>
      </c>
      <c r="M119" s="86" t="str">
        <f aca="false">IF(ISERROR(VLOOKUP(CONCATENATE($A119,"_",M$2),'Reference data SID'!$B:$M,12,FALSE())),"",VLOOKUP(CONCATENATE($A119,"_",M$2),'Reference data SID'!$B:$M,12,FALSE()))</f>
        <v/>
      </c>
      <c r="N119" s="86" t="str">
        <f aca="false">IF(ISERROR(VLOOKUP(CONCATENATE($A119,"_",N$2),'Reference data SID'!$B:$M,12,FALSE())),"",VLOOKUP(CONCATENATE($A119,"_",N$2),'Reference data SID'!$B:$M,12,FALSE()))</f>
        <v/>
      </c>
      <c r="O119" s="86" t="str">
        <f aca="false">IF(ISERROR(VLOOKUP(CONCATENATE($A119,"_",O$2),'Reference data SID'!$B:$M,12,FALSE())),"",VLOOKUP(CONCATENATE($A119,"_",O$2),'Reference data SID'!$B:$M,12,FALSE()))</f>
        <v/>
      </c>
      <c r="P119" s="86" t="str">
        <f aca="false">IF(ISERROR(VLOOKUP(CONCATENATE($A119,"_",P$2),'Reference data SID'!$B:$M,12,FALSE())),"",VLOOKUP(CONCATENATE($A119,"_",P$2),'Reference data SID'!$B:$M,12,FALSE()))</f>
        <v/>
      </c>
      <c r="Q119" s="86" t="str">
        <f aca="false">IF(ISERROR(VLOOKUP(CONCATENATE($A119,"_",Q$2),'Reference data SID'!$B:$M,12,FALSE())),"",VLOOKUP(CONCATENATE($A119,"_",Q$2),'Reference data SID'!$B:$M,12,FALSE()))</f>
        <v/>
      </c>
      <c r="R119" s="86" t="str">
        <f aca="false">IF(ISERROR(VLOOKUP(CONCATENATE($A119,"_",R$2),'Reference data SID'!$B:$M,12,FALSE())),"",VLOOKUP(CONCATENATE($A119,"_",R$2),'Reference data SID'!$B:$M,12,FALSE()))</f>
        <v/>
      </c>
      <c r="S119" s="86" t="str">
        <f aca="false">IF(ISERROR(VLOOKUP(CONCATENATE($A119,"_",S$2),'Reference data SID'!$B:$M,12,FALSE())),"",VLOOKUP(CONCATENATE($A119,"_",S$2),'Reference data SID'!$B:$M,12,FALSE()))</f>
        <v/>
      </c>
      <c r="T119" s="86" t="str">
        <f aca="false">IF(ISERROR(VLOOKUP(CONCATENATE($A119,"_",T$2),'Reference data SID'!$B:$M,12,FALSE())),"",VLOOKUP(CONCATENATE($A119,"_",T$2),'Reference data SID'!$B:$M,12,FALSE()))</f>
        <v/>
      </c>
      <c r="U119" s="86" t="str">
        <f aca="false">IF(ISERROR(VLOOKUP(CONCATENATE($A119,"_",U$2),'Reference data SID'!$B:$M,12,FALSE())),"",VLOOKUP(CONCATENATE($A119,"_",U$2),'Reference data SID'!$B:$M,12,FALSE()))</f>
        <v/>
      </c>
      <c r="V119" s="86" t="str">
        <f aca="false">IF(ISERROR(VLOOKUP(CONCATENATE($A119,"_",V$2),'Reference data SID'!$B:$M,12,FALSE())),"",VLOOKUP(CONCATENATE($A119,"_",V$2),'Reference data SID'!$B:$M,12,FALSE()))</f>
        <v/>
      </c>
      <c r="W119" s="86" t="str">
        <f aca="false">IF(ISERROR(VLOOKUP(CONCATENATE($A119,"_",W$2),'Reference data SID'!$B:$M,12,FALSE())),"",VLOOKUP(CONCATENATE($A119,"_",W$2),'Reference data SID'!$B:$M,12,FALSE()))</f>
        <v/>
      </c>
      <c r="X119" s="86" t="str">
        <f aca="false">IF(ISERROR(VLOOKUP(CONCATENATE($A119,"_",X$2),'Reference data SID'!$B:$M,12,FALSE())),"",VLOOKUP(CONCATENATE($A119,"_",X$2),'Reference data SID'!$B:$M,12,FALSE()))</f>
        <v/>
      </c>
      <c r="Y119" s="76" t="str">
        <f aca="false">IF(ISERROR(VLOOKUP(CONCATENATE($A119,"_",Y$2),'Reference data SID'!$B:$M,12,FALSE())),"",VLOOKUP(CONCATENATE($A119,"_",Y$2),'Reference data SID'!$B:$M,12,FALSE()))</f>
        <v>-</v>
      </c>
      <c r="Z119" s="86" t="str">
        <f aca="false">IF(ISERROR(VLOOKUP(CONCATENATE($A119,"_",Z$2),'Reference data SID'!$B:$M,12,FALSE())),"",VLOOKUP(CONCATENATE($A119,"_",Z$2),'Reference data SID'!$B:$M,12,FALSE()))</f>
        <v/>
      </c>
      <c r="AA119" s="86" t="str">
        <f aca="false">IF(ISERROR(VLOOKUP(CONCATENATE($A119,"_",AA$2),'Reference data SID'!$B:$M,12,FALSE())),"",VLOOKUP(CONCATENATE($A119,"_",AA$2),'Reference data SID'!$B:$M,12,FALSE()))</f>
        <v/>
      </c>
      <c r="AB119" s="86" t="str">
        <f aca="false">IF(ISERROR(VLOOKUP(CONCATENATE($A119,"_",AB$2),'Reference data SID'!$B:$M,12,FALSE())),"",VLOOKUP(CONCATENATE($A119,"_",AB$2),'Reference data SID'!$B:$M,12,FALSE()))</f>
        <v/>
      </c>
      <c r="AC119" s="86" t="str">
        <f aca="false">IF(ISERROR(VLOOKUP(CONCATENATE($A119,"_",AC$2),'Reference data SID'!$B:$M,12,FALSE())),"",VLOOKUP(CONCATENATE($A119,"_",AC$2),'Reference data SID'!$B:$M,12,FALSE()))</f>
        <v/>
      </c>
      <c r="AD119" s="86" t="str">
        <f aca="false">IF(ISERROR(VLOOKUP(CONCATENATE($A119,"_",AD$2),'Reference data SID'!$B:$M,12,FALSE())),"",VLOOKUP(CONCATENATE($A119,"_",AD$2),'Reference data SID'!$B:$M,12,FALSE()))</f>
        <v/>
      </c>
      <c r="AE119" s="86" t="str">
        <f aca="false">IF(ISERROR(VLOOKUP(CONCATENATE($A119,"_",AE$2),'Reference data SID'!$B:$M,12,FALSE())),"",VLOOKUP(CONCATENATE($A119,"_",AE$2),'Reference data SID'!$B:$M,12,FALSE()))</f>
        <v/>
      </c>
      <c r="AF119" s="86" t="str">
        <f aca="false">IF(ISERROR(VLOOKUP(CONCATENATE($A119,"_",AF$2),'Reference data SID'!$B:$M,12,FALSE())),"",VLOOKUP(CONCATENATE($A119,"_",AF$2),'Reference data SID'!$B:$M,12,FALSE()))</f>
        <v/>
      </c>
      <c r="AG119" s="86" t="str">
        <f aca="false">IF(ISERROR(VLOOKUP(CONCATENATE($A119,"_",AG$2),'Reference data SID'!$B:$M,12,FALSE())),"",VLOOKUP(CONCATENATE($A119,"_",AG$2),'Reference data SID'!$B:$M,12,FALSE()))</f>
        <v/>
      </c>
      <c r="AH119" s="86" t="str">
        <f aca="false">IF(ISERROR(VLOOKUP(CONCATENATE($A119,"_",AH$2),'Reference data SID'!$B:$M,12,FALSE())),"",VLOOKUP(CONCATENATE($A119,"_",AH$2),'Reference data SID'!$B:$M,12,FALSE()))</f>
        <v/>
      </c>
      <c r="AI119" s="86" t="str">
        <f aca="false">IF(ISERROR(VLOOKUP(CONCATENATE($A119,"_",AI$2),'Reference data SID'!$B:$M,12,FALSE())),"",VLOOKUP(CONCATENATE($A119,"_",AI$2),'Reference data SID'!$B:$M,12,FALSE()))</f>
        <v/>
      </c>
      <c r="AJ119" s="86" t="str">
        <f aca="false">IF(ISERROR(VLOOKUP(CONCATENATE($A119,"_",AJ$2),'Reference data SID'!$B:$M,12,FALSE())),"",VLOOKUP(CONCATENATE($A119,"_",AJ$2),'Reference data SID'!$B:$M,12,FALSE()))</f>
        <v/>
      </c>
      <c r="AK119" s="86" t="str">
        <f aca="false">IF(ISERROR(VLOOKUP(CONCATENATE($A119,"_",AK$2),'Reference data SID'!$B:$M,12,FALSE())),"",VLOOKUP(CONCATENATE($A119,"_",AK$2),'Reference data SID'!$B:$M,12,FALSE()))</f>
        <v/>
      </c>
      <c r="AL119" s="86" t="str">
        <f aca="false">IF(ISERROR(VLOOKUP(CONCATENATE($A119,"_",AL$2),'Reference data SID'!$B:$M,12,FALSE())),"",VLOOKUP(CONCATENATE($A119,"_",AL$2),'Reference data SID'!$B:$M,12,FALSE()))</f>
        <v/>
      </c>
      <c r="AM119" s="86" t="str">
        <f aca="false">IF(ISERROR(VLOOKUP(CONCATENATE($A119,"_",AM$2),'Reference data SID'!$B:$M,12,FALSE())),"",VLOOKUP(CONCATENATE($A119,"_",AM$2),'Reference data SID'!$B:$M,12,FALSE()))</f>
        <v/>
      </c>
      <c r="AN119" s="86" t="str">
        <f aca="false">IF(ISERROR(VLOOKUP(CONCATENATE($A119,"_",AN$2),'Reference data SID'!$B:$M,12,FALSE())),"",VLOOKUP(CONCATENATE($A119,"_",AN$2),'Reference data SID'!$B:$M,12,FALSE()))</f>
        <v/>
      </c>
      <c r="AO119" s="86" t="str">
        <f aca="false">IF(ISERROR(VLOOKUP(CONCATENATE($A119,"_",AO$2),'Reference data SID'!$B:$M,12,FALSE())),"",VLOOKUP(CONCATENATE($A119,"_",AO$2),'Reference data SID'!$B:$M,12,FALSE()))</f>
        <v/>
      </c>
      <c r="AP119" s="86" t="str">
        <f aca="false">IF(ISERROR(VLOOKUP(CONCATENATE($A119,"_",AP$2),'Reference data SID'!$B:$M,12,FALSE())),"",VLOOKUP(CONCATENATE($A119,"_",AP$2),'Reference data SID'!$B:$M,12,FALSE()))</f>
        <v/>
      </c>
      <c r="AQ119" s="86" t="str">
        <f aca="false">IF(ISERROR(VLOOKUP(CONCATENATE($A119,"_",AQ$2),'Reference data SID'!$B:$M,12,FALSE())),"",VLOOKUP(CONCATENATE($A119,"_",AQ$2),'Reference data SID'!$B:$M,12,FALSE()))</f>
        <v/>
      </c>
      <c r="AR119" s="86" t="str">
        <f aca="false">IF(ISERROR(VLOOKUP(CONCATENATE($A119,"_",AR$2),'Reference data SID'!$B:$M,12,FALSE())),"",VLOOKUP(CONCATENATE($A119,"_",AR$2),'Reference data SID'!$B:$M,12,FALSE()))</f>
        <v/>
      </c>
      <c r="AS119" s="86" t="str">
        <f aca="false">IF(ISERROR(VLOOKUP(CONCATENATE($A119,"_",AS$2),'Reference data SID'!$B:$M,12,FALSE())),"",VLOOKUP(CONCATENATE($A119,"_",AS$2),'Reference data SID'!$B:$M,12,FALSE()))</f>
        <v/>
      </c>
      <c r="AT119" s="86" t="str">
        <f aca="false">IF(ISERROR(VLOOKUP(CONCATENATE($A119,"_",AT$2),'Reference data SID'!$B:$M,12,FALSE())),"",VLOOKUP(CONCATENATE($A119,"_",AT$2),'Reference data SID'!$B:$M,12,FALSE()))</f>
        <v/>
      </c>
    </row>
    <row r="120" customFormat="false" ht="15" hidden="false" customHeight="false" outlineLevel="0" collapsed="false">
      <c r="A120" s="0" t="n">
        <v>116</v>
      </c>
      <c r="B120" s="86" t="str">
        <f aca="false">IF(ISERROR(VLOOKUP(CONCATENATE($A120,"_",B$2),'Reference data SID'!$B:$M,12,FALSE())),"",VLOOKUP(CONCATENATE($A120,"_",B$2),'Reference data SID'!$B:$M,12,FALSE()))</f>
        <v/>
      </c>
      <c r="C120" s="86" t="str">
        <f aca="false">IF(ISERROR(VLOOKUP(CONCATENATE($A120,"_",C$2),'Reference data SID'!$B:$M,12,FALSE())),"",VLOOKUP(CONCATENATE($A120,"_",C$2),'Reference data SID'!$B:$M,12,FALSE()))</f>
        <v/>
      </c>
      <c r="D120" s="86" t="str">
        <f aca="false">IF(ISERROR(VLOOKUP(CONCATENATE($A120,"_",D$2),'Reference data SID'!$B:$M,12,FALSE())),"",VLOOKUP(CONCATENATE($A120,"_",D$2),'Reference data SID'!$B:$M,12,FALSE()))</f>
        <v/>
      </c>
      <c r="E120" s="86" t="str">
        <f aca="false">IF(ISERROR(VLOOKUP(CONCATENATE($A120,"_",E$2),'Reference data SID'!$B:$M,12,FALSE())),"",VLOOKUP(CONCATENATE($A120,"_",E$2),'Reference data SID'!$B:$M,12,FALSE()))</f>
        <v/>
      </c>
      <c r="F120" s="86" t="str">
        <f aca="false">IF(ISERROR(VLOOKUP(CONCATENATE($A120,"_",F$2),'Reference data SID'!$B:$M,12,FALSE())),"",VLOOKUP(CONCATENATE($A120,"_",F$2),'Reference data SID'!$B:$M,12,FALSE()))</f>
        <v/>
      </c>
      <c r="G120" s="86" t="str">
        <f aca="false">IF(ISERROR(VLOOKUP(CONCATENATE($A120,"_",G$2),'Reference data SID'!$B:$M,12,FALSE())),"",VLOOKUP(CONCATENATE($A120,"_",G$2),'Reference data SID'!$B:$M,12,FALSE()))</f>
        <v/>
      </c>
      <c r="H120" s="86" t="str">
        <f aca="false">IF(ISERROR(VLOOKUP(CONCATENATE($A120,"_",H$2),'Reference data SID'!$B:$M,12,FALSE())),"",VLOOKUP(CONCATENATE($A120,"_",H$2),'Reference data SID'!$B:$M,12,FALSE()))</f>
        <v/>
      </c>
      <c r="I120" s="86" t="str">
        <f aca="false">IF(ISERROR(VLOOKUP(CONCATENATE($A120,"_",I$2),'Reference data SID'!$B:$M,12,FALSE())),"",VLOOKUP(CONCATENATE($A120,"_",I$2),'Reference data SID'!$B:$M,12,FALSE()))</f>
        <v/>
      </c>
      <c r="J120" s="86" t="str">
        <f aca="false">IF(ISERROR(VLOOKUP(CONCATENATE($A120,"_",J$2),'Reference data SID'!$B:$M,12,FALSE())),"",VLOOKUP(CONCATENATE($A120,"_",J$2),'Reference data SID'!$B:$M,12,FALSE()))</f>
        <v/>
      </c>
      <c r="K120" s="86" t="str">
        <f aca="false">IF(ISERROR(VLOOKUP(CONCATENATE($A120,"_",K$2),'Reference data SID'!$B:$M,12,FALSE())),"",VLOOKUP(CONCATENATE($A120,"_",K$2),'Reference data SID'!$B:$M,12,FALSE()))</f>
        <v/>
      </c>
      <c r="L120" s="86" t="str">
        <f aca="false">IF(ISERROR(VLOOKUP(CONCATENATE($A120,"_",L$2),'Reference data SID'!$B:$M,12,FALSE())),"",VLOOKUP(CONCATENATE($A120,"_",L$2),'Reference data SID'!$B:$M,12,FALSE()))</f>
        <v/>
      </c>
      <c r="M120" s="86" t="str">
        <f aca="false">IF(ISERROR(VLOOKUP(CONCATENATE($A120,"_",M$2),'Reference data SID'!$B:$M,12,FALSE())),"",VLOOKUP(CONCATENATE($A120,"_",M$2),'Reference data SID'!$B:$M,12,FALSE()))</f>
        <v/>
      </c>
      <c r="N120" s="86" t="str">
        <f aca="false">IF(ISERROR(VLOOKUP(CONCATENATE($A120,"_",N$2),'Reference data SID'!$B:$M,12,FALSE())),"",VLOOKUP(CONCATENATE($A120,"_",N$2),'Reference data SID'!$B:$M,12,FALSE()))</f>
        <v/>
      </c>
      <c r="O120" s="86" t="str">
        <f aca="false">IF(ISERROR(VLOOKUP(CONCATENATE($A120,"_",O$2),'Reference data SID'!$B:$M,12,FALSE())),"",VLOOKUP(CONCATENATE($A120,"_",O$2),'Reference data SID'!$B:$M,12,FALSE()))</f>
        <v/>
      </c>
      <c r="P120" s="86" t="str">
        <f aca="false">IF(ISERROR(VLOOKUP(CONCATENATE($A120,"_",P$2),'Reference data SID'!$B:$M,12,FALSE())),"",VLOOKUP(CONCATENATE($A120,"_",P$2),'Reference data SID'!$B:$M,12,FALSE()))</f>
        <v/>
      </c>
      <c r="Q120" s="86" t="str">
        <f aca="false">IF(ISERROR(VLOOKUP(CONCATENATE($A120,"_",Q$2),'Reference data SID'!$B:$M,12,FALSE())),"",VLOOKUP(CONCATENATE($A120,"_",Q$2),'Reference data SID'!$B:$M,12,FALSE()))</f>
        <v/>
      </c>
      <c r="R120" s="86" t="str">
        <f aca="false">IF(ISERROR(VLOOKUP(CONCATENATE($A120,"_",R$2),'Reference data SID'!$B:$M,12,FALSE())),"",VLOOKUP(CONCATENATE($A120,"_",R$2),'Reference data SID'!$B:$M,12,FALSE()))</f>
        <v/>
      </c>
      <c r="S120" s="86" t="str">
        <f aca="false">IF(ISERROR(VLOOKUP(CONCATENATE($A120,"_",S$2),'Reference data SID'!$B:$M,12,FALSE())),"",VLOOKUP(CONCATENATE($A120,"_",S$2),'Reference data SID'!$B:$M,12,FALSE()))</f>
        <v/>
      </c>
      <c r="T120" s="86" t="str">
        <f aca="false">IF(ISERROR(VLOOKUP(CONCATENATE($A120,"_",T$2),'Reference data SID'!$B:$M,12,FALSE())),"",VLOOKUP(CONCATENATE($A120,"_",T$2),'Reference data SID'!$B:$M,12,FALSE()))</f>
        <v/>
      </c>
      <c r="U120" s="86" t="str">
        <f aca="false">IF(ISERROR(VLOOKUP(CONCATENATE($A120,"_",U$2),'Reference data SID'!$B:$M,12,FALSE())),"",VLOOKUP(CONCATENATE($A120,"_",U$2),'Reference data SID'!$B:$M,12,FALSE()))</f>
        <v/>
      </c>
      <c r="V120" s="86" t="str">
        <f aca="false">IF(ISERROR(VLOOKUP(CONCATENATE($A120,"_",V$2),'Reference data SID'!$B:$M,12,FALSE())),"",VLOOKUP(CONCATENATE($A120,"_",V$2),'Reference data SID'!$B:$M,12,FALSE()))</f>
        <v/>
      </c>
      <c r="W120" s="86" t="str">
        <f aca="false">IF(ISERROR(VLOOKUP(CONCATENATE($A120,"_",W$2),'Reference data SID'!$B:$M,12,FALSE())),"",VLOOKUP(CONCATENATE($A120,"_",W$2),'Reference data SID'!$B:$M,12,FALSE()))</f>
        <v/>
      </c>
      <c r="X120" s="86" t="str">
        <f aca="false">IF(ISERROR(VLOOKUP(CONCATENATE($A120,"_",X$2),'Reference data SID'!$B:$M,12,FALSE())),"",VLOOKUP(CONCATENATE($A120,"_",X$2),'Reference data SID'!$B:$M,12,FALSE()))</f>
        <v/>
      </c>
      <c r="Y120" s="76" t="str">
        <f aca="false">IF(ISERROR(VLOOKUP(CONCATENATE($A120,"_",Y$2),'Reference data SID'!$B:$M,12,FALSE())),"",VLOOKUP(CONCATENATE($A120,"_",Y$2),'Reference data SID'!$B:$M,12,FALSE()))</f>
        <v>-</v>
      </c>
      <c r="Z120" s="86" t="str">
        <f aca="false">IF(ISERROR(VLOOKUP(CONCATENATE($A120,"_",Z$2),'Reference data SID'!$B:$M,12,FALSE())),"",VLOOKUP(CONCATENATE($A120,"_",Z$2),'Reference data SID'!$B:$M,12,FALSE()))</f>
        <v/>
      </c>
      <c r="AA120" s="86" t="str">
        <f aca="false">IF(ISERROR(VLOOKUP(CONCATENATE($A120,"_",AA$2),'Reference data SID'!$B:$M,12,FALSE())),"",VLOOKUP(CONCATENATE($A120,"_",AA$2),'Reference data SID'!$B:$M,12,FALSE()))</f>
        <v/>
      </c>
      <c r="AB120" s="86" t="str">
        <f aca="false">IF(ISERROR(VLOOKUP(CONCATENATE($A120,"_",AB$2),'Reference data SID'!$B:$M,12,FALSE())),"",VLOOKUP(CONCATENATE($A120,"_",AB$2),'Reference data SID'!$B:$M,12,FALSE()))</f>
        <v/>
      </c>
      <c r="AC120" s="86" t="str">
        <f aca="false">IF(ISERROR(VLOOKUP(CONCATENATE($A120,"_",AC$2),'Reference data SID'!$B:$M,12,FALSE())),"",VLOOKUP(CONCATENATE($A120,"_",AC$2),'Reference data SID'!$B:$M,12,FALSE()))</f>
        <v/>
      </c>
      <c r="AD120" s="86" t="str">
        <f aca="false">IF(ISERROR(VLOOKUP(CONCATENATE($A120,"_",AD$2),'Reference data SID'!$B:$M,12,FALSE())),"",VLOOKUP(CONCATENATE($A120,"_",AD$2),'Reference data SID'!$B:$M,12,FALSE()))</f>
        <v/>
      </c>
      <c r="AE120" s="86" t="str">
        <f aca="false">IF(ISERROR(VLOOKUP(CONCATENATE($A120,"_",AE$2),'Reference data SID'!$B:$M,12,FALSE())),"",VLOOKUP(CONCATENATE($A120,"_",AE$2),'Reference data SID'!$B:$M,12,FALSE()))</f>
        <v/>
      </c>
      <c r="AF120" s="86" t="str">
        <f aca="false">IF(ISERROR(VLOOKUP(CONCATENATE($A120,"_",AF$2),'Reference data SID'!$B:$M,12,FALSE())),"",VLOOKUP(CONCATENATE($A120,"_",AF$2),'Reference data SID'!$B:$M,12,FALSE()))</f>
        <v/>
      </c>
      <c r="AG120" s="86" t="str">
        <f aca="false">IF(ISERROR(VLOOKUP(CONCATENATE($A120,"_",AG$2),'Reference data SID'!$B:$M,12,FALSE())),"",VLOOKUP(CONCATENATE($A120,"_",AG$2),'Reference data SID'!$B:$M,12,FALSE()))</f>
        <v/>
      </c>
      <c r="AH120" s="86" t="str">
        <f aca="false">IF(ISERROR(VLOOKUP(CONCATENATE($A120,"_",AH$2),'Reference data SID'!$B:$M,12,FALSE())),"",VLOOKUP(CONCATENATE($A120,"_",AH$2),'Reference data SID'!$B:$M,12,FALSE()))</f>
        <v/>
      </c>
      <c r="AI120" s="86" t="str">
        <f aca="false">IF(ISERROR(VLOOKUP(CONCATENATE($A120,"_",AI$2),'Reference data SID'!$B:$M,12,FALSE())),"",VLOOKUP(CONCATENATE($A120,"_",AI$2),'Reference data SID'!$B:$M,12,FALSE()))</f>
        <v/>
      </c>
      <c r="AJ120" s="86" t="str">
        <f aca="false">IF(ISERROR(VLOOKUP(CONCATENATE($A120,"_",AJ$2),'Reference data SID'!$B:$M,12,FALSE())),"",VLOOKUP(CONCATENATE($A120,"_",AJ$2),'Reference data SID'!$B:$M,12,FALSE()))</f>
        <v/>
      </c>
      <c r="AK120" s="86" t="str">
        <f aca="false">IF(ISERROR(VLOOKUP(CONCATENATE($A120,"_",AK$2),'Reference data SID'!$B:$M,12,FALSE())),"",VLOOKUP(CONCATENATE($A120,"_",AK$2),'Reference data SID'!$B:$M,12,FALSE()))</f>
        <v/>
      </c>
      <c r="AL120" s="86" t="str">
        <f aca="false">IF(ISERROR(VLOOKUP(CONCATENATE($A120,"_",AL$2),'Reference data SID'!$B:$M,12,FALSE())),"",VLOOKUP(CONCATENATE($A120,"_",AL$2),'Reference data SID'!$B:$M,12,FALSE()))</f>
        <v/>
      </c>
      <c r="AM120" s="86" t="str">
        <f aca="false">IF(ISERROR(VLOOKUP(CONCATENATE($A120,"_",AM$2),'Reference data SID'!$B:$M,12,FALSE())),"",VLOOKUP(CONCATENATE($A120,"_",AM$2),'Reference data SID'!$B:$M,12,FALSE()))</f>
        <v/>
      </c>
      <c r="AN120" s="86" t="str">
        <f aca="false">IF(ISERROR(VLOOKUP(CONCATENATE($A120,"_",AN$2),'Reference data SID'!$B:$M,12,FALSE())),"",VLOOKUP(CONCATENATE($A120,"_",AN$2),'Reference data SID'!$B:$M,12,FALSE()))</f>
        <v/>
      </c>
      <c r="AO120" s="86" t="str">
        <f aca="false">IF(ISERROR(VLOOKUP(CONCATENATE($A120,"_",AO$2),'Reference data SID'!$B:$M,12,FALSE())),"",VLOOKUP(CONCATENATE($A120,"_",AO$2),'Reference data SID'!$B:$M,12,FALSE()))</f>
        <v/>
      </c>
      <c r="AP120" s="86" t="str">
        <f aca="false">IF(ISERROR(VLOOKUP(CONCATENATE($A120,"_",AP$2),'Reference data SID'!$B:$M,12,FALSE())),"",VLOOKUP(CONCATENATE($A120,"_",AP$2),'Reference data SID'!$B:$M,12,FALSE()))</f>
        <v/>
      </c>
      <c r="AQ120" s="86" t="str">
        <f aca="false">IF(ISERROR(VLOOKUP(CONCATENATE($A120,"_",AQ$2),'Reference data SID'!$B:$M,12,FALSE())),"",VLOOKUP(CONCATENATE($A120,"_",AQ$2),'Reference data SID'!$B:$M,12,FALSE()))</f>
        <v/>
      </c>
      <c r="AR120" s="86" t="str">
        <f aca="false">IF(ISERROR(VLOOKUP(CONCATENATE($A120,"_",AR$2),'Reference data SID'!$B:$M,12,FALSE())),"",VLOOKUP(CONCATENATE($A120,"_",AR$2),'Reference data SID'!$B:$M,12,FALSE()))</f>
        <v/>
      </c>
      <c r="AS120" s="86" t="str">
        <f aca="false">IF(ISERROR(VLOOKUP(CONCATENATE($A120,"_",AS$2),'Reference data SID'!$B:$M,12,FALSE())),"",VLOOKUP(CONCATENATE($A120,"_",AS$2),'Reference data SID'!$B:$M,12,FALSE()))</f>
        <v/>
      </c>
      <c r="AT120" s="86" t="str">
        <f aca="false">IF(ISERROR(VLOOKUP(CONCATENATE($A120,"_",AT$2),'Reference data SID'!$B:$M,12,FALSE())),"",VLOOKUP(CONCATENATE($A120,"_",AT$2),'Reference data SID'!$B:$M,12,FALSE()))</f>
        <v/>
      </c>
    </row>
    <row r="121" customFormat="false" ht="15" hidden="false" customHeight="false" outlineLevel="0" collapsed="false">
      <c r="A121" s="0" t="n">
        <v>117</v>
      </c>
      <c r="B121" s="86" t="str">
        <f aca="false">IF(ISERROR(VLOOKUP(CONCATENATE($A121,"_",B$2),'Reference data SID'!$B:$M,12,FALSE())),"",VLOOKUP(CONCATENATE($A121,"_",B$2),'Reference data SID'!$B:$M,12,FALSE()))</f>
        <v/>
      </c>
      <c r="C121" s="86" t="str">
        <f aca="false">IF(ISERROR(VLOOKUP(CONCATENATE($A121,"_",C$2),'Reference data SID'!$B:$M,12,FALSE())),"",VLOOKUP(CONCATENATE($A121,"_",C$2),'Reference data SID'!$B:$M,12,FALSE()))</f>
        <v/>
      </c>
      <c r="D121" s="86" t="str">
        <f aca="false">IF(ISERROR(VLOOKUP(CONCATENATE($A121,"_",D$2),'Reference data SID'!$B:$M,12,FALSE())),"",VLOOKUP(CONCATENATE($A121,"_",D$2),'Reference data SID'!$B:$M,12,FALSE()))</f>
        <v/>
      </c>
      <c r="E121" s="86" t="str">
        <f aca="false">IF(ISERROR(VLOOKUP(CONCATENATE($A121,"_",E$2),'Reference data SID'!$B:$M,12,FALSE())),"",VLOOKUP(CONCATENATE($A121,"_",E$2),'Reference data SID'!$B:$M,12,FALSE()))</f>
        <v/>
      </c>
      <c r="F121" s="86" t="str">
        <f aca="false">IF(ISERROR(VLOOKUP(CONCATENATE($A121,"_",F$2),'Reference data SID'!$B:$M,12,FALSE())),"",VLOOKUP(CONCATENATE($A121,"_",F$2),'Reference data SID'!$B:$M,12,FALSE()))</f>
        <v/>
      </c>
      <c r="G121" s="86" t="str">
        <f aca="false">IF(ISERROR(VLOOKUP(CONCATENATE($A121,"_",G$2),'Reference data SID'!$B:$M,12,FALSE())),"",VLOOKUP(CONCATENATE($A121,"_",G$2),'Reference data SID'!$B:$M,12,FALSE()))</f>
        <v/>
      </c>
      <c r="H121" s="86" t="str">
        <f aca="false">IF(ISERROR(VLOOKUP(CONCATENATE($A121,"_",H$2),'Reference data SID'!$B:$M,12,FALSE())),"",VLOOKUP(CONCATENATE($A121,"_",H$2),'Reference data SID'!$B:$M,12,FALSE()))</f>
        <v/>
      </c>
      <c r="I121" s="86" t="str">
        <f aca="false">IF(ISERROR(VLOOKUP(CONCATENATE($A121,"_",I$2),'Reference data SID'!$B:$M,12,FALSE())),"",VLOOKUP(CONCATENATE($A121,"_",I$2),'Reference data SID'!$B:$M,12,FALSE()))</f>
        <v/>
      </c>
      <c r="J121" s="86" t="str">
        <f aca="false">IF(ISERROR(VLOOKUP(CONCATENATE($A121,"_",J$2),'Reference data SID'!$B:$M,12,FALSE())),"",VLOOKUP(CONCATENATE($A121,"_",J$2),'Reference data SID'!$B:$M,12,FALSE()))</f>
        <v/>
      </c>
      <c r="K121" s="86" t="str">
        <f aca="false">IF(ISERROR(VLOOKUP(CONCATENATE($A121,"_",K$2),'Reference data SID'!$B:$M,12,FALSE())),"",VLOOKUP(CONCATENATE($A121,"_",K$2),'Reference data SID'!$B:$M,12,FALSE()))</f>
        <v/>
      </c>
      <c r="L121" s="86" t="str">
        <f aca="false">IF(ISERROR(VLOOKUP(CONCATENATE($A121,"_",L$2),'Reference data SID'!$B:$M,12,FALSE())),"",VLOOKUP(CONCATENATE($A121,"_",L$2),'Reference data SID'!$B:$M,12,FALSE()))</f>
        <v/>
      </c>
      <c r="M121" s="86" t="str">
        <f aca="false">IF(ISERROR(VLOOKUP(CONCATENATE($A121,"_",M$2),'Reference data SID'!$B:$M,12,FALSE())),"",VLOOKUP(CONCATENATE($A121,"_",M$2),'Reference data SID'!$B:$M,12,FALSE()))</f>
        <v/>
      </c>
      <c r="N121" s="86" t="str">
        <f aca="false">IF(ISERROR(VLOOKUP(CONCATENATE($A121,"_",N$2),'Reference data SID'!$B:$M,12,FALSE())),"",VLOOKUP(CONCATENATE($A121,"_",N$2),'Reference data SID'!$B:$M,12,FALSE()))</f>
        <v/>
      </c>
      <c r="O121" s="86" t="str">
        <f aca="false">IF(ISERROR(VLOOKUP(CONCATENATE($A121,"_",O$2),'Reference data SID'!$B:$M,12,FALSE())),"",VLOOKUP(CONCATENATE($A121,"_",O$2),'Reference data SID'!$B:$M,12,FALSE()))</f>
        <v/>
      </c>
      <c r="P121" s="86" t="str">
        <f aca="false">IF(ISERROR(VLOOKUP(CONCATENATE($A121,"_",P$2),'Reference data SID'!$B:$M,12,FALSE())),"",VLOOKUP(CONCATENATE($A121,"_",P$2),'Reference data SID'!$B:$M,12,FALSE()))</f>
        <v/>
      </c>
      <c r="Q121" s="86" t="str">
        <f aca="false">IF(ISERROR(VLOOKUP(CONCATENATE($A121,"_",Q$2),'Reference data SID'!$B:$M,12,FALSE())),"",VLOOKUP(CONCATENATE($A121,"_",Q$2),'Reference data SID'!$B:$M,12,FALSE()))</f>
        <v/>
      </c>
      <c r="R121" s="86" t="str">
        <f aca="false">IF(ISERROR(VLOOKUP(CONCATENATE($A121,"_",R$2),'Reference data SID'!$B:$M,12,FALSE())),"",VLOOKUP(CONCATENATE($A121,"_",R$2),'Reference data SID'!$B:$M,12,FALSE()))</f>
        <v/>
      </c>
      <c r="S121" s="86" t="str">
        <f aca="false">IF(ISERROR(VLOOKUP(CONCATENATE($A121,"_",S$2),'Reference data SID'!$B:$M,12,FALSE())),"",VLOOKUP(CONCATENATE($A121,"_",S$2),'Reference data SID'!$B:$M,12,FALSE()))</f>
        <v/>
      </c>
      <c r="T121" s="86" t="str">
        <f aca="false">IF(ISERROR(VLOOKUP(CONCATENATE($A121,"_",T$2),'Reference data SID'!$B:$M,12,FALSE())),"",VLOOKUP(CONCATENATE($A121,"_",T$2),'Reference data SID'!$B:$M,12,FALSE()))</f>
        <v/>
      </c>
      <c r="U121" s="86" t="str">
        <f aca="false">IF(ISERROR(VLOOKUP(CONCATENATE($A121,"_",U$2),'Reference data SID'!$B:$M,12,FALSE())),"",VLOOKUP(CONCATENATE($A121,"_",U$2),'Reference data SID'!$B:$M,12,FALSE()))</f>
        <v/>
      </c>
      <c r="V121" s="86" t="str">
        <f aca="false">IF(ISERROR(VLOOKUP(CONCATENATE($A121,"_",V$2),'Reference data SID'!$B:$M,12,FALSE())),"",VLOOKUP(CONCATENATE($A121,"_",V$2),'Reference data SID'!$B:$M,12,FALSE()))</f>
        <v/>
      </c>
      <c r="W121" s="86" t="str">
        <f aca="false">IF(ISERROR(VLOOKUP(CONCATENATE($A121,"_",W$2),'Reference data SID'!$B:$M,12,FALSE())),"",VLOOKUP(CONCATENATE($A121,"_",W$2),'Reference data SID'!$B:$M,12,FALSE()))</f>
        <v/>
      </c>
      <c r="X121" s="86" t="str">
        <f aca="false">IF(ISERROR(VLOOKUP(CONCATENATE($A121,"_",X$2),'Reference data SID'!$B:$M,12,FALSE())),"",VLOOKUP(CONCATENATE($A121,"_",X$2),'Reference data SID'!$B:$M,12,FALSE()))</f>
        <v/>
      </c>
      <c r="Y121" s="76" t="str">
        <f aca="false">IF(ISERROR(VLOOKUP(CONCATENATE($A121,"_",Y$2),'Reference data SID'!$B:$M,12,FALSE())),"",VLOOKUP(CONCATENATE($A121,"_",Y$2),'Reference data SID'!$B:$M,12,FALSE()))</f>
        <v>-</v>
      </c>
      <c r="Z121" s="86" t="str">
        <f aca="false">IF(ISERROR(VLOOKUP(CONCATENATE($A121,"_",Z$2),'Reference data SID'!$B:$M,12,FALSE())),"",VLOOKUP(CONCATENATE($A121,"_",Z$2),'Reference data SID'!$B:$M,12,FALSE()))</f>
        <v/>
      </c>
      <c r="AA121" s="86" t="str">
        <f aca="false">IF(ISERROR(VLOOKUP(CONCATENATE($A121,"_",AA$2),'Reference data SID'!$B:$M,12,FALSE())),"",VLOOKUP(CONCATENATE($A121,"_",AA$2),'Reference data SID'!$B:$M,12,FALSE()))</f>
        <v/>
      </c>
      <c r="AB121" s="86" t="str">
        <f aca="false">IF(ISERROR(VLOOKUP(CONCATENATE($A121,"_",AB$2),'Reference data SID'!$B:$M,12,FALSE())),"",VLOOKUP(CONCATENATE($A121,"_",AB$2),'Reference data SID'!$B:$M,12,FALSE()))</f>
        <v/>
      </c>
      <c r="AC121" s="86" t="str">
        <f aca="false">IF(ISERROR(VLOOKUP(CONCATENATE($A121,"_",AC$2),'Reference data SID'!$B:$M,12,FALSE())),"",VLOOKUP(CONCATENATE($A121,"_",AC$2),'Reference data SID'!$B:$M,12,FALSE()))</f>
        <v/>
      </c>
      <c r="AD121" s="86" t="str">
        <f aca="false">IF(ISERROR(VLOOKUP(CONCATENATE($A121,"_",AD$2),'Reference data SID'!$B:$M,12,FALSE())),"",VLOOKUP(CONCATENATE($A121,"_",AD$2),'Reference data SID'!$B:$M,12,FALSE()))</f>
        <v/>
      </c>
      <c r="AE121" s="86" t="str">
        <f aca="false">IF(ISERROR(VLOOKUP(CONCATENATE($A121,"_",AE$2),'Reference data SID'!$B:$M,12,FALSE())),"",VLOOKUP(CONCATENATE($A121,"_",AE$2),'Reference data SID'!$B:$M,12,FALSE()))</f>
        <v/>
      </c>
      <c r="AF121" s="86" t="str">
        <f aca="false">IF(ISERROR(VLOOKUP(CONCATENATE($A121,"_",AF$2),'Reference data SID'!$B:$M,12,FALSE())),"",VLOOKUP(CONCATENATE($A121,"_",AF$2),'Reference data SID'!$B:$M,12,FALSE()))</f>
        <v/>
      </c>
      <c r="AG121" s="86" t="str">
        <f aca="false">IF(ISERROR(VLOOKUP(CONCATENATE($A121,"_",AG$2),'Reference data SID'!$B:$M,12,FALSE())),"",VLOOKUP(CONCATENATE($A121,"_",AG$2),'Reference data SID'!$B:$M,12,FALSE()))</f>
        <v/>
      </c>
      <c r="AH121" s="86" t="str">
        <f aca="false">IF(ISERROR(VLOOKUP(CONCATENATE($A121,"_",AH$2),'Reference data SID'!$B:$M,12,FALSE())),"",VLOOKUP(CONCATENATE($A121,"_",AH$2),'Reference data SID'!$B:$M,12,FALSE()))</f>
        <v/>
      </c>
      <c r="AI121" s="86" t="str">
        <f aca="false">IF(ISERROR(VLOOKUP(CONCATENATE($A121,"_",AI$2),'Reference data SID'!$B:$M,12,FALSE())),"",VLOOKUP(CONCATENATE($A121,"_",AI$2),'Reference data SID'!$B:$M,12,FALSE()))</f>
        <v/>
      </c>
      <c r="AJ121" s="86" t="str">
        <f aca="false">IF(ISERROR(VLOOKUP(CONCATENATE($A121,"_",AJ$2),'Reference data SID'!$B:$M,12,FALSE())),"",VLOOKUP(CONCATENATE($A121,"_",AJ$2),'Reference data SID'!$B:$M,12,FALSE()))</f>
        <v/>
      </c>
      <c r="AK121" s="86" t="str">
        <f aca="false">IF(ISERROR(VLOOKUP(CONCATENATE($A121,"_",AK$2),'Reference data SID'!$B:$M,12,FALSE())),"",VLOOKUP(CONCATENATE($A121,"_",AK$2),'Reference data SID'!$B:$M,12,FALSE()))</f>
        <v/>
      </c>
      <c r="AL121" s="86" t="str">
        <f aca="false">IF(ISERROR(VLOOKUP(CONCATENATE($A121,"_",AL$2),'Reference data SID'!$B:$M,12,FALSE())),"",VLOOKUP(CONCATENATE($A121,"_",AL$2),'Reference data SID'!$B:$M,12,FALSE()))</f>
        <v/>
      </c>
      <c r="AM121" s="86" t="str">
        <f aca="false">IF(ISERROR(VLOOKUP(CONCATENATE($A121,"_",AM$2),'Reference data SID'!$B:$M,12,FALSE())),"",VLOOKUP(CONCATENATE($A121,"_",AM$2),'Reference data SID'!$B:$M,12,FALSE()))</f>
        <v/>
      </c>
      <c r="AN121" s="86" t="str">
        <f aca="false">IF(ISERROR(VLOOKUP(CONCATENATE($A121,"_",AN$2),'Reference data SID'!$B:$M,12,FALSE())),"",VLOOKUP(CONCATENATE($A121,"_",AN$2),'Reference data SID'!$B:$M,12,FALSE()))</f>
        <v/>
      </c>
      <c r="AO121" s="86" t="str">
        <f aca="false">IF(ISERROR(VLOOKUP(CONCATENATE($A121,"_",AO$2),'Reference data SID'!$B:$M,12,FALSE())),"",VLOOKUP(CONCATENATE($A121,"_",AO$2),'Reference data SID'!$B:$M,12,FALSE()))</f>
        <v/>
      </c>
      <c r="AP121" s="86" t="str">
        <f aca="false">IF(ISERROR(VLOOKUP(CONCATENATE($A121,"_",AP$2),'Reference data SID'!$B:$M,12,FALSE())),"",VLOOKUP(CONCATENATE($A121,"_",AP$2),'Reference data SID'!$B:$M,12,FALSE()))</f>
        <v/>
      </c>
      <c r="AQ121" s="86" t="str">
        <f aca="false">IF(ISERROR(VLOOKUP(CONCATENATE($A121,"_",AQ$2),'Reference data SID'!$B:$M,12,FALSE())),"",VLOOKUP(CONCATENATE($A121,"_",AQ$2),'Reference data SID'!$B:$M,12,FALSE()))</f>
        <v/>
      </c>
      <c r="AR121" s="86" t="str">
        <f aca="false">IF(ISERROR(VLOOKUP(CONCATENATE($A121,"_",AR$2),'Reference data SID'!$B:$M,12,FALSE())),"",VLOOKUP(CONCATENATE($A121,"_",AR$2),'Reference data SID'!$B:$M,12,FALSE()))</f>
        <v/>
      </c>
      <c r="AS121" s="86" t="str">
        <f aca="false">IF(ISERROR(VLOOKUP(CONCATENATE($A121,"_",AS$2),'Reference data SID'!$B:$M,12,FALSE())),"",VLOOKUP(CONCATENATE($A121,"_",AS$2),'Reference data SID'!$B:$M,12,FALSE()))</f>
        <v/>
      </c>
      <c r="AT121" s="86" t="str">
        <f aca="false">IF(ISERROR(VLOOKUP(CONCATENATE($A121,"_",AT$2),'Reference data SID'!$B:$M,12,FALSE())),"",VLOOKUP(CONCATENATE($A121,"_",AT$2),'Reference data SID'!$B:$M,12,FALSE()))</f>
        <v/>
      </c>
    </row>
    <row r="122" customFormat="false" ht="15" hidden="false" customHeight="false" outlineLevel="0" collapsed="false">
      <c r="A122" s="0" t="n">
        <v>118</v>
      </c>
      <c r="B122" s="86" t="str">
        <f aca="false">IF(ISERROR(VLOOKUP(CONCATENATE($A122,"_",B$2),'Reference data SID'!$B:$M,12,FALSE())),"",VLOOKUP(CONCATENATE($A122,"_",B$2),'Reference data SID'!$B:$M,12,FALSE()))</f>
        <v/>
      </c>
      <c r="C122" s="86" t="str">
        <f aca="false">IF(ISERROR(VLOOKUP(CONCATENATE($A122,"_",C$2),'Reference data SID'!$B:$M,12,FALSE())),"",VLOOKUP(CONCATENATE($A122,"_",C$2),'Reference data SID'!$B:$M,12,FALSE()))</f>
        <v/>
      </c>
      <c r="D122" s="86" t="str">
        <f aca="false">IF(ISERROR(VLOOKUP(CONCATENATE($A122,"_",D$2),'Reference data SID'!$B:$M,12,FALSE())),"",VLOOKUP(CONCATENATE($A122,"_",D$2),'Reference data SID'!$B:$M,12,FALSE()))</f>
        <v/>
      </c>
      <c r="E122" s="86" t="str">
        <f aca="false">IF(ISERROR(VLOOKUP(CONCATENATE($A122,"_",E$2),'Reference data SID'!$B:$M,12,FALSE())),"",VLOOKUP(CONCATENATE($A122,"_",E$2),'Reference data SID'!$B:$M,12,FALSE()))</f>
        <v/>
      </c>
      <c r="F122" s="86" t="str">
        <f aca="false">IF(ISERROR(VLOOKUP(CONCATENATE($A122,"_",F$2),'Reference data SID'!$B:$M,12,FALSE())),"",VLOOKUP(CONCATENATE($A122,"_",F$2),'Reference data SID'!$B:$M,12,FALSE()))</f>
        <v/>
      </c>
      <c r="G122" s="86" t="str">
        <f aca="false">IF(ISERROR(VLOOKUP(CONCATENATE($A122,"_",G$2),'Reference data SID'!$B:$M,12,FALSE())),"",VLOOKUP(CONCATENATE($A122,"_",G$2),'Reference data SID'!$B:$M,12,FALSE()))</f>
        <v/>
      </c>
      <c r="H122" s="86" t="str">
        <f aca="false">IF(ISERROR(VLOOKUP(CONCATENATE($A122,"_",H$2),'Reference data SID'!$B:$M,12,FALSE())),"",VLOOKUP(CONCATENATE($A122,"_",H$2),'Reference data SID'!$B:$M,12,FALSE()))</f>
        <v/>
      </c>
      <c r="I122" s="86" t="str">
        <f aca="false">IF(ISERROR(VLOOKUP(CONCATENATE($A122,"_",I$2),'Reference data SID'!$B:$M,12,FALSE())),"",VLOOKUP(CONCATENATE($A122,"_",I$2),'Reference data SID'!$B:$M,12,FALSE()))</f>
        <v/>
      </c>
      <c r="J122" s="86" t="str">
        <f aca="false">IF(ISERROR(VLOOKUP(CONCATENATE($A122,"_",J$2),'Reference data SID'!$B:$M,12,FALSE())),"",VLOOKUP(CONCATENATE($A122,"_",J$2),'Reference data SID'!$B:$M,12,FALSE()))</f>
        <v/>
      </c>
      <c r="K122" s="86" t="str">
        <f aca="false">IF(ISERROR(VLOOKUP(CONCATENATE($A122,"_",K$2),'Reference data SID'!$B:$M,12,FALSE())),"",VLOOKUP(CONCATENATE($A122,"_",K$2),'Reference data SID'!$B:$M,12,FALSE()))</f>
        <v/>
      </c>
      <c r="L122" s="86" t="str">
        <f aca="false">IF(ISERROR(VLOOKUP(CONCATENATE($A122,"_",L$2),'Reference data SID'!$B:$M,12,FALSE())),"",VLOOKUP(CONCATENATE($A122,"_",L$2),'Reference data SID'!$B:$M,12,FALSE()))</f>
        <v/>
      </c>
      <c r="M122" s="86" t="str">
        <f aca="false">IF(ISERROR(VLOOKUP(CONCATENATE($A122,"_",M$2),'Reference data SID'!$B:$M,12,FALSE())),"",VLOOKUP(CONCATENATE($A122,"_",M$2),'Reference data SID'!$B:$M,12,FALSE()))</f>
        <v/>
      </c>
      <c r="N122" s="86" t="str">
        <f aca="false">IF(ISERROR(VLOOKUP(CONCATENATE($A122,"_",N$2),'Reference data SID'!$B:$M,12,FALSE())),"",VLOOKUP(CONCATENATE($A122,"_",N$2),'Reference data SID'!$B:$M,12,FALSE()))</f>
        <v/>
      </c>
      <c r="O122" s="86" t="str">
        <f aca="false">IF(ISERROR(VLOOKUP(CONCATENATE($A122,"_",O$2),'Reference data SID'!$B:$M,12,FALSE())),"",VLOOKUP(CONCATENATE($A122,"_",O$2),'Reference data SID'!$B:$M,12,FALSE()))</f>
        <v/>
      </c>
      <c r="P122" s="86" t="str">
        <f aca="false">IF(ISERROR(VLOOKUP(CONCATENATE($A122,"_",P$2),'Reference data SID'!$B:$M,12,FALSE())),"",VLOOKUP(CONCATENATE($A122,"_",P$2),'Reference data SID'!$B:$M,12,FALSE()))</f>
        <v/>
      </c>
      <c r="Q122" s="86" t="str">
        <f aca="false">IF(ISERROR(VLOOKUP(CONCATENATE($A122,"_",Q$2),'Reference data SID'!$B:$M,12,FALSE())),"",VLOOKUP(CONCATENATE($A122,"_",Q$2),'Reference data SID'!$B:$M,12,FALSE()))</f>
        <v/>
      </c>
      <c r="R122" s="86" t="str">
        <f aca="false">IF(ISERROR(VLOOKUP(CONCATENATE($A122,"_",R$2),'Reference data SID'!$B:$M,12,FALSE())),"",VLOOKUP(CONCATENATE($A122,"_",R$2),'Reference data SID'!$B:$M,12,FALSE()))</f>
        <v/>
      </c>
      <c r="S122" s="86" t="str">
        <f aca="false">IF(ISERROR(VLOOKUP(CONCATENATE($A122,"_",S$2),'Reference data SID'!$B:$M,12,FALSE())),"",VLOOKUP(CONCATENATE($A122,"_",S$2),'Reference data SID'!$B:$M,12,FALSE()))</f>
        <v/>
      </c>
      <c r="T122" s="86" t="str">
        <f aca="false">IF(ISERROR(VLOOKUP(CONCATENATE($A122,"_",T$2),'Reference data SID'!$B:$M,12,FALSE())),"",VLOOKUP(CONCATENATE($A122,"_",T$2),'Reference data SID'!$B:$M,12,FALSE()))</f>
        <v/>
      </c>
      <c r="U122" s="86" t="str">
        <f aca="false">IF(ISERROR(VLOOKUP(CONCATENATE($A122,"_",U$2),'Reference data SID'!$B:$M,12,FALSE())),"",VLOOKUP(CONCATENATE($A122,"_",U$2),'Reference data SID'!$B:$M,12,FALSE()))</f>
        <v/>
      </c>
      <c r="V122" s="86" t="str">
        <f aca="false">IF(ISERROR(VLOOKUP(CONCATENATE($A122,"_",V$2),'Reference data SID'!$B:$M,12,FALSE())),"",VLOOKUP(CONCATENATE($A122,"_",V$2),'Reference data SID'!$B:$M,12,FALSE()))</f>
        <v/>
      </c>
      <c r="W122" s="86" t="str">
        <f aca="false">IF(ISERROR(VLOOKUP(CONCATENATE($A122,"_",W$2),'Reference data SID'!$B:$M,12,FALSE())),"",VLOOKUP(CONCATENATE($A122,"_",W$2),'Reference data SID'!$B:$M,12,FALSE()))</f>
        <v/>
      </c>
      <c r="X122" s="86" t="str">
        <f aca="false">IF(ISERROR(VLOOKUP(CONCATENATE($A122,"_",X$2),'Reference data SID'!$B:$M,12,FALSE())),"",VLOOKUP(CONCATENATE($A122,"_",X$2),'Reference data SID'!$B:$M,12,FALSE()))</f>
        <v/>
      </c>
      <c r="Y122" s="76" t="str">
        <f aca="false">IF(ISERROR(VLOOKUP(CONCATENATE($A122,"_",Y$2),'Reference data SID'!$B:$M,12,FALSE())),"",VLOOKUP(CONCATENATE($A122,"_",Y$2),'Reference data SID'!$B:$M,12,FALSE()))</f>
        <v>-</v>
      </c>
      <c r="Z122" s="86" t="str">
        <f aca="false">IF(ISERROR(VLOOKUP(CONCATENATE($A122,"_",Z$2),'Reference data SID'!$B:$M,12,FALSE())),"",VLOOKUP(CONCATENATE($A122,"_",Z$2),'Reference data SID'!$B:$M,12,FALSE()))</f>
        <v/>
      </c>
      <c r="AA122" s="86" t="str">
        <f aca="false">IF(ISERROR(VLOOKUP(CONCATENATE($A122,"_",AA$2),'Reference data SID'!$B:$M,12,FALSE())),"",VLOOKUP(CONCATENATE($A122,"_",AA$2),'Reference data SID'!$B:$M,12,FALSE()))</f>
        <v/>
      </c>
      <c r="AB122" s="86" t="str">
        <f aca="false">IF(ISERROR(VLOOKUP(CONCATENATE($A122,"_",AB$2),'Reference data SID'!$B:$M,12,FALSE())),"",VLOOKUP(CONCATENATE($A122,"_",AB$2),'Reference data SID'!$B:$M,12,FALSE()))</f>
        <v/>
      </c>
      <c r="AC122" s="86" t="str">
        <f aca="false">IF(ISERROR(VLOOKUP(CONCATENATE($A122,"_",AC$2),'Reference data SID'!$B:$M,12,FALSE())),"",VLOOKUP(CONCATENATE($A122,"_",AC$2),'Reference data SID'!$B:$M,12,FALSE()))</f>
        <v/>
      </c>
      <c r="AD122" s="86" t="str">
        <f aca="false">IF(ISERROR(VLOOKUP(CONCATENATE($A122,"_",AD$2),'Reference data SID'!$B:$M,12,FALSE())),"",VLOOKUP(CONCATENATE($A122,"_",AD$2),'Reference data SID'!$B:$M,12,FALSE()))</f>
        <v/>
      </c>
      <c r="AE122" s="86" t="str">
        <f aca="false">IF(ISERROR(VLOOKUP(CONCATENATE($A122,"_",AE$2),'Reference data SID'!$B:$M,12,FALSE())),"",VLOOKUP(CONCATENATE($A122,"_",AE$2),'Reference data SID'!$B:$M,12,FALSE()))</f>
        <v/>
      </c>
      <c r="AF122" s="86" t="str">
        <f aca="false">IF(ISERROR(VLOOKUP(CONCATENATE($A122,"_",AF$2),'Reference data SID'!$B:$M,12,FALSE())),"",VLOOKUP(CONCATENATE($A122,"_",AF$2),'Reference data SID'!$B:$M,12,FALSE()))</f>
        <v/>
      </c>
      <c r="AG122" s="86" t="str">
        <f aca="false">IF(ISERROR(VLOOKUP(CONCATENATE($A122,"_",AG$2),'Reference data SID'!$B:$M,12,FALSE())),"",VLOOKUP(CONCATENATE($A122,"_",AG$2),'Reference data SID'!$B:$M,12,FALSE()))</f>
        <v/>
      </c>
      <c r="AH122" s="86" t="str">
        <f aca="false">IF(ISERROR(VLOOKUP(CONCATENATE($A122,"_",AH$2),'Reference data SID'!$B:$M,12,FALSE())),"",VLOOKUP(CONCATENATE($A122,"_",AH$2),'Reference data SID'!$B:$M,12,FALSE()))</f>
        <v/>
      </c>
      <c r="AI122" s="86" t="str">
        <f aca="false">IF(ISERROR(VLOOKUP(CONCATENATE($A122,"_",AI$2),'Reference data SID'!$B:$M,12,FALSE())),"",VLOOKUP(CONCATENATE($A122,"_",AI$2),'Reference data SID'!$B:$M,12,FALSE()))</f>
        <v/>
      </c>
      <c r="AJ122" s="86" t="str">
        <f aca="false">IF(ISERROR(VLOOKUP(CONCATENATE($A122,"_",AJ$2),'Reference data SID'!$B:$M,12,FALSE())),"",VLOOKUP(CONCATENATE($A122,"_",AJ$2),'Reference data SID'!$B:$M,12,FALSE()))</f>
        <v/>
      </c>
      <c r="AK122" s="86" t="str">
        <f aca="false">IF(ISERROR(VLOOKUP(CONCATENATE($A122,"_",AK$2),'Reference data SID'!$B:$M,12,FALSE())),"",VLOOKUP(CONCATENATE($A122,"_",AK$2),'Reference data SID'!$B:$M,12,FALSE()))</f>
        <v/>
      </c>
      <c r="AL122" s="86" t="str">
        <f aca="false">IF(ISERROR(VLOOKUP(CONCATENATE($A122,"_",AL$2),'Reference data SID'!$B:$M,12,FALSE())),"",VLOOKUP(CONCATENATE($A122,"_",AL$2),'Reference data SID'!$B:$M,12,FALSE()))</f>
        <v/>
      </c>
      <c r="AM122" s="86" t="str">
        <f aca="false">IF(ISERROR(VLOOKUP(CONCATENATE($A122,"_",AM$2),'Reference data SID'!$B:$M,12,FALSE())),"",VLOOKUP(CONCATENATE($A122,"_",AM$2),'Reference data SID'!$B:$M,12,FALSE()))</f>
        <v/>
      </c>
      <c r="AN122" s="86" t="str">
        <f aca="false">IF(ISERROR(VLOOKUP(CONCATENATE($A122,"_",AN$2),'Reference data SID'!$B:$M,12,FALSE())),"",VLOOKUP(CONCATENATE($A122,"_",AN$2),'Reference data SID'!$B:$M,12,FALSE()))</f>
        <v/>
      </c>
      <c r="AO122" s="86" t="str">
        <f aca="false">IF(ISERROR(VLOOKUP(CONCATENATE($A122,"_",AO$2),'Reference data SID'!$B:$M,12,FALSE())),"",VLOOKUP(CONCATENATE($A122,"_",AO$2),'Reference data SID'!$B:$M,12,FALSE()))</f>
        <v/>
      </c>
      <c r="AP122" s="86" t="str">
        <f aca="false">IF(ISERROR(VLOOKUP(CONCATENATE($A122,"_",AP$2),'Reference data SID'!$B:$M,12,FALSE())),"",VLOOKUP(CONCATENATE($A122,"_",AP$2),'Reference data SID'!$B:$M,12,FALSE()))</f>
        <v/>
      </c>
      <c r="AQ122" s="86" t="str">
        <f aca="false">IF(ISERROR(VLOOKUP(CONCATENATE($A122,"_",AQ$2),'Reference data SID'!$B:$M,12,FALSE())),"",VLOOKUP(CONCATENATE($A122,"_",AQ$2),'Reference data SID'!$B:$M,12,FALSE()))</f>
        <v/>
      </c>
      <c r="AR122" s="86" t="str">
        <f aca="false">IF(ISERROR(VLOOKUP(CONCATENATE($A122,"_",AR$2),'Reference data SID'!$B:$M,12,FALSE())),"",VLOOKUP(CONCATENATE($A122,"_",AR$2),'Reference data SID'!$B:$M,12,FALSE()))</f>
        <v/>
      </c>
      <c r="AS122" s="86" t="str">
        <f aca="false">IF(ISERROR(VLOOKUP(CONCATENATE($A122,"_",AS$2),'Reference data SID'!$B:$M,12,FALSE())),"",VLOOKUP(CONCATENATE($A122,"_",AS$2),'Reference data SID'!$B:$M,12,FALSE()))</f>
        <v/>
      </c>
      <c r="AT122" s="86" t="str">
        <f aca="false">IF(ISERROR(VLOOKUP(CONCATENATE($A122,"_",AT$2),'Reference data SID'!$B:$M,12,FALSE())),"",VLOOKUP(CONCATENATE($A122,"_",AT$2),'Reference data SID'!$B:$M,12,FALSE()))</f>
        <v/>
      </c>
    </row>
    <row r="123" customFormat="false" ht="15" hidden="false" customHeight="false" outlineLevel="0" collapsed="false">
      <c r="A123" s="0" t="n">
        <v>119</v>
      </c>
      <c r="B123" s="86" t="str">
        <f aca="false">IF(ISERROR(VLOOKUP(CONCATENATE($A123,"_",B$2),'Reference data SID'!$B:$M,12,FALSE())),"",VLOOKUP(CONCATENATE($A123,"_",B$2),'Reference data SID'!$B:$M,12,FALSE()))</f>
        <v/>
      </c>
      <c r="C123" s="86" t="str">
        <f aca="false">IF(ISERROR(VLOOKUP(CONCATENATE($A123,"_",C$2),'Reference data SID'!$B:$M,12,FALSE())),"",VLOOKUP(CONCATENATE($A123,"_",C$2),'Reference data SID'!$B:$M,12,FALSE()))</f>
        <v/>
      </c>
      <c r="D123" s="86" t="str">
        <f aca="false">IF(ISERROR(VLOOKUP(CONCATENATE($A123,"_",D$2),'Reference data SID'!$B:$M,12,FALSE())),"",VLOOKUP(CONCATENATE($A123,"_",D$2),'Reference data SID'!$B:$M,12,FALSE()))</f>
        <v/>
      </c>
      <c r="E123" s="86" t="str">
        <f aca="false">IF(ISERROR(VLOOKUP(CONCATENATE($A123,"_",E$2),'Reference data SID'!$B:$M,12,FALSE())),"",VLOOKUP(CONCATENATE($A123,"_",E$2),'Reference data SID'!$B:$M,12,FALSE()))</f>
        <v/>
      </c>
      <c r="F123" s="86" t="str">
        <f aca="false">IF(ISERROR(VLOOKUP(CONCATENATE($A123,"_",F$2),'Reference data SID'!$B:$M,12,FALSE())),"",VLOOKUP(CONCATENATE($A123,"_",F$2),'Reference data SID'!$B:$M,12,FALSE()))</f>
        <v/>
      </c>
      <c r="G123" s="86" t="str">
        <f aca="false">IF(ISERROR(VLOOKUP(CONCATENATE($A123,"_",G$2),'Reference data SID'!$B:$M,12,FALSE())),"",VLOOKUP(CONCATENATE($A123,"_",G$2),'Reference data SID'!$B:$M,12,FALSE()))</f>
        <v/>
      </c>
      <c r="H123" s="86" t="str">
        <f aca="false">IF(ISERROR(VLOOKUP(CONCATENATE($A123,"_",H$2),'Reference data SID'!$B:$M,12,FALSE())),"",VLOOKUP(CONCATENATE($A123,"_",H$2),'Reference data SID'!$B:$M,12,FALSE()))</f>
        <v/>
      </c>
      <c r="I123" s="86" t="str">
        <f aca="false">IF(ISERROR(VLOOKUP(CONCATENATE($A123,"_",I$2),'Reference data SID'!$B:$M,12,FALSE())),"",VLOOKUP(CONCATENATE($A123,"_",I$2),'Reference data SID'!$B:$M,12,FALSE()))</f>
        <v/>
      </c>
      <c r="J123" s="86" t="str">
        <f aca="false">IF(ISERROR(VLOOKUP(CONCATENATE($A123,"_",J$2),'Reference data SID'!$B:$M,12,FALSE())),"",VLOOKUP(CONCATENATE($A123,"_",J$2),'Reference data SID'!$B:$M,12,FALSE()))</f>
        <v/>
      </c>
      <c r="K123" s="86" t="str">
        <f aca="false">IF(ISERROR(VLOOKUP(CONCATENATE($A123,"_",K$2),'Reference data SID'!$B:$M,12,FALSE())),"",VLOOKUP(CONCATENATE($A123,"_",K$2),'Reference data SID'!$B:$M,12,FALSE()))</f>
        <v/>
      </c>
      <c r="L123" s="86" t="str">
        <f aca="false">IF(ISERROR(VLOOKUP(CONCATENATE($A123,"_",L$2),'Reference data SID'!$B:$M,12,FALSE())),"",VLOOKUP(CONCATENATE($A123,"_",L$2),'Reference data SID'!$B:$M,12,FALSE()))</f>
        <v/>
      </c>
      <c r="M123" s="86" t="str">
        <f aca="false">IF(ISERROR(VLOOKUP(CONCATENATE($A123,"_",M$2),'Reference data SID'!$B:$M,12,FALSE())),"",VLOOKUP(CONCATENATE($A123,"_",M$2),'Reference data SID'!$B:$M,12,FALSE()))</f>
        <v/>
      </c>
      <c r="N123" s="86" t="str">
        <f aca="false">IF(ISERROR(VLOOKUP(CONCATENATE($A123,"_",N$2),'Reference data SID'!$B:$M,12,FALSE())),"",VLOOKUP(CONCATENATE($A123,"_",N$2),'Reference data SID'!$B:$M,12,FALSE()))</f>
        <v/>
      </c>
      <c r="O123" s="86" t="str">
        <f aca="false">IF(ISERROR(VLOOKUP(CONCATENATE($A123,"_",O$2),'Reference data SID'!$B:$M,12,FALSE())),"",VLOOKUP(CONCATENATE($A123,"_",O$2),'Reference data SID'!$B:$M,12,FALSE()))</f>
        <v/>
      </c>
      <c r="P123" s="86" t="str">
        <f aca="false">IF(ISERROR(VLOOKUP(CONCATENATE($A123,"_",P$2),'Reference data SID'!$B:$M,12,FALSE())),"",VLOOKUP(CONCATENATE($A123,"_",P$2),'Reference data SID'!$B:$M,12,FALSE()))</f>
        <v/>
      </c>
      <c r="Q123" s="86" t="str">
        <f aca="false">IF(ISERROR(VLOOKUP(CONCATENATE($A123,"_",Q$2),'Reference data SID'!$B:$M,12,FALSE())),"",VLOOKUP(CONCATENATE($A123,"_",Q$2),'Reference data SID'!$B:$M,12,FALSE()))</f>
        <v/>
      </c>
      <c r="R123" s="86" t="str">
        <f aca="false">IF(ISERROR(VLOOKUP(CONCATENATE($A123,"_",R$2),'Reference data SID'!$B:$M,12,FALSE())),"",VLOOKUP(CONCATENATE($A123,"_",R$2),'Reference data SID'!$B:$M,12,FALSE()))</f>
        <v/>
      </c>
      <c r="S123" s="86" t="str">
        <f aca="false">IF(ISERROR(VLOOKUP(CONCATENATE($A123,"_",S$2),'Reference data SID'!$B:$M,12,FALSE())),"",VLOOKUP(CONCATENATE($A123,"_",S$2),'Reference data SID'!$B:$M,12,FALSE()))</f>
        <v/>
      </c>
      <c r="T123" s="86" t="str">
        <f aca="false">IF(ISERROR(VLOOKUP(CONCATENATE($A123,"_",T$2),'Reference data SID'!$B:$M,12,FALSE())),"",VLOOKUP(CONCATENATE($A123,"_",T$2),'Reference data SID'!$B:$M,12,FALSE()))</f>
        <v/>
      </c>
      <c r="U123" s="86" t="str">
        <f aca="false">IF(ISERROR(VLOOKUP(CONCATENATE($A123,"_",U$2),'Reference data SID'!$B:$M,12,FALSE())),"",VLOOKUP(CONCATENATE($A123,"_",U$2),'Reference data SID'!$B:$M,12,FALSE()))</f>
        <v/>
      </c>
      <c r="V123" s="86" t="str">
        <f aca="false">IF(ISERROR(VLOOKUP(CONCATENATE($A123,"_",V$2),'Reference data SID'!$B:$M,12,FALSE())),"",VLOOKUP(CONCATENATE($A123,"_",V$2),'Reference data SID'!$B:$M,12,FALSE()))</f>
        <v/>
      </c>
      <c r="W123" s="86" t="str">
        <f aca="false">IF(ISERROR(VLOOKUP(CONCATENATE($A123,"_",W$2),'Reference data SID'!$B:$M,12,FALSE())),"",VLOOKUP(CONCATENATE($A123,"_",W$2),'Reference data SID'!$B:$M,12,FALSE()))</f>
        <v/>
      </c>
      <c r="X123" s="86" t="str">
        <f aca="false">IF(ISERROR(VLOOKUP(CONCATENATE($A123,"_",X$2),'Reference data SID'!$B:$M,12,FALSE())),"",VLOOKUP(CONCATENATE($A123,"_",X$2),'Reference data SID'!$B:$M,12,FALSE()))</f>
        <v/>
      </c>
      <c r="Y123" s="76" t="str">
        <f aca="false">IF(ISERROR(VLOOKUP(CONCATENATE($A123,"_",Y$2),'Reference data SID'!$B:$M,12,FALSE())),"",VLOOKUP(CONCATENATE($A123,"_",Y$2),'Reference data SID'!$B:$M,12,FALSE()))</f>
        <v>-</v>
      </c>
      <c r="Z123" s="86" t="str">
        <f aca="false">IF(ISERROR(VLOOKUP(CONCATENATE($A123,"_",Z$2),'Reference data SID'!$B:$M,12,FALSE())),"",VLOOKUP(CONCATENATE($A123,"_",Z$2),'Reference data SID'!$B:$M,12,FALSE()))</f>
        <v/>
      </c>
      <c r="AA123" s="86" t="str">
        <f aca="false">IF(ISERROR(VLOOKUP(CONCATENATE($A123,"_",AA$2),'Reference data SID'!$B:$M,12,FALSE())),"",VLOOKUP(CONCATENATE($A123,"_",AA$2),'Reference data SID'!$B:$M,12,FALSE()))</f>
        <v/>
      </c>
      <c r="AB123" s="86" t="str">
        <f aca="false">IF(ISERROR(VLOOKUP(CONCATENATE($A123,"_",AB$2),'Reference data SID'!$B:$M,12,FALSE())),"",VLOOKUP(CONCATENATE($A123,"_",AB$2),'Reference data SID'!$B:$M,12,FALSE()))</f>
        <v/>
      </c>
      <c r="AC123" s="86" t="str">
        <f aca="false">IF(ISERROR(VLOOKUP(CONCATENATE($A123,"_",AC$2),'Reference data SID'!$B:$M,12,FALSE())),"",VLOOKUP(CONCATENATE($A123,"_",AC$2),'Reference data SID'!$B:$M,12,FALSE()))</f>
        <v/>
      </c>
      <c r="AD123" s="86" t="str">
        <f aca="false">IF(ISERROR(VLOOKUP(CONCATENATE($A123,"_",AD$2),'Reference data SID'!$B:$M,12,FALSE())),"",VLOOKUP(CONCATENATE($A123,"_",AD$2),'Reference data SID'!$B:$M,12,FALSE()))</f>
        <v/>
      </c>
      <c r="AE123" s="86" t="str">
        <f aca="false">IF(ISERROR(VLOOKUP(CONCATENATE($A123,"_",AE$2),'Reference data SID'!$B:$M,12,FALSE())),"",VLOOKUP(CONCATENATE($A123,"_",AE$2),'Reference data SID'!$B:$M,12,FALSE()))</f>
        <v/>
      </c>
      <c r="AF123" s="86" t="str">
        <f aca="false">IF(ISERROR(VLOOKUP(CONCATENATE($A123,"_",AF$2),'Reference data SID'!$B:$M,12,FALSE())),"",VLOOKUP(CONCATENATE($A123,"_",AF$2),'Reference data SID'!$B:$M,12,FALSE()))</f>
        <v/>
      </c>
      <c r="AG123" s="86" t="str">
        <f aca="false">IF(ISERROR(VLOOKUP(CONCATENATE($A123,"_",AG$2),'Reference data SID'!$B:$M,12,FALSE())),"",VLOOKUP(CONCATENATE($A123,"_",AG$2),'Reference data SID'!$B:$M,12,FALSE()))</f>
        <v/>
      </c>
      <c r="AH123" s="86" t="str">
        <f aca="false">IF(ISERROR(VLOOKUP(CONCATENATE($A123,"_",AH$2),'Reference data SID'!$B:$M,12,FALSE())),"",VLOOKUP(CONCATENATE($A123,"_",AH$2),'Reference data SID'!$B:$M,12,FALSE()))</f>
        <v/>
      </c>
      <c r="AI123" s="86" t="str">
        <f aca="false">IF(ISERROR(VLOOKUP(CONCATENATE($A123,"_",AI$2),'Reference data SID'!$B:$M,12,FALSE())),"",VLOOKUP(CONCATENATE($A123,"_",AI$2),'Reference data SID'!$B:$M,12,FALSE()))</f>
        <v/>
      </c>
      <c r="AJ123" s="86" t="str">
        <f aca="false">IF(ISERROR(VLOOKUP(CONCATENATE($A123,"_",AJ$2),'Reference data SID'!$B:$M,12,FALSE())),"",VLOOKUP(CONCATENATE($A123,"_",AJ$2),'Reference data SID'!$B:$M,12,FALSE()))</f>
        <v/>
      </c>
      <c r="AK123" s="86" t="str">
        <f aca="false">IF(ISERROR(VLOOKUP(CONCATENATE($A123,"_",AK$2),'Reference data SID'!$B:$M,12,FALSE())),"",VLOOKUP(CONCATENATE($A123,"_",AK$2),'Reference data SID'!$B:$M,12,FALSE()))</f>
        <v/>
      </c>
      <c r="AL123" s="86" t="str">
        <f aca="false">IF(ISERROR(VLOOKUP(CONCATENATE($A123,"_",AL$2),'Reference data SID'!$B:$M,12,FALSE())),"",VLOOKUP(CONCATENATE($A123,"_",AL$2),'Reference data SID'!$B:$M,12,FALSE()))</f>
        <v/>
      </c>
      <c r="AM123" s="86" t="str">
        <f aca="false">IF(ISERROR(VLOOKUP(CONCATENATE($A123,"_",AM$2),'Reference data SID'!$B:$M,12,FALSE())),"",VLOOKUP(CONCATENATE($A123,"_",AM$2),'Reference data SID'!$B:$M,12,FALSE()))</f>
        <v/>
      </c>
      <c r="AN123" s="86" t="str">
        <f aca="false">IF(ISERROR(VLOOKUP(CONCATENATE($A123,"_",AN$2),'Reference data SID'!$B:$M,12,FALSE())),"",VLOOKUP(CONCATENATE($A123,"_",AN$2),'Reference data SID'!$B:$M,12,FALSE()))</f>
        <v/>
      </c>
      <c r="AO123" s="86" t="str">
        <f aca="false">IF(ISERROR(VLOOKUP(CONCATENATE($A123,"_",AO$2),'Reference data SID'!$B:$M,12,FALSE())),"",VLOOKUP(CONCATENATE($A123,"_",AO$2),'Reference data SID'!$B:$M,12,FALSE()))</f>
        <v/>
      </c>
      <c r="AP123" s="86" t="str">
        <f aca="false">IF(ISERROR(VLOOKUP(CONCATENATE($A123,"_",AP$2),'Reference data SID'!$B:$M,12,FALSE())),"",VLOOKUP(CONCATENATE($A123,"_",AP$2),'Reference data SID'!$B:$M,12,FALSE()))</f>
        <v/>
      </c>
      <c r="AQ123" s="86" t="str">
        <f aca="false">IF(ISERROR(VLOOKUP(CONCATENATE($A123,"_",AQ$2),'Reference data SID'!$B:$M,12,FALSE())),"",VLOOKUP(CONCATENATE($A123,"_",AQ$2),'Reference data SID'!$B:$M,12,FALSE()))</f>
        <v/>
      </c>
      <c r="AR123" s="86" t="str">
        <f aca="false">IF(ISERROR(VLOOKUP(CONCATENATE($A123,"_",AR$2),'Reference data SID'!$B:$M,12,FALSE())),"",VLOOKUP(CONCATENATE($A123,"_",AR$2),'Reference data SID'!$B:$M,12,FALSE()))</f>
        <v/>
      </c>
      <c r="AS123" s="86" t="str">
        <f aca="false">IF(ISERROR(VLOOKUP(CONCATENATE($A123,"_",AS$2),'Reference data SID'!$B:$M,12,FALSE())),"",VLOOKUP(CONCATENATE($A123,"_",AS$2),'Reference data SID'!$B:$M,12,FALSE()))</f>
        <v/>
      </c>
      <c r="AT123" s="86" t="str">
        <f aca="false">IF(ISERROR(VLOOKUP(CONCATENATE($A123,"_",AT$2),'Reference data SID'!$B:$M,12,FALSE())),"",VLOOKUP(CONCATENATE($A123,"_",AT$2),'Reference data SID'!$B:$M,12,FALSE()))</f>
        <v/>
      </c>
    </row>
    <row r="124" customFormat="false" ht="15" hidden="false" customHeight="false" outlineLevel="0" collapsed="false">
      <c r="A124" s="0" t="n">
        <v>120</v>
      </c>
      <c r="B124" s="86" t="str">
        <f aca="false">IF(ISERROR(VLOOKUP(CONCATENATE($A124,"_",B$2),'Reference data SID'!$B:$M,12,FALSE())),"",VLOOKUP(CONCATENATE($A124,"_",B$2),'Reference data SID'!$B:$M,12,FALSE()))</f>
        <v/>
      </c>
      <c r="C124" s="86" t="str">
        <f aca="false">IF(ISERROR(VLOOKUP(CONCATENATE($A124,"_",C$2),'Reference data SID'!$B:$M,12,FALSE())),"",VLOOKUP(CONCATENATE($A124,"_",C$2),'Reference data SID'!$B:$M,12,FALSE()))</f>
        <v/>
      </c>
      <c r="D124" s="86" t="str">
        <f aca="false">IF(ISERROR(VLOOKUP(CONCATENATE($A124,"_",D$2),'Reference data SID'!$B:$M,12,FALSE())),"",VLOOKUP(CONCATENATE($A124,"_",D$2),'Reference data SID'!$B:$M,12,FALSE()))</f>
        <v/>
      </c>
      <c r="E124" s="86" t="str">
        <f aca="false">IF(ISERROR(VLOOKUP(CONCATENATE($A124,"_",E$2),'Reference data SID'!$B:$M,12,FALSE())),"",VLOOKUP(CONCATENATE($A124,"_",E$2),'Reference data SID'!$B:$M,12,FALSE()))</f>
        <v/>
      </c>
      <c r="F124" s="86" t="str">
        <f aca="false">IF(ISERROR(VLOOKUP(CONCATENATE($A124,"_",F$2),'Reference data SID'!$B:$M,12,FALSE())),"",VLOOKUP(CONCATENATE($A124,"_",F$2),'Reference data SID'!$B:$M,12,FALSE()))</f>
        <v/>
      </c>
      <c r="G124" s="86" t="str">
        <f aca="false">IF(ISERROR(VLOOKUP(CONCATENATE($A124,"_",G$2),'Reference data SID'!$B:$M,12,FALSE())),"",VLOOKUP(CONCATENATE($A124,"_",G$2),'Reference data SID'!$B:$M,12,FALSE()))</f>
        <v/>
      </c>
      <c r="H124" s="86" t="str">
        <f aca="false">IF(ISERROR(VLOOKUP(CONCATENATE($A124,"_",H$2),'Reference data SID'!$B:$M,12,FALSE())),"",VLOOKUP(CONCATENATE($A124,"_",H$2),'Reference data SID'!$B:$M,12,FALSE()))</f>
        <v/>
      </c>
      <c r="I124" s="86" t="str">
        <f aca="false">IF(ISERROR(VLOOKUP(CONCATENATE($A124,"_",I$2),'Reference data SID'!$B:$M,12,FALSE())),"",VLOOKUP(CONCATENATE($A124,"_",I$2),'Reference data SID'!$B:$M,12,FALSE()))</f>
        <v/>
      </c>
      <c r="J124" s="86" t="str">
        <f aca="false">IF(ISERROR(VLOOKUP(CONCATENATE($A124,"_",J$2),'Reference data SID'!$B:$M,12,FALSE())),"",VLOOKUP(CONCATENATE($A124,"_",J$2),'Reference data SID'!$B:$M,12,FALSE()))</f>
        <v/>
      </c>
      <c r="K124" s="86" t="str">
        <f aca="false">IF(ISERROR(VLOOKUP(CONCATENATE($A124,"_",K$2),'Reference data SID'!$B:$M,12,FALSE())),"",VLOOKUP(CONCATENATE($A124,"_",K$2),'Reference data SID'!$B:$M,12,FALSE()))</f>
        <v/>
      </c>
      <c r="L124" s="86" t="str">
        <f aca="false">IF(ISERROR(VLOOKUP(CONCATENATE($A124,"_",L$2),'Reference data SID'!$B:$M,12,FALSE())),"",VLOOKUP(CONCATENATE($A124,"_",L$2),'Reference data SID'!$B:$M,12,FALSE()))</f>
        <v/>
      </c>
      <c r="M124" s="86" t="str">
        <f aca="false">IF(ISERROR(VLOOKUP(CONCATENATE($A124,"_",M$2),'Reference data SID'!$B:$M,12,FALSE())),"",VLOOKUP(CONCATENATE($A124,"_",M$2),'Reference data SID'!$B:$M,12,FALSE()))</f>
        <v/>
      </c>
      <c r="N124" s="86" t="str">
        <f aca="false">IF(ISERROR(VLOOKUP(CONCATENATE($A124,"_",N$2),'Reference data SID'!$B:$M,12,FALSE())),"",VLOOKUP(CONCATENATE($A124,"_",N$2),'Reference data SID'!$B:$M,12,FALSE()))</f>
        <v/>
      </c>
      <c r="O124" s="86" t="str">
        <f aca="false">IF(ISERROR(VLOOKUP(CONCATENATE($A124,"_",O$2),'Reference data SID'!$B:$M,12,FALSE())),"",VLOOKUP(CONCATENATE($A124,"_",O$2),'Reference data SID'!$B:$M,12,FALSE()))</f>
        <v/>
      </c>
      <c r="P124" s="86" t="str">
        <f aca="false">IF(ISERROR(VLOOKUP(CONCATENATE($A124,"_",P$2),'Reference data SID'!$B:$M,12,FALSE())),"",VLOOKUP(CONCATENATE($A124,"_",P$2),'Reference data SID'!$B:$M,12,FALSE()))</f>
        <v/>
      </c>
      <c r="Q124" s="86" t="str">
        <f aca="false">IF(ISERROR(VLOOKUP(CONCATENATE($A124,"_",Q$2),'Reference data SID'!$B:$M,12,FALSE())),"",VLOOKUP(CONCATENATE($A124,"_",Q$2),'Reference data SID'!$B:$M,12,FALSE()))</f>
        <v/>
      </c>
      <c r="R124" s="86" t="str">
        <f aca="false">IF(ISERROR(VLOOKUP(CONCATENATE($A124,"_",R$2),'Reference data SID'!$B:$M,12,FALSE())),"",VLOOKUP(CONCATENATE($A124,"_",R$2),'Reference data SID'!$B:$M,12,FALSE()))</f>
        <v/>
      </c>
      <c r="S124" s="86" t="str">
        <f aca="false">IF(ISERROR(VLOOKUP(CONCATENATE($A124,"_",S$2),'Reference data SID'!$B:$M,12,FALSE())),"",VLOOKUP(CONCATENATE($A124,"_",S$2),'Reference data SID'!$B:$M,12,FALSE()))</f>
        <v/>
      </c>
      <c r="T124" s="86" t="str">
        <f aca="false">IF(ISERROR(VLOOKUP(CONCATENATE($A124,"_",T$2),'Reference data SID'!$B:$M,12,FALSE())),"",VLOOKUP(CONCATENATE($A124,"_",T$2),'Reference data SID'!$B:$M,12,FALSE()))</f>
        <v/>
      </c>
      <c r="U124" s="86" t="str">
        <f aca="false">IF(ISERROR(VLOOKUP(CONCATENATE($A124,"_",U$2),'Reference data SID'!$B:$M,12,FALSE())),"",VLOOKUP(CONCATENATE($A124,"_",U$2),'Reference data SID'!$B:$M,12,FALSE()))</f>
        <v/>
      </c>
      <c r="V124" s="86" t="str">
        <f aca="false">IF(ISERROR(VLOOKUP(CONCATENATE($A124,"_",V$2),'Reference data SID'!$B:$M,12,FALSE())),"",VLOOKUP(CONCATENATE($A124,"_",V$2),'Reference data SID'!$B:$M,12,FALSE()))</f>
        <v/>
      </c>
      <c r="W124" s="86" t="str">
        <f aca="false">IF(ISERROR(VLOOKUP(CONCATENATE($A124,"_",W$2),'Reference data SID'!$B:$M,12,FALSE())),"",VLOOKUP(CONCATENATE($A124,"_",W$2),'Reference data SID'!$B:$M,12,FALSE()))</f>
        <v/>
      </c>
      <c r="X124" s="86" t="str">
        <f aca="false">IF(ISERROR(VLOOKUP(CONCATENATE($A124,"_",X$2),'Reference data SID'!$B:$M,12,FALSE())),"",VLOOKUP(CONCATENATE($A124,"_",X$2),'Reference data SID'!$B:$M,12,FALSE()))</f>
        <v/>
      </c>
      <c r="Y124" s="76" t="str">
        <f aca="false">IF(ISERROR(VLOOKUP(CONCATENATE($A124,"_",Y$2),'Reference data SID'!$B:$M,12,FALSE())),"",VLOOKUP(CONCATENATE($A124,"_",Y$2),'Reference data SID'!$B:$M,12,FALSE()))</f>
        <v>-</v>
      </c>
      <c r="Z124" s="86" t="str">
        <f aca="false">IF(ISERROR(VLOOKUP(CONCATENATE($A124,"_",Z$2),'Reference data SID'!$B:$M,12,FALSE())),"",VLOOKUP(CONCATENATE($A124,"_",Z$2),'Reference data SID'!$B:$M,12,FALSE()))</f>
        <v/>
      </c>
      <c r="AA124" s="86" t="str">
        <f aca="false">IF(ISERROR(VLOOKUP(CONCATENATE($A124,"_",AA$2),'Reference data SID'!$B:$M,12,FALSE())),"",VLOOKUP(CONCATENATE($A124,"_",AA$2),'Reference data SID'!$B:$M,12,FALSE()))</f>
        <v/>
      </c>
      <c r="AB124" s="86" t="str">
        <f aca="false">IF(ISERROR(VLOOKUP(CONCATENATE($A124,"_",AB$2),'Reference data SID'!$B:$M,12,FALSE())),"",VLOOKUP(CONCATENATE($A124,"_",AB$2),'Reference data SID'!$B:$M,12,FALSE()))</f>
        <v/>
      </c>
      <c r="AC124" s="86" t="str">
        <f aca="false">IF(ISERROR(VLOOKUP(CONCATENATE($A124,"_",AC$2),'Reference data SID'!$B:$M,12,FALSE())),"",VLOOKUP(CONCATENATE($A124,"_",AC$2),'Reference data SID'!$B:$M,12,FALSE()))</f>
        <v/>
      </c>
      <c r="AD124" s="86" t="str">
        <f aca="false">IF(ISERROR(VLOOKUP(CONCATENATE($A124,"_",AD$2),'Reference data SID'!$B:$M,12,FALSE())),"",VLOOKUP(CONCATENATE($A124,"_",AD$2),'Reference data SID'!$B:$M,12,FALSE()))</f>
        <v/>
      </c>
      <c r="AE124" s="86" t="str">
        <f aca="false">IF(ISERROR(VLOOKUP(CONCATENATE($A124,"_",AE$2),'Reference data SID'!$B:$M,12,FALSE())),"",VLOOKUP(CONCATENATE($A124,"_",AE$2),'Reference data SID'!$B:$M,12,FALSE()))</f>
        <v/>
      </c>
      <c r="AF124" s="86" t="str">
        <f aca="false">IF(ISERROR(VLOOKUP(CONCATENATE($A124,"_",AF$2),'Reference data SID'!$B:$M,12,FALSE())),"",VLOOKUP(CONCATENATE($A124,"_",AF$2),'Reference data SID'!$B:$M,12,FALSE()))</f>
        <v/>
      </c>
      <c r="AG124" s="86" t="str">
        <f aca="false">IF(ISERROR(VLOOKUP(CONCATENATE($A124,"_",AG$2),'Reference data SID'!$B:$M,12,FALSE())),"",VLOOKUP(CONCATENATE($A124,"_",AG$2),'Reference data SID'!$B:$M,12,FALSE()))</f>
        <v/>
      </c>
      <c r="AH124" s="86" t="str">
        <f aca="false">IF(ISERROR(VLOOKUP(CONCATENATE($A124,"_",AH$2),'Reference data SID'!$B:$M,12,FALSE())),"",VLOOKUP(CONCATENATE($A124,"_",AH$2),'Reference data SID'!$B:$M,12,FALSE()))</f>
        <v/>
      </c>
      <c r="AI124" s="86" t="str">
        <f aca="false">IF(ISERROR(VLOOKUP(CONCATENATE($A124,"_",AI$2),'Reference data SID'!$B:$M,12,FALSE())),"",VLOOKUP(CONCATENATE($A124,"_",AI$2),'Reference data SID'!$B:$M,12,FALSE()))</f>
        <v/>
      </c>
      <c r="AJ124" s="86" t="str">
        <f aca="false">IF(ISERROR(VLOOKUP(CONCATENATE($A124,"_",AJ$2),'Reference data SID'!$B:$M,12,FALSE())),"",VLOOKUP(CONCATENATE($A124,"_",AJ$2),'Reference data SID'!$B:$M,12,FALSE()))</f>
        <v/>
      </c>
      <c r="AK124" s="86" t="str">
        <f aca="false">IF(ISERROR(VLOOKUP(CONCATENATE($A124,"_",AK$2),'Reference data SID'!$B:$M,12,FALSE())),"",VLOOKUP(CONCATENATE($A124,"_",AK$2),'Reference data SID'!$B:$M,12,FALSE()))</f>
        <v/>
      </c>
      <c r="AL124" s="86" t="str">
        <f aca="false">IF(ISERROR(VLOOKUP(CONCATENATE($A124,"_",AL$2),'Reference data SID'!$B:$M,12,FALSE())),"",VLOOKUP(CONCATENATE($A124,"_",AL$2),'Reference data SID'!$B:$M,12,FALSE()))</f>
        <v/>
      </c>
      <c r="AM124" s="86" t="str">
        <f aca="false">IF(ISERROR(VLOOKUP(CONCATENATE($A124,"_",AM$2),'Reference data SID'!$B:$M,12,FALSE())),"",VLOOKUP(CONCATENATE($A124,"_",AM$2),'Reference data SID'!$B:$M,12,FALSE()))</f>
        <v/>
      </c>
      <c r="AN124" s="86" t="str">
        <f aca="false">IF(ISERROR(VLOOKUP(CONCATENATE($A124,"_",AN$2),'Reference data SID'!$B:$M,12,FALSE())),"",VLOOKUP(CONCATENATE($A124,"_",AN$2),'Reference data SID'!$B:$M,12,FALSE()))</f>
        <v/>
      </c>
      <c r="AO124" s="86" t="str">
        <f aca="false">IF(ISERROR(VLOOKUP(CONCATENATE($A124,"_",AO$2),'Reference data SID'!$B:$M,12,FALSE())),"",VLOOKUP(CONCATENATE($A124,"_",AO$2),'Reference data SID'!$B:$M,12,FALSE()))</f>
        <v/>
      </c>
      <c r="AP124" s="86" t="str">
        <f aca="false">IF(ISERROR(VLOOKUP(CONCATENATE($A124,"_",AP$2),'Reference data SID'!$B:$M,12,FALSE())),"",VLOOKUP(CONCATENATE($A124,"_",AP$2),'Reference data SID'!$B:$M,12,FALSE()))</f>
        <v/>
      </c>
      <c r="AQ124" s="86" t="str">
        <f aca="false">IF(ISERROR(VLOOKUP(CONCATENATE($A124,"_",AQ$2),'Reference data SID'!$B:$M,12,FALSE())),"",VLOOKUP(CONCATENATE($A124,"_",AQ$2),'Reference data SID'!$B:$M,12,FALSE()))</f>
        <v/>
      </c>
      <c r="AR124" s="86" t="str">
        <f aca="false">IF(ISERROR(VLOOKUP(CONCATENATE($A124,"_",AR$2),'Reference data SID'!$B:$M,12,FALSE())),"",VLOOKUP(CONCATENATE($A124,"_",AR$2),'Reference data SID'!$B:$M,12,FALSE()))</f>
        <v/>
      </c>
      <c r="AS124" s="86" t="str">
        <f aca="false">IF(ISERROR(VLOOKUP(CONCATENATE($A124,"_",AS$2),'Reference data SID'!$B:$M,12,FALSE())),"",VLOOKUP(CONCATENATE($A124,"_",AS$2),'Reference data SID'!$B:$M,12,FALSE()))</f>
        <v/>
      </c>
      <c r="AT124" s="86" t="str">
        <f aca="false">IF(ISERROR(VLOOKUP(CONCATENATE($A124,"_",AT$2),'Reference data SID'!$B:$M,12,FALSE())),"",VLOOKUP(CONCATENATE($A124,"_",AT$2),'Reference data SID'!$B:$M,12,FALSE()))</f>
        <v/>
      </c>
    </row>
    <row r="125" customFormat="false" ht="15" hidden="false" customHeight="false" outlineLevel="0" collapsed="false">
      <c r="A125" s="0" t="n">
        <v>121</v>
      </c>
      <c r="B125" s="86" t="str">
        <f aca="false">IF(ISERROR(VLOOKUP(CONCATENATE($A125,"_",B$2),'Reference data SID'!$B:$M,12,FALSE())),"",VLOOKUP(CONCATENATE($A125,"_",B$2),'Reference data SID'!$B:$M,12,FALSE()))</f>
        <v/>
      </c>
      <c r="C125" s="86" t="str">
        <f aca="false">IF(ISERROR(VLOOKUP(CONCATENATE($A125,"_",C$2),'Reference data SID'!$B:$M,12,FALSE())),"",VLOOKUP(CONCATENATE($A125,"_",C$2),'Reference data SID'!$B:$M,12,FALSE()))</f>
        <v/>
      </c>
      <c r="D125" s="86" t="str">
        <f aca="false">IF(ISERROR(VLOOKUP(CONCATENATE($A125,"_",D$2),'Reference data SID'!$B:$M,12,FALSE())),"",VLOOKUP(CONCATENATE($A125,"_",D$2),'Reference data SID'!$B:$M,12,FALSE()))</f>
        <v/>
      </c>
      <c r="E125" s="86" t="str">
        <f aca="false">IF(ISERROR(VLOOKUP(CONCATENATE($A125,"_",E$2),'Reference data SID'!$B:$M,12,FALSE())),"",VLOOKUP(CONCATENATE($A125,"_",E$2),'Reference data SID'!$B:$M,12,FALSE()))</f>
        <v/>
      </c>
      <c r="F125" s="86" t="str">
        <f aca="false">IF(ISERROR(VLOOKUP(CONCATENATE($A125,"_",F$2),'Reference data SID'!$B:$M,12,FALSE())),"",VLOOKUP(CONCATENATE($A125,"_",F$2),'Reference data SID'!$B:$M,12,FALSE()))</f>
        <v/>
      </c>
      <c r="G125" s="86" t="str">
        <f aca="false">IF(ISERROR(VLOOKUP(CONCATENATE($A125,"_",G$2),'Reference data SID'!$B:$M,12,FALSE())),"",VLOOKUP(CONCATENATE($A125,"_",G$2),'Reference data SID'!$B:$M,12,FALSE()))</f>
        <v/>
      </c>
      <c r="H125" s="86" t="str">
        <f aca="false">IF(ISERROR(VLOOKUP(CONCATENATE($A125,"_",H$2),'Reference data SID'!$B:$M,12,FALSE())),"",VLOOKUP(CONCATENATE($A125,"_",H$2),'Reference data SID'!$B:$M,12,FALSE()))</f>
        <v/>
      </c>
      <c r="I125" s="86" t="str">
        <f aca="false">IF(ISERROR(VLOOKUP(CONCATENATE($A125,"_",I$2),'Reference data SID'!$B:$M,12,FALSE())),"",VLOOKUP(CONCATENATE($A125,"_",I$2),'Reference data SID'!$B:$M,12,FALSE()))</f>
        <v/>
      </c>
      <c r="J125" s="86" t="str">
        <f aca="false">IF(ISERROR(VLOOKUP(CONCATENATE($A125,"_",J$2),'Reference data SID'!$B:$M,12,FALSE())),"",VLOOKUP(CONCATENATE($A125,"_",J$2),'Reference data SID'!$B:$M,12,FALSE()))</f>
        <v/>
      </c>
      <c r="K125" s="86" t="str">
        <f aca="false">IF(ISERROR(VLOOKUP(CONCATENATE($A125,"_",K$2),'Reference data SID'!$B:$M,12,FALSE())),"",VLOOKUP(CONCATENATE($A125,"_",K$2),'Reference data SID'!$B:$M,12,FALSE()))</f>
        <v/>
      </c>
      <c r="L125" s="86" t="str">
        <f aca="false">IF(ISERROR(VLOOKUP(CONCATENATE($A125,"_",L$2),'Reference data SID'!$B:$M,12,FALSE())),"",VLOOKUP(CONCATENATE($A125,"_",L$2),'Reference data SID'!$B:$M,12,FALSE()))</f>
        <v/>
      </c>
      <c r="M125" s="86" t="str">
        <f aca="false">IF(ISERROR(VLOOKUP(CONCATENATE($A125,"_",M$2),'Reference data SID'!$B:$M,12,FALSE())),"",VLOOKUP(CONCATENATE($A125,"_",M$2),'Reference data SID'!$B:$M,12,FALSE()))</f>
        <v/>
      </c>
      <c r="N125" s="86" t="str">
        <f aca="false">IF(ISERROR(VLOOKUP(CONCATENATE($A125,"_",N$2),'Reference data SID'!$B:$M,12,FALSE())),"",VLOOKUP(CONCATENATE($A125,"_",N$2),'Reference data SID'!$B:$M,12,FALSE()))</f>
        <v/>
      </c>
      <c r="O125" s="86" t="str">
        <f aca="false">IF(ISERROR(VLOOKUP(CONCATENATE($A125,"_",O$2),'Reference data SID'!$B:$M,12,FALSE())),"",VLOOKUP(CONCATENATE($A125,"_",O$2),'Reference data SID'!$B:$M,12,FALSE()))</f>
        <v/>
      </c>
      <c r="P125" s="86" t="str">
        <f aca="false">IF(ISERROR(VLOOKUP(CONCATENATE($A125,"_",P$2),'Reference data SID'!$B:$M,12,FALSE())),"",VLOOKUP(CONCATENATE($A125,"_",P$2),'Reference data SID'!$B:$M,12,FALSE()))</f>
        <v/>
      </c>
      <c r="Q125" s="86" t="str">
        <f aca="false">IF(ISERROR(VLOOKUP(CONCATENATE($A125,"_",Q$2),'Reference data SID'!$B:$M,12,FALSE())),"",VLOOKUP(CONCATENATE($A125,"_",Q$2),'Reference data SID'!$B:$M,12,FALSE()))</f>
        <v/>
      </c>
      <c r="R125" s="86" t="str">
        <f aca="false">IF(ISERROR(VLOOKUP(CONCATENATE($A125,"_",R$2),'Reference data SID'!$B:$M,12,FALSE())),"",VLOOKUP(CONCATENATE($A125,"_",R$2),'Reference data SID'!$B:$M,12,FALSE()))</f>
        <v/>
      </c>
      <c r="S125" s="86" t="str">
        <f aca="false">IF(ISERROR(VLOOKUP(CONCATENATE($A125,"_",S$2),'Reference data SID'!$B:$M,12,FALSE())),"",VLOOKUP(CONCATENATE($A125,"_",S$2),'Reference data SID'!$B:$M,12,FALSE()))</f>
        <v/>
      </c>
      <c r="T125" s="86" t="str">
        <f aca="false">IF(ISERROR(VLOOKUP(CONCATENATE($A125,"_",T$2),'Reference data SID'!$B:$M,12,FALSE())),"",VLOOKUP(CONCATENATE($A125,"_",T$2),'Reference data SID'!$B:$M,12,FALSE()))</f>
        <v/>
      </c>
      <c r="U125" s="86" t="str">
        <f aca="false">IF(ISERROR(VLOOKUP(CONCATENATE($A125,"_",U$2),'Reference data SID'!$B:$M,12,FALSE())),"",VLOOKUP(CONCATENATE($A125,"_",U$2),'Reference data SID'!$B:$M,12,FALSE()))</f>
        <v/>
      </c>
      <c r="V125" s="86" t="str">
        <f aca="false">IF(ISERROR(VLOOKUP(CONCATENATE($A125,"_",V$2),'Reference data SID'!$B:$M,12,FALSE())),"",VLOOKUP(CONCATENATE($A125,"_",V$2),'Reference data SID'!$B:$M,12,FALSE()))</f>
        <v/>
      </c>
      <c r="W125" s="86" t="str">
        <f aca="false">IF(ISERROR(VLOOKUP(CONCATENATE($A125,"_",W$2),'Reference data SID'!$B:$M,12,FALSE())),"",VLOOKUP(CONCATENATE($A125,"_",W$2),'Reference data SID'!$B:$M,12,FALSE()))</f>
        <v/>
      </c>
      <c r="X125" s="86" t="str">
        <f aca="false">IF(ISERROR(VLOOKUP(CONCATENATE($A125,"_",X$2),'Reference data SID'!$B:$M,12,FALSE())),"",VLOOKUP(CONCATENATE($A125,"_",X$2),'Reference data SID'!$B:$M,12,FALSE()))</f>
        <v/>
      </c>
      <c r="Y125" s="76" t="str">
        <f aca="false">IF(ISERROR(VLOOKUP(CONCATENATE($A125,"_",Y$2),'Reference data SID'!$B:$M,12,FALSE())),"",VLOOKUP(CONCATENATE($A125,"_",Y$2),'Reference data SID'!$B:$M,12,FALSE()))</f>
        <v>-</v>
      </c>
      <c r="Z125" s="86" t="str">
        <f aca="false">IF(ISERROR(VLOOKUP(CONCATENATE($A125,"_",Z$2),'Reference data SID'!$B:$M,12,FALSE())),"",VLOOKUP(CONCATENATE($A125,"_",Z$2),'Reference data SID'!$B:$M,12,FALSE()))</f>
        <v/>
      </c>
      <c r="AA125" s="86" t="str">
        <f aca="false">IF(ISERROR(VLOOKUP(CONCATENATE($A125,"_",AA$2),'Reference data SID'!$B:$M,12,FALSE())),"",VLOOKUP(CONCATENATE($A125,"_",AA$2),'Reference data SID'!$B:$M,12,FALSE()))</f>
        <v/>
      </c>
      <c r="AB125" s="86" t="str">
        <f aca="false">IF(ISERROR(VLOOKUP(CONCATENATE($A125,"_",AB$2),'Reference data SID'!$B:$M,12,FALSE())),"",VLOOKUP(CONCATENATE($A125,"_",AB$2),'Reference data SID'!$B:$M,12,FALSE()))</f>
        <v/>
      </c>
      <c r="AC125" s="86" t="str">
        <f aca="false">IF(ISERROR(VLOOKUP(CONCATENATE($A125,"_",AC$2),'Reference data SID'!$B:$M,12,FALSE())),"",VLOOKUP(CONCATENATE($A125,"_",AC$2),'Reference data SID'!$B:$M,12,FALSE()))</f>
        <v/>
      </c>
      <c r="AD125" s="86" t="str">
        <f aca="false">IF(ISERROR(VLOOKUP(CONCATENATE($A125,"_",AD$2),'Reference data SID'!$B:$M,12,FALSE())),"",VLOOKUP(CONCATENATE($A125,"_",AD$2),'Reference data SID'!$B:$M,12,FALSE()))</f>
        <v/>
      </c>
      <c r="AE125" s="86" t="str">
        <f aca="false">IF(ISERROR(VLOOKUP(CONCATENATE($A125,"_",AE$2),'Reference data SID'!$B:$M,12,FALSE())),"",VLOOKUP(CONCATENATE($A125,"_",AE$2),'Reference data SID'!$B:$M,12,FALSE()))</f>
        <v/>
      </c>
      <c r="AF125" s="86" t="str">
        <f aca="false">IF(ISERROR(VLOOKUP(CONCATENATE($A125,"_",AF$2),'Reference data SID'!$B:$M,12,FALSE())),"",VLOOKUP(CONCATENATE($A125,"_",AF$2),'Reference data SID'!$B:$M,12,FALSE()))</f>
        <v/>
      </c>
      <c r="AG125" s="86" t="str">
        <f aca="false">IF(ISERROR(VLOOKUP(CONCATENATE($A125,"_",AG$2),'Reference data SID'!$B:$M,12,FALSE())),"",VLOOKUP(CONCATENATE($A125,"_",AG$2),'Reference data SID'!$B:$M,12,FALSE()))</f>
        <v/>
      </c>
      <c r="AH125" s="86" t="str">
        <f aca="false">IF(ISERROR(VLOOKUP(CONCATENATE($A125,"_",AH$2),'Reference data SID'!$B:$M,12,FALSE())),"",VLOOKUP(CONCATENATE($A125,"_",AH$2),'Reference data SID'!$B:$M,12,FALSE()))</f>
        <v/>
      </c>
      <c r="AI125" s="86" t="str">
        <f aca="false">IF(ISERROR(VLOOKUP(CONCATENATE($A125,"_",AI$2),'Reference data SID'!$B:$M,12,FALSE())),"",VLOOKUP(CONCATENATE($A125,"_",AI$2),'Reference data SID'!$B:$M,12,FALSE()))</f>
        <v/>
      </c>
      <c r="AJ125" s="86" t="str">
        <f aca="false">IF(ISERROR(VLOOKUP(CONCATENATE($A125,"_",AJ$2),'Reference data SID'!$B:$M,12,FALSE())),"",VLOOKUP(CONCATENATE($A125,"_",AJ$2),'Reference data SID'!$B:$M,12,FALSE()))</f>
        <v/>
      </c>
      <c r="AK125" s="86" t="str">
        <f aca="false">IF(ISERROR(VLOOKUP(CONCATENATE($A125,"_",AK$2),'Reference data SID'!$B:$M,12,FALSE())),"",VLOOKUP(CONCATENATE($A125,"_",AK$2),'Reference data SID'!$B:$M,12,FALSE()))</f>
        <v/>
      </c>
      <c r="AL125" s="86" t="str">
        <f aca="false">IF(ISERROR(VLOOKUP(CONCATENATE($A125,"_",AL$2),'Reference data SID'!$B:$M,12,FALSE())),"",VLOOKUP(CONCATENATE($A125,"_",AL$2),'Reference data SID'!$B:$M,12,FALSE()))</f>
        <v/>
      </c>
      <c r="AM125" s="86" t="str">
        <f aca="false">IF(ISERROR(VLOOKUP(CONCATENATE($A125,"_",AM$2),'Reference data SID'!$B:$M,12,FALSE())),"",VLOOKUP(CONCATENATE($A125,"_",AM$2),'Reference data SID'!$B:$M,12,FALSE()))</f>
        <v/>
      </c>
      <c r="AN125" s="86" t="str">
        <f aca="false">IF(ISERROR(VLOOKUP(CONCATENATE($A125,"_",AN$2),'Reference data SID'!$B:$M,12,FALSE())),"",VLOOKUP(CONCATENATE($A125,"_",AN$2),'Reference data SID'!$B:$M,12,FALSE()))</f>
        <v/>
      </c>
      <c r="AO125" s="86" t="str">
        <f aca="false">IF(ISERROR(VLOOKUP(CONCATENATE($A125,"_",AO$2),'Reference data SID'!$B:$M,12,FALSE())),"",VLOOKUP(CONCATENATE($A125,"_",AO$2),'Reference data SID'!$B:$M,12,FALSE()))</f>
        <v/>
      </c>
      <c r="AP125" s="86" t="str">
        <f aca="false">IF(ISERROR(VLOOKUP(CONCATENATE($A125,"_",AP$2),'Reference data SID'!$B:$M,12,FALSE())),"",VLOOKUP(CONCATENATE($A125,"_",AP$2),'Reference data SID'!$B:$M,12,FALSE()))</f>
        <v/>
      </c>
      <c r="AQ125" s="86" t="str">
        <f aca="false">IF(ISERROR(VLOOKUP(CONCATENATE($A125,"_",AQ$2),'Reference data SID'!$B:$M,12,FALSE())),"",VLOOKUP(CONCATENATE($A125,"_",AQ$2),'Reference data SID'!$B:$M,12,FALSE()))</f>
        <v/>
      </c>
      <c r="AR125" s="86" t="str">
        <f aca="false">IF(ISERROR(VLOOKUP(CONCATENATE($A125,"_",AR$2),'Reference data SID'!$B:$M,12,FALSE())),"",VLOOKUP(CONCATENATE($A125,"_",AR$2),'Reference data SID'!$B:$M,12,FALSE()))</f>
        <v/>
      </c>
      <c r="AS125" s="86" t="str">
        <f aca="false">IF(ISERROR(VLOOKUP(CONCATENATE($A125,"_",AS$2),'Reference data SID'!$B:$M,12,FALSE())),"",VLOOKUP(CONCATENATE($A125,"_",AS$2),'Reference data SID'!$B:$M,12,FALSE()))</f>
        <v/>
      </c>
      <c r="AT125" s="86" t="str">
        <f aca="false">IF(ISERROR(VLOOKUP(CONCATENATE($A125,"_",AT$2),'Reference data SID'!$B:$M,12,FALSE())),"",VLOOKUP(CONCATENATE($A125,"_",AT$2),'Reference data SID'!$B:$M,12,FALSE()))</f>
        <v/>
      </c>
    </row>
    <row r="126" customFormat="false" ht="15" hidden="false" customHeight="false" outlineLevel="0" collapsed="false">
      <c r="A126" s="0" t="n">
        <v>122</v>
      </c>
      <c r="B126" s="86" t="str">
        <f aca="false">IF(ISERROR(VLOOKUP(CONCATENATE($A126,"_",B$2),'Reference data SID'!$B:$M,12,FALSE())),"",VLOOKUP(CONCATENATE($A126,"_",B$2),'Reference data SID'!$B:$M,12,FALSE()))</f>
        <v/>
      </c>
      <c r="C126" s="86" t="str">
        <f aca="false">IF(ISERROR(VLOOKUP(CONCATENATE($A126,"_",C$2),'Reference data SID'!$B:$M,12,FALSE())),"",VLOOKUP(CONCATENATE($A126,"_",C$2),'Reference data SID'!$B:$M,12,FALSE()))</f>
        <v/>
      </c>
      <c r="D126" s="86" t="str">
        <f aca="false">IF(ISERROR(VLOOKUP(CONCATENATE($A126,"_",D$2),'Reference data SID'!$B:$M,12,FALSE())),"",VLOOKUP(CONCATENATE($A126,"_",D$2),'Reference data SID'!$B:$M,12,FALSE()))</f>
        <v/>
      </c>
      <c r="E126" s="86" t="str">
        <f aca="false">IF(ISERROR(VLOOKUP(CONCATENATE($A126,"_",E$2),'Reference data SID'!$B:$M,12,FALSE())),"",VLOOKUP(CONCATENATE($A126,"_",E$2),'Reference data SID'!$B:$M,12,FALSE()))</f>
        <v/>
      </c>
      <c r="F126" s="86" t="str">
        <f aca="false">IF(ISERROR(VLOOKUP(CONCATENATE($A126,"_",F$2),'Reference data SID'!$B:$M,12,FALSE())),"",VLOOKUP(CONCATENATE($A126,"_",F$2),'Reference data SID'!$B:$M,12,FALSE()))</f>
        <v/>
      </c>
      <c r="G126" s="86" t="str">
        <f aca="false">IF(ISERROR(VLOOKUP(CONCATENATE($A126,"_",G$2),'Reference data SID'!$B:$M,12,FALSE())),"",VLOOKUP(CONCATENATE($A126,"_",G$2),'Reference data SID'!$B:$M,12,FALSE()))</f>
        <v/>
      </c>
      <c r="H126" s="86" t="str">
        <f aca="false">IF(ISERROR(VLOOKUP(CONCATENATE($A126,"_",H$2),'Reference data SID'!$B:$M,12,FALSE())),"",VLOOKUP(CONCATENATE($A126,"_",H$2),'Reference data SID'!$B:$M,12,FALSE()))</f>
        <v/>
      </c>
      <c r="I126" s="86" t="str">
        <f aca="false">IF(ISERROR(VLOOKUP(CONCATENATE($A126,"_",I$2),'Reference data SID'!$B:$M,12,FALSE())),"",VLOOKUP(CONCATENATE($A126,"_",I$2),'Reference data SID'!$B:$M,12,FALSE()))</f>
        <v/>
      </c>
      <c r="J126" s="86" t="str">
        <f aca="false">IF(ISERROR(VLOOKUP(CONCATENATE($A126,"_",J$2),'Reference data SID'!$B:$M,12,FALSE())),"",VLOOKUP(CONCATENATE($A126,"_",J$2),'Reference data SID'!$B:$M,12,FALSE()))</f>
        <v/>
      </c>
      <c r="K126" s="86" t="str">
        <f aca="false">IF(ISERROR(VLOOKUP(CONCATENATE($A126,"_",K$2),'Reference data SID'!$B:$M,12,FALSE())),"",VLOOKUP(CONCATENATE($A126,"_",K$2),'Reference data SID'!$B:$M,12,FALSE()))</f>
        <v/>
      </c>
      <c r="L126" s="86" t="str">
        <f aca="false">IF(ISERROR(VLOOKUP(CONCATENATE($A126,"_",L$2),'Reference data SID'!$B:$M,12,FALSE())),"",VLOOKUP(CONCATENATE($A126,"_",L$2),'Reference data SID'!$B:$M,12,FALSE()))</f>
        <v/>
      </c>
      <c r="M126" s="86" t="str">
        <f aca="false">IF(ISERROR(VLOOKUP(CONCATENATE($A126,"_",M$2),'Reference data SID'!$B:$M,12,FALSE())),"",VLOOKUP(CONCATENATE($A126,"_",M$2),'Reference data SID'!$B:$M,12,FALSE()))</f>
        <v/>
      </c>
      <c r="N126" s="86" t="str">
        <f aca="false">IF(ISERROR(VLOOKUP(CONCATENATE($A126,"_",N$2),'Reference data SID'!$B:$M,12,FALSE())),"",VLOOKUP(CONCATENATE($A126,"_",N$2),'Reference data SID'!$B:$M,12,FALSE()))</f>
        <v/>
      </c>
      <c r="O126" s="86" t="str">
        <f aca="false">IF(ISERROR(VLOOKUP(CONCATENATE($A126,"_",O$2),'Reference data SID'!$B:$M,12,FALSE())),"",VLOOKUP(CONCATENATE($A126,"_",O$2),'Reference data SID'!$B:$M,12,FALSE()))</f>
        <v/>
      </c>
      <c r="P126" s="86" t="str">
        <f aca="false">IF(ISERROR(VLOOKUP(CONCATENATE($A126,"_",P$2),'Reference data SID'!$B:$M,12,FALSE())),"",VLOOKUP(CONCATENATE($A126,"_",P$2),'Reference data SID'!$B:$M,12,FALSE()))</f>
        <v/>
      </c>
      <c r="Q126" s="86" t="str">
        <f aca="false">IF(ISERROR(VLOOKUP(CONCATENATE($A126,"_",Q$2),'Reference data SID'!$B:$M,12,FALSE())),"",VLOOKUP(CONCATENATE($A126,"_",Q$2),'Reference data SID'!$B:$M,12,FALSE()))</f>
        <v/>
      </c>
      <c r="R126" s="86" t="str">
        <f aca="false">IF(ISERROR(VLOOKUP(CONCATENATE($A126,"_",R$2),'Reference data SID'!$B:$M,12,FALSE())),"",VLOOKUP(CONCATENATE($A126,"_",R$2),'Reference data SID'!$B:$M,12,FALSE()))</f>
        <v/>
      </c>
      <c r="S126" s="86" t="str">
        <f aca="false">IF(ISERROR(VLOOKUP(CONCATENATE($A126,"_",S$2),'Reference data SID'!$B:$M,12,FALSE())),"",VLOOKUP(CONCATENATE($A126,"_",S$2),'Reference data SID'!$B:$M,12,FALSE()))</f>
        <v/>
      </c>
      <c r="T126" s="86" t="str">
        <f aca="false">IF(ISERROR(VLOOKUP(CONCATENATE($A126,"_",T$2),'Reference data SID'!$B:$M,12,FALSE())),"",VLOOKUP(CONCATENATE($A126,"_",T$2),'Reference data SID'!$B:$M,12,FALSE()))</f>
        <v/>
      </c>
      <c r="U126" s="86" t="str">
        <f aca="false">IF(ISERROR(VLOOKUP(CONCATENATE($A126,"_",U$2),'Reference data SID'!$B:$M,12,FALSE())),"",VLOOKUP(CONCATENATE($A126,"_",U$2),'Reference data SID'!$B:$M,12,FALSE()))</f>
        <v/>
      </c>
      <c r="V126" s="86" t="str">
        <f aca="false">IF(ISERROR(VLOOKUP(CONCATENATE($A126,"_",V$2),'Reference data SID'!$B:$M,12,FALSE())),"",VLOOKUP(CONCATENATE($A126,"_",V$2),'Reference data SID'!$B:$M,12,FALSE()))</f>
        <v/>
      </c>
      <c r="W126" s="86" t="str">
        <f aca="false">IF(ISERROR(VLOOKUP(CONCATENATE($A126,"_",W$2),'Reference data SID'!$B:$M,12,FALSE())),"",VLOOKUP(CONCATENATE($A126,"_",W$2),'Reference data SID'!$B:$M,12,FALSE()))</f>
        <v/>
      </c>
      <c r="X126" s="86" t="str">
        <f aca="false">IF(ISERROR(VLOOKUP(CONCATENATE($A126,"_",X$2),'Reference data SID'!$B:$M,12,FALSE())),"",VLOOKUP(CONCATENATE($A126,"_",X$2),'Reference data SID'!$B:$M,12,FALSE()))</f>
        <v/>
      </c>
      <c r="Y126" s="76" t="str">
        <f aca="false">IF(ISERROR(VLOOKUP(CONCATENATE($A126,"_",Y$2),'Reference data SID'!$B:$M,12,FALSE())),"",VLOOKUP(CONCATENATE($A126,"_",Y$2),'Reference data SID'!$B:$M,12,FALSE()))</f>
        <v>-</v>
      </c>
      <c r="Z126" s="86" t="str">
        <f aca="false">IF(ISERROR(VLOOKUP(CONCATENATE($A126,"_",Z$2),'Reference data SID'!$B:$M,12,FALSE())),"",VLOOKUP(CONCATENATE($A126,"_",Z$2),'Reference data SID'!$B:$M,12,FALSE()))</f>
        <v/>
      </c>
      <c r="AA126" s="86" t="str">
        <f aca="false">IF(ISERROR(VLOOKUP(CONCATENATE($A126,"_",AA$2),'Reference data SID'!$B:$M,12,FALSE())),"",VLOOKUP(CONCATENATE($A126,"_",AA$2),'Reference data SID'!$B:$M,12,FALSE()))</f>
        <v/>
      </c>
      <c r="AB126" s="86" t="str">
        <f aca="false">IF(ISERROR(VLOOKUP(CONCATENATE($A126,"_",AB$2),'Reference data SID'!$B:$M,12,FALSE())),"",VLOOKUP(CONCATENATE($A126,"_",AB$2),'Reference data SID'!$B:$M,12,FALSE()))</f>
        <v/>
      </c>
      <c r="AC126" s="86" t="str">
        <f aca="false">IF(ISERROR(VLOOKUP(CONCATENATE($A126,"_",AC$2),'Reference data SID'!$B:$M,12,FALSE())),"",VLOOKUP(CONCATENATE($A126,"_",AC$2),'Reference data SID'!$B:$M,12,FALSE()))</f>
        <v/>
      </c>
      <c r="AD126" s="86" t="str">
        <f aca="false">IF(ISERROR(VLOOKUP(CONCATENATE($A126,"_",AD$2),'Reference data SID'!$B:$M,12,FALSE())),"",VLOOKUP(CONCATENATE($A126,"_",AD$2),'Reference data SID'!$B:$M,12,FALSE()))</f>
        <v/>
      </c>
      <c r="AE126" s="86" t="str">
        <f aca="false">IF(ISERROR(VLOOKUP(CONCATENATE($A126,"_",AE$2),'Reference data SID'!$B:$M,12,FALSE())),"",VLOOKUP(CONCATENATE($A126,"_",AE$2),'Reference data SID'!$B:$M,12,FALSE()))</f>
        <v/>
      </c>
      <c r="AF126" s="86" t="str">
        <f aca="false">IF(ISERROR(VLOOKUP(CONCATENATE($A126,"_",AF$2),'Reference data SID'!$B:$M,12,FALSE())),"",VLOOKUP(CONCATENATE($A126,"_",AF$2),'Reference data SID'!$B:$M,12,FALSE()))</f>
        <v/>
      </c>
      <c r="AG126" s="86" t="str">
        <f aca="false">IF(ISERROR(VLOOKUP(CONCATENATE($A126,"_",AG$2),'Reference data SID'!$B:$M,12,FALSE())),"",VLOOKUP(CONCATENATE($A126,"_",AG$2),'Reference data SID'!$B:$M,12,FALSE()))</f>
        <v/>
      </c>
      <c r="AH126" s="86" t="str">
        <f aca="false">IF(ISERROR(VLOOKUP(CONCATENATE($A126,"_",AH$2),'Reference data SID'!$B:$M,12,FALSE())),"",VLOOKUP(CONCATENATE($A126,"_",AH$2),'Reference data SID'!$B:$M,12,FALSE()))</f>
        <v/>
      </c>
      <c r="AI126" s="86" t="str">
        <f aca="false">IF(ISERROR(VLOOKUP(CONCATENATE($A126,"_",AI$2),'Reference data SID'!$B:$M,12,FALSE())),"",VLOOKUP(CONCATENATE($A126,"_",AI$2),'Reference data SID'!$B:$M,12,FALSE()))</f>
        <v/>
      </c>
      <c r="AJ126" s="86" t="str">
        <f aca="false">IF(ISERROR(VLOOKUP(CONCATENATE($A126,"_",AJ$2),'Reference data SID'!$B:$M,12,FALSE())),"",VLOOKUP(CONCATENATE($A126,"_",AJ$2),'Reference data SID'!$B:$M,12,FALSE()))</f>
        <v/>
      </c>
      <c r="AK126" s="86" t="str">
        <f aca="false">IF(ISERROR(VLOOKUP(CONCATENATE($A126,"_",AK$2),'Reference data SID'!$B:$M,12,FALSE())),"",VLOOKUP(CONCATENATE($A126,"_",AK$2),'Reference data SID'!$B:$M,12,FALSE()))</f>
        <v/>
      </c>
      <c r="AL126" s="86" t="str">
        <f aca="false">IF(ISERROR(VLOOKUP(CONCATENATE($A126,"_",AL$2),'Reference data SID'!$B:$M,12,FALSE())),"",VLOOKUP(CONCATENATE($A126,"_",AL$2),'Reference data SID'!$B:$M,12,FALSE()))</f>
        <v/>
      </c>
      <c r="AM126" s="86" t="str">
        <f aca="false">IF(ISERROR(VLOOKUP(CONCATENATE($A126,"_",AM$2),'Reference data SID'!$B:$M,12,FALSE())),"",VLOOKUP(CONCATENATE($A126,"_",AM$2),'Reference data SID'!$B:$M,12,FALSE()))</f>
        <v/>
      </c>
      <c r="AN126" s="86" t="str">
        <f aca="false">IF(ISERROR(VLOOKUP(CONCATENATE($A126,"_",AN$2),'Reference data SID'!$B:$M,12,FALSE())),"",VLOOKUP(CONCATENATE($A126,"_",AN$2),'Reference data SID'!$B:$M,12,FALSE()))</f>
        <v/>
      </c>
      <c r="AO126" s="86" t="str">
        <f aca="false">IF(ISERROR(VLOOKUP(CONCATENATE($A126,"_",AO$2),'Reference data SID'!$B:$M,12,FALSE())),"",VLOOKUP(CONCATENATE($A126,"_",AO$2),'Reference data SID'!$B:$M,12,FALSE()))</f>
        <v/>
      </c>
      <c r="AP126" s="86" t="str">
        <f aca="false">IF(ISERROR(VLOOKUP(CONCATENATE($A126,"_",AP$2),'Reference data SID'!$B:$M,12,FALSE())),"",VLOOKUP(CONCATENATE($A126,"_",AP$2),'Reference data SID'!$B:$M,12,FALSE()))</f>
        <v/>
      </c>
      <c r="AQ126" s="86" t="str">
        <f aca="false">IF(ISERROR(VLOOKUP(CONCATENATE($A126,"_",AQ$2),'Reference data SID'!$B:$M,12,FALSE())),"",VLOOKUP(CONCATENATE($A126,"_",AQ$2),'Reference data SID'!$B:$M,12,FALSE()))</f>
        <v/>
      </c>
      <c r="AR126" s="86" t="str">
        <f aca="false">IF(ISERROR(VLOOKUP(CONCATENATE($A126,"_",AR$2),'Reference data SID'!$B:$M,12,FALSE())),"",VLOOKUP(CONCATENATE($A126,"_",AR$2),'Reference data SID'!$B:$M,12,FALSE()))</f>
        <v/>
      </c>
      <c r="AS126" s="86" t="str">
        <f aca="false">IF(ISERROR(VLOOKUP(CONCATENATE($A126,"_",AS$2),'Reference data SID'!$B:$M,12,FALSE())),"",VLOOKUP(CONCATENATE($A126,"_",AS$2),'Reference data SID'!$B:$M,12,FALSE()))</f>
        <v/>
      </c>
      <c r="AT126" s="86" t="str">
        <f aca="false">IF(ISERROR(VLOOKUP(CONCATENATE($A126,"_",AT$2),'Reference data SID'!$B:$M,12,FALSE())),"",VLOOKUP(CONCATENATE($A126,"_",AT$2),'Reference data SID'!$B:$M,12,FALSE()))</f>
        <v/>
      </c>
    </row>
    <row r="127" customFormat="false" ht="15" hidden="false" customHeight="false" outlineLevel="0" collapsed="false">
      <c r="A127" s="0" t="n">
        <v>123</v>
      </c>
      <c r="B127" s="86" t="str">
        <f aca="false">IF(ISERROR(VLOOKUP(CONCATENATE($A127,"_",B$2),'Reference data SID'!$B:$M,12,FALSE())),"",VLOOKUP(CONCATENATE($A127,"_",B$2),'Reference data SID'!$B:$M,12,FALSE()))</f>
        <v/>
      </c>
      <c r="C127" s="86" t="str">
        <f aca="false">IF(ISERROR(VLOOKUP(CONCATENATE($A127,"_",C$2),'Reference data SID'!$B:$M,12,FALSE())),"",VLOOKUP(CONCATENATE($A127,"_",C$2),'Reference data SID'!$B:$M,12,FALSE()))</f>
        <v/>
      </c>
      <c r="D127" s="86" t="str">
        <f aca="false">IF(ISERROR(VLOOKUP(CONCATENATE($A127,"_",D$2),'Reference data SID'!$B:$M,12,FALSE())),"",VLOOKUP(CONCATENATE($A127,"_",D$2),'Reference data SID'!$B:$M,12,FALSE()))</f>
        <v/>
      </c>
      <c r="E127" s="86" t="str">
        <f aca="false">IF(ISERROR(VLOOKUP(CONCATENATE($A127,"_",E$2),'Reference data SID'!$B:$M,12,FALSE())),"",VLOOKUP(CONCATENATE($A127,"_",E$2),'Reference data SID'!$B:$M,12,FALSE()))</f>
        <v/>
      </c>
      <c r="F127" s="86" t="str">
        <f aca="false">IF(ISERROR(VLOOKUP(CONCATENATE($A127,"_",F$2),'Reference data SID'!$B:$M,12,FALSE())),"",VLOOKUP(CONCATENATE($A127,"_",F$2),'Reference data SID'!$B:$M,12,FALSE()))</f>
        <v/>
      </c>
      <c r="G127" s="86" t="str">
        <f aca="false">IF(ISERROR(VLOOKUP(CONCATENATE($A127,"_",G$2),'Reference data SID'!$B:$M,12,FALSE())),"",VLOOKUP(CONCATENATE($A127,"_",G$2),'Reference data SID'!$B:$M,12,FALSE()))</f>
        <v/>
      </c>
      <c r="H127" s="86" t="str">
        <f aca="false">IF(ISERROR(VLOOKUP(CONCATENATE($A127,"_",H$2),'Reference data SID'!$B:$M,12,FALSE())),"",VLOOKUP(CONCATENATE($A127,"_",H$2),'Reference data SID'!$B:$M,12,FALSE()))</f>
        <v/>
      </c>
      <c r="I127" s="86" t="str">
        <f aca="false">IF(ISERROR(VLOOKUP(CONCATENATE($A127,"_",I$2),'Reference data SID'!$B:$M,12,FALSE())),"",VLOOKUP(CONCATENATE($A127,"_",I$2),'Reference data SID'!$B:$M,12,FALSE()))</f>
        <v/>
      </c>
      <c r="J127" s="86" t="str">
        <f aca="false">IF(ISERROR(VLOOKUP(CONCATENATE($A127,"_",J$2),'Reference data SID'!$B:$M,12,FALSE())),"",VLOOKUP(CONCATENATE($A127,"_",J$2),'Reference data SID'!$B:$M,12,FALSE()))</f>
        <v/>
      </c>
      <c r="K127" s="86" t="str">
        <f aca="false">IF(ISERROR(VLOOKUP(CONCATENATE($A127,"_",K$2),'Reference data SID'!$B:$M,12,FALSE())),"",VLOOKUP(CONCATENATE($A127,"_",K$2),'Reference data SID'!$B:$M,12,FALSE()))</f>
        <v/>
      </c>
      <c r="L127" s="86" t="str">
        <f aca="false">IF(ISERROR(VLOOKUP(CONCATENATE($A127,"_",L$2),'Reference data SID'!$B:$M,12,FALSE())),"",VLOOKUP(CONCATENATE($A127,"_",L$2),'Reference data SID'!$B:$M,12,FALSE()))</f>
        <v/>
      </c>
      <c r="M127" s="86" t="str">
        <f aca="false">IF(ISERROR(VLOOKUP(CONCATENATE($A127,"_",M$2),'Reference data SID'!$B:$M,12,FALSE())),"",VLOOKUP(CONCATENATE($A127,"_",M$2),'Reference data SID'!$B:$M,12,FALSE()))</f>
        <v/>
      </c>
      <c r="N127" s="86" t="str">
        <f aca="false">IF(ISERROR(VLOOKUP(CONCATENATE($A127,"_",N$2),'Reference data SID'!$B:$M,12,FALSE())),"",VLOOKUP(CONCATENATE($A127,"_",N$2),'Reference data SID'!$B:$M,12,FALSE()))</f>
        <v/>
      </c>
      <c r="O127" s="86" t="str">
        <f aca="false">IF(ISERROR(VLOOKUP(CONCATENATE($A127,"_",O$2),'Reference data SID'!$B:$M,12,FALSE())),"",VLOOKUP(CONCATENATE($A127,"_",O$2),'Reference data SID'!$B:$M,12,FALSE()))</f>
        <v/>
      </c>
      <c r="P127" s="86" t="str">
        <f aca="false">IF(ISERROR(VLOOKUP(CONCATENATE($A127,"_",P$2),'Reference data SID'!$B:$M,12,FALSE())),"",VLOOKUP(CONCATENATE($A127,"_",P$2),'Reference data SID'!$B:$M,12,FALSE()))</f>
        <v/>
      </c>
      <c r="Q127" s="86" t="str">
        <f aca="false">IF(ISERROR(VLOOKUP(CONCATENATE($A127,"_",Q$2),'Reference data SID'!$B:$M,12,FALSE())),"",VLOOKUP(CONCATENATE($A127,"_",Q$2),'Reference data SID'!$B:$M,12,FALSE()))</f>
        <v/>
      </c>
      <c r="R127" s="86" t="str">
        <f aca="false">IF(ISERROR(VLOOKUP(CONCATENATE($A127,"_",R$2),'Reference data SID'!$B:$M,12,FALSE())),"",VLOOKUP(CONCATENATE($A127,"_",R$2),'Reference data SID'!$B:$M,12,FALSE()))</f>
        <v/>
      </c>
      <c r="S127" s="86" t="str">
        <f aca="false">IF(ISERROR(VLOOKUP(CONCATENATE($A127,"_",S$2),'Reference data SID'!$B:$M,12,FALSE())),"",VLOOKUP(CONCATENATE($A127,"_",S$2),'Reference data SID'!$B:$M,12,FALSE()))</f>
        <v/>
      </c>
      <c r="T127" s="86" t="str">
        <f aca="false">IF(ISERROR(VLOOKUP(CONCATENATE($A127,"_",T$2),'Reference data SID'!$B:$M,12,FALSE())),"",VLOOKUP(CONCATENATE($A127,"_",T$2),'Reference data SID'!$B:$M,12,FALSE()))</f>
        <v/>
      </c>
      <c r="U127" s="86" t="str">
        <f aca="false">IF(ISERROR(VLOOKUP(CONCATENATE($A127,"_",U$2),'Reference data SID'!$B:$M,12,FALSE())),"",VLOOKUP(CONCATENATE($A127,"_",U$2),'Reference data SID'!$B:$M,12,FALSE()))</f>
        <v/>
      </c>
      <c r="V127" s="86" t="str">
        <f aca="false">IF(ISERROR(VLOOKUP(CONCATENATE($A127,"_",V$2),'Reference data SID'!$B:$M,12,FALSE())),"",VLOOKUP(CONCATENATE($A127,"_",V$2),'Reference data SID'!$B:$M,12,FALSE()))</f>
        <v/>
      </c>
      <c r="W127" s="86" t="str">
        <f aca="false">IF(ISERROR(VLOOKUP(CONCATENATE($A127,"_",W$2),'Reference data SID'!$B:$M,12,FALSE())),"",VLOOKUP(CONCATENATE($A127,"_",W$2),'Reference data SID'!$B:$M,12,FALSE()))</f>
        <v/>
      </c>
      <c r="X127" s="86" t="str">
        <f aca="false">IF(ISERROR(VLOOKUP(CONCATENATE($A127,"_",X$2),'Reference data SID'!$B:$M,12,FALSE())),"",VLOOKUP(CONCATENATE($A127,"_",X$2),'Reference data SID'!$B:$M,12,FALSE()))</f>
        <v/>
      </c>
      <c r="Y127" s="76" t="str">
        <f aca="false">IF(ISERROR(VLOOKUP(CONCATENATE($A127,"_",Y$2),'Reference data SID'!$B:$M,12,FALSE())),"",VLOOKUP(CONCATENATE($A127,"_",Y$2),'Reference data SID'!$B:$M,12,FALSE()))</f>
        <v>-</v>
      </c>
      <c r="Z127" s="86" t="str">
        <f aca="false">IF(ISERROR(VLOOKUP(CONCATENATE($A127,"_",Z$2),'Reference data SID'!$B:$M,12,FALSE())),"",VLOOKUP(CONCATENATE($A127,"_",Z$2),'Reference data SID'!$B:$M,12,FALSE()))</f>
        <v/>
      </c>
      <c r="AA127" s="86" t="str">
        <f aca="false">IF(ISERROR(VLOOKUP(CONCATENATE($A127,"_",AA$2),'Reference data SID'!$B:$M,12,FALSE())),"",VLOOKUP(CONCATENATE($A127,"_",AA$2),'Reference data SID'!$B:$M,12,FALSE()))</f>
        <v/>
      </c>
      <c r="AB127" s="86" t="str">
        <f aca="false">IF(ISERROR(VLOOKUP(CONCATENATE($A127,"_",AB$2),'Reference data SID'!$B:$M,12,FALSE())),"",VLOOKUP(CONCATENATE($A127,"_",AB$2),'Reference data SID'!$B:$M,12,FALSE()))</f>
        <v/>
      </c>
      <c r="AC127" s="86" t="str">
        <f aca="false">IF(ISERROR(VLOOKUP(CONCATENATE($A127,"_",AC$2),'Reference data SID'!$B:$M,12,FALSE())),"",VLOOKUP(CONCATENATE($A127,"_",AC$2),'Reference data SID'!$B:$M,12,FALSE()))</f>
        <v/>
      </c>
      <c r="AD127" s="86" t="str">
        <f aca="false">IF(ISERROR(VLOOKUP(CONCATENATE($A127,"_",AD$2),'Reference data SID'!$B:$M,12,FALSE())),"",VLOOKUP(CONCATENATE($A127,"_",AD$2),'Reference data SID'!$B:$M,12,FALSE()))</f>
        <v/>
      </c>
      <c r="AE127" s="86" t="str">
        <f aca="false">IF(ISERROR(VLOOKUP(CONCATENATE($A127,"_",AE$2),'Reference data SID'!$B:$M,12,FALSE())),"",VLOOKUP(CONCATENATE($A127,"_",AE$2),'Reference data SID'!$B:$M,12,FALSE()))</f>
        <v/>
      </c>
      <c r="AF127" s="86" t="str">
        <f aca="false">IF(ISERROR(VLOOKUP(CONCATENATE($A127,"_",AF$2),'Reference data SID'!$B:$M,12,FALSE())),"",VLOOKUP(CONCATENATE($A127,"_",AF$2),'Reference data SID'!$B:$M,12,FALSE()))</f>
        <v/>
      </c>
      <c r="AG127" s="86" t="str">
        <f aca="false">IF(ISERROR(VLOOKUP(CONCATENATE($A127,"_",AG$2),'Reference data SID'!$B:$M,12,FALSE())),"",VLOOKUP(CONCATENATE($A127,"_",AG$2),'Reference data SID'!$B:$M,12,FALSE()))</f>
        <v/>
      </c>
      <c r="AH127" s="86" t="str">
        <f aca="false">IF(ISERROR(VLOOKUP(CONCATENATE($A127,"_",AH$2),'Reference data SID'!$B:$M,12,FALSE())),"",VLOOKUP(CONCATENATE($A127,"_",AH$2),'Reference data SID'!$B:$M,12,FALSE()))</f>
        <v/>
      </c>
      <c r="AI127" s="86" t="str">
        <f aca="false">IF(ISERROR(VLOOKUP(CONCATENATE($A127,"_",AI$2),'Reference data SID'!$B:$M,12,FALSE())),"",VLOOKUP(CONCATENATE($A127,"_",AI$2),'Reference data SID'!$B:$M,12,FALSE()))</f>
        <v/>
      </c>
      <c r="AJ127" s="86" t="str">
        <f aca="false">IF(ISERROR(VLOOKUP(CONCATENATE($A127,"_",AJ$2),'Reference data SID'!$B:$M,12,FALSE())),"",VLOOKUP(CONCATENATE($A127,"_",AJ$2),'Reference data SID'!$B:$M,12,FALSE()))</f>
        <v/>
      </c>
      <c r="AK127" s="86" t="str">
        <f aca="false">IF(ISERROR(VLOOKUP(CONCATENATE($A127,"_",AK$2),'Reference data SID'!$B:$M,12,FALSE())),"",VLOOKUP(CONCATENATE($A127,"_",AK$2),'Reference data SID'!$B:$M,12,FALSE()))</f>
        <v/>
      </c>
      <c r="AL127" s="86" t="str">
        <f aca="false">IF(ISERROR(VLOOKUP(CONCATENATE($A127,"_",AL$2),'Reference data SID'!$B:$M,12,FALSE())),"",VLOOKUP(CONCATENATE($A127,"_",AL$2),'Reference data SID'!$B:$M,12,FALSE()))</f>
        <v/>
      </c>
      <c r="AM127" s="86" t="str">
        <f aca="false">IF(ISERROR(VLOOKUP(CONCATENATE($A127,"_",AM$2),'Reference data SID'!$B:$M,12,FALSE())),"",VLOOKUP(CONCATENATE($A127,"_",AM$2),'Reference data SID'!$B:$M,12,FALSE()))</f>
        <v/>
      </c>
      <c r="AN127" s="86" t="str">
        <f aca="false">IF(ISERROR(VLOOKUP(CONCATENATE($A127,"_",AN$2),'Reference data SID'!$B:$M,12,FALSE())),"",VLOOKUP(CONCATENATE($A127,"_",AN$2),'Reference data SID'!$B:$M,12,FALSE()))</f>
        <v/>
      </c>
      <c r="AO127" s="86" t="str">
        <f aca="false">IF(ISERROR(VLOOKUP(CONCATENATE($A127,"_",AO$2),'Reference data SID'!$B:$M,12,FALSE())),"",VLOOKUP(CONCATENATE($A127,"_",AO$2),'Reference data SID'!$B:$M,12,FALSE()))</f>
        <v/>
      </c>
      <c r="AP127" s="86" t="str">
        <f aca="false">IF(ISERROR(VLOOKUP(CONCATENATE($A127,"_",AP$2),'Reference data SID'!$B:$M,12,FALSE())),"",VLOOKUP(CONCATENATE($A127,"_",AP$2),'Reference data SID'!$B:$M,12,FALSE()))</f>
        <v/>
      </c>
      <c r="AQ127" s="86" t="str">
        <f aca="false">IF(ISERROR(VLOOKUP(CONCATENATE($A127,"_",AQ$2),'Reference data SID'!$B:$M,12,FALSE())),"",VLOOKUP(CONCATENATE($A127,"_",AQ$2),'Reference data SID'!$B:$M,12,FALSE()))</f>
        <v/>
      </c>
      <c r="AR127" s="86" t="str">
        <f aca="false">IF(ISERROR(VLOOKUP(CONCATENATE($A127,"_",AR$2),'Reference data SID'!$B:$M,12,FALSE())),"",VLOOKUP(CONCATENATE($A127,"_",AR$2),'Reference data SID'!$B:$M,12,FALSE()))</f>
        <v/>
      </c>
      <c r="AS127" s="86" t="str">
        <f aca="false">IF(ISERROR(VLOOKUP(CONCATENATE($A127,"_",AS$2),'Reference data SID'!$B:$M,12,FALSE())),"",VLOOKUP(CONCATENATE($A127,"_",AS$2),'Reference data SID'!$B:$M,12,FALSE()))</f>
        <v/>
      </c>
      <c r="AT127" s="86" t="str">
        <f aca="false">IF(ISERROR(VLOOKUP(CONCATENATE($A127,"_",AT$2),'Reference data SID'!$B:$M,12,FALSE())),"",VLOOKUP(CONCATENATE($A127,"_",AT$2),'Reference data SID'!$B:$M,12,FALSE()))</f>
        <v/>
      </c>
    </row>
    <row r="128" customFormat="false" ht="15" hidden="false" customHeight="false" outlineLevel="0" collapsed="false">
      <c r="A128" s="0" t="n">
        <v>124</v>
      </c>
      <c r="B128" s="86" t="str">
        <f aca="false">IF(ISERROR(VLOOKUP(CONCATENATE($A128,"_",B$2),'Reference data SID'!$B:$M,12,FALSE())),"",VLOOKUP(CONCATENATE($A128,"_",B$2),'Reference data SID'!$B:$M,12,FALSE()))</f>
        <v/>
      </c>
      <c r="C128" s="86" t="str">
        <f aca="false">IF(ISERROR(VLOOKUP(CONCATENATE($A128,"_",C$2),'Reference data SID'!$B:$M,12,FALSE())),"",VLOOKUP(CONCATENATE($A128,"_",C$2),'Reference data SID'!$B:$M,12,FALSE()))</f>
        <v/>
      </c>
      <c r="D128" s="86" t="str">
        <f aca="false">IF(ISERROR(VLOOKUP(CONCATENATE($A128,"_",D$2),'Reference data SID'!$B:$M,12,FALSE())),"",VLOOKUP(CONCATENATE($A128,"_",D$2),'Reference data SID'!$B:$M,12,FALSE()))</f>
        <v/>
      </c>
      <c r="E128" s="86" t="str">
        <f aca="false">IF(ISERROR(VLOOKUP(CONCATENATE($A128,"_",E$2),'Reference data SID'!$B:$M,12,FALSE())),"",VLOOKUP(CONCATENATE($A128,"_",E$2),'Reference data SID'!$B:$M,12,FALSE()))</f>
        <v/>
      </c>
      <c r="F128" s="86" t="str">
        <f aca="false">IF(ISERROR(VLOOKUP(CONCATENATE($A128,"_",F$2),'Reference data SID'!$B:$M,12,FALSE())),"",VLOOKUP(CONCATENATE($A128,"_",F$2),'Reference data SID'!$B:$M,12,FALSE()))</f>
        <v/>
      </c>
      <c r="G128" s="86" t="str">
        <f aca="false">IF(ISERROR(VLOOKUP(CONCATENATE($A128,"_",G$2),'Reference data SID'!$B:$M,12,FALSE())),"",VLOOKUP(CONCATENATE($A128,"_",G$2),'Reference data SID'!$B:$M,12,FALSE()))</f>
        <v/>
      </c>
      <c r="H128" s="86" t="str">
        <f aca="false">IF(ISERROR(VLOOKUP(CONCATENATE($A128,"_",H$2),'Reference data SID'!$B:$M,12,FALSE())),"",VLOOKUP(CONCATENATE($A128,"_",H$2),'Reference data SID'!$B:$M,12,FALSE()))</f>
        <v/>
      </c>
      <c r="I128" s="86" t="str">
        <f aca="false">IF(ISERROR(VLOOKUP(CONCATENATE($A128,"_",I$2),'Reference data SID'!$B:$M,12,FALSE())),"",VLOOKUP(CONCATENATE($A128,"_",I$2),'Reference data SID'!$B:$M,12,FALSE()))</f>
        <v/>
      </c>
      <c r="J128" s="86" t="str">
        <f aca="false">IF(ISERROR(VLOOKUP(CONCATENATE($A128,"_",J$2),'Reference data SID'!$B:$M,12,FALSE())),"",VLOOKUP(CONCATENATE($A128,"_",J$2),'Reference data SID'!$B:$M,12,FALSE()))</f>
        <v/>
      </c>
      <c r="K128" s="86" t="str">
        <f aca="false">IF(ISERROR(VLOOKUP(CONCATENATE($A128,"_",K$2),'Reference data SID'!$B:$M,12,FALSE())),"",VLOOKUP(CONCATENATE($A128,"_",K$2),'Reference data SID'!$B:$M,12,FALSE()))</f>
        <v/>
      </c>
      <c r="L128" s="86" t="str">
        <f aca="false">IF(ISERROR(VLOOKUP(CONCATENATE($A128,"_",L$2),'Reference data SID'!$B:$M,12,FALSE())),"",VLOOKUP(CONCATENATE($A128,"_",L$2),'Reference data SID'!$B:$M,12,FALSE()))</f>
        <v/>
      </c>
      <c r="M128" s="86" t="str">
        <f aca="false">IF(ISERROR(VLOOKUP(CONCATENATE($A128,"_",M$2),'Reference data SID'!$B:$M,12,FALSE())),"",VLOOKUP(CONCATENATE($A128,"_",M$2),'Reference data SID'!$B:$M,12,FALSE()))</f>
        <v/>
      </c>
      <c r="N128" s="86" t="str">
        <f aca="false">IF(ISERROR(VLOOKUP(CONCATENATE($A128,"_",N$2),'Reference data SID'!$B:$M,12,FALSE())),"",VLOOKUP(CONCATENATE($A128,"_",N$2),'Reference data SID'!$B:$M,12,FALSE()))</f>
        <v/>
      </c>
      <c r="O128" s="86" t="str">
        <f aca="false">IF(ISERROR(VLOOKUP(CONCATENATE($A128,"_",O$2),'Reference data SID'!$B:$M,12,FALSE())),"",VLOOKUP(CONCATENATE($A128,"_",O$2),'Reference data SID'!$B:$M,12,FALSE()))</f>
        <v/>
      </c>
      <c r="P128" s="86" t="str">
        <f aca="false">IF(ISERROR(VLOOKUP(CONCATENATE($A128,"_",P$2),'Reference data SID'!$B:$M,12,FALSE())),"",VLOOKUP(CONCATENATE($A128,"_",P$2),'Reference data SID'!$B:$M,12,FALSE()))</f>
        <v/>
      </c>
      <c r="Q128" s="86" t="str">
        <f aca="false">IF(ISERROR(VLOOKUP(CONCATENATE($A128,"_",Q$2),'Reference data SID'!$B:$M,12,FALSE())),"",VLOOKUP(CONCATENATE($A128,"_",Q$2),'Reference data SID'!$B:$M,12,FALSE()))</f>
        <v/>
      </c>
      <c r="R128" s="86" t="str">
        <f aca="false">IF(ISERROR(VLOOKUP(CONCATENATE($A128,"_",R$2),'Reference data SID'!$B:$M,12,FALSE())),"",VLOOKUP(CONCATENATE($A128,"_",R$2),'Reference data SID'!$B:$M,12,FALSE()))</f>
        <v/>
      </c>
      <c r="S128" s="86" t="str">
        <f aca="false">IF(ISERROR(VLOOKUP(CONCATENATE($A128,"_",S$2),'Reference data SID'!$B:$M,12,FALSE())),"",VLOOKUP(CONCATENATE($A128,"_",S$2),'Reference data SID'!$B:$M,12,FALSE()))</f>
        <v/>
      </c>
      <c r="T128" s="86" t="str">
        <f aca="false">IF(ISERROR(VLOOKUP(CONCATENATE($A128,"_",T$2),'Reference data SID'!$B:$M,12,FALSE())),"",VLOOKUP(CONCATENATE($A128,"_",T$2),'Reference data SID'!$B:$M,12,FALSE()))</f>
        <v/>
      </c>
      <c r="U128" s="86" t="str">
        <f aca="false">IF(ISERROR(VLOOKUP(CONCATENATE($A128,"_",U$2),'Reference data SID'!$B:$M,12,FALSE())),"",VLOOKUP(CONCATENATE($A128,"_",U$2),'Reference data SID'!$B:$M,12,FALSE()))</f>
        <v/>
      </c>
      <c r="V128" s="86" t="str">
        <f aca="false">IF(ISERROR(VLOOKUP(CONCATENATE($A128,"_",V$2),'Reference data SID'!$B:$M,12,FALSE())),"",VLOOKUP(CONCATENATE($A128,"_",V$2),'Reference data SID'!$B:$M,12,FALSE()))</f>
        <v/>
      </c>
      <c r="W128" s="86" t="str">
        <f aca="false">IF(ISERROR(VLOOKUP(CONCATENATE($A128,"_",W$2),'Reference data SID'!$B:$M,12,FALSE())),"",VLOOKUP(CONCATENATE($A128,"_",W$2),'Reference data SID'!$B:$M,12,FALSE()))</f>
        <v/>
      </c>
      <c r="X128" s="86" t="str">
        <f aca="false">IF(ISERROR(VLOOKUP(CONCATENATE($A128,"_",X$2),'Reference data SID'!$B:$M,12,FALSE())),"",VLOOKUP(CONCATENATE($A128,"_",X$2),'Reference data SID'!$B:$M,12,FALSE()))</f>
        <v/>
      </c>
      <c r="Y128" s="76" t="str">
        <f aca="false">IF(ISERROR(VLOOKUP(CONCATENATE($A128,"_",Y$2),'Reference data SID'!$B:$M,12,FALSE())),"",VLOOKUP(CONCATENATE($A128,"_",Y$2),'Reference data SID'!$B:$M,12,FALSE()))</f>
        <v>-</v>
      </c>
      <c r="Z128" s="86" t="str">
        <f aca="false">IF(ISERROR(VLOOKUP(CONCATENATE($A128,"_",Z$2),'Reference data SID'!$B:$M,12,FALSE())),"",VLOOKUP(CONCATENATE($A128,"_",Z$2),'Reference data SID'!$B:$M,12,FALSE()))</f>
        <v/>
      </c>
      <c r="AA128" s="86" t="str">
        <f aca="false">IF(ISERROR(VLOOKUP(CONCATENATE($A128,"_",AA$2),'Reference data SID'!$B:$M,12,FALSE())),"",VLOOKUP(CONCATENATE($A128,"_",AA$2),'Reference data SID'!$B:$M,12,FALSE()))</f>
        <v/>
      </c>
      <c r="AB128" s="86" t="str">
        <f aca="false">IF(ISERROR(VLOOKUP(CONCATENATE($A128,"_",AB$2),'Reference data SID'!$B:$M,12,FALSE())),"",VLOOKUP(CONCATENATE($A128,"_",AB$2),'Reference data SID'!$B:$M,12,FALSE()))</f>
        <v/>
      </c>
      <c r="AC128" s="86" t="str">
        <f aca="false">IF(ISERROR(VLOOKUP(CONCATENATE($A128,"_",AC$2),'Reference data SID'!$B:$M,12,FALSE())),"",VLOOKUP(CONCATENATE($A128,"_",AC$2),'Reference data SID'!$B:$M,12,FALSE()))</f>
        <v/>
      </c>
      <c r="AD128" s="86" t="str">
        <f aca="false">IF(ISERROR(VLOOKUP(CONCATENATE($A128,"_",AD$2),'Reference data SID'!$B:$M,12,FALSE())),"",VLOOKUP(CONCATENATE($A128,"_",AD$2),'Reference data SID'!$B:$M,12,FALSE()))</f>
        <v/>
      </c>
      <c r="AE128" s="86" t="str">
        <f aca="false">IF(ISERROR(VLOOKUP(CONCATENATE($A128,"_",AE$2),'Reference data SID'!$B:$M,12,FALSE())),"",VLOOKUP(CONCATENATE($A128,"_",AE$2),'Reference data SID'!$B:$M,12,FALSE()))</f>
        <v/>
      </c>
      <c r="AF128" s="86" t="str">
        <f aca="false">IF(ISERROR(VLOOKUP(CONCATENATE($A128,"_",AF$2),'Reference data SID'!$B:$M,12,FALSE())),"",VLOOKUP(CONCATENATE($A128,"_",AF$2),'Reference data SID'!$B:$M,12,FALSE()))</f>
        <v/>
      </c>
      <c r="AG128" s="86" t="str">
        <f aca="false">IF(ISERROR(VLOOKUP(CONCATENATE($A128,"_",AG$2),'Reference data SID'!$B:$M,12,FALSE())),"",VLOOKUP(CONCATENATE($A128,"_",AG$2),'Reference data SID'!$B:$M,12,FALSE()))</f>
        <v/>
      </c>
      <c r="AH128" s="86" t="str">
        <f aca="false">IF(ISERROR(VLOOKUP(CONCATENATE($A128,"_",AH$2),'Reference data SID'!$B:$M,12,FALSE())),"",VLOOKUP(CONCATENATE($A128,"_",AH$2),'Reference data SID'!$B:$M,12,FALSE()))</f>
        <v/>
      </c>
      <c r="AI128" s="86" t="str">
        <f aca="false">IF(ISERROR(VLOOKUP(CONCATENATE($A128,"_",AI$2),'Reference data SID'!$B:$M,12,FALSE())),"",VLOOKUP(CONCATENATE($A128,"_",AI$2),'Reference data SID'!$B:$M,12,FALSE()))</f>
        <v/>
      </c>
      <c r="AJ128" s="86" t="str">
        <f aca="false">IF(ISERROR(VLOOKUP(CONCATENATE($A128,"_",AJ$2),'Reference data SID'!$B:$M,12,FALSE())),"",VLOOKUP(CONCATENATE($A128,"_",AJ$2),'Reference data SID'!$B:$M,12,FALSE()))</f>
        <v/>
      </c>
      <c r="AK128" s="86" t="str">
        <f aca="false">IF(ISERROR(VLOOKUP(CONCATENATE($A128,"_",AK$2),'Reference data SID'!$B:$M,12,FALSE())),"",VLOOKUP(CONCATENATE($A128,"_",AK$2),'Reference data SID'!$B:$M,12,FALSE()))</f>
        <v/>
      </c>
      <c r="AL128" s="86" t="str">
        <f aca="false">IF(ISERROR(VLOOKUP(CONCATENATE($A128,"_",AL$2),'Reference data SID'!$B:$M,12,FALSE())),"",VLOOKUP(CONCATENATE($A128,"_",AL$2),'Reference data SID'!$B:$M,12,FALSE()))</f>
        <v/>
      </c>
      <c r="AM128" s="86" t="str">
        <f aca="false">IF(ISERROR(VLOOKUP(CONCATENATE($A128,"_",AM$2),'Reference data SID'!$B:$M,12,FALSE())),"",VLOOKUP(CONCATENATE($A128,"_",AM$2),'Reference data SID'!$B:$M,12,FALSE()))</f>
        <v/>
      </c>
      <c r="AN128" s="86" t="str">
        <f aca="false">IF(ISERROR(VLOOKUP(CONCATENATE($A128,"_",AN$2),'Reference data SID'!$B:$M,12,FALSE())),"",VLOOKUP(CONCATENATE($A128,"_",AN$2),'Reference data SID'!$B:$M,12,FALSE()))</f>
        <v/>
      </c>
      <c r="AO128" s="86" t="str">
        <f aca="false">IF(ISERROR(VLOOKUP(CONCATENATE($A128,"_",AO$2),'Reference data SID'!$B:$M,12,FALSE())),"",VLOOKUP(CONCATENATE($A128,"_",AO$2),'Reference data SID'!$B:$M,12,FALSE()))</f>
        <v/>
      </c>
      <c r="AP128" s="86" t="str">
        <f aca="false">IF(ISERROR(VLOOKUP(CONCATENATE($A128,"_",AP$2),'Reference data SID'!$B:$M,12,FALSE())),"",VLOOKUP(CONCATENATE($A128,"_",AP$2),'Reference data SID'!$B:$M,12,FALSE()))</f>
        <v/>
      </c>
      <c r="AQ128" s="86" t="str">
        <f aca="false">IF(ISERROR(VLOOKUP(CONCATENATE($A128,"_",AQ$2),'Reference data SID'!$B:$M,12,FALSE())),"",VLOOKUP(CONCATENATE($A128,"_",AQ$2),'Reference data SID'!$B:$M,12,FALSE()))</f>
        <v/>
      </c>
      <c r="AR128" s="86" t="str">
        <f aca="false">IF(ISERROR(VLOOKUP(CONCATENATE($A128,"_",AR$2),'Reference data SID'!$B:$M,12,FALSE())),"",VLOOKUP(CONCATENATE($A128,"_",AR$2),'Reference data SID'!$B:$M,12,FALSE()))</f>
        <v/>
      </c>
      <c r="AS128" s="86" t="str">
        <f aca="false">IF(ISERROR(VLOOKUP(CONCATENATE($A128,"_",AS$2),'Reference data SID'!$B:$M,12,FALSE())),"",VLOOKUP(CONCATENATE($A128,"_",AS$2),'Reference data SID'!$B:$M,12,FALSE()))</f>
        <v/>
      </c>
      <c r="AT128" s="86" t="str">
        <f aca="false">IF(ISERROR(VLOOKUP(CONCATENATE($A128,"_",AT$2),'Reference data SID'!$B:$M,12,FALSE())),"",VLOOKUP(CONCATENATE($A128,"_",AT$2),'Reference data SID'!$B:$M,12,FALSE()))</f>
        <v/>
      </c>
    </row>
    <row r="129" customFormat="false" ht="15" hidden="false" customHeight="false" outlineLevel="0" collapsed="false">
      <c r="A129" s="0" t="n">
        <v>125</v>
      </c>
      <c r="B129" s="86" t="str">
        <f aca="false">IF(ISERROR(VLOOKUP(CONCATENATE($A129,"_",B$2),'Reference data SID'!$B:$M,12,FALSE())),"",VLOOKUP(CONCATENATE($A129,"_",B$2),'Reference data SID'!$B:$M,12,FALSE()))</f>
        <v/>
      </c>
      <c r="C129" s="86" t="str">
        <f aca="false">IF(ISERROR(VLOOKUP(CONCATENATE($A129,"_",C$2),'Reference data SID'!$B:$M,12,FALSE())),"",VLOOKUP(CONCATENATE($A129,"_",C$2),'Reference data SID'!$B:$M,12,FALSE()))</f>
        <v/>
      </c>
      <c r="D129" s="86" t="str">
        <f aca="false">IF(ISERROR(VLOOKUP(CONCATENATE($A129,"_",D$2),'Reference data SID'!$B:$M,12,FALSE())),"",VLOOKUP(CONCATENATE($A129,"_",D$2),'Reference data SID'!$B:$M,12,FALSE()))</f>
        <v/>
      </c>
      <c r="E129" s="86" t="str">
        <f aca="false">IF(ISERROR(VLOOKUP(CONCATENATE($A129,"_",E$2),'Reference data SID'!$B:$M,12,FALSE())),"",VLOOKUP(CONCATENATE($A129,"_",E$2),'Reference data SID'!$B:$M,12,FALSE()))</f>
        <v/>
      </c>
      <c r="F129" s="86" t="str">
        <f aca="false">IF(ISERROR(VLOOKUP(CONCATENATE($A129,"_",F$2),'Reference data SID'!$B:$M,12,FALSE())),"",VLOOKUP(CONCATENATE($A129,"_",F$2),'Reference data SID'!$B:$M,12,FALSE()))</f>
        <v/>
      </c>
      <c r="G129" s="86" t="str">
        <f aca="false">IF(ISERROR(VLOOKUP(CONCATENATE($A129,"_",G$2),'Reference data SID'!$B:$M,12,FALSE())),"",VLOOKUP(CONCATENATE($A129,"_",G$2),'Reference data SID'!$B:$M,12,FALSE()))</f>
        <v/>
      </c>
      <c r="H129" s="86" t="str">
        <f aca="false">IF(ISERROR(VLOOKUP(CONCATENATE($A129,"_",H$2),'Reference data SID'!$B:$M,12,FALSE())),"",VLOOKUP(CONCATENATE($A129,"_",H$2),'Reference data SID'!$B:$M,12,FALSE()))</f>
        <v/>
      </c>
      <c r="I129" s="86" t="str">
        <f aca="false">IF(ISERROR(VLOOKUP(CONCATENATE($A129,"_",I$2),'Reference data SID'!$B:$M,12,FALSE())),"",VLOOKUP(CONCATENATE($A129,"_",I$2),'Reference data SID'!$B:$M,12,FALSE()))</f>
        <v/>
      </c>
      <c r="J129" s="86" t="str">
        <f aca="false">IF(ISERROR(VLOOKUP(CONCATENATE($A129,"_",J$2),'Reference data SID'!$B:$M,12,FALSE())),"",VLOOKUP(CONCATENATE($A129,"_",J$2),'Reference data SID'!$B:$M,12,FALSE()))</f>
        <v/>
      </c>
      <c r="K129" s="86" t="str">
        <f aca="false">IF(ISERROR(VLOOKUP(CONCATENATE($A129,"_",K$2),'Reference data SID'!$B:$M,12,FALSE())),"",VLOOKUP(CONCATENATE($A129,"_",K$2),'Reference data SID'!$B:$M,12,FALSE()))</f>
        <v/>
      </c>
      <c r="L129" s="86" t="str">
        <f aca="false">IF(ISERROR(VLOOKUP(CONCATENATE($A129,"_",L$2),'Reference data SID'!$B:$M,12,FALSE())),"",VLOOKUP(CONCATENATE($A129,"_",L$2),'Reference data SID'!$B:$M,12,FALSE()))</f>
        <v/>
      </c>
      <c r="M129" s="86" t="str">
        <f aca="false">IF(ISERROR(VLOOKUP(CONCATENATE($A129,"_",M$2),'Reference data SID'!$B:$M,12,FALSE())),"",VLOOKUP(CONCATENATE($A129,"_",M$2),'Reference data SID'!$B:$M,12,FALSE()))</f>
        <v/>
      </c>
      <c r="N129" s="86" t="str">
        <f aca="false">IF(ISERROR(VLOOKUP(CONCATENATE($A129,"_",N$2),'Reference data SID'!$B:$M,12,FALSE())),"",VLOOKUP(CONCATENATE($A129,"_",N$2),'Reference data SID'!$B:$M,12,FALSE()))</f>
        <v/>
      </c>
      <c r="O129" s="86" t="str">
        <f aca="false">IF(ISERROR(VLOOKUP(CONCATENATE($A129,"_",O$2),'Reference data SID'!$B:$M,12,FALSE())),"",VLOOKUP(CONCATENATE($A129,"_",O$2),'Reference data SID'!$B:$M,12,FALSE()))</f>
        <v/>
      </c>
      <c r="P129" s="86" t="str">
        <f aca="false">IF(ISERROR(VLOOKUP(CONCATENATE($A129,"_",P$2),'Reference data SID'!$B:$M,12,FALSE())),"",VLOOKUP(CONCATENATE($A129,"_",P$2),'Reference data SID'!$B:$M,12,FALSE()))</f>
        <v/>
      </c>
      <c r="Q129" s="86" t="str">
        <f aca="false">IF(ISERROR(VLOOKUP(CONCATENATE($A129,"_",Q$2),'Reference data SID'!$B:$M,12,FALSE())),"",VLOOKUP(CONCATENATE($A129,"_",Q$2),'Reference data SID'!$B:$M,12,FALSE()))</f>
        <v/>
      </c>
      <c r="R129" s="86" t="str">
        <f aca="false">IF(ISERROR(VLOOKUP(CONCATENATE($A129,"_",R$2),'Reference data SID'!$B:$M,12,FALSE())),"",VLOOKUP(CONCATENATE($A129,"_",R$2),'Reference data SID'!$B:$M,12,FALSE()))</f>
        <v/>
      </c>
      <c r="S129" s="86" t="str">
        <f aca="false">IF(ISERROR(VLOOKUP(CONCATENATE($A129,"_",S$2),'Reference data SID'!$B:$M,12,FALSE())),"",VLOOKUP(CONCATENATE($A129,"_",S$2),'Reference data SID'!$B:$M,12,FALSE()))</f>
        <v/>
      </c>
      <c r="T129" s="86" t="str">
        <f aca="false">IF(ISERROR(VLOOKUP(CONCATENATE($A129,"_",T$2),'Reference data SID'!$B:$M,12,FALSE())),"",VLOOKUP(CONCATENATE($A129,"_",T$2),'Reference data SID'!$B:$M,12,FALSE()))</f>
        <v/>
      </c>
      <c r="U129" s="86" t="str">
        <f aca="false">IF(ISERROR(VLOOKUP(CONCATENATE($A129,"_",U$2),'Reference data SID'!$B:$M,12,FALSE())),"",VLOOKUP(CONCATENATE($A129,"_",U$2),'Reference data SID'!$B:$M,12,FALSE()))</f>
        <v/>
      </c>
      <c r="V129" s="86" t="str">
        <f aca="false">IF(ISERROR(VLOOKUP(CONCATENATE($A129,"_",V$2),'Reference data SID'!$B:$M,12,FALSE())),"",VLOOKUP(CONCATENATE($A129,"_",V$2),'Reference data SID'!$B:$M,12,FALSE()))</f>
        <v/>
      </c>
      <c r="W129" s="86" t="str">
        <f aca="false">IF(ISERROR(VLOOKUP(CONCATENATE($A129,"_",W$2),'Reference data SID'!$B:$M,12,FALSE())),"",VLOOKUP(CONCATENATE($A129,"_",W$2),'Reference data SID'!$B:$M,12,FALSE()))</f>
        <v/>
      </c>
      <c r="X129" s="86" t="str">
        <f aca="false">IF(ISERROR(VLOOKUP(CONCATENATE($A129,"_",X$2),'Reference data SID'!$B:$M,12,FALSE())),"",VLOOKUP(CONCATENATE($A129,"_",X$2),'Reference data SID'!$B:$M,12,FALSE()))</f>
        <v/>
      </c>
      <c r="Y129" s="76" t="str">
        <f aca="false">IF(ISERROR(VLOOKUP(CONCATENATE($A129,"_",Y$2),'Reference data SID'!$B:$M,12,FALSE())),"",VLOOKUP(CONCATENATE($A129,"_",Y$2),'Reference data SID'!$B:$M,12,FALSE()))</f>
        <v>-</v>
      </c>
      <c r="Z129" s="86" t="str">
        <f aca="false">IF(ISERROR(VLOOKUP(CONCATENATE($A129,"_",Z$2),'Reference data SID'!$B:$M,12,FALSE())),"",VLOOKUP(CONCATENATE($A129,"_",Z$2),'Reference data SID'!$B:$M,12,FALSE()))</f>
        <v/>
      </c>
      <c r="AA129" s="86" t="str">
        <f aca="false">IF(ISERROR(VLOOKUP(CONCATENATE($A129,"_",AA$2),'Reference data SID'!$B:$M,12,FALSE())),"",VLOOKUP(CONCATENATE($A129,"_",AA$2),'Reference data SID'!$B:$M,12,FALSE()))</f>
        <v/>
      </c>
      <c r="AB129" s="86" t="str">
        <f aca="false">IF(ISERROR(VLOOKUP(CONCATENATE($A129,"_",AB$2),'Reference data SID'!$B:$M,12,FALSE())),"",VLOOKUP(CONCATENATE($A129,"_",AB$2),'Reference data SID'!$B:$M,12,FALSE()))</f>
        <v/>
      </c>
      <c r="AC129" s="86" t="str">
        <f aca="false">IF(ISERROR(VLOOKUP(CONCATENATE($A129,"_",AC$2),'Reference data SID'!$B:$M,12,FALSE())),"",VLOOKUP(CONCATENATE($A129,"_",AC$2),'Reference data SID'!$B:$M,12,FALSE()))</f>
        <v/>
      </c>
      <c r="AD129" s="86" t="str">
        <f aca="false">IF(ISERROR(VLOOKUP(CONCATENATE($A129,"_",AD$2),'Reference data SID'!$B:$M,12,FALSE())),"",VLOOKUP(CONCATENATE($A129,"_",AD$2),'Reference data SID'!$B:$M,12,FALSE()))</f>
        <v/>
      </c>
      <c r="AE129" s="86" t="str">
        <f aca="false">IF(ISERROR(VLOOKUP(CONCATENATE($A129,"_",AE$2),'Reference data SID'!$B:$M,12,FALSE())),"",VLOOKUP(CONCATENATE($A129,"_",AE$2),'Reference data SID'!$B:$M,12,FALSE()))</f>
        <v/>
      </c>
      <c r="AF129" s="86" t="str">
        <f aca="false">IF(ISERROR(VLOOKUP(CONCATENATE($A129,"_",AF$2),'Reference data SID'!$B:$M,12,FALSE())),"",VLOOKUP(CONCATENATE($A129,"_",AF$2),'Reference data SID'!$B:$M,12,FALSE()))</f>
        <v/>
      </c>
      <c r="AG129" s="86" t="str">
        <f aca="false">IF(ISERROR(VLOOKUP(CONCATENATE($A129,"_",AG$2),'Reference data SID'!$B:$M,12,FALSE())),"",VLOOKUP(CONCATENATE($A129,"_",AG$2),'Reference data SID'!$B:$M,12,FALSE()))</f>
        <v/>
      </c>
      <c r="AH129" s="86" t="str">
        <f aca="false">IF(ISERROR(VLOOKUP(CONCATENATE($A129,"_",AH$2),'Reference data SID'!$B:$M,12,FALSE())),"",VLOOKUP(CONCATENATE($A129,"_",AH$2),'Reference data SID'!$B:$M,12,FALSE()))</f>
        <v/>
      </c>
      <c r="AI129" s="86" t="str">
        <f aca="false">IF(ISERROR(VLOOKUP(CONCATENATE($A129,"_",AI$2),'Reference data SID'!$B:$M,12,FALSE())),"",VLOOKUP(CONCATENATE($A129,"_",AI$2),'Reference data SID'!$B:$M,12,FALSE()))</f>
        <v/>
      </c>
      <c r="AJ129" s="86" t="str">
        <f aca="false">IF(ISERROR(VLOOKUP(CONCATENATE($A129,"_",AJ$2),'Reference data SID'!$B:$M,12,FALSE())),"",VLOOKUP(CONCATENATE($A129,"_",AJ$2),'Reference data SID'!$B:$M,12,FALSE()))</f>
        <v/>
      </c>
      <c r="AK129" s="86" t="str">
        <f aca="false">IF(ISERROR(VLOOKUP(CONCATENATE($A129,"_",AK$2),'Reference data SID'!$B:$M,12,FALSE())),"",VLOOKUP(CONCATENATE($A129,"_",AK$2),'Reference data SID'!$B:$M,12,FALSE()))</f>
        <v/>
      </c>
      <c r="AL129" s="86" t="str">
        <f aca="false">IF(ISERROR(VLOOKUP(CONCATENATE($A129,"_",AL$2),'Reference data SID'!$B:$M,12,FALSE())),"",VLOOKUP(CONCATENATE($A129,"_",AL$2),'Reference data SID'!$B:$M,12,FALSE()))</f>
        <v/>
      </c>
      <c r="AM129" s="86" t="str">
        <f aca="false">IF(ISERROR(VLOOKUP(CONCATENATE($A129,"_",AM$2),'Reference data SID'!$B:$M,12,FALSE())),"",VLOOKUP(CONCATENATE($A129,"_",AM$2),'Reference data SID'!$B:$M,12,FALSE()))</f>
        <v/>
      </c>
      <c r="AN129" s="86" t="str">
        <f aca="false">IF(ISERROR(VLOOKUP(CONCATENATE($A129,"_",AN$2),'Reference data SID'!$B:$M,12,FALSE())),"",VLOOKUP(CONCATENATE($A129,"_",AN$2),'Reference data SID'!$B:$M,12,FALSE()))</f>
        <v/>
      </c>
      <c r="AO129" s="86" t="str">
        <f aca="false">IF(ISERROR(VLOOKUP(CONCATENATE($A129,"_",AO$2),'Reference data SID'!$B:$M,12,FALSE())),"",VLOOKUP(CONCATENATE($A129,"_",AO$2),'Reference data SID'!$B:$M,12,FALSE()))</f>
        <v/>
      </c>
      <c r="AP129" s="86" t="str">
        <f aca="false">IF(ISERROR(VLOOKUP(CONCATENATE($A129,"_",AP$2),'Reference data SID'!$B:$M,12,FALSE())),"",VLOOKUP(CONCATENATE($A129,"_",AP$2),'Reference data SID'!$B:$M,12,FALSE()))</f>
        <v/>
      </c>
      <c r="AQ129" s="86" t="str">
        <f aca="false">IF(ISERROR(VLOOKUP(CONCATENATE($A129,"_",AQ$2),'Reference data SID'!$B:$M,12,FALSE())),"",VLOOKUP(CONCATENATE($A129,"_",AQ$2),'Reference data SID'!$B:$M,12,FALSE()))</f>
        <v/>
      </c>
      <c r="AR129" s="86" t="str">
        <f aca="false">IF(ISERROR(VLOOKUP(CONCATENATE($A129,"_",AR$2),'Reference data SID'!$B:$M,12,FALSE())),"",VLOOKUP(CONCATENATE($A129,"_",AR$2),'Reference data SID'!$B:$M,12,FALSE()))</f>
        <v/>
      </c>
      <c r="AS129" s="86" t="str">
        <f aca="false">IF(ISERROR(VLOOKUP(CONCATENATE($A129,"_",AS$2),'Reference data SID'!$B:$M,12,FALSE())),"",VLOOKUP(CONCATENATE($A129,"_",AS$2),'Reference data SID'!$B:$M,12,FALSE()))</f>
        <v/>
      </c>
      <c r="AT129" s="86" t="str">
        <f aca="false">IF(ISERROR(VLOOKUP(CONCATENATE($A129,"_",AT$2),'Reference data SID'!$B:$M,12,FALSE())),"",VLOOKUP(CONCATENATE($A129,"_",AT$2),'Reference data SID'!$B:$M,12,FALSE()))</f>
        <v/>
      </c>
    </row>
    <row r="130" customFormat="false" ht="15" hidden="false" customHeight="false" outlineLevel="0" collapsed="false">
      <c r="A130" s="0" t="n">
        <v>126</v>
      </c>
      <c r="B130" s="86" t="str">
        <f aca="false">IF(ISERROR(VLOOKUP(CONCATENATE($A130,"_",B$2),'Reference data SID'!$B:$M,12,FALSE())),"",VLOOKUP(CONCATENATE($A130,"_",B$2),'Reference data SID'!$B:$M,12,FALSE()))</f>
        <v/>
      </c>
      <c r="C130" s="86" t="str">
        <f aca="false">IF(ISERROR(VLOOKUP(CONCATENATE($A130,"_",C$2),'Reference data SID'!$B:$M,12,FALSE())),"",VLOOKUP(CONCATENATE($A130,"_",C$2),'Reference data SID'!$B:$M,12,FALSE()))</f>
        <v/>
      </c>
      <c r="D130" s="86" t="str">
        <f aca="false">IF(ISERROR(VLOOKUP(CONCATENATE($A130,"_",D$2),'Reference data SID'!$B:$M,12,FALSE())),"",VLOOKUP(CONCATENATE($A130,"_",D$2),'Reference data SID'!$B:$M,12,FALSE()))</f>
        <v/>
      </c>
      <c r="E130" s="86" t="str">
        <f aca="false">IF(ISERROR(VLOOKUP(CONCATENATE($A130,"_",E$2),'Reference data SID'!$B:$M,12,FALSE())),"",VLOOKUP(CONCATENATE($A130,"_",E$2),'Reference data SID'!$B:$M,12,FALSE()))</f>
        <v/>
      </c>
      <c r="F130" s="86" t="str">
        <f aca="false">IF(ISERROR(VLOOKUP(CONCATENATE($A130,"_",F$2),'Reference data SID'!$B:$M,12,FALSE())),"",VLOOKUP(CONCATENATE($A130,"_",F$2),'Reference data SID'!$B:$M,12,FALSE()))</f>
        <v/>
      </c>
      <c r="G130" s="86" t="str">
        <f aca="false">IF(ISERROR(VLOOKUP(CONCATENATE($A130,"_",G$2),'Reference data SID'!$B:$M,12,FALSE())),"",VLOOKUP(CONCATENATE($A130,"_",G$2),'Reference data SID'!$B:$M,12,FALSE()))</f>
        <v/>
      </c>
      <c r="H130" s="86" t="str">
        <f aca="false">IF(ISERROR(VLOOKUP(CONCATENATE($A130,"_",H$2),'Reference data SID'!$B:$M,12,FALSE())),"",VLOOKUP(CONCATENATE($A130,"_",H$2),'Reference data SID'!$B:$M,12,FALSE()))</f>
        <v/>
      </c>
      <c r="I130" s="86" t="str">
        <f aca="false">IF(ISERROR(VLOOKUP(CONCATENATE($A130,"_",I$2),'Reference data SID'!$B:$M,12,FALSE())),"",VLOOKUP(CONCATENATE($A130,"_",I$2),'Reference data SID'!$B:$M,12,FALSE()))</f>
        <v/>
      </c>
      <c r="J130" s="86" t="str">
        <f aca="false">IF(ISERROR(VLOOKUP(CONCATENATE($A130,"_",J$2),'Reference data SID'!$B:$M,12,FALSE())),"",VLOOKUP(CONCATENATE($A130,"_",J$2),'Reference data SID'!$B:$M,12,FALSE()))</f>
        <v/>
      </c>
      <c r="K130" s="86" t="str">
        <f aca="false">IF(ISERROR(VLOOKUP(CONCATENATE($A130,"_",K$2),'Reference data SID'!$B:$M,12,FALSE())),"",VLOOKUP(CONCATENATE($A130,"_",K$2),'Reference data SID'!$B:$M,12,FALSE()))</f>
        <v/>
      </c>
      <c r="L130" s="86" t="str">
        <f aca="false">IF(ISERROR(VLOOKUP(CONCATENATE($A130,"_",L$2),'Reference data SID'!$B:$M,12,FALSE())),"",VLOOKUP(CONCATENATE($A130,"_",L$2),'Reference data SID'!$B:$M,12,FALSE()))</f>
        <v/>
      </c>
      <c r="M130" s="86" t="str">
        <f aca="false">IF(ISERROR(VLOOKUP(CONCATENATE($A130,"_",M$2),'Reference data SID'!$B:$M,12,FALSE())),"",VLOOKUP(CONCATENATE($A130,"_",M$2),'Reference data SID'!$B:$M,12,FALSE()))</f>
        <v/>
      </c>
      <c r="N130" s="86" t="str">
        <f aca="false">IF(ISERROR(VLOOKUP(CONCATENATE($A130,"_",N$2),'Reference data SID'!$B:$M,12,FALSE())),"",VLOOKUP(CONCATENATE($A130,"_",N$2),'Reference data SID'!$B:$M,12,FALSE()))</f>
        <v/>
      </c>
      <c r="O130" s="86" t="str">
        <f aca="false">IF(ISERROR(VLOOKUP(CONCATENATE($A130,"_",O$2),'Reference data SID'!$B:$M,12,FALSE())),"",VLOOKUP(CONCATENATE($A130,"_",O$2),'Reference data SID'!$B:$M,12,FALSE()))</f>
        <v/>
      </c>
      <c r="P130" s="86" t="str">
        <f aca="false">IF(ISERROR(VLOOKUP(CONCATENATE($A130,"_",P$2),'Reference data SID'!$B:$M,12,FALSE())),"",VLOOKUP(CONCATENATE($A130,"_",P$2),'Reference data SID'!$B:$M,12,FALSE()))</f>
        <v/>
      </c>
      <c r="Q130" s="86" t="str">
        <f aca="false">IF(ISERROR(VLOOKUP(CONCATENATE($A130,"_",Q$2),'Reference data SID'!$B:$M,12,FALSE())),"",VLOOKUP(CONCATENATE($A130,"_",Q$2),'Reference data SID'!$B:$M,12,FALSE()))</f>
        <v/>
      </c>
      <c r="R130" s="86" t="str">
        <f aca="false">IF(ISERROR(VLOOKUP(CONCATENATE($A130,"_",R$2),'Reference data SID'!$B:$M,12,FALSE())),"",VLOOKUP(CONCATENATE($A130,"_",R$2),'Reference data SID'!$B:$M,12,FALSE()))</f>
        <v/>
      </c>
      <c r="S130" s="86" t="str">
        <f aca="false">IF(ISERROR(VLOOKUP(CONCATENATE($A130,"_",S$2),'Reference data SID'!$B:$M,12,FALSE())),"",VLOOKUP(CONCATENATE($A130,"_",S$2),'Reference data SID'!$B:$M,12,FALSE()))</f>
        <v/>
      </c>
      <c r="T130" s="86" t="str">
        <f aca="false">IF(ISERROR(VLOOKUP(CONCATENATE($A130,"_",T$2),'Reference data SID'!$B:$M,12,FALSE())),"",VLOOKUP(CONCATENATE($A130,"_",T$2),'Reference data SID'!$B:$M,12,FALSE()))</f>
        <v/>
      </c>
      <c r="U130" s="86" t="str">
        <f aca="false">IF(ISERROR(VLOOKUP(CONCATENATE($A130,"_",U$2),'Reference data SID'!$B:$M,12,FALSE())),"",VLOOKUP(CONCATENATE($A130,"_",U$2),'Reference data SID'!$B:$M,12,FALSE()))</f>
        <v/>
      </c>
      <c r="V130" s="86" t="str">
        <f aca="false">IF(ISERROR(VLOOKUP(CONCATENATE($A130,"_",V$2),'Reference data SID'!$B:$M,12,FALSE())),"",VLOOKUP(CONCATENATE($A130,"_",V$2),'Reference data SID'!$B:$M,12,FALSE()))</f>
        <v/>
      </c>
      <c r="W130" s="86" t="str">
        <f aca="false">IF(ISERROR(VLOOKUP(CONCATENATE($A130,"_",W$2),'Reference data SID'!$B:$M,12,FALSE())),"",VLOOKUP(CONCATENATE($A130,"_",W$2),'Reference data SID'!$B:$M,12,FALSE()))</f>
        <v/>
      </c>
      <c r="X130" s="86" t="str">
        <f aca="false">IF(ISERROR(VLOOKUP(CONCATENATE($A130,"_",X$2),'Reference data SID'!$B:$M,12,FALSE())),"",VLOOKUP(CONCATENATE($A130,"_",X$2),'Reference data SID'!$B:$M,12,FALSE()))</f>
        <v/>
      </c>
      <c r="Y130" s="76" t="str">
        <f aca="false">IF(ISERROR(VLOOKUP(CONCATENATE($A130,"_",Y$2),'Reference data SID'!$B:$M,12,FALSE())),"",VLOOKUP(CONCATENATE($A130,"_",Y$2),'Reference data SID'!$B:$M,12,FALSE()))</f>
        <v>-</v>
      </c>
      <c r="Z130" s="86" t="str">
        <f aca="false">IF(ISERROR(VLOOKUP(CONCATENATE($A130,"_",Z$2),'Reference data SID'!$B:$M,12,FALSE())),"",VLOOKUP(CONCATENATE($A130,"_",Z$2),'Reference data SID'!$B:$M,12,FALSE()))</f>
        <v/>
      </c>
      <c r="AA130" s="86" t="str">
        <f aca="false">IF(ISERROR(VLOOKUP(CONCATENATE($A130,"_",AA$2),'Reference data SID'!$B:$M,12,FALSE())),"",VLOOKUP(CONCATENATE($A130,"_",AA$2),'Reference data SID'!$B:$M,12,FALSE()))</f>
        <v/>
      </c>
      <c r="AB130" s="86" t="str">
        <f aca="false">IF(ISERROR(VLOOKUP(CONCATENATE($A130,"_",AB$2),'Reference data SID'!$B:$M,12,FALSE())),"",VLOOKUP(CONCATENATE($A130,"_",AB$2),'Reference data SID'!$B:$M,12,FALSE()))</f>
        <v/>
      </c>
      <c r="AC130" s="86" t="str">
        <f aca="false">IF(ISERROR(VLOOKUP(CONCATENATE($A130,"_",AC$2),'Reference data SID'!$B:$M,12,FALSE())),"",VLOOKUP(CONCATENATE($A130,"_",AC$2),'Reference data SID'!$B:$M,12,FALSE()))</f>
        <v/>
      </c>
      <c r="AD130" s="86" t="str">
        <f aca="false">IF(ISERROR(VLOOKUP(CONCATENATE($A130,"_",AD$2),'Reference data SID'!$B:$M,12,FALSE())),"",VLOOKUP(CONCATENATE($A130,"_",AD$2),'Reference data SID'!$B:$M,12,FALSE()))</f>
        <v/>
      </c>
      <c r="AE130" s="86" t="str">
        <f aca="false">IF(ISERROR(VLOOKUP(CONCATENATE($A130,"_",AE$2),'Reference data SID'!$B:$M,12,FALSE())),"",VLOOKUP(CONCATENATE($A130,"_",AE$2),'Reference data SID'!$B:$M,12,FALSE()))</f>
        <v/>
      </c>
      <c r="AF130" s="86" t="str">
        <f aca="false">IF(ISERROR(VLOOKUP(CONCATENATE($A130,"_",AF$2),'Reference data SID'!$B:$M,12,FALSE())),"",VLOOKUP(CONCATENATE($A130,"_",AF$2),'Reference data SID'!$B:$M,12,FALSE()))</f>
        <v/>
      </c>
      <c r="AG130" s="86" t="str">
        <f aca="false">IF(ISERROR(VLOOKUP(CONCATENATE($A130,"_",AG$2),'Reference data SID'!$B:$M,12,FALSE())),"",VLOOKUP(CONCATENATE($A130,"_",AG$2),'Reference data SID'!$B:$M,12,FALSE()))</f>
        <v/>
      </c>
      <c r="AH130" s="86" t="str">
        <f aca="false">IF(ISERROR(VLOOKUP(CONCATENATE($A130,"_",AH$2),'Reference data SID'!$B:$M,12,FALSE())),"",VLOOKUP(CONCATENATE($A130,"_",AH$2),'Reference data SID'!$B:$M,12,FALSE()))</f>
        <v/>
      </c>
      <c r="AI130" s="86" t="str">
        <f aca="false">IF(ISERROR(VLOOKUP(CONCATENATE($A130,"_",AI$2),'Reference data SID'!$B:$M,12,FALSE())),"",VLOOKUP(CONCATENATE($A130,"_",AI$2),'Reference data SID'!$B:$M,12,FALSE()))</f>
        <v/>
      </c>
      <c r="AJ130" s="86" t="str">
        <f aca="false">IF(ISERROR(VLOOKUP(CONCATENATE($A130,"_",AJ$2),'Reference data SID'!$B:$M,12,FALSE())),"",VLOOKUP(CONCATENATE($A130,"_",AJ$2),'Reference data SID'!$B:$M,12,FALSE()))</f>
        <v/>
      </c>
      <c r="AK130" s="86" t="str">
        <f aca="false">IF(ISERROR(VLOOKUP(CONCATENATE($A130,"_",AK$2),'Reference data SID'!$B:$M,12,FALSE())),"",VLOOKUP(CONCATENATE($A130,"_",AK$2),'Reference data SID'!$B:$M,12,FALSE()))</f>
        <v/>
      </c>
      <c r="AL130" s="86" t="str">
        <f aca="false">IF(ISERROR(VLOOKUP(CONCATENATE($A130,"_",AL$2),'Reference data SID'!$B:$M,12,FALSE())),"",VLOOKUP(CONCATENATE($A130,"_",AL$2),'Reference data SID'!$B:$M,12,FALSE()))</f>
        <v/>
      </c>
      <c r="AM130" s="86" t="str">
        <f aca="false">IF(ISERROR(VLOOKUP(CONCATENATE($A130,"_",AM$2),'Reference data SID'!$B:$M,12,FALSE())),"",VLOOKUP(CONCATENATE($A130,"_",AM$2),'Reference data SID'!$B:$M,12,FALSE()))</f>
        <v/>
      </c>
      <c r="AN130" s="86" t="str">
        <f aca="false">IF(ISERROR(VLOOKUP(CONCATENATE($A130,"_",AN$2),'Reference data SID'!$B:$M,12,FALSE())),"",VLOOKUP(CONCATENATE($A130,"_",AN$2),'Reference data SID'!$B:$M,12,FALSE()))</f>
        <v/>
      </c>
      <c r="AO130" s="86" t="str">
        <f aca="false">IF(ISERROR(VLOOKUP(CONCATENATE($A130,"_",AO$2),'Reference data SID'!$B:$M,12,FALSE())),"",VLOOKUP(CONCATENATE($A130,"_",AO$2),'Reference data SID'!$B:$M,12,FALSE()))</f>
        <v/>
      </c>
      <c r="AP130" s="86" t="str">
        <f aca="false">IF(ISERROR(VLOOKUP(CONCATENATE($A130,"_",AP$2),'Reference data SID'!$B:$M,12,FALSE())),"",VLOOKUP(CONCATENATE($A130,"_",AP$2),'Reference data SID'!$B:$M,12,FALSE()))</f>
        <v/>
      </c>
      <c r="AQ130" s="86" t="str">
        <f aca="false">IF(ISERROR(VLOOKUP(CONCATENATE($A130,"_",AQ$2),'Reference data SID'!$B:$M,12,FALSE())),"",VLOOKUP(CONCATENATE($A130,"_",AQ$2),'Reference data SID'!$B:$M,12,FALSE()))</f>
        <v/>
      </c>
      <c r="AR130" s="86" t="str">
        <f aca="false">IF(ISERROR(VLOOKUP(CONCATENATE($A130,"_",AR$2),'Reference data SID'!$B:$M,12,FALSE())),"",VLOOKUP(CONCATENATE($A130,"_",AR$2),'Reference data SID'!$B:$M,12,FALSE()))</f>
        <v/>
      </c>
      <c r="AS130" s="86" t="str">
        <f aca="false">IF(ISERROR(VLOOKUP(CONCATENATE($A130,"_",AS$2),'Reference data SID'!$B:$M,12,FALSE())),"",VLOOKUP(CONCATENATE($A130,"_",AS$2),'Reference data SID'!$B:$M,12,FALSE()))</f>
        <v/>
      </c>
      <c r="AT130" s="86" t="str">
        <f aca="false">IF(ISERROR(VLOOKUP(CONCATENATE($A130,"_",AT$2),'Reference data SID'!$B:$M,12,FALSE())),"",VLOOKUP(CONCATENATE($A130,"_",AT$2),'Reference data SID'!$B:$M,12,FALSE()))</f>
        <v/>
      </c>
    </row>
    <row r="131" customFormat="false" ht="15" hidden="false" customHeight="false" outlineLevel="0" collapsed="false">
      <c r="A131" s="0" t="n">
        <v>127</v>
      </c>
      <c r="B131" s="86" t="str">
        <f aca="false">IF(ISERROR(VLOOKUP(CONCATENATE($A131,"_",B$2),'Reference data SID'!$B:$M,12,FALSE())),"",VLOOKUP(CONCATENATE($A131,"_",B$2),'Reference data SID'!$B:$M,12,FALSE()))</f>
        <v/>
      </c>
      <c r="C131" s="86" t="str">
        <f aca="false">IF(ISERROR(VLOOKUP(CONCATENATE($A131,"_",C$2),'Reference data SID'!$B:$M,12,FALSE())),"",VLOOKUP(CONCATENATE($A131,"_",C$2),'Reference data SID'!$B:$M,12,FALSE()))</f>
        <v/>
      </c>
      <c r="D131" s="86" t="str">
        <f aca="false">IF(ISERROR(VLOOKUP(CONCATENATE($A131,"_",D$2),'Reference data SID'!$B:$M,12,FALSE())),"",VLOOKUP(CONCATENATE($A131,"_",D$2),'Reference data SID'!$B:$M,12,FALSE()))</f>
        <v/>
      </c>
      <c r="E131" s="86" t="str">
        <f aca="false">IF(ISERROR(VLOOKUP(CONCATENATE($A131,"_",E$2),'Reference data SID'!$B:$M,12,FALSE())),"",VLOOKUP(CONCATENATE($A131,"_",E$2),'Reference data SID'!$B:$M,12,FALSE()))</f>
        <v/>
      </c>
      <c r="F131" s="86" t="str">
        <f aca="false">IF(ISERROR(VLOOKUP(CONCATENATE($A131,"_",F$2),'Reference data SID'!$B:$M,12,FALSE())),"",VLOOKUP(CONCATENATE($A131,"_",F$2),'Reference data SID'!$B:$M,12,FALSE()))</f>
        <v/>
      </c>
      <c r="G131" s="86" t="str">
        <f aca="false">IF(ISERROR(VLOOKUP(CONCATENATE($A131,"_",G$2),'Reference data SID'!$B:$M,12,FALSE())),"",VLOOKUP(CONCATENATE($A131,"_",G$2),'Reference data SID'!$B:$M,12,FALSE()))</f>
        <v/>
      </c>
      <c r="H131" s="86" t="str">
        <f aca="false">IF(ISERROR(VLOOKUP(CONCATENATE($A131,"_",H$2),'Reference data SID'!$B:$M,12,FALSE())),"",VLOOKUP(CONCATENATE($A131,"_",H$2),'Reference data SID'!$B:$M,12,FALSE()))</f>
        <v/>
      </c>
      <c r="I131" s="86" t="str">
        <f aca="false">IF(ISERROR(VLOOKUP(CONCATENATE($A131,"_",I$2),'Reference data SID'!$B:$M,12,FALSE())),"",VLOOKUP(CONCATENATE($A131,"_",I$2),'Reference data SID'!$B:$M,12,FALSE()))</f>
        <v/>
      </c>
      <c r="J131" s="86" t="str">
        <f aca="false">IF(ISERROR(VLOOKUP(CONCATENATE($A131,"_",J$2),'Reference data SID'!$B:$M,12,FALSE())),"",VLOOKUP(CONCATENATE($A131,"_",J$2),'Reference data SID'!$B:$M,12,FALSE()))</f>
        <v/>
      </c>
      <c r="K131" s="86" t="str">
        <f aca="false">IF(ISERROR(VLOOKUP(CONCATENATE($A131,"_",K$2),'Reference data SID'!$B:$M,12,FALSE())),"",VLOOKUP(CONCATENATE($A131,"_",K$2),'Reference data SID'!$B:$M,12,FALSE()))</f>
        <v/>
      </c>
      <c r="L131" s="86" t="str">
        <f aca="false">IF(ISERROR(VLOOKUP(CONCATENATE($A131,"_",L$2),'Reference data SID'!$B:$M,12,FALSE())),"",VLOOKUP(CONCATENATE($A131,"_",L$2),'Reference data SID'!$B:$M,12,FALSE()))</f>
        <v/>
      </c>
      <c r="M131" s="86" t="str">
        <f aca="false">IF(ISERROR(VLOOKUP(CONCATENATE($A131,"_",M$2),'Reference data SID'!$B:$M,12,FALSE())),"",VLOOKUP(CONCATENATE($A131,"_",M$2),'Reference data SID'!$B:$M,12,FALSE()))</f>
        <v/>
      </c>
      <c r="N131" s="86" t="str">
        <f aca="false">IF(ISERROR(VLOOKUP(CONCATENATE($A131,"_",N$2),'Reference data SID'!$B:$M,12,FALSE())),"",VLOOKUP(CONCATENATE($A131,"_",N$2),'Reference data SID'!$B:$M,12,FALSE()))</f>
        <v/>
      </c>
      <c r="O131" s="86" t="str">
        <f aca="false">IF(ISERROR(VLOOKUP(CONCATENATE($A131,"_",O$2),'Reference data SID'!$B:$M,12,FALSE())),"",VLOOKUP(CONCATENATE($A131,"_",O$2),'Reference data SID'!$B:$M,12,FALSE()))</f>
        <v/>
      </c>
      <c r="P131" s="86" t="str">
        <f aca="false">IF(ISERROR(VLOOKUP(CONCATENATE($A131,"_",P$2),'Reference data SID'!$B:$M,12,FALSE())),"",VLOOKUP(CONCATENATE($A131,"_",P$2),'Reference data SID'!$B:$M,12,FALSE()))</f>
        <v/>
      </c>
      <c r="Q131" s="86" t="str">
        <f aca="false">IF(ISERROR(VLOOKUP(CONCATENATE($A131,"_",Q$2),'Reference data SID'!$B:$M,12,FALSE())),"",VLOOKUP(CONCATENATE($A131,"_",Q$2),'Reference data SID'!$B:$M,12,FALSE()))</f>
        <v/>
      </c>
      <c r="R131" s="86" t="str">
        <f aca="false">IF(ISERROR(VLOOKUP(CONCATENATE($A131,"_",R$2),'Reference data SID'!$B:$M,12,FALSE())),"",VLOOKUP(CONCATENATE($A131,"_",R$2),'Reference data SID'!$B:$M,12,FALSE()))</f>
        <v/>
      </c>
      <c r="S131" s="86" t="str">
        <f aca="false">IF(ISERROR(VLOOKUP(CONCATENATE($A131,"_",S$2),'Reference data SID'!$B:$M,12,FALSE())),"",VLOOKUP(CONCATENATE($A131,"_",S$2),'Reference data SID'!$B:$M,12,FALSE()))</f>
        <v/>
      </c>
      <c r="T131" s="86" t="str">
        <f aca="false">IF(ISERROR(VLOOKUP(CONCATENATE($A131,"_",T$2),'Reference data SID'!$B:$M,12,FALSE())),"",VLOOKUP(CONCATENATE($A131,"_",T$2),'Reference data SID'!$B:$M,12,FALSE()))</f>
        <v/>
      </c>
      <c r="U131" s="86" t="str">
        <f aca="false">IF(ISERROR(VLOOKUP(CONCATENATE($A131,"_",U$2),'Reference data SID'!$B:$M,12,FALSE())),"",VLOOKUP(CONCATENATE($A131,"_",U$2),'Reference data SID'!$B:$M,12,FALSE()))</f>
        <v/>
      </c>
      <c r="V131" s="86" t="str">
        <f aca="false">IF(ISERROR(VLOOKUP(CONCATENATE($A131,"_",V$2),'Reference data SID'!$B:$M,12,FALSE())),"",VLOOKUP(CONCATENATE($A131,"_",V$2),'Reference data SID'!$B:$M,12,FALSE()))</f>
        <v/>
      </c>
      <c r="W131" s="86" t="str">
        <f aca="false">IF(ISERROR(VLOOKUP(CONCATENATE($A131,"_",W$2),'Reference data SID'!$B:$M,12,FALSE())),"",VLOOKUP(CONCATENATE($A131,"_",W$2),'Reference data SID'!$B:$M,12,FALSE()))</f>
        <v/>
      </c>
      <c r="X131" s="86" t="str">
        <f aca="false">IF(ISERROR(VLOOKUP(CONCATENATE($A131,"_",X$2),'Reference data SID'!$B:$M,12,FALSE())),"",VLOOKUP(CONCATENATE($A131,"_",X$2),'Reference data SID'!$B:$M,12,FALSE()))</f>
        <v/>
      </c>
      <c r="Y131" s="76" t="str">
        <f aca="false">IF(ISERROR(VLOOKUP(CONCATENATE($A131,"_",Y$2),'Reference data SID'!$B:$M,12,FALSE())),"",VLOOKUP(CONCATENATE($A131,"_",Y$2),'Reference data SID'!$B:$M,12,FALSE()))</f>
        <v>-</v>
      </c>
      <c r="Z131" s="86" t="str">
        <f aca="false">IF(ISERROR(VLOOKUP(CONCATENATE($A131,"_",Z$2),'Reference data SID'!$B:$M,12,FALSE())),"",VLOOKUP(CONCATENATE($A131,"_",Z$2),'Reference data SID'!$B:$M,12,FALSE()))</f>
        <v/>
      </c>
      <c r="AA131" s="86" t="str">
        <f aca="false">IF(ISERROR(VLOOKUP(CONCATENATE($A131,"_",AA$2),'Reference data SID'!$B:$M,12,FALSE())),"",VLOOKUP(CONCATENATE($A131,"_",AA$2),'Reference data SID'!$B:$M,12,FALSE()))</f>
        <v/>
      </c>
      <c r="AB131" s="86" t="str">
        <f aca="false">IF(ISERROR(VLOOKUP(CONCATENATE($A131,"_",AB$2),'Reference data SID'!$B:$M,12,FALSE())),"",VLOOKUP(CONCATENATE($A131,"_",AB$2),'Reference data SID'!$B:$M,12,FALSE()))</f>
        <v/>
      </c>
      <c r="AC131" s="86" t="str">
        <f aca="false">IF(ISERROR(VLOOKUP(CONCATENATE($A131,"_",AC$2),'Reference data SID'!$B:$M,12,FALSE())),"",VLOOKUP(CONCATENATE($A131,"_",AC$2),'Reference data SID'!$B:$M,12,FALSE()))</f>
        <v/>
      </c>
      <c r="AD131" s="86" t="str">
        <f aca="false">IF(ISERROR(VLOOKUP(CONCATENATE($A131,"_",AD$2),'Reference data SID'!$B:$M,12,FALSE())),"",VLOOKUP(CONCATENATE($A131,"_",AD$2),'Reference data SID'!$B:$M,12,FALSE()))</f>
        <v/>
      </c>
      <c r="AE131" s="86" t="str">
        <f aca="false">IF(ISERROR(VLOOKUP(CONCATENATE($A131,"_",AE$2),'Reference data SID'!$B:$M,12,FALSE())),"",VLOOKUP(CONCATENATE($A131,"_",AE$2),'Reference data SID'!$B:$M,12,FALSE()))</f>
        <v/>
      </c>
      <c r="AF131" s="86" t="str">
        <f aca="false">IF(ISERROR(VLOOKUP(CONCATENATE($A131,"_",AF$2),'Reference data SID'!$B:$M,12,FALSE())),"",VLOOKUP(CONCATENATE($A131,"_",AF$2),'Reference data SID'!$B:$M,12,FALSE()))</f>
        <v/>
      </c>
      <c r="AG131" s="86" t="str">
        <f aca="false">IF(ISERROR(VLOOKUP(CONCATENATE($A131,"_",AG$2),'Reference data SID'!$B:$M,12,FALSE())),"",VLOOKUP(CONCATENATE($A131,"_",AG$2),'Reference data SID'!$B:$M,12,FALSE()))</f>
        <v/>
      </c>
      <c r="AH131" s="86" t="str">
        <f aca="false">IF(ISERROR(VLOOKUP(CONCATENATE($A131,"_",AH$2),'Reference data SID'!$B:$M,12,FALSE())),"",VLOOKUP(CONCATENATE($A131,"_",AH$2),'Reference data SID'!$B:$M,12,FALSE()))</f>
        <v/>
      </c>
      <c r="AI131" s="86" t="str">
        <f aca="false">IF(ISERROR(VLOOKUP(CONCATENATE($A131,"_",AI$2),'Reference data SID'!$B:$M,12,FALSE())),"",VLOOKUP(CONCATENATE($A131,"_",AI$2),'Reference data SID'!$B:$M,12,FALSE()))</f>
        <v/>
      </c>
      <c r="AJ131" s="86" t="str">
        <f aca="false">IF(ISERROR(VLOOKUP(CONCATENATE($A131,"_",AJ$2),'Reference data SID'!$B:$M,12,FALSE())),"",VLOOKUP(CONCATENATE($A131,"_",AJ$2),'Reference data SID'!$B:$M,12,FALSE()))</f>
        <v/>
      </c>
      <c r="AK131" s="86" t="str">
        <f aca="false">IF(ISERROR(VLOOKUP(CONCATENATE($A131,"_",AK$2),'Reference data SID'!$B:$M,12,FALSE())),"",VLOOKUP(CONCATENATE($A131,"_",AK$2),'Reference data SID'!$B:$M,12,FALSE()))</f>
        <v/>
      </c>
      <c r="AL131" s="86" t="str">
        <f aca="false">IF(ISERROR(VLOOKUP(CONCATENATE($A131,"_",AL$2),'Reference data SID'!$B:$M,12,FALSE())),"",VLOOKUP(CONCATENATE($A131,"_",AL$2),'Reference data SID'!$B:$M,12,FALSE()))</f>
        <v/>
      </c>
      <c r="AM131" s="86" t="str">
        <f aca="false">IF(ISERROR(VLOOKUP(CONCATENATE($A131,"_",AM$2),'Reference data SID'!$B:$M,12,FALSE())),"",VLOOKUP(CONCATENATE($A131,"_",AM$2),'Reference data SID'!$B:$M,12,FALSE()))</f>
        <v/>
      </c>
      <c r="AN131" s="86" t="str">
        <f aca="false">IF(ISERROR(VLOOKUP(CONCATENATE($A131,"_",AN$2),'Reference data SID'!$B:$M,12,FALSE())),"",VLOOKUP(CONCATENATE($A131,"_",AN$2),'Reference data SID'!$B:$M,12,FALSE()))</f>
        <v/>
      </c>
      <c r="AO131" s="86" t="str">
        <f aca="false">IF(ISERROR(VLOOKUP(CONCATENATE($A131,"_",AO$2),'Reference data SID'!$B:$M,12,FALSE())),"",VLOOKUP(CONCATENATE($A131,"_",AO$2),'Reference data SID'!$B:$M,12,FALSE()))</f>
        <v/>
      </c>
      <c r="AP131" s="86" t="str">
        <f aca="false">IF(ISERROR(VLOOKUP(CONCATENATE($A131,"_",AP$2),'Reference data SID'!$B:$M,12,FALSE())),"",VLOOKUP(CONCATENATE($A131,"_",AP$2),'Reference data SID'!$B:$M,12,FALSE()))</f>
        <v/>
      </c>
      <c r="AQ131" s="86" t="str">
        <f aca="false">IF(ISERROR(VLOOKUP(CONCATENATE($A131,"_",AQ$2),'Reference data SID'!$B:$M,12,FALSE())),"",VLOOKUP(CONCATENATE($A131,"_",AQ$2),'Reference data SID'!$B:$M,12,FALSE()))</f>
        <v/>
      </c>
      <c r="AR131" s="86" t="str">
        <f aca="false">IF(ISERROR(VLOOKUP(CONCATENATE($A131,"_",AR$2),'Reference data SID'!$B:$M,12,FALSE())),"",VLOOKUP(CONCATENATE($A131,"_",AR$2),'Reference data SID'!$B:$M,12,FALSE()))</f>
        <v/>
      </c>
      <c r="AS131" s="86" t="str">
        <f aca="false">IF(ISERROR(VLOOKUP(CONCATENATE($A131,"_",AS$2),'Reference data SID'!$B:$M,12,FALSE())),"",VLOOKUP(CONCATENATE($A131,"_",AS$2),'Reference data SID'!$B:$M,12,FALSE()))</f>
        <v/>
      </c>
      <c r="AT131" s="86" t="str">
        <f aca="false">IF(ISERROR(VLOOKUP(CONCATENATE($A131,"_",AT$2),'Reference data SID'!$B:$M,12,FALSE())),"",VLOOKUP(CONCATENATE($A131,"_",AT$2),'Reference data SID'!$B:$M,12,FALSE()))</f>
        <v/>
      </c>
    </row>
    <row r="132" customFormat="false" ht="15" hidden="false" customHeight="false" outlineLevel="0" collapsed="false">
      <c r="A132" s="0" t="n">
        <v>128</v>
      </c>
      <c r="B132" s="86" t="str">
        <f aca="false">IF(ISERROR(VLOOKUP(CONCATENATE($A132,"_",B$2),'Reference data SID'!$B:$M,12,FALSE())),"",VLOOKUP(CONCATENATE($A132,"_",B$2),'Reference data SID'!$B:$M,12,FALSE()))</f>
        <v/>
      </c>
      <c r="C132" s="86" t="str">
        <f aca="false">IF(ISERROR(VLOOKUP(CONCATENATE($A132,"_",C$2),'Reference data SID'!$B:$M,12,FALSE())),"",VLOOKUP(CONCATENATE($A132,"_",C$2),'Reference data SID'!$B:$M,12,FALSE()))</f>
        <v/>
      </c>
      <c r="D132" s="86" t="str">
        <f aca="false">IF(ISERROR(VLOOKUP(CONCATENATE($A132,"_",D$2),'Reference data SID'!$B:$M,12,FALSE())),"",VLOOKUP(CONCATENATE($A132,"_",D$2),'Reference data SID'!$B:$M,12,FALSE()))</f>
        <v/>
      </c>
      <c r="E132" s="86" t="str">
        <f aca="false">IF(ISERROR(VLOOKUP(CONCATENATE($A132,"_",E$2),'Reference data SID'!$B:$M,12,FALSE())),"",VLOOKUP(CONCATENATE($A132,"_",E$2),'Reference data SID'!$B:$M,12,FALSE()))</f>
        <v/>
      </c>
      <c r="F132" s="86" t="str">
        <f aca="false">IF(ISERROR(VLOOKUP(CONCATENATE($A132,"_",F$2),'Reference data SID'!$B:$M,12,FALSE())),"",VLOOKUP(CONCATENATE($A132,"_",F$2),'Reference data SID'!$B:$M,12,FALSE()))</f>
        <v/>
      </c>
      <c r="G132" s="86" t="str">
        <f aca="false">IF(ISERROR(VLOOKUP(CONCATENATE($A132,"_",G$2),'Reference data SID'!$B:$M,12,FALSE())),"",VLOOKUP(CONCATENATE($A132,"_",G$2),'Reference data SID'!$B:$M,12,FALSE()))</f>
        <v/>
      </c>
      <c r="H132" s="86" t="str">
        <f aca="false">IF(ISERROR(VLOOKUP(CONCATENATE($A132,"_",H$2),'Reference data SID'!$B:$M,12,FALSE())),"",VLOOKUP(CONCATENATE($A132,"_",H$2),'Reference data SID'!$B:$M,12,FALSE()))</f>
        <v/>
      </c>
      <c r="I132" s="86" t="str">
        <f aca="false">IF(ISERROR(VLOOKUP(CONCATENATE($A132,"_",I$2),'Reference data SID'!$B:$M,12,FALSE())),"",VLOOKUP(CONCATENATE($A132,"_",I$2),'Reference data SID'!$B:$M,12,FALSE()))</f>
        <v/>
      </c>
      <c r="J132" s="86" t="str">
        <f aca="false">IF(ISERROR(VLOOKUP(CONCATENATE($A132,"_",J$2),'Reference data SID'!$B:$M,12,FALSE())),"",VLOOKUP(CONCATENATE($A132,"_",J$2),'Reference data SID'!$B:$M,12,FALSE()))</f>
        <v/>
      </c>
      <c r="K132" s="86" t="str">
        <f aca="false">IF(ISERROR(VLOOKUP(CONCATENATE($A132,"_",K$2),'Reference data SID'!$B:$M,12,FALSE())),"",VLOOKUP(CONCATENATE($A132,"_",K$2),'Reference data SID'!$B:$M,12,FALSE()))</f>
        <v/>
      </c>
      <c r="L132" s="86" t="str">
        <f aca="false">IF(ISERROR(VLOOKUP(CONCATENATE($A132,"_",L$2),'Reference data SID'!$B:$M,12,FALSE())),"",VLOOKUP(CONCATENATE($A132,"_",L$2),'Reference data SID'!$B:$M,12,FALSE()))</f>
        <v/>
      </c>
      <c r="M132" s="86" t="str">
        <f aca="false">IF(ISERROR(VLOOKUP(CONCATENATE($A132,"_",M$2),'Reference data SID'!$B:$M,12,FALSE())),"",VLOOKUP(CONCATENATE($A132,"_",M$2),'Reference data SID'!$B:$M,12,FALSE()))</f>
        <v/>
      </c>
      <c r="N132" s="86" t="str">
        <f aca="false">IF(ISERROR(VLOOKUP(CONCATENATE($A132,"_",N$2),'Reference data SID'!$B:$M,12,FALSE())),"",VLOOKUP(CONCATENATE($A132,"_",N$2),'Reference data SID'!$B:$M,12,FALSE()))</f>
        <v/>
      </c>
      <c r="O132" s="86" t="str">
        <f aca="false">IF(ISERROR(VLOOKUP(CONCATENATE($A132,"_",O$2),'Reference data SID'!$B:$M,12,FALSE())),"",VLOOKUP(CONCATENATE($A132,"_",O$2),'Reference data SID'!$B:$M,12,FALSE()))</f>
        <v/>
      </c>
      <c r="P132" s="86" t="str">
        <f aca="false">IF(ISERROR(VLOOKUP(CONCATENATE($A132,"_",P$2),'Reference data SID'!$B:$M,12,FALSE())),"",VLOOKUP(CONCATENATE($A132,"_",P$2),'Reference data SID'!$B:$M,12,FALSE()))</f>
        <v/>
      </c>
      <c r="Q132" s="86" t="str">
        <f aca="false">IF(ISERROR(VLOOKUP(CONCATENATE($A132,"_",Q$2),'Reference data SID'!$B:$M,12,FALSE())),"",VLOOKUP(CONCATENATE($A132,"_",Q$2),'Reference data SID'!$B:$M,12,FALSE()))</f>
        <v/>
      </c>
      <c r="R132" s="86" t="str">
        <f aca="false">IF(ISERROR(VLOOKUP(CONCATENATE($A132,"_",R$2),'Reference data SID'!$B:$M,12,FALSE())),"",VLOOKUP(CONCATENATE($A132,"_",R$2),'Reference data SID'!$B:$M,12,FALSE()))</f>
        <v/>
      </c>
      <c r="S132" s="86" t="str">
        <f aca="false">IF(ISERROR(VLOOKUP(CONCATENATE($A132,"_",S$2),'Reference data SID'!$B:$M,12,FALSE())),"",VLOOKUP(CONCATENATE($A132,"_",S$2),'Reference data SID'!$B:$M,12,FALSE()))</f>
        <v/>
      </c>
      <c r="T132" s="86" t="str">
        <f aca="false">IF(ISERROR(VLOOKUP(CONCATENATE($A132,"_",T$2),'Reference data SID'!$B:$M,12,FALSE())),"",VLOOKUP(CONCATENATE($A132,"_",T$2),'Reference data SID'!$B:$M,12,FALSE()))</f>
        <v/>
      </c>
      <c r="U132" s="86" t="str">
        <f aca="false">IF(ISERROR(VLOOKUP(CONCATENATE($A132,"_",U$2),'Reference data SID'!$B:$M,12,FALSE())),"",VLOOKUP(CONCATENATE($A132,"_",U$2),'Reference data SID'!$B:$M,12,FALSE()))</f>
        <v/>
      </c>
      <c r="V132" s="86" t="str">
        <f aca="false">IF(ISERROR(VLOOKUP(CONCATENATE($A132,"_",V$2),'Reference data SID'!$B:$M,12,FALSE())),"",VLOOKUP(CONCATENATE($A132,"_",V$2),'Reference data SID'!$B:$M,12,FALSE()))</f>
        <v/>
      </c>
      <c r="W132" s="86" t="str">
        <f aca="false">IF(ISERROR(VLOOKUP(CONCATENATE($A132,"_",W$2),'Reference data SID'!$B:$M,12,FALSE())),"",VLOOKUP(CONCATENATE($A132,"_",W$2),'Reference data SID'!$B:$M,12,FALSE()))</f>
        <v/>
      </c>
      <c r="X132" s="86" t="str">
        <f aca="false">IF(ISERROR(VLOOKUP(CONCATENATE($A132,"_",X$2),'Reference data SID'!$B:$M,12,FALSE())),"",VLOOKUP(CONCATENATE($A132,"_",X$2),'Reference data SID'!$B:$M,12,FALSE()))</f>
        <v/>
      </c>
      <c r="Y132" s="76" t="str">
        <f aca="false">IF(ISERROR(VLOOKUP(CONCATENATE($A132,"_",Y$2),'Reference data SID'!$B:$M,12,FALSE())),"",VLOOKUP(CONCATENATE($A132,"_",Y$2),'Reference data SID'!$B:$M,12,FALSE()))</f>
        <v>-</v>
      </c>
      <c r="Z132" s="86" t="str">
        <f aca="false">IF(ISERROR(VLOOKUP(CONCATENATE($A132,"_",Z$2),'Reference data SID'!$B:$M,12,FALSE())),"",VLOOKUP(CONCATENATE($A132,"_",Z$2),'Reference data SID'!$B:$M,12,FALSE()))</f>
        <v/>
      </c>
      <c r="AA132" s="86" t="str">
        <f aca="false">IF(ISERROR(VLOOKUP(CONCATENATE($A132,"_",AA$2),'Reference data SID'!$B:$M,12,FALSE())),"",VLOOKUP(CONCATENATE($A132,"_",AA$2),'Reference data SID'!$B:$M,12,FALSE()))</f>
        <v/>
      </c>
      <c r="AB132" s="86" t="str">
        <f aca="false">IF(ISERROR(VLOOKUP(CONCATENATE($A132,"_",AB$2),'Reference data SID'!$B:$M,12,FALSE())),"",VLOOKUP(CONCATENATE($A132,"_",AB$2),'Reference data SID'!$B:$M,12,FALSE()))</f>
        <v/>
      </c>
      <c r="AC132" s="86" t="str">
        <f aca="false">IF(ISERROR(VLOOKUP(CONCATENATE($A132,"_",AC$2),'Reference data SID'!$B:$M,12,FALSE())),"",VLOOKUP(CONCATENATE($A132,"_",AC$2),'Reference data SID'!$B:$M,12,FALSE()))</f>
        <v/>
      </c>
      <c r="AD132" s="86" t="str">
        <f aca="false">IF(ISERROR(VLOOKUP(CONCATENATE($A132,"_",AD$2),'Reference data SID'!$B:$M,12,FALSE())),"",VLOOKUP(CONCATENATE($A132,"_",AD$2),'Reference data SID'!$B:$M,12,FALSE()))</f>
        <v/>
      </c>
      <c r="AE132" s="86" t="str">
        <f aca="false">IF(ISERROR(VLOOKUP(CONCATENATE($A132,"_",AE$2),'Reference data SID'!$B:$M,12,FALSE())),"",VLOOKUP(CONCATENATE($A132,"_",AE$2),'Reference data SID'!$B:$M,12,FALSE()))</f>
        <v/>
      </c>
      <c r="AF132" s="86" t="str">
        <f aca="false">IF(ISERROR(VLOOKUP(CONCATENATE($A132,"_",AF$2),'Reference data SID'!$B:$M,12,FALSE())),"",VLOOKUP(CONCATENATE($A132,"_",AF$2),'Reference data SID'!$B:$M,12,FALSE()))</f>
        <v/>
      </c>
      <c r="AG132" s="86" t="str">
        <f aca="false">IF(ISERROR(VLOOKUP(CONCATENATE($A132,"_",AG$2),'Reference data SID'!$B:$M,12,FALSE())),"",VLOOKUP(CONCATENATE($A132,"_",AG$2),'Reference data SID'!$B:$M,12,FALSE()))</f>
        <v/>
      </c>
      <c r="AH132" s="86" t="str">
        <f aca="false">IF(ISERROR(VLOOKUP(CONCATENATE($A132,"_",AH$2),'Reference data SID'!$B:$M,12,FALSE())),"",VLOOKUP(CONCATENATE($A132,"_",AH$2),'Reference data SID'!$B:$M,12,FALSE()))</f>
        <v/>
      </c>
      <c r="AI132" s="86" t="str">
        <f aca="false">IF(ISERROR(VLOOKUP(CONCATENATE($A132,"_",AI$2),'Reference data SID'!$B:$M,12,FALSE())),"",VLOOKUP(CONCATENATE($A132,"_",AI$2),'Reference data SID'!$B:$M,12,FALSE()))</f>
        <v/>
      </c>
      <c r="AJ132" s="86" t="str">
        <f aca="false">IF(ISERROR(VLOOKUP(CONCATENATE($A132,"_",AJ$2),'Reference data SID'!$B:$M,12,FALSE())),"",VLOOKUP(CONCATENATE($A132,"_",AJ$2),'Reference data SID'!$B:$M,12,FALSE()))</f>
        <v/>
      </c>
      <c r="AK132" s="86" t="str">
        <f aca="false">IF(ISERROR(VLOOKUP(CONCATENATE($A132,"_",AK$2),'Reference data SID'!$B:$M,12,FALSE())),"",VLOOKUP(CONCATENATE($A132,"_",AK$2),'Reference data SID'!$B:$M,12,FALSE()))</f>
        <v/>
      </c>
      <c r="AL132" s="86" t="str">
        <f aca="false">IF(ISERROR(VLOOKUP(CONCATENATE($A132,"_",AL$2),'Reference data SID'!$B:$M,12,FALSE())),"",VLOOKUP(CONCATENATE($A132,"_",AL$2),'Reference data SID'!$B:$M,12,FALSE()))</f>
        <v/>
      </c>
      <c r="AM132" s="86" t="str">
        <f aca="false">IF(ISERROR(VLOOKUP(CONCATENATE($A132,"_",AM$2),'Reference data SID'!$B:$M,12,FALSE())),"",VLOOKUP(CONCATENATE($A132,"_",AM$2),'Reference data SID'!$B:$M,12,FALSE()))</f>
        <v/>
      </c>
      <c r="AN132" s="86" t="str">
        <f aca="false">IF(ISERROR(VLOOKUP(CONCATENATE($A132,"_",AN$2),'Reference data SID'!$B:$M,12,FALSE())),"",VLOOKUP(CONCATENATE($A132,"_",AN$2),'Reference data SID'!$B:$M,12,FALSE()))</f>
        <v/>
      </c>
      <c r="AO132" s="86" t="str">
        <f aca="false">IF(ISERROR(VLOOKUP(CONCATENATE($A132,"_",AO$2),'Reference data SID'!$B:$M,12,FALSE())),"",VLOOKUP(CONCATENATE($A132,"_",AO$2),'Reference data SID'!$B:$M,12,FALSE()))</f>
        <v/>
      </c>
      <c r="AP132" s="86" t="str">
        <f aca="false">IF(ISERROR(VLOOKUP(CONCATENATE($A132,"_",AP$2),'Reference data SID'!$B:$M,12,FALSE())),"",VLOOKUP(CONCATENATE($A132,"_",AP$2),'Reference data SID'!$B:$M,12,FALSE()))</f>
        <v/>
      </c>
      <c r="AQ132" s="86" t="str">
        <f aca="false">IF(ISERROR(VLOOKUP(CONCATENATE($A132,"_",AQ$2),'Reference data SID'!$B:$M,12,FALSE())),"",VLOOKUP(CONCATENATE($A132,"_",AQ$2),'Reference data SID'!$B:$M,12,FALSE()))</f>
        <v/>
      </c>
      <c r="AR132" s="86" t="str">
        <f aca="false">IF(ISERROR(VLOOKUP(CONCATENATE($A132,"_",AR$2),'Reference data SID'!$B:$M,12,FALSE())),"",VLOOKUP(CONCATENATE($A132,"_",AR$2),'Reference data SID'!$B:$M,12,FALSE()))</f>
        <v/>
      </c>
      <c r="AS132" s="86" t="str">
        <f aca="false">IF(ISERROR(VLOOKUP(CONCATENATE($A132,"_",AS$2),'Reference data SID'!$B:$M,12,FALSE())),"",VLOOKUP(CONCATENATE($A132,"_",AS$2),'Reference data SID'!$B:$M,12,FALSE()))</f>
        <v/>
      </c>
      <c r="AT132" s="86" t="str">
        <f aca="false">IF(ISERROR(VLOOKUP(CONCATENATE($A132,"_",AT$2),'Reference data SID'!$B:$M,12,FALSE())),"",VLOOKUP(CONCATENATE($A132,"_",AT$2),'Reference data SID'!$B:$M,12,FALSE()))</f>
        <v/>
      </c>
    </row>
    <row r="133" customFormat="false" ht="15" hidden="false" customHeight="false" outlineLevel="0" collapsed="false">
      <c r="A133" s="0" t="n">
        <v>129</v>
      </c>
      <c r="B133" s="86" t="str">
        <f aca="false">IF(ISERROR(VLOOKUP(CONCATENATE($A133,"_",B$2),'Reference data SID'!$B:$M,12,FALSE())),"",VLOOKUP(CONCATENATE($A133,"_",B$2),'Reference data SID'!$B:$M,12,FALSE()))</f>
        <v/>
      </c>
      <c r="C133" s="86" t="str">
        <f aca="false">IF(ISERROR(VLOOKUP(CONCATENATE($A133,"_",C$2),'Reference data SID'!$B:$M,12,FALSE())),"",VLOOKUP(CONCATENATE($A133,"_",C$2),'Reference data SID'!$B:$M,12,FALSE()))</f>
        <v/>
      </c>
      <c r="D133" s="86" t="str">
        <f aca="false">IF(ISERROR(VLOOKUP(CONCATENATE($A133,"_",D$2),'Reference data SID'!$B:$M,12,FALSE())),"",VLOOKUP(CONCATENATE($A133,"_",D$2),'Reference data SID'!$B:$M,12,FALSE()))</f>
        <v/>
      </c>
      <c r="E133" s="86" t="str">
        <f aca="false">IF(ISERROR(VLOOKUP(CONCATENATE($A133,"_",E$2),'Reference data SID'!$B:$M,12,FALSE())),"",VLOOKUP(CONCATENATE($A133,"_",E$2),'Reference data SID'!$B:$M,12,FALSE()))</f>
        <v/>
      </c>
      <c r="F133" s="86" t="str">
        <f aca="false">IF(ISERROR(VLOOKUP(CONCATENATE($A133,"_",F$2),'Reference data SID'!$B:$M,12,FALSE())),"",VLOOKUP(CONCATENATE($A133,"_",F$2),'Reference data SID'!$B:$M,12,FALSE()))</f>
        <v/>
      </c>
      <c r="G133" s="86" t="str">
        <f aca="false">IF(ISERROR(VLOOKUP(CONCATENATE($A133,"_",G$2),'Reference data SID'!$B:$M,12,FALSE())),"",VLOOKUP(CONCATENATE($A133,"_",G$2),'Reference data SID'!$B:$M,12,FALSE()))</f>
        <v/>
      </c>
      <c r="H133" s="86" t="str">
        <f aca="false">IF(ISERROR(VLOOKUP(CONCATENATE($A133,"_",H$2),'Reference data SID'!$B:$M,12,FALSE())),"",VLOOKUP(CONCATENATE($A133,"_",H$2),'Reference data SID'!$B:$M,12,FALSE()))</f>
        <v/>
      </c>
      <c r="I133" s="86" t="str">
        <f aca="false">IF(ISERROR(VLOOKUP(CONCATENATE($A133,"_",I$2),'Reference data SID'!$B:$M,12,FALSE())),"",VLOOKUP(CONCATENATE($A133,"_",I$2),'Reference data SID'!$B:$M,12,FALSE()))</f>
        <v/>
      </c>
      <c r="J133" s="86" t="str">
        <f aca="false">IF(ISERROR(VLOOKUP(CONCATENATE($A133,"_",J$2),'Reference data SID'!$B:$M,12,FALSE())),"",VLOOKUP(CONCATENATE($A133,"_",J$2),'Reference data SID'!$B:$M,12,FALSE()))</f>
        <v/>
      </c>
      <c r="K133" s="86" t="str">
        <f aca="false">IF(ISERROR(VLOOKUP(CONCATENATE($A133,"_",K$2),'Reference data SID'!$B:$M,12,FALSE())),"",VLOOKUP(CONCATENATE($A133,"_",K$2),'Reference data SID'!$B:$M,12,FALSE()))</f>
        <v/>
      </c>
      <c r="L133" s="86" t="str">
        <f aca="false">IF(ISERROR(VLOOKUP(CONCATENATE($A133,"_",L$2),'Reference data SID'!$B:$M,12,FALSE())),"",VLOOKUP(CONCATENATE($A133,"_",L$2),'Reference data SID'!$B:$M,12,FALSE()))</f>
        <v/>
      </c>
      <c r="M133" s="86" t="str">
        <f aca="false">IF(ISERROR(VLOOKUP(CONCATENATE($A133,"_",M$2),'Reference data SID'!$B:$M,12,FALSE())),"",VLOOKUP(CONCATENATE($A133,"_",M$2),'Reference data SID'!$B:$M,12,FALSE()))</f>
        <v/>
      </c>
      <c r="N133" s="86" t="str">
        <f aca="false">IF(ISERROR(VLOOKUP(CONCATENATE($A133,"_",N$2),'Reference data SID'!$B:$M,12,FALSE())),"",VLOOKUP(CONCATENATE($A133,"_",N$2),'Reference data SID'!$B:$M,12,FALSE()))</f>
        <v/>
      </c>
      <c r="O133" s="86" t="str">
        <f aca="false">IF(ISERROR(VLOOKUP(CONCATENATE($A133,"_",O$2),'Reference data SID'!$B:$M,12,FALSE())),"",VLOOKUP(CONCATENATE($A133,"_",O$2),'Reference data SID'!$B:$M,12,FALSE()))</f>
        <v/>
      </c>
      <c r="P133" s="86" t="str">
        <f aca="false">IF(ISERROR(VLOOKUP(CONCATENATE($A133,"_",P$2),'Reference data SID'!$B:$M,12,FALSE())),"",VLOOKUP(CONCATENATE($A133,"_",P$2),'Reference data SID'!$B:$M,12,FALSE()))</f>
        <v/>
      </c>
      <c r="Q133" s="86" t="str">
        <f aca="false">IF(ISERROR(VLOOKUP(CONCATENATE($A133,"_",Q$2),'Reference data SID'!$B:$M,12,FALSE())),"",VLOOKUP(CONCATENATE($A133,"_",Q$2),'Reference data SID'!$B:$M,12,FALSE()))</f>
        <v/>
      </c>
      <c r="R133" s="86" t="str">
        <f aca="false">IF(ISERROR(VLOOKUP(CONCATENATE($A133,"_",R$2),'Reference data SID'!$B:$M,12,FALSE())),"",VLOOKUP(CONCATENATE($A133,"_",R$2),'Reference data SID'!$B:$M,12,FALSE()))</f>
        <v/>
      </c>
      <c r="S133" s="86" t="str">
        <f aca="false">IF(ISERROR(VLOOKUP(CONCATENATE($A133,"_",S$2),'Reference data SID'!$B:$M,12,FALSE())),"",VLOOKUP(CONCATENATE($A133,"_",S$2),'Reference data SID'!$B:$M,12,FALSE()))</f>
        <v/>
      </c>
      <c r="T133" s="86" t="str">
        <f aca="false">IF(ISERROR(VLOOKUP(CONCATENATE($A133,"_",T$2),'Reference data SID'!$B:$M,12,FALSE())),"",VLOOKUP(CONCATENATE($A133,"_",T$2),'Reference data SID'!$B:$M,12,FALSE()))</f>
        <v/>
      </c>
      <c r="U133" s="86" t="str">
        <f aca="false">IF(ISERROR(VLOOKUP(CONCATENATE($A133,"_",U$2),'Reference data SID'!$B:$M,12,FALSE())),"",VLOOKUP(CONCATENATE($A133,"_",U$2),'Reference data SID'!$B:$M,12,FALSE()))</f>
        <v/>
      </c>
      <c r="V133" s="86" t="str">
        <f aca="false">IF(ISERROR(VLOOKUP(CONCATENATE($A133,"_",V$2),'Reference data SID'!$B:$M,12,FALSE())),"",VLOOKUP(CONCATENATE($A133,"_",V$2),'Reference data SID'!$B:$M,12,FALSE()))</f>
        <v/>
      </c>
      <c r="W133" s="86" t="str">
        <f aca="false">IF(ISERROR(VLOOKUP(CONCATENATE($A133,"_",W$2),'Reference data SID'!$B:$M,12,FALSE())),"",VLOOKUP(CONCATENATE($A133,"_",W$2),'Reference data SID'!$B:$M,12,FALSE()))</f>
        <v/>
      </c>
      <c r="X133" s="86" t="str">
        <f aca="false">IF(ISERROR(VLOOKUP(CONCATENATE($A133,"_",X$2),'Reference data SID'!$B:$M,12,FALSE())),"",VLOOKUP(CONCATENATE($A133,"_",X$2),'Reference data SID'!$B:$M,12,FALSE()))</f>
        <v/>
      </c>
      <c r="Y133" s="76" t="str">
        <f aca="false">IF(ISERROR(VLOOKUP(CONCATENATE($A133,"_",Y$2),'Reference data SID'!$B:$M,12,FALSE())),"",VLOOKUP(CONCATENATE($A133,"_",Y$2),'Reference data SID'!$B:$M,12,FALSE()))</f>
        <v>-</v>
      </c>
      <c r="Z133" s="86" t="str">
        <f aca="false">IF(ISERROR(VLOOKUP(CONCATENATE($A133,"_",Z$2),'Reference data SID'!$B:$M,12,FALSE())),"",VLOOKUP(CONCATENATE($A133,"_",Z$2),'Reference data SID'!$B:$M,12,FALSE()))</f>
        <v/>
      </c>
      <c r="AA133" s="86" t="str">
        <f aca="false">IF(ISERROR(VLOOKUP(CONCATENATE($A133,"_",AA$2),'Reference data SID'!$B:$M,12,FALSE())),"",VLOOKUP(CONCATENATE($A133,"_",AA$2),'Reference data SID'!$B:$M,12,FALSE()))</f>
        <v/>
      </c>
      <c r="AB133" s="86" t="str">
        <f aca="false">IF(ISERROR(VLOOKUP(CONCATENATE($A133,"_",AB$2),'Reference data SID'!$B:$M,12,FALSE())),"",VLOOKUP(CONCATENATE($A133,"_",AB$2),'Reference data SID'!$B:$M,12,FALSE()))</f>
        <v/>
      </c>
      <c r="AC133" s="86" t="str">
        <f aca="false">IF(ISERROR(VLOOKUP(CONCATENATE($A133,"_",AC$2),'Reference data SID'!$B:$M,12,FALSE())),"",VLOOKUP(CONCATENATE($A133,"_",AC$2),'Reference data SID'!$B:$M,12,FALSE()))</f>
        <v/>
      </c>
      <c r="AD133" s="86" t="str">
        <f aca="false">IF(ISERROR(VLOOKUP(CONCATENATE($A133,"_",AD$2),'Reference data SID'!$B:$M,12,FALSE())),"",VLOOKUP(CONCATENATE($A133,"_",AD$2),'Reference data SID'!$B:$M,12,FALSE()))</f>
        <v/>
      </c>
      <c r="AE133" s="86" t="str">
        <f aca="false">IF(ISERROR(VLOOKUP(CONCATENATE($A133,"_",AE$2),'Reference data SID'!$B:$M,12,FALSE())),"",VLOOKUP(CONCATENATE($A133,"_",AE$2),'Reference data SID'!$B:$M,12,FALSE()))</f>
        <v/>
      </c>
      <c r="AF133" s="86" t="str">
        <f aca="false">IF(ISERROR(VLOOKUP(CONCATENATE($A133,"_",AF$2),'Reference data SID'!$B:$M,12,FALSE())),"",VLOOKUP(CONCATENATE($A133,"_",AF$2),'Reference data SID'!$B:$M,12,FALSE()))</f>
        <v/>
      </c>
      <c r="AG133" s="86" t="str">
        <f aca="false">IF(ISERROR(VLOOKUP(CONCATENATE($A133,"_",AG$2),'Reference data SID'!$B:$M,12,FALSE())),"",VLOOKUP(CONCATENATE($A133,"_",AG$2),'Reference data SID'!$B:$M,12,FALSE()))</f>
        <v/>
      </c>
      <c r="AH133" s="86" t="str">
        <f aca="false">IF(ISERROR(VLOOKUP(CONCATENATE($A133,"_",AH$2),'Reference data SID'!$B:$M,12,FALSE())),"",VLOOKUP(CONCATENATE($A133,"_",AH$2),'Reference data SID'!$B:$M,12,FALSE()))</f>
        <v/>
      </c>
      <c r="AI133" s="86" t="str">
        <f aca="false">IF(ISERROR(VLOOKUP(CONCATENATE($A133,"_",AI$2),'Reference data SID'!$B:$M,12,FALSE())),"",VLOOKUP(CONCATENATE($A133,"_",AI$2),'Reference data SID'!$B:$M,12,FALSE()))</f>
        <v/>
      </c>
      <c r="AJ133" s="86" t="str">
        <f aca="false">IF(ISERROR(VLOOKUP(CONCATENATE($A133,"_",AJ$2),'Reference data SID'!$B:$M,12,FALSE())),"",VLOOKUP(CONCATENATE($A133,"_",AJ$2),'Reference data SID'!$B:$M,12,FALSE()))</f>
        <v/>
      </c>
      <c r="AK133" s="86" t="str">
        <f aca="false">IF(ISERROR(VLOOKUP(CONCATENATE($A133,"_",AK$2),'Reference data SID'!$B:$M,12,FALSE())),"",VLOOKUP(CONCATENATE($A133,"_",AK$2),'Reference data SID'!$B:$M,12,FALSE()))</f>
        <v/>
      </c>
      <c r="AL133" s="86" t="str">
        <f aca="false">IF(ISERROR(VLOOKUP(CONCATENATE($A133,"_",AL$2),'Reference data SID'!$B:$M,12,FALSE())),"",VLOOKUP(CONCATENATE($A133,"_",AL$2),'Reference data SID'!$B:$M,12,FALSE()))</f>
        <v/>
      </c>
      <c r="AM133" s="86" t="str">
        <f aca="false">IF(ISERROR(VLOOKUP(CONCATENATE($A133,"_",AM$2),'Reference data SID'!$B:$M,12,FALSE())),"",VLOOKUP(CONCATENATE($A133,"_",AM$2),'Reference data SID'!$B:$M,12,FALSE()))</f>
        <v/>
      </c>
      <c r="AN133" s="86" t="str">
        <f aca="false">IF(ISERROR(VLOOKUP(CONCATENATE($A133,"_",AN$2),'Reference data SID'!$B:$M,12,FALSE())),"",VLOOKUP(CONCATENATE($A133,"_",AN$2),'Reference data SID'!$B:$M,12,FALSE()))</f>
        <v/>
      </c>
      <c r="AO133" s="86" t="str">
        <f aca="false">IF(ISERROR(VLOOKUP(CONCATENATE($A133,"_",AO$2),'Reference data SID'!$B:$M,12,FALSE())),"",VLOOKUP(CONCATENATE($A133,"_",AO$2),'Reference data SID'!$B:$M,12,FALSE()))</f>
        <v/>
      </c>
      <c r="AP133" s="86" t="str">
        <f aca="false">IF(ISERROR(VLOOKUP(CONCATENATE($A133,"_",AP$2),'Reference data SID'!$B:$M,12,FALSE())),"",VLOOKUP(CONCATENATE($A133,"_",AP$2),'Reference data SID'!$B:$M,12,FALSE()))</f>
        <v/>
      </c>
      <c r="AQ133" s="86" t="str">
        <f aca="false">IF(ISERROR(VLOOKUP(CONCATENATE($A133,"_",AQ$2),'Reference data SID'!$B:$M,12,FALSE())),"",VLOOKUP(CONCATENATE($A133,"_",AQ$2),'Reference data SID'!$B:$M,12,FALSE()))</f>
        <v/>
      </c>
      <c r="AR133" s="86" t="str">
        <f aca="false">IF(ISERROR(VLOOKUP(CONCATENATE($A133,"_",AR$2),'Reference data SID'!$B:$M,12,FALSE())),"",VLOOKUP(CONCATENATE($A133,"_",AR$2),'Reference data SID'!$B:$M,12,FALSE()))</f>
        <v/>
      </c>
      <c r="AS133" s="86" t="str">
        <f aca="false">IF(ISERROR(VLOOKUP(CONCATENATE($A133,"_",AS$2),'Reference data SID'!$B:$M,12,FALSE())),"",VLOOKUP(CONCATENATE($A133,"_",AS$2),'Reference data SID'!$B:$M,12,FALSE()))</f>
        <v/>
      </c>
      <c r="AT133" s="86" t="str">
        <f aca="false">IF(ISERROR(VLOOKUP(CONCATENATE($A133,"_",AT$2),'Reference data SID'!$B:$M,12,FALSE())),"",VLOOKUP(CONCATENATE($A133,"_",AT$2),'Reference data SID'!$B:$M,12,FALSE()))</f>
        <v/>
      </c>
    </row>
    <row r="134" customFormat="false" ht="15" hidden="false" customHeight="false" outlineLevel="0" collapsed="false">
      <c r="A134" s="0" t="n">
        <v>130</v>
      </c>
      <c r="B134" s="86" t="str">
        <f aca="false">IF(ISERROR(VLOOKUP(CONCATENATE($A134,"_",B$2),'Reference data SID'!$B:$M,12,FALSE())),"",VLOOKUP(CONCATENATE($A134,"_",B$2),'Reference data SID'!$B:$M,12,FALSE()))</f>
        <v/>
      </c>
      <c r="C134" s="86" t="str">
        <f aca="false">IF(ISERROR(VLOOKUP(CONCATENATE($A134,"_",C$2),'Reference data SID'!$B:$M,12,FALSE())),"",VLOOKUP(CONCATENATE($A134,"_",C$2),'Reference data SID'!$B:$M,12,FALSE()))</f>
        <v/>
      </c>
      <c r="D134" s="86" t="str">
        <f aca="false">IF(ISERROR(VLOOKUP(CONCATENATE($A134,"_",D$2),'Reference data SID'!$B:$M,12,FALSE())),"",VLOOKUP(CONCATENATE($A134,"_",D$2),'Reference data SID'!$B:$M,12,FALSE()))</f>
        <v/>
      </c>
      <c r="E134" s="86" t="str">
        <f aca="false">IF(ISERROR(VLOOKUP(CONCATENATE($A134,"_",E$2),'Reference data SID'!$B:$M,12,FALSE())),"",VLOOKUP(CONCATENATE($A134,"_",E$2),'Reference data SID'!$B:$M,12,FALSE()))</f>
        <v/>
      </c>
      <c r="F134" s="86" t="str">
        <f aca="false">IF(ISERROR(VLOOKUP(CONCATENATE($A134,"_",F$2),'Reference data SID'!$B:$M,12,FALSE())),"",VLOOKUP(CONCATENATE($A134,"_",F$2),'Reference data SID'!$B:$M,12,FALSE()))</f>
        <v/>
      </c>
      <c r="G134" s="86" t="str">
        <f aca="false">IF(ISERROR(VLOOKUP(CONCATENATE($A134,"_",G$2),'Reference data SID'!$B:$M,12,FALSE())),"",VLOOKUP(CONCATENATE($A134,"_",G$2),'Reference data SID'!$B:$M,12,FALSE()))</f>
        <v/>
      </c>
      <c r="H134" s="86" t="str">
        <f aca="false">IF(ISERROR(VLOOKUP(CONCATENATE($A134,"_",H$2),'Reference data SID'!$B:$M,12,FALSE())),"",VLOOKUP(CONCATENATE($A134,"_",H$2),'Reference data SID'!$B:$M,12,FALSE()))</f>
        <v/>
      </c>
      <c r="I134" s="86" t="str">
        <f aca="false">IF(ISERROR(VLOOKUP(CONCATENATE($A134,"_",I$2),'Reference data SID'!$B:$M,12,FALSE())),"",VLOOKUP(CONCATENATE($A134,"_",I$2),'Reference data SID'!$B:$M,12,FALSE()))</f>
        <v/>
      </c>
      <c r="J134" s="86" t="str">
        <f aca="false">IF(ISERROR(VLOOKUP(CONCATENATE($A134,"_",J$2),'Reference data SID'!$B:$M,12,FALSE())),"",VLOOKUP(CONCATENATE($A134,"_",J$2),'Reference data SID'!$B:$M,12,FALSE()))</f>
        <v/>
      </c>
      <c r="K134" s="86" t="str">
        <f aca="false">IF(ISERROR(VLOOKUP(CONCATENATE($A134,"_",K$2),'Reference data SID'!$B:$M,12,FALSE())),"",VLOOKUP(CONCATENATE($A134,"_",K$2),'Reference data SID'!$B:$M,12,FALSE()))</f>
        <v/>
      </c>
      <c r="L134" s="86" t="str">
        <f aca="false">IF(ISERROR(VLOOKUP(CONCATENATE($A134,"_",L$2),'Reference data SID'!$B:$M,12,FALSE())),"",VLOOKUP(CONCATENATE($A134,"_",L$2),'Reference data SID'!$B:$M,12,FALSE()))</f>
        <v/>
      </c>
      <c r="M134" s="86" t="str">
        <f aca="false">IF(ISERROR(VLOOKUP(CONCATENATE($A134,"_",M$2),'Reference data SID'!$B:$M,12,FALSE())),"",VLOOKUP(CONCATENATE($A134,"_",M$2),'Reference data SID'!$B:$M,12,FALSE()))</f>
        <v/>
      </c>
      <c r="N134" s="86" t="str">
        <f aca="false">IF(ISERROR(VLOOKUP(CONCATENATE($A134,"_",N$2),'Reference data SID'!$B:$M,12,FALSE())),"",VLOOKUP(CONCATENATE($A134,"_",N$2),'Reference data SID'!$B:$M,12,FALSE()))</f>
        <v/>
      </c>
      <c r="O134" s="86" t="str">
        <f aca="false">IF(ISERROR(VLOOKUP(CONCATENATE($A134,"_",O$2),'Reference data SID'!$B:$M,12,FALSE())),"",VLOOKUP(CONCATENATE($A134,"_",O$2),'Reference data SID'!$B:$M,12,FALSE()))</f>
        <v/>
      </c>
      <c r="P134" s="86" t="str">
        <f aca="false">IF(ISERROR(VLOOKUP(CONCATENATE($A134,"_",P$2),'Reference data SID'!$B:$M,12,FALSE())),"",VLOOKUP(CONCATENATE($A134,"_",P$2),'Reference data SID'!$B:$M,12,FALSE()))</f>
        <v/>
      </c>
      <c r="Q134" s="86" t="str">
        <f aca="false">IF(ISERROR(VLOOKUP(CONCATENATE($A134,"_",Q$2),'Reference data SID'!$B:$M,12,FALSE())),"",VLOOKUP(CONCATENATE($A134,"_",Q$2),'Reference data SID'!$B:$M,12,FALSE()))</f>
        <v/>
      </c>
      <c r="R134" s="86" t="str">
        <f aca="false">IF(ISERROR(VLOOKUP(CONCATENATE($A134,"_",R$2),'Reference data SID'!$B:$M,12,FALSE())),"",VLOOKUP(CONCATENATE($A134,"_",R$2),'Reference data SID'!$B:$M,12,FALSE()))</f>
        <v/>
      </c>
      <c r="S134" s="86" t="str">
        <f aca="false">IF(ISERROR(VLOOKUP(CONCATENATE($A134,"_",S$2),'Reference data SID'!$B:$M,12,FALSE())),"",VLOOKUP(CONCATENATE($A134,"_",S$2),'Reference data SID'!$B:$M,12,FALSE()))</f>
        <v/>
      </c>
      <c r="T134" s="86" t="str">
        <f aca="false">IF(ISERROR(VLOOKUP(CONCATENATE($A134,"_",T$2),'Reference data SID'!$B:$M,12,FALSE())),"",VLOOKUP(CONCATENATE($A134,"_",T$2),'Reference data SID'!$B:$M,12,FALSE()))</f>
        <v/>
      </c>
      <c r="U134" s="86" t="str">
        <f aca="false">IF(ISERROR(VLOOKUP(CONCATENATE($A134,"_",U$2),'Reference data SID'!$B:$M,12,FALSE())),"",VLOOKUP(CONCATENATE($A134,"_",U$2),'Reference data SID'!$B:$M,12,FALSE()))</f>
        <v/>
      </c>
      <c r="V134" s="86" t="str">
        <f aca="false">IF(ISERROR(VLOOKUP(CONCATENATE($A134,"_",V$2),'Reference data SID'!$B:$M,12,FALSE())),"",VLOOKUP(CONCATENATE($A134,"_",V$2),'Reference data SID'!$B:$M,12,FALSE()))</f>
        <v/>
      </c>
      <c r="W134" s="86" t="str">
        <f aca="false">IF(ISERROR(VLOOKUP(CONCATENATE($A134,"_",W$2),'Reference data SID'!$B:$M,12,FALSE())),"",VLOOKUP(CONCATENATE($A134,"_",W$2),'Reference data SID'!$B:$M,12,FALSE()))</f>
        <v/>
      </c>
      <c r="X134" s="86" t="str">
        <f aca="false">IF(ISERROR(VLOOKUP(CONCATENATE($A134,"_",X$2),'Reference data SID'!$B:$M,12,FALSE())),"",VLOOKUP(CONCATENATE($A134,"_",X$2),'Reference data SID'!$B:$M,12,FALSE()))</f>
        <v/>
      </c>
      <c r="Y134" s="76" t="str">
        <f aca="false">IF(ISERROR(VLOOKUP(CONCATENATE($A134,"_",Y$2),'Reference data SID'!$B:$M,12,FALSE())),"",VLOOKUP(CONCATENATE($A134,"_",Y$2),'Reference data SID'!$B:$M,12,FALSE()))</f>
        <v>-</v>
      </c>
      <c r="Z134" s="86" t="str">
        <f aca="false">IF(ISERROR(VLOOKUP(CONCATENATE($A134,"_",Z$2),'Reference data SID'!$B:$M,12,FALSE())),"",VLOOKUP(CONCATENATE($A134,"_",Z$2),'Reference data SID'!$B:$M,12,FALSE()))</f>
        <v/>
      </c>
      <c r="AA134" s="86" t="str">
        <f aca="false">IF(ISERROR(VLOOKUP(CONCATENATE($A134,"_",AA$2),'Reference data SID'!$B:$M,12,FALSE())),"",VLOOKUP(CONCATENATE($A134,"_",AA$2),'Reference data SID'!$B:$M,12,FALSE()))</f>
        <v/>
      </c>
      <c r="AB134" s="86" t="str">
        <f aca="false">IF(ISERROR(VLOOKUP(CONCATENATE($A134,"_",AB$2),'Reference data SID'!$B:$M,12,FALSE())),"",VLOOKUP(CONCATENATE($A134,"_",AB$2),'Reference data SID'!$B:$M,12,FALSE()))</f>
        <v/>
      </c>
      <c r="AC134" s="86" t="str">
        <f aca="false">IF(ISERROR(VLOOKUP(CONCATENATE($A134,"_",AC$2),'Reference data SID'!$B:$M,12,FALSE())),"",VLOOKUP(CONCATENATE($A134,"_",AC$2),'Reference data SID'!$B:$M,12,FALSE()))</f>
        <v/>
      </c>
      <c r="AD134" s="86" t="str">
        <f aca="false">IF(ISERROR(VLOOKUP(CONCATENATE($A134,"_",AD$2),'Reference data SID'!$B:$M,12,FALSE())),"",VLOOKUP(CONCATENATE($A134,"_",AD$2),'Reference data SID'!$B:$M,12,FALSE()))</f>
        <v/>
      </c>
      <c r="AE134" s="86" t="str">
        <f aca="false">IF(ISERROR(VLOOKUP(CONCATENATE($A134,"_",AE$2),'Reference data SID'!$B:$M,12,FALSE())),"",VLOOKUP(CONCATENATE($A134,"_",AE$2),'Reference data SID'!$B:$M,12,FALSE()))</f>
        <v/>
      </c>
      <c r="AF134" s="86" t="str">
        <f aca="false">IF(ISERROR(VLOOKUP(CONCATENATE($A134,"_",AF$2),'Reference data SID'!$B:$M,12,FALSE())),"",VLOOKUP(CONCATENATE($A134,"_",AF$2),'Reference data SID'!$B:$M,12,FALSE()))</f>
        <v/>
      </c>
      <c r="AG134" s="86" t="str">
        <f aca="false">IF(ISERROR(VLOOKUP(CONCATENATE($A134,"_",AG$2),'Reference data SID'!$B:$M,12,FALSE())),"",VLOOKUP(CONCATENATE($A134,"_",AG$2),'Reference data SID'!$B:$M,12,FALSE()))</f>
        <v/>
      </c>
      <c r="AH134" s="86" t="str">
        <f aca="false">IF(ISERROR(VLOOKUP(CONCATENATE($A134,"_",AH$2),'Reference data SID'!$B:$M,12,FALSE())),"",VLOOKUP(CONCATENATE($A134,"_",AH$2),'Reference data SID'!$B:$M,12,FALSE()))</f>
        <v/>
      </c>
      <c r="AI134" s="86" t="str">
        <f aca="false">IF(ISERROR(VLOOKUP(CONCATENATE($A134,"_",AI$2),'Reference data SID'!$B:$M,12,FALSE())),"",VLOOKUP(CONCATENATE($A134,"_",AI$2),'Reference data SID'!$B:$M,12,FALSE()))</f>
        <v/>
      </c>
      <c r="AJ134" s="86" t="str">
        <f aca="false">IF(ISERROR(VLOOKUP(CONCATENATE($A134,"_",AJ$2),'Reference data SID'!$B:$M,12,FALSE())),"",VLOOKUP(CONCATENATE($A134,"_",AJ$2),'Reference data SID'!$B:$M,12,FALSE()))</f>
        <v/>
      </c>
      <c r="AK134" s="86" t="str">
        <f aca="false">IF(ISERROR(VLOOKUP(CONCATENATE($A134,"_",AK$2),'Reference data SID'!$B:$M,12,FALSE())),"",VLOOKUP(CONCATENATE($A134,"_",AK$2),'Reference data SID'!$B:$M,12,FALSE()))</f>
        <v/>
      </c>
      <c r="AL134" s="86" t="str">
        <f aca="false">IF(ISERROR(VLOOKUP(CONCATENATE($A134,"_",AL$2),'Reference data SID'!$B:$M,12,FALSE())),"",VLOOKUP(CONCATENATE($A134,"_",AL$2),'Reference data SID'!$B:$M,12,FALSE()))</f>
        <v/>
      </c>
      <c r="AM134" s="86" t="str">
        <f aca="false">IF(ISERROR(VLOOKUP(CONCATENATE($A134,"_",AM$2),'Reference data SID'!$B:$M,12,FALSE())),"",VLOOKUP(CONCATENATE($A134,"_",AM$2),'Reference data SID'!$B:$M,12,FALSE()))</f>
        <v/>
      </c>
      <c r="AN134" s="86" t="str">
        <f aca="false">IF(ISERROR(VLOOKUP(CONCATENATE($A134,"_",AN$2),'Reference data SID'!$B:$M,12,FALSE())),"",VLOOKUP(CONCATENATE($A134,"_",AN$2),'Reference data SID'!$B:$M,12,FALSE()))</f>
        <v/>
      </c>
      <c r="AO134" s="86" t="str">
        <f aca="false">IF(ISERROR(VLOOKUP(CONCATENATE($A134,"_",AO$2),'Reference data SID'!$B:$M,12,FALSE())),"",VLOOKUP(CONCATENATE($A134,"_",AO$2),'Reference data SID'!$B:$M,12,FALSE()))</f>
        <v/>
      </c>
      <c r="AP134" s="86" t="str">
        <f aca="false">IF(ISERROR(VLOOKUP(CONCATENATE($A134,"_",AP$2),'Reference data SID'!$B:$M,12,FALSE())),"",VLOOKUP(CONCATENATE($A134,"_",AP$2),'Reference data SID'!$B:$M,12,FALSE()))</f>
        <v/>
      </c>
      <c r="AQ134" s="86" t="str">
        <f aca="false">IF(ISERROR(VLOOKUP(CONCATENATE($A134,"_",AQ$2),'Reference data SID'!$B:$M,12,FALSE())),"",VLOOKUP(CONCATENATE($A134,"_",AQ$2),'Reference data SID'!$B:$M,12,FALSE()))</f>
        <v/>
      </c>
      <c r="AR134" s="86" t="str">
        <f aca="false">IF(ISERROR(VLOOKUP(CONCATENATE($A134,"_",AR$2),'Reference data SID'!$B:$M,12,FALSE())),"",VLOOKUP(CONCATENATE($A134,"_",AR$2),'Reference data SID'!$B:$M,12,FALSE()))</f>
        <v/>
      </c>
      <c r="AS134" s="86" t="str">
        <f aca="false">IF(ISERROR(VLOOKUP(CONCATENATE($A134,"_",AS$2),'Reference data SID'!$B:$M,12,FALSE())),"",VLOOKUP(CONCATENATE($A134,"_",AS$2),'Reference data SID'!$B:$M,12,FALSE()))</f>
        <v/>
      </c>
      <c r="AT134" s="86" t="str">
        <f aca="false">IF(ISERROR(VLOOKUP(CONCATENATE($A134,"_",AT$2),'Reference data SID'!$B:$M,12,FALSE())),"",VLOOKUP(CONCATENATE($A134,"_",AT$2),'Reference data SID'!$B:$M,12,FALSE()))</f>
        <v/>
      </c>
    </row>
    <row r="135" customFormat="false" ht="15" hidden="false" customHeight="false" outlineLevel="0" collapsed="false">
      <c r="A135" s="0" t="n">
        <v>131</v>
      </c>
      <c r="B135" s="86" t="str">
        <f aca="false">IF(ISERROR(VLOOKUP(CONCATENATE($A135,"_",B$2),'Reference data SID'!$B:$M,12,FALSE())),"",VLOOKUP(CONCATENATE($A135,"_",B$2),'Reference data SID'!$B:$M,12,FALSE()))</f>
        <v/>
      </c>
      <c r="C135" s="86" t="str">
        <f aca="false">IF(ISERROR(VLOOKUP(CONCATENATE($A135,"_",C$2),'Reference data SID'!$B:$M,12,FALSE())),"",VLOOKUP(CONCATENATE($A135,"_",C$2),'Reference data SID'!$B:$M,12,FALSE()))</f>
        <v/>
      </c>
      <c r="D135" s="86" t="str">
        <f aca="false">IF(ISERROR(VLOOKUP(CONCATENATE($A135,"_",D$2),'Reference data SID'!$B:$M,12,FALSE())),"",VLOOKUP(CONCATENATE($A135,"_",D$2),'Reference data SID'!$B:$M,12,FALSE()))</f>
        <v/>
      </c>
      <c r="E135" s="86" t="str">
        <f aca="false">IF(ISERROR(VLOOKUP(CONCATENATE($A135,"_",E$2),'Reference data SID'!$B:$M,12,FALSE())),"",VLOOKUP(CONCATENATE($A135,"_",E$2),'Reference data SID'!$B:$M,12,FALSE()))</f>
        <v/>
      </c>
      <c r="F135" s="86" t="str">
        <f aca="false">IF(ISERROR(VLOOKUP(CONCATENATE($A135,"_",F$2),'Reference data SID'!$B:$M,12,FALSE())),"",VLOOKUP(CONCATENATE($A135,"_",F$2),'Reference data SID'!$B:$M,12,FALSE()))</f>
        <v/>
      </c>
      <c r="G135" s="86" t="str">
        <f aca="false">IF(ISERROR(VLOOKUP(CONCATENATE($A135,"_",G$2),'Reference data SID'!$B:$M,12,FALSE())),"",VLOOKUP(CONCATENATE($A135,"_",G$2),'Reference data SID'!$B:$M,12,FALSE()))</f>
        <v/>
      </c>
      <c r="H135" s="86" t="str">
        <f aca="false">IF(ISERROR(VLOOKUP(CONCATENATE($A135,"_",H$2),'Reference data SID'!$B:$M,12,FALSE())),"",VLOOKUP(CONCATENATE($A135,"_",H$2),'Reference data SID'!$B:$M,12,FALSE()))</f>
        <v/>
      </c>
      <c r="I135" s="86" t="str">
        <f aca="false">IF(ISERROR(VLOOKUP(CONCATENATE($A135,"_",I$2),'Reference data SID'!$B:$M,12,FALSE())),"",VLOOKUP(CONCATENATE($A135,"_",I$2),'Reference data SID'!$B:$M,12,FALSE()))</f>
        <v/>
      </c>
      <c r="J135" s="86" t="str">
        <f aca="false">IF(ISERROR(VLOOKUP(CONCATENATE($A135,"_",J$2),'Reference data SID'!$B:$M,12,FALSE())),"",VLOOKUP(CONCATENATE($A135,"_",J$2),'Reference data SID'!$B:$M,12,FALSE()))</f>
        <v/>
      </c>
      <c r="K135" s="86" t="str">
        <f aca="false">IF(ISERROR(VLOOKUP(CONCATENATE($A135,"_",K$2),'Reference data SID'!$B:$M,12,FALSE())),"",VLOOKUP(CONCATENATE($A135,"_",K$2),'Reference data SID'!$B:$M,12,FALSE()))</f>
        <v/>
      </c>
      <c r="L135" s="86" t="str">
        <f aca="false">IF(ISERROR(VLOOKUP(CONCATENATE($A135,"_",L$2),'Reference data SID'!$B:$M,12,FALSE())),"",VLOOKUP(CONCATENATE($A135,"_",L$2),'Reference data SID'!$B:$M,12,FALSE()))</f>
        <v/>
      </c>
      <c r="M135" s="86" t="str">
        <f aca="false">IF(ISERROR(VLOOKUP(CONCATENATE($A135,"_",M$2),'Reference data SID'!$B:$M,12,FALSE())),"",VLOOKUP(CONCATENATE($A135,"_",M$2),'Reference data SID'!$B:$M,12,FALSE()))</f>
        <v/>
      </c>
      <c r="N135" s="86" t="str">
        <f aca="false">IF(ISERROR(VLOOKUP(CONCATENATE($A135,"_",N$2),'Reference data SID'!$B:$M,12,FALSE())),"",VLOOKUP(CONCATENATE($A135,"_",N$2),'Reference data SID'!$B:$M,12,FALSE()))</f>
        <v/>
      </c>
      <c r="O135" s="86" t="str">
        <f aca="false">IF(ISERROR(VLOOKUP(CONCATENATE($A135,"_",O$2),'Reference data SID'!$B:$M,12,FALSE())),"",VLOOKUP(CONCATENATE($A135,"_",O$2),'Reference data SID'!$B:$M,12,FALSE()))</f>
        <v/>
      </c>
      <c r="P135" s="86" t="str">
        <f aca="false">IF(ISERROR(VLOOKUP(CONCATENATE($A135,"_",P$2),'Reference data SID'!$B:$M,12,FALSE())),"",VLOOKUP(CONCATENATE($A135,"_",P$2),'Reference data SID'!$B:$M,12,FALSE()))</f>
        <v/>
      </c>
      <c r="Q135" s="86" t="str">
        <f aca="false">IF(ISERROR(VLOOKUP(CONCATENATE($A135,"_",Q$2),'Reference data SID'!$B:$M,12,FALSE())),"",VLOOKUP(CONCATENATE($A135,"_",Q$2),'Reference data SID'!$B:$M,12,FALSE()))</f>
        <v/>
      </c>
      <c r="R135" s="86" t="str">
        <f aca="false">IF(ISERROR(VLOOKUP(CONCATENATE($A135,"_",R$2),'Reference data SID'!$B:$M,12,FALSE())),"",VLOOKUP(CONCATENATE($A135,"_",R$2),'Reference data SID'!$B:$M,12,FALSE()))</f>
        <v/>
      </c>
      <c r="S135" s="86" t="str">
        <f aca="false">IF(ISERROR(VLOOKUP(CONCATENATE($A135,"_",S$2),'Reference data SID'!$B:$M,12,FALSE())),"",VLOOKUP(CONCATENATE($A135,"_",S$2),'Reference data SID'!$B:$M,12,FALSE()))</f>
        <v/>
      </c>
      <c r="T135" s="86" t="str">
        <f aca="false">IF(ISERROR(VLOOKUP(CONCATENATE($A135,"_",T$2),'Reference data SID'!$B:$M,12,FALSE())),"",VLOOKUP(CONCATENATE($A135,"_",T$2),'Reference data SID'!$B:$M,12,FALSE()))</f>
        <v/>
      </c>
      <c r="U135" s="86" t="str">
        <f aca="false">IF(ISERROR(VLOOKUP(CONCATENATE($A135,"_",U$2),'Reference data SID'!$B:$M,12,FALSE())),"",VLOOKUP(CONCATENATE($A135,"_",U$2),'Reference data SID'!$B:$M,12,FALSE()))</f>
        <v/>
      </c>
      <c r="V135" s="86" t="str">
        <f aca="false">IF(ISERROR(VLOOKUP(CONCATENATE($A135,"_",V$2),'Reference data SID'!$B:$M,12,FALSE())),"",VLOOKUP(CONCATENATE($A135,"_",V$2),'Reference data SID'!$B:$M,12,FALSE()))</f>
        <v/>
      </c>
      <c r="W135" s="86" t="str">
        <f aca="false">IF(ISERROR(VLOOKUP(CONCATENATE($A135,"_",W$2),'Reference data SID'!$B:$M,12,FALSE())),"",VLOOKUP(CONCATENATE($A135,"_",W$2),'Reference data SID'!$B:$M,12,FALSE()))</f>
        <v/>
      </c>
      <c r="X135" s="86" t="str">
        <f aca="false">IF(ISERROR(VLOOKUP(CONCATENATE($A135,"_",X$2),'Reference data SID'!$B:$M,12,FALSE())),"",VLOOKUP(CONCATENATE($A135,"_",X$2),'Reference data SID'!$B:$M,12,FALSE()))</f>
        <v/>
      </c>
      <c r="Y135" s="76" t="str">
        <f aca="false">IF(ISERROR(VLOOKUP(CONCATENATE($A135,"_",Y$2),'Reference data SID'!$B:$M,12,FALSE())),"",VLOOKUP(CONCATENATE($A135,"_",Y$2),'Reference data SID'!$B:$M,12,FALSE()))</f>
        <v>-</v>
      </c>
      <c r="Z135" s="86" t="str">
        <f aca="false">IF(ISERROR(VLOOKUP(CONCATENATE($A135,"_",Z$2),'Reference data SID'!$B:$M,12,FALSE())),"",VLOOKUP(CONCATENATE($A135,"_",Z$2),'Reference data SID'!$B:$M,12,FALSE()))</f>
        <v/>
      </c>
      <c r="AA135" s="86" t="str">
        <f aca="false">IF(ISERROR(VLOOKUP(CONCATENATE($A135,"_",AA$2),'Reference data SID'!$B:$M,12,FALSE())),"",VLOOKUP(CONCATENATE($A135,"_",AA$2),'Reference data SID'!$B:$M,12,FALSE()))</f>
        <v/>
      </c>
      <c r="AB135" s="86" t="str">
        <f aca="false">IF(ISERROR(VLOOKUP(CONCATENATE($A135,"_",AB$2),'Reference data SID'!$B:$M,12,FALSE())),"",VLOOKUP(CONCATENATE($A135,"_",AB$2),'Reference data SID'!$B:$M,12,FALSE()))</f>
        <v/>
      </c>
      <c r="AC135" s="86" t="str">
        <f aca="false">IF(ISERROR(VLOOKUP(CONCATENATE($A135,"_",AC$2),'Reference data SID'!$B:$M,12,FALSE())),"",VLOOKUP(CONCATENATE($A135,"_",AC$2),'Reference data SID'!$B:$M,12,FALSE()))</f>
        <v/>
      </c>
      <c r="AD135" s="86" t="str">
        <f aca="false">IF(ISERROR(VLOOKUP(CONCATENATE($A135,"_",AD$2),'Reference data SID'!$B:$M,12,FALSE())),"",VLOOKUP(CONCATENATE($A135,"_",AD$2),'Reference data SID'!$B:$M,12,FALSE()))</f>
        <v/>
      </c>
      <c r="AE135" s="86" t="str">
        <f aca="false">IF(ISERROR(VLOOKUP(CONCATENATE($A135,"_",AE$2),'Reference data SID'!$B:$M,12,FALSE())),"",VLOOKUP(CONCATENATE($A135,"_",AE$2),'Reference data SID'!$B:$M,12,FALSE()))</f>
        <v/>
      </c>
      <c r="AF135" s="86" t="str">
        <f aca="false">IF(ISERROR(VLOOKUP(CONCATENATE($A135,"_",AF$2),'Reference data SID'!$B:$M,12,FALSE())),"",VLOOKUP(CONCATENATE($A135,"_",AF$2),'Reference data SID'!$B:$M,12,FALSE()))</f>
        <v/>
      </c>
      <c r="AG135" s="86" t="str">
        <f aca="false">IF(ISERROR(VLOOKUP(CONCATENATE($A135,"_",AG$2),'Reference data SID'!$B:$M,12,FALSE())),"",VLOOKUP(CONCATENATE($A135,"_",AG$2),'Reference data SID'!$B:$M,12,FALSE()))</f>
        <v/>
      </c>
      <c r="AH135" s="86" t="str">
        <f aca="false">IF(ISERROR(VLOOKUP(CONCATENATE($A135,"_",AH$2),'Reference data SID'!$B:$M,12,FALSE())),"",VLOOKUP(CONCATENATE($A135,"_",AH$2),'Reference data SID'!$B:$M,12,FALSE()))</f>
        <v/>
      </c>
      <c r="AI135" s="86" t="str">
        <f aca="false">IF(ISERROR(VLOOKUP(CONCATENATE($A135,"_",AI$2),'Reference data SID'!$B:$M,12,FALSE())),"",VLOOKUP(CONCATENATE($A135,"_",AI$2),'Reference data SID'!$B:$M,12,FALSE()))</f>
        <v/>
      </c>
      <c r="AJ135" s="86" t="str">
        <f aca="false">IF(ISERROR(VLOOKUP(CONCATENATE($A135,"_",AJ$2),'Reference data SID'!$B:$M,12,FALSE())),"",VLOOKUP(CONCATENATE($A135,"_",AJ$2),'Reference data SID'!$B:$M,12,FALSE()))</f>
        <v/>
      </c>
      <c r="AK135" s="86" t="str">
        <f aca="false">IF(ISERROR(VLOOKUP(CONCATENATE($A135,"_",AK$2),'Reference data SID'!$B:$M,12,FALSE())),"",VLOOKUP(CONCATENATE($A135,"_",AK$2),'Reference data SID'!$B:$M,12,FALSE()))</f>
        <v/>
      </c>
      <c r="AL135" s="86" t="str">
        <f aca="false">IF(ISERROR(VLOOKUP(CONCATENATE($A135,"_",AL$2),'Reference data SID'!$B:$M,12,FALSE())),"",VLOOKUP(CONCATENATE($A135,"_",AL$2),'Reference data SID'!$B:$M,12,FALSE()))</f>
        <v/>
      </c>
      <c r="AM135" s="86" t="str">
        <f aca="false">IF(ISERROR(VLOOKUP(CONCATENATE($A135,"_",AM$2),'Reference data SID'!$B:$M,12,FALSE())),"",VLOOKUP(CONCATENATE($A135,"_",AM$2),'Reference data SID'!$B:$M,12,FALSE()))</f>
        <v/>
      </c>
      <c r="AN135" s="86" t="str">
        <f aca="false">IF(ISERROR(VLOOKUP(CONCATENATE($A135,"_",AN$2),'Reference data SID'!$B:$M,12,FALSE())),"",VLOOKUP(CONCATENATE($A135,"_",AN$2),'Reference data SID'!$B:$M,12,FALSE()))</f>
        <v/>
      </c>
      <c r="AO135" s="86" t="str">
        <f aca="false">IF(ISERROR(VLOOKUP(CONCATENATE($A135,"_",AO$2),'Reference data SID'!$B:$M,12,FALSE())),"",VLOOKUP(CONCATENATE($A135,"_",AO$2),'Reference data SID'!$B:$M,12,FALSE()))</f>
        <v/>
      </c>
      <c r="AP135" s="86" t="str">
        <f aca="false">IF(ISERROR(VLOOKUP(CONCATENATE($A135,"_",AP$2),'Reference data SID'!$B:$M,12,FALSE())),"",VLOOKUP(CONCATENATE($A135,"_",AP$2),'Reference data SID'!$B:$M,12,FALSE()))</f>
        <v/>
      </c>
      <c r="AQ135" s="86" t="str">
        <f aca="false">IF(ISERROR(VLOOKUP(CONCATENATE($A135,"_",AQ$2),'Reference data SID'!$B:$M,12,FALSE())),"",VLOOKUP(CONCATENATE($A135,"_",AQ$2),'Reference data SID'!$B:$M,12,FALSE()))</f>
        <v/>
      </c>
      <c r="AR135" s="86" t="str">
        <f aca="false">IF(ISERROR(VLOOKUP(CONCATENATE($A135,"_",AR$2),'Reference data SID'!$B:$M,12,FALSE())),"",VLOOKUP(CONCATENATE($A135,"_",AR$2),'Reference data SID'!$B:$M,12,FALSE()))</f>
        <v/>
      </c>
      <c r="AS135" s="86" t="str">
        <f aca="false">IF(ISERROR(VLOOKUP(CONCATENATE($A135,"_",AS$2),'Reference data SID'!$B:$M,12,FALSE())),"",VLOOKUP(CONCATENATE($A135,"_",AS$2),'Reference data SID'!$B:$M,12,FALSE()))</f>
        <v/>
      </c>
      <c r="AT135" s="86" t="str">
        <f aca="false">IF(ISERROR(VLOOKUP(CONCATENATE($A135,"_",AT$2),'Reference data SID'!$B:$M,12,FALSE())),"",VLOOKUP(CONCATENATE($A135,"_",AT$2),'Reference data SID'!$B:$M,12,FALSE()))</f>
        <v/>
      </c>
    </row>
    <row r="136" customFormat="false" ht="15" hidden="false" customHeight="false" outlineLevel="0" collapsed="false">
      <c r="A136" s="0" t="n">
        <v>132</v>
      </c>
      <c r="B136" s="86" t="str">
        <f aca="false">IF(ISERROR(VLOOKUP(CONCATENATE($A136,"_",B$2),'Reference data SID'!$B:$M,12,FALSE())),"",VLOOKUP(CONCATENATE($A136,"_",B$2),'Reference data SID'!$B:$M,12,FALSE()))</f>
        <v/>
      </c>
      <c r="C136" s="86" t="str">
        <f aca="false">IF(ISERROR(VLOOKUP(CONCATENATE($A136,"_",C$2),'Reference data SID'!$B:$M,12,FALSE())),"",VLOOKUP(CONCATENATE($A136,"_",C$2),'Reference data SID'!$B:$M,12,FALSE()))</f>
        <v/>
      </c>
      <c r="D136" s="86" t="str">
        <f aca="false">IF(ISERROR(VLOOKUP(CONCATENATE($A136,"_",D$2),'Reference data SID'!$B:$M,12,FALSE())),"",VLOOKUP(CONCATENATE($A136,"_",D$2),'Reference data SID'!$B:$M,12,FALSE()))</f>
        <v/>
      </c>
      <c r="E136" s="86" t="str">
        <f aca="false">IF(ISERROR(VLOOKUP(CONCATENATE($A136,"_",E$2),'Reference data SID'!$B:$M,12,FALSE())),"",VLOOKUP(CONCATENATE($A136,"_",E$2),'Reference data SID'!$B:$M,12,FALSE()))</f>
        <v/>
      </c>
      <c r="F136" s="86" t="str">
        <f aca="false">IF(ISERROR(VLOOKUP(CONCATENATE($A136,"_",F$2),'Reference data SID'!$B:$M,12,FALSE())),"",VLOOKUP(CONCATENATE($A136,"_",F$2),'Reference data SID'!$B:$M,12,FALSE()))</f>
        <v/>
      </c>
      <c r="G136" s="86" t="str">
        <f aca="false">IF(ISERROR(VLOOKUP(CONCATENATE($A136,"_",G$2),'Reference data SID'!$B:$M,12,FALSE())),"",VLOOKUP(CONCATENATE($A136,"_",G$2),'Reference data SID'!$B:$M,12,FALSE()))</f>
        <v/>
      </c>
      <c r="H136" s="86" t="str">
        <f aca="false">IF(ISERROR(VLOOKUP(CONCATENATE($A136,"_",H$2),'Reference data SID'!$B:$M,12,FALSE())),"",VLOOKUP(CONCATENATE($A136,"_",H$2),'Reference data SID'!$B:$M,12,FALSE()))</f>
        <v/>
      </c>
      <c r="I136" s="86" t="str">
        <f aca="false">IF(ISERROR(VLOOKUP(CONCATENATE($A136,"_",I$2),'Reference data SID'!$B:$M,12,FALSE())),"",VLOOKUP(CONCATENATE($A136,"_",I$2),'Reference data SID'!$B:$M,12,FALSE()))</f>
        <v/>
      </c>
      <c r="J136" s="86" t="str">
        <f aca="false">IF(ISERROR(VLOOKUP(CONCATENATE($A136,"_",J$2),'Reference data SID'!$B:$M,12,FALSE())),"",VLOOKUP(CONCATENATE($A136,"_",J$2),'Reference data SID'!$B:$M,12,FALSE()))</f>
        <v/>
      </c>
      <c r="K136" s="86" t="str">
        <f aca="false">IF(ISERROR(VLOOKUP(CONCATENATE($A136,"_",K$2),'Reference data SID'!$B:$M,12,FALSE())),"",VLOOKUP(CONCATENATE($A136,"_",K$2),'Reference data SID'!$B:$M,12,FALSE()))</f>
        <v/>
      </c>
      <c r="L136" s="86" t="str">
        <f aca="false">IF(ISERROR(VLOOKUP(CONCATENATE($A136,"_",L$2),'Reference data SID'!$B:$M,12,FALSE())),"",VLOOKUP(CONCATENATE($A136,"_",L$2),'Reference data SID'!$B:$M,12,FALSE()))</f>
        <v/>
      </c>
      <c r="M136" s="86" t="str">
        <f aca="false">IF(ISERROR(VLOOKUP(CONCATENATE($A136,"_",M$2),'Reference data SID'!$B:$M,12,FALSE())),"",VLOOKUP(CONCATENATE($A136,"_",M$2),'Reference data SID'!$B:$M,12,FALSE()))</f>
        <v/>
      </c>
      <c r="N136" s="86" t="str">
        <f aca="false">IF(ISERROR(VLOOKUP(CONCATENATE($A136,"_",N$2),'Reference data SID'!$B:$M,12,FALSE())),"",VLOOKUP(CONCATENATE($A136,"_",N$2),'Reference data SID'!$B:$M,12,FALSE()))</f>
        <v/>
      </c>
      <c r="O136" s="86" t="str">
        <f aca="false">IF(ISERROR(VLOOKUP(CONCATENATE($A136,"_",O$2),'Reference data SID'!$B:$M,12,FALSE())),"",VLOOKUP(CONCATENATE($A136,"_",O$2),'Reference data SID'!$B:$M,12,FALSE()))</f>
        <v/>
      </c>
      <c r="P136" s="86" t="str">
        <f aca="false">IF(ISERROR(VLOOKUP(CONCATENATE($A136,"_",P$2),'Reference data SID'!$B:$M,12,FALSE())),"",VLOOKUP(CONCATENATE($A136,"_",P$2),'Reference data SID'!$B:$M,12,FALSE()))</f>
        <v/>
      </c>
      <c r="Q136" s="86" t="str">
        <f aca="false">IF(ISERROR(VLOOKUP(CONCATENATE($A136,"_",Q$2),'Reference data SID'!$B:$M,12,FALSE())),"",VLOOKUP(CONCATENATE($A136,"_",Q$2),'Reference data SID'!$B:$M,12,FALSE()))</f>
        <v/>
      </c>
      <c r="R136" s="86" t="str">
        <f aca="false">IF(ISERROR(VLOOKUP(CONCATENATE($A136,"_",R$2),'Reference data SID'!$B:$M,12,FALSE())),"",VLOOKUP(CONCATENATE($A136,"_",R$2),'Reference data SID'!$B:$M,12,FALSE()))</f>
        <v/>
      </c>
      <c r="S136" s="86" t="str">
        <f aca="false">IF(ISERROR(VLOOKUP(CONCATENATE($A136,"_",S$2),'Reference data SID'!$B:$M,12,FALSE())),"",VLOOKUP(CONCATENATE($A136,"_",S$2),'Reference data SID'!$B:$M,12,FALSE()))</f>
        <v/>
      </c>
      <c r="T136" s="86" t="str">
        <f aca="false">IF(ISERROR(VLOOKUP(CONCATENATE($A136,"_",T$2),'Reference data SID'!$B:$M,12,FALSE())),"",VLOOKUP(CONCATENATE($A136,"_",T$2),'Reference data SID'!$B:$M,12,FALSE()))</f>
        <v/>
      </c>
      <c r="U136" s="86" t="str">
        <f aca="false">IF(ISERROR(VLOOKUP(CONCATENATE($A136,"_",U$2),'Reference data SID'!$B:$M,12,FALSE())),"",VLOOKUP(CONCATENATE($A136,"_",U$2),'Reference data SID'!$B:$M,12,FALSE()))</f>
        <v/>
      </c>
      <c r="V136" s="86" t="str">
        <f aca="false">IF(ISERROR(VLOOKUP(CONCATENATE($A136,"_",V$2),'Reference data SID'!$B:$M,12,FALSE())),"",VLOOKUP(CONCATENATE($A136,"_",V$2),'Reference data SID'!$B:$M,12,FALSE()))</f>
        <v/>
      </c>
      <c r="W136" s="86" t="str">
        <f aca="false">IF(ISERROR(VLOOKUP(CONCATENATE($A136,"_",W$2),'Reference data SID'!$B:$M,12,FALSE())),"",VLOOKUP(CONCATENATE($A136,"_",W$2),'Reference data SID'!$B:$M,12,FALSE()))</f>
        <v/>
      </c>
      <c r="X136" s="86" t="str">
        <f aca="false">IF(ISERROR(VLOOKUP(CONCATENATE($A136,"_",X$2),'Reference data SID'!$B:$M,12,FALSE())),"",VLOOKUP(CONCATENATE($A136,"_",X$2),'Reference data SID'!$B:$M,12,FALSE()))</f>
        <v/>
      </c>
      <c r="Y136" s="76" t="str">
        <f aca="false">IF(ISERROR(VLOOKUP(CONCATENATE($A136,"_",Y$2),'Reference data SID'!$B:$M,12,FALSE())),"",VLOOKUP(CONCATENATE($A136,"_",Y$2),'Reference data SID'!$B:$M,12,FALSE()))</f>
        <v>-</v>
      </c>
      <c r="Z136" s="86" t="str">
        <f aca="false">IF(ISERROR(VLOOKUP(CONCATENATE($A136,"_",Z$2),'Reference data SID'!$B:$M,12,FALSE())),"",VLOOKUP(CONCATENATE($A136,"_",Z$2),'Reference data SID'!$B:$M,12,FALSE()))</f>
        <v/>
      </c>
      <c r="AA136" s="86" t="str">
        <f aca="false">IF(ISERROR(VLOOKUP(CONCATENATE($A136,"_",AA$2),'Reference data SID'!$B:$M,12,FALSE())),"",VLOOKUP(CONCATENATE($A136,"_",AA$2),'Reference data SID'!$B:$M,12,FALSE()))</f>
        <v/>
      </c>
      <c r="AB136" s="86" t="str">
        <f aca="false">IF(ISERROR(VLOOKUP(CONCATENATE($A136,"_",AB$2),'Reference data SID'!$B:$M,12,FALSE())),"",VLOOKUP(CONCATENATE($A136,"_",AB$2),'Reference data SID'!$B:$M,12,FALSE()))</f>
        <v/>
      </c>
      <c r="AC136" s="86" t="str">
        <f aca="false">IF(ISERROR(VLOOKUP(CONCATENATE($A136,"_",AC$2),'Reference data SID'!$B:$M,12,FALSE())),"",VLOOKUP(CONCATENATE($A136,"_",AC$2),'Reference data SID'!$B:$M,12,FALSE()))</f>
        <v/>
      </c>
      <c r="AD136" s="86" t="str">
        <f aca="false">IF(ISERROR(VLOOKUP(CONCATENATE($A136,"_",AD$2),'Reference data SID'!$B:$M,12,FALSE())),"",VLOOKUP(CONCATENATE($A136,"_",AD$2),'Reference data SID'!$B:$M,12,FALSE()))</f>
        <v/>
      </c>
      <c r="AE136" s="86" t="str">
        <f aca="false">IF(ISERROR(VLOOKUP(CONCATENATE($A136,"_",AE$2),'Reference data SID'!$B:$M,12,FALSE())),"",VLOOKUP(CONCATENATE($A136,"_",AE$2),'Reference data SID'!$B:$M,12,FALSE()))</f>
        <v/>
      </c>
      <c r="AF136" s="86" t="str">
        <f aca="false">IF(ISERROR(VLOOKUP(CONCATENATE($A136,"_",AF$2),'Reference data SID'!$B:$M,12,FALSE())),"",VLOOKUP(CONCATENATE($A136,"_",AF$2),'Reference data SID'!$B:$M,12,FALSE()))</f>
        <v/>
      </c>
      <c r="AG136" s="86" t="str">
        <f aca="false">IF(ISERROR(VLOOKUP(CONCATENATE($A136,"_",AG$2),'Reference data SID'!$B:$M,12,FALSE())),"",VLOOKUP(CONCATENATE($A136,"_",AG$2),'Reference data SID'!$B:$M,12,FALSE()))</f>
        <v/>
      </c>
      <c r="AH136" s="86" t="str">
        <f aca="false">IF(ISERROR(VLOOKUP(CONCATENATE($A136,"_",AH$2),'Reference data SID'!$B:$M,12,FALSE())),"",VLOOKUP(CONCATENATE($A136,"_",AH$2),'Reference data SID'!$B:$M,12,FALSE()))</f>
        <v/>
      </c>
      <c r="AI136" s="86" t="str">
        <f aca="false">IF(ISERROR(VLOOKUP(CONCATENATE($A136,"_",AI$2),'Reference data SID'!$B:$M,12,FALSE())),"",VLOOKUP(CONCATENATE($A136,"_",AI$2),'Reference data SID'!$B:$M,12,FALSE()))</f>
        <v/>
      </c>
      <c r="AJ136" s="86" t="str">
        <f aca="false">IF(ISERROR(VLOOKUP(CONCATENATE($A136,"_",AJ$2),'Reference data SID'!$B:$M,12,FALSE())),"",VLOOKUP(CONCATENATE($A136,"_",AJ$2),'Reference data SID'!$B:$M,12,FALSE()))</f>
        <v/>
      </c>
      <c r="AK136" s="86" t="str">
        <f aca="false">IF(ISERROR(VLOOKUP(CONCATENATE($A136,"_",AK$2),'Reference data SID'!$B:$M,12,FALSE())),"",VLOOKUP(CONCATENATE($A136,"_",AK$2),'Reference data SID'!$B:$M,12,FALSE()))</f>
        <v/>
      </c>
      <c r="AL136" s="86" t="str">
        <f aca="false">IF(ISERROR(VLOOKUP(CONCATENATE($A136,"_",AL$2),'Reference data SID'!$B:$M,12,FALSE())),"",VLOOKUP(CONCATENATE($A136,"_",AL$2),'Reference data SID'!$B:$M,12,FALSE()))</f>
        <v/>
      </c>
      <c r="AM136" s="86" t="str">
        <f aca="false">IF(ISERROR(VLOOKUP(CONCATENATE($A136,"_",AM$2),'Reference data SID'!$B:$M,12,FALSE())),"",VLOOKUP(CONCATENATE($A136,"_",AM$2),'Reference data SID'!$B:$M,12,FALSE()))</f>
        <v/>
      </c>
      <c r="AN136" s="86" t="str">
        <f aca="false">IF(ISERROR(VLOOKUP(CONCATENATE($A136,"_",AN$2),'Reference data SID'!$B:$M,12,FALSE())),"",VLOOKUP(CONCATENATE($A136,"_",AN$2),'Reference data SID'!$B:$M,12,FALSE()))</f>
        <v/>
      </c>
      <c r="AO136" s="86" t="str">
        <f aca="false">IF(ISERROR(VLOOKUP(CONCATENATE($A136,"_",AO$2),'Reference data SID'!$B:$M,12,FALSE())),"",VLOOKUP(CONCATENATE($A136,"_",AO$2),'Reference data SID'!$B:$M,12,FALSE()))</f>
        <v/>
      </c>
      <c r="AP136" s="86" t="str">
        <f aca="false">IF(ISERROR(VLOOKUP(CONCATENATE($A136,"_",AP$2),'Reference data SID'!$B:$M,12,FALSE())),"",VLOOKUP(CONCATENATE($A136,"_",AP$2),'Reference data SID'!$B:$M,12,FALSE()))</f>
        <v/>
      </c>
      <c r="AQ136" s="86" t="str">
        <f aca="false">IF(ISERROR(VLOOKUP(CONCATENATE($A136,"_",AQ$2),'Reference data SID'!$B:$M,12,FALSE())),"",VLOOKUP(CONCATENATE($A136,"_",AQ$2),'Reference data SID'!$B:$M,12,FALSE()))</f>
        <v/>
      </c>
      <c r="AR136" s="86" t="str">
        <f aca="false">IF(ISERROR(VLOOKUP(CONCATENATE($A136,"_",AR$2),'Reference data SID'!$B:$M,12,FALSE())),"",VLOOKUP(CONCATENATE($A136,"_",AR$2),'Reference data SID'!$B:$M,12,FALSE()))</f>
        <v/>
      </c>
      <c r="AS136" s="86" t="str">
        <f aca="false">IF(ISERROR(VLOOKUP(CONCATENATE($A136,"_",AS$2),'Reference data SID'!$B:$M,12,FALSE())),"",VLOOKUP(CONCATENATE($A136,"_",AS$2),'Reference data SID'!$B:$M,12,FALSE()))</f>
        <v/>
      </c>
      <c r="AT136" s="86" t="str">
        <f aca="false">IF(ISERROR(VLOOKUP(CONCATENATE($A136,"_",AT$2),'Reference data SID'!$B:$M,12,FALSE())),"",VLOOKUP(CONCATENATE($A136,"_",AT$2),'Reference data SID'!$B:$M,12,FALSE()))</f>
        <v/>
      </c>
    </row>
    <row r="137" customFormat="false" ht="15" hidden="false" customHeight="false" outlineLevel="0" collapsed="false">
      <c r="A137" s="0" t="n">
        <v>133</v>
      </c>
      <c r="B137" s="86" t="str">
        <f aca="false">IF(ISERROR(VLOOKUP(CONCATENATE($A137,"_",B$2),'Reference data SID'!$B:$M,12,FALSE())),"",VLOOKUP(CONCATENATE($A137,"_",B$2),'Reference data SID'!$B:$M,12,FALSE()))</f>
        <v/>
      </c>
      <c r="C137" s="86" t="str">
        <f aca="false">IF(ISERROR(VLOOKUP(CONCATENATE($A137,"_",C$2),'Reference data SID'!$B:$M,12,FALSE())),"",VLOOKUP(CONCATENATE($A137,"_",C$2),'Reference data SID'!$B:$M,12,FALSE()))</f>
        <v/>
      </c>
      <c r="D137" s="86" t="str">
        <f aca="false">IF(ISERROR(VLOOKUP(CONCATENATE($A137,"_",D$2),'Reference data SID'!$B:$M,12,FALSE())),"",VLOOKUP(CONCATENATE($A137,"_",D$2),'Reference data SID'!$B:$M,12,FALSE()))</f>
        <v/>
      </c>
      <c r="E137" s="86" t="str">
        <f aca="false">IF(ISERROR(VLOOKUP(CONCATENATE($A137,"_",E$2),'Reference data SID'!$B:$M,12,FALSE())),"",VLOOKUP(CONCATENATE($A137,"_",E$2),'Reference data SID'!$B:$M,12,FALSE()))</f>
        <v/>
      </c>
      <c r="F137" s="86" t="str">
        <f aca="false">IF(ISERROR(VLOOKUP(CONCATENATE($A137,"_",F$2),'Reference data SID'!$B:$M,12,FALSE())),"",VLOOKUP(CONCATENATE($A137,"_",F$2),'Reference data SID'!$B:$M,12,FALSE()))</f>
        <v/>
      </c>
      <c r="G137" s="86" t="str">
        <f aca="false">IF(ISERROR(VLOOKUP(CONCATENATE($A137,"_",G$2),'Reference data SID'!$B:$M,12,FALSE())),"",VLOOKUP(CONCATENATE($A137,"_",G$2),'Reference data SID'!$B:$M,12,FALSE()))</f>
        <v/>
      </c>
      <c r="H137" s="86" t="str">
        <f aca="false">IF(ISERROR(VLOOKUP(CONCATENATE($A137,"_",H$2),'Reference data SID'!$B:$M,12,FALSE())),"",VLOOKUP(CONCATENATE($A137,"_",H$2),'Reference data SID'!$B:$M,12,FALSE()))</f>
        <v/>
      </c>
      <c r="I137" s="86" t="str">
        <f aca="false">IF(ISERROR(VLOOKUP(CONCATENATE($A137,"_",I$2),'Reference data SID'!$B:$M,12,FALSE())),"",VLOOKUP(CONCATENATE($A137,"_",I$2),'Reference data SID'!$B:$M,12,FALSE()))</f>
        <v/>
      </c>
      <c r="J137" s="86" t="str">
        <f aca="false">IF(ISERROR(VLOOKUP(CONCATENATE($A137,"_",J$2),'Reference data SID'!$B:$M,12,FALSE())),"",VLOOKUP(CONCATENATE($A137,"_",J$2),'Reference data SID'!$B:$M,12,FALSE()))</f>
        <v/>
      </c>
      <c r="K137" s="86" t="str">
        <f aca="false">IF(ISERROR(VLOOKUP(CONCATENATE($A137,"_",K$2),'Reference data SID'!$B:$M,12,FALSE())),"",VLOOKUP(CONCATENATE($A137,"_",K$2),'Reference data SID'!$B:$M,12,FALSE()))</f>
        <v/>
      </c>
      <c r="L137" s="86" t="str">
        <f aca="false">IF(ISERROR(VLOOKUP(CONCATENATE($A137,"_",L$2),'Reference data SID'!$B:$M,12,FALSE())),"",VLOOKUP(CONCATENATE($A137,"_",L$2),'Reference data SID'!$B:$M,12,FALSE()))</f>
        <v/>
      </c>
      <c r="M137" s="86" t="str">
        <f aca="false">IF(ISERROR(VLOOKUP(CONCATENATE($A137,"_",M$2),'Reference data SID'!$B:$M,12,FALSE())),"",VLOOKUP(CONCATENATE($A137,"_",M$2),'Reference data SID'!$B:$M,12,FALSE()))</f>
        <v/>
      </c>
      <c r="N137" s="86" t="str">
        <f aca="false">IF(ISERROR(VLOOKUP(CONCATENATE($A137,"_",N$2),'Reference data SID'!$B:$M,12,FALSE())),"",VLOOKUP(CONCATENATE($A137,"_",N$2),'Reference data SID'!$B:$M,12,FALSE()))</f>
        <v/>
      </c>
      <c r="O137" s="86" t="str">
        <f aca="false">IF(ISERROR(VLOOKUP(CONCATENATE($A137,"_",O$2),'Reference data SID'!$B:$M,12,FALSE())),"",VLOOKUP(CONCATENATE($A137,"_",O$2),'Reference data SID'!$B:$M,12,FALSE()))</f>
        <v/>
      </c>
      <c r="P137" s="86" t="str">
        <f aca="false">IF(ISERROR(VLOOKUP(CONCATENATE($A137,"_",P$2),'Reference data SID'!$B:$M,12,FALSE())),"",VLOOKUP(CONCATENATE($A137,"_",P$2),'Reference data SID'!$B:$M,12,FALSE()))</f>
        <v/>
      </c>
      <c r="Q137" s="86" t="str">
        <f aca="false">IF(ISERROR(VLOOKUP(CONCATENATE($A137,"_",Q$2),'Reference data SID'!$B:$M,12,FALSE())),"",VLOOKUP(CONCATENATE($A137,"_",Q$2),'Reference data SID'!$B:$M,12,FALSE()))</f>
        <v/>
      </c>
      <c r="R137" s="86" t="str">
        <f aca="false">IF(ISERROR(VLOOKUP(CONCATENATE($A137,"_",R$2),'Reference data SID'!$B:$M,12,FALSE())),"",VLOOKUP(CONCATENATE($A137,"_",R$2),'Reference data SID'!$B:$M,12,FALSE()))</f>
        <v/>
      </c>
      <c r="S137" s="86" t="str">
        <f aca="false">IF(ISERROR(VLOOKUP(CONCATENATE($A137,"_",S$2),'Reference data SID'!$B:$M,12,FALSE())),"",VLOOKUP(CONCATENATE($A137,"_",S$2),'Reference data SID'!$B:$M,12,FALSE()))</f>
        <v/>
      </c>
      <c r="T137" s="86" t="str">
        <f aca="false">IF(ISERROR(VLOOKUP(CONCATENATE($A137,"_",T$2),'Reference data SID'!$B:$M,12,FALSE())),"",VLOOKUP(CONCATENATE($A137,"_",T$2),'Reference data SID'!$B:$M,12,FALSE()))</f>
        <v/>
      </c>
      <c r="U137" s="86" t="str">
        <f aca="false">IF(ISERROR(VLOOKUP(CONCATENATE($A137,"_",U$2),'Reference data SID'!$B:$M,12,FALSE())),"",VLOOKUP(CONCATENATE($A137,"_",U$2),'Reference data SID'!$B:$M,12,FALSE()))</f>
        <v/>
      </c>
      <c r="V137" s="86" t="str">
        <f aca="false">IF(ISERROR(VLOOKUP(CONCATENATE($A137,"_",V$2),'Reference data SID'!$B:$M,12,FALSE())),"",VLOOKUP(CONCATENATE($A137,"_",V$2),'Reference data SID'!$B:$M,12,FALSE()))</f>
        <v/>
      </c>
      <c r="W137" s="86" t="str">
        <f aca="false">IF(ISERROR(VLOOKUP(CONCATENATE($A137,"_",W$2),'Reference data SID'!$B:$M,12,FALSE())),"",VLOOKUP(CONCATENATE($A137,"_",W$2),'Reference data SID'!$B:$M,12,FALSE()))</f>
        <v/>
      </c>
      <c r="X137" s="86" t="str">
        <f aca="false">IF(ISERROR(VLOOKUP(CONCATENATE($A137,"_",X$2),'Reference data SID'!$B:$M,12,FALSE())),"",VLOOKUP(CONCATENATE($A137,"_",X$2),'Reference data SID'!$B:$M,12,FALSE()))</f>
        <v/>
      </c>
      <c r="Y137" s="76" t="str">
        <f aca="false">IF(ISERROR(VLOOKUP(CONCATENATE($A137,"_",Y$2),'Reference data SID'!$B:$M,12,FALSE())),"",VLOOKUP(CONCATENATE($A137,"_",Y$2),'Reference data SID'!$B:$M,12,FALSE()))</f>
        <v>-</v>
      </c>
      <c r="Z137" s="86" t="str">
        <f aca="false">IF(ISERROR(VLOOKUP(CONCATENATE($A137,"_",Z$2),'Reference data SID'!$B:$M,12,FALSE())),"",VLOOKUP(CONCATENATE($A137,"_",Z$2),'Reference data SID'!$B:$M,12,FALSE()))</f>
        <v/>
      </c>
      <c r="AA137" s="86" t="str">
        <f aca="false">IF(ISERROR(VLOOKUP(CONCATENATE($A137,"_",AA$2),'Reference data SID'!$B:$M,12,FALSE())),"",VLOOKUP(CONCATENATE($A137,"_",AA$2),'Reference data SID'!$B:$M,12,FALSE()))</f>
        <v/>
      </c>
      <c r="AB137" s="86" t="str">
        <f aca="false">IF(ISERROR(VLOOKUP(CONCATENATE($A137,"_",AB$2),'Reference data SID'!$B:$M,12,FALSE())),"",VLOOKUP(CONCATENATE($A137,"_",AB$2),'Reference data SID'!$B:$M,12,FALSE()))</f>
        <v/>
      </c>
      <c r="AC137" s="86" t="str">
        <f aca="false">IF(ISERROR(VLOOKUP(CONCATENATE($A137,"_",AC$2),'Reference data SID'!$B:$M,12,FALSE())),"",VLOOKUP(CONCATENATE($A137,"_",AC$2),'Reference data SID'!$B:$M,12,FALSE()))</f>
        <v/>
      </c>
      <c r="AD137" s="86" t="str">
        <f aca="false">IF(ISERROR(VLOOKUP(CONCATENATE($A137,"_",AD$2),'Reference data SID'!$B:$M,12,FALSE())),"",VLOOKUP(CONCATENATE($A137,"_",AD$2),'Reference data SID'!$B:$M,12,FALSE()))</f>
        <v/>
      </c>
      <c r="AE137" s="86" t="str">
        <f aca="false">IF(ISERROR(VLOOKUP(CONCATENATE($A137,"_",AE$2),'Reference data SID'!$B:$M,12,FALSE())),"",VLOOKUP(CONCATENATE($A137,"_",AE$2),'Reference data SID'!$B:$M,12,FALSE()))</f>
        <v/>
      </c>
      <c r="AF137" s="86" t="str">
        <f aca="false">IF(ISERROR(VLOOKUP(CONCATENATE($A137,"_",AF$2),'Reference data SID'!$B:$M,12,FALSE())),"",VLOOKUP(CONCATENATE($A137,"_",AF$2),'Reference data SID'!$B:$M,12,FALSE()))</f>
        <v/>
      </c>
      <c r="AG137" s="86" t="str">
        <f aca="false">IF(ISERROR(VLOOKUP(CONCATENATE($A137,"_",AG$2),'Reference data SID'!$B:$M,12,FALSE())),"",VLOOKUP(CONCATENATE($A137,"_",AG$2),'Reference data SID'!$B:$M,12,FALSE()))</f>
        <v/>
      </c>
      <c r="AH137" s="86" t="str">
        <f aca="false">IF(ISERROR(VLOOKUP(CONCATENATE($A137,"_",AH$2),'Reference data SID'!$B:$M,12,FALSE())),"",VLOOKUP(CONCATENATE($A137,"_",AH$2),'Reference data SID'!$B:$M,12,FALSE()))</f>
        <v/>
      </c>
      <c r="AI137" s="86" t="str">
        <f aca="false">IF(ISERROR(VLOOKUP(CONCATENATE($A137,"_",AI$2),'Reference data SID'!$B:$M,12,FALSE())),"",VLOOKUP(CONCATENATE($A137,"_",AI$2),'Reference data SID'!$B:$M,12,FALSE()))</f>
        <v/>
      </c>
      <c r="AJ137" s="86" t="str">
        <f aca="false">IF(ISERROR(VLOOKUP(CONCATENATE($A137,"_",AJ$2),'Reference data SID'!$B:$M,12,FALSE())),"",VLOOKUP(CONCATENATE($A137,"_",AJ$2),'Reference data SID'!$B:$M,12,FALSE()))</f>
        <v/>
      </c>
      <c r="AK137" s="86" t="str">
        <f aca="false">IF(ISERROR(VLOOKUP(CONCATENATE($A137,"_",AK$2),'Reference data SID'!$B:$M,12,FALSE())),"",VLOOKUP(CONCATENATE($A137,"_",AK$2),'Reference data SID'!$B:$M,12,FALSE()))</f>
        <v/>
      </c>
      <c r="AL137" s="86" t="str">
        <f aca="false">IF(ISERROR(VLOOKUP(CONCATENATE($A137,"_",AL$2),'Reference data SID'!$B:$M,12,FALSE())),"",VLOOKUP(CONCATENATE($A137,"_",AL$2),'Reference data SID'!$B:$M,12,FALSE()))</f>
        <v/>
      </c>
      <c r="AM137" s="86" t="str">
        <f aca="false">IF(ISERROR(VLOOKUP(CONCATENATE($A137,"_",AM$2),'Reference data SID'!$B:$M,12,FALSE())),"",VLOOKUP(CONCATENATE($A137,"_",AM$2),'Reference data SID'!$B:$M,12,FALSE()))</f>
        <v/>
      </c>
      <c r="AN137" s="86" t="str">
        <f aca="false">IF(ISERROR(VLOOKUP(CONCATENATE($A137,"_",AN$2),'Reference data SID'!$B:$M,12,FALSE())),"",VLOOKUP(CONCATENATE($A137,"_",AN$2),'Reference data SID'!$B:$M,12,FALSE()))</f>
        <v/>
      </c>
      <c r="AO137" s="86" t="str">
        <f aca="false">IF(ISERROR(VLOOKUP(CONCATENATE($A137,"_",AO$2),'Reference data SID'!$B:$M,12,FALSE())),"",VLOOKUP(CONCATENATE($A137,"_",AO$2),'Reference data SID'!$B:$M,12,FALSE()))</f>
        <v/>
      </c>
      <c r="AP137" s="86" t="str">
        <f aca="false">IF(ISERROR(VLOOKUP(CONCATENATE($A137,"_",AP$2),'Reference data SID'!$B:$M,12,FALSE())),"",VLOOKUP(CONCATENATE($A137,"_",AP$2),'Reference data SID'!$B:$M,12,FALSE()))</f>
        <v/>
      </c>
      <c r="AQ137" s="86" t="str">
        <f aca="false">IF(ISERROR(VLOOKUP(CONCATENATE($A137,"_",AQ$2),'Reference data SID'!$B:$M,12,FALSE())),"",VLOOKUP(CONCATENATE($A137,"_",AQ$2),'Reference data SID'!$B:$M,12,FALSE()))</f>
        <v/>
      </c>
      <c r="AR137" s="86" t="str">
        <f aca="false">IF(ISERROR(VLOOKUP(CONCATENATE($A137,"_",AR$2),'Reference data SID'!$B:$M,12,FALSE())),"",VLOOKUP(CONCATENATE($A137,"_",AR$2),'Reference data SID'!$B:$M,12,FALSE()))</f>
        <v/>
      </c>
      <c r="AS137" s="86" t="str">
        <f aca="false">IF(ISERROR(VLOOKUP(CONCATENATE($A137,"_",AS$2),'Reference data SID'!$B:$M,12,FALSE())),"",VLOOKUP(CONCATENATE($A137,"_",AS$2),'Reference data SID'!$B:$M,12,FALSE()))</f>
        <v/>
      </c>
      <c r="AT137" s="86" t="str">
        <f aca="false">IF(ISERROR(VLOOKUP(CONCATENATE($A137,"_",AT$2),'Reference data SID'!$B:$M,12,FALSE())),"",VLOOKUP(CONCATENATE($A137,"_",AT$2),'Reference data SID'!$B:$M,12,FALSE()))</f>
        <v/>
      </c>
    </row>
    <row r="138" customFormat="false" ht="15" hidden="false" customHeight="false" outlineLevel="0" collapsed="false">
      <c r="A138" s="0" t="n">
        <v>134</v>
      </c>
      <c r="B138" s="86" t="str">
        <f aca="false">IF(ISERROR(VLOOKUP(CONCATENATE($A138,"_",B$2),'Reference data SID'!$B:$M,12,FALSE())),"",VLOOKUP(CONCATENATE($A138,"_",B$2),'Reference data SID'!$B:$M,12,FALSE()))</f>
        <v/>
      </c>
      <c r="C138" s="86" t="str">
        <f aca="false">IF(ISERROR(VLOOKUP(CONCATENATE($A138,"_",C$2),'Reference data SID'!$B:$M,12,FALSE())),"",VLOOKUP(CONCATENATE($A138,"_",C$2),'Reference data SID'!$B:$M,12,FALSE()))</f>
        <v/>
      </c>
      <c r="D138" s="86" t="str">
        <f aca="false">IF(ISERROR(VLOOKUP(CONCATENATE($A138,"_",D$2),'Reference data SID'!$B:$M,12,FALSE())),"",VLOOKUP(CONCATENATE($A138,"_",D$2),'Reference data SID'!$B:$M,12,FALSE()))</f>
        <v/>
      </c>
      <c r="E138" s="86" t="str">
        <f aca="false">IF(ISERROR(VLOOKUP(CONCATENATE($A138,"_",E$2),'Reference data SID'!$B:$M,12,FALSE())),"",VLOOKUP(CONCATENATE($A138,"_",E$2),'Reference data SID'!$B:$M,12,FALSE()))</f>
        <v/>
      </c>
      <c r="F138" s="86" t="str">
        <f aca="false">IF(ISERROR(VLOOKUP(CONCATENATE($A138,"_",F$2),'Reference data SID'!$B:$M,12,FALSE())),"",VLOOKUP(CONCATENATE($A138,"_",F$2),'Reference data SID'!$B:$M,12,FALSE()))</f>
        <v/>
      </c>
      <c r="G138" s="86" t="str">
        <f aca="false">IF(ISERROR(VLOOKUP(CONCATENATE($A138,"_",G$2),'Reference data SID'!$B:$M,12,FALSE())),"",VLOOKUP(CONCATENATE($A138,"_",G$2),'Reference data SID'!$B:$M,12,FALSE()))</f>
        <v/>
      </c>
      <c r="H138" s="86" t="str">
        <f aca="false">IF(ISERROR(VLOOKUP(CONCATENATE($A138,"_",H$2),'Reference data SID'!$B:$M,12,FALSE())),"",VLOOKUP(CONCATENATE($A138,"_",H$2),'Reference data SID'!$B:$M,12,FALSE()))</f>
        <v/>
      </c>
      <c r="I138" s="86" t="str">
        <f aca="false">IF(ISERROR(VLOOKUP(CONCATENATE($A138,"_",I$2),'Reference data SID'!$B:$M,12,FALSE())),"",VLOOKUP(CONCATENATE($A138,"_",I$2),'Reference data SID'!$B:$M,12,FALSE()))</f>
        <v/>
      </c>
      <c r="J138" s="86" t="str">
        <f aca="false">IF(ISERROR(VLOOKUP(CONCATENATE($A138,"_",J$2),'Reference data SID'!$B:$M,12,FALSE())),"",VLOOKUP(CONCATENATE($A138,"_",J$2),'Reference data SID'!$B:$M,12,FALSE()))</f>
        <v/>
      </c>
      <c r="K138" s="86" t="str">
        <f aca="false">IF(ISERROR(VLOOKUP(CONCATENATE($A138,"_",K$2),'Reference data SID'!$B:$M,12,FALSE())),"",VLOOKUP(CONCATENATE($A138,"_",K$2),'Reference data SID'!$B:$M,12,FALSE()))</f>
        <v/>
      </c>
      <c r="L138" s="86" t="str">
        <f aca="false">IF(ISERROR(VLOOKUP(CONCATENATE($A138,"_",L$2),'Reference data SID'!$B:$M,12,FALSE())),"",VLOOKUP(CONCATENATE($A138,"_",L$2),'Reference data SID'!$B:$M,12,FALSE()))</f>
        <v/>
      </c>
      <c r="M138" s="86" t="str">
        <f aca="false">IF(ISERROR(VLOOKUP(CONCATENATE($A138,"_",M$2),'Reference data SID'!$B:$M,12,FALSE())),"",VLOOKUP(CONCATENATE($A138,"_",M$2),'Reference data SID'!$B:$M,12,FALSE()))</f>
        <v/>
      </c>
      <c r="N138" s="86" t="str">
        <f aca="false">IF(ISERROR(VLOOKUP(CONCATENATE($A138,"_",N$2),'Reference data SID'!$B:$M,12,FALSE())),"",VLOOKUP(CONCATENATE($A138,"_",N$2),'Reference data SID'!$B:$M,12,FALSE()))</f>
        <v/>
      </c>
      <c r="O138" s="86" t="str">
        <f aca="false">IF(ISERROR(VLOOKUP(CONCATENATE($A138,"_",O$2),'Reference data SID'!$B:$M,12,FALSE())),"",VLOOKUP(CONCATENATE($A138,"_",O$2),'Reference data SID'!$B:$M,12,FALSE()))</f>
        <v/>
      </c>
      <c r="P138" s="86" t="str">
        <f aca="false">IF(ISERROR(VLOOKUP(CONCATENATE($A138,"_",P$2),'Reference data SID'!$B:$M,12,FALSE())),"",VLOOKUP(CONCATENATE($A138,"_",P$2),'Reference data SID'!$B:$M,12,FALSE()))</f>
        <v/>
      </c>
      <c r="Q138" s="86" t="str">
        <f aca="false">IF(ISERROR(VLOOKUP(CONCATENATE($A138,"_",Q$2),'Reference data SID'!$B:$M,12,FALSE())),"",VLOOKUP(CONCATENATE($A138,"_",Q$2),'Reference data SID'!$B:$M,12,FALSE()))</f>
        <v/>
      </c>
      <c r="R138" s="86" t="str">
        <f aca="false">IF(ISERROR(VLOOKUP(CONCATENATE($A138,"_",R$2),'Reference data SID'!$B:$M,12,FALSE())),"",VLOOKUP(CONCATENATE($A138,"_",R$2),'Reference data SID'!$B:$M,12,FALSE()))</f>
        <v/>
      </c>
      <c r="S138" s="86" t="str">
        <f aca="false">IF(ISERROR(VLOOKUP(CONCATENATE($A138,"_",S$2),'Reference data SID'!$B:$M,12,FALSE())),"",VLOOKUP(CONCATENATE($A138,"_",S$2),'Reference data SID'!$B:$M,12,FALSE()))</f>
        <v/>
      </c>
      <c r="T138" s="86" t="str">
        <f aca="false">IF(ISERROR(VLOOKUP(CONCATENATE($A138,"_",T$2),'Reference data SID'!$B:$M,12,FALSE())),"",VLOOKUP(CONCATENATE($A138,"_",T$2),'Reference data SID'!$B:$M,12,FALSE()))</f>
        <v/>
      </c>
      <c r="U138" s="86" t="str">
        <f aca="false">IF(ISERROR(VLOOKUP(CONCATENATE($A138,"_",U$2),'Reference data SID'!$B:$M,12,FALSE())),"",VLOOKUP(CONCATENATE($A138,"_",U$2),'Reference data SID'!$B:$M,12,FALSE()))</f>
        <v/>
      </c>
      <c r="V138" s="86" t="str">
        <f aca="false">IF(ISERROR(VLOOKUP(CONCATENATE($A138,"_",V$2),'Reference data SID'!$B:$M,12,FALSE())),"",VLOOKUP(CONCATENATE($A138,"_",V$2),'Reference data SID'!$B:$M,12,FALSE()))</f>
        <v/>
      </c>
      <c r="W138" s="86" t="str">
        <f aca="false">IF(ISERROR(VLOOKUP(CONCATENATE($A138,"_",W$2),'Reference data SID'!$B:$M,12,FALSE())),"",VLOOKUP(CONCATENATE($A138,"_",W$2),'Reference data SID'!$B:$M,12,FALSE()))</f>
        <v/>
      </c>
      <c r="X138" s="86" t="str">
        <f aca="false">IF(ISERROR(VLOOKUP(CONCATENATE($A138,"_",X$2),'Reference data SID'!$B:$M,12,FALSE())),"",VLOOKUP(CONCATENATE($A138,"_",X$2),'Reference data SID'!$B:$M,12,FALSE()))</f>
        <v/>
      </c>
      <c r="Y138" s="76" t="str">
        <f aca="false">IF(ISERROR(VLOOKUP(CONCATENATE($A138,"_",Y$2),'Reference data SID'!$B:$M,12,FALSE())),"",VLOOKUP(CONCATENATE($A138,"_",Y$2),'Reference data SID'!$B:$M,12,FALSE()))</f>
        <v>-</v>
      </c>
      <c r="Z138" s="86" t="str">
        <f aca="false">IF(ISERROR(VLOOKUP(CONCATENATE($A138,"_",Z$2),'Reference data SID'!$B:$M,12,FALSE())),"",VLOOKUP(CONCATENATE($A138,"_",Z$2),'Reference data SID'!$B:$M,12,FALSE()))</f>
        <v/>
      </c>
      <c r="AA138" s="86" t="str">
        <f aca="false">IF(ISERROR(VLOOKUP(CONCATENATE($A138,"_",AA$2),'Reference data SID'!$B:$M,12,FALSE())),"",VLOOKUP(CONCATENATE($A138,"_",AA$2),'Reference data SID'!$B:$M,12,FALSE()))</f>
        <v/>
      </c>
      <c r="AB138" s="86" t="str">
        <f aca="false">IF(ISERROR(VLOOKUP(CONCATENATE($A138,"_",AB$2),'Reference data SID'!$B:$M,12,FALSE())),"",VLOOKUP(CONCATENATE($A138,"_",AB$2),'Reference data SID'!$B:$M,12,FALSE()))</f>
        <v/>
      </c>
      <c r="AC138" s="86" t="str">
        <f aca="false">IF(ISERROR(VLOOKUP(CONCATENATE($A138,"_",AC$2),'Reference data SID'!$B:$M,12,FALSE())),"",VLOOKUP(CONCATENATE($A138,"_",AC$2),'Reference data SID'!$B:$M,12,FALSE()))</f>
        <v/>
      </c>
      <c r="AD138" s="86" t="str">
        <f aca="false">IF(ISERROR(VLOOKUP(CONCATENATE($A138,"_",AD$2),'Reference data SID'!$B:$M,12,FALSE())),"",VLOOKUP(CONCATENATE($A138,"_",AD$2),'Reference data SID'!$B:$M,12,FALSE()))</f>
        <v/>
      </c>
      <c r="AE138" s="86" t="str">
        <f aca="false">IF(ISERROR(VLOOKUP(CONCATENATE($A138,"_",AE$2),'Reference data SID'!$B:$M,12,FALSE())),"",VLOOKUP(CONCATENATE($A138,"_",AE$2),'Reference data SID'!$B:$M,12,FALSE()))</f>
        <v/>
      </c>
      <c r="AF138" s="86" t="str">
        <f aca="false">IF(ISERROR(VLOOKUP(CONCATENATE($A138,"_",AF$2),'Reference data SID'!$B:$M,12,FALSE())),"",VLOOKUP(CONCATENATE($A138,"_",AF$2),'Reference data SID'!$B:$M,12,FALSE()))</f>
        <v/>
      </c>
      <c r="AG138" s="86" t="str">
        <f aca="false">IF(ISERROR(VLOOKUP(CONCATENATE($A138,"_",AG$2),'Reference data SID'!$B:$M,12,FALSE())),"",VLOOKUP(CONCATENATE($A138,"_",AG$2),'Reference data SID'!$B:$M,12,FALSE()))</f>
        <v/>
      </c>
      <c r="AH138" s="86" t="str">
        <f aca="false">IF(ISERROR(VLOOKUP(CONCATENATE($A138,"_",AH$2),'Reference data SID'!$B:$M,12,FALSE())),"",VLOOKUP(CONCATENATE($A138,"_",AH$2),'Reference data SID'!$B:$M,12,FALSE()))</f>
        <v/>
      </c>
      <c r="AI138" s="86" t="str">
        <f aca="false">IF(ISERROR(VLOOKUP(CONCATENATE($A138,"_",AI$2),'Reference data SID'!$B:$M,12,FALSE())),"",VLOOKUP(CONCATENATE($A138,"_",AI$2),'Reference data SID'!$B:$M,12,FALSE()))</f>
        <v/>
      </c>
      <c r="AJ138" s="86" t="str">
        <f aca="false">IF(ISERROR(VLOOKUP(CONCATENATE($A138,"_",AJ$2),'Reference data SID'!$B:$M,12,FALSE())),"",VLOOKUP(CONCATENATE($A138,"_",AJ$2),'Reference data SID'!$B:$M,12,FALSE()))</f>
        <v/>
      </c>
      <c r="AK138" s="86" t="str">
        <f aca="false">IF(ISERROR(VLOOKUP(CONCATENATE($A138,"_",AK$2),'Reference data SID'!$B:$M,12,FALSE())),"",VLOOKUP(CONCATENATE($A138,"_",AK$2),'Reference data SID'!$B:$M,12,FALSE()))</f>
        <v/>
      </c>
      <c r="AL138" s="86" t="str">
        <f aca="false">IF(ISERROR(VLOOKUP(CONCATENATE($A138,"_",AL$2),'Reference data SID'!$B:$M,12,FALSE())),"",VLOOKUP(CONCATENATE($A138,"_",AL$2),'Reference data SID'!$B:$M,12,FALSE()))</f>
        <v/>
      </c>
      <c r="AM138" s="86" t="str">
        <f aca="false">IF(ISERROR(VLOOKUP(CONCATENATE($A138,"_",AM$2),'Reference data SID'!$B:$M,12,FALSE())),"",VLOOKUP(CONCATENATE($A138,"_",AM$2),'Reference data SID'!$B:$M,12,FALSE()))</f>
        <v/>
      </c>
      <c r="AN138" s="86" t="str">
        <f aca="false">IF(ISERROR(VLOOKUP(CONCATENATE($A138,"_",AN$2),'Reference data SID'!$B:$M,12,FALSE())),"",VLOOKUP(CONCATENATE($A138,"_",AN$2),'Reference data SID'!$B:$M,12,FALSE()))</f>
        <v/>
      </c>
      <c r="AO138" s="86" t="str">
        <f aca="false">IF(ISERROR(VLOOKUP(CONCATENATE($A138,"_",AO$2),'Reference data SID'!$B:$M,12,FALSE())),"",VLOOKUP(CONCATENATE($A138,"_",AO$2),'Reference data SID'!$B:$M,12,FALSE()))</f>
        <v/>
      </c>
      <c r="AP138" s="86" t="str">
        <f aca="false">IF(ISERROR(VLOOKUP(CONCATENATE($A138,"_",AP$2),'Reference data SID'!$B:$M,12,FALSE())),"",VLOOKUP(CONCATENATE($A138,"_",AP$2),'Reference data SID'!$B:$M,12,FALSE()))</f>
        <v/>
      </c>
      <c r="AQ138" s="86" t="str">
        <f aca="false">IF(ISERROR(VLOOKUP(CONCATENATE($A138,"_",AQ$2),'Reference data SID'!$B:$M,12,FALSE())),"",VLOOKUP(CONCATENATE($A138,"_",AQ$2),'Reference data SID'!$B:$M,12,FALSE()))</f>
        <v/>
      </c>
      <c r="AR138" s="86" t="str">
        <f aca="false">IF(ISERROR(VLOOKUP(CONCATENATE($A138,"_",AR$2),'Reference data SID'!$B:$M,12,FALSE())),"",VLOOKUP(CONCATENATE($A138,"_",AR$2),'Reference data SID'!$B:$M,12,FALSE()))</f>
        <v/>
      </c>
      <c r="AS138" s="86" t="str">
        <f aca="false">IF(ISERROR(VLOOKUP(CONCATENATE($A138,"_",AS$2),'Reference data SID'!$B:$M,12,FALSE())),"",VLOOKUP(CONCATENATE($A138,"_",AS$2),'Reference data SID'!$B:$M,12,FALSE()))</f>
        <v/>
      </c>
      <c r="AT138" s="86" t="str">
        <f aca="false">IF(ISERROR(VLOOKUP(CONCATENATE($A138,"_",AT$2),'Reference data SID'!$B:$M,12,FALSE())),"",VLOOKUP(CONCATENATE($A138,"_",AT$2),'Reference data SID'!$B:$M,12,FALSE()))</f>
        <v/>
      </c>
    </row>
    <row r="139" customFormat="false" ht="15" hidden="false" customHeight="false" outlineLevel="0" collapsed="false">
      <c r="A139" s="0" t="n">
        <v>135</v>
      </c>
      <c r="B139" s="86" t="str">
        <f aca="false">IF(ISERROR(VLOOKUP(CONCATENATE($A139,"_",B$2),'Reference data SID'!$B:$M,12,FALSE())),"",VLOOKUP(CONCATENATE($A139,"_",B$2),'Reference data SID'!$B:$M,12,FALSE()))</f>
        <v/>
      </c>
      <c r="C139" s="86" t="str">
        <f aca="false">IF(ISERROR(VLOOKUP(CONCATENATE($A139,"_",C$2),'Reference data SID'!$B:$M,12,FALSE())),"",VLOOKUP(CONCATENATE($A139,"_",C$2),'Reference data SID'!$B:$M,12,FALSE()))</f>
        <v/>
      </c>
      <c r="D139" s="86" t="str">
        <f aca="false">IF(ISERROR(VLOOKUP(CONCATENATE($A139,"_",D$2),'Reference data SID'!$B:$M,12,FALSE())),"",VLOOKUP(CONCATENATE($A139,"_",D$2),'Reference data SID'!$B:$M,12,FALSE()))</f>
        <v/>
      </c>
      <c r="E139" s="86" t="str">
        <f aca="false">IF(ISERROR(VLOOKUP(CONCATENATE($A139,"_",E$2),'Reference data SID'!$B:$M,12,FALSE())),"",VLOOKUP(CONCATENATE($A139,"_",E$2),'Reference data SID'!$B:$M,12,FALSE()))</f>
        <v/>
      </c>
      <c r="F139" s="86" t="str">
        <f aca="false">IF(ISERROR(VLOOKUP(CONCATENATE($A139,"_",F$2),'Reference data SID'!$B:$M,12,FALSE())),"",VLOOKUP(CONCATENATE($A139,"_",F$2),'Reference data SID'!$B:$M,12,FALSE()))</f>
        <v/>
      </c>
      <c r="G139" s="86" t="str">
        <f aca="false">IF(ISERROR(VLOOKUP(CONCATENATE($A139,"_",G$2),'Reference data SID'!$B:$M,12,FALSE())),"",VLOOKUP(CONCATENATE($A139,"_",G$2),'Reference data SID'!$B:$M,12,FALSE()))</f>
        <v/>
      </c>
      <c r="H139" s="86" t="str">
        <f aca="false">IF(ISERROR(VLOOKUP(CONCATENATE($A139,"_",H$2),'Reference data SID'!$B:$M,12,FALSE())),"",VLOOKUP(CONCATENATE($A139,"_",H$2),'Reference data SID'!$B:$M,12,FALSE()))</f>
        <v/>
      </c>
      <c r="I139" s="86" t="str">
        <f aca="false">IF(ISERROR(VLOOKUP(CONCATENATE($A139,"_",I$2),'Reference data SID'!$B:$M,12,FALSE())),"",VLOOKUP(CONCATENATE($A139,"_",I$2),'Reference data SID'!$B:$M,12,FALSE()))</f>
        <v/>
      </c>
      <c r="J139" s="86" t="str">
        <f aca="false">IF(ISERROR(VLOOKUP(CONCATENATE($A139,"_",J$2),'Reference data SID'!$B:$M,12,FALSE())),"",VLOOKUP(CONCATENATE($A139,"_",J$2),'Reference data SID'!$B:$M,12,FALSE()))</f>
        <v/>
      </c>
      <c r="K139" s="86" t="str">
        <f aca="false">IF(ISERROR(VLOOKUP(CONCATENATE($A139,"_",K$2),'Reference data SID'!$B:$M,12,FALSE())),"",VLOOKUP(CONCATENATE($A139,"_",K$2),'Reference data SID'!$B:$M,12,FALSE()))</f>
        <v/>
      </c>
      <c r="L139" s="86" t="str">
        <f aca="false">IF(ISERROR(VLOOKUP(CONCATENATE($A139,"_",L$2),'Reference data SID'!$B:$M,12,FALSE())),"",VLOOKUP(CONCATENATE($A139,"_",L$2),'Reference data SID'!$B:$M,12,FALSE()))</f>
        <v/>
      </c>
      <c r="M139" s="86" t="str">
        <f aca="false">IF(ISERROR(VLOOKUP(CONCATENATE($A139,"_",M$2),'Reference data SID'!$B:$M,12,FALSE())),"",VLOOKUP(CONCATENATE($A139,"_",M$2),'Reference data SID'!$B:$M,12,FALSE()))</f>
        <v/>
      </c>
      <c r="N139" s="86" t="str">
        <f aca="false">IF(ISERROR(VLOOKUP(CONCATENATE($A139,"_",N$2),'Reference data SID'!$B:$M,12,FALSE())),"",VLOOKUP(CONCATENATE($A139,"_",N$2),'Reference data SID'!$B:$M,12,FALSE()))</f>
        <v/>
      </c>
      <c r="O139" s="86" t="str">
        <f aca="false">IF(ISERROR(VLOOKUP(CONCATENATE($A139,"_",O$2),'Reference data SID'!$B:$M,12,FALSE())),"",VLOOKUP(CONCATENATE($A139,"_",O$2),'Reference data SID'!$B:$M,12,FALSE()))</f>
        <v/>
      </c>
      <c r="P139" s="86" t="str">
        <f aca="false">IF(ISERROR(VLOOKUP(CONCATENATE($A139,"_",P$2),'Reference data SID'!$B:$M,12,FALSE())),"",VLOOKUP(CONCATENATE($A139,"_",P$2),'Reference data SID'!$B:$M,12,FALSE()))</f>
        <v/>
      </c>
      <c r="Q139" s="86" t="str">
        <f aca="false">IF(ISERROR(VLOOKUP(CONCATENATE($A139,"_",Q$2),'Reference data SID'!$B:$M,12,FALSE())),"",VLOOKUP(CONCATENATE($A139,"_",Q$2),'Reference data SID'!$B:$M,12,FALSE()))</f>
        <v/>
      </c>
      <c r="R139" s="86" t="str">
        <f aca="false">IF(ISERROR(VLOOKUP(CONCATENATE($A139,"_",R$2),'Reference data SID'!$B:$M,12,FALSE())),"",VLOOKUP(CONCATENATE($A139,"_",R$2),'Reference data SID'!$B:$M,12,FALSE()))</f>
        <v/>
      </c>
      <c r="S139" s="86" t="str">
        <f aca="false">IF(ISERROR(VLOOKUP(CONCATENATE($A139,"_",S$2),'Reference data SID'!$B:$M,12,FALSE())),"",VLOOKUP(CONCATENATE($A139,"_",S$2),'Reference data SID'!$B:$M,12,FALSE()))</f>
        <v/>
      </c>
      <c r="T139" s="86" t="str">
        <f aca="false">IF(ISERROR(VLOOKUP(CONCATENATE($A139,"_",T$2),'Reference data SID'!$B:$M,12,FALSE())),"",VLOOKUP(CONCATENATE($A139,"_",T$2),'Reference data SID'!$B:$M,12,FALSE()))</f>
        <v/>
      </c>
      <c r="U139" s="86" t="str">
        <f aca="false">IF(ISERROR(VLOOKUP(CONCATENATE($A139,"_",U$2),'Reference data SID'!$B:$M,12,FALSE())),"",VLOOKUP(CONCATENATE($A139,"_",U$2),'Reference data SID'!$B:$M,12,FALSE()))</f>
        <v/>
      </c>
      <c r="V139" s="86" t="str">
        <f aca="false">IF(ISERROR(VLOOKUP(CONCATENATE($A139,"_",V$2),'Reference data SID'!$B:$M,12,FALSE())),"",VLOOKUP(CONCATENATE($A139,"_",V$2),'Reference data SID'!$B:$M,12,FALSE()))</f>
        <v/>
      </c>
      <c r="W139" s="86" t="str">
        <f aca="false">IF(ISERROR(VLOOKUP(CONCATENATE($A139,"_",W$2),'Reference data SID'!$B:$M,12,FALSE())),"",VLOOKUP(CONCATENATE($A139,"_",W$2),'Reference data SID'!$B:$M,12,FALSE()))</f>
        <v/>
      </c>
      <c r="X139" s="86" t="str">
        <f aca="false">IF(ISERROR(VLOOKUP(CONCATENATE($A139,"_",X$2),'Reference data SID'!$B:$M,12,FALSE())),"",VLOOKUP(CONCATENATE($A139,"_",X$2),'Reference data SID'!$B:$M,12,FALSE()))</f>
        <v/>
      </c>
      <c r="Y139" s="76" t="str">
        <f aca="false">IF(ISERROR(VLOOKUP(CONCATENATE($A139,"_",Y$2),'Reference data SID'!$B:$M,12,FALSE())),"",VLOOKUP(CONCATENATE($A139,"_",Y$2),'Reference data SID'!$B:$M,12,FALSE()))</f>
        <v>-</v>
      </c>
      <c r="Z139" s="86" t="str">
        <f aca="false">IF(ISERROR(VLOOKUP(CONCATENATE($A139,"_",Z$2),'Reference data SID'!$B:$M,12,FALSE())),"",VLOOKUP(CONCATENATE($A139,"_",Z$2),'Reference data SID'!$B:$M,12,FALSE()))</f>
        <v/>
      </c>
      <c r="AA139" s="86" t="str">
        <f aca="false">IF(ISERROR(VLOOKUP(CONCATENATE($A139,"_",AA$2),'Reference data SID'!$B:$M,12,FALSE())),"",VLOOKUP(CONCATENATE($A139,"_",AA$2),'Reference data SID'!$B:$M,12,FALSE()))</f>
        <v/>
      </c>
      <c r="AB139" s="86" t="str">
        <f aca="false">IF(ISERROR(VLOOKUP(CONCATENATE($A139,"_",AB$2),'Reference data SID'!$B:$M,12,FALSE())),"",VLOOKUP(CONCATENATE($A139,"_",AB$2),'Reference data SID'!$B:$M,12,FALSE()))</f>
        <v/>
      </c>
      <c r="AC139" s="86" t="str">
        <f aca="false">IF(ISERROR(VLOOKUP(CONCATENATE($A139,"_",AC$2),'Reference data SID'!$B:$M,12,FALSE())),"",VLOOKUP(CONCATENATE($A139,"_",AC$2),'Reference data SID'!$B:$M,12,FALSE()))</f>
        <v/>
      </c>
      <c r="AD139" s="86" t="str">
        <f aca="false">IF(ISERROR(VLOOKUP(CONCATENATE($A139,"_",AD$2),'Reference data SID'!$B:$M,12,FALSE())),"",VLOOKUP(CONCATENATE($A139,"_",AD$2),'Reference data SID'!$B:$M,12,FALSE()))</f>
        <v/>
      </c>
      <c r="AE139" s="86" t="str">
        <f aca="false">IF(ISERROR(VLOOKUP(CONCATENATE($A139,"_",AE$2),'Reference data SID'!$B:$M,12,FALSE())),"",VLOOKUP(CONCATENATE($A139,"_",AE$2),'Reference data SID'!$B:$M,12,FALSE()))</f>
        <v/>
      </c>
      <c r="AF139" s="86" t="str">
        <f aca="false">IF(ISERROR(VLOOKUP(CONCATENATE($A139,"_",AF$2),'Reference data SID'!$B:$M,12,FALSE())),"",VLOOKUP(CONCATENATE($A139,"_",AF$2),'Reference data SID'!$B:$M,12,FALSE()))</f>
        <v/>
      </c>
      <c r="AG139" s="86" t="str">
        <f aca="false">IF(ISERROR(VLOOKUP(CONCATENATE($A139,"_",AG$2),'Reference data SID'!$B:$M,12,FALSE())),"",VLOOKUP(CONCATENATE($A139,"_",AG$2),'Reference data SID'!$B:$M,12,FALSE()))</f>
        <v/>
      </c>
      <c r="AH139" s="86" t="str">
        <f aca="false">IF(ISERROR(VLOOKUP(CONCATENATE($A139,"_",AH$2),'Reference data SID'!$B:$M,12,FALSE())),"",VLOOKUP(CONCATENATE($A139,"_",AH$2),'Reference data SID'!$B:$M,12,FALSE()))</f>
        <v/>
      </c>
      <c r="AI139" s="86" t="str">
        <f aca="false">IF(ISERROR(VLOOKUP(CONCATENATE($A139,"_",AI$2),'Reference data SID'!$B:$M,12,FALSE())),"",VLOOKUP(CONCATENATE($A139,"_",AI$2),'Reference data SID'!$B:$M,12,FALSE()))</f>
        <v/>
      </c>
      <c r="AJ139" s="86" t="str">
        <f aca="false">IF(ISERROR(VLOOKUP(CONCATENATE($A139,"_",AJ$2),'Reference data SID'!$B:$M,12,FALSE())),"",VLOOKUP(CONCATENATE($A139,"_",AJ$2),'Reference data SID'!$B:$M,12,FALSE()))</f>
        <v/>
      </c>
      <c r="AK139" s="86" t="str">
        <f aca="false">IF(ISERROR(VLOOKUP(CONCATENATE($A139,"_",AK$2),'Reference data SID'!$B:$M,12,FALSE())),"",VLOOKUP(CONCATENATE($A139,"_",AK$2),'Reference data SID'!$B:$M,12,FALSE()))</f>
        <v/>
      </c>
      <c r="AL139" s="86" t="str">
        <f aca="false">IF(ISERROR(VLOOKUP(CONCATENATE($A139,"_",AL$2),'Reference data SID'!$B:$M,12,FALSE())),"",VLOOKUP(CONCATENATE($A139,"_",AL$2),'Reference data SID'!$B:$M,12,FALSE()))</f>
        <v/>
      </c>
      <c r="AM139" s="86" t="str">
        <f aca="false">IF(ISERROR(VLOOKUP(CONCATENATE($A139,"_",AM$2),'Reference data SID'!$B:$M,12,FALSE())),"",VLOOKUP(CONCATENATE($A139,"_",AM$2),'Reference data SID'!$B:$M,12,FALSE()))</f>
        <v/>
      </c>
      <c r="AN139" s="86" t="str">
        <f aca="false">IF(ISERROR(VLOOKUP(CONCATENATE($A139,"_",AN$2),'Reference data SID'!$B:$M,12,FALSE())),"",VLOOKUP(CONCATENATE($A139,"_",AN$2),'Reference data SID'!$B:$M,12,FALSE()))</f>
        <v/>
      </c>
      <c r="AO139" s="86" t="str">
        <f aca="false">IF(ISERROR(VLOOKUP(CONCATENATE($A139,"_",AO$2),'Reference data SID'!$B:$M,12,FALSE())),"",VLOOKUP(CONCATENATE($A139,"_",AO$2),'Reference data SID'!$B:$M,12,FALSE()))</f>
        <v/>
      </c>
      <c r="AP139" s="86" t="str">
        <f aca="false">IF(ISERROR(VLOOKUP(CONCATENATE($A139,"_",AP$2),'Reference data SID'!$B:$M,12,FALSE())),"",VLOOKUP(CONCATENATE($A139,"_",AP$2),'Reference data SID'!$B:$M,12,FALSE()))</f>
        <v/>
      </c>
      <c r="AQ139" s="86" t="str">
        <f aca="false">IF(ISERROR(VLOOKUP(CONCATENATE($A139,"_",AQ$2),'Reference data SID'!$B:$M,12,FALSE())),"",VLOOKUP(CONCATENATE($A139,"_",AQ$2),'Reference data SID'!$B:$M,12,FALSE()))</f>
        <v/>
      </c>
      <c r="AR139" s="86" t="str">
        <f aca="false">IF(ISERROR(VLOOKUP(CONCATENATE($A139,"_",AR$2),'Reference data SID'!$B:$M,12,FALSE())),"",VLOOKUP(CONCATENATE($A139,"_",AR$2),'Reference data SID'!$B:$M,12,FALSE()))</f>
        <v/>
      </c>
      <c r="AS139" s="86" t="str">
        <f aca="false">IF(ISERROR(VLOOKUP(CONCATENATE($A139,"_",AS$2),'Reference data SID'!$B:$M,12,FALSE())),"",VLOOKUP(CONCATENATE($A139,"_",AS$2),'Reference data SID'!$B:$M,12,FALSE()))</f>
        <v/>
      </c>
      <c r="AT139" s="86" t="str">
        <f aca="false">IF(ISERROR(VLOOKUP(CONCATENATE($A139,"_",AT$2),'Reference data SID'!$B:$M,12,FALSE())),"",VLOOKUP(CONCATENATE($A139,"_",AT$2),'Reference data SID'!$B:$M,12,FALSE()))</f>
        <v/>
      </c>
    </row>
    <row r="140" customFormat="false" ht="15" hidden="false" customHeight="false" outlineLevel="0" collapsed="false">
      <c r="A140" s="0" t="n">
        <v>136</v>
      </c>
      <c r="B140" s="86" t="str">
        <f aca="false">IF(ISERROR(VLOOKUP(CONCATENATE($A140,"_",B$2),'Reference data SID'!$B:$M,12,FALSE())),"",VLOOKUP(CONCATENATE($A140,"_",B$2),'Reference data SID'!$B:$M,12,FALSE()))</f>
        <v/>
      </c>
      <c r="C140" s="86" t="str">
        <f aca="false">IF(ISERROR(VLOOKUP(CONCATENATE($A140,"_",C$2),'Reference data SID'!$B:$M,12,FALSE())),"",VLOOKUP(CONCATENATE($A140,"_",C$2),'Reference data SID'!$B:$M,12,FALSE()))</f>
        <v/>
      </c>
      <c r="D140" s="86" t="str">
        <f aca="false">IF(ISERROR(VLOOKUP(CONCATENATE($A140,"_",D$2),'Reference data SID'!$B:$M,12,FALSE())),"",VLOOKUP(CONCATENATE($A140,"_",D$2),'Reference data SID'!$B:$M,12,FALSE()))</f>
        <v/>
      </c>
      <c r="E140" s="86" t="str">
        <f aca="false">IF(ISERROR(VLOOKUP(CONCATENATE($A140,"_",E$2),'Reference data SID'!$B:$M,12,FALSE())),"",VLOOKUP(CONCATENATE($A140,"_",E$2),'Reference data SID'!$B:$M,12,FALSE()))</f>
        <v/>
      </c>
      <c r="F140" s="86" t="str">
        <f aca="false">IF(ISERROR(VLOOKUP(CONCATENATE($A140,"_",F$2),'Reference data SID'!$B:$M,12,FALSE())),"",VLOOKUP(CONCATENATE($A140,"_",F$2),'Reference data SID'!$B:$M,12,FALSE()))</f>
        <v/>
      </c>
      <c r="G140" s="86" t="str">
        <f aca="false">IF(ISERROR(VLOOKUP(CONCATENATE($A140,"_",G$2),'Reference data SID'!$B:$M,12,FALSE())),"",VLOOKUP(CONCATENATE($A140,"_",G$2),'Reference data SID'!$B:$M,12,FALSE()))</f>
        <v/>
      </c>
      <c r="H140" s="86" t="str">
        <f aca="false">IF(ISERROR(VLOOKUP(CONCATENATE($A140,"_",H$2),'Reference data SID'!$B:$M,12,FALSE())),"",VLOOKUP(CONCATENATE($A140,"_",H$2),'Reference data SID'!$B:$M,12,FALSE()))</f>
        <v/>
      </c>
      <c r="I140" s="86" t="str">
        <f aca="false">IF(ISERROR(VLOOKUP(CONCATENATE($A140,"_",I$2),'Reference data SID'!$B:$M,12,FALSE())),"",VLOOKUP(CONCATENATE($A140,"_",I$2),'Reference data SID'!$B:$M,12,FALSE()))</f>
        <v/>
      </c>
      <c r="J140" s="86" t="str">
        <f aca="false">IF(ISERROR(VLOOKUP(CONCATENATE($A140,"_",J$2),'Reference data SID'!$B:$M,12,FALSE())),"",VLOOKUP(CONCATENATE($A140,"_",J$2),'Reference data SID'!$B:$M,12,FALSE()))</f>
        <v/>
      </c>
      <c r="K140" s="86" t="str">
        <f aca="false">IF(ISERROR(VLOOKUP(CONCATENATE($A140,"_",K$2),'Reference data SID'!$B:$M,12,FALSE())),"",VLOOKUP(CONCATENATE($A140,"_",K$2),'Reference data SID'!$B:$M,12,FALSE()))</f>
        <v/>
      </c>
      <c r="L140" s="86" t="str">
        <f aca="false">IF(ISERROR(VLOOKUP(CONCATENATE($A140,"_",L$2),'Reference data SID'!$B:$M,12,FALSE())),"",VLOOKUP(CONCATENATE($A140,"_",L$2),'Reference data SID'!$B:$M,12,FALSE()))</f>
        <v/>
      </c>
      <c r="M140" s="86" t="str">
        <f aca="false">IF(ISERROR(VLOOKUP(CONCATENATE($A140,"_",M$2),'Reference data SID'!$B:$M,12,FALSE())),"",VLOOKUP(CONCATENATE($A140,"_",M$2),'Reference data SID'!$B:$M,12,FALSE()))</f>
        <v/>
      </c>
      <c r="N140" s="86" t="str">
        <f aca="false">IF(ISERROR(VLOOKUP(CONCATENATE($A140,"_",N$2),'Reference data SID'!$B:$M,12,FALSE())),"",VLOOKUP(CONCATENATE($A140,"_",N$2),'Reference data SID'!$B:$M,12,FALSE()))</f>
        <v/>
      </c>
      <c r="O140" s="86" t="str">
        <f aca="false">IF(ISERROR(VLOOKUP(CONCATENATE($A140,"_",O$2),'Reference data SID'!$B:$M,12,FALSE())),"",VLOOKUP(CONCATENATE($A140,"_",O$2),'Reference data SID'!$B:$M,12,FALSE()))</f>
        <v/>
      </c>
      <c r="P140" s="86" t="str">
        <f aca="false">IF(ISERROR(VLOOKUP(CONCATENATE($A140,"_",P$2),'Reference data SID'!$B:$M,12,FALSE())),"",VLOOKUP(CONCATENATE($A140,"_",P$2),'Reference data SID'!$B:$M,12,FALSE()))</f>
        <v/>
      </c>
      <c r="Q140" s="86" t="str">
        <f aca="false">IF(ISERROR(VLOOKUP(CONCATENATE($A140,"_",Q$2),'Reference data SID'!$B:$M,12,FALSE())),"",VLOOKUP(CONCATENATE($A140,"_",Q$2),'Reference data SID'!$B:$M,12,FALSE()))</f>
        <v/>
      </c>
      <c r="R140" s="86" t="str">
        <f aca="false">IF(ISERROR(VLOOKUP(CONCATENATE($A140,"_",R$2),'Reference data SID'!$B:$M,12,FALSE())),"",VLOOKUP(CONCATENATE($A140,"_",R$2),'Reference data SID'!$B:$M,12,FALSE()))</f>
        <v/>
      </c>
      <c r="S140" s="86" t="str">
        <f aca="false">IF(ISERROR(VLOOKUP(CONCATENATE($A140,"_",S$2),'Reference data SID'!$B:$M,12,FALSE())),"",VLOOKUP(CONCATENATE($A140,"_",S$2),'Reference data SID'!$B:$M,12,FALSE()))</f>
        <v/>
      </c>
      <c r="T140" s="86" t="str">
        <f aca="false">IF(ISERROR(VLOOKUP(CONCATENATE($A140,"_",T$2),'Reference data SID'!$B:$M,12,FALSE())),"",VLOOKUP(CONCATENATE($A140,"_",T$2),'Reference data SID'!$B:$M,12,FALSE()))</f>
        <v/>
      </c>
      <c r="U140" s="86" t="str">
        <f aca="false">IF(ISERROR(VLOOKUP(CONCATENATE($A140,"_",U$2),'Reference data SID'!$B:$M,12,FALSE())),"",VLOOKUP(CONCATENATE($A140,"_",U$2),'Reference data SID'!$B:$M,12,FALSE()))</f>
        <v/>
      </c>
      <c r="V140" s="86" t="str">
        <f aca="false">IF(ISERROR(VLOOKUP(CONCATENATE($A140,"_",V$2),'Reference data SID'!$B:$M,12,FALSE())),"",VLOOKUP(CONCATENATE($A140,"_",V$2),'Reference data SID'!$B:$M,12,FALSE()))</f>
        <v/>
      </c>
      <c r="W140" s="86" t="str">
        <f aca="false">IF(ISERROR(VLOOKUP(CONCATENATE($A140,"_",W$2),'Reference data SID'!$B:$M,12,FALSE())),"",VLOOKUP(CONCATENATE($A140,"_",W$2),'Reference data SID'!$B:$M,12,FALSE()))</f>
        <v/>
      </c>
      <c r="X140" s="86" t="str">
        <f aca="false">IF(ISERROR(VLOOKUP(CONCATENATE($A140,"_",X$2),'Reference data SID'!$B:$M,12,FALSE())),"",VLOOKUP(CONCATENATE($A140,"_",X$2),'Reference data SID'!$B:$M,12,FALSE()))</f>
        <v/>
      </c>
      <c r="Y140" s="76" t="str">
        <f aca="false">IF(ISERROR(VLOOKUP(CONCATENATE($A140,"_",Y$2),'Reference data SID'!$B:$M,12,FALSE())),"",VLOOKUP(CONCATENATE($A140,"_",Y$2),'Reference data SID'!$B:$M,12,FALSE()))</f>
        <v>-</v>
      </c>
      <c r="Z140" s="86" t="str">
        <f aca="false">IF(ISERROR(VLOOKUP(CONCATENATE($A140,"_",Z$2),'Reference data SID'!$B:$M,12,FALSE())),"",VLOOKUP(CONCATENATE($A140,"_",Z$2),'Reference data SID'!$B:$M,12,FALSE()))</f>
        <v/>
      </c>
      <c r="AA140" s="86" t="str">
        <f aca="false">IF(ISERROR(VLOOKUP(CONCATENATE($A140,"_",AA$2),'Reference data SID'!$B:$M,12,FALSE())),"",VLOOKUP(CONCATENATE($A140,"_",AA$2),'Reference data SID'!$B:$M,12,FALSE()))</f>
        <v/>
      </c>
      <c r="AB140" s="86" t="str">
        <f aca="false">IF(ISERROR(VLOOKUP(CONCATENATE($A140,"_",AB$2),'Reference data SID'!$B:$M,12,FALSE())),"",VLOOKUP(CONCATENATE($A140,"_",AB$2),'Reference data SID'!$B:$M,12,FALSE()))</f>
        <v/>
      </c>
      <c r="AC140" s="86" t="str">
        <f aca="false">IF(ISERROR(VLOOKUP(CONCATENATE($A140,"_",AC$2),'Reference data SID'!$B:$M,12,FALSE())),"",VLOOKUP(CONCATENATE($A140,"_",AC$2),'Reference data SID'!$B:$M,12,FALSE()))</f>
        <v/>
      </c>
      <c r="AD140" s="86" t="str">
        <f aca="false">IF(ISERROR(VLOOKUP(CONCATENATE($A140,"_",AD$2),'Reference data SID'!$B:$M,12,FALSE())),"",VLOOKUP(CONCATENATE($A140,"_",AD$2),'Reference data SID'!$B:$M,12,FALSE()))</f>
        <v/>
      </c>
      <c r="AE140" s="86" t="str">
        <f aca="false">IF(ISERROR(VLOOKUP(CONCATENATE($A140,"_",AE$2),'Reference data SID'!$B:$M,12,FALSE())),"",VLOOKUP(CONCATENATE($A140,"_",AE$2),'Reference data SID'!$B:$M,12,FALSE()))</f>
        <v/>
      </c>
      <c r="AF140" s="86" t="str">
        <f aca="false">IF(ISERROR(VLOOKUP(CONCATENATE($A140,"_",AF$2),'Reference data SID'!$B:$M,12,FALSE())),"",VLOOKUP(CONCATENATE($A140,"_",AF$2),'Reference data SID'!$B:$M,12,FALSE()))</f>
        <v/>
      </c>
      <c r="AG140" s="86" t="str">
        <f aca="false">IF(ISERROR(VLOOKUP(CONCATENATE($A140,"_",AG$2),'Reference data SID'!$B:$M,12,FALSE())),"",VLOOKUP(CONCATENATE($A140,"_",AG$2),'Reference data SID'!$B:$M,12,FALSE()))</f>
        <v/>
      </c>
      <c r="AH140" s="86" t="str">
        <f aca="false">IF(ISERROR(VLOOKUP(CONCATENATE($A140,"_",AH$2),'Reference data SID'!$B:$M,12,FALSE())),"",VLOOKUP(CONCATENATE($A140,"_",AH$2),'Reference data SID'!$B:$M,12,FALSE()))</f>
        <v/>
      </c>
      <c r="AI140" s="86" t="str">
        <f aca="false">IF(ISERROR(VLOOKUP(CONCATENATE($A140,"_",AI$2),'Reference data SID'!$B:$M,12,FALSE())),"",VLOOKUP(CONCATENATE($A140,"_",AI$2),'Reference data SID'!$B:$M,12,FALSE()))</f>
        <v/>
      </c>
      <c r="AJ140" s="86" t="str">
        <f aca="false">IF(ISERROR(VLOOKUP(CONCATENATE($A140,"_",AJ$2),'Reference data SID'!$B:$M,12,FALSE())),"",VLOOKUP(CONCATENATE($A140,"_",AJ$2),'Reference data SID'!$B:$M,12,FALSE()))</f>
        <v/>
      </c>
      <c r="AK140" s="86" t="str">
        <f aca="false">IF(ISERROR(VLOOKUP(CONCATENATE($A140,"_",AK$2),'Reference data SID'!$B:$M,12,FALSE())),"",VLOOKUP(CONCATENATE($A140,"_",AK$2),'Reference data SID'!$B:$M,12,FALSE()))</f>
        <v/>
      </c>
      <c r="AL140" s="86" t="str">
        <f aca="false">IF(ISERROR(VLOOKUP(CONCATENATE($A140,"_",AL$2),'Reference data SID'!$B:$M,12,FALSE())),"",VLOOKUP(CONCATENATE($A140,"_",AL$2),'Reference data SID'!$B:$M,12,FALSE()))</f>
        <v/>
      </c>
      <c r="AM140" s="86" t="str">
        <f aca="false">IF(ISERROR(VLOOKUP(CONCATENATE($A140,"_",AM$2),'Reference data SID'!$B:$M,12,FALSE())),"",VLOOKUP(CONCATENATE($A140,"_",AM$2),'Reference data SID'!$B:$M,12,FALSE()))</f>
        <v/>
      </c>
      <c r="AN140" s="86" t="str">
        <f aca="false">IF(ISERROR(VLOOKUP(CONCATENATE($A140,"_",AN$2),'Reference data SID'!$B:$M,12,FALSE())),"",VLOOKUP(CONCATENATE($A140,"_",AN$2),'Reference data SID'!$B:$M,12,FALSE()))</f>
        <v/>
      </c>
      <c r="AO140" s="86" t="str">
        <f aca="false">IF(ISERROR(VLOOKUP(CONCATENATE($A140,"_",AO$2),'Reference data SID'!$B:$M,12,FALSE())),"",VLOOKUP(CONCATENATE($A140,"_",AO$2),'Reference data SID'!$B:$M,12,FALSE()))</f>
        <v/>
      </c>
      <c r="AP140" s="86" t="str">
        <f aca="false">IF(ISERROR(VLOOKUP(CONCATENATE($A140,"_",AP$2),'Reference data SID'!$B:$M,12,FALSE())),"",VLOOKUP(CONCATENATE($A140,"_",AP$2),'Reference data SID'!$B:$M,12,FALSE()))</f>
        <v/>
      </c>
      <c r="AQ140" s="86" t="str">
        <f aca="false">IF(ISERROR(VLOOKUP(CONCATENATE($A140,"_",AQ$2),'Reference data SID'!$B:$M,12,FALSE())),"",VLOOKUP(CONCATENATE($A140,"_",AQ$2),'Reference data SID'!$B:$M,12,FALSE()))</f>
        <v/>
      </c>
      <c r="AR140" s="86" t="str">
        <f aca="false">IF(ISERROR(VLOOKUP(CONCATENATE($A140,"_",AR$2),'Reference data SID'!$B:$M,12,FALSE())),"",VLOOKUP(CONCATENATE($A140,"_",AR$2),'Reference data SID'!$B:$M,12,FALSE()))</f>
        <v/>
      </c>
      <c r="AS140" s="86" t="str">
        <f aca="false">IF(ISERROR(VLOOKUP(CONCATENATE($A140,"_",AS$2),'Reference data SID'!$B:$M,12,FALSE())),"",VLOOKUP(CONCATENATE($A140,"_",AS$2),'Reference data SID'!$B:$M,12,FALSE()))</f>
        <v/>
      </c>
      <c r="AT140" s="86" t="str">
        <f aca="false">IF(ISERROR(VLOOKUP(CONCATENATE($A140,"_",AT$2),'Reference data SID'!$B:$M,12,FALSE())),"",VLOOKUP(CONCATENATE($A140,"_",AT$2),'Reference data SID'!$B:$M,12,FALSE()))</f>
        <v/>
      </c>
    </row>
    <row r="141" customFormat="false" ht="15" hidden="false" customHeight="false" outlineLevel="0" collapsed="false">
      <c r="A141" s="0" t="n">
        <v>137</v>
      </c>
      <c r="B141" s="86" t="str">
        <f aca="false">IF(ISERROR(VLOOKUP(CONCATENATE($A141,"_",B$2),'Reference data SID'!$B:$M,12,FALSE())),"",VLOOKUP(CONCATENATE($A141,"_",B$2),'Reference data SID'!$B:$M,12,FALSE()))</f>
        <v/>
      </c>
      <c r="C141" s="86" t="str">
        <f aca="false">IF(ISERROR(VLOOKUP(CONCATENATE($A141,"_",C$2),'Reference data SID'!$B:$M,12,FALSE())),"",VLOOKUP(CONCATENATE($A141,"_",C$2),'Reference data SID'!$B:$M,12,FALSE()))</f>
        <v/>
      </c>
      <c r="D141" s="86" t="str">
        <f aca="false">IF(ISERROR(VLOOKUP(CONCATENATE($A141,"_",D$2),'Reference data SID'!$B:$M,12,FALSE())),"",VLOOKUP(CONCATENATE($A141,"_",D$2),'Reference data SID'!$B:$M,12,FALSE()))</f>
        <v/>
      </c>
      <c r="E141" s="86" t="str">
        <f aca="false">IF(ISERROR(VLOOKUP(CONCATENATE($A141,"_",E$2),'Reference data SID'!$B:$M,12,FALSE())),"",VLOOKUP(CONCATENATE($A141,"_",E$2),'Reference data SID'!$B:$M,12,FALSE()))</f>
        <v/>
      </c>
      <c r="F141" s="86" t="str">
        <f aca="false">IF(ISERROR(VLOOKUP(CONCATENATE($A141,"_",F$2),'Reference data SID'!$B:$M,12,FALSE())),"",VLOOKUP(CONCATENATE($A141,"_",F$2),'Reference data SID'!$B:$M,12,FALSE()))</f>
        <v/>
      </c>
      <c r="G141" s="86" t="str">
        <f aca="false">IF(ISERROR(VLOOKUP(CONCATENATE($A141,"_",G$2),'Reference data SID'!$B:$M,12,FALSE())),"",VLOOKUP(CONCATENATE($A141,"_",G$2),'Reference data SID'!$B:$M,12,FALSE()))</f>
        <v/>
      </c>
      <c r="H141" s="86" t="str">
        <f aca="false">IF(ISERROR(VLOOKUP(CONCATENATE($A141,"_",H$2),'Reference data SID'!$B:$M,12,FALSE())),"",VLOOKUP(CONCATENATE($A141,"_",H$2),'Reference data SID'!$B:$M,12,FALSE()))</f>
        <v/>
      </c>
      <c r="I141" s="86" t="str">
        <f aca="false">IF(ISERROR(VLOOKUP(CONCATENATE($A141,"_",I$2),'Reference data SID'!$B:$M,12,FALSE())),"",VLOOKUP(CONCATENATE($A141,"_",I$2),'Reference data SID'!$B:$M,12,FALSE()))</f>
        <v/>
      </c>
      <c r="J141" s="86" t="str">
        <f aca="false">IF(ISERROR(VLOOKUP(CONCATENATE($A141,"_",J$2),'Reference data SID'!$B:$M,12,FALSE())),"",VLOOKUP(CONCATENATE($A141,"_",J$2),'Reference data SID'!$B:$M,12,FALSE()))</f>
        <v/>
      </c>
      <c r="K141" s="86" t="str">
        <f aca="false">IF(ISERROR(VLOOKUP(CONCATENATE($A141,"_",K$2),'Reference data SID'!$B:$M,12,FALSE())),"",VLOOKUP(CONCATENATE($A141,"_",K$2),'Reference data SID'!$B:$M,12,FALSE()))</f>
        <v/>
      </c>
      <c r="L141" s="86" t="str">
        <f aca="false">IF(ISERROR(VLOOKUP(CONCATENATE($A141,"_",L$2),'Reference data SID'!$B:$M,12,FALSE())),"",VLOOKUP(CONCATENATE($A141,"_",L$2),'Reference data SID'!$B:$M,12,FALSE()))</f>
        <v/>
      </c>
      <c r="M141" s="86" t="str">
        <f aca="false">IF(ISERROR(VLOOKUP(CONCATENATE($A141,"_",M$2),'Reference data SID'!$B:$M,12,FALSE())),"",VLOOKUP(CONCATENATE($A141,"_",M$2),'Reference data SID'!$B:$M,12,FALSE()))</f>
        <v/>
      </c>
      <c r="N141" s="86" t="str">
        <f aca="false">IF(ISERROR(VLOOKUP(CONCATENATE($A141,"_",N$2),'Reference data SID'!$B:$M,12,FALSE())),"",VLOOKUP(CONCATENATE($A141,"_",N$2),'Reference data SID'!$B:$M,12,FALSE()))</f>
        <v/>
      </c>
      <c r="O141" s="86" t="str">
        <f aca="false">IF(ISERROR(VLOOKUP(CONCATENATE($A141,"_",O$2),'Reference data SID'!$B:$M,12,FALSE())),"",VLOOKUP(CONCATENATE($A141,"_",O$2),'Reference data SID'!$B:$M,12,FALSE()))</f>
        <v/>
      </c>
      <c r="P141" s="86" t="str">
        <f aca="false">IF(ISERROR(VLOOKUP(CONCATENATE($A141,"_",P$2),'Reference data SID'!$B:$M,12,FALSE())),"",VLOOKUP(CONCATENATE($A141,"_",P$2),'Reference data SID'!$B:$M,12,FALSE()))</f>
        <v/>
      </c>
      <c r="Q141" s="86" t="str">
        <f aca="false">IF(ISERROR(VLOOKUP(CONCATENATE($A141,"_",Q$2),'Reference data SID'!$B:$M,12,FALSE())),"",VLOOKUP(CONCATENATE($A141,"_",Q$2),'Reference data SID'!$B:$M,12,FALSE()))</f>
        <v/>
      </c>
      <c r="R141" s="86" t="str">
        <f aca="false">IF(ISERROR(VLOOKUP(CONCATENATE($A141,"_",R$2),'Reference data SID'!$B:$M,12,FALSE())),"",VLOOKUP(CONCATENATE($A141,"_",R$2),'Reference data SID'!$B:$M,12,FALSE()))</f>
        <v/>
      </c>
      <c r="S141" s="86" t="str">
        <f aca="false">IF(ISERROR(VLOOKUP(CONCATENATE($A141,"_",S$2),'Reference data SID'!$B:$M,12,FALSE())),"",VLOOKUP(CONCATENATE($A141,"_",S$2),'Reference data SID'!$B:$M,12,FALSE()))</f>
        <v/>
      </c>
      <c r="T141" s="86" t="str">
        <f aca="false">IF(ISERROR(VLOOKUP(CONCATENATE($A141,"_",T$2),'Reference data SID'!$B:$M,12,FALSE())),"",VLOOKUP(CONCATENATE($A141,"_",T$2),'Reference data SID'!$B:$M,12,FALSE()))</f>
        <v/>
      </c>
      <c r="U141" s="86" t="str">
        <f aca="false">IF(ISERROR(VLOOKUP(CONCATENATE($A141,"_",U$2),'Reference data SID'!$B:$M,12,FALSE())),"",VLOOKUP(CONCATENATE($A141,"_",U$2),'Reference data SID'!$B:$M,12,FALSE()))</f>
        <v/>
      </c>
      <c r="V141" s="86" t="str">
        <f aca="false">IF(ISERROR(VLOOKUP(CONCATENATE($A141,"_",V$2),'Reference data SID'!$B:$M,12,FALSE())),"",VLOOKUP(CONCATENATE($A141,"_",V$2),'Reference data SID'!$B:$M,12,FALSE()))</f>
        <v/>
      </c>
      <c r="W141" s="86" t="str">
        <f aca="false">IF(ISERROR(VLOOKUP(CONCATENATE($A141,"_",W$2),'Reference data SID'!$B:$M,12,FALSE())),"",VLOOKUP(CONCATENATE($A141,"_",W$2),'Reference data SID'!$B:$M,12,FALSE()))</f>
        <v/>
      </c>
      <c r="X141" s="86" t="str">
        <f aca="false">IF(ISERROR(VLOOKUP(CONCATENATE($A141,"_",X$2),'Reference data SID'!$B:$M,12,FALSE())),"",VLOOKUP(CONCATENATE($A141,"_",X$2),'Reference data SID'!$B:$M,12,FALSE()))</f>
        <v/>
      </c>
      <c r="Y141" s="76" t="str">
        <f aca="false">IF(ISERROR(VLOOKUP(CONCATENATE($A141,"_",Y$2),'Reference data SID'!$B:$M,12,FALSE())),"",VLOOKUP(CONCATENATE($A141,"_",Y$2),'Reference data SID'!$B:$M,12,FALSE()))</f>
        <v>-</v>
      </c>
      <c r="Z141" s="86" t="str">
        <f aca="false">IF(ISERROR(VLOOKUP(CONCATENATE($A141,"_",Z$2),'Reference data SID'!$B:$M,12,FALSE())),"",VLOOKUP(CONCATENATE($A141,"_",Z$2),'Reference data SID'!$B:$M,12,FALSE()))</f>
        <v/>
      </c>
      <c r="AA141" s="86" t="str">
        <f aca="false">IF(ISERROR(VLOOKUP(CONCATENATE($A141,"_",AA$2),'Reference data SID'!$B:$M,12,FALSE())),"",VLOOKUP(CONCATENATE($A141,"_",AA$2),'Reference data SID'!$B:$M,12,FALSE()))</f>
        <v/>
      </c>
      <c r="AB141" s="86" t="str">
        <f aca="false">IF(ISERROR(VLOOKUP(CONCATENATE($A141,"_",AB$2),'Reference data SID'!$B:$M,12,FALSE())),"",VLOOKUP(CONCATENATE($A141,"_",AB$2),'Reference data SID'!$B:$M,12,FALSE()))</f>
        <v/>
      </c>
      <c r="AC141" s="86" t="str">
        <f aca="false">IF(ISERROR(VLOOKUP(CONCATENATE($A141,"_",AC$2),'Reference data SID'!$B:$M,12,FALSE())),"",VLOOKUP(CONCATENATE($A141,"_",AC$2),'Reference data SID'!$B:$M,12,FALSE()))</f>
        <v/>
      </c>
      <c r="AD141" s="86" t="str">
        <f aca="false">IF(ISERROR(VLOOKUP(CONCATENATE($A141,"_",AD$2),'Reference data SID'!$B:$M,12,FALSE())),"",VLOOKUP(CONCATENATE($A141,"_",AD$2),'Reference data SID'!$B:$M,12,FALSE()))</f>
        <v/>
      </c>
      <c r="AE141" s="86" t="str">
        <f aca="false">IF(ISERROR(VLOOKUP(CONCATENATE($A141,"_",AE$2),'Reference data SID'!$B:$M,12,FALSE())),"",VLOOKUP(CONCATENATE($A141,"_",AE$2),'Reference data SID'!$B:$M,12,FALSE()))</f>
        <v/>
      </c>
      <c r="AF141" s="86" t="str">
        <f aca="false">IF(ISERROR(VLOOKUP(CONCATENATE($A141,"_",AF$2),'Reference data SID'!$B:$M,12,FALSE())),"",VLOOKUP(CONCATENATE($A141,"_",AF$2),'Reference data SID'!$B:$M,12,FALSE()))</f>
        <v/>
      </c>
      <c r="AG141" s="86" t="str">
        <f aca="false">IF(ISERROR(VLOOKUP(CONCATENATE($A141,"_",AG$2),'Reference data SID'!$B:$M,12,FALSE())),"",VLOOKUP(CONCATENATE($A141,"_",AG$2),'Reference data SID'!$B:$M,12,FALSE()))</f>
        <v/>
      </c>
      <c r="AH141" s="86" t="str">
        <f aca="false">IF(ISERROR(VLOOKUP(CONCATENATE($A141,"_",AH$2),'Reference data SID'!$B:$M,12,FALSE())),"",VLOOKUP(CONCATENATE($A141,"_",AH$2),'Reference data SID'!$B:$M,12,FALSE()))</f>
        <v/>
      </c>
      <c r="AI141" s="86" t="str">
        <f aca="false">IF(ISERROR(VLOOKUP(CONCATENATE($A141,"_",AI$2),'Reference data SID'!$B:$M,12,FALSE())),"",VLOOKUP(CONCATENATE($A141,"_",AI$2),'Reference data SID'!$B:$M,12,FALSE()))</f>
        <v/>
      </c>
      <c r="AJ141" s="86" t="str">
        <f aca="false">IF(ISERROR(VLOOKUP(CONCATENATE($A141,"_",AJ$2),'Reference data SID'!$B:$M,12,FALSE())),"",VLOOKUP(CONCATENATE($A141,"_",AJ$2),'Reference data SID'!$B:$M,12,FALSE()))</f>
        <v/>
      </c>
      <c r="AK141" s="86" t="str">
        <f aca="false">IF(ISERROR(VLOOKUP(CONCATENATE($A141,"_",AK$2),'Reference data SID'!$B:$M,12,FALSE())),"",VLOOKUP(CONCATENATE($A141,"_",AK$2),'Reference data SID'!$B:$M,12,FALSE()))</f>
        <v/>
      </c>
      <c r="AL141" s="86" t="str">
        <f aca="false">IF(ISERROR(VLOOKUP(CONCATENATE($A141,"_",AL$2),'Reference data SID'!$B:$M,12,FALSE())),"",VLOOKUP(CONCATENATE($A141,"_",AL$2),'Reference data SID'!$B:$M,12,FALSE()))</f>
        <v/>
      </c>
      <c r="AM141" s="86" t="str">
        <f aca="false">IF(ISERROR(VLOOKUP(CONCATENATE($A141,"_",AM$2),'Reference data SID'!$B:$M,12,FALSE())),"",VLOOKUP(CONCATENATE($A141,"_",AM$2),'Reference data SID'!$B:$M,12,FALSE()))</f>
        <v/>
      </c>
      <c r="AN141" s="86" t="str">
        <f aca="false">IF(ISERROR(VLOOKUP(CONCATENATE($A141,"_",AN$2),'Reference data SID'!$B:$M,12,FALSE())),"",VLOOKUP(CONCATENATE($A141,"_",AN$2),'Reference data SID'!$B:$M,12,FALSE()))</f>
        <v/>
      </c>
      <c r="AO141" s="86" t="str">
        <f aca="false">IF(ISERROR(VLOOKUP(CONCATENATE($A141,"_",AO$2),'Reference data SID'!$B:$M,12,FALSE())),"",VLOOKUP(CONCATENATE($A141,"_",AO$2),'Reference data SID'!$B:$M,12,FALSE()))</f>
        <v/>
      </c>
      <c r="AP141" s="86" t="str">
        <f aca="false">IF(ISERROR(VLOOKUP(CONCATENATE($A141,"_",AP$2),'Reference data SID'!$B:$M,12,FALSE())),"",VLOOKUP(CONCATENATE($A141,"_",AP$2),'Reference data SID'!$B:$M,12,FALSE()))</f>
        <v/>
      </c>
      <c r="AQ141" s="86" t="str">
        <f aca="false">IF(ISERROR(VLOOKUP(CONCATENATE($A141,"_",AQ$2),'Reference data SID'!$B:$M,12,FALSE())),"",VLOOKUP(CONCATENATE($A141,"_",AQ$2),'Reference data SID'!$B:$M,12,FALSE()))</f>
        <v/>
      </c>
      <c r="AR141" s="86" t="str">
        <f aca="false">IF(ISERROR(VLOOKUP(CONCATENATE($A141,"_",AR$2),'Reference data SID'!$B:$M,12,FALSE())),"",VLOOKUP(CONCATENATE($A141,"_",AR$2),'Reference data SID'!$B:$M,12,FALSE()))</f>
        <v/>
      </c>
      <c r="AS141" s="86" t="str">
        <f aca="false">IF(ISERROR(VLOOKUP(CONCATENATE($A141,"_",AS$2),'Reference data SID'!$B:$M,12,FALSE())),"",VLOOKUP(CONCATENATE($A141,"_",AS$2),'Reference data SID'!$B:$M,12,FALSE()))</f>
        <v/>
      </c>
      <c r="AT141" s="86" t="str">
        <f aca="false">IF(ISERROR(VLOOKUP(CONCATENATE($A141,"_",AT$2),'Reference data SID'!$B:$M,12,FALSE())),"",VLOOKUP(CONCATENATE($A141,"_",AT$2),'Reference data SID'!$B:$M,12,FALSE()))</f>
        <v/>
      </c>
    </row>
    <row r="142" customFormat="false" ht="15" hidden="false" customHeight="false" outlineLevel="0" collapsed="false">
      <c r="A142" s="0" t="n">
        <v>138</v>
      </c>
      <c r="B142" s="86" t="str">
        <f aca="false">IF(ISERROR(VLOOKUP(CONCATENATE($A142,"_",B$2),'Reference data SID'!$B:$M,12,FALSE())),"",VLOOKUP(CONCATENATE($A142,"_",B$2),'Reference data SID'!$B:$M,12,FALSE()))</f>
        <v/>
      </c>
      <c r="C142" s="86" t="str">
        <f aca="false">IF(ISERROR(VLOOKUP(CONCATENATE($A142,"_",C$2),'Reference data SID'!$B:$M,12,FALSE())),"",VLOOKUP(CONCATENATE($A142,"_",C$2),'Reference data SID'!$B:$M,12,FALSE()))</f>
        <v/>
      </c>
      <c r="D142" s="86" t="str">
        <f aca="false">IF(ISERROR(VLOOKUP(CONCATENATE($A142,"_",D$2),'Reference data SID'!$B:$M,12,FALSE())),"",VLOOKUP(CONCATENATE($A142,"_",D$2),'Reference data SID'!$B:$M,12,FALSE()))</f>
        <v/>
      </c>
      <c r="E142" s="86" t="str">
        <f aca="false">IF(ISERROR(VLOOKUP(CONCATENATE($A142,"_",E$2),'Reference data SID'!$B:$M,12,FALSE())),"",VLOOKUP(CONCATENATE($A142,"_",E$2),'Reference data SID'!$B:$M,12,FALSE()))</f>
        <v/>
      </c>
      <c r="F142" s="86" t="str">
        <f aca="false">IF(ISERROR(VLOOKUP(CONCATENATE($A142,"_",F$2),'Reference data SID'!$B:$M,12,FALSE())),"",VLOOKUP(CONCATENATE($A142,"_",F$2),'Reference data SID'!$B:$M,12,FALSE()))</f>
        <v/>
      </c>
      <c r="G142" s="86" t="str">
        <f aca="false">IF(ISERROR(VLOOKUP(CONCATENATE($A142,"_",G$2),'Reference data SID'!$B:$M,12,FALSE())),"",VLOOKUP(CONCATENATE($A142,"_",G$2),'Reference data SID'!$B:$M,12,FALSE()))</f>
        <v/>
      </c>
      <c r="H142" s="86" t="str">
        <f aca="false">IF(ISERROR(VLOOKUP(CONCATENATE($A142,"_",H$2),'Reference data SID'!$B:$M,12,FALSE())),"",VLOOKUP(CONCATENATE($A142,"_",H$2),'Reference data SID'!$B:$M,12,FALSE()))</f>
        <v/>
      </c>
      <c r="I142" s="86" t="str">
        <f aca="false">IF(ISERROR(VLOOKUP(CONCATENATE($A142,"_",I$2),'Reference data SID'!$B:$M,12,FALSE())),"",VLOOKUP(CONCATENATE($A142,"_",I$2),'Reference data SID'!$B:$M,12,FALSE()))</f>
        <v/>
      </c>
      <c r="J142" s="86" t="str">
        <f aca="false">IF(ISERROR(VLOOKUP(CONCATENATE($A142,"_",J$2),'Reference data SID'!$B:$M,12,FALSE())),"",VLOOKUP(CONCATENATE($A142,"_",J$2),'Reference data SID'!$B:$M,12,FALSE()))</f>
        <v/>
      </c>
      <c r="K142" s="86" t="str">
        <f aca="false">IF(ISERROR(VLOOKUP(CONCATENATE($A142,"_",K$2),'Reference data SID'!$B:$M,12,FALSE())),"",VLOOKUP(CONCATENATE($A142,"_",K$2),'Reference data SID'!$B:$M,12,FALSE()))</f>
        <v/>
      </c>
      <c r="L142" s="86" t="str">
        <f aca="false">IF(ISERROR(VLOOKUP(CONCATENATE($A142,"_",L$2),'Reference data SID'!$B:$M,12,FALSE())),"",VLOOKUP(CONCATENATE($A142,"_",L$2),'Reference data SID'!$B:$M,12,FALSE()))</f>
        <v/>
      </c>
      <c r="M142" s="86" t="str">
        <f aca="false">IF(ISERROR(VLOOKUP(CONCATENATE($A142,"_",M$2),'Reference data SID'!$B:$M,12,FALSE())),"",VLOOKUP(CONCATENATE($A142,"_",M$2),'Reference data SID'!$B:$M,12,FALSE()))</f>
        <v/>
      </c>
      <c r="N142" s="86" t="str">
        <f aca="false">IF(ISERROR(VLOOKUP(CONCATENATE($A142,"_",N$2),'Reference data SID'!$B:$M,12,FALSE())),"",VLOOKUP(CONCATENATE($A142,"_",N$2),'Reference data SID'!$B:$M,12,FALSE()))</f>
        <v/>
      </c>
      <c r="O142" s="86" t="str">
        <f aca="false">IF(ISERROR(VLOOKUP(CONCATENATE($A142,"_",O$2),'Reference data SID'!$B:$M,12,FALSE())),"",VLOOKUP(CONCATENATE($A142,"_",O$2),'Reference data SID'!$B:$M,12,FALSE()))</f>
        <v/>
      </c>
      <c r="P142" s="86" t="str">
        <f aca="false">IF(ISERROR(VLOOKUP(CONCATENATE($A142,"_",P$2),'Reference data SID'!$B:$M,12,FALSE())),"",VLOOKUP(CONCATENATE($A142,"_",P$2),'Reference data SID'!$B:$M,12,FALSE()))</f>
        <v/>
      </c>
      <c r="Q142" s="86" t="str">
        <f aca="false">IF(ISERROR(VLOOKUP(CONCATENATE($A142,"_",Q$2),'Reference data SID'!$B:$M,12,FALSE())),"",VLOOKUP(CONCATENATE($A142,"_",Q$2),'Reference data SID'!$B:$M,12,FALSE()))</f>
        <v/>
      </c>
      <c r="R142" s="86" t="str">
        <f aca="false">IF(ISERROR(VLOOKUP(CONCATENATE($A142,"_",R$2),'Reference data SID'!$B:$M,12,FALSE())),"",VLOOKUP(CONCATENATE($A142,"_",R$2),'Reference data SID'!$B:$M,12,FALSE()))</f>
        <v/>
      </c>
      <c r="S142" s="86" t="str">
        <f aca="false">IF(ISERROR(VLOOKUP(CONCATENATE($A142,"_",S$2),'Reference data SID'!$B:$M,12,FALSE())),"",VLOOKUP(CONCATENATE($A142,"_",S$2),'Reference data SID'!$B:$M,12,FALSE()))</f>
        <v/>
      </c>
      <c r="T142" s="86" t="str">
        <f aca="false">IF(ISERROR(VLOOKUP(CONCATENATE($A142,"_",T$2),'Reference data SID'!$B:$M,12,FALSE())),"",VLOOKUP(CONCATENATE($A142,"_",T$2),'Reference data SID'!$B:$M,12,FALSE()))</f>
        <v/>
      </c>
      <c r="U142" s="86" t="str">
        <f aca="false">IF(ISERROR(VLOOKUP(CONCATENATE($A142,"_",U$2),'Reference data SID'!$B:$M,12,FALSE())),"",VLOOKUP(CONCATENATE($A142,"_",U$2),'Reference data SID'!$B:$M,12,FALSE()))</f>
        <v/>
      </c>
      <c r="V142" s="86" t="str">
        <f aca="false">IF(ISERROR(VLOOKUP(CONCATENATE($A142,"_",V$2),'Reference data SID'!$B:$M,12,FALSE())),"",VLOOKUP(CONCATENATE($A142,"_",V$2),'Reference data SID'!$B:$M,12,FALSE()))</f>
        <v/>
      </c>
      <c r="W142" s="86" t="str">
        <f aca="false">IF(ISERROR(VLOOKUP(CONCATENATE($A142,"_",W$2),'Reference data SID'!$B:$M,12,FALSE())),"",VLOOKUP(CONCATENATE($A142,"_",W$2),'Reference data SID'!$B:$M,12,FALSE()))</f>
        <v/>
      </c>
      <c r="X142" s="86" t="str">
        <f aca="false">IF(ISERROR(VLOOKUP(CONCATENATE($A142,"_",X$2),'Reference data SID'!$B:$M,12,FALSE())),"",VLOOKUP(CONCATENATE($A142,"_",X$2),'Reference data SID'!$B:$M,12,FALSE()))</f>
        <v/>
      </c>
      <c r="Y142" s="76" t="str">
        <f aca="false">IF(ISERROR(VLOOKUP(CONCATENATE($A142,"_",Y$2),'Reference data SID'!$B:$M,12,FALSE())),"",VLOOKUP(CONCATENATE($A142,"_",Y$2),'Reference data SID'!$B:$M,12,FALSE()))</f>
        <v>-</v>
      </c>
      <c r="Z142" s="86" t="str">
        <f aca="false">IF(ISERROR(VLOOKUP(CONCATENATE($A142,"_",Z$2),'Reference data SID'!$B:$M,12,FALSE())),"",VLOOKUP(CONCATENATE($A142,"_",Z$2),'Reference data SID'!$B:$M,12,FALSE()))</f>
        <v/>
      </c>
      <c r="AA142" s="86" t="str">
        <f aca="false">IF(ISERROR(VLOOKUP(CONCATENATE($A142,"_",AA$2),'Reference data SID'!$B:$M,12,FALSE())),"",VLOOKUP(CONCATENATE($A142,"_",AA$2),'Reference data SID'!$B:$M,12,FALSE()))</f>
        <v/>
      </c>
      <c r="AB142" s="86" t="str">
        <f aca="false">IF(ISERROR(VLOOKUP(CONCATENATE($A142,"_",AB$2),'Reference data SID'!$B:$M,12,FALSE())),"",VLOOKUP(CONCATENATE($A142,"_",AB$2),'Reference data SID'!$B:$M,12,FALSE()))</f>
        <v/>
      </c>
      <c r="AC142" s="86" t="str">
        <f aca="false">IF(ISERROR(VLOOKUP(CONCATENATE($A142,"_",AC$2),'Reference data SID'!$B:$M,12,FALSE())),"",VLOOKUP(CONCATENATE($A142,"_",AC$2),'Reference data SID'!$B:$M,12,FALSE()))</f>
        <v/>
      </c>
      <c r="AD142" s="86" t="str">
        <f aca="false">IF(ISERROR(VLOOKUP(CONCATENATE($A142,"_",AD$2),'Reference data SID'!$B:$M,12,FALSE())),"",VLOOKUP(CONCATENATE($A142,"_",AD$2),'Reference data SID'!$B:$M,12,FALSE()))</f>
        <v/>
      </c>
      <c r="AE142" s="86" t="str">
        <f aca="false">IF(ISERROR(VLOOKUP(CONCATENATE($A142,"_",AE$2),'Reference data SID'!$B:$M,12,FALSE())),"",VLOOKUP(CONCATENATE($A142,"_",AE$2),'Reference data SID'!$B:$M,12,FALSE()))</f>
        <v/>
      </c>
      <c r="AF142" s="86" t="str">
        <f aca="false">IF(ISERROR(VLOOKUP(CONCATENATE($A142,"_",AF$2),'Reference data SID'!$B:$M,12,FALSE())),"",VLOOKUP(CONCATENATE($A142,"_",AF$2),'Reference data SID'!$B:$M,12,FALSE()))</f>
        <v/>
      </c>
      <c r="AG142" s="86" t="str">
        <f aca="false">IF(ISERROR(VLOOKUP(CONCATENATE($A142,"_",AG$2),'Reference data SID'!$B:$M,12,FALSE())),"",VLOOKUP(CONCATENATE($A142,"_",AG$2),'Reference data SID'!$B:$M,12,FALSE()))</f>
        <v/>
      </c>
      <c r="AH142" s="86" t="str">
        <f aca="false">IF(ISERROR(VLOOKUP(CONCATENATE($A142,"_",AH$2),'Reference data SID'!$B:$M,12,FALSE())),"",VLOOKUP(CONCATENATE($A142,"_",AH$2),'Reference data SID'!$B:$M,12,FALSE()))</f>
        <v/>
      </c>
      <c r="AI142" s="86" t="str">
        <f aca="false">IF(ISERROR(VLOOKUP(CONCATENATE($A142,"_",AI$2),'Reference data SID'!$B:$M,12,FALSE())),"",VLOOKUP(CONCATENATE($A142,"_",AI$2),'Reference data SID'!$B:$M,12,FALSE()))</f>
        <v/>
      </c>
      <c r="AJ142" s="86" t="str">
        <f aca="false">IF(ISERROR(VLOOKUP(CONCATENATE($A142,"_",AJ$2),'Reference data SID'!$B:$M,12,FALSE())),"",VLOOKUP(CONCATENATE($A142,"_",AJ$2),'Reference data SID'!$B:$M,12,FALSE()))</f>
        <v/>
      </c>
      <c r="AK142" s="86" t="str">
        <f aca="false">IF(ISERROR(VLOOKUP(CONCATENATE($A142,"_",AK$2),'Reference data SID'!$B:$M,12,FALSE())),"",VLOOKUP(CONCATENATE($A142,"_",AK$2),'Reference data SID'!$B:$M,12,FALSE()))</f>
        <v/>
      </c>
      <c r="AL142" s="86" t="str">
        <f aca="false">IF(ISERROR(VLOOKUP(CONCATENATE($A142,"_",AL$2),'Reference data SID'!$B:$M,12,FALSE())),"",VLOOKUP(CONCATENATE($A142,"_",AL$2),'Reference data SID'!$B:$M,12,FALSE()))</f>
        <v/>
      </c>
      <c r="AM142" s="86" t="str">
        <f aca="false">IF(ISERROR(VLOOKUP(CONCATENATE($A142,"_",AM$2),'Reference data SID'!$B:$M,12,FALSE())),"",VLOOKUP(CONCATENATE($A142,"_",AM$2),'Reference data SID'!$B:$M,12,FALSE()))</f>
        <v/>
      </c>
      <c r="AN142" s="86" t="str">
        <f aca="false">IF(ISERROR(VLOOKUP(CONCATENATE($A142,"_",AN$2),'Reference data SID'!$B:$M,12,FALSE())),"",VLOOKUP(CONCATENATE($A142,"_",AN$2),'Reference data SID'!$B:$M,12,FALSE()))</f>
        <v/>
      </c>
      <c r="AO142" s="86" t="str">
        <f aca="false">IF(ISERROR(VLOOKUP(CONCATENATE($A142,"_",AO$2),'Reference data SID'!$B:$M,12,FALSE())),"",VLOOKUP(CONCATENATE($A142,"_",AO$2),'Reference data SID'!$B:$M,12,FALSE()))</f>
        <v/>
      </c>
      <c r="AP142" s="86" t="str">
        <f aca="false">IF(ISERROR(VLOOKUP(CONCATENATE($A142,"_",AP$2),'Reference data SID'!$B:$M,12,FALSE())),"",VLOOKUP(CONCATENATE($A142,"_",AP$2),'Reference data SID'!$B:$M,12,FALSE()))</f>
        <v/>
      </c>
      <c r="AQ142" s="86" t="str">
        <f aca="false">IF(ISERROR(VLOOKUP(CONCATENATE($A142,"_",AQ$2),'Reference data SID'!$B:$M,12,FALSE())),"",VLOOKUP(CONCATENATE($A142,"_",AQ$2),'Reference data SID'!$B:$M,12,FALSE()))</f>
        <v/>
      </c>
      <c r="AR142" s="86" t="str">
        <f aca="false">IF(ISERROR(VLOOKUP(CONCATENATE($A142,"_",AR$2),'Reference data SID'!$B:$M,12,FALSE())),"",VLOOKUP(CONCATENATE($A142,"_",AR$2),'Reference data SID'!$B:$M,12,FALSE()))</f>
        <v/>
      </c>
      <c r="AS142" s="86" t="str">
        <f aca="false">IF(ISERROR(VLOOKUP(CONCATENATE($A142,"_",AS$2),'Reference data SID'!$B:$M,12,FALSE())),"",VLOOKUP(CONCATENATE($A142,"_",AS$2),'Reference data SID'!$B:$M,12,FALSE()))</f>
        <v/>
      </c>
      <c r="AT142" s="86" t="str">
        <f aca="false">IF(ISERROR(VLOOKUP(CONCATENATE($A142,"_",AT$2),'Reference data SID'!$B:$M,12,FALSE())),"",VLOOKUP(CONCATENATE($A142,"_",AT$2),'Reference data SID'!$B:$M,12,FALSE()))</f>
        <v/>
      </c>
    </row>
    <row r="143" customFormat="false" ht="15" hidden="false" customHeight="false" outlineLevel="0" collapsed="false">
      <c r="A143" s="0" t="n">
        <v>139</v>
      </c>
      <c r="B143" s="86" t="str">
        <f aca="false">IF(ISERROR(VLOOKUP(CONCATENATE($A143,"_",B$2),'Reference data SID'!$B:$M,12,FALSE())),"",VLOOKUP(CONCATENATE($A143,"_",B$2),'Reference data SID'!$B:$M,12,FALSE()))</f>
        <v/>
      </c>
      <c r="C143" s="86" t="str">
        <f aca="false">IF(ISERROR(VLOOKUP(CONCATENATE($A143,"_",C$2),'Reference data SID'!$B:$M,12,FALSE())),"",VLOOKUP(CONCATENATE($A143,"_",C$2),'Reference data SID'!$B:$M,12,FALSE()))</f>
        <v/>
      </c>
      <c r="D143" s="86" t="str">
        <f aca="false">IF(ISERROR(VLOOKUP(CONCATENATE($A143,"_",D$2),'Reference data SID'!$B:$M,12,FALSE())),"",VLOOKUP(CONCATENATE($A143,"_",D$2),'Reference data SID'!$B:$M,12,FALSE()))</f>
        <v/>
      </c>
      <c r="E143" s="86" t="str">
        <f aca="false">IF(ISERROR(VLOOKUP(CONCATENATE($A143,"_",E$2),'Reference data SID'!$B:$M,12,FALSE())),"",VLOOKUP(CONCATENATE($A143,"_",E$2),'Reference data SID'!$B:$M,12,FALSE()))</f>
        <v/>
      </c>
      <c r="F143" s="86" t="str">
        <f aca="false">IF(ISERROR(VLOOKUP(CONCATENATE($A143,"_",F$2),'Reference data SID'!$B:$M,12,FALSE())),"",VLOOKUP(CONCATENATE($A143,"_",F$2),'Reference data SID'!$B:$M,12,FALSE()))</f>
        <v/>
      </c>
      <c r="G143" s="86" t="str">
        <f aca="false">IF(ISERROR(VLOOKUP(CONCATENATE($A143,"_",G$2),'Reference data SID'!$B:$M,12,FALSE())),"",VLOOKUP(CONCATENATE($A143,"_",G$2),'Reference data SID'!$B:$M,12,FALSE()))</f>
        <v/>
      </c>
      <c r="H143" s="86" t="str">
        <f aca="false">IF(ISERROR(VLOOKUP(CONCATENATE($A143,"_",H$2),'Reference data SID'!$B:$M,12,FALSE())),"",VLOOKUP(CONCATENATE($A143,"_",H$2),'Reference data SID'!$B:$M,12,FALSE()))</f>
        <v/>
      </c>
      <c r="I143" s="86" t="str">
        <f aca="false">IF(ISERROR(VLOOKUP(CONCATENATE($A143,"_",I$2),'Reference data SID'!$B:$M,12,FALSE())),"",VLOOKUP(CONCATENATE($A143,"_",I$2),'Reference data SID'!$B:$M,12,FALSE()))</f>
        <v/>
      </c>
      <c r="J143" s="86" t="str">
        <f aca="false">IF(ISERROR(VLOOKUP(CONCATENATE($A143,"_",J$2),'Reference data SID'!$B:$M,12,FALSE())),"",VLOOKUP(CONCATENATE($A143,"_",J$2),'Reference data SID'!$B:$M,12,FALSE()))</f>
        <v/>
      </c>
      <c r="K143" s="86" t="str">
        <f aca="false">IF(ISERROR(VLOOKUP(CONCATENATE($A143,"_",K$2),'Reference data SID'!$B:$M,12,FALSE())),"",VLOOKUP(CONCATENATE($A143,"_",K$2),'Reference data SID'!$B:$M,12,FALSE()))</f>
        <v/>
      </c>
      <c r="L143" s="86" t="str">
        <f aca="false">IF(ISERROR(VLOOKUP(CONCATENATE($A143,"_",L$2),'Reference data SID'!$B:$M,12,FALSE())),"",VLOOKUP(CONCATENATE($A143,"_",L$2),'Reference data SID'!$B:$M,12,FALSE()))</f>
        <v/>
      </c>
      <c r="M143" s="86" t="str">
        <f aca="false">IF(ISERROR(VLOOKUP(CONCATENATE($A143,"_",M$2),'Reference data SID'!$B:$M,12,FALSE())),"",VLOOKUP(CONCATENATE($A143,"_",M$2),'Reference data SID'!$B:$M,12,FALSE()))</f>
        <v/>
      </c>
      <c r="N143" s="86" t="str">
        <f aca="false">IF(ISERROR(VLOOKUP(CONCATENATE($A143,"_",N$2),'Reference data SID'!$B:$M,12,FALSE())),"",VLOOKUP(CONCATENATE($A143,"_",N$2),'Reference data SID'!$B:$M,12,FALSE()))</f>
        <v/>
      </c>
      <c r="O143" s="86" t="str">
        <f aca="false">IF(ISERROR(VLOOKUP(CONCATENATE($A143,"_",O$2),'Reference data SID'!$B:$M,12,FALSE())),"",VLOOKUP(CONCATENATE($A143,"_",O$2),'Reference data SID'!$B:$M,12,FALSE()))</f>
        <v/>
      </c>
      <c r="P143" s="86" t="str">
        <f aca="false">IF(ISERROR(VLOOKUP(CONCATENATE($A143,"_",P$2),'Reference data SID'!$B:$M,12,FALSE())),"",VLOOKUP(CONCATENATE($A143,"_",P$2),'Reference data SID'!$B:$M,12,FALSE()))</f>
        <v/>
      </c>
      <c r="Q143" s="86" t="str">
        <f aca="false">IF(ISERROR(VLOOKUP(CONCATENATE($A143,"_",Q$2),'Reference data SID'!$B:$M,12,FALSE())),"",VLOOKUP(CONCATENATE($A143,"_",Q$2),'Reference data SID'!$B:$M,12,FALSE()))</f>
        <v/>
      </c>
      <c r="R143" s="86" t="str">
        <f aca="false">IF(ISERROR(VLOOKUP(CONCATENATE($A143,"_",R$2),'Reference data SID'!$B:$M,12,FALSE())),"",VLOOKUP(CONCATENATE($A143,"_",R$2),'Reference data SID'!$B:$M,12,FALSE()))</f>
        <v/>
      </c>
      <c r="S143" s="86" t="str">
        <f aca="false">IF(ISERROR(VLOOKUP(CONCATENATE($A143,"_",S$2),'Reference data SID'!$B:$M,12,FALSE())),"",VLOOKUP(CONCATENATE($A143,"_",S$2),'Reference data SID'!$B:$M,12,FALSE()))</f>
        <v/>
      </c>
      <c r="T143" s="86" t="str">
        <f aca="false">IF(ISERROR(VLOOKUP(CONCATENATE($A143,"_",T$2),'Reference data SID'!$B:$M,12,FALSE())),"",VLOOKUP(CONCATENATE($A143,"_",T$2),'Reference data SID'!$B:$M,12,FALSE()))</f>
        <v/>
      </c>
      <c r="U143" s="86" t="str">
        <f aca="false">IF(ISERROR(VLOOKUP(CONCATENATE($A143,"_",U$2),'Reference data SID'!$B:$M,12,FALSE())),"",VLOOKUP(CONCATENATE($A143,"_",U$2),'Reference data SID'!$B:$M,12,FALSE()))</f>
        <v/>
      </c>
      <c r="V143" s="86" t="str">
        <f aca="false">IF(ISERROR(VLOOKUP(CONCATENATE($A143,"_",V$2),'Reference data SID'!$B:$M,12,FALSE())),"",VLOOKUP(CONCATENATE($A143,"_",V$2),'Reference data SID'!$B:$M,12,FALSE()))</f>
        <v/>
      </c>
      <c r="W143" s="86" t="str">
        <f aca="false">IF(ISERROR(VLOOKUP(CONCATENATE($A143,"_",W$2),'Reference data SID'!$B:$M,12,FALSE())),"",VLOOKUP(CONCATENATE($A143,"_",W$2),'Reference data SID'!$B:$M,12,FALSE()))</f>
        <v/>
      </c>
      <c r="X143" s="86" t="str">
        <f aca="false">IF(ISERROR(VLOOKUP(CONCATENATE($A143,"_",X$2),'Reference data SID'!$B:$M,12,FALSE())),"",VLOOKUP(CONCATENATE($A143,"_",X$2),'Reference data SID'!$B:$M,12,FALSE()))</f>
        <v/>
      </c>
      <c r="Y143" s="76" t="str">
        <f aca="false">IF(ISERROR(VLOOKUP(CONCATENATE($A143,"_",Y$2),'Reference data SID'!$B:$M,12,FALSE())),"",VLOOKUP(CONCATENATE($A143,"_",Y$2),'Reference data SID'!$B:$M,12,FALSE()))</f>
        <v>-</v>
      </c>
      <c r="Z143" s="86" t="str">
        <f aca="false">IF(ISERROR(VLOOKUP(CONCATENATE($A143,"_",Z$2),'Reference data SID'!$B:$M,12,FALSE())),"",VLOOKUP(CONCATENATE($A143,"_",Z$2),'Reference data SID'!$B:$M,12,FALSE()))</f>
        <v/>
      </c>
      <c r="AA143" s="86" t="str">
        <f aca="false">IF(ISERROR(VLOOKUP(CONCATENATE($A143,"_",AA$2),'Reference data SID'!$B:$M,12,FALSE())),"",VLOOKUP(CONCATENATE($A143,"_",AA$2),'Reference data SID'!$B:$M,12,FALSE()))</f>
        <v/>
      </c>
      <c r="AB143" s="86" t="str">
        <f aca="false">IF(ISERROR(VLOOKUP(CONCATENATE($A143,"_",AB$2),'Reference data SID'!$B:$M,12,FALSE())),"",VLOOKUP(CONCATENATE($A143,"_",AB$2),'Reference data SID'!$B:$M,12,FALSE()))</f>
        <v/>
      </c>
      <c r="AC143" s="86" t="str">
        <f aca="false">IF(ISERROR(VLOOKUP(CONCATENATE($A143,"_",AC$2),'Reference data SID'!$B:$M,12,FALSE())),"",VLOOKUP(CONCATENATE($A143,"_",AC$2),'Reference data SID'!$B:$M,12,FALSE()))</f>
        <v/>
      </c>
      <c r="AD143" s="86" t="str">
        <f aca="false">IF(ISERROR(VLOOKUP(CONCATENATE($A143,"_",AD$2),'Reference data SID'!$B:$M,12,FALSE())),"",VLOOKUP(CONCATENATE($A143,"_",AD$2),'Reference data SID'!$B:$M,12,FALSE()))</f>
        <v/>
      </c>
      <c r="AE143" s="86" t="str">
        <f aca="false">IF(ISERROR(VLOOKUP(CONCATENATE($A143,"_",AE$2),'Reference data SID'!$B:$M,12,FALSE())),"",VLOOKUP(CONCATENATE($A143,"_",AE$2),'Reference data SID'!$B:$M,12,FALSE()))</f>
        <v/>
      </c>
      <c r="AF143" s="86" t="str">
        <f aca="false">IF(ISERROR(VLOOKUP(CONCATENATE($A143,"_",AF$2),'Reference data SID'!$B:$M,12,FALSE())),"",VLOOKUP(CONCATENATE($A143,"_",AF$2),'Reference data SID'!$B:$M,12,FALSE()))</f>
        <v/>
      </c>
      <c r="AG143" s="86" t="str">
        <f aca="false">IF(ISERROR(VLOOKUP(CONCATENATE($A143,"_",AG$2),'Reference data SID'!$B:$M,12,FALSE())),"",VLOOKUP(CONCATENATE($A143,"_",AG$2),'Reference data SID'!$B:$M,12,FALSE()))</f>
        <v/>
      </c>
      <c r="AH143" s="86" t="str">
        <f aca="false">IF(ISERROR(VLOOKUP(CONCATENATE($A143,"_",AH$2),'Reference data SID'!$B:$M,12,FALSE())),"",VLOOKUP(CONCATENATE($A143,"_",AH$2),'Reference data SID'!$B:$M,12,FALSE()))</f>
        <v/>
      </c>
      <c r="AI143" s="86" t="str">
        <f aca="false">IF(ISERROR(VLOOKUP(CONCATENATE($A143,"_",AI$2),'Reference data SID'!$B:$M,12,FALSE())),"",VLOOKUP(CONCATENATE($A143,"_",AI$2),'Reference data SID'!$B:$M,12,FALSE()))</f>
        <v/>
      </c>
      <c r="AJ143" s="86" t="str">
        <f aca="false">IF(ISERROR(VLOOKUP(CONCATENATE($A143,"_",AJ$2),'Reference data SID'!$B:$M,12,FALSE())),"",VLOOKUP(CONCATENATE($A143,"_",AJ$2),'Reference data SID'!$B:$M,12,FALSE()))</f>
        <v/>
      </c>
      <c r="AK143" s="86" t="str">
        <f aca="false">IF(ISERROR(VLOOKUP(CONCATENATE($A143,"_",AK$2),'Reference data SID'!$B:$M,12,FALSE())),"",VLOOKUP(CONCATENATE($A143,"_",AK$2),'Reference data SID'!$B:$M,12,FALSE()))</f>
        <v/>
      </c>
      <c r="AL143" s="86" t="str">
        <f aca="false">IF(ISERROR(VLOOKUP(CONCATENATE($A143,"_",AL$2),'Reference data SID'!$B:$M,12,FALSE())),"",VLOOKUP(CONCATENATE($A143,"_",AL$2),'Reference data SID'!$B:$M,12,FALSE()))</f>
        <v/>
      </c>
      <c r="AM143" s="86" t="str">
        <f aca="false">IF(ISERROR(VLOOKUP(CONCATENATE($A143,"_",AM$2),'Reference data SID'!$B:$M,12,FALSE())),"",VLOOKUP(CONCATENATE($A143,"_",AM$2),'Reference data SID'!$B:$M,12,FALSE()))</f>
        <v/>
      </c>
      <c r="AN143" s="86" t="str">
        <f aca="false">IF(ISERROR(VLOOKUP(CONCATENATE($A143,"_",AN$2),'Reference data SID'!$B:$M,12,FALSE())),"",VLOOKUP(CONCATENATE($A143,"_",AN$2),'Reference data SID'!$B:$M,12,FALSE()))</f>
        <v/>
      </c>
      <c r="AO143" s="86" t="str">
        <f aca="false">IF(ISERROR(VLOOKUP(CONCATENATE($A143,"_",AO$2),'Reference data SID'!$B:$M,12,FALSE())),"",VLOOKUP(CONCATENATE($A143,"_",AO$2),'Reference data SID'!$B:$M,12,FALSE()))</f>
        <v/>
      </c>
      <c r="AP143" s="86" t="str">
        <f aca="false">IF(ISERROR(VLOOKUP(CONCATENATE($A143,"_",AP$2),'Reference data SID'!$B:$M,12,FALSE())),"",VLOOKUP(CONCATENATE($A143,"_",AP$2),'Reference data SID'!$B:$M,12,FALSE()))</f>
        <v/>
      </c>
      <c r="AQ143" s="86" t="str">
        <f aca="false">IF(ISERROR(VLOOKUP(CONCATENATE($A143,"_",AQ$2),'Reference data SID'!$B:$M,12,FALSE())),"",VLOOKUP(CONCATENATE($A143,"_",AQ$2),'Reference data SID'!$B:$M,12,FALSE()))</f>
        <v/>
      </c>
      <c r="AR143" s="86" t="str">
        <f aca="false">IF(ISERROR(VLOOKUP(CONCATENATE($A143,"_",AR$2),'Reference data SID'!$B:$M,12,FALSE())),"",VLOOKUP(CONCATENATE($A143,"_",AR$2),'Reference data SID'!$B:$M,12,FALSE()))</f>
        <v/>
      </c>
      <c r="AS143" s="86" t="str">
        <f aca="false">IF(ISERROR(VLOOKUP(CONCATENATE($A143,"_",AS$2),'Reference data SID'!$B:$M,12,FALSE())),"",VLOOKUP(CONCATENATE($A143,"_",AS$2),'Reference data SID'!$B:$M,12,FALSE()))</f>
        <v/>
      </c>
      <c r="AT143" s="86" t="str">
        <f aca="false">IF(ISERROR(VLOOKUP(CONCATENATE($A143,"_",AT$2),'Reference data SID'!$B:$M,12,FALSE())),"",VLOOKUP(CONCATENATE($A143,"_",AT$2),'Reference data SID'!$B:$M,12,FALSE()))</f>
        <v/>
      </c>
    </row>
    <row r="144" customFormat="false" ht="15" hidden="false" customHeight="false" outlineLevel="0" collapsed="false">
      <c r="A144" s="0" t="n">
        <v>140</v>
      </c>
      <c r="B144" s="86" t="str">
        <f aca="false">IF(ISERROR(VLOOKUP(CONCATENATE($A144,"_",B$2),'Reference data SID'!$B:$M,12,FALSE())),"",VLOOKUP(CONCATENATE($A144,"_",B$2),'Reference data SID'!$B:$M,12,FALSE()))</f>
        <v/>
      </c>
      <c r="C144" s="86" t="str">
        <f aca="false">IF(ISERROR(VLOOKUP(CONCATENATE($A144,"_",C$2),'Reference data SID'!$B:$M,12,FALSE())),"",VLOOKUP(CONCATENATE($A144,"_",C$2),'Reference data SID'!$B:$M,12,FALSE()))</f>
        <v/>
      </c>
      <c r="D144" s="86" t="str">
        <f aca="false">IF(ISERROR(VLOOKUP(CONCATENATE($A144,"_",D$2),'Reference data SID'!$B:$M,12,FALSE())),"",VLOOKUP(CONCATENATE($A144,"_",D$2),'Reference data SID'!$B:$M,12,FALSE()))</f>
        <v/>
      </c>
      <c r="E144" s="86" t="str">
        <f aca="false">IF(ISERROR(VLOOKUP(CONCATENATE($A144,"_",E$2),'Reference data SID'!$B:$M,12,FALSE())),"",VLOOKUP(CONCATENATE($A144,"_",E$2),'Reference data SID'!$B:$M,12,FALSE()))</f>
        <v/>
      </c>
      <c r="F144" s="86" t="str">
        <f aca="false">IF(ISERROR(VLOOKUP(CONCATENATE($A144,"_",F$2),'Reference data SID'!$B:$M,12,FALSE())),"",VLOOKUP(CONCATENATE($A144,"_",F$2),'Reference data SID'!$B:$M,12,FALSE()))</f>
        <v/>
      </c>
      <c r="G144" s="86" t="str">
        <f aca="false">IF(ISERROR(VLOOKUP(CONCATENATE($A144,"_",G$2),'Reference data SID'!$B:$M,12,FALSE())),"",VLOOKUP(CONCATENATE($A144,"_",G$2),'Reference data SID'!$B:$M,12,FALSE()))</f>
        <v/>
      </c>
      <c r="H144" s="86" t="str">
        <f aca="false">IF(ISERROR(VLOOKUP(CONCATENATE($A144,"_",H$2),'Reference data SID'!$B:$M,12,FALSE())),"",VLOOKUP(CONCATENATE($A144,"_",H$2),'Reference data SID'!$B:$M,12,FALSE()))</f>
        <v/>
      </c>
      <c r="I144" s="86" t="str">
        <f aca="false">IF(ISERROR(VLOOKUP(CONCATENATE($A144,"_",I$2),'Reference data SID'!$B:$M,12,FALSE())),"",VLOOKUP(CONCATENATE($A144,"_",I$2),'Reference data SID'!$B:$M,12,FALSE()))</f>
        <v/>
      </c>
      <c r="J144" s="86" t="str">
        <f aca="false">IF(ISERROR(VLOOKUP(CONCATENATE($A144,"_",J$2),'Reference data SID'!$B:$M,12,FALSE())),"",VLOOKUP(CONCATENATE($A144,"_",J$2),'Reference data SID'!$B:$M,12,FALSE()))</f>
        <v/>
      </c>
      <c r="K144" s="86" t="str">
        <f aca="false">IF(ISERROR(VLOOKUP(CONCATENATE($A144,"_",K$2),'Reference data SID'!$B:$M,12,FALSE())),"",VLOOKUP(CONCATENATE($A144,"_",K$2),'Reference data SID'!$B:$M,12,FALSE()))</f>
        <v/>
      </c>
      <c r="L144" s="86" t="str">
        <f aca="false">IF(ISERROR(VLOOKUP(CONCATENATE($A144,"_",L$2),'Reference data SID'!$B:$M,12,FALSE())),"",VLOOKUP(CONCATENATE($A144,"_",L$2),'Reference data SID'!$B:$M,12,FALSE()))</f>
        <v/>
      </c>
      <c r="M144" s="86" t="str">
        <f aca="false">IF(ISERROR(VLOOKUP(CONCATENATE($A144,"_",M$2),'Reference data SID'!$B:$M,12,FALSE())),"",VLOOKUP(CONCATENATE($A144,"_",M$2),'Reference data SID'!$B:$M,12,FALSE()))</f>
        <v/>
      </c>
      <c r="N144" s="86" t="str">
        <f aca="false">IF(ISERROR(VLOOKUP(CONCATENATE($A144,"_",N$2),'Reference data SID'!$B:$M,12,FALSE())),"",VLOOKUP(CONCATENATE($A144,"_",N$2),'Reference data SID'!$B:$M,12,FALSE()))</f>
        <v/>
      </c>
      <c r="O144" s="86" t="str">
        <f aca="false">IF(ISERROR(VLOOKUP(CONCATENATE($A144,"_",O$2),'Reference data SID'!$B:$M,12,FALSE())),"",VLOOKUP(CONCATENATE($A144,"_",O$2),'Reference data SID'!$B:$M,12,FALSE()))</f>
        <v/>
      </c>
      <c r="P144" s="86" t="str">
        <f aca="false">IF(ISERROR(VLOOKUP(CONCATENATE($A144,"_",P$2),'Reference data SID'!$B:$M,12,FALSE())),"",VLOOKUP(CONCATENATE($A144,"_",P$2),'Reference data SID'!$B:$M,12,FALSE()))</f>
        <v/>
      </c>
      <c r="Q144" s="86" t="str">
        <f aca="false">IF(ISERROR(VLOOKUP(CONCATENATE($A144,"_",Q$2),'Reference data SID'!$B:$M,12,FALSE())),"",VLOOKUP(CONCATENATE($A144,"_",Q$2),'Reference data SID'!$B:$M,12,FALSE()))</f>
        <v/>
      </c>
      <c r="R144" s="86" t="str">
        <f aca="false">IF(ISERROR(VLOOKUP(CONCATENATE($A144,"_",R$2),'Reference data SID'!$B:$M,12,FALSE())),"",VLOOKUP(CONCATENATE($A144,"_",R$2),'Reference data SID'!$B:$M,12,FALSE()))</f>
        <v/>
      </c>
      <c r="S144" s="86" t="str">
        <f aca="false">IF(ISERROR(VLOOKUP(CONCATENATE($A144,"_",S$2),'Reference data SID'!$B:$M,12,FALSE())),"",VLOOKUP(CONCATENATE($A144,"_",S$2),'Reference data SID'!$B:$M,12,FALSE()))</f>
        <v/>
      </c>
      <c r="T144" s="86" t="str">
        <f aca="false">IF(ISERROR(VLOOKUP(CONCATENATE($A144,"_",T$2),'Reference data SID'!$B:$M,12,FALSE())),"",VLOOKUP(CONCATENATE($A144,"_",T$2),'Reference data SID'!$B:$M,12,FALSE()))</f>
        <v/>
      </c>
      <c r="U144" s="86" t="str">
        <f aca="false">IF(ISERROR(VLOOKUP(CONCATENATE($A144,"_",U$2),'Reference data SID'!$B:$M,12,FALSE())),"",VLOOKUP(CONCATENATE($A144,"_",U$2),'Reference data SID'!$B:$M,12,FALSE()))</f>
        <v/>
      </c>
      <c r="V144" s="86" t="str">
        <f aca="false">IF(ISERROR(VLOOKUP(CONCATENATE($A144,"_",V$2),'Reference data SID'!$B:$M,12,FALSE())),"",VLOOKUP(CONCATENATE($A144,"_",V$2),'Reference data SID'!$B:$M,12,FALSE()))</f>
        <v/>
      </c>
      <c r="W144" s="86" t="str">
        <f aca="false">IF(ISERROR(VLOOKUP(CONCATENATE($A144,"_",W$2),'Reference data SID'!$B:$M,12,FALSE())),"",VLOOKUP(CONCATENATE($A144,"_",W$2),'Reference data SID'!$B:$M,12,FALSE()))</f>
        <v/>
      </c>
      <c r="X144" s="86" t="str">
        <f aca="false">IF(ISERROR(VLOOKUP(CONCATENATE($A144,"_",X$2),'Reference data SID'!$B:$M,12,FALSE())),"",VLOOKUP(CONCATENATE($A144,"_",X$2),'Reference data SID'!$B:$M,12,FALSE()))</f>
        <v/>
      </c>
      <c r="Y144" s="76" t="str">
        <f aca="false">IF(ISERROR(VLOOKUP(CONCATENATE($A144,"_",Y$2),'Reference data SID'!$B:$M,12,FALSE())),"",VLOOKUP(CONCATENATE($A144,"_",Y$2),'Reference data SID'!$B:$M,12,FALSE()))</f>
        <v>-</v>
      </c>
      <c r="Z144" s="86" t="str">
        <f aca="false">IF(ISERROR(VLOOKUP(CONCATENATE($A144,"_",Z$2),'Reference data SID'!$B:$M,12,FALSE())),"",VLOOKUP(CONCATENATE($A144,"_",Z$2),'Reference data SID'!$B:$M,12,FALSE()))</f>
        <v/>
      </c>
      <c r="AA144" s="86" t="str">
        <f aca="false">IF(ISERROR(VLOOKUP(CONCATENATE($A144,"_",AA$2),'Reference data SID'!$B:$M,12,FALSE())),"",VLOOKUP(CONCATENATE($A144,"_",AA$2),'Reference data SID'!$B:$M,12,FALSE()))</f>
        <v/>
      </c>
      <c r="AB144" s="86" t="str">
        <f aca="false">IF(ISERROR(VLOOKUP(CONCATENATE($A144,"_",AB$2),'Reference data SID'!$B:$M,12,FALSE())),"",VLOOKUP(CONCATENATE($A144,"_",AB$2),'Reference data SID'!$B:$M,12,FALSE()))</f>
        <v/>
      </c>
      <c r="AC144" s="86" t="str">
        <f aca="false">IF(ISERROR(VLOOKUP(CONCATENATE($A144,"_",AC$2),'Reference data SID'!$B:$M,12,FALSE())),"",VLOOKUP(CONCATENATE($A144,"_",AC$2),'Reference data SID'!$B:$M,12,FALSE()))</f>
        <v/>
      </c>
      <c r="AD144" s="86" t="str">
        <f aca="false">IF(ISERROR(VLOOKUP(CONCATENATE($A144,"_",AD$2),'Reference data SID'!$B:$M,12,FALSE())),"",VLOOKUP(CONCATENATE($A144,"_",AD$2),'Reference data SID'!$B:$M,12,FALSE()))</f>
        <v/>
      </c>
      <c r="AE144" s="86" t="str">
        <f aca="false">IF(ISERROR(VLOOKUP(CONCATENATE($A144,"_",AE$2),'Reference data SID'!$B:$M,12,FALSE())),"",VLOOKUP(CONCATENATE($A144,"_",AE$2),'Reference data SID'!$B:$M,12,FALSE()))</f>
        <v/>
      </c>
      <c r="AF144" s="86" t="str">
        <f aca="false">IF(ISERROR(VLOOKUP(CONCATENATE($A144,"_",AF$2),'Reference data SID'!$B:$M,12,FALSE())),"",VLOOKUP(CONCATENATE($A144,"_",AF$2),'Reference data SID'!$B:$M,12,FALSE()))</f>
        <v/>
      </c>
      <c r="AG144" s="86" t="str">
        <f aca="false">IF(ISERROR(VLOOKUP(CONCATENATE($A144,"_",AG$2),'Reference data SID'!$B:$M,12,FALSE())),"",VLOOKUP(CONCATENATE($A144,"_",AG$2),'Reference data SID'!$B:$M,12,FALSE()))</f>
        <v/>
      </c>
      <c r="AH144" s="86" t="str">
        <f aca="false">IF(ISERROR(VLOOKUP(CONCATENATE($A144,"_",AH$2),'Reference data SID'!$B:$M,12,FALSE())),"",VLOOKUP(CONCATENATE($A144,"_",AH$2),'Reference data SID'!$B:$M,12,FALSE()))</f>
        <v/>
      </c>
      <c r="AI144" s="86" t="str">
        <f aca="false">IF(ISERROR(VLOOKUP(CONCATENATE($A144,"_",AI$2),'Reference data SID'!$B:$M,12,FALSE())),"",VLOOKUP(CONCATENATE($A144,"_",AI$2),'Reference data SID'!$B:$M,12,FALSE()))</f>
        <v/>
      </c>
      <c r="AJ144" s="86" t="str">
        <f aca="false">IF(ISERROR(VLOOKUP(CONCATENATE($A144,"_",AJ$2),'Reference data SID'!$B:$M,12,FALSE())),"",VLOOKUP(CONCATENATE($A144,"_",AJ$2),'Reference data SID'!$B:$M,12,FALSE()))</f>
        <v/>
      </c>
      <c r="AK144" s="86" t="str">
        <f aca="false">IF(ISERROR(VLOOKUP(CONCATENATE($A144,"_",AK$2),'Reference data SID'!$B:$M,12,FALSE())),"",VLOOKUP(CONCATENATE($A144,"_",AK$2),'Reference data SID'!$B:$M,12,FALSE()))</f>
        <v/>
      </c>
      <c r="AL144" s="86" t="str">
        <f aca="false">IF(ISERROR(VLOOKUP(CONCATENATE($A144,"_",AL$2),'Reference data SID'!$B:$M,12,FALSE())),"",VLOOKUP(CONCATENATE($A144,"_",AL$2),'Reference data SID'!$B:$M,12,FALSE()))</f>
        <v/>
      </c>
      <c r="AM144" s="86" t="str">
        <f aca="false">IF(ISERROR(VLOOKUP(CONCATENATE($A144,"_",AM$2),'Reference data SID'!$B:$M,12,FALSE())),"",VLOOKUP(CONCATENATE($A144,"_",AM$2),'Reference data SID'!$B:$M,12,FALSE()))</f>
        <v/>
      </c>
      <c r="AN144" s="86" t="str">
        <f aca="false">IF(ISERROR(VLOOKUP(CONCATENATE($A144,"_",AN$2),'Reference data SID'!$B:$M,12,FALSE())),"",VLOOKUP(CONCATENATE($A144,"_",AN$2),'Reference data SID'!$B:$M,12,FALSE()))</f>
        <v/>
      </c>
      <c r="AO144" s="86" t="str">
        <f aca="false">IF(ISERROR(VLOOKUP(CONCATENATE($A144,"_",AO$2),'Reference data SID'!$B:$M,12,FALSE())),"",VLOOKUP(CONCATENATE($A144,"_",AO$2),'Reference data SID'!$B:$M,12,FALSE()))</f>
        <v/>
      </c>
      <c r="AP144" s="86" t="str">
        <f aca="false">IF(ISERROR(VLOOKUP(CONCATENATE($A144,"_",AP$2),'Reference data SID'!$B:$M,12,FALSE())),"",VLOOKUP(CONCATENATE($A144,"_",AP$2),'Reference data SID'!$B:$M,12,FALSE()))</f>
        <v/>
      </c>
      <c r="AQ144" s="86" t="str">
        <f aca="false">IF(ISERROR(VLOOKUP(CONCATENATE($A144,"_",AQ$2),'Reference data SID'!$B:$M,12,FALSE())),"",VLOOKUP(CONCATENATE($A144,"_",AQ$2),'Reference data SID'!$B:$M,12,FALSE()))</f>
        <v/>
      </c>
      <c r="AR144" s="86" t="str">
        <f aca="false">IF(ISERROR(VLOOKUP(CONCATENATE($A144,"_",AR$2),'Reference data SID'!$B:$M,12,FALSE())),"",VLOOKUP(CONCATENATE($A144,"_",AR$2),'Reference data SID'!$B:$M,12,FALSE()))</f>
        <v/>
      </c>
      <c r="AS144" s="86" t="str">
        <f aca="false">IF(ISERROR(VLOOKUP(CONCATENATE($A144,"_",AS$2),'Reference data SID'!$B:$M,12,FALSE())),"",VLOOKUP(CONCATENATE($A144,"_",AS$2),'Reference data SID'!$B:$M,12,FALSE()))</f>
        <v/>
      </c>
      <c r="AT144" s="86" t="str">
        <f aca="false">IF(ISERROR(VLOOKUP(CONCATENATE($A144,"_",AT$2),'Reference data SID'!$B:$M,12,FALSE())),"",VLOOKUP(CONCATENATE($A144,"_",AT$2),'Reference data SID'!$B:$M,12,FALSE()))</f>
        <v/>
      </c>
    </row>
    <row r="145" customFormat="false" ht="15" hidden="false" customHeight="false" outlineLevel="0" collapsed="false">
      <c r="A145" s="0" t="n">
        <v>141</v>
      </c>
      <c r="B145" s="86" t="str">
        <f aca="false">IF(ISERROR(VLOOKUP(CONCATENATE($A145,"_",B$2),'Reference data SID'!$B:$M,12,FALSE())),"",VLOOKUP(CONCATENATE($A145,"_",B$2),'Reference data SID'!$B:$M,12,FALSE()))</f>
        <v/>
      </c>
      <c r="C145" s="86" t="str">
        <f aca="false">IF(ISERROR(VLOOKUP(CONCATENATE($A145,"_",C$2),'Reference data SID'!$B:$M,12,FALSE())),"",VLOOKUP(CONCATENATE($A145,"_",C$2),'Reference data SID'!$B:$M,12,FALSE()))</f>
        <v/>
      </c>
      <c r="D145" s="86" t="str">
        <f aca="false">IF(ISERROR(VLOOKUP(CONCATENATE($A145,"_",D$2),'Reference data SID'!$B:$M,12,FALSE())),"",VLOOKUP(CONCATENATE($A145,"_",D$2),'Reference data SID'!$B:$M,12,FALSE()))</f>
        <v/>
      </c>
      <c r="E145" s="86" t="str">
        <f aca="false">IF(ISERROR(VLOOKUP(CONCATENATE($A145,"_",E$2),'Reference data SID'!$B:$M,12,FALSE())),"",VLOOKUP(CONCATENATE($A145,"_",E$2),'Reference data SID'!$B:$M,12,FALSE()))</f>
        <v/>
      </c>
      <c r="F145" s="86" t="str">
        <f aca="false">IF(ISERROR(VLOOKUP(CONCATENATE($A145,"_",F$2),'Reference data SID'!$B:$M,12,FALSE())),"",VLOOKUP(CONCATENATE($A145,"_",F$2),'Reference data SID'!$B:$M,12,FALSE()))</f>
        <v/>
      </c>
      <c r="G145" s="86" t="str">
        <f aca="false">IF(ISERROR(VLOOKUP(CONCATENATE($A145,"_",G$2),'Reference data SID'!$B:$M,12,FALSE())),"",VLOOKUP(CONCATENATE($A145,"_",G$2),'Reference data SID'!$B:$M,12,FALSE()))</f>
        <v/>
      </c>
      <c r="H145" s="86" t="str">
        <f aca="false">IF(ISERROR(VLOOKUP(CONCATENATE($A145,"_",H$2),'Reference data SID'!$B:$M,12,FALSE())),"",VLOOKUP(CONCATENATE($A145,"_",H$2),'Reference data SID'!$B:$M,12,FALSE()))</f>
        <v/>
      </c>
      <c r="I145" s="86" t="str">
        <f aca="false">IF(ISERROR(VLOOKUP(CONCATENATE($A145,"_",I$2),'Reference data SID'!$B:$M,12,FALSE())),"",VLOOKUP(CONCATENATE($A145,"_",I$2),'Reference data SID'!$B:$M,12,FALSE()))</f>
        <v/>
      </c>
      <c r="J145" s="86" t="str">
        <f aca="false">IF(ISERROR(VLOOKUP(CONCATENATE($A145,"_",J$2),'Reference data SID'!$B:$M,12,FALSE())),"",VLOOKUP(CONCATENATE($A145,"_",J$2),'Reference data SID'!$B:$M,12,FALSE()))</f>
        <v/>
      </c>
      <c r="K145" s="86" t="str">
        <f aca="false">IF(ISERROR(VLOOKUP(CONCATENATE($A145,"_",K$2),'Reference data SID'!$B:$M,12,FALSE())),"",VLOOKUP(CONCATENATE($A145,"_",K$2),'Reference data SID'!$B:$M,12,FALSE()))</f>
        <v/>
      </c>
      <c r="L145" s="86" t="str">
        <f aca="false">IF(ISERROR(VLOOKUP(CONCATENATE($A145,"_",L$2),'Reference data SID'!$B:$M,12,FALSE())),"",VLOOKUP(CONCATENATE($A145,"_",L$2),'Reference data SID'!$B:$M,12,FALSE()))</f>
        <v/>
      </c>
      <c r="M145" s="86" t="str">
        <f aca="false">IF(ISERROR(VLOOKUP(CONCATENATE($A145,"_",M$2),'Reference data SID'!$B:$M,12,FALSE())),"",VLOOKUP(CONCATENATE($A145,"_",M$2),'Reference data SID'!$B:$M,12,FALSE()))</f>
        <v/>
      </c>
      <c r="N145" s="86" t="str">
        <f aca="false">IF(ISERROR(VLOOKUP(CONCATENATE($A145,"_",N$2),'Reference data SID'!$B:$M,12,FALSE())),"",VLOOKUP(CONCATENATE($A145,"_",N$2),'Reference data SID'!$B:$M,12,FALSE()))</f>
        <v/>
      </c>
      <c r="O145" s="86" t="str">
        <f aca="false">IF(ISERROR(VLOOKUP(CONCATENATE($A145,"_",O$2),'Reference data SID'!$B:$M,12,FALSE())),"",VLOOKUP(CONCATENATE($A145,"_",O$2),'Reference data SID'!$B:$M,12,FALSE()))</f>
        <v/>
      </c>
      <c r="P145" s="86" t="str">
        <f aca="false">IF(ISERROR(VLOOKUP(CONCATENATE($A145,"_",P$2),'Reference data SID'!$B:$M,12,FALSE())),"",VLOOKUP(CONCATENATE($A145,"_",P$2),'Reference data SID'!$B:$M,12,FALSE()))</f>
        <v/>
      </c>
      <c r="Q145" s="86" t="str">
        <f aca="false">IF(ISERROR(VLOOKUP(CONCATENATE($A145,"_",Q$2),'Reference data SID'!$B:$M,12,FALSE())),"",VLOOKUP(CONCATENATE($A145,"_",Q$2),'Reference data SID'!$B:$M,12,FALSE()))</f>
        <v/>
      </c>
      <c r="R145" s="86" t="str">
        <f aca="false">IF(ISERROR(VLOOKUP(CONCATENATE($A145,"_",R$2),'Reference data SID'!$B:$M,12,FALSE())),"",VLOOKUP(CONCATENATE($A145,"_",R$2),'Reference data SID'!$B:$M,12,FALSE()))</f>
        <v/>
      </c>
      <c r="S145" s="86" t="str">
        <f aca="false">IF(ISERROR(VLOOKUP(CONCATENATE($A145,"_",S$2),'Reference data SID'!$B:$M,12,FALSE())),"",VLOOKUP(CONCATENATE($A145,"_",S$2),'Reference data SID'!$B:$M,12,FALSE()))</f>
        <v/>
      </c>
      <c r="T145" s="86" t="str">
        <f aca="false">IF(ISERROR(VLOOKUP(CONCATENATE($A145,"_",T$2),'Reference data SID'!$B:$M,12,FALSE())),"",VLOOKUP(CONCATENATE($A145,"_",T$2),'Reference data SID'!$B:$M,12,FALSE()))</f>
        <v/>
      </c>
      <c r="U145" s="86" t="str">
        <f aca="false">IF(ISERROR(VLOOKUP(CONCATENATE($A145,"_",U$2),'Reference data SID'!$B:$M,12,FALSE())),"",VLOOKUP(CONCATENATE($A145,"_",U$2),'Reference data SID'!$B:$M,12,FALSE()))</f>
        <v/>
      </c>
      <c r="V145" s="86" t="str">
        <f aca="false">IF(ISERROR(VLOOKUP(CONCATENATE($A145,"_",V$2),'Reference data SID'!$B:$M,12,FALSE())),"",VLOOKUP(CONCATENATE($A145,"_",V$2),'Reference data SID'!$B:$M,12,FALSE()))</f>
        <v/>
      </c>
      <c r="W145" s="86" t="str">
        <f aca="false">IF(ISERROR(VLOOKUP(CONCATENATE($A145,"_",W$2),'Reference data SID'!$B:$M,12,FALSE())),"",VLOOKUP(CONCATENATE($A145,"_",W$2),'Reference data SID'!$B:$M,12,FALSE()))</f>
        <v/>
      </c>
      <c r="X145" s="86" t="str">
        <f aca="false">IF(ISERROR(VLOOKUP(CONCATENATE($A145,"_",X$2),'Reference data SID'!$B:$M,12,FALSE())),"",VLOOKUP(CONCATENATE($A145,"_",X$2),'Reference data SID'!$B:$M,12,FALSE()))</f>
        <v/>
      </c>
      <c r="Y145" s="76" t="str">
        <f aca="false">IF(ISERROR(VLOOKUP(CONCATENATE($A145,"_",Y$2),'Reference data SID'!$B:$M,12,FALSE())),"",VLOOKUP(CONCATENATE($A145,"_",Y$2),'Reference data SID'!$B:$M,12,FALSE()))</f>
        <v>-</v>
      </c>
      <c r="Z145" s="86" t="str">
        <f aca="false">IF(ISERROR(VLOOKUP(CONCATENATE($A145,"_",Z$2),'Reference data SID'!$B:$M,12,FALSE())),"",VLOOKUP(CONCATENATE($A145,"_",Z$2),'Reference data SID'!$B:$M,12,FALSE()))</f>
        <v/>
      </c>
      <c r="AA145" s="86" t="str">
        <f aca="false">IF(ISERROR(VLOOKUP(CONCATENATE($A145,"_",AA$2),'Reference data SID'!$B:$M,12,FALSE())),"",VLOOKUP(CONCATENATE($A145,"_",AA$2),'Reference data SID'!$B:$M,12,FALSE()))</f>
        <v/>
      </c>
      <c r="AB145" s="86" t="str">
        <f aca="false">IF(ISERROR(VLOOKUP(CONCATENATE($A145,"_",AB$2),'Reference data SID'!$B:$M,12,FALSE())),"",VLOOKUP(CONCATENATE($A145,"_",AB$2),'Reference data SID'!$B:$M,12,FALSE()))</f>
        <v/>
      </c>
      <c r="AC145" s="86" t="str">
        <f aca="false">IF(ISERROR(VLOOKUP(CONCATENATE($A145,"_",AC$2),'Reference data SID'!$B:$M,12,FALSE())),"",VLOOKUP(CONCATENATE($A145,"_",AC$2),'Reference data SID'!$B:$M,12,FALSE()))</f>
        <v/>
      </c>
      <c r="AD145" s="86" t="str">
        <f aca="false">IF(ISERROR(VLOOKUP(CONCATENATE($A145,"_",AD$2),'Reference data SID'!$B:$M,12,FALSE())),"",VLOOKUP(CONCATENATE($A145,"_",AD$2),'Reference data SID'!$B:$M,12,FALSE()))</f>
        <v/>
      </c>
      <c r="AE145" s="86" t="str">
        <f aca="false">IF(ISERROR(VLOOKUP(CONCATENATE($A145,"_",AE$2),'Reference data SID'!$B:$M,12,FALSE())),"",VLOOKUP(CONCATENATE($A145,"_",AE$2),'Reference data SID'!$B:$M,12,FALSE()))</f>
        <v/>
      </c>
      <c r="AF145" s="86" t="str">
        <f aca="false">IF(ISERROR(VLOOKUP(CONCATENATE($A145,"_",AF$2),'Reference data SID'!$B:$M,12,FALSE())),"",VLOOKUP(CONCATENATE($A145,"_",AF$2),'Reference data SID'!$B:$M,12,FALSE()))</f>
        <v/>
      </c>
      <c r="AG145" s="86" t="str">
        <f aca="false">IF(ISERROR(VLOOKUP(CONCATENATE($A145,"_",AG$2),'Reference data SID'!$B:$M,12,FALSE())),"",VLOOKUP(CONCATENATE($A145,"_",AG$2),'Reference data SID'!$B:$M,12,FALSE()))</f>
        <v/>
      </c>
      <c r="AH145" s="86" t="str">
        <f aca="false">IF(ISERROR(VLOOKUP(CONCATENATE($A145,"_",AH$2),'Reference data SID'!$B:$M,12,FALSE())),"",VLOOKUP(CONCATENATE($A145,"_",AH$2),'Reference data SID'!$B:$M,12,FALSE()))</f>
        <v/>
      </c>
      <c r="AI145" s="86" t="str">
        <f aca="false">IF(ISERROR(VLOOKUP(CONCATENATE($A145,"_",AI$2),'Reference data SID'!$B:$M,12,FALSE())),"",VLOOKUP(CONCATENATE($A145,"_",AI$2),'Reference data SID'!$B:$M,12,FALSE()))</f>
        <v/>
      </c>
      <c r="AJ145" s="86" t="str">
        <f aca="false">IF(ISERROR(VLOOKUP(CONCATENATE($A145,"_",AJ$2),'Reference data SID'!$B:$M,12,FALSE())),"",VLOOKUP(CONCATENATE($A145,"_",AJ$2),'Reference data SID'!$B:$M,12,FALSE()))</f>
        <v/>
      </c>
      <c r="AK145" s="86" t="str">
        <f aca="false">IF(ISERROR(VLOOKUP(CONCATENATE($A145,"_",AK$2),'Reference data SID'!$B:$M,12,FALSE())),"",VLOOKUP(CONCATENATE($A145,"_",AK$2),'Reference data SID'!$B:$M,12,FALSE()))</f>
        <v/>
      </c>
      <c r="AL145" s="86" t="str">
        <f aca="false">IF(ISERROR(VLOOKUP(CONCATENATE($A145,"_",AL$2),'Reference data SID'!$B:$M,12,FALSE())),"",VLOOKUP(CONCATENATE($A145,"_",AL$2),'Reference data SID'!$B:$M,12,FALSE()))</f>
        <v/>
      </c>
      <c r="AM145" s="86" t="str">
        <f aca="false">IF(ISERROR(VLOOKUP(CONCATENATE($A145,"_",AM$2),'Reference data SID'!$B:$M,12,FALSE())),"",VLOOKUP(CONCATENATE($A145,"_",AM$2),'Reference data SID'!$B:$M,12,FALSE()))</f>
        <v/>
      </c>
      <c r="AN145" s="86" t="str">
        <f aca="false">IF(ISERROR(VLOOKUP(CONCATENATE($A145,"_",AN$2),'Reference data SID'!$B:$M,12,FALSE())),"",VLOOKUP(CONCATENATE($A145,"_",AN$2),'Reference data SID'!$B:$M,12,FALSE()))</f>
        <v/>
      </c>
      <c r="AO145" s="86" t="str">
        <f aca="false">IF(ISERROR(VLOOKUP(CONCATENATE($A145,"_",AO$2),'Reference data SID'!$B:$M,12,FALSE())),"",VLOOKUP(CONCATENATE($A145,"_",AO$2),'Reference data SID'!$B:$M,12,FALSE()))</f>
        <v/>
      </c>
      <c r="AP145" s="86" t="str">
        <f aca="false">IF(ISERROR(VLOOKUP(CONCATENATE($A145,"_",AP$2),'Reference data SID'!$B:$M,12,FALSE())),"",VLOOKUP(CONCATENATE($A145,"_",AP$2),'Reference data SID'!$B:$M,12,FALSE()))</f>
        <v/>
      </c>
      <c r="AQ145" s="86" t="str">
        <f aca="false">IF(ISERROR(VLOOKUP(CONCATENATE($A145,"_",AQ$2),'Reference data SID'!$B:$M,12,FALSE())),"",VLOOKUP(CONCATENATE($A145,"_",AQ$2),'Reference data SID'!$B:$M,12,FALSE()))</f>
        <v/>
      </c>
      <c r="AR145" s="86" t="str">
        <f aca="false">IF(ISERROR(VLOOKUP(CONCATENATE($A145,"_",AR$2),'Reference data SID'!$B:$M,12,FALSE())),"",VLOOKUP(CONCATENATE($A145,"_",AR$2),'Reference data SID'!$B:$M,12,FALSE()))</f>
        <v/>
      </c>
      <c r="AS145" s="86" t="str">
        <f aca="false">IF(ISERROR(VLOOKUP(CONCATENATE($A145,"_",AS$2),'Reference data SID'!$B:$M,12,FALSE())),"",VLOOKUP(CONCATENATE($A145,"_",AS$2),'Reference data SID'!$B:$M,12,FALSE()))</f>
        <v/>
      </c>
      <c r="AT145" s="86" t="str">
        <f aca="false">IF(ISERROR(VLOOKUP(CONCATENATE($A145,"_",AT$2),'Reference data SID'!$B:$M,12,FALSE())),"",VLOOKUP(CONCATENATE($A145,"_",AT$2),'Reference data SID'!$B:$M,12,FALSE()))</f>
        <v/>
      </c>
    </row>
    <row r="146" customFormat="false" ht="15" hidden="false" customHeight="false" outlineLevel="0" collapsed="false">
      <c r="A146" s="0" t="n">
        <v>142</v>
      </c>
      <c r="B146" s="86" t="str">
        <f aca="false">IF(ISERROR(VLOOKUP(CONCATENATE($A146,"_",B$2),'Reference data SID'!$B:$M,12,FALSE())),"",VLOOKUP(CONCATENATE($A146,"_",B$2),'Reference data SID'!$B:$M,12,FALSE()))</f>
        <v/>
      </c>
      <c r="C146" s="86" t="str">
        <f aca="false">IF(ISERROR(VLOOKUP(CONCATENATE($A146,"_",C$2),'Reference data SID'!$B:$M,12,FALSE())),"",VLOOKUP(CONCATENATE($A146,"_",C$2),'Reference data SID'!$B:$M,12,FALSE()))</f>
        <v/>
      </c>
      <c r="D146" s="86" t="str">
        <f aca="false">IF(ISERROR(VLOOKUP(CONCATENATE($A146,"_",D$2),'Reference data SID'!$B:$M,12,FALSE())),"",VLOOKUP(CONCATENATE($A146,"_",D$2),'Reference data SID'!$B:$M,12,FALSE()))</f>
        <v/>
      </c>
      <c r="E146" s="86" t="str">
        <f aca="false">IF(ISERROR(VLOOKUP(CONCATENATE($A146,"_",E$2),'Reference data SID'!$B:$M,12,FALSE())),"",VLOOKUP(CONCATENATE($A146,"_",E$2),'Reference data SID'!$B:$M,12,FALSE()))</f>
        <v/>
      </c>
      <c r="F146" s="86" t="str">
        <f aca="false">IF(ISERROR(VLOOKUP(CONCATENATE($A146,"_",F$2),'Reference data SID'!$B:$M,12,FALSE())),"",VLOOKUP(CONCATENATE($A146,"_",F$2),'Reference data SID'!$B:$M,12,FALSE()))</f>
        <v/>
      </c>
      <c r="G146" s="86" t="str">
        <f aca="false">IF(ISERROR(VLOOKUP(CONCATENATE($A146,"_",G$2),'Reference data SID'!$B:$M,12,FALSE())),"",VLOOKUP(CONCATENATE($A146,"_",G$2),'Reference data SID'!$B:$M,12,FALSE()))</f>
        <v/>
      </c>
      <c r="H146" s="86" t="str">
        <f aca="false">IF(ISERROR(VLOOKUP(CONCATENATE($A146,"_",H$2),'Reference data SID'!$B:$M,12,FALSE())),"",VLOOKUP(CONCATENATE($A146,"_",H$2),'Reference data SID'!$B:$M,12,FALSE()))</f>
        <v/>
      </c>
      <c r="I146" s="86" t="str">
        <f aca="false">IF(ISERROR(VLOOKUP(CONCATENATE($A146,"_",I$2),'Reference data SID'!$B:$M,12,FALSE())),"",VLOOKUP(CONCATENATE($A146,"_",I$2),'Reference data SID'!$B:$M,12,FALSE()))</f>
        <v/>
      </c>
      <c r="J146" s="86" t="str">
        <f aca="false">IF(ISERROR(VLOOKUP(CONCATENATE($A146,"_",J$2),'Reference data SID'!$B:$M,12,FALSE())),"",VLOOKUP(CONCATENATE($A146,"_",J$2),'Reference data SID'!$B:$M,12,FALSE()))</f>
        <v/>
      </c>
      <c r="K146" s="86" t="str">
        <f aca="false">IF(ISERROR(VLOOKUP(CONCATENATE($A146,"_",K$2),'Reference data SID'!$B:$M,12,FALSE())),"",VLOOKUP(CONCATENATE($A146,"_",K$2),'Reference data SID'!$B:$M,12,FALSE()))</f>
        <v/>
      </c>
      <c r="L146" s="86" t="str">
        <f aca="false">IF(ISERROR(VLOOKUP(CONCATENATE($A146,"_",L$2),'Reference data SID'!$B:$M,12,FALSE())),"",VLOOKUP(CONCATENATE($A146,"_",L$2),'Reference data SID'!$B:$M,12,FALSE()))</f>
        <v/>
      </c>
      <c r="M146" s="86" t="str">
        <f aca="false">IF(ISERROR(VLOOKUP(CONCATENATE($A146,"_",M$2),'Reference data SID'!$B:$M,12,FALSE())),"",VLOOKUP(CONCATENATE($A146,"_",M$2),'Reference data SID'!$B:$M,12,FALSE()))</f>
        <v/>
      </c>
      <c r="N146" s="86" t="str">
        <f aca="false">IF(ISERROR(VLOOKUP(CONCATENATE($A146,"_",N$2),'Reference data SID'!$B:$M,12,FALSE())),"",VLOOKUP(CONCATENATE($A146,"_",N$2),'Reference data SID'!$B:$M,12,FALSE()))</f>
        <v/>
      </c>
      <c r="O146" s="86" t="str">
        <f aca="false">IF(ISERROR(VLOOKUP(CONCATENATE($A146,"_",O$2),'Reference data SID'!$B:$M,12,FALSE())),"",VLOOKUP(CONCATENATE($A146,"_",O$2),'Reference data SID'!$B:$M,12,FALSE()))</f>
        <v/>
      </c>
      <c r="P146" s="86" t="str">
        <f aca="false">IF(ISERROR(VLOOKUP(CONCATENATE($A146,"_",P$2),'Reference data SID'!$B:$M,12,FALSE())),"",VLOOKUP(CONCATENATE($A146,"_",P$2),'Reference data SID'!$B:$M,12,FALSE()))</f>
        <v/>
      </c>
      <c r="Q146" s="86" t="str">
        <f aca="false">IF(ISERROR(VLOOKUP(CONCATENATE($A146,"_",Q$2),'Reference data SID'!$B:$M,12,FALSE())),"",VLOOKUP(CONCATENATE($A146,"_",Q$2),'Reference data SID'!$B:$M,12,FALSE()))</f>
        <v/>
      </c>
      <c r="R146" s="86" t="str">
        <f aca="false">IF(ISERROR(VLOOKUP(CONCATENATE($A146,"_",R$2),'Reference data SID'!$B:$M,12,FALSE())),"",VLOOKUP(CONCATENATE($A146,"_",R$2),'Reference data SID'!$B:$M,12,FALSE()))</f>
        <v/>
      </c>
      <c r="S146" s="86" t="str">
        <f aca="false">IF(ISERROR(VLOOKUP(CONCATENATE($A146,"_",S$2),'Reference data SID'!$B:$M,12,FALSE())),"",VLOOKUP(CONCATENATE($A146,"_",S$2),'Reference data SID'!$B:$M,12,FALSE()))</f>
        <v/>
      </c>
      <c r="T146" s="86" t="str">
        <f aca="false">IF(ISERROR(VLOOKUP(CONCATENATE($A146,"_",T$2),'Reference data SID'!$B:$M,12,FALSE())),"",VLOOKUP(CONCATENATE($A146,"_",T$2),'Reference data SID'!$B:$M,12,FALSE()))</f>
        <v/>
      </c>
      <c r="U146" s="86" t="str">
        <f aca="false">IF(ISERROR(VLOOKUP(CONCATENATE($A146,"_",U$2),'Reference data SID'!$B:$M,12,FALSE())),"",VLOOKUP(CONCATENATE($A146,"_",U$2),'Reference data SID'!$B:$M,12,FALSE()))</f>
        <v/>
      </c>
      <c r="V146" s="86" t="str">
        <f aca="false">IF(ISERROR(VLOOKUP(CONCATENATE($A146,"_",V$2),'Reference data SID'!$B:$M,12,FALSE())),"",VLOOKUP(CONCATENATE($A146,"_",V$2),'Reference data SID'!$B:$M,12,FALSE()))</f>
        <v/>
      </c>
      <c r="W146" s="86" t="str">
        <f aca="false">IF(ISERROR(VLOOKUP(CONCATENATE($A146,"_",W$2),'Reference data SID'!$B:$M,12,FALSE())),"",VLOOKUP(CONCATENATE($A146,"_",W$2),'Reference data SID'!$B:$M,12,FALSE()))</f>
        <v/>
      </c>
      <c r="X146" s="86" t="str">
        <f aca="false">IF(ISERROR(VLOOKUP(CONCATENATE($A146,"_",X$2),'Reference data SID'!$B:$M,12,FALSE())),"",VLOOKUP(CONCATENATE($A146,"_",X$2),'Reference data SID'!$B:$M,12,FALSE()))</f>
        <v/>
      </c>
      <c r="Y146" s="76" t="str">
        <f aca="false">IF(ISERROR(VLOOKUP(CONCATENATE($A146,"_",Y$2),'Reference data SID'!$B:$M,12,FALSE())),"",VLOOKUP(CONCATENATE($A146,"_",Y$2),'Reference data SID'!$B:$M,12,FALSE()))</f>
        <v>-</v>
      </c>
      <c r="Z146" s="86" t="str">
        <f aca="false">IF(ISERROR(VLOOKUP(CONCATENATE($A146,"_",Z$2),'Reference data SID'!$B:$M,12,FALSE())),"",VLOOKUP(CONCATENATE($A146,"_",Z$2),'Reference data SID'!$B:$M,12,FALSE()))</f>
        <v/>
      </c>
      <c r="AA146" s="86" t="str">
        <f aca="false">IF(ISERROR(VLOOKUP(CONCATENATE($A146,"_",AA$2),'Reference data SID'!$B:$M,12,FALSE())),"",VLOOKUP(CONCATENATE($A146,"_",AA$2),'Reference data SID'!$B:$M,12,FALSE()))</f>
        <v/>
      </c>
      <c r="AB146" s="86" t="str">
        <f aca="false">IF(ISERROR(VLOOKUP(CONCATENATE($A146,"_",AB$2),'Reference data SID'!$B:$M,12,FALSE())),"",VLOOKUP(CONCATENATE($A146,"_",AB$2),'Reference data SID'!$B:$M,12,FALSE()))</f>
        <v/>
      </c>
      <c r="AC146" s="86" t="str">
        <f aca="false">IF(ISERROR(VLOOKUP(CONCATENATE($A146,"_",AC$2),'Reference data SID'!$B:$M,12,FALSE())),"",VLOOKUP(CONCATENATE($A146,"_",AC$2),'Reference data SID'!$B:$M,12,FALSE()))</f>
        <v/>
      </c>
      <c r="AD146" s="86" t="str">
        <f aca="false">IF(ISERROR(VLOOKUP(CONCATENATE($A146,"_",AD$2),'Reference data SID'!$B:$M,12,FALSE())),"",VLOOKUP(CONCATENATE($A146,"_",AD$2),'Reference data SID'!$B:$M,12,FALSE()))</f>
        <v/>
      </c>
      <c r="AE146" s="86" t="str">
        <f aca="false">IF(ISERROR(VLOOKUP(CONCATENATE($A146,"_",AE$2),'Reference data SID'!$B:$M,12,FALSE())),"",VLOOKUP(CONCATENATE($A146,"_",AE$2),'Reference data SID'!$B:$M,12,FALSE()))</f>
        <v/>
      </c>
      <c r="AF146" s="86" t="str">
        <f aca="false">IF(ISERROR(VLOOKUP(CONCATENATE($A146,"_",AF$2),'Reference data SID'!$B:$M,12,FALSE())),"",VLOOKUP(CONCATENATE($A146,"_",AF$2),'Reference data SID'!$B:$M,12,FALSE()))</f>
        <v/>
      </c>
      <c r="AG146" s="86" t="str">
        <f aca="false">IF(ISERROR(VLOOKUP(CONCATENATE($A146,"_",AG$2),'Reference data SID'!$B:$M,12,FALSE())),"",VLOOKUP(CONCATENATE($A146,"_",AG$2),'Reference data SID'!$B:$M,12,FALSE()))</f>
        <v/>
      </c>
      <c r="AH146" s="86" t="str">
        <f aca="false">IF(ISERROR(VLOOKUP(CONCATENATE($A146,"_",AH$2),'Reference data SID'!$B:$M,12,FALSE())),"",VLOOKUP(CONCATENATE($A146,"_",AH$2),'Reference data SID'!$B:$M,12,FALSE()))</f>
        <v/>
      </c>
      <c r="AI146" s="86" t="str">
        <f aca="false">IF(ISERROR(VLOOKUP(CONCATENATE($A146,"_",AI$2),'Reference data SID'!$B:$M,12,FALSE())),"",VLOOKUP(CONCATENATE($A146,"_",AI$2),'Reference data SID'!$B:$M,12,FALSE()))</f>
        <v/>
      </c>
      <c r="AJ146" s="86" t="str">
        <f aca="false">IF(ISERROR(VLOOKUP(CONCATENATE($A146,"_",AJ$2),'Reference data SID'!$B:$M,12,FALSE())),"",VLOOKUP(CONCATENATE($A146,"_",AJ$2),'Reference data SID'!$B:$M,12,FALSE()))</f>
        <v/>
      </c>
      <c r="AK146" s="86" t="str">
        <f aca="false">IF(ISERROR(VLOOKUP(CONCATENATE($A146,"_",AK$2),'Reference data SID'!$B:$M,12,FALSE())),"",VLOOKUP(CONCATENATE($A146,"_",AK$2),'Reference data SID'!$B:$M,12,FALSE()))</f>
        <v/>
      </c>
      <c r="AL146" s="86" t="str">
        <f aca="false">IF(ISERROR(VLOOKUP(CONCATENATE($A146,"_",AL$2),'Reference data SID'!$B:$M,12,FALSE())),"",VLOOKUP(CONCATENATE($A146,"_",AL$2),'Reference data SID'!$B:$M,12,FALSE()))</f>
        <v/>
      </c>
      <c r="AM146" s="86" t="str">
        <f aca="false">IF(ISERROR(VLOOKUP(CONCATENATE($A146,"_",AM$2),'Reference data SID'!$B:$M,12,FALSE())),"",VLOOKUP(CONCATENATE($A146,"_",AM$2),'Reference data SID'!$B:$M,12,FALSE()))</f>
        <v/>
      </c>
      <c r="AN146" s="86" t="str">
        <f aca="false">IF(ISERROR(VLOOKUP(CONCATENATE($A146,"_",AN$2),'Reference data SID'!$B:$M,12,FALSE())),"",VLOOKUP(CONCATENATE($A146,"_",AN$2),'Reference data SID'!$B:$M,12,FALSE()))</f>
        <v/>
      </c>
      <c r="AO146" s="86" t="str">
        <f aca="false">IF(ISERROR(VLOOKUP(CONCATENATE($A146,"_",AO$2),'Reference data SID'!$B:$M,12,FALSE())),"",VLOOKUP(CONCATENATE($A146,"_",AO$2),'Reference data SID'!$B:$M,12,FALSE()))</f>
        <v/>
      </c>
      <c r="AP146" s="86" t="str">
        <f aca="false">IF(ISERROR(VLOOKUP(CONCATENATE($A146,"_",AP$2),'Reference data SID'!$B:$M,12,FALSE())),"",VLOOKUP(CONCATENATE($A146,"_",AP$2),'Reference data SID'!$B:$M,12,FALSE()))</f>
        <v/>
      </c>
      <c r="AQ146" s="86" t="str">
        <f aca="false">IF(ISERROR(VLOOKUP(CONCATENATE($A146,"_",AQ$2),'Reference data SID'!$B:$M,12,FALSE())),"",VLOOKUP(CONCATENATE($A146,"_",AQ$2),'Reference data SID'!$B:$M,12,FALSE()))</f>
        <v/>
      </c>
      <c r="AR146" s="86" t="str">
        <f aca="false">IF(ISERROR(VLOOKUP(CONCATENATE($A146,"_",AR$2),'Reference data SID'!$B:$M,12,FALSE())),"",VLOOKUP(CONCATENATE($A146,"_",AR$2),'Reference data SID'!$B:$M,12,FALSE()))</f>
        <v/>
      </c>
      <c r="AS146" s="86" t="str">
        <f aca="false">IF(ISERROR(VLOOKUP(CONCATENATE($A146,"_",AS$2),'Reference data SID'!$B:$M,12,FALSE())),"",VLOOKUP(CONCATENATE($A146,"_",AS$2),'Reference data SID'!$B:$M,12,FALSE()))</f>
        <v/>
      </c>
      <c r="AT146" s="86" t="str">
        <f aca="false">IF(ISERROR(VLOOKUP(CONCATENATE($A146,"_",AT$2),'Reference data SID'!$B:$M,12,FALSE())),"",VLOOKUP(CONCATENATE($A146,"_",AT$2),'Reference data SID'!$B:$M,12,FALSE()))</f>
        <v/>
      </c>
    </row>
    <row r="147" customFormat="false" ht="15" hidden="false" customHeight="false" outlineLevel="0" collapsed="false">
      <c r="A147" s="0" t="n">
        <v>143</v>
      </c>
      <c r="B147" s="86" t="str">
        <f aca="false">IF(ISERROR(VLOOKUP(CONCATENATE($A147,"_",B$2),'Reference data SID'!$B:$M,12,FALSE())),"",VLOOKUP(CONCATENATE($A147,"_",B$2),'Reference data SID'!$B:$M,12,FALSE()))</f>
        <v/>
      </c>
      <c r="C147" s="86" t="str">
        <f aca="false">IF(ISERROR(VLOOKUP(CONCATENATE($A147,"_",C$2),'Reference data SID'!$B:$M,12,FALSE())),"",VLOOKUP(CONCATENATE($A147,"_",C$2),'Reference data SID'!$B:$M,12,FALSE()))</f>
        <v/>
      </c>
      <c r="D147" s="86" t="str">
        <f aca="false">IF(ISERROR(VLOOKUP(CONCATENATE($A147,"_",D$2),'Reference data SID'!$B:$M,12,FALSE())),"",VLOOKUP(CONCATENATE($A147,"_",D$2),'Reference data SID'!$B:$M,12,FALSE()))</f>
        <v/>
      </c>
      <c r="E147" s="86" t="str">
        <f aca="false">IF(ISERROR(VLOOKUP(CONCATENATE($A147,"_",E$2),'Reference data SID'!$B:$M,12,FALSE())),"",VLOOKUP(CONCATENATE($A147,"_",E$2),'Reference data SID'!$B:$M,12,FALSE()))</f>
        <v/>
      </c>
      <c r="F147" s="86" t="str">
        <f aca="false">IF(ISERROR(VLOOKUP(CONCATENATE($A147,"_",F$2),'Reference data SID'!$B:$M,12,FALSE())),"",VLOOKUP(CONCATENATE($A147,"_",F$2),'Reference data SID'!$B:$M,12,FALSE()))</f>
        <v/>
      </c>
      <c r="G147" s="86" t="str">
        <f aca="false">IF(ISERROR(VLOOKUP(CONCATENATE($A147,"_",G$2),'Reference data SID'!$B:$M,12,FALSE())),"",VLOOKUP(CONCATENATE($A147,"_",G$2),'Reference data SID'!$B:$M,12,FALSE()))</f>
        <v/>
      </c>
      <c r="H147" s="86" t="str">
        <f aca="false">IF(ISERROR(VLOOKUP(CONCATENATE($A147,"_",H$2),'Reference data SID'!$B:$M,12,FALSE())),"",VLOOKUP(CONCATENATE($A147,"_",H$2),'Reference data SID'!$B:$M,12,FALSE()))</f>
        <v/>
      </c>
      <c r="I147" s="86" t="str">
        <f aca="false">IF(ISERROR(VLOOKUP(CONCATENATE($A147,"_",I$2),'Reference data SID'!$B:$M,12,FALSE())),"",VLOOKUP(CONCATENATE($A147,"_",I$2),'Reference data SID'!$B:$M,12,FALSE()))</f>
        <v/>
      </c>
      <c r="J147" s="86" t="str">
        <f aca="false">IF(ISERROR(VLOOKUP(CONCATENATE($A147,"_",J$2),'Reference data SID'!$B:$M,12,FALSE())),"",VLOOKUP(CONCATENATE($A147,"_",J$2),'Reference data SID'!$B:$M,12,FALSE()))</f>
        <v/>
      </c>
      <c r="K147" s="86" t="str">
        <f aca="false">IF(ISERROR(VLOOKUP(CONCATENATE($A147,"_",K$2),'Reference data SID'!$B:$M,12,FALSE())),"",VLOOKUP(CONCATENATE($A147,"_",K$2),'Reference data SID'!$B:$M,12,FALSE()))</f>
        <v/>
      </c>
      <c r="L147" s="86" t="str">
        <f aca="false">IF(ISERROR(VLOOKUP(CONCATENATE($A147,"_",L$2),'Reference data SID'!$B:$M,12,FALSE())),"",VLOOKUP(CONCATENATE($A147,"_",L$2),'Reference data SID'!$B:$M,12,FALSE()))</f>
        <v/>
      </c>
      <c r="M147" s="86" t="str">
        <f aca="false">IF(ISERROR(VLOOKUP(CONCATENATE($A147,"_",M$2),'Reference data SID'!$B:$M,12,FALSE())),"",VLOOKUP(CONCATENATE($A147,"_",M$2),'Reference data SID'!$B:$M,12,FALSE()))</f>
        <v/>
      </c>
      <c r="N147" s="86" t="str">
        <f aca="false">IF(ISERROR(VLOOKUP(CONCATENATE($A147,"_",N$2),'Reference data SID'!$B:$M,12,FALSE())),"",VLOOKUP(CONCATENATE($A147,"_",N$2),'Reference data SID'!$B:$M,12,FALSE()))</f>
        <v/>
      </c>
      <c r="O147" s="86" t="str">
        <f aca="false">IF(ISERROR(VLOOKUP(CONCATENATE($A147,"_",O$2),'Reference data SID'!$B:$M,12,FALSE())),"",VLOOKUP(CONCATENATE($A147,"_",O$2),'Reference data SID'!$B:$M,12,FALSE()))</f>
        <v/>
      </c>
      <c r="P147" s="86" t="str">
        <f aca="false">IF(ISERROR(VLOOKUP(CONCATENATE($A147,"_",P$2),'Reference data SID'!$B:$M,12,FALSE())),"",VLOOKUP(CONCATENATE($A147,"_",P$2),'Reference data SID'!$B:$M,12,FALSE()))</f>
        <v/>
      </c>
      <c r="Q147" s="86" t="str">
        <f aca="false">IF(ISERROR(VLOOKUP(CONCATENATE($A147,"_",Q$2),'Reference data SID'!$B:$M,12,FALSE())),"",VLOOKUP(CONCATENATE($A147,"_",Q$2),'Reference data SID'!$B:$M,12,FALSE()))</f>
        <v/>
      </c>
      <c r="R147" s="86" t="str">
        <f aca="false">IF(ISERROR(VLOOKUP(CONCATENATE($A147,"_",R$2),'Reference data SID'!$B:$M,12,FALSE())),"",VLOOKUP(CONCATENATE($A147,"_",R$2),'Reference data SID'!$B:$M,12,FALSE()))</f>
        <v/>
      </c>
      <c r="S147" s="86" t="str">
        <f aca="false">IF(ISERROR(VLOOKUP(CONCATENATE($A147,"_",S$2),'Reference data SID'!$B:$M,12,FALSE())),"",VLOOKUP(CONCATENATE($A147,"_",S$2),'Reference data SID'!$B:$M,12,FALSE()))</f>
        <v/>
      </c>
      <c r="T147" s="86" t="str">
        <f aca="false">IF(ISERROR(VLOOKUP(CONCATENATE($A147,"_",T$2),'Reference data SID'!$B:$M,12,FALSE())),"",VLOOKUP(CONCATENATE($A147,"_",T$2),'Reference data SID'!$B:$M,12,FALSE()))</f>
        <v/>
      </c>
      <c r="U147" s="86" t="str">
        <f aca="false">IF(ISERROR(VLOOKUP(CONCATENATE($A147,"_",U$2),'Reference data SID'!$B:$M,12,FALSE())),"",VLOOKUP(CONCATENATE($A147,"_",U$2),'Reference data SID'!$B:$M,12,FALSE()))</f>
        <v/>
      </c>
      <c r="V147" s="86" t="str">
        <f aca="false">IF(ISERROR(VLOOKUP(CONCATENATE($A147,"_",V$2),'Reference data SID'!$B:$M,12,FALSE())),"",VLOOKUP(CONCATENATE($A147,"_",V$2),'Reference data SID'!$B:$M,12,FALSE()))</f>
        <v/>
      </c>
      <c r="W147" s="86" t="str">
        <f aca="false">IF(ISERROR(VLOOKUP(CONCATENATE($A147,"_",W$2),'Reference data SID'!$B:$M,12,FALSE())),"",VLOOKUP(CONCATENATE($A147,"_",W$2),'Reference data SID'!$B:$M,12,FALSE()))</f>
        <v/>
      </c>
      <c r="X147" s="86" t="str">
        <f aca="false">IF(ISERROR(VLOOKUP(CONCATENATE($A147,"_",X$2),'Reference data SID'!$B:$M,12,FALSE())),"",VLOOKUP(CONCATENATE($A147,"_",X$2),'Reference data SID'!$B:$M,12,FALSE()))</f>
        <v/>
      </c>
      <c r="Y147" s="76" t="str">
        <f aca="false">IF(ISERROR(VLOOKUP(CONCATENATE($A147,"_",Y$2),'Reference data SID'!$B:$M,12,FALSE())),"",VLOOKUP(CONCATENATE($A147,"_",Y$2),'Reference data SID'!$B:$M,12,FALSE()))</f>
        <v>-</v>
      </c>
      <c r="Z147" s="86" t="str">
        <f aca="false">IF(ISERROR(VLOOKUP(CONCATENATE($A147,"_",Z$2),'Reference data SID'!$B:$M,12,FALSE())),"",VLOOKUP(CONCATENATE($A147,"_",Z$2),'Reference data SID'!$B:$M,12,FALSE()))</f>
        <v/>
      </c>
      <c r="AA147" s="86" t="str">
        <f aca="false">IF(ISERROR(VLOOKUP(CONCATENATE($A147,"_",AA$2),'Reference data SID'!$B:$M,12,FALSE())),"",VLOOKUP(CONCATENATE($A147,"_",AA$2),'Reference data SID'!$B:$M,12,FALSE()))</f>
        <v/>
      </c>
      <c r="AB147" s="86" t="str">
        <f aca="false">IF(ISERROR(VLOOKUP(CONCATENATE($A147,"_",AB$2),'Reference data SID'!$B:$M,12,FALSE())),"",VLOOKUP(CONCATENATE($A147,"_",AB$2),'Reference data SID'!$B:$M,12,FALSE()))</f>
        <v/>
      </c>
      <c r="AC147" s="86" t="str">
        <f aca="false">IF(ISERROR(VLOOKUP(CONCATENATE($A147,"_",AC$2),'Reference data SID'!$B:$M,12,FALSE())),"",VLOOKUP(CONCATENATE($A147,"_",AC$2),'Reference data SID'!$B:$M,12,FALSE()))</f>
        <v/>
      </c>
      <c r="AD147" s="86" t="str">
        <f aca="false">IF(ISERROR(VLOOKUP(CONCATENATE($A147,"_",AD$2),'Reference data SID'!$B:$M,12,FALSE())),"",VLOOKUP(CONCATENATE($A147,"_",AD$2),'Reference data SID'!$B:$M,12,FALSE()))</f>
        <v/>
      </c>
      <c r="AE147" s="86" t="str">
        <f aca="false">IF(ISERROR(VLOOKUP(CONCATENATE($A147,"_",AE$2),'Reference data SID'!$B:$M,12,FALSE())),"",VLOOKUP(CONCATENATE($A147,"_",AE$2),'Reference data SID'!$B:$M,12,FALSE()))</f>
        <v/>
      </c>
      <c r="AF147" s="86" t="str">
        <f aca="false">IF(ISERROR(VLOOKUP(CONCATENATE($A147,"_",AF$2),'Reference data SID'!$B:$M,12,FALSE())),"",VLOOKUP(CONCATENATE($A147,"_",AF$2),'Reference data SID'!$B:$M,12,FALSE()))</f>
        <v/>
      </c>
      <c r="AG147" s="86" t="str">
        <f aca="false">IF(ISERROR(VLOOKUP(CONCATENATE($A147,"_",AG$2),'Reference data SID'!$B:$M,12,FALSE())),"",VLOOKUP(CONCATENATE($A147,"_",AG$2),'Reference data SID'!$B:$M,12,FALSE()))</f>
        <v/>
      </c>
      <c r="AH147" s="86" t="str">
        <f aca="false">IF(ISERROR(VLOOKUP(CONCATENATE($A147,"_",AH$2),'Reference data SID'!$B:$M,12,FALSE())),"",VLOOKUP(CONCATENATE($A147,"_",AH$2),'Reference data SID'!$B:$M,12,FALSE()))</f>
        <v/>
      </c>
      <c r="AI147" s="86" t="str">
        <f aca="false">IF(ISERROR(VLOOKUP(CONCATENATE($A147,"_",AI$2),'Reference data SID'!$B:$M,12,FALSE())),"",VLOOKUP(CONCATENATE($A147,"_",AI$2),'Reference data SID'!$B:$M,12,FALSE()))</f>
        <v/>
      </c>
      <c r="AJ147" s="86" t="str">
        <f aca="false">IF(ISERROR(VLOOKUP(CONCATENATE($A147,"_",AJ$2),'Reference data SID'!$B:$M,12,FALSE())),"",VLOOKUP(CONCATENATE($A147,"_",AJ$2),'Reference data SID'!$B:$M,12,FALSE()))</f>
        <v/>
      </c>
      <c r="AK147" s="86" t="str">
        <f aca="false">IF(ISERROR(VLOOKUP(CONCATENATE($A147,"_",AK$2),'Reference data SID'!$B:$M,12,FALSE())),"",VLOOKUP(CONCATENATE($A147,"_",AK$2),'Reference data SID'!$B:$M,12,FALSE()))</f>
        <v/>
      </c>
      <c r="AL147" s="86" t="str">
        <f aca="false">IF(ISERROR(VLOOKUP(CONCATENATE($A147,"_",AL$2),'Reference data SID'!$B:$M,12,FALSE())),"",VLOOKUP(CONCATENATE($A147,"_",AL$2),'Reference data SID'!$B:$M,12,FALSE()))</f>
        <v/>
      </c>
      <c r="AM147" s="86" t="str">
        <f aca="false">IF(ISERROR(VLOOKUP(CONCATENATE($A147,"_",AM$2),'Reference data SID'!$B:$M,12,FALSE())),"",VLOOKUP(CONCATENATE($A147,"_",AM$2),'Reference data SID'!$B:$M,12,FALSE()))</f>
        <v/>
      </c>
      <c r="AN147" s="86" t="str">
        <f aca="false">IF(ISERROR(VLOOKUP(CONCATENATE($A147,"_",AN$2),'Reference data SID'!$B:$M,12,FALSE())),"",VLOOKUP(CONCATENATE($A147,"_",AN$2),'Reference data SID'!$B:$M,12,FALSE()))</f>
        <v/>
      </c>
      <c r="AO147" s="86" t="str">
        <f aca="false">IF(ISERROR(VLOOKUP(CONCATENATE($A147,"_",AO$2),'Reference data SID'!$B:$M,12,FALSE())),"",VLOOKUP(CONCATENATE($A147,"_",AO$2),'Reference data SID'!$B:$M,12,FALSE()))</f>
        <v/>
      </c>
      <c r="AP147" s="86" t="str">
        <f aca="false">IF(ISERROR(VLOOKUP(CONCATENATE($A147,"_",AP$2),'Reference data SID'!$B:$M,12,FALSE())),"",VLOOKUP(CONCATENATE($A147,"_",AP$2),'Reference data SID'!$B:$M,12,FALSE()))</f>
        <v/>
      </c>
      <c r="AQ147" s="86" t="str">
        <f aca="false">IF(ISERROR(VLOOKUP(CONCATENATE($A147,"_",AQ$2),'Reference data SID'!$B:$M,12,FALSE())),"",VLOOKUP(CONCATENATE($A147,"_",AQ$2),'Reference data SID'!$B:$M,12,FALSE()))</f>
        <v/>
      </c>
      <c r="AR147" s="86" t="str">
        <f aca="false">IF(ISERROR(VLOOKUP(CONCATENATE($A147,"_",AR$2),'Reference data SID'!$B:$M,12,FALSE())),"",VLOOKUP(CONCATENATE($A147,"_",AR$2),'Reference data SID'!$B:$M,12,FALSE()))</f>
        <v/>
      </c>
      <c r="AS147" s="86" t="str">
        <f aca="false">IF(ISERROR(VLOOKUP(CONCATENATE($A147,"_",AS$2),'Reference data SID'!$B:$M,12,FALSE())),"",VLOOKUP(CONCATENATE($A147,"_",AS$2),'Reference data SID'!$B:$M,12,FALSE()))</f>
        <v/>
      </c>
      <c r="AT147" s="86" t="str">
        <f aca="false">IF(ISERROR(VLOOKUP(CONCATENATE($A147,"_",AT$2),'Reference data SID'!$B:$M,12,FALSE())),"",VLOOKUP(CONCATENATE($A147,"_",AT$2),'Reference data SID'!$B:$M,12,FALSE()))</f>
        <v/>
      </c>
    </row>
    <row r="148" customFormat="false" ht="15" hidden="false" customHeight="false" outlineLevel="0" collapsed="false">
      <c r="A148" s="0" t="n">
        <v>144</v>
      </c>
      <c r="B148" s="86" t="str">
        <f aca="false">IF(ISERROR(VLOOKUP(CONCATENATE($A148,"_",B$2),'Reference data SID'!$B:$M,12,FALSE())),"",VLOOKUP(CONCATENATE($A148,"_",B$2),'Reference data SID'!$B:$M,12,FALSE()))</f>
        <v/>
      </c>
      <c r="C148" s="86" t="str">
        <f aca="false">IF(ISERROR(VLOOKUP(CONCATENATE($A148,"_",C$2),'Reference data SID'!$B:$M,12,FALSE())),"",VLOOKUP(CONCATENATE($A148,"_",C$2),'Reference data SID'!$B:$M,12,FALSE()))</f>
        <v/>
      </c>
      <c r="D148" s="86" t="str">
        <f aca="false">IF(ISERROR(VLOOKUP(CONCATENATE($A148,"_",D$2),'Reference data SID'!$B:$M,12,FALSE())),"",VLOOKUP(CONCATENATE($A148,"_",D$2),'Reference data SID'!$B:$M,12,FALSE()))</f>
        <v/>
      </c>
      <c r="E148" s="86" t="str">
        <f aca="false">IF(ISERROR(VLOOKUP(CONCATENATE($A148,"_",E$2),'Reference data SID'!$B:$M,12,FALSE())),"",VLOOKUP(CONCATENATE($A148,"_",E$2),'Reference data SID'!$B:$M,12,FALSE()))</f>
        <v/>
      </c>
      <c r="F148" s="86" t="str">
        <f aca="false">IF(ISERROR(VLOOKUP(CONCATENATE($A148,"_",F$2),'Reference data SID'!$B:$M,12,FALSE())),"",VLOOKUP(CONCATENATE($A148,"_",F$2),'Reference data SID'!$B:$M,12,FALSE()))</f>
        <v/>
      </c>
      <c r="G148" s="86" t="str">
        <f aca="false">IF(ISERROR(VLOOKUP(CONCATENATE($A148,"_",G$2),'Reference data SID'!$B:$M,12,FALSE())),"",VLOOKUP(CONCATENATE($A148,"_",G$2),'Reference data SID'!$B:$M,12,FALSE()))</f>
        <v/>
      </c>
      <c r="H148" s="86" t="str">
        <f aca="false">IF(ISERROR(VLOOKUP(CONCATENATE($A148,"_",H$2),'Reference data SID'!$B:$M,12,FALSE())),"",VLOOKUP(CONCATENATE($A148,"_",H$2),'Reference data SID'!$B:$M,12,FALSE()))</f>
        <v/>
      </c>
      <c r="I148" s="86" t="str">
        <f aca="false">IF(ISERROR(VLOOKUP(CONCATENATE($A148,"_",I$2),'Reference data SID'!$B:$M,12,FALSE())),"",VLOOKUP(CONCATENATE($A148,"_",I$2),'Reference data SID'!$B:$M,12,FALSE()))</f>
        <v/>
      </c>
      <c r="J148" s="86" t="str">
        <f aca="false">IF(ISERROR(VLOOKUP(CONCATENATE($A148,"_",J$2),'Reference data SID'!$B:$M,12,FALSE())),"",VLOOKUP(CONCATENATE($A148,"_",J$2),'Reference data SID'!$B:$M,12,FALSE()))</f>
        <v/>
      </c>
      <c r="K148" s="86" t="str">
        <f aca="false">IF(ISERROR(VLOOKUP(CONCATENATE($A148,"_",K$2),'Reference data SID'!$B:$M,12,FALSE())),"",VLOOKUP(CONCATENATE($A148,"_",K$2),'Reference data SID'!$B:$M,12,FALSE()))</f>
        <v/>
      </c>
      <c r="L148" s="86" t="str">
        <f aca="false">IF(ISERROR(VLOOKUP(CONCATENATE($A148,"_",L$2),'Reference data SID'!$B:$M,12,FALSE())),"",VLOOKUP(CONCATENATE($A148,"_",L$2),'Reference data SID'!$B:$M,12,FALSE()))</f>
        <v/>
      </c>
      <c r="M148" s="86" t="str">
        <f aca="false">IF(ISERROR(VLOOKUP(CONCATENATE($A148,"_",M$2),'Reference data SID'!$B:$M,12,FALSE())),"",VLOOKUP(CONCATENATE($A148,"_",M$2),'Reference data SID'!$B:$M,12,FALSE()))</f>
        <v/>
      </c>
      <c r="N148" s="86" t="str">
        <f aca="false">IF(ISERROR(VLOOKUP(CONCATENATE($A148,"_",N$2),'Reference data SID'!$B:$M,12,FALSE())),"",VLOOKUP(CONCATENATE($A148,"_",N$2),'Reference data SID'!$B:$M,12,FALSE()))</f>
        <v/>
      </c>
      <c r="O148" s="86" t="str">
        <f aca="false">IF(ISERROR(VLOOKUP(CONCATENATE($A148,"_",O$2),'Reference data SID'!$B:$M,12,FALSE())),"",VLOOKUP(CONCATENATE($A148,"_",O$2),'Reference data SID'!$B:$M,12,FALSE()))</f>
        <v/>
      </c>
      <c r="P148" s="86" t="str">
        <f aca="false">IF(ISERROR(VLOOKUP(CONCATENATE($A148,"_",P$2),'Reference data SID'!$B:$M,12,FALSE())),"",VLOOKUP(CONCATENATE($A148,"_",P$2),'Reference data SID'!$B:$M,12,FALSE()))</f>
        <v/>
      </c>
      <c r="Q148" s="86" t="str">
        <f aca="false">IF(ISERROR(VLOOKUP(CONCATENATE($A148,"_",Q$2),'Reference data SID'!$B:$M,12,FALSE())),"",VLOOKUP(CONCATENATE($A148,"_",Q$2),'Reference data SID'!$B:$M,12,FALSE()))</f>
        <v/>
      </c>
      <c r="R148" s="86" t="str">
        <f aca="false">IF(ISERROR(VLOOKUP(CONCATENATE($A148,"_",R$2),'Reference data SID'!$B:$M,12,FALSE())),"",VLOOKUP(CONCATENATE($A148,"_",R$2),'Reference data SID'!$B:$M,12,FALSE()))</f>
        <v/>
      </c>
      <c r="S148" s="86" t="str">
        <f aca="false">IF(ISERROR(VLOOKUP(CONCATENATE($A148,"_",S$2),'Reference data SID'!$B:$M,12,FALSE())),"",VLOOKUP(CONCATENATE($A148,"_",S$2),'Reference data SID'!$B:$M,12,FALSE()))</f>
        <v/>
      </c>
      <c r="T148" s="86" t="str">
        <f aca="false">IF(ISERROR(VLOOKUP(CONCATENATE($A148,"_",T$2),'Reference data SID'!$B:$M,12,FALSE())),"",VLOOKUP(CONCATENATE($A148,"_",T$2),'Reference data SID'!$B:$M,12,FALSE()))</f>
        <v/>
      </c>
      <c r="U148" s="86" t="str">
        <f aca="false">IF(ISERROR(VLOOKUP(CONCATENATE($A148,"_",U$2),'Reference data SID'!$B:$M,12,FALSE())),"",VLOOKUP(CONCATENATE($A148,"_",U$2),'Reference data SID'!$B:$M,12,FALSE()))</f>
        <v/>
      </c>
      <c r="V148" s="86" t="str">
        <f aca="false">IF(ISERROR(VLOOKUP(CONCATENATE($A148,"_",V$2),'Reference data SID'!$B:$M,12,FALSE())),"",VLOOKUP(CONCATENATE($A148,"_",V$2),'Reference data SID'!$B:$M,12,FALSE()))</f>
        <v/>
      </c>
      <c r="W148" s="86" t="str">
        <f aca="false">IF(ISERROR(VLOOKUP(CONCATENATE($A148,"_",W$2),'Reference data SID'!$B:$M,12,FALSE())),"",VLOOKUP(CONCATENATE($A148,"_",W$2),'Reference data SID'!$B:$M,12,FALSE()))</f>
        <v/>
      </c>
      <c r="X148" s="86" t="str">
        <f aca="false">IF(ISERROR(VLOOKUP(CONCATENATE($A148,"_",X$2),'Reference data SID'!$B:$M,12,FALSE())),"",VLOOKUP(CONCATENATE($A148,"_",X$2),'Reference data SID'!$B:$M,12,FALSE()))</f>
        <v/>
      </c>
      <c r="Y148" s="76" t="str">
        <f aca="false">IF(ISERROR(VLOOKUP(CONCATENATE($A148,"_",Y$2),'Reference data SID'!$B:$M,12,FALSE())),"",VLOOKUP(CONCATENATE($A148,"_",Y$2),'Reference data SID'!$B:$M,12,FALSE()))</f>
        <v>-</v>
      </c>
      <c r="Z148" s="86" t="str">
        <f aca="false">IF(ISERROR(VLOOKUP(CONCATENATE($A148,"_",Z$2),'Reference data SID'!$B:$M,12,FALSE())),"",VLOOKUP(CONCATENATE($A148,"_",Z$2),'Reference data SID'!$B:$M,12,FALSE()))</f>
        <v/>
      </c>
      <c r="AA148" s="86" t="str">
        <f aca="false">IF(ISERROR(VLOOKUP(CONCATENATE($A148,"_",AA$2),'Reference data SID'!$B:$M,12,FALSE())),"",VLOOKUP(CONCATENATE($A148,"_",AA$2),'Reference data SID'!$B:$M,12,FALSE()))</f>
        <v/>
      </c>
      <c r="AB148" s="86" t="str">
        <f aca="false">IF(ISERROR(VLOOKUP(CONCATENATE($A148,"_",AB$2),'Reference data SID'!$B:$M,12,FALSE())),"",VLOOKUP(CONCATENATE($A148,"_",AB$2),'Reference data SID'!$B:$M,12,FALSE()))</f>
        <v/>
      </c>
      <c r="AC148" s="86" t="str">
        <f aca="false">IF(ISERROR(VLOOKUP(CONCATENATE($A148,"_",AC$2),'Reference data SID'!$B:$M,12,FALSE())),"",VLOOKUP(CONCATENATE($A148,"_",AC$2),'Reference data SID'!$B:$M,12,FALSE()))</f>
        <v/>
      </c>
      <c r="AD148" s="86" t="str">
        <f aca="false">IF(ISERROR(VLOOKUP(CONCATENATE($A148,"_",AD$2),'Reference data SID'!$B:$M,12,FALSE())),"",VLOOKUP(CONCATENATE($A148,"_",AD$2),'Reference data SID'!$B:$M,12,FALSE()))</f>
        <v/>
      </c>
      <c r="AE148" s="86" t="str">
        <f aca="false">IF(ISERROR(VLOOKUP(CONCATENATE($A148,"_",AE$2),'Reference data SID'!$B:$M,12,FALSE())),"",VLOOKUP(CONCATENATE($A148,"_",AE$2),'Reference data SID'!$B:$M,12,FALSE()))</f>
        <v/>
      </c>
      <c r="AF148" s="86" t="str">
        <f aca="false">IF(ISERROR(VLOOKUP(CONCATENATE($A148,"_",AF$2),'Reference data SID'!$B:$M,12,FALSE())),"",VLOOKUP(CONCATENATE($A148,"_",AF$2),'Reference data SID'!$B:$M,12,FALSE()))</f>
        <v/>
      </c>
      <c r="AG148" s="86" t="str">
        <f aca="false">IF(ISERROR(VLOOKUP(CONCATENATE($A148,"_",AG$2),'Reference data SID'!$B:$M,12,FALSE())),"",VLOOKUP(CONCATENATE($A148,"_",AG$2),'Reference data SID'!$B:$M,12,FALSE()))</f>
        <v/>
      </c>
      <c r="AH148" s="86" t="str">
        <f aca="false">IF(ISERROR(VLOOKUP(CONCATENATE($A148,"_",AH$2),'Reference data SID'!$B:$M,12,FALSE())),"",VLOOKUP(CONCATENATE($A148,"_",AH$2),'Reference data SID'!$B:$M,12,FALSE()))</f>
        <v/>
      </c>
      <c r="AI148" s="86" t="str">
        <f aca="false">IF(ISERROR(VLOOKUP(CONCATENATE($A148,"_",AI$2),'Reference data SID'!$B:$M,12,FALSE())),"",VLOOKUP(CONCATENATE($A148,"_",AI$2),'Reference data SID'!$B:$M,12,FALSE()))</f>
        <v/>
      </c>
      <c r="AJ148" s="86" t="str">
        <f aca="false">IF(ISERROR(VLOOKUP(CONCATENATE($A148,"_",AJ$2),'Reference data SID'!$B:$M,12,FALSE())),"",VLOOKUP(CONCATENATE($A148,"_",AJ$2),'Reference data SID'!$B:$M,12,FALSE()))</f>
        <v/>
      </c>
      <c r="AK148" s="86" t="str">
        <f aca="false">IF(ISERROR(VLOOKUP(CONCATENATE($A148,"_",AK$2),'Reference data SID'!$B:$M,12,FALSE())),"",VLOOKUP(CONCATENATE($A148,"_",AK$2),'Reference data SID'!$B:$M,12,FALSE()))</f>
        <v/>
      </c>
      <c r="AL148" s="86" t="str">
        <f aca="false">IF(ISERROR(VLOOKUP(CONCATENATE($A148,"_",AL$2),'Reference data SID'!$B:$M,12,FALSE())),"",VLOOKUP(CONCATENATE($A148,"_",AL$2),'Reference data SID'!$B:$M,12,FALSE()))</f>
        <v/>
      </c>
      <c r="AM148" s="86" t="str">
        <f aca="false">IF(ISERROR(VLOOKUP(CONCATENATE($A148,"_",AM$2),'Reference data SID'!$B:$M,12,FALSE())),"",VLOOKUP(CONCATENATE($A148,"_",AM$2),'Reference data SID'!$B:$M,12,FALSE()))</f>
        <v/>
      </c>
      <c r="AN148" s="86" t="str">
        <f aca="false">IF(ISERROR(VLOOKUP(CONCATENATE($A148,"_",AN$2),'Reference data SID'!$B:$M,12,FALSE())),"",VLOOKUP(CONCATENATE($A148,"_",AN$2),'Reference data SID'!$B:$M,12,FALSE()))</f>
        <v/>
      </c>
      <c r="AO148" s="86" t="str">
        <f aca="false">IF(ISERROR(VLOOKUP(CONCATENATE($A148,"_",AO$2),'Reference data SID'!$B:$M,12,FALSE())),"",VLOOKUP(CONCATENATE($A148,"_",AO$2),'Reference data SID'!$B:$M,12,FALSE()))</f>
        <v/>
      </c>
      <c r="AP148" s="86" t="str">
        <f aca="false">IF(ISERROR(VLOOKUP(CONCATENATE($A148,"_",AP$2),'Reference data SID'!$B:$M,12,FALSE())),"",VLOOKUP(CONCATENATE($A148,"_",AP$2),'Reference data SID'!$B:$M,12,FALSE()))</f>
        <v/>
      </c>
      <c r="AQ148" s="86" t="str">
        <f aca="false">IF(ISERROR(VLOOKUP(CONCATENATE($A148,"_",AQ$2),'Reference data SID'!$B:$M,12,FALSE())),"",VLOOKUP(CONCATENATE($A148,"_",AQ$2),'Reference data SID'!$B:$M,12,FALSE()))</f>
        <v/>
      </c>
      <c r="AR148" s="86" t="str">
        <f aca="false">IF(ISERROR(VLOOKUP(CONCATENATE($A148,"_",AR$2),'Reference data SID'!$B:$M,12,FALSE())),"",VLOOKUP(CONCATENATE($A148,"_",AR$2),'Reference data SID'!$B:$M,12,FALSE()))</f>
        <v/>
      </c>
      <c r="AS148" s="86" t="str">
        <f aca="false">IF(ISERROR(VLOOKUP(CONCATENATE($A148,"_",AS$2),'Reference data SID'!$B:$M,12,FALSE())),"",VLOOKUP(CONCATENATE($A148,"_",AS$2),'Reference data SID'!$B:$M,12,FALSE()))</f>
        <v/>
      </c>
      <c r="AT148" s="86" t="str">
        <f aca="false">IF(ISERROR(VLOOKUP(CONCATENATE($A148,"_",AT$2),'Reference data SID'!$B:$M,12,FALSE())),"",VLOOKUP(CONCATENATE($A148,"_",AT$2),'Reference data SID'!$B:$M,12,FALSE()))</f>
        <v/>
      </c>
    </row>
    <row r="149" customFormat="false" ht="15" hidden="false" customHeight="false" outlineLevel="0" collapsed="false">
      <c r="A149" s="0" t="n">
        <v>145</v>
      </c>
      <c r="B149" s="86" t="str">
        <f aca="false">IF(ISERROR(VLOOKUP(CONCATENATE($A149,"_",B$2),'Reference data SID'!$B:$M,12,FALSE())),"",VLOOKUP(CONCATENATE($A149,"_",B$2),'Reference data SID'!$B:$M,12,FALSE()))</f>
        <v/>
      </c>
      <c r="C149" s="86" t="str">
        <f aca="false">IF(ISERROR(VLOOKUP(CONCATENATE($A149,"_",C$2),'Reference data SID'!$B:$M,12,FALSE())),"",VLOOKUP(CONCATENATE($A149,"_",C$2),'Reference data SID'!$B:$M,12,FALSE()))</f>
        <v/>
      </c>
      <c r="D149" s="86" t="str">
        <f aca="false">IF(ISERROR(VLOOKUP(CONCATENATE($A149,"_",D$2),'Reference data SID'!$B:$M,12,FALSE())),"",VLOOKUP(CONCATENATE($A149,"_",D$2),'Reference data SID'!$B:$M,12,FALSE()))</f>
        <v/>
      </c>
      <c r="E149" s="86" t="str">
        <f aca="false">IF(ISERROR(VLOOKUP(CONCATENATE($A149,"_",E$2),'Reference data SID'!$B:$M,12,FALSE())),"",VLOOKUP(CONCATENATE($A149,"_",E$2),'Reference data SID'!$B:$M,12,FALSE()))</f>
        <v/>
      </c>
      <c r="F149" s="86" t="str">
        <f aca="false">IF(ISERROR(VLOOKUP(CONCATENATE($A149,"_",F$2),'Reference data SID'!$B:$M,12,FALSE())),"",VLOOKUP(CONCATENATE($A149,"_",F$2),'Reference data SID'!$B:$M,12,FALSE()))</f>
        <v/>
      </c>
      <c r="G149" s="86" t="str">
        <f aca="false">IF(ISERROR(VLOOKUP(CONCATENATE($A149,"_",G$2),'Reference data SID'!$B:$M,12,FALSE())),"",VLOOKUP(CONCATENATE($A149,"_",G$2),'Reference data SID'!$B:$M,12,FALSE()))</f>
        <v/>
      </c>
      <c r="H149" s="86" t="str">
        <f aca="false">IF(ISERROR(VLOOKUP(CONCATENATE($A149,"_",H$2),'Reference data SID'!$B:$M,12,FALSE())),"",VLOOKUP(CONCATENATE($A149,"_",H$2),'Reference data SID'!$B:$M,12,FALSE()))</f>
        <v/>
      </c>
      <c r="I149" s="86" t="str">
        <f aca="false">IF(ISERROR(VLOOKUP(CONCATENATE($A149,"_",I$2),'Reference data SID'!$B:$M,12,FALSE())),"",VLOOKUP(CONCATENATE($A149,"_",I$2),'Reference data SID'!$B:$M,12,FALSE()))</f>
        <v/>
      </c>
      <c r="J149" s="86" t="str">
        <f aca="false">IF(ISERROR(VLOOKUP(CONCATENATE($A149,"_",J$2),'Reference data SID'!$B:$M,12,FALSE())),"",VLOOKUP(CONCATENATE($A149,"_",J$2),'Reference data SID'!$B:$M,12,FALSE()))</f>
        <v/>
      </c>
      <c r="K149" s="86" t="str">
        <f aca="false">IF(ISERROR(VLOOKUP(CONCATENATE($A149,"_",K$2),'Reference data SID'!$B:$M,12,FALSE())),"",VLOOKUP(CONCATENATE($A149,"_",K$2),'Reference data SID'!$B:$M,12,FALSE()))</f>
        <v/>
      </c>
      <c r="L149" s="86" t="str">
        <f aca="false">IF(ISERROR(VLOOKUP(CONCATENATE($A149,"_",L$2),'Reference data SID'!$B:$M,12,FALSE())),"",VLOOKUP(CONCATENATE($A149,"_",L$2),'Reference data SID'!$B:$M,12,FALSE()))</f>
        <v/>
      </c>
      <c r="M149" s="86" t="str">
        <f aca="false">IF(ISERROR(VLOOKUP(CONCATENATE($A149,"_",M$2),'Reference data SID'!$B:$M,12,FALSE())),"",VLOOKUP(CONCATENATE($A149,"_",M$2),'Reference data SID'!$B:$M,12,FALSE()))</f>
        <v/>
      </c>
      <c r="N149" s="86" t="str">
        <f aca="false">IF(ISERROR(VLOOKUP(CONCATENATE($A149,"_",N$2),'Reference data SID'!$B:$M,12,FALSE())),"",VLOOKUP(CONCATENATE($A149,"_",N$2),'Reference data SID'!$B:$M,12,FALSE()))</f>
        <v/>
      </c>
      <c r="O149" s="86" t="str">
        <f aca="false">IF(ISERROR(VLOOKUP(CONCATENATE($A149,"_",O$2),'Reference data SID'!$B:$M,12,FALSE())),"",VLOOKUP(CONCATENATE($A149,"_",O$2),'Reference data SID'!$B:$M,12,FALSE()))</f>
        <v/>
      </c>
      <c r="P149" s="86" t="str">
        <f aca="false">IF(ISERROR(VLOOKUP(CONCATENATE($A149,"_",P$2),'Reference data SID'!$B:$M,12,FALSE())),"",VLOOKUP(CONCATENATE($A149,"_",P$2),'Reference data SID'!$B:$M,12,FALSE()))</f>
        <v/>
      </c>
      <c r="Q149" s="86" t="str">
        <f aca="false">IF(ISERROR(VLOOKUP(CONCATENATE($A149,"_",Q$2),'Reference data SID'!$B:$M,12,FALSE())),"",VLOOKUP(CONCATENATE($A149,"_",Q$2),'Reference data SID'!$B:$M,12,FALSE()))</f>
        <v/>
      </c>
      <c r="R149" s="86" t="str">
        <f aca="false">IF(ISERROR(VLOOKUP(CONCATENATE($A149,"_",R$2),'Reference data SID'!$B:$M,12,FALSE())),"",VLOOKUP(CONCATENATE($A149,"_",R$2),'Reference data SID'!$B:$M,12,FALSE()))</f>
        <v/>
      </c>
      <c r="S149" s="86" t="str">
        <f aca="false">IF(ISERROR(VLOOKUP(CONCATENATE($A149,"_",S$2),'Reference data SID'!$B:$M,12,FALSE())),"",VLOOKUP(CONCATENATE($A149,"_",S$2),'Reference data SID'!$B:$M,12,FALSE()))</f>
        <v/>
      </c>
      <c r="T149" s="86" t="str">
        <f aca="false">IF(ISERROR(VLOOKUP(CONCATENATE($A149,"_",T$2),'Reference data SID'!$B:$M,12,FALSE())),"",VLOOKUP(CONCATENATE($A149,"_",T$2),'Reference data SID'!$B:$M,12,FALSE()))</f>
        <v/>
      </c>
      <c r="U149" s="86" t="str">
        <f aca="false">IF(ISERROR(VLOOKUP(CONCATENATE($A149,"_",U$2),'Reference data SID'!$B:$M,12,FALSE())),"",VLOOKUP(CONCATENATE($A149,"_",U$2),'Reference data SID'!$B:$M,12,FALSE()))</f>
        <v/>
      </c>
      <c r="V149" s="86" t="str">
        <f aca="false">IF(ISERROR(VLOOKUP(CONCATENATE($A149,"_",V$2),'Reference data SID'!$B:$M,12,FALSE())),"",VLOOKUP(CONCATENATE($A149,"_",V$2),'Reference data SID'!$B:$M,12,FALSE()))</f>
        <v/>
      </c>
      <c r="W149" s="86" t="str">
        <f aca="false">IF(ISERROR(VLOOKUP(CONCATENATE($A149,"_",W$2),'Reference data SID'!$B:$M,12,FALSE())),"",VLOOKUP(CONCATENATE($A149,"_",W$2),'Reference data SID'!$B:$M,12,FALSE()))</f>
        <v/>
      </c>
      <c r="X149" s="86" t="str">
        <f aca="false">IF(ISERROR(VLOOKUP(CONCATENATE($A149,"_",X$2),'Reference data SID'!$B:$M,12,FALSE())),"",VLOOKUP(CONCATENATE($A149,"_",X$2),'Reference data SID'!$B:$M,12,FALSE()))</f>
        <v/>
      </c>
      <c r="Y149" s="76" t="str">
        <f aca="false">IF(ISERROR(VLOOKUP(CONCATENATE($A149,"_",Y$2),'Reference data SID'!$B:$M,12,FALSE())),"",VLOOKUP(CONCATENATE($A149,"_",Y$2),'Reference data SID'!$B:$M,12,FALSE()))</f>
        <v>-</v>
      </c>
      <c r="Z149" s="86" t="str">
        <f aca="false">IF(ISERROR(VLOOKUP(CONCATENATE($A149,"_",Z$2),'Reference data SID'!$B:$M,12,FALSE())),"",VLOOKUP(CONCATENATE($A149,"_",Z$2),'Reference data SID'!$B:$M,12,FALSE()))</f>
        <v/>
      </c>
      <c r="AA149" s="86" t="str">
        <f aca="false">IF(ISERROR(VLOOKUP(CONCATENATE($A149,"_",AA$2),'Reference data SID'!$B:$M,12,FALSE())),"",VLOOKUP(CONCATENATE($A149,"_",AA$2),'Reference data SID'!$B:$M,12,FALSE()))</f>
        <v/>
      </c>
      <c r="AB149" s="86" t="str">
        <f aca="false">IF(ISERROR(VLOOKUP(CONCATENATE($A149,"_",AB$2),'Reference data SID'!$B:$M,12,FALSE())),"",VLOOKUP(CONCATENATE($A149,"_",AB$2),'Reference data SID'!$B:$M,12,FALSE()))</f>
        <v/>
      </c>
      <c r="AC149" s="86" t="str">
        <f aca="false">IF(ISERROR(VLOOKUP(CONCATENATE($A149,"_",AC$2),'Reference data SID'!$B:$M,12,FALSE())),"",VLOOKUP(CONCATENATE($A149,"_",AC$2),'Reference data SID'!$B:$M,12,FALSE()))</f>
        <v/>
      </c>
      <c r="AD149" s="86" t="str">
        <f aca="false">IF(ISERROR(VLOOKUP(CONCATENATE($A149,"_",AD$2),'Reference data SID'!$B:$M,12,FALSE())),"",VLOOKUP(CONCATENATE($A149,"_",AD$2),'Reference data SID'!$B:$M,12,FALSE()))</f>
        <v/>
      </c>
      <c r="AE149" s="86" t="str">
        <f aca="false">IF(ISERROR(VLOOKUP(CONCATENATE($A149,"_",AE$2),'Reference data SID'!$B:$M,12,FALSE())),"",VLOOKUP(CONCATENATE($A149,"_",AE$2),'Reference data SID'!$B:$M,12,FALSE()))</f>
        <v/>
      </c>
      <c r="AF149" s="86" t="str">
        <f aca="false">IF(ISERROR(VLOOKUP(CONCATENATE($A149,"_",AF$2),'Reference data SID'!$B:$M,12,FALSE())),"",VLOOKUP(CONCATENATE($A149,"_",AF$2),'Reference data SID'!$B:$M,12,FALSE()))</f>
        <v/>
      </c>
      <c r="AG149" s="86" t="str">
        <f aca="false">IF(ISERROR(VLOOKUP(CONCATENATE($A149,"_",AG$2),'Reference data SID'!$B:$M,12,FALSE())),"",VLOOKUP(CONCATENATE($A149,"_",AG$2),'Reference data SID'!$B:$M,12,FALSE()))</f>
        <v/>
      </c>
      <c r="AH149" s="86" t="str">
        <f aca="false">IF(ISERROR(VLOOKUP(CONCATENATE($A149,"_",AH$2),'Reference data SID'!$B:$M,12,FALSE())),"",VLOOKUP(CONCATENATE($A149,"_",AH$2),'Reference data SID'!$B:$M,12,FALSE()))</f>
        <v/>
      </c>
      <c r="AI149" s="86" t="str">
        <f aca="false">IF(ISERROR(VLOOKUP(CONCATENATE($A149,"_",AI$2),'Reference data SID'!$B:$M,12,FALSE())),"",VLOOKUP(CONCATENATE($A149,"_",AI$2),'Reference data SID'!$B:$M,12,FALSE()))</f>
        <v/>
      </c>
      <c r="AJ149" s="86" t="str">
        <f aca="false">IF(ISERROR(VLOOKUP(CONCATENATE($A149,"_",AJ$2),'Reference data SID'!$B:$M,12,FALSE())),"",VLOOKUP(CONCATENATE($A149,"_",AJ$2),'Reference data SID'!$B:$M,12,FALSE()))</f>
        <v/>
      </c>
      <c r="AK149" s="86" t="str">
        <f aca="false">IF(ISERROR(VLOOKUP(CONCATENATE($A149,"_",AK$2),'Reference data SID'!$B:$M,12,FALSE())),"",VLOOKUP(CONCATENATE($A149,"_",AK$2),'Reference data SID'!$B:$M,12,FALSE()))</f>
        <v/>
      </c>
      <c r="AL149" s="86" t="str">
        <f aca="false">IF(ISERROR(VLOOKUP(CONCATENATE($A149,"_",AL$2),'Reference data SID'!$B:$M,12,FALSE())),"",VLOOKUP(CONCATENATE($A149,"_",AL$2),'Reference data SID'!$B:$M,12,FALSE()))</f>
        <v/>
      </c>
      <c r="AM149" s="86" t="str">
        <f aca="false">IF(ISERROR(VLOOKUP(CONCATENATE($A149,"_",AM$2),'Reference data SID'!$B:$M,12,FALSE())),"",VLOOKUP(CONCATENATE($A149,"_",AM$2),'Reference data SID'!$B:$M,12,FALSE()))</f>
        <v/>
      </c>
      <c r="AN149" s="86" t="str">
        <f aca="false">IF(ISERROR(VLOOKUP(CONCATENATE($A149,"_",AN$2),'Reference data SID'!$B:$M,12,FALSE())),"",VLOOKUP(CONCATENATE($A149,"_",AN$2),'Reference data SID'!$B:$M,12,FALSE()))</f>
        <v/>
      </c>
      <c r="AO149" s="86" t="str">
        <f aca="false">IF(ISERROR(VLOOKUP(CONCATENATE($A149,"_",AO$2),'Reference data SID'!$B:$M,12,FALSE())),"",VLOOKUP(CONCATENATE($A149,"_",AO$2),'Reference data SID'!$B:$M,12,FALSE()))</f>
        <v/>
      </c>
      <c r="AP149" s="86" t="str">
        <f aca="false">IF(ISERROR(VLOOKUP(CONCATENATE($A149,"_",AP$2),'Reference data SID'!$B:$M,12,FALSE())),"",VLOOKUP(CONCATENATE($A149,"_",AP$2),'Reference data SID'!$B:$M,12,FALSE()))</f>
        <v/>
      </c>
      <c r="AQ149" s="86" t="str">
        <f aca="false">IF(ISERROR(VLOOKUP(CONCATENATE($A149,"_",AQ$2),'Reference data SID'!$B:$M,12,FALSE())),"",VLOOKUP(CONCATENATE($A149,"_",AQ$2),'Reference data SID'!$B:$M,12,FALSE()))</f>
        <v/>
      </c>
      <c r="AR149" s="86" t="str">
        <f aca="false">IF(ISERROR(VLOOKUP(CONCATENATE($A149,"_",AR$2),'Reference data SID'!$B:$M,12,FALSE())),"",VLOOKUP(CONCATENATE($A149,"_",AR$2),'Reference data SID'!$B:$M,12,FALSE()))</f>
        <v/>
      </c>
      <c r="AS149" s="86" t="str">
        <f aca="false">IF(ISERROR(VLOOKUP(CONCATENATE($A149,"_",AS$2),'Reference data SID'!$B:$M,12,FALSE())),"",VLOOKUP(CONCATENATE($A149,"_",AS$2),'Reference data SID'!$B:$M,12,FALSE()))</f>
        <v/>
      </c>
      <c r="AT149" s="86" t="str">
        <f aca="false">IF(ISERROR(VLOOKUP(CONCATENATE($A149,"_",AT$2),'Reference data SID'!$B:$M,12,FALSE())),"",VLOOKUP(CONCATENATE($A149,"_",AT$2),'Reference data SID'!$B:$M,12,FALSE()))</f>
        <v/>
      </c>
    </row>
    <row r="150" customFormat="false" ht="15" hidden="false" customHeight="false" outlineLevel="0" collapsed="false">
      <c r="A150" s="0" t="n">
        <v>146</v>
      </c>
      <c r="B150" s="86" t="str">
        <f aca="false">IF(ISERROR(VLOOKUP(CONCATENATE($A150,"_",B$2),'Reference data SID'!$B:$M,12,FALSE())),"",VLOOKUP(CONCATENATE($A150,"_",B$2),'Reference data SID'!$B:$M,12,FALSE()))</f>
        <v/>
      </c>
      <c r="C150" s="86" t="str">
        <f aca="false">IF(ISERROR(VLOOKUP(CONCATENATE($A150,"_",C$2),'Reference data SID'!$B:$M,12,FALSE())),"",VLOOKUP(CONCATENATE($A150,"_",C$2),'Reference data SID'!$B:$M,12,FALSE()))</f>
        <v/>
      </c>
      <c r="D150" s="86" t="str">
        <f aca="false">IF(ISERROR(VLOOKUP(CONCATENATE($A150,"_",D$2),'Reference data SID'!$B:$M,12,FALSE())),"",VLOOKUP(CONCATENATE($A150,"_",D$2),'Reference data SID'!$B:$M,12,FALSE()))</f>
        <v/>
      </c>
      <c r="E150" s="86" t="str">
        <f aca="false">IF(ISERROR(VLOOKUP(CONCATENATE($A150,"_",E$2),'Reference data SID'!$B:$M,12,FALSE())),"",VLOOKUP(CONCATENATE($A150,"_",E$2),'Reference data SID'!$B:$M,12,FALSE()))</f>
        <v/>
      </c>
      <c r="F150" s="86" t="str">
        <f aca="false">IF(ISERROR(VLOOKUP(CONCATENATE($A150,"_",F$2),'Reference data SID'!$B:$M,12,FALSE())),"",VLOOKUP(CONCATENATE($A150,"_",F$2),'Reference data SID'!$B:$M,12,FALSE()))</f>
        <v/>
      </c>
      <c r="G150" s="86" t="str">
        <f aca="false">IF(ISERROR(VLOOKUP(CONCATENATE($A150,"_",G$2),'Reference data SID'!$B:$M,12,FALSE())),"",VLOOKUP(CONCATENATE($A150,"_",G$2),'Reference data SID'!$B:$M,12,FALSE()))</f>
        <v/>
      </c>
      <c r="H150" s="86" t="str">
        <f aca="false">IF(ISERROR(VLOOKUP(CONCATENATE($A150,"_",H$2),'Reference data SID'!$B:$M,12,FALSE())),"",VLOOKUP(CONCATENATE($A150,"_",H$2),'Reference data SID'!$B:$M,12,FALSE()))</f>
        <v/>
      </c>
      <c r="I150" s="86" t="str">
        <f aca="false">IF(ISERROR(VLOOKUP(CONCATENATE($A150,"_",I$2),'Reference data SID'!$B:$M,12,FALSE())),"",VLOOKUP(CONCATENATE($A150,"_",I$2),'Reference data SID'!$B:$M,12,FALSE()))</f>
        <v/>
      </c>
      <c r="J150" s="86" t="str">
        <f aca="false">IF(ISERROR(VLOOKUP(CONCATENATE($A150,"_",J$2),'Reference data SID'!$B:$M,12,FALSE())),"",VLOOKUP(CONCATENATE($A150,"_",J$2),'Reference data SID'!$B:$M,12,FALSE()))</f>
        <v/>
      </c>
      <c r="K150" s="86" t="str">
        <f aca="false">IF(ISERROR(VLOOKUP(CONCATENATE($A150,"_",K$2),'Reference data SID'!$B:$M,12,FALSE())),"",VLOOKUP(CONCATENATE($A150,"_",K$2),'Reference data SID'!$B:$M,12,FALSE()))</f>
        <v/>
      </c>
      <c r="L150" s="86" t="str">
        <f aca="false">IF(ISERROR(VLOOKUP(CONCATENATE($A150,"_",L$2),'Reference data SID'!$B:$M,12,FALSE())),"",VLOOKUP(CONCATENATE($A150,"_",L$2),'Reference data SID'!$B:$M,12,FALSE()))</f>
        <v/>
      </c>
      <c r="M150" s="86" t="str">
        <f aca="false">IF(ISERROR(VLOOKUP(CONCATENATE($A150,"_",M$2),'Reference data SID'!$B:$M,12,FALSE())),"",VLOOKUP(CONCATENATE($A150,"_",M$2),'Reference data SID'!$B:$M,12,FALSE()))</f>
        <v/>
      </c>
      <c r="N150" s="86" t="str">
        <f aca="false">IF(ISERROR(VLOOKUP(CONCATENATE($A150,"_",N$2),'Reference data SID'!$B:$M,12,FALSE())),"",VLOOKUP(CONCATENATE($A150,"_",N$2),'Reference data SID'!$B:$M,12,FALSE()))</f>
        <v/>
      </c>
      <c r="O150" s="86" t="str">
        <f aca="false">IF(ISERROR(VLOOKUP(CONCATENATE($A150,"_",O$2),'Reference data SID'!$B:$M,12,FALSE())),"",VLOOKUP(CONCATENATE($A150,"_",O$2),'Reference data SID'!$B:$M,12,FALSE()))</f>
        <v/>
      </c>
      <c r="P150" s="86" t="str">
        <f aca="false">IF(ISERROR(VLOOKUP(CONCATENATE($A150,"_",P$2),'Reference data SID'!$B:$M,12,FALSE())),"",VLOOKUP(CONCATENATE($A150,"_",P$2),'Reference data SID'!$B:$M,12,FALSE()))</f>
        <v/>
      </c>
      <c r="Q150" s="86" t="str">
        <f aca="false">IF(ISERROR(VLOOKUP(CONCATENATE($A150,"_",Q$2),'Reference data SID'!$B:$M,12,FALSE())),"",VLOOKUP(CONCATENATE($A150,"_",Q$2),'Reference data SID'!$B:$M,12,FALSE()))</f>
        <v/>
      </c>
      <c r="R150" s="86" t="str">
        <f aca="false">IF(ISERROR(VLOOKUP(CONCATENATE($A150,"_",R$2),'Reference data SID'!$B:$M,12,FALSE())),"",VLOOKUP(CONCATENATE($A150,"_",R$2),'Reference data SID'!$B:$M,12,FALSE()))</f>
        <v/>
      </c>
      <c r="S150" s="86" t="str">
        <f aca="false">IF(ISERROR(VLOOKUP(CONCATENATE($A150,"_",S$2),'Reference data SID'!$B:$M,12,FALSE())),"",VLOOKUP(CONCATENATE($A150,"_",S$2),'Reference data SID'!$B:$M,12,FALSE()))</f>
        <v/>
      </c>
      <c r="T150" s="86" t="str">
        <f aca="false">IF(ISERROR(VLOOKUP(CONCATENATE($A150,"_",T$2),'Reference data SID'!$B:$M,12,FALSE())),"",VLOOKUP(CONCATENATE($A150,"_",T$2),'Reference data SID'!$B:$M,12,FALSE()))</f>
        <v/>
      </c>
      <c r="U150" s="86" t="str">
        <f aca="false">IF(ISERROR(VLOOKUP(CONCATENATE($A150,"_",U$2),'Reference data SID'!$B:$M,12,FALSE())),"",VLOOKUP(CONCATENATE($A150,"_",U$2),'Reference data SID'!$B:$M,12,FALSE()))</f>
        <v/>
      </c>
      <c r="V150" s="86" t="str">
        <f aca="false">IF(ISERROR(VLOOKUP(CONCATENATE($A150,"_",V$2),'Reference data SID'!$B:$M,12,FALSE())),"",VLOOKUP(CONCATENATE($A150,"_",V$2),'Reference data SID'!$B:$M,12,FALSE()))</f>
        <v/>
      </c>
      <c r="W150" s="86" t="str">
        <f aca="false">IF(ISERROR(VLOOKUP(CONCATENATE($A150,"_",W$2),'Reference data SID'!$B:$M,12,FALSE())),"",VLOOKUP(CONCATENATE($A150,"_",W$2),'Reference data SID'!$B:$M,12,FALSE()))</f>
        <v/>
      </c>
      <c r="X150" s="86" t="str">
        <f aca="false">IF(ISERROR(VLOOKUP(CONCATENATE($A150,"_",X$2),'Reference data SID'!$B:$M,12,FALSE())),"",VLOOKUP(CONCATENATE($A150,"_",X$2),'Reference data SID'!$B:$M,12,FALSE()))</f>
        <v/>
      </c>
      <c r="Y150" s="76" t="str">
        <f aca="false">IF(ISERROR(VLOOKUP(CONCATENATE($A150,"_",Y$2),'Reference data SID'!$B:$M,12,FALSE())),"",VLOOKUP(CONCATENATE($A150,"_",Y$2),'Reference data SID'!$B:$M,12,FALSE()))</f>
        <v>-</v>
      </c>
      <c r="Z150" s="86" t="str">
        <f aca="false">IF(ISERROR(VLOOKUP(CONCATENATE($A150,"_",Z$2),'Reference data SID'!$B:$M,12,FALSE())),"",VLOOKUP(CONCATENATE($A150,"_",Z$2),'Reference data SID'!$B:$M,12,FALSE()))</f>
        <v/>
      </c>
      <c r="AA150" s="86" t="str">
        <f aca="false">IF(ISERROR(VLOOKUP(CONCATENATE($A150,"_",AA$2),'Reference data SID'!$B:$M,12,FALSE())),"",VLOOKUP(CONCATENATE($A150,"_",AA$2),'Reference data SID'!$B:$M,12,FALSE()))</f>
        <v/>
      </c>
      <c r="AB150" s="86" t="str">
        <f aca="false">IF(ISERROR(VLOOKUP(CONCATENATE($A150,"_",AB$2),'Reference data SID'!$B:$M,12,FALSE())),"",VLOOKUP(CONCATENATE($A150,"_",AB$2),'Reference data SID'!$B:$M,12,FALSE()))</f>
        <v/>
      </c>
      <c r="AC150" s="86" t="str">
        <f aca="false">IF(ISERROR(VLOOKUP(CONCATENATE($A150,"_",AC$2),'Reference data SID'!$B:$M,12,FALSE())),"",VLOOKUP(CONCATENATE($A150,"_",AC$2),'Reference data SID'!$B:$M,12,FALSE()))</f>
        <v/>
      </c>
      <c r="AD150" s="86" t="str">
        <f aca="false">IF(ISERROR(VLOOKUP(CONCATENATE($A150,"_",AD$2),'Reference data SID'!$B:$M,12,FALSE())),"",VLOOKUP(CONCATENATE($A150,"_",AD$2),'Reference data SID'!$B:$M,12,FALSE()))</f>
        <v/>
      </c>
      <c r="AE150" s="86" t="str">
        <f aca="false">IF(ISERROR(VLOOKUP(CONCATENATE($A150,"_",AE$2),'Reference data SID'!$B:$M,12,FALSE())),"",VLOOKUP(CONCATENATE($A150,"_",AE$2),'Reference data SID'!$B:$M,12,FALSE()))</f>
        <v/>
      </c>
      <c r="AF150" s="86" t="str">
        <f aca="false">IF(ISERROR(VLOOKUP(CONCATENATE($A150,"_",AF$2),'Reference data SID'!$B:$M,12,FALSE())),"",VLOOKUP(CONCATENATE($A150,"_",AF$2),'Reference data SID'!$B:$M,12,FALSE()))</f>
        <v/>
      </c>
      <c r="AG150" s="86" t="str">
        <f aca="false">IF(ISERROR(VLOOKUP(CONCATENATE($A150,"_",AG$2),'Reference data SID'!$B:$M,12,FALSE())),"",VLOOKUP(CONCATENATE($A150,"_",AG$2),'Reference data SID'!$B:$M,12,FALSE()))</f>
        <v/>
      </c>
      <c r="AH150" s="86" t="str">
        <f aca="false">IF(ISERROR(VLOOKUP(CONCATENATE($A150,"_",AH$2),'Reference data SID'!$B:$M,12,FALSE())),"",VLOOKUP(CONCATENATE($A150,"_",AH$2),'Reference data SID'!$B:$M,12,FALSE()))</f>
        <v/>
      </c>
      <c r="AI150" s="86" t="str">
        <f aca="false">IF(ISERROR(VLOOKUP(CONCATENATE($A150,"_",AI$2),'Reference data SID'!$B:$M,12,FALSE())),"",VLOOKUP(CONCATENATE($A150,"_",AI$2),'Reference data SID'!$B:$M,12,FALSE()))</f>
        <v/>
      </c>
      <c r="AJ150" s="86" t="str">
        <f aca="false">IF(ISERROR(VLOOKUP(CONCATENATE($A150,"_",AJ$2),'Reference data SID'!$B:$M,12,FALSE())),"",VLOOKUP(CONCATENATE($A150,"_",AJ$2),'Reference data SID'!$B:$M,12,FALSE()))</f>
        <v/>
      </c>
      <c r="AK150" s="86" t="str">
        <f aca="false">IF(ISERROR(VLOOKUP(CONCATENATE($A150,"_",AK$2),'Reference data SID'!$B:$M,12,FALSE())),"",VLOOKUP(CONCATENATE($A150,"_",AK$2),'Reference data SID'!$B:$M,12,FALSE()))</f>
        <v/>
      </c>
      <c r="AL150" s="86" t="str">
        <f aca="false">IF(ISERROR(VLOOKUP(CONCATENATE($A150,"_",AL$2),'Reference data SID'!$B:$M,12,FALSE())),"",VLOOKUP(CONCATENATE($A150,"_",AL$2),'Reference data SID'!$B:$M,12,FALSE()))</f>
        <v/>
      </c>
      <c r="AM150" s="86" t="str">
        <f aca="false">IF(ISERROR(VLOOKUP(CONCATENATE($A150,"_",AM$2),'Reference data SID'!$B:$M,12,FALSE())),"",VLOOKUP(CONCATENATE($A150,"_",AM$2),'Reference data SID'!$B:$M,12,FALSE()))</f>
        <v/>
      </c>
      <c r="AN150" s="86" t="str">
        <f aca="false">IF(ISERROR(VLOOKUP(CONCATENATE($A150,"_",AN$2),'Reference data SID'!$B:$M,12,FALSE())),"",VLOOKUP(CONCATENATE($A150,"_",AN$2),'Reference data SID'!$B:$M,12,FALSE()))</f>
        <v/>
      </c>
      <c r="AO150" s="86" t="str">
        <f aca="false">IF(ISERROR(VLOOKUP(CONCATENATE($A150,"_",AO$2),'Reference data SID'!$B:$M,12,FALSE())),"",VLOOKUP(CONCATENATE($A150,"_",AO$2),'Reference data SID'!$B:$M,12,FALSE()))</f>
        <v/>
      </c>
      <c r="AP150" s="86" t="str">
        <f aca="false">IF(ISERROR(VLOOKUP(CONCATENATE($A150,"_",AP$2),'Reference data SID'!$B:$M,12,FALSE())),"",VLOOKUP(CONCATENATE($A150,"_",AP$2),'Reference data SID'!$B:$M,12,FALSE()))</f>
        <v/>
      </c>
      <c r="AQ150" s="86" t="str">
        <f aca="false">IF(ISERROR(VLOOKUP(CONCATENATE($A150,"_",AQ$2),'Reference data SID'!$B:$M,12,FALSE())),"",VLOOKUP(CONCATENATE($A150,"_",AQ$2),'Reference data SID'!$B:$M,12,FALSE()))</f>
        <v/>
      </c>
      <c r="AR150" s="86" t="str">
        <f aca="false">IF(ISERROR(VLOOKUP(CONCATENATE($A150,"_",AR$2),'Reference data SID'!$B:$M,12,FALSE())),"",VLOOKUP(CONCATENATE($A150,"_",AR$2),'Reference data SID'!$B:$M,12,FALSE()))</f>
        <v/>
      </c>
      <c r="AS150" s="86" t="str">
        <f aca="false">IF(ISERROR(VLOOKUP(CONCATENATE($A150,"_",AS$2),'Reference data SID'!$B:$M,12,FALSE())),"",VLOOKUP(CONCATENATE($A150,"_",AS$2),'Reference data SID'!$B:$M,12,FALSE()))</f>
        <v/>
      </c>
      <c r="AT150" s="86" t="str">
        <f aca="false">IF(ISERROR(VLOOKUP(CONCATENATE($A150,"_",AT$2),'Reference data SID'!$B:$M,12,FALSE())),"",VLOOKUP(CONCATENATE($A150,"_",AT$2),'Reference data SID'!$B:$M,12,FALSE()))</f>
        <v/>
      </c>
    </row>
    <row r="151" customFormat="false" ht="15" hidden="false" customHeight="false" outlineLevel="0" collapsed="false">
      <c r="A151" s="0" t="n">
        <v>147</v>
      </c>
      <c r="B151" s="86" t="str">
        <f aca="false">IF(ISERROR(VLOOKUP(CONCATENATE($A151,"_",B$2),'Reference data SID'!$B:$M,12,FALSE())),"",VLOOKUP(CONCATENATE($A151,"_",B$2),'Reference data SID'!$B:$M,12,FALSE()))</f>
        <v/>
      </c>
      <c r="C151" s="86" t="str">
        <f aca="false">IF(ISERROR(VLOOKUP(CONCATENATE($A151,"_",C$2),'Reference data SID'!$B:$M,12,FALSE())),"",VLOOKUP(CONCATENATE($A151,"_",C$2),'Reference data SID'!$B:$M,12,FALSE()))</f>
        <v/>
      </c>
      <c r="D151" s="86" t="str">
        <f aca="false">IF(ISERROR(VLOOKUP(CONCATENATE($A151,"_",D$2),'Reference data SID'!$B:$M,12,FALSE())),"",VLOOKUP(CONCATENATE($A151,"_",D$2),'Reference data SID'!$B:$M,12,FALSE()))</f>
        <v/>
      </c>
      <c r="E151" s="86" t="str">
        <f aca="false">IF(ISERROR(VLOOKUP(CONCATENATE($A151,"_",E$2),'Reference data SID'!$B:$M,12,FALSE())),"",VLOOKUP(CONCATENATE($A151,"_",E$2),'Reference data SID'!$B:$M,12,FALSE()))</f>
        <v/>
      </c>
      <c r="F151" s="86" t="str">
        <f aca="false">IF(ISERROR(VLOOKUP(CONCATENATE($A151,"_",F$2),'Reference data SID'!$B:$M,12,FALSE())),"",VLOOKUP(CONCATENATE($A151,"_",F$2),'Reference data SID'!$B:$M,12,FALSE()))</f>
        <v/>
      </c>
      <c r="G151" s="86" t="str">
        <f aca="false">IF(ISERROR(VLOOKUP(CONCATENATE($A151,"_",G$2),'Reference data SID'!$B:$M,12,FALSE())),"",VLOOKUP(CONCATENATE($A151,"_",G$2),'Reference data SID'!$B:$M,12,FALSE()))</f>
        <v/>
      </c>
      <c r="H151" s="86" t="str">
        <f aca="false">IF(ISERROR(VLOOKUP(CONCATENATE($A151,"_",H$2),'Reference data SID'!$B:$M,12,FALSE())),"",VLOOKUP(CONCATENATE($A151,"_",H$2),'Reference data SID'!$B:$M,12,FALSE()))</f>
        <v/>
      </c>
      <c r="I151" s="86" t="str">
        <f aca="false">IF(ISERROR(VLOOKUP(CONCATENATE($A151,"_",I$2),'Reference data SID'!$B:$M,12,FALSE())),"",VLOOKUP(CONCATENATE($A151,"_",I$2),'Reference data SID'!$B:$M,12,FALSE()))</f>
        <v/>
      </c>
      <c r="J151" s="86" t="str">
        <f aca="false">IF(ISERROR(VLOOKUP(CONCATENATE($A151,"_",J$2),'Reference data SID'!$B:$M,12,FALSE())),"",VLOOKUP(CONCATENATE($A151,"_",J$2),'Reference data SID'!$B:$M,12,FALSE()))</f>
        <v/>
      </c>
      <c r="K151" s="86" t="str">
        <f aca="false">IF(ISERROR(VLOOKUP(CONCATENATE($A151,"_",K$2),'Reference data SID'!$B:$M,12,FALSE())),"",VLOOKUP(CONCATENATE($A151,"_",K$2),'Reference data SID'!$B:$M,12,FALSE()))</f>
        <v/>
      </c>
      <c r="L151" s="86" t="str">
        <f aca="false">IF(ISERROR(VLOOKUP(CONCATENATE($A151,"_",L$2),'Reference data SID'!$B:$M,12,FALSE())),"",VLOOKUP(CONCATENATE($A151,"_",L$2),'Reference data SID'!$B:$M,12,FALSE()))</f>
        <v/>
      </c>
      <c r="M151" s="86" t="str">
        <f aca="false">IF(ISERROR(VLOOKUP(CONCATENATE($A151,"_",M$2),'Reference data SID'!$B:$M,12,FALSE())),"",VLOOKUP(CONCATENATE($A151,"_",M$2),'Reference data SID'!$B:$M,12,FALSE()))</f>
        <v/>
      </c>
      <c r="N151" s="86" t="str">
        <f aca="false">IF(ISERROR(VLOOKUP(CONCATENATE($A151,"_",N$2),'Reference data SID'!$B:$M,12,FALSE())),"",VLOOKUP(CONCATENATE($A151,"_",N$2),'Reference data SID'!$B:$M,12,FALSE()))</f>
        <v/>
      </c>
      <c r="O151" s="86" t="str">
        <f aca="false">IF(ISERROR(VLOOKUP(CONCATENATE($A151,"_",O$2),'Reference data SID'!$B:$M,12,FALSE())),"",VLOOKUP(CONCATENATE($A151,"_",O$2),'Reference data SID'!$B:$M,12,FALSE()))</f>
        <v/>
      </c>
      <c r="P151" s="86" t="str">
        <f aca="false">IF(ISERROR(VLOOKUP(CONCATENATE($A151,"_",P$2),'Reference data SID'!$B:$M,12,FALSE())),"",VLOOKUP(CONCATENATE($A151,"_",P$2),'Reference data SID'!$B:$M,12,FALSE()))</f>
        <v/>
      </c>
      <c r="Q151" s="86" t="str">
        <f aca="false">IF(ISERROR(VLOOKUP(CONCATENATE($A151,"_",Q$2),'Reference data SID'!$B:$M,12,FALSE())),"",VLOOKUP(CONCATENATE($A151,"_",Q$2),'Reference data SID'!$B:$M,12,FALSE()))</f>
        <v/>
      </c>
      <c r="R151" s="86" t="str">
        <f aca="false">IF(ISERROR(VLOOKUP(CONCATENATE($A151,"_",R$2),'Reference data SID'!$B:$M,12,FALSE())),"",VLOOKUP(CONCATENATE($A151,"_",R$2),'Reference data SID'!$B:$M,12,FALSE()))</f>
        <v/>
      </c>
      <c r="S151" s="86" t="str">
        <f aca="false">IF(ISERROR(VLOOKUP(CONCATENATE($A151,"_",S$2),'Reference data SID'!$B:$M,12,FALSE())),"",VLOOKUP(CONCATENATE($A151,"_",S$2),'Reference data SID'!$B:$M,12,FALSE()))</f>
        <v/>
      </c>
      <c r="T151" s="86" t="str">
        <f aca="false">IF(ISERROR(VLOOKUP(CONCATENATE($A151,"_",T$2),'Reference data SID'!$B:$M,12,FALSE())),"",VLOOKUP(CONCATENATE($A151,"_",T$2),'Reference data SID'!$B:$M,12,FALSE()))</f>
        <v/>
      </c>
      <c r="U151" s="86" t="str">
        <f aca="false">IF(ISERROR(VLOOKUP(CONCATENATE($A151,"_",U$2),'Reference data SID'!$B:$M,12,FALSE())),"",VLOOKUP(CONCATENATE($A151,"_",U$2),'Reference data SID'!$B:$M,12,FALSE()))</f>
        <v/>
      </c>
      <c r="V151" s="86" t="str">
        <f aca="false">IF(ISERROR(VLOOKUP(CONCATENATE($A151,"_",V$2),'Reference data SID'!$B:$M,12,FALSE())),"",VLOOKUP(CONCATENATE($A151,"_",V$2),'Reference data SID'!$B:$M,12,FALSE()))</f>
        <v/>
      </c>
      <c r="W151" s="86" t="str">
        <f aca="false">IF(ISERROR(VLOOKUP(CONCATENATE($A151,"_",W$2),'Reference data SID'!$B:$M,12,FALSE())),"",VLOOKUP(CONCATENATE($A151,"_",W$2),'Reference data SID'!$B:$M,12,FALSE()))</f>
        <v/>
      </c>
      <c r="X151" s="86" t="str">
        <f aca="false">IF(ISERROR(VLOOKUP(CONCATENATE($A151,"_",X$2),'Reference data SID'!$B:$M,12,FALSE())),"",VLOOKUP(CONCATENATE($A151,"_",X$2),'Reference data SID'!$B:$M,12,FALSE()))</f>
        <v/>
      </c>
      <c r="Y151" s="76" t="str">
        <f aca="false">IF(ISERROR(VLOOKUP(CONCATENATE($A151,"_",Y$2),'Reference data SID'!$B:$M,12,FALSE())),"",VLOOKUP(CONCATENATE($A151,"_",Y$2),'Reference data SID'!$B:$M,12,FALSE()))</f>
        <v>-</v>
      </c>
      <c r="Z151" s="86" t="str">
        <f aca="false">IF(ISERROR(VLOOKUP(CONCATENATE($A151,"_",Z$2),'Reference data SID'!$B:$M,12,FALSE())),"",VLOOKUP(CONCATENATE($A151,"_",Z$2),'Reference data SID'!$B:$M,12,FALSE()))</f>
        <v/>
      </c>
      <c r="AA151" s="86" t="str">
        <f aca="false">IF(ISERROR(VLOOKUP(CONCATENATE($A151,"_",AA$2),'Reference data SID'!$B:$M,12,FALSE())),"",VLOOKUP(CONCATENATE($A151,"_",AA$2),'Reference data SID'!$B:$M,12,FALSE()))</f>
        <v/>
      </c>
      <c r="AB151" s="86" t="str">
        <f aca="false">IF(ISERROR(VLOOKUP(CONCATENATE($A151,"_",AB$2),'Reference data SID'!$B:$M,12,FALSE())),"",VLOOKUP(CONCATENATE($A151,"_",AB$2),'Reference data SID'!$B:$M,12,FALSE()))</f>
        <v/>
      </c>
      <c r="AC151" s="86" t="str">
        <f aca="false">IF(ISERROR(VLOOKUP(CONCATENATE($A151,"_",AC$2),'Reference data SID'!$B:$M,12,FALSE())),"",VLOOKUP(CONCATENATE($A151,"_",AC$2),'Reference data SID'!$B:$M,12,FALSE()))</f>
        <v/>
      </c>
      <c r="AD151" s="86" t="str">
        <f aca="false">IF(ISERROR(VLOOKUP(CONCATENATE($A151,"_",AD$2),'Reference data SID'!$B:$M,12,FALSE())),"",VLOOKUP(CONCATENATE($A151,"_",AD$2),'Reference data SID'!$B:$M,12,FALSE()))</f>
        <v/>
      </c>
      <c r="AE151" s="86" t="str">
        <f aca="false">IF(ISERROR(VLOOKUP(CONCATENATE($A151,"_",AE$2),'Reference data SID'!$B:$M,12,FALSE())),"",VLOOKUP(CONCATENATE($A151,"_",AE$2),'Reference data SID'!$B:$M,12,FALSE()))</f>
        <v/>
      </c>
      <c r="AF151" s="86" t="str">
        <f aca="false">IF(ISERROR(VLOOKUP(CONCATENATE($A151,"_",AF$2),'Reference data SID'!$B:$M,12,FALSE())),"",VLOOKUP(CONCATENATE($A151,"_",AF$2),'Reference data SID'!$B:$M,12,FALSE()))</f>
        <v/>
      </c>
      <c r="AG151" s="86" t="str">
        <f aca="false">IF(ISERROR(VLOOKUP(CONCATENATE($A151,"_",AG$2),'Reference data SID'!$B:$M,12,FALSE())),"",VLOOKUP(CONCATENATE($A151,"_",AG$2),'Reference data SID'!$B:$M,12,FALSE()))</f>
        <v/>
      </c>
      <c r="AH151" s="86" t="str">
        <f aca="false">IF(ISERROR(VLOOKUP(CONCATENATE($A151,"_",AH$2),'Reference data SID'!$B:$M,12,FALSE())),"",VLOOKUP(CONCATENATE($A151,"_",AH$2),'Reference data SID'!$B:$M,12,FALSE()))</f>
        <v/>
      </c>
      <c r="AI151" s="86" t="str">
        <f aca="false">IF(ISERROR(VLOOKUP(CONCATENATE($A151,"_",AI$2),'Reference data SID'!$B:$M,12,FALSE())),"",VLOOKUP(CONCATENATE($A151,"_",AI$2),'Reference data SID'!$B:$M,12,FALSE()))</f>
        <v/>
      </c>
      <c r="AJ151" s="86" t="str">
        <f aca="false">IF(ISERROR(VLOOKUP(CONCATENATE($A151,"_",AJ$2),'Reference data SID'!$B:$M,12,FALSE())),"",VLOOKUP(CONCATENATE($A151,"_",AJ$2),'Reference data SID'!$B:$M,12,FALSE()))</f>
        <v/>
      </c>
      <c r="AK151" s="86" t="str">
        <f aca="false">IF(ISERROR(VLOOKUP(CONCATENATE($A151,"_",AK$2),'Reference data SID'!$B:$M,12,FALSE())),"",VLOOKUP(CONCATENATE($A151,"_",AK$2),'Reference data SID'!$B:$M,12,FALSE()))</f>
        <v/>
      </c>
      <c r="AL151" s="86" t="str">
        <f aca="false">IF(ISERROR(VLOOKUP(CONCATENATE($A151,"_",AL$2),'Reference data SID'!$B:$M,12,FALSE())),"",VLOOKUP(CONCATENATE($A151,"_",AL$2),'Reference data SID'!$B:$M,12,FALSE()))</f>
        <v/>
      </c>
      <c r="AM151" s="86" t="str">
        <f aca="false">IF(ISERROR(VLOOKUP(CONCATENATE($A151,"_",AM$2),'Reference data SID'!$B:$M,12,FALSE())),"",VLOOKUP(CONCATENATE($A151,"_",AM$2),'Reference data SID'!$B:$M,12,FALSE()))</f>
        <v/>
      </c>
      <c r="AN151" s="86" t="str">
        <f aca="false">IF(ISERROR(VLOOKUP(CONCATENATE($A151,"_",AN$2),'Reference data SID'!$B:$M,12,FALSE())),"",VLOOKUP(CONCATENATE($A151,"_",AN$2),'Reference data SID'!$B:$M,12,FALSE()))</f>
        <v/>
      </c>
      <c r="AO151" s="86" t="str">
        <f aca="false">IF(ISERROR(VLOOKUP(CONCATENATE($A151,"_",AO$2),'Reference data SID'!$B:$M,12,FALSE())),"",VLOOKUP(CONCATENATE($A151,"_",AO$2),'Reference data SID'!$B:$M,12,FALSE()))</f>
        <v/>
      </c>
      <c r="AP151" s="86" t="str">
        <f aca="false">IF(ISERROR(VLOOKUP(CONCATENATE($A151,"_",AP$2),'Reference data SID'!$B:$M,12,FALSE())),"",VLOOKUP(CONCATENATE($A151,"_",AP$2),'Reference data SID'!$B:$M,12,FALSE()))</f>
        <v/>
      </c>
      <c r="AQ151" s="86" t="str">
        <f aca="false">IF(ISERROR(VLOOKUP(CONCATENATE($A151,"_",AQ$2),'Reference data SID'!$B:$M,12,FALSE())),"",VLOOKUP(CONCATENATE($A151,"_",AQ$2),'Reference data SID'!$B:$M,12,FALSE()))</f>
        <v/>
      </c>
      <c r="AR151" s="86" t="str">
        <f aca="false">IF(ISERROR(VLOOKUP(CONCATENATE($A151,"_",AR$2),'Reference data SID'!$B:$M,12,FALSE())),"",VLOOKUP(CONCATENATE($A151,"_",AR$2),'Reference data SID'!$B:$M,12,FALSE()))</f>
        <v/>
      </c>
      <c r="AS151" s="86" t="str">
        <f aca="false">IF(ISERROR(VLOOKUP(CONCATENATE($A151,"_",AS$2),'Reference data SID'!$B:$M,12,FALSE())),"",VLOOKUP(CONCATENATE($A151,"_",AS$2),'Reference data SID'!$B:$M,12,FALSE()))</f>
        <v/>
      </c>
      <c r="AT151" s="86" t="str">
        <f aca="false">IF(ISERROR(VLOOKUP(CONCATENATE($A151,"_",AT$2),'Reference data SID'!$B:$M,12,FALSE())),"",VLOOKUP(CONCATENATE($A151,"_",AT$2),'Reference data SID'!$B:$M,12,FALSE()))</f>
        <v/>
      </c>
    </row>
    <row r="152" customFormat="false" ht="15" hidden="false" customHeight="false" outlineLevel="0" collapsed="false">
      <c r="A152" s="0" t="n">
        <v>148</v>
      </c>
      <c r="B152" s="86" t="str">
        <f aca="false">IF(ISERROR(VLOOKUP(CONCATENATE($A152,"_",B$2),'Reference data SID'!$B:$M,12,FALSE())),"",VLOOKUP(CONCATENATE($A152,"_",B$2),'Reference data SID'!$B:$M,12,FALSE()))</f>
        <v/>
      </c>
      <c r="C152" s="86" t="str">
        <f aca="false">IF(ISERROR(VLOOKUP(CONCATENATE($A152,"_",C$2),'Reference data SID'!$B:$M,12,FALSE())),"",VLOOKUP(CONCATENATE($A152,"_",C$2),'Reference data SID'!$B:$M,12,FALSE()))</f>
        <v/>
      </c>
      <c r="D152" s="86" t="str">
        <f aca="false">IF(ISERROR(VLOOKUP(CONCATENATE($A152,"_",D$2),'Reference data SID'!$B:$M,12,FALSE())),"",VLOOKUP(CONCATENATE($A152,"_",D$2),'Reference data SID'!$B:$M,12,FALSE()))</f>
        <v/>
      </c>
      <c r="E152" s="86" t="str">
        <f aca="false">IF(ISERROR(VLOOKUP(CONCATENATE($A152,"_",E$2),'Reference data SID'!$B:$M,12,FALSE())),"",VLOOKUP(CONCATENATE($A152,"_",E$2),'Reference data SID'!$B:$M,12,FALSE()))</f>
        <v/>
      </c>
      <c r="F152" s="86" t="str">
        <f aca="false">IF(ISERROR(VLOOKUP(CONCATENATE($A152,"_",F$2),'Reference data SID'!$B:$M,12,FALSE())),"",VLOOKUP(CONCATENATE($A152,"_",F$2),'Reference data SID'!$B:$M,12,FALSE()))</f>
        <v/>
      </c>
      <c r="G152" s="86" t="str">
        <f aca="false">IF(ISERROR(VLOOKUP(CONCATENATE($A152,"_",G$2),'Reference data SID'!$B:$M,12,FALSE())),"",VLOOKUP(CONCATENATE($A152,"_",G$2),'Reference data SID'!$B:$M,12,FALSE()))</f>
        <v/>
      </c>
      <c r="H152" s="86" t="str">
        <f aca="false">IF(ISERROR(VLOOKUP(CONCATENATE($A152,"_",H$2),'Reference data SID'!$B:$M,12,FALSE())),"",VLOOKUP(CONCATENATE($A152,"_",H$2),'Reference data SID'!$B:$M,12,FALSE()))</f>
        <v/>
      </c>
      <c r="I152" s="86" t="str">
        <f aca="false">IF(ISERROR(VLOOKUP(CONCATENATE($A152,"_",I$2),'Reference data SID'!$B:$M,12,FALSE())),"",VLOOKUP(CONCATENATE($A152,"_",I$2),'Reference data SID'!$B:$M,12,FALSE()))</f>
        <v/>
      </c>
      <c r="J152" s="86" t="str">
        <f aca="false">IF(ISERROR(VLOOKUP(CONCATENATE($A152,"_",J$2),'Reference data SID'!$B:$M,12,FALSE())),"",VLOOKUP(CONCATENATE($A152,"_",J$2),'Reference data SID'!$B:$M,12,FALSE()))</f>
        <v/>
      </c>
      <c r="K152" s="86" t="str">
        <f aca="false">IF(ISERROR(VLOOKUP(CONCATENATE($A152,"_",K$2),'Reference data SID'!$B:$M,12,FALSE())),"",VLOOKUP(CONCATENATE($A152,"_",K$2),'Reference data SID'!$B:$M,12,FALSE()))</f>
        <v/>
      </c>
      <c r="L152" s="86" t="str">
        <f aca="false">IF(ISERROR(VLOOKUP(CONCATENATE($A152,"_",L$2),'Reference data SID'!$B:$M,12,FALSE())),"",VLOOKUP(CONCATENATE($A152,"_",L$2),'Reference data SID'!$B:$M,12,FALSE()))</f>
        <v/>
      </c>
      <c r="M152" s="86" t="str">
        <f aca="false">IF(ISERROR(VLOOKUP(CONCATENATE($A152,"_",M$2),'Reference data SID'!$B:$M,12,FALSE())),"",VLOOKUP(CONCATENATE($A152,"_",M$2),'Reference data SID'!$B:$M,12,FALSE()))</f>
        <v/>
      </c>
      <c r="N152" s="86" t="str">
        <f aca="false">IF(ISERROR(VLOOKUP(CONCATENATE($A152,"_",N$2),'Reference data SID'!$B:$M,12,FALSE())),"",VLOOKUP(CONCATENATE($A152,"_",N$2),'Reference data SID'!$B:$M,12,FALSE()))</f>
        <v/>
      </c>
      <c r="O152" s="86" t="str">
        <f aca="false">IF(ISERROR(VLOOKUP(CONCATENATE($A152,"_",O$2),'Reference data SID'!$B:$M,12,FALSE())),"",VLOOKUP(CONCATENATE($A152,"_",O$2),'Reference data SID'!$B:$M,12,FALSE()))</f>
        <v/>
      </c>
      <c r="P152" s="86" t="str">
        <f aca="false">IF(ISERROR(VLOOKUP(CONCATENATE($A152,"_",P$2),'Reference data SID'!$B:$M,12,FALSE())),"",VLOOKUP(CONCATENATE($A152,"_",P$2),'Reference data SID'!$B:$M,12,FALSE()))</f>
        <v/>
      </c>
      <c r="Q152" s="86" t="str">
        <f aca="false">IF(ISERROR(VLOOKUP(CONCATENATE($A152,"_",Q$2),'Reference data SID'!$B:$M,12,FALSE())),"",VLOOKUP(CONCATENATE($A152,"_",Q$2),'Reference data SID'!$B:$M,12,FALSE()))</f>
        <v/>
      </c>
      <c r="R152" s="86" t="str">
        <f aca="false">IF(ISERROR(VLOOKUP(CONCATENATE($A152,"_",R$2),'Reference data SID'!$B:$M,12,FALSE())),"",VLOOKUP(CONCATENATE($A152,"_",R$2),'Reference data SID'!$B:$M,12,FALSE()))</f>
        <v/>
      </c>
      <c r="S152" s="86" t="str">
        <f aca="false">IF(ISERROR(VLOOKUP(CONCATENATE($A152,"_",S$2),'Reference data SID'!$B:$M,12,FALSE())),"",VLOOKUP(CONCATENATE($A152,"_",S$2),'Reference data SID'!$B:$M,12,FALSE()))</f>
        <v/>
      </c>
      <c r="T152" s="86" t="str">
        <f aca="false">IF(ISERROR(VLOOKUP(CONCATENATE($A152,"_",T$2),'Reference data SID'!$B:$M,12,FALSE())),"",VLOOKUP(CONCATENATE($A152,"_",T$2),'Reference data SID'!$B:$M,12,FALSE()))</f>
        <v/>
      </c>
      <c r="U152" s="86" t="str">
        <f aca="false">IF(ISERROR(VLOOKUP(CONCATENATE($A152,"_",U$2),'Reference data SID'!$B:$M,12,FALSE())),"",VLOOKUP(CONCATENATE($A152,"_",U$2),'Reference data SID'!$B:$M,12,FALSE()))</f>
        <v/>
      </c>
      <c r="V152" s="86" t="str">
        <f aca="false">IF(ISERROR(VLOOKUP(CONCATENATE($A152,"_",V$2),'Reference data SID'!$B:$M,12,FALSE())),"",VLOOKUP(CONCATENATE($A152,"_",V$2),'Reference data SID'!$B:$M,12,FALSE()))</f>
        <v/>
      </c>
      <c r="W152" s="86" t="str">
        <f aca="false">IF(ISERROR(VLOOKUP(CONCATENATE($A152,"_",W$2),'Reference data SID'!$B:$M,12,FALSE())),"",VLOOKUP(CONCATENATE($A152,"_",W$2),'Reference data SID'!$B:$M,12,FALSE()))</f>
        <v/>
      </c>
      <c r="X152" s="86" t="str">
        <f aca="false">IF(ISERROR(VLOOKUP(CONCATENATE($A152,"_",X$2),'Reference data SID'!$B:$M,12,FALSE())),"",VLOOKUP(CONCATENATE($A152,"_",X$2),'Reference data SID'!$B:$M,12,FALSE()))</f>
        <v/>
      </c>
      <c r="Y152" s="76" t="str">
        <f aca="false">IF(ISERROR(VLOOKUP(CONCATENATE($A152,"_",Y$2),'Reference data SID'!$B:$M,12,FALSE())),"",VLOOKUP(CONCATENATE($A152,"_",Y$2),'Reference data SID'!$B:$M,12,FALSE()))</f>
        <v>-</v>
      </c>
      <c r="Z152" s="86" t="str">
        <f aca="false">IF(ISERROR(VLOOKUP(CONCATENATE($A152,"_",Z$2),'Reference data SID'!$B:$M,12,FALSE())),"",VLOOKUP(CONCATENATE($A152,"_",Z$2),'Reference data SID'!$B:$M,12,FALSE()))</f>
        <v/>
      </c>
      <c r="AA152" s="86" t="str">
        <f aca="false">IF(ISERROR(VLOOKUP(CONCATENATE($A152,"_",AA$2),'Reference data SID'!$B:$M,12,FALSE())),"",VLOOKUP(CONCATENATE($A152,"_",AA$2),'Reference data SID'!$B:$M,12,FALSE()))</f>
        <v/>
      </c>
      <c r="AB152" s="86" t="str">
        <f aca="false">IF(ISERROR(VLOOKUP(CONCATENATE($A152,"_",AB$2),'Reference data SID'!$B:$M,12,FALSE())),"",VLOOKUP(CONCATENATE($A152,"_",AB$2),'Reference data SID'!$B:$M,12,FALSE()))</f>
        <v/>
      </c>
      <c r="AC152" s="86" t="str">
        <f aca="false">IF(ISERROR(VLOOKUP(CONCATENATE($A152,"_",AC$2),'Reference data SID'!$B:$M,12,FALSE())),"",VLOOKUP(CONCATENATE($A152,"_",AC$2),'Reference data SID'!$B:$M,12,FALSE()))</f>
        <v/>
      </c>
      <c r="AD152" s="86" t="str">
        <f aca="false">IF(ISERROR(VLOOKUP(CONCATENATE($A152,"_",AD$2),'Reference data SID'!$B:$M,12,FALSE())),"",VLOOKUP(CONCATENATE($A152,"_",AD$2),'Reference data SID'!$B:$M,12,FALSE()))</f>
        <v/>
      </c>
      <c r="AE152" s="86" t="str">
        <f aca="false">IF(ISERROR(VLOOKUP(CONCATENATE($A152,"_",AE$2),'Reference data SID'!$B:$M,12,FALSE())),"",VLOOKUP(CONCATENATE($A152,"_",AE$2),'Reference data SID'!$B:$M,12,FALSE()))</f>
        <v/>
      </c>
      <c r="AF152" s="86" t="str">
        <f aca="false">IF(ISERROR(VLOOKUP(CONCATENATE($A152,"_",AF$2),'Reference data SID'!$B:$M,12,FALSE())),"",VLOOKUP(CONCATENATE($A152,"_",AF$2),'Reference data SID'!$B:$M,12,FALSE()))</f>
        <v/>
      </c>
      <c r="AG152" s="86" t="str">
        <f aca="false">IF(ISERROR(VLOOKUP(CONCATENATE($A152,"_",AG$2),'Reference data SID'!$B:$M,12,FALSE())),"",VLOOKUP(CONCATENATE($A152,"_",AG$2),'Reference data SID'!$B:$M,12,FALSE()))</f>
        <v/>
      </c>
      <c r="AH152" s="86" t="str">
        <f aca="false">IF(ISERROR(VLOOKUP(CONCATENATE($A152,"_",AH$2),'Reference data SID'!$B:$M,12,FALSE())),"",VLOOKUP(CONCATENATE($A152,"_",AH$2),'Reference data SID'!$B:$M,12,FALSE()))</f>
        <v/>
      </c>
      <c r="AI152" s="86" t="str">
        <f aca="false">IF(ISERROR(VLOOKUP(CONCATENATE($A152,"_",AI$2),'Reference data SID'!$B:$M,12,FALSE())),"",VLOOKUP(CONCATENATE($A152,"_",AI$2),'Reference data SID'!$B:$M,12,FALSE()))</f>
        <v/>
      </c>
      <c r="AJ152" s="86" t="str">
        <f aca="false">IF(ISERROR(VLOOKUP(CONCATENATE($A152,"_",AJ$2),'Reference data SID'!$B:$M,12,FALSE())),"",VLOOKUP(CONCATENATE($A152,"_",AJ$2),'Reference data SID'!$B:$M,12,FALSE()))</f>
        <v/>
      </c>
      <c r="AK152" s="86" t="str">
        <f aca="false">IF(ISERROR(VLOOKUP(CONCATENATE($A152,"_",AK$2),'Reference data SID'!$B:$M,12,FALSE())),"",VLOOKUP(CONCATENATE($A152,"_",AK$2),'Reference data SID'!$B:$M,12,FALSE()))</f>
        <v/>
      </c>
      <c r="AL152" s="86" t="str">
        <f aca="false">IF(ISERROR(VLOOKUP(CONCATENATE($A152,"_",AL$2),'Reference data SID'!$B:$M,12,FALSE())),"",VLOOKUP(CONCATENATE($A152,"_",AL$2),'Reference data SID'!$B:$M,12,FALSE()))</f>
        <v/>
      </c>
      <c r="AM152" s="86" t="str">
        <f aca="false">IF(ISERROR(VLOOKUP(CONCATENATE($A152,"_",AM$2),'Reference data SID'!$B:$M,12,FALSE())),"",VLOOKUP(CONCATENATE($A152,"_",AM$2),'Reference data SID'!$B:$M,12,FALSE()))</f>
        <v/>
      </c>
      <c r="AN152" s="86" t="str">
        <f aca="false">IF(ISERROR(VLOOKUP(CONCATENATE($A152,"_",AN$2),'Reference data SID'!$B:$M,12,FALSE())),"",VLOOKUP(CONCATENATE($A152,"_",AN$2),'Reference data SID'!$B:$M,12,FALSE()))</f>
        <v/>
      </c>
      <c r="AO152" s="86" t="str">
        <f aca="false">IF(ISERROR(VLOOKUP(CONCATENATE($A152,"_",AO$2),'Reference data SID'!$B:$M,12,FALSE())),"",VLOOKUP(CONCATENATE($A152,"_",AO$2),'Reference data SID'!$B:$M,12,FALSE()))</f>
        <v/>
      </c>
      <c r="AP152" s="86" t="str">
        <f aca="false">IF(ISERROR(VLOOKUP(CONCATENATE($A152,"_",AP$2),'Reference data SID'!$B:$M,12,FALSE())),"",VLOOKUP(CONCATENATE($A152,"_",AP$2),'Reference data SID'!$B:$M,12,FALSE()))</f>
        <v/>
      </c>
      <c r="AQ152" s="86" t="str">
        <f aca="false">IF(ISERROR(VLOOKUP(CONCATENATE($A152,"_",AQ$2),'Reference data SID'!$B:$M,12,FALSE())),"",VLOOKUP(CONCATENATE($A152,"_",AQ$2),'Reference data SID'!$B:$M,12,FALSE()))</f>
        <v/>
      </c>
      <c r="AR152" s="86" t="str">
        <f aca="false">IF(ISERROR(VLOOKUP(CONCATENATE($A152,"_",AR$2),'Reference data SID'!$B:$M,12,FALSE())),"",VLOOKUP(CONCATENATE($A152,"_",AR$2),'Reference data SID'!$B:$M,12,FALSE()))</f>
        <v/>
      </c>
      <c r="AS152" s="86" t="str">
        <f aca="false">IF(ISERROR(VLOOKUP(CONCATENATE($A152,"_",AS$2),'Reference data SID'!$B:$M,12,FALSE())),"",VLOOKUP(CONCATENATE($A152,"_",AS$2),'Reference data SID'!$B:$M,12,FALSE()))</f>
        <v/>
      </c>
      <c r="AT152" s="86" t="str">
        <f aca="false">IF(ISERROR(VLOOKUP(CONCATENATE($A152,"_",AT$2),'Reference data SID'!$B:$M,12,FALSE())),"",VLOOKUP(CONCATENATE($A152,"_",AT$2),'Reference data SID'!$B:$M,12,FALSE()))</f>
        <v/>
      </c>
    </row>
    <row r="153" customFormat="false" ht="15" hidden="false" customHeight="false" outlineLevel="0" collapsed="false">
      <c r="A153" s="0" t="n">
        <v>149</v>
      </c>
      <c r="B153" s="86" t="str">
        <f aca="false">IF(ISERROR(VLOOKUP(CONCATENATE($A153,"_",B$2),'Reference data SID'!$B:$M,12,FALSE())),"",VLOOKUP(CONCATENATE($A153,"_",B$2),'Reference data SID'!$B:$M,12,FALSE()))</f>
        <v/>
      </c>
      <c r="C153" s="86" t="str">
        <f aca="false">IF(ISERROR(VLOOKUP(CONCATENATE($A153,"_",C$2),'Reference data SID'!$B:$M,12,FALSE())),"",VLOOKUP(CONCATENATE($A153,"_",C$2),'Reference data SID'!$B:$M,12,FALSE()))</f>
        <v/>
      </c>
      <c r="D153" s="86" t="str">
        <f aca="false">IF(ISERROR(VLOOKUP(CONCATENATE($A153,"_",D$2),'Reference data SID'!$B:$M,12,FALSE())),"",VLOOKUP(CONCATENATE($A153,"_",D$2),'Reference data SID'!$B:$M,12,FALSE()))</f>
        <v/>
      </c>
      <c r="E153" s="86" t="str">
        <f aca="false">IF(ISERROR(VLOOKUP(CONCATENATE($A153,"_",E$2),'Reference data SID'!$B:$M,12,FALSE())),"",VLOOKUP(CONCATENATE($A153,"_",E$2),'Reference data SID'!$B:$M,12,FALSE()))</f>
        <v/>
      </c>
      <c r="F153" s="86" t="str">
        <f aca="false">IF(ISERROR(VLOOKUP(CONCATENATE($A153,"_",F$2),'Reference data SID'!$B:$M,12,FALSE())),"",VLOOKUP(CONCATENATE($A153,"_",F$2),'Reference data SID'!$B:$M,12,FALSE()))</f>
        <v/>
      </c>
      <c r="G153" s="86" t="str">
        <f aca="false">IF(ISERROR(VLOOKUP(CONCATENATE($A153,"_",G$2),'Reference data SID'!$B:$M,12,FALSE())),"",VLOOKUP(CONCATENATE($A153,"_",G$2),'Reference data SID'!$B:$M,12,FALSE()))</f>
        <v/>
      </c>
      <c r="H153" s="86" t="str">
        <f aca="false">IF(ISERROR(VLOOKUP(CONCATENATE($A153,"_",H$2),'Reference data SID'!$B:$M,12,FALSE())),"",VLOOKUP(CONCATENATE($A153,"_",H$2),'Reference data SID'!$B:$M,12,FALSE()))</f>
        <v/>
      </c>
      <c r="I153" s="86" t="str">
        <f aca="false">IF(ISERROR(VLOOKUP(CONCATENATE($A153,"_",I$2),'Reference data SID'!$B:$M,12,FALSE())),"",VLOOKUP(CONCATENATE($A153,"_",I$2),'Reference data SID'!$B:$M,12,FALSE()))</f>
        <v/>
      </c>
      <c r="J153" s="86" t="str">
        <f aca="false">IF(ISERROR(VLOOKUP(CONCATENATE($A153,"_",J$2),'Reference data SID'!$B:$M,12,FALSE())),"",VLOOKUP(CONCATENATE($A153,"_",J$2),'Reference data SID'!$B:$M,12,FALSE()))</f>
        <v/>
      </c>
      <c r="K153" s="86" t="str">
        <f aca="false">IF(ISERROR(VLOOKUP(CONCATENATE($A153,"_",K$2),'Reference data SID'!$B:$M,12,FALSE())),"",VLOOKUP(CONCATENATE($A153,"_",K$2),'Reference data SID'!$B:$M,12,FALSE()))</f>
        <v/>
      </c>
      <c r="L153" s="86" t="str">
        <f aca="false">IF(ISERROR(VLOOKUP(CONCATENATE($A153,"_",L$2),'Reference data SID'!$B:$M,12,FALSE())),"",VLOOKUP(CONCATENATE($A153,"_",L$2),'Reference data SID'!$B:$M,12,FALSE()))</f>
        <v/>
      </c>
      <c r="M153" s="86" t="str">
        <f aca="false">IF(ISERROR(VLOOKUP(CONCATENATE($A153,"_",M$2),'Reference data SID'!$B:$M,12,FALSE())),"",VLOOKUP(CONCATENATE($A153,"_",M$2),'Reference data SID'!$B:$M,12,FALSE()))</f>
        <v/>
      </c>
      <c r="N153" s="86" t="str">
        <f aca="false">IF(ISERROR(VLOOKUP(CONCATENATE($A153,"_",N$2),'Reference data SID'!$B:$M,12,FALSE())),"",VLOOKUP(CONCATENATE($A153,"_",N$2),'Reference data SID'!$B:$M,12,FALSE()))</f>
        <v/>
      </c>
      <c r="O153" s="86" t="str">
        <f aca="false">IF(ISERROR(VLOOKUP(CONCATENATE($A153,"_",O$2),'Reference data SID'!$B:$M,12,FALSE())),"",VLOOKUP(CONCATENATE($A153,"_",O$2),'Reference data SID'!$B:$M,12,FALSE()))</f>
        <v/>
      </c>
      <c r="P153" s="86" t="str">
        <f aca="false">IF(ISERROR(VLOOKUP(CONCATENATE($A153,"_",P$2),'Reference data SID'!$B:$M,12,FALSE())),"",VLOOKUP(CONCATENATE($A153,"_",P$2),'Reference data SID'!$B:$M,12,FALSE()))</f>
        <v/>
      </c>
      <c r="Q153" s="86" t="str">
        <f aca="false">IF(ISERROR(VLOOKUP(CONCATENATE($A153,"_",Q$2),'Reference data SID'!$B:$M,12,FALSE())),"",VLOOKUP(CONCATENATE($A153,"_",Q$2),'Reference data SID'!$B:$M,12,FALSE()))</f>
        <v/>
      </c>
      <c r="R153" s="86" t="str">
        <f aca="false">IF(ISERROR(VLOOKUP(CONCATENATE($A153,"_",R$2),'Reference data SID'!$B:$M,12,FALSE())),"",VLOOKUP(CONCATENATE($A153,"_",R$2),'Reference data SID'!$B:$M,12,FALSE()))</f>
        <v/>
      </c>
      <c r="S153" s="86" t="str">
        <f aca="false">IF(ISERROR(VLOOKUP(CONCATENATE($A153,"_",S$2),'Reference data SID'!$B:$M,12,FALSE())),"",VLOOKUP(CONCATENATE($A153,"_",S$2),'Reference data SID'!$B:$M,12,FALSE()))</f>
        <v/>
      </c>
      <c r="T153" s="86" t="str">
        <f aca="false">IF(ISERROR(VLOOKUP(CONCATENATE($A153,"_",T$2),'Reference data SID'!$B:$M,12,FALSE())),"",VLOOKUP(CONCATENATE($A153,"_",T$2),'Reference data SID'!$B:$M,12,FALSE()))</f>
        <v/>
      </c>
      <c r="U153" s="86" t="str">
        <f aca="false">IF(ISERROR(VLOOKUP(CONCATENATE($A153,"_",U$2),'Reference data SID'!$B:$M,12,FALSE())),"",VLOOKUP(CONCATENATE($A153,"_",U$2),'Reference data SID'!$B:$M,12,FALSE()))</f>
        <v/>
      </c>
      <c r="V153" s="86" t="str">
        <f aca="false">IF(ISERROR(VLOOKUP(CONCATENATE($A153,"_",V$2),'Reference data SID'!$B:$M,12,FALSE())),"",VLOOKUP(CONCATENATE($A153,"_",V$2),'Reference data SID'!$B:$M,12,FALSE()))</f>
        <v/>
      </c>
      <c r="W153" s="86" t="str">
        <f aca="false">IF(ISERROR(VLOOKUP(CONCATENATE($A153,"_",W$2),'Reference data SID'!$B:$M,12,FALSE())),"",VLOOKUP(CONCATENATE($A153,"_",W$2),'Reference data SID'!$B:$M,12,FALSE()))</f>
        <v/>
      </c>
      <c r="X153" s="86" t="str">
        <f aca="false">IF(ISERROR(VLOOKUP(CONCATENATE($A153,"_",X$2),'Reference data SID'!$B:$M,12,FALSE())),"",VLOOKUP(CONCATENATE($A153,"_",X$2),'Reference data SID'!$B:$M,12,FALSE()))</f>
        <v/>
      </c>
      <c r="Y153" s="76" t="str">
        <f aca="false">IF(ISERROR(VLOOKUP(CONCATENATE($A153,"_",Y$2),'Reference data SID'!$B:$M,12,FALSE())),"",VLOOKUP(CONCATENATE($A153,"_",Y$2),'Reference data SID'!$B:$M,12,FALSE()))</f>
        <v>-</v>
      </c>
      <c r="Z153" s="86" t="str">
        <f aca="false">IF(ISERROR(VLOOKUP(CONCATENATE($A153,"_",Z$2),'Reference data SID'!$B:$M,12,FALSE())),"",VLOOKUP(CONCATENATE($A153,"_",Z$2),'Reference data SID'!$B:$M,12,FALSE()))</f>
        <v/>
      </c>
      <c r="AA153" s="86" t="str">
        <f aca="false">IF(ISERROR(VLOOKUP(CONCATENATE($A153,"_",AA$2),'Reference data SID'!$B:$M,12,FALSE())),"",VLOOKUP(CONCATENATE($A153,"_",AA$2),'Reference data SID'!$B:$M,12,FALSE()))</f>
        <v/>
      </c>
      <c r="AB153" s="86" t="str">
        <f aca="false">IF(ISERROR(VLOOKUP(CONCATENATE($A153,"_",AB$2),'Reference data SID'!$B:$M,12,FALSE())),"",VLOOKUP(CONCATENATE($A153,"_",AB$2),'Reference data SID'!$B:$M,12,FALSE()))</f>
        <v/>
      </c>
      <c r="AC153" s="86" t="str">
        <f aca="false">IF(ISERROR(VLOOKUP(CONCATENATE($A153,"_",AC$2),'Reference data SID'!$B:$M,12,FALSE())),"",VLOOKUP(CONCATENATE($A153,"_",AC$2),'Reference data SID'!$B:$M,12,FALSE()))</f>
        <v/>
      </c>
      <c r="AD153" s="86" t="str">
        <f aca="false">IF(ISERROR(VLOOKUP(CONCATENATE($A153,"_",AD$2),'Reference data SID'!$B:$M,12,FALSE())),"",VLOOKUP(CONCATENATE($A153,"_",AD$2),'Reference data SID'!$B:$M,12,FALSE()))</f>
        <v/>
      </c>
      <c r="AE153" s="86" t="str">
        <f aca="false">IF(ISERROR(VLOOKUP(CONCATENATE($A153,"_",AE$2),'Reference data SID'!$B:$M,12,FALSE())),"",VLOOKUP(CONCATENATE($A153,"_",AE$2),'Reference data SID'!$B:$M,12,FALSE()))</f>
        <v/>
      </c>
      <c r="AF153" s="86" t="str">
        <f aca="false">IF(ISERROR(VLOOKUP(CONCATENATE($A153,"_",AF$2),'Reference data SID'!$B:$M,12,FALSE())),"",VLOOKUP(CONCATENATE($A153,"_",AF$2),'Reference data SID'!$B:$M,12,FALSE()))</f>
        <v/>
      </c>
      <c r="AG153" s="86" t="str">
        <f aca="false">IF(ISERROR(VLOOKUP(CONCATENATE($A153,"_",AG$2),'Reference data SID'!$B:$M,12,FALSE())),"",VLOOKUP(CONCATENATE($A153,"_",AG$2),'Reference data SID'!$B:$M,12,FALSE()))</f>
        <v/>
      </c>
      <c r="AH153" s="86" t="str">
        <f aca="false">IF(ISERROR(VLOOKUP(CONCATENATE($A153,"_",AH$2),'Reference data SID'!$B:$M,12,FALSE())),"",VLOOKUP(CONCATENATE($A153,"_",AH$2),'Reference data SID'!$B:$M,12,FALSE()))</f>
        <v/>
      </c>
      <c r="AI153" s="86" t="str">
        <f aca="false">IF(ISERROR(VLOOKUP(CONCATENATE($A153,"_",AI$2),'Reference data SID'!$B:$M,12,FALSE())),"",VLOOKUP(CONCATENATE($A153,"_",AI$2),'Reference data SID'!$B:$M,12,FALSE()))</f>
        <v/>
      </c>
      <c r="AJ153" s="86" t="str">
        <f aca="false">IF(ISERROR(VLOOKUP(CONCATENATE($A153,"_",AJ$2),'Reference data SID'!$B:$M,12,FALSE())),"",VLOOKUP(CONCATENATE($A153,"_",AJ$2),'Reference data SID'!$B:$M,12,FALSE()))</f>
        <v/>
      </c>
      <c r="AK153" s="86" t="str">
        <f aca="false">IF(ISERROR(VLOOKUP(CONCATENATE($A153,"_",AK$2),'Reference data SID'!$B:$M,12,FALSE())),"",VLOOKUP(CONCATENATE($A153,"_",AK$2),'Reference data SID'!$B:$M,12,FALSE()))</f>
        <v/>
      </c>
      <c r="AL153" s="86" t="str">
        <f aca="false">IF(ISERROR(VLOOKUP(CONCATENATE($A153,"_",AL$2),'Reference data SID'!$B:$M,12,FALSE())),"",VLOOKUP(CONCATENATE($A153,"_",AL$2),'Reference data SID'!$B:$M,12,FALSE()))</f>
        <v/>
      </c>
      <c r="AM153" s="86" t="str">
        <f aca="false">IF(ISERROR(VLOOKUP(CONCATENATE($A153,"_",AM$2),'Reference data SID'!$B:$M,12,FALSE())),"",VLOOKUP(CONCATENATE($A153,"_",AM$2),'Reference data SID'!$B:$M,12,FALSE()))</f>
        <v/>
      </c>
      <c r="AN153" s="86" t="str">
        <f aca="false">IF(ISERROR(VLOOKUP(CONCATENATE($A153,"_",AN$2),'Reference data SID'!$B:$M,12,FALSE())),"",VLOOKUP(CONCATENATE($A153,"_",AN$2),'Reference data SID'!$B:$M,12,FALSE()))</f>
        <v/>
      </c>
      <c r="AO153" s="86" t="str">
        <f aca="false">IF(ISERROR(VLOOKUP(CONCATENATE($A153,"_",AO$2),'Reference data SID'!$B:$M,12,FALSE())),"",VLOOKUP(CONCATENATE($A153,"_",AO$2),'Reference data SID'!$B:$M,12,FALSE()))</f>
        <v/>
      </c>
      <c r="AP153" s="86" t="str">
        <f aca="false">IF(ISERROR(VLOOKUP(CONCATENATE($A153,"_",AP$2),'Reference data SID'!$B:$M,12,FALSE())),"",VLOOKUP(CONCATENATE($A153,"_",AP$2),'Reference data SID'!$B:$M,12,FALSE()))</f>
        <v/>
      </c>
      <c r="AQ153" s="86" t="str">
        <f aca="false">IF(ISERROR(VLOOKUP(CONCATENATE($A153,"_",AQ$2),'Reference data SID'!$B:$M,12,FALSE())),"",VLOOKUP(CONCATENATE($A153,"_",AQ$2),'Reference data SID'!$B:$M,12,FALSE()))</f>
        <v/>
      </c>
      <c r="AR153" s="86" t="str">
        <f aca="false">IF(ISERROR(VLOOKUP(CONCATENATE($A153,"_",AR$2),'Reference data SID'!$B:$M,12,FALSE())),"",VLOOKUP(CONCATENATE($A153,"_",AR$2),'Reference data SID'!$B:$M,12,FALSE()))</f>
        <v/>
      </c>
      <c r="AS153" s="86" t="str">
        <f aca="false">IF(ISERROR(VLOOKUP(CONCATENATE($A153,"_",AS$2),'Reference data SID'!$B:$M,12,FALSE())),"",VLOOKUP(CONCATENATE($A153,"_",AS$2),'Reference data SID'!$B:$M,12,FALSE()))</f>
        <v/>
      </c>
      <c r="AT153" s="86" t="str">
        <f aca="false">IF(ISERROR(VLOOKUP(CONCATENATE($A153,"_",AT$2),'Reference data SID'!$B:$M,12,FALSE())),"",VLOOKUP(CONCATENATE($A153,"_",AT$2),'Reference data SID'!$B:$M,12,FALSE()))</f>
        <v/>
      </c>
    </row>
    <row r="154" customFormat="false" ht="15" hidden="false" customHeight="false" outlineLevel="0" collapsed="false">
      <c r="A154" s="0" t="n">
        <v>150</v>
      </c>
      <c r="B154" s="86" t="str">
        <f aca="false">IF(ISERROR(VLOOKUP(CONCATENATE($A154,"_",B$2),'Reference data SID'!$B:$M,12,FALSE())),"",VLOOKUP(CONCATENATE($A154,"_",B$2),'Reference data SID'!$B:$M,12,FALSE()))</f>
        <v/>
      </c>
      <c r="C154" s="86" t="str">
        <f aca="false">IF(ISERROR(VLOOKUP(CONCATENATE($A154,"_",C$2),'Reference data SID'!$B:$M,12,FALSE())),"",VLOOKUP(CONCATENATE($A154,"_",C$2),'Reference data SID'!$B:$M,12,FALSE()))</f>
        <v/>
      </c>
      <c r="D154" s="86" t="str">
        <f aca="false">IF(ISERROR(VLOOKUP(CONCATENATE($A154,"_",D$2),'Reference data SID'!$B:$M,12,FALSE())),"",VLOOKUP(CONCATENATE($A154,"_",D$2),'Reference data SID'!$B:$M,12,FALSE()))</f>
        <v/>
      </c>
      <c r="E154" s="86" t="str">
        <f aca="false">IF(ISERROR(VLOOKUP(CONCATENATE($A154,"_",E$2),'Reference data SID'!$B:$M,12,FALSE())),"",VLOOKUP(CONCATENATE($A154,"_",E$2),'Reference data SID'!$B:$M,12,FALSE()))</f>
        <v/>
      </c>
      <c r="F154" s="86" t="str">
        <f aca="false">IF(ISERROR(VLOOKUP(CONCATENATE($A154,"_",F$2),'Reference data SID'!$B:$M,12,FALSE())),"",VLOOKUP(CONCATENATE($A154,"_",F$2),'Reference data SID'!$B:$M,12,FALSE()))</f>
        <v/>
      </c>
      <c r="G154" s="86" t="str">
        <f aca="false">IF(ISERROR(VLOOKUP(CONCATENATE($A154,"_",G$2),'Reference data SID'!$B:$M,12,FALSE())),"",VLOOKUP(CONCATENATE($A154,"_",G$2),'Reference data SID'!$B:$M,12,FALSE()))</f>
        <v/>
      </c>
      <c r="H154" s="86" t="str">
        <f aca="false">IF(ISERROR(VLOOKUP(CONCATENATE($A154,"_",H$2),'Reference data SID'!$B:$M,12,FALSE())),"",VLOOKUP(CONCATENATE($A154,"_",H$2),'Reference data SID'!$B:$M,12,FALSE()))</f>
        <v/>
      </c>
      <c r="I154" s="86" t="str">
        <f aca="false">IF(ISERROR(VLOOKUP(CONCATENATE($A154,"_",I$2),'Reference data SID'!$B:$M,12,FALSE())),"",VLOOKUP(CONCATENATE($A154,"_",I$2),'Reference data SID'!$B:$M,12,FALSE()))</f>
        <v/>
      </c>
      <c r="J154" s="86" t="str">
        <f aca="false">IF(ISERROR(VLOOKUP(CONCATENATE($A154,"_",J$2),'Reference data SID'!$B:$M,12,FALSE())),"",VLOOKUP(CONCATENATE($A154,"_",J$2),'Reference data SID'!$B:$M,12,FALSE()))</f>
        <v/>
      </c>
      <c r="K154" s="86" t="str">
        <f aca="false">IF(ISERROR(VLOOKUP(CONCATENATE($A154,"_",K$2),'Reference data SID'!$B:$M,12,FALSE())),"",VLOOKUP(CONCATENATE($A154,"_",K$2),'Reference data SID'!$B:$M,12,FALSE()))</f>
        <v/>
      </c>
      <c r="L154" s="86" t="str">
        <f aca="false">IF(ISERROR(VLOOKUP(CONCATENATE($A154,"_",L$2),'Reference data SID'!$B:$M,12,FALSE())),"",VLOOKUP(CONCATENATE($A154,"_",L$2),'Reference data SID'!$B:$M,12,FALSE()))</f>
        <v/>
      </c>
      <c r="M154" s="86" t="str">
        <f aca="false">IF(ISERROR(VLOOKUP(CONCATENATE($A154,"_",M$2),'Reference data SID'!$B:$M,12,FALSE())),"",VLOOKUP(CONCATENATE($A154,"_",M$2),'Reference data SID'!$B:$M,12,FALSE()))</f>
        <v/>
      </c>
      <c r="N154" s="86" t="str">
        <f aca="false">IF(ISERROR(VLOOKUP(CONCATENATE($A154,"_",N$2),'Reference data SID'!$B:$M,12,FALSE())),"",VLOOKUP(CONCATENATE($A154,"_",N$2),'Reference data SID'!$B:$M,12,FALSE()))</f>
        <v/>
      </c>
      <c r="O154" s="86" t="str">
        <f aca="false">IF(ISERROR(VLOOKUP(CONCATENATE($A154,"_",O$2),'Reference data SID'!$B:$M,12,FALSE())),"",VLOOKUP(CONCATENATE($A154,"_",O$2),'Reference data SID'!$B:$M,12,FALSE()))</f>
        <v/>
      </c>
      <c r="P154" s="86" t="str">
        <f aca="false">IF(ISERROR(VLOOKUP(CONCATENATE($A154,"_",P$2),'Reference data SID'!$B:$M,12,FALSE())),"",VLOOKUP(CONCATENATE($A154,"_",P$2),'Reference data SID'!$B:$M,12,FALSE()))</f>
        <v/>
      </c>
      <c r="Q154" s="86" t="str">
        <f aca="false">IF(ISERROR(VLOOKUP(CONCATENATE($A154,"_",Q$2),'Reference data SID'!$B:$M,12,FALSE())),"",VLOOKUP(CONCATENATE($A154,"_",Q$2),'Reference data SID'!$B:$M,12,FALSE()))</f>
        <v/>
      </c>
      <c r="R154" s="86" t="str">
        <f aca="false">IF(ISERROR(VLOOKUP(CONCATENATE($A154,"_",R$2),'Reference data SID'!$B:$M,12,FALSE())),"",VLOOKUP(CONCATENATE($A154,"_",R$2),'Reference data SID'!$B:$M,12,FALSE()))</f>
        <v/>
      </c>
      <c r="S154" s="86" t="str">
        <f aca="false">IF(ISERROR(VLOOKUP(CONCATENATE($A154,"_",S$2),'Reference data SID'!$B:$M,12,FALSE())),"",VLOOKUP(CONCATENATE($A154,"_",S$2),'Reference data SID'!$B:$M,12,FALSE()))</f>
        <v/>
      </c>
      <c r="T154" s="86" t="str">
        <f aca="false">IF(ISERROR(VLOOKUP(CONCATENATE($A154,"_",T$2),'Reference data SID'!$B:$M,12,FALSE())),"",VLOOKUP(CONCATENATE($A154,"_",T$2),'Reference data SID'!$B:$M,12,FALSE()))</f>
        <v/>
      </c>
      <c r="U154" s="86" t="str">
        <f aca="false">IF(ISERROR(VLOOKUP(CONCATENATE($A154,"_",U$2),'Reference data SID'!$B:$M,12,FALSE())),"",VLOOKUP(CONCATENATE($A154,"_",U$2),'Reference data SID'!$B:$M,12,FALSE()))</f>
        <v/>
      </c>
      <c r="V154" s="86" t="str">
        <f aca="false">IF(ISERROR(VLOOKUP(CONCATENATE($A154,"_",V$2),'Reference data SID'!$B:$M,12,FALSE())),"",VLOOKUP(CONCATENATE($A154,"_",V$2),'Reference data SID'!$B:$M,12,FALSE()))</f>
        <v/>
      </c>
      <c r="W154" s="86" t="str">
        <f aca="false">IF(ISERROR(VLOOKUP(CONCATENATE($A154,"_",W$2),'Reference data SID'!$B:$M,12,FALSE())),"",VLOOKUP(CONCATENATE($A154,"_",W$2),'Reference data SID'!$B:$M,12,FALSE()))</f>
        <v/>
      </c>
      <c r="X154" s="86" t="str">
        <f aca="false">IF(ISERROR(VLOOKUP(CONCATENATE($A154,"_",X$2),'Reference data SID'!$B:$M,12,FALSE())),"",VLOOKUP(CONCATENATE($A154,"_",X$2),'Reference data SID'!$B:$M,12,FALSE()))</f>
        <v/>
      </c>
      <c r="Y154" s="76" t="str">
        <f aca="false">IF(ISERROR(VLOOKUP(CONCATENATE($A154,"_",Y$2),'Reference data SID'!$B:$M,12,FALSE())),"",VLOOKUP(CONCATENATE($A154,"_",Y$2),'Reference data SID'!$B:$M,12,FALSE()))</f>
        <v>-</v>
      </c>
      <c r="Z154" s="86" t="str">
        <f aca="false">IF(ISERROR(VLOOKUP(CONCATENATE($A154,"_",Z$2),'Reference data SID'!$B:$M,12,FALSE())),"",VLOOKUP(CONCATENATE($A154,"_",Z$2),'Reference data SID'!$B:$M,12,FALSE()))</f>
        <v/>
      </c>
      <c r="AA154" s="86" t="str">
        <f aca="false">IF(ISERROR(VLOOKUP(CONCATENATE($A154,"_",AA$2),'Reference data SID'!$B:$M,12,FALSE())),"",VLOOKUP(CONCATENATE($A154,"_",AA$2),'Reference data SID'!$B:$M,12,FALSE()))</f>
        <v/>
      </c>
      <c r="AB154" s="86" t="str">
        <f aca="false">IF(ISERROR(VLOOKUP(CONCATENATE($A154,"_",AB$2),'Reference data SID'!$B:$M,12,FALSE())),"",VLOOKUP(CONCATENATE($A154,"_",AB$2),'Reference data SID'!$B:$M,12,FALSE()))</f>
        <v/>
      </c>
      <c r="AC154" s="86" t="str">
        <f aca="false">IF(ISERROR(VLOOKUP(CONCATENATE($A154,"_",AC$2),'Reference data SID'!$B:$M,12,FALSE())),"",VLOOKUP(CONCATENATE($A154,"_",AC$2),'Reference data SID'!$B:$M,12,FALSE()))</f>
        <v/>
      </c>
      <c r="AD154" s="86" t="str">
        <f aca="false">IF(ISERROR(VLOOKUP(CONCATENATE($A154,"_",AD$2),'Reference data SID'!$B:$M,12,FALSE())),"",VLOOKUP(CONCATENATE($A154,"_",AD$2),'Reference data SID'!$B:$M,12,FALSE()))</f>
        <v/>
      </c>
      <c r="AE154" s="86" t="str">
        <f aca="false">IF(ISERROR(VLOOKUP(CONCATENATE($A154,"_",AE$2),'Reference data SID'!$B:$M,12,FALSE())),"",VLOOKUP(CONCATENATE($A154,"_",AE$2),'Reference data SID'!$B:$M,12,FALSE()))</f>
        <v/>
      </c>
      <c r="AF154" s="86" t="str">
        <f aca="false">IF(ISERROR(VLOOKUP(CONCATENATE($A154,"_",AF$2),'Reference data SID'!$B:$M,12,FALSE())),"",VLOOKUP(CONCATENATE($A154,"_",AF$2),'Reference data SID'!$B:$M,12,FALSE()))</f>
        <v/>
      </c>
      <c r="AG154" s="86" t="str">
        <f aca="false">IF(ISERROR(VLOOKUP(CONCATENATE($A154,"_",AG$2),'Reference data SID'!$B:$M,12,FALSE())),"",VLOOKUP(CONCATENATE($A154,"_",AG$2),'Reference data SID'!$B:$M,12,FALSE()))</f>
        <v/>
      </c>
      <c r="AH154" s="86" t="str">
        <f aca="false">IF(ISERROR(VLOOKUP(CONCATENATE($A154,"_",AH$2),'Reference data SID'!$B:$M,12,FALSE())),"",VLOOKUP(CONCATENATE($A154,"_",AH$2),'Reference data SID'!$B:$M,12,FALSE()))</f>
        <v/>
      </c>
      <c r="AI154" s="86" t="str">
        <f aca="false">IF(ISERROR(VLOOKUP(CONCATENATE($A154,"_",AI$2),'Reference data SID'!$B:$M,12,FALSE())),"",VLOOKUP(CONCATENATE($A154,"_",AI$2),'Reference data SID'!$B:$M,12,FALSE()))</f>
        <v/>
      </c>
      <c r="AJ154" s="86" t="str">
        <f aca="false">IF(ISERROR(VLOOKUP(CONCATENATE($A154,"_",AJ$2),'Reference data SID'!$B:$M,12,FALSE())),"",VLOOKUP(CONCATENATE($A154,"_",AJ$2),'Reference data SID'!$B:$M,12,FALSE()))</f>
        <v/>
      </c>
      <c r="AK154" s="86" t="str">
        <f aca="false">IF(ISERROR(VLOOKUP(CONCATENATE($A154,"_",AK$2),'Reference data SID'!$B:$M,12,FALSE())),"",VLOOKUP(CONCATENATE($A154,"_",AK$2),'Reference data SID'!$B:$M,12,FALSE()))</f>
        <v/>
      </c>
      <c r="AL154" s="86" t="str">
        <f aca="false">IF(ISERROR(VLOOKUP(CONCATENATE($A154,"_",AL$2),'Reference data SID'!$B:$M,12,FALSE())),"",VLOOKUP(CONCATENATE($A154,"_",AL$2),'Reference data SID'!$B:$M,12,FALSE()))</f>
        <v/>
      </c>
      <c r="AM154" s="86" t="str">
        <f aca="false">IF(ISERROR(VLOOKUP(CONCATENATE($A154,"_",AM$2),'Reference data SID'!$B:$M,12,FALSE())),"",VLOOKUP(CONCATENATE($A154,"_",AM$2),'Reference data SID'!$B:$M,12,FALSE()))</f>
        <v/>
      </c>
      <c r="AN154" s="86" t="str">
        <f aca="false">IF(ISERROR(VLOOKUP(CONCATENATE($A154,"_",AN$2),'Reference data SID'!$B:$M,12,FALSE())),"",VLOOKUP(CONCATENATE($A154,"_",AN$2),'Reference data SID'!$B:$M,12,FALSE()))</f>
        <v/>
      </c>
      <c r="AO154" s="86" t="str">
        <f aca="false">IF(ISERROR(VLOOKUP(CONCATENATE($A154,"_",AO$2),'Reference data SID'!$B:$M,12,FALSE())),"",VLOOKUP(CONCATENATE($A154,"_",AO$2),'Reference data SID'!$B:$M,12,FALSE()))</f>
        <v/>
      </c>
      <c r="AP154" s="86" t="str">
        <f aca="false">IF(ISERROR(VLOOKUP(CONCATENATE($A154,"_",AP$2),'Reference data SID'!$B:$M,12,FALSE())),"",VLOOKUP(CONCATENATE($A154,"_",AP$2),'Reference data SID'!$B:$M,12,FALSE()))</f>
        <v/>
      </c>
      <c r="AQ154" s="86" t="str">
        <f aca="false">IF(ISERROR(VLOOKUP(CONCATENATE($A154,"_",AQ$2),'Reference data SID'!$B:$M,12,FALSE())),"",VLOOKUP(CONCATENATE($A154,"_",AQ$2),'Reference data SID'!$B:$M,12,FALSE()))</f>
        <v/>
      </c>
      <c r="AR154" s="86" t="str">
        <f aca="false">IF(ISERROR(VLOOKUP(CONCATENATE($A154,"_",AR$2),'Reference data SID'!$B:$M,12,FALSE())),"",VLOOKUP(CONCATENATE($A154,"_",AR$2),'Reference data SID'!$B:$M,12,FALSE()))</f>
        <v/>
      </c>
      <c r="AS154" s="86" t="str">
        <f aca="false">IF(ISERROR(VLOOKUP(CONCATENATE($A154,"_",AS$2),'Reference data SID'!$B:$M,12,FALSE())),"",VLOOKUP(CONCATENATE($A154,"_",AS$2),'Reference data SID'!$B:$M,12,FALSE()))</f>
        <v/>
      </c>
      <c r="AT154" s="86" t="str">
        <f aca="false">IF(ISERROR(VLOOKUP(CONCATENATE($A154,"_",AT$2),'Reference data SID'!$B:$M,12,FALSE())),"",VLOOKUP(CONCATENATE($A154,"_",AT$2),'Reference data SID'!$B:$M,12,FALSE()))</f>
        <v/>
      </c>
    </row>
    <row r="155" customFormat="false" ht="15" hidden="false" customHeight="false" outlineLevel="0" collapsed="false">
      <c r="A155" s="0" t="n">
        <v>151</v>
      </c>
      <c r="B155" s="86" t="str">
        <f aca="false">IF(ISERROR(VLOOKUP(CONCATENATE($A155,"_",B$2),'Reference data SID'!$B:$M,12,FALSE())),"",VLOOKUP(CONCATENATE($A155,"_",B$2),'Reference data SID'!$B:$M,12,FALSE()))</f>
        <v/>
      </c>
      <c r="C155" s="86" t="str">
        <f aca="false">IF(ISERROR(VLOOKUP(CONCATENATE($A155,"_",C$2),'Reference data SID'!$B:$M,12,FALSE())),"",VLOOKUP(CONCATENATE($A155,"_",C$2),'Reference data SID'!$B:$M,12,FALSE()))</f>
        <v/>
      </c>
      <c r="D155" s="86" t="str">
        <f aca="false">IF(ISERROR(VLOOKUP(CONCATENATE($A155,"_",D$2),'Reference data SID'!$B:$M,12,FALSE())),"",VLOOKUP(CONCATENATE($A155,"_",D$2),'Reference data SID'!$B:$M,12,FALSE()))</f>
        <v/>
      </c>
      <c r="E155" s="86" t="str">
        <f aca="false">IF(ISERROR(VLOOKUP(CONCATENATE($A155,"_",E$2),'Reference data SID'!$B:$M,12,FALSE())),"",VLOOKUP(CONCATENATE($A155,"_",E$2),'Reference data SID'!$B:$M,12,FALSE()))</f>
        <v/>
      </c>
      <c r="F155" s="86" t="str">
        <f aca="false">IF(ISERROR(VLOOKUP(CONCATENATE($A155,"_",F$2),'Reference data SID'!$B:$M,12,FALSE())),"",VLOOKUP(CONCATENATE($A155,"_",F$2),'Reference data SID'!$B:$M,12,FALSE()))</f>
        <v/>
      </c>
      <c r="G155" s="86" t="str">
        <f aca="false">IF(ISERROR(VLOOKUP(CONCATENATE($A155,"_",G$2),'Reference data SID'!$B:$M,12,FALSE())),"",VLOOKUP(CONCATENATE($A155,"_",G$2),'Reference data SID'!$B:$M,12,FALSE()))</f>
        <v/>
      </c>
      <c r="H155" s="86" t="str">
        <f aca="false">IF(ISERROR(VLOOKUP(CONCATENATE($A155,"_",H$2),'Reference data SID'!$B:$M,12,FALSE())),"",VLOOKUP(CONCATENATE($A155,"_",H$2),'Reference data SID'!$B:$M,12,FALSE()))</f>
        <v/>
      </c>
      <c r="I155" s="86" t="str">
        <f aca="false">IF(ISERROR(VLOOKUP(CONCATENATE($A155,"_",I$2),'Reference data SID'!$B:$M,12,FALSE())),"",VLOOKUP(CONCATENATE($A155,"_",I$2),'Reference data SID'!$B:$M,12,FALSE()))</f>
        <v/>
      </c>
      <c r="J155" s="86" t="str">
        <f aca="false">IF(ISERROR(VLOOKUP(CONCATENATE($A155,"_",J$2),'Reference data SID'!$B:$M,12,FALSE())),"",VLOOKUP(CONCATENATE($A155,"_",J$2),'Reference data SID'!$B:$M,12,FALSE()))</f>
        <v/>
      </c>
      <c r="K155" s="86" t="str">
        <f aca="false">IF(ISERROR(VLOOKUP(CONCATENATE($A155,"_",K$2),'Reference data SID'!$B:$M,12,FALSE())),"",VLOOKUP(CONCATENATE($A155,"_",K$2),'Reference data SID'!$B:$M,12,FALSE()))</f>
        <v/>
      </c>
      <c r="L155" s="86" t="str">
        <f aca="false">IF(ISERROR(VLOOKUP(CONCATENATE($A155,"_",L$2),'Reference data SID'!$B:$M,12,FALSE())),"",VLOOKUP(CONCATENATE($A155,"_",L$2),'Reference data SID'!$B:$M,12,FALSE()))</f>
        <v/>
      </c>
      <c r="M155" s="86" t="str">
        <f aca="false">IF(ISERROR(VLOOKUP(CONCATENATE($A155,"_",M$2),'Reference data SID'!$B:$M,12,FALSE())),"",VLOOKUP(CONCATENATE($A155,"_",M$2),'Reference data SID'!$B:$M,12,FALSE()))</f>
        <v/>
      </c>
      <c r="N155" s="86" t="str">
        <f aca="false">IF(ISERROR(VLOOKUP(CONCATENATE($A155,"_",N$2),'Reference data SID'!$B:$M,12,FALSE())),"",VLOOKUP(CONCATENATE($A155,"_",N$2),'Reference data SID'!$B:$M,12,FALSE()))</f>
        <v/>
      </c>
      <c r="O155" s="86" t="str">
        <f aca="false">IF(ISERROR(VLOOKUP(CONCATENATE($A155,"_",O$2),'Reference data SID'!$B:$M,12,FALSE())),"",VLOOKUP(CONCATENATE($A155,"_",O$2),'Reference data SID'!$B:$M,12,FALSE()))</f>
        <v/>
      </c>
      <c r="P155" s="86" t="str">
        <f aca="false">IF(ISERROR(VLOOKUP(CONCATENATE($A155,"_",P$2),'Reference data SID'!$B:$M,12,FALSE())),"",VLOOKUP(CONCATENATE($A155,"_",P$2),'Reference data SID'!$B:$M,12,FALSE()))</f>
        <v/>
      </c>
      <c r="Q155" s="86" t="str">
        <f aca="false">IF(ISERROR(VLOOKUP(CONCATENATE($A155,"_",Q$2),'Reference data SID'!$B:$M,12,FALSE())),"",VLOOKUP(CONCATENATE($A155,"_",Q$2),'Reference data SID'!$B:$M,12,FALSE()))</f>
        <v/>
      </c>
      <c r="R155" s="86" t="str">
        <f aca="false">IF(ISERROR(VLOOKUP(CONCATENATE($A155,"_",R$2),'Reference data SID'!$B:$M,12,FALSE())),"",VLOOKUP(CONCATENATE($A155,"_",R$2),'Reference data SID'!$B:$M,12,FALSE()))</f>
        <v/>
      </c>
      <c r="S155" s="86" t="str">
        <f aca="false">IF(ISERROR(VLOOKUP(CONCATENATE($A155,"_",S$2),'Reference data SID'!$B:$M,12,FALSE())),"",VLOOKUP(CONCATENATE($A155,"_",S$2),'Reference data SID'!$B:$M,12,FALSE()))</f>
        <v/>
      </c>
      <c r="T155" s="86" t="str">
        <f aca="false">IF(ISERROR(VLOOKUP(CONCATENATE($A155,"_",T$2),'Reference data SID'!$B:$M,12,FALSE())),"",VLOOKUP(CONCATENATE($A155,"_",T$2),'Reference data SID'!$B:$M,12,FALSE()))</f>
        <v/>
      </c>
      <c r="U155" s="86" t="str">
        <f aca="false">IF(ISERROR(VLOOKUP(CONCATENATE($A155,"_",U$2),'Reference data SID'!$B:$M,12,FALSE())),"",VLOOKUP(CONCATENATE($A155,"_",U$2),'Reference data SID'!$B:$M,12,FALSE()))</f>
        <v/>
      </c>
      <c r="V155" s="86" t="str">
        <f aca="false">IF(ISERROR(VLOOKUP(CONCATENATE($A155,"_",V$2),'Reference data SID'!$B:$M,12,FALSE())),"",VLOOKUP(CONCATENATE($A155,"_",V$2),'Reference data SID'!$B:$M,12,FALSE()))</f>
        <v/>
      </c>
      <c r="W155" s="86" t="str">
        <f aca="false">IF(ISERROR(VLOOKUP(CONCATENATE($A155,"_",W$2),'Reference data SID'!$B:$M,12,FALSE())),"",VLOOKUP(CONCATENATE($A155,"_",W$2),'Reference data SID'!$B:$M,12,FALSE()))</f>
        <v/>
      </c>
      <c r="X155" s="86" t="str">
        <f aca="false">IF(ISERROR(VLOOKUP(CONCATENATE($A155,"_",X$2),'Reference data SID'!$B:$M,12,FALSE())),"",VLOOKUP(CONCATENATE($A155,"_",X$2),'Reference data SID'!$B:$M,12,FALSE()))</f>
        <v/>
      </c>
      <c r="Y155" s="76" t="str">
        <f aca="false">IF(ISERROR(VLOOKUP(CONCATENATE($A155,"_",Y$2),'Reference data SID'!$B:$M,12,FALSE())),"",VLOOKUP(CONCATENATE($A155,"_",Y$2),'Reference data SID'!$B:$M,12,FALSE()))</f>
        <v>-</v>
      </c>
      <c r="Z155" s="86" t="str">
        <f aca="false">IF(ISERROR(VLOOKUP(CONCATENATE($A155,"_",Z$2),'Reference data SID'!$B:$M,12,FALSE())),"",VLOOKUP(CONCATENATE($A155,"_",Z$2),'Reference data SID'!$B:$M,12,FALSE()))</f>
        <v/>
      </c>
      <c r="AA155" s="86" t="str">
        <f aca="false">IF(ISERROR(VLOOKUP(CONCATENATE($A155,"_",AA$2),'Reference data SID'!$B:$M,12,FALSE())),"",VLOOKUP(CONCATENATE($A155,"_",AA$2),'Reference data SID'!$B:$M,12,FALSE()))</f>
        <v/>
      </c>
      <c r="AB155" s="86" t="str">
        <f aca="false">IF(ISERROR(VLOOKUP(CONCATENATE($A155,"_",AB$2),'Reference data SID'!$B:$M,12,FALSE())),"",VLOOKUP(CONCATENATE($A155,"_",AB$2),'Reference data SID'!$B:$M,12,FALSE()))</f>
        <v/>
      </c>
      <c r="AC155" s="86" t="str">
        <f aca="false">IF(ISERROR(VLOOKUP(CONCATENATE($A155,"_",AC$2),'Reference data SID'!$B:$M,12,FALSE())),"",VLOOKUP(CONCATENATE($A155,"_",AC$2),'Reference data SID'!$B:$M,12,FALSE()))</f>
        <v/>
      </c>
      <c r="AD155" s="86" t="str">
        <f aca="false">IF(ISERROR(VLOOKUP(CONCATENATE($A155,"_",AD$2),'Reference data SID'!$B:$M,12,FALSE())),"",VLOOKUP(CONCATENATE($A155,"_",AD$2),'Reference data SID'!$B:$M,12,FALSE()))</f>
        <v/>
      </c>
      <c r="AE155" s="86" t="str">
        <f aca="false">IF(ISERROR(VLOOKUP(CONCATENATE($A155,"_",AE$2),'Reference data SID'!$B:$M,12,FALSE())),"",VLOOKUP(CONCATENATE($A155,"_",AE$2),'Reference data SID'!$B:$M,12,FALSE()))</f>
        <v/>
      </c>
      <c r="AF155" s="86" t="str">
        <f aca="false">IF(ISERROR(VLOOKUP(CONCATENATE($A155,"_",AF$2),'Reference data SID'!$B:$M,12,FALSE())),"",VLOOKUP(CONCATENATE($A155,"_",AF$2),'Reference data SID'!$B:$M,12,FALSE()))</f>
        <v/>
      </c>
      <c r="AG155" s="86" t="str">
        <f aca="false">IF(ISERROR(VLOOKUP(CONCATENATE($A155,"_",AG$2),'Reference data SID'!$B:$M,12,FALSE())),"",VLOOKUP(CONCATENATE($A155,"_",AG$2),'Reference data SID'!$B:$M,12,FALSE()))</f>
        <v/>
      </c>
      <c r="AH155" s="86" t="str">
        <f aca="false">IF(ISERROR(VLOOKUP(CONCATENATE($A155,"_",AH$2),'Reference data SID'!$B:$M,12,FALSE())),"",VLOOKUP(CONCATENATE($A155,"_",AH$2),'Reference data SID'!$B:$M,12,FALSE()))</f>
        <v/>
      </c>
      <c r="AI155" s="86" t="str">
        <f aca="false">IF(ISERROR(VLOOKUP(CONCATENATE($A155,"_",AI$2),'Reference data SID'!$B:$M,12,FALSE())),"",VLOOKUP(CONCATENATE($A155,"_",AI$2),'Reference data SID'!$B:$M,12,FALSE()))</f>
        <v/>
      </c>
      <c r="AJ155" s="86" t="str">
        <f aca="false">IF(ISERROR(VLOOKUP(CONCATENATE($A155,"_",AJ$2),'Reference data SID'!$B:$M,12,FALSE())),"",VLOOKUP(CONCATENATE($A155,"_",AJ$2),'Reference data SID'!$B:$M,12,FALSE()))</f>
        <v/>
      </c>
      <c r="AK155" s="86" t="str">
        <f aca="false">IF(ISERROR(VLOOKUP(CONCATENATE($A155,"_",AK$2),'Reference data SID'!$B:$M,12,FALSE())),"",VLOOKUP(CONCATENATE($A155,"_",AK$2),'Reference data SID'!$B:$M,12,FALSE()))</f>
        <v/>
      </c>
      <c r="AL155" s="86" t="str">
        <f aca="false">IF(ISERROR(VLOOKUP(CONCATENATE($A155,"_",AL$2),'Reference data SID'!$B:$M,12,FALSE())),"",VLOOKUP(CONCATENATE($A155,"_",AL$2),'Reference data SID'!$B:$M,12,FALSE()))</f>
        <v/>
      </c>
      <c r="AM155" s="86" t="str">
        <f aca="false">IF(ISERROR(VLOOKUP(CONCATENATE($A155,"_",AM$2),'Reference data SID'!$B:$M,12,FALSE())),"",VLOOKUP(CONCATENATE($A155,"_",AM$2),'Reference data SID'!$B:$M,12,FALSE()))</f>
        <v/>
      </c>
      <c r="AN155" s="86" t="str">
        <f aca="false">IF(ISERROR(VLOOKUP(CONCATENATE($A155,"_",AN$2),'Reference data SID'!$B:$M,12,FALSE())),"",VLOOKUP(CONCATENATE($A155,"_",AN$2),'Reference data SID'!$B:$M,12,FALSE()))</f>
        <v/>
      </c>
      <c r="AO155" s="86" t="str">
        <f aca="false">IF(ISERROR(VLOOKUP(CONCATENATE($A155,"_",AO$2),'Reference data SID'!$B:$M,12,FALSE())),"",VLOOKUP(CONCATENATE($A155,"_",AO$2),'Reference data SID'!$B:$M,12,FALSE()))</f>
        <v/>
      </c>
      <c r="AP155" s="86" t="str">
        <f aca="false">IF(ISERROR(VLOOKUP(CONCATENATE($A155,"_",AP$2),'Reference data SID'!$B:$M,12,FALSE())),"",VLOOKUP(CONCATENATE($A155,"_",AP$2),'Reference data SID'!$B:$M,12,FALSE()))</f>
        <v/>
      </c>
      <c r="AQ155" s="86" t="str">
        <f aca="false">IF(ISERROR(VLOOKUP(CONCATENATE($A155,"_",AQ$2),'Reference data SID'!$B:$M,12,FALSE())),"",VLOOKUP(CONCATENATE($A155,"_",AQ$2),'Reference data SID'!$B:$M,12,FALSE()))</f>
        <v/>
      </c>
      <c r="AR155" s="86" t="str">
        <f aca="false">IF(ISERROR(VLOOKUP(CONCATENATE($A155,"_",AR$2),'Reference data SID'!$B:$M,12,FALSE())),"",VLOOKUP(CONCATENATE($A155,"_",AR$2),'Reference data SID'!$B:$M,12,FALSE()))</f>
        <v/>
      </c>
      <c r="AS155" s="86" t="str">
        <f aca="false">IF(ISERROR(VLOOKUP(CONCATENATE($A155,"_",AS$2),'Reference data SID'!$B:$M,12,FALSE())),"",VLOOKUP(CONCATENATE($A155,"_",AS$2),'Reference data SID'!$B:$M,12,FALSE()))</f>
        <v/>
      </c>
      <c r="AT155" s="86" t="str">
        <f aca="false">IF(ISERROR(VLOOKUP(CONCATENATE($A155,"_",AT$2),'Reference data SID'!$B:$M,12,FALSE())),"",VLOOKUP(CONCATENATE($A155,"_",AT$2),'Reference data SID'!$B:$M,12,FALSE()))</f>
        <v/>
      </c>
    </row>
    <row r="156" customFormat="false" ht="15" hidden="false" customHeight="false" outlineLevel="0" collapsed="false">
      <c r="A156" s="0" t="n">
        <v>152</v>
      </c>
      <c r="B156" s="86" t="str">
        <f aca="false">IF(ISERROR(VLOOKUP(CONCATENATE($A156,"_",B$2),'Reference data SID'!$B:$M,12,FALSE())),"",VLOOKUP(CONCATENATE($A156,"_",B$2),'Reference data SID'!$B:$M,12,FALSE()))</f>
        <v/>
      </c>
      <c r="C156" s="86" t="str">
        <f aca="false">IF(ISERROR(VLOOKUP(CONCATENATE($A156,"_",C$2),'Reference data SID'!$B:$M,12,FALSE())),"",VLOOKUP(CONCATENATE($A156,"_",C$2),'Reference data SID'!$B:$M,12,FALSE()))</f>
        <v/>
      </c>
      <c r="D156" s="86" t="str">
        <f aca="false">IF(ISERROR(VLOOKUP(CONCATENATE($A156,"_",D$2),'Reference data SID'!$B:$M,12,FALSE())),"",VLOOKUP(CONCATENATE($A156,"_",D$2),'Reference data SID'!$B:$M,12,FALSE()))</f>
        <v/>
      </c>
      <c r="E156" s="86" t="str">
        <f aca="false">IF(ISERROR(VLOOKUP(CONCATENATE($A156,"_",E$2),'Reference data SID'!$B:$M,12,FALSE())),"",VLOOKUP(CONCATENATE($A156,"_",E$2),'Reference data SID'!$B:$M,12,FALSE()))</f>
        <v/>
      </c>
      <c r="F156" s="86" t="str">
        <f aca="false">IF(ISERROR(VLOOKUP(CONCATENATE($A156,"_",F$2),'Reference data SID'!$B:$M,12,FALSE())),"",VLOOKUP(CONCATENATE($A156,"_",F$2),'Reference data SID'!$B:$M,12,FALSE()))</f>
        <v/>
      </c>
      <c r="G156" s="86" t="str">
        <f aca="false">IF(ISERROR(VLOOKUP(CONCATENATE($A156,"_",G$2),'Reference data SID'!$B:$M,12,FALSE())),"",VLOOKUP(CONCATENATE($A156,"_",G$2),'Reference data SID'!$B:$M,12,FALSE()))</f>
        <v/>
      </c>
      <c r="H156" s="86" t="str">
        <f aca="false">IF(ISERROR(VLOOKUP(CONCATENATE($A156,"_",H$2),'Reference data SID'!$B:$M,12,FALSE())),"",VLOOKUP(CONCATENATE($A156,"_",H$2),'Reference data SID'!$B:$M,12,FALSE()))</f>
        <v/>
      </c>
      <c r="I156" s="86" t="str">
        <f aca="false">IF(ISERROR(VLOOKUP(CONCATENATE($A156,"_",I$2),'Reference data SID'!$B:$M,12,FALSE())),"",VLOOKUP(CONCATENATE($A156,"_",I$2),'Reference data SID'!$B:$M,12,FALSE()))</f>
        <v/>
      </c>
      <c r="J156" s="86" t="str">
        <f aca="false">IF(ISERROR(VLOOKUP(CONCATENATE($A156,"_",J$2),'Reference data SID'!$B:$M,12,FALSE())),"",VLOOKUP(CONCATENATE($A156,"_",J$2),'Reference data SID'!$B:$M,12,FALSE()))</f>
        <v/>
      </c>
      <c r="K156" s="86" t="str">
        <f aca="false">IF(ISERROR(VLOOKUP(CONCATENATE($A156,"_",K$2),'Reference data SID'!$B:$M,12,FALSE())),"",VLOOKUP(CONCATENATE($A156,"_",K$2),'Reference data SID'!$B:$M,12,FALSE()))</f>
        <v/>
      </c>
      <c r="L156" s="86" t="str">
        <f aca="false">IF(ISERROR(VLOOKUP(CONCATENATE($A156,"_",L$2),'Reference data SID'!$B:$M,12,FALSE())),"",VLOOKUP(CONCATENATE($A156,"_",L$2),'Reference data SID'!$B:$M,12,FALSE()))</f>
        <v/>
      </c>
      <c r="M156" s="86" t="str">
        <f aca="false">IF(ISERROR(VLOOKUP(CONCATENATE($A156,"_",M$2),'Reference data SID'!$B:$M,12,FALSE())),"",VLOOKUP(CONCATENATE($A156,"_",M$2),'Reference data SID'!$B:$M,12,FALSE()))</f>
        <v/>
      </c>
      <c r="N156" s="86" t="str">
        <f aca="false">IF(ISERROR(VLOOKUP(CONCATENATE($A156,"_",N$2),'Reference data SID'!$B:$M,12,FALSE())),"",VLOOKUP(CONCATENATE($A156,"_",N$2),'Reference data SID'!$B:$M,12,FALSE()))</f>
        <v/>
      </c>
      <c r="O156" s="86" t="str">
        <f aca="false">IF(ISERROR(VLOOKUP(CONCATENATE($A156,"_",O$2),'Reference data SID'!$B:$M,12,FALSE())),"",VLOOKUP(CONCATENATE($A156,"_",O$2),'Reference data SID'!$B:$M,12,FALSE()))</f>
        <v/>
      </c>
      <c r="P156" s="86" t="str">
        <f aca="false">IF(ISERROR(VLOOKUP(CONCATENATE($A156,"_",P$2),'Reference data SID'!$B:$M,12,FALSE())),"",VLOOKUP(CONCATENATE($A156,"_",P$2),'Reference data SID'!$B:$M,12,FALSE()))</f>
        <v/>
      </c>
      <c r="Q156" s="86" t="str">
        <f aca="false">IF(ISERROR(VLOOKUP(CONCATENATE($A156,"_",Q$2),'Reference data SID'!$B:$M,12,FALSE())),"",VLOOKUP(CONCATENATE($A156,"_",Q$2),'Reference data SID'!$B:$M,12,FALSE()))</f>
        <v/>
      </c>
      <c r="R156" s="86" t="str">
        <f aca="false">IF(ISERROR(VLOOKUP(CONCATENATE($A156,"_",R$2),'Reference data SID'!$B:$M,12,FALSE())),"",VLOOKUP(CONCATENATE($A156,"_",R$2),'Reference data SID'!$B:$M,12,FALSE()))</f>
        <v/>
      </c>
      <c r="S156" s="86" t="str">
        <f aca="false">IF(ISERROR(VLOOKUP(CONCATENATE($A156,"_",S$2),'Reference data SID'!$B:$M,12,FALSE())),"",VLOOKUP(CONCATENATE($A156,"_",S$2),'Reference data SID'!$B:$M,12,FALSE()))</f>
        <v/>
      </c>
      <c r="T156" s="86" t="str">
        <f aca="false">IF(ISERROR(VLOOKUP(CONCATENATE($A156,"_",T$2),'Reference data SID'!$B:$M,12,FALSE())),"",VLOOKUP(CONCATENATE($A156,"_",T$2),'Reference data SID'!$B:$M,12,FALSE()))</f>
        <v/>
      </c>
      <c r="U156" s="86" t="str">
        <f aca="false">IF(ISERROR(VLOOKUP(CONCATENATE($A156,"_",U$2),'Reference data SID'!$B:$M,12,FALSE())),"",VLOOKUP(CONCATENATE($A156,"_",U$2),'Reference data SID'!$B:$M,12,FALSE()))</f>
        <v/>
      </c>
      <c r="V156" s="86" t="str">
        <f aca="false">IF(ISERROR(VLOOKUP(CONCATENATE($A156,"_",V$2),'Reference data SID'!$B:$M,12,FALSE())),"",VLOOKUP(CONCATENATE($A156,"_",V$2),'Reference data SID'!$B:$M,12,FALSE()))</f>
        <v/>
      </c>
      <c r="W156" s="86" t="str">
        <f aca="false">IF(ISERROR(VLOOKUP(CONCATENATE($A156,"_",W$2),'Reference data SID'!$B:$M,12,FALSE())),"",VLOOKUP(CONCATENATE($A156,"_",W$2),'Reference data SID'!$B:$M,12,FALSE()))</f>
        <v/>
      </c>
      <c r="X156" s="86" t="str">
        <f aca="false">IF(ISERROR(VLOOKUP(CONCATENATE($A156,"_",X$2),'Reference data SID'!$B:$M,12,FALSE())),"",VLOOKUP(CONCATENATE($A156,"_",X$2),'Reference data SID'!$B:$M,12,FALSE()))</f>
        <v/>
      </c>
      <c r="Y156" s="76" t="str">
        <f aca="false">IF(ISERROR(VLOOKUP(CONCATENATE($A156,"_",Y$2),'Reference data SID'!$B:$M,12,FALSE())),"",VLOOKUP(CONCATENATE($A156,"_",Y$2),'Reference data SID'!$B:$M,12,FALSE()))</f>
        <v>-</v>
      </c>
      <c r="Z156" s="86" t="str">
        <f aca="false">IF(ISERROR(VLOOKUP(CONCATENATE($A156,"_",Z$2),'Reference data SID'!$B:$M,12,FALSE())),"",VLOOKUP(CONCATENATE($A156,"_",Z$2),'Reference data SID'!$B:$M,12,FALSE()))</f>
        <v/>
      </c>
      <c r="AA156" s="86" t="str">
        <f aca="false">IF(ISERROR(VLOOKUP(CONCATENATE($A156,"_",AA$2),'Reference data SID'!$B:$M,12,FALSE())),"",VLOOKUP(CONCATENATE($A156,"_",AA$2),'Reference data SID'!$B:$M,12,FALSE()))</f>
        <v/>
      </c>
      <c r="AB156" s="86" t="str">
        <f aca="false">IF(ISERROR(VLOOKUP(CONCATENATE($A156,"_",AB$2),'Reference data SID'!$B:$M,12,FALSE())),"",VLOOKUP(CONCATENATE($A156,"_",AB$2),'Reference data SID'!$B:$M,12,FALSE()))</f>
        <v/>
      </c>
      <c r="AC156" s="86" t="str">
        <f aca="false">IF(ISERROR(VLOOKUP(CONCATENATE($A156,"_",AC$2),'Reference data SID'!$B:$M,12,FALSE())),"",VLOOKUP(CONCATENATE($A156,"_",AC$2),'Reference data SID'!$B:$M,12,FALSE()))</f>
        <v/>
      </c>
      <c r="AD156" s="86" t="str">
        <f aca="false">IF(ISERROR(VLOOKUP(CONCATENATE($A156,"_",AD$2),'Reference data SID'!$B:$M,12,FALSE())),"",VLOOKUP(CONCATENATE($A156,"_",AD$2),'Reference data SID'!$B:$M,12,FALSE()))</f>
        <v/>
      </c>
      <c r="AE156" s="86" t="str">
        <f aca="false">IF(ISERROR(VLOOKUP(CONCATENATE($A156,"_",AE$2),'Reference data SID'!$B:$M,12,FALSE())),"",VLOOKUP(CONCATENATE($A156,"_",AE$2),'Reference data SID'!$B:$M,12,FALSE()))</f>
        <v/>
      </c>
      <c r="AF156" s="86" t="str">
        <f aca="false">IF(ISERROR(VLOOKUP(CONCATENATE($A156,"_",AF$2),'Reference data SID'!$B:$M,12,FALSE())),"",VLOOKUP(CONCATENATE($A156,"_",AF$2),'Reference data SID'!$B:$M,12,FALSE()))</f>
        <v/>
      </c>
      <c r="AG156" s="86" t="str">
        <f aca="false">IF(ISERROR(VLOOKUP(CONCATENATE($A156,"_",AG$2),'Reference data SID'!$B:$M,12,FALSE())),"",VLOOKUP(CONCATENATE($A156,"_",AG$2),'Reference data SID'!$B:$M,12,FALSE()))</f>
        <v/>
      </c>
      <c r="AH156" s="86" t="str">
        <f aca="false">IF(ISERROR(VLOOKUP(CONCATENATE($A156,"_",AH$2),'Reference data SID'!$B:$M,12,FALSE())),"",VLOOKUP(CONCATENATE($A156,"_",AH$2),'Reference data SID'!$B:$M,12,FALSE()))</f>
        <v/>
      </c>
      <c r="AI156" s="86" t="str">
        <f aca="false">IF(ISERROR(VLOOKUP(CONCATENATE($A156,"_",AI$2),'Reference data SID'!$B:$M,12,FALSE())),"",VLOOKUP(CONCATENATE($A156,"_",AI$2),'Reference data SID'!$B:$M,12,FALSE()))</f>
        <v/>
      </c>
      <c r="AJ156" s="86" t="str">
        <f aca="false">IF(ISERROR(VLOOKUP(CONCATENATE($A156,"_",AJ$2),'Reference data SID'!$B:$M,12,FALSE())),"",VLOOKUP(CONCATENATE($A156,"_",AJ$2),'Reference data SID'!$B:$M,12,FALSE()))</f>
        <v/>
      </c>
      <c r="AK156" s="86" t="str">
        <f aca="false">IF(ISERROR(VLOOKUP(CONCATENATE($A156,"_",AK$2),'Reference data SID'!$B:$M,12,FALSE())),"",VLOOKUP(CONCATENATE($A156,"_",AK$2),'Reference data SID'!$B:$M,12,FALSE()))</f>
        <v/>
      </c>
      <c r="AL156" s="86" t="str">
        <f aca="false">IF(ISERROR(VLOOKUP(CONCATENATE($A156,"_",AL$2),'Reference data SID'!$B:$M,12,FALSE())),"",VLOOKUP(CONCATENATE($A156,"_",AL$2),'Reference data SID'!$B:$M,12,FALSE()))</f>
        <v/>
      </c>
      <c r="AM156" s="86" t="str">
        <f aca="false">IF(ISERROR(VLOOKUP(CONCATENATE($A156,"_",AM$2),'Reference data SID'!$B:$M,12,FALSE())),"",VLOOKUP(CONCATENATE($A156,"_",AM$2),'Reference data SID'!$B:$M,12,FALSE()))</f>
        <v/>
      </c>
      <c r="AN156" s="86" t="str">
        <f aca="false">IF(ISERROR(VLOOKUP(CONCATENATE($A156,"_",AN$2),'Reference data SID'!$B:$M,12,FALSE())),"",VLOOKUP(CONCATENATE($A156,"_",AN$2),'Reference data SID'!$B:$M,12,FALSE()))</f>
        <v/>
      </c>
      <c r="AO156" s="86" t="str">
        <f aca="false">IF(ISERROR(VLOOKUP(CONCATENATE($A156,"_",AO$2),'Reference data SID'!$B:$M,12,FALSE())),"",VLOOKUP(CONCATENATE($A156,"_",AO$2),'Reference data SID'!$B:$M,12,FALSE()))</f>
        <v/>
      </c>
      <c r="AP156" s="86" t="str">
        <f aca="false">IF(ISERROR(VLOOKUP(CONCATENATE($A156,"_",AP$2),'Reference data SID'!$B:$M,12,FALSE())),"",VLOOKUP(CONCATENATE($A156,"_",AP$2),'Reference data SID'!$B:$M,12,FALSE()))</f>
        <v/>
      </c>
      <c r="AQ156" s="86" t="str">
        <f aca="false">IF(ISERROR(VLOOKUP(CONCATENATE($A156,"_",AQ$2),'Reference data SID'!$B:$M,12,FALSE())),"",VLOOKUP(CONCATENATE($A156,"_",AQ$2),'Reference data SID'!$B:$M,12,FALSE()))</f>
        <v/>
      </c>
      <c r="AR156" s="86" t="str">
        <f aca="false">IF(ISERROR(VLOOKUP(CONCATENATE($A156,"_",AR$2),'Reference data SID'!$B:$M,12,FALSE())),"",VLOOKUP(CONCATENATE($A156,"_",AR$2),'Reference data SID'!$B:$M,12,FALSE()))</f>
        <v/>
      </c>
      <c r="AS156" s="86" t="str">
        <f aca="false">IF(ISERROR(VLOOKUP(CONCATENATE($A156,"_",AS$2),'Reference data SID'!$B:$M,12,FALSE())),"",VLOOKUP(CONCATENATE($A156,"_",AS$2),'Reference data SID'!$B:$M,12,FALSE()))</f>
        <v/>
      </c>
      <c r="AT156" s="86" t="str">
        <f aca="false">IF(ISERROR(VLOOKUP(CONCATENATE($A156,"_",AT$2),'Reference data SID'!$B:$M,12,FALSE())),"",VLOOKUP(CONCATENATE($A156,"_",AT$2),'Reference data SID'!$B:$M,12,FALSE()))</f>
        <v/>
      </c>
    </row>
    <row r="157" customFormat="false" ht="15" hidden="false" customHeight="false" outlineLevel="0" collapsed="false">
      <c r="A157" s="0" t="n">
        <v>153</v>
      </c>
      <c r="B157" s="86" t="str">
        <f aca="false">IF(ISERROR(VLOOKUP(CONCATENATE($A157,"_",B$2),'Reference data SID'!$B:$M,12,FALSE())),"",VLOOKUP(CONCATENATE($A157,"_",B$2),'Reference data SID'!$B:$M,12,FALSE()))</f>
        <v/>
      </c>
      <c r="C157" s="86" t="str">
        <f aca="false">IF(ISERROR(VLOOKUP(CONCATENATE($A157,"_",C$2),'Reference data SID'!$B:$M,12,FALSE())),"",VLOOKUP(CONCATENATE($A157,"_",C$2),'Reference data SID'!$B:$M,12,FALSE()))</f>
        <v/>
      </c>
      <c r="D157" s="86" t="str">
        <f aca="false">IF(ISERROR(VLOOKUP(CONCATENATE($A157,"_",D$2),'Reference data SID'!$B:$M,12,FALSE())),"",VLOOKUP(CONCATENATE($A157,"_",D$2),'Reference data SID'!$B:$M,12,FALSE()))</f>
        <v/>
      </c>
      <c r="E157" s="86" t="str">
        <f aca="false">IF(ISERROR(VLOOKUP(CONCATENATE($A157,"_",E$2),'Reference data SID'!$B:$M,12,FALSE())),"",VLOOKUP(CONCATENATE($A157,"_",E$2),'Reference data SID'!$B:$M,12,FALSE()))</f>
        <v/>
      </c>
      <c r="F157" s="86" t="str">
        <f aca="false">IF(ISERROR(VLOOKUP(CONCATENATE($A157,"_",F$2),'Reference data SID'!$B:$M,12,FALSE())),"",VLOOKUP(CONCATENATE($A157,"_",F$2),'Reference data SID'!$B:$M,12,FALSE()))</f>
        <v/>
      </c>
      <c r="G157" s="86" t="str">
        <f aca="false">IF(ISERROR(VLOOKUP(CONCATENATE($A157,"_",G$2),'Reference data SID'!$B:$M,12,FALSE())),"",VLOOKUP(CONCATENATE($A157,"_",G$2),'Reference data SID'!$B:$M,12,FALSE()))</f>
        <v/>
      </c>
      <c r="H157" s="86" t="str">
        <f aca="false">IF(ISERROR(VLOOKUP(CONCATENATE($A157,"_",H$2),'Reference data SID'!$B:$M,12,FALSE())),"",VLOOKUP(CONCATENATE($A157,"_",H$2),'Reference data SID'!$B:$M,12,FALSE()))</f>
        <v/>
      </c>
      <c r="I157" s="86" t="str">
        <f aca="false">IF(ISERROR(VLOOKUP(CONCATENATE($A157,"_",I$2),'Reference data SID'!$B:$M,12,FALSE())),"",VLOOKUP(CONCATENATE($A157,"_",I$2),'Reference data SID'!$B:$M,12,FALSE()))</f>
        <v/>
      </c>
      <c r="J157" s="86" t="str">
        <f aca="false">IF(ISERROR(VLOOKUP(CONCATENATE($A157,"_",J$2),'Reference data SID'!$B:$M,12,FALSE())),"",VLOOKUP(CONCATENATE($A157,"_",J$2),'Reference data SID'!$B:$M,12,FALSE()))</f>
        <v/>
      </c>
      <c r="K157" s="86" t="str">
        <f aca="false">IF(ISERROR(VLOOKUP(CONCATENATE($A157,"_",K$2),'Reference data SID'!$B:$M,12,FALSE())),"",VLOOKUP(CONCATENATE($A157,"_",K$2),'Reference data SID'!$B:$M,12,FALSE()))</f>
        <v/>
      </c>
      <c r="L157" s="86" t="str">
        <f aca="false">IF(ISERROR(VLOOKUP(CONCATENATE($A157,"_",L$2),'Reference data SID'!$B:$M,12,FALSE())),"",VLOOKUP(CONCATENATE($A157,"_",L$2),'Reference data SID'!$B:$M,12,FALSE()))</f>
        <v/>
      </c>
      <c r="M157" s="86" t="str">
        <f aca="false">IF(ISERROR(VLOOKUP(CONCATENATE($A157,"_",M$2),'Reference data SID'!$B:$M,12,FALSE())),"",VLOOKUP(CONCATENATE($A157,"_",M$2),'Reference data SID'!$B:$M,12,FALSE()))</f>
        <v/>
      </c>
      <c r="N157" s="86" t="str">
        <f aca="false">IF(ISERROR(VLOOKUP(CONCATENATE($A157,"_",N$2),'Reference data SID'!$B:$M,12,FALSE())),"",VLOOKUP(CONCATENATE($A157,"_",N$2),'Reference data SID'!$B:$M,12,FALSE()))</f>
        <v/>
      </c>
      <c r="O157" s="86" t="str">
        <f aca="false">IF(ISERROR(VLOOKUP(CONCATENATE($A157,"_",O$2),'Reference data SID'!$B:$M,12,FALSE())),"",VLOOKUP(CONCATENATE($A157,"_",O$2),'Reference data SID'!$B:$M,12,FALSE()))</f>
        <v/>
      </c>
      <c r="P157" s="86" t="str">
        <f aca="false">IF(ISERROR(VLOOKUP(CONCATENATE($A157,"_",P$2),'Reference data SID'!$B:$M,12,FALSE())),"",VLOOKUP(CONCATENATE($A157,"_",P$2),'Reference data SID'!$B:$M,12,FALSE()))</f>
        <v/>
      </c>
      <c r="Q157" s="86" t="str">
        <f aca="false">IF(ISERROR(VLOOKUP(CONCATENATE($A157,"_",Q$2),'Reference data SID'!$B:$M,12,FALSE())),"",VLOOKUP(CONCATENATE($A157,"_",Q$2),'Reference data SID'!$B:$M,12,FALSE()))</f>
        <v/>
      </c>
      <c r="R157" s="86" t="str">
        <f aca="false">IF(ISERROR(VLOOKUP(CONCATENATE($A157,"_",R$2),'Reference data SID'!$B:$M,12,FALSE())),"",VLOOKUP(CONCATENATE($A157,"_",R$2),'Reference data SID'!$B:$M,12,FALSE()))</f>
        <v/>
      </c>
      <c r="S157" s="86" t="str">
        <f aca="false">IF(ISERROR(VLOOKUP(CONCATENATE($A157,"_",S$2),'Reference data SID'!$B:$M,12,FALSE())),"",VLOOKUP(CONCATENATE($A157,"_",S$2),'Reference data SID'!$B:$M,12,FALSE()))</f>
        <v/>
      </c>
      <c r="T157" s="86" t="str">
        <f aca="false">IF(ISERROR(VLOOKUP(CONCATENATE($A157,"_",T$2),'Reference data SID'!$B:$M,12,FALSE())),"",VLOOKUP(CONCATENATE($A157,"_",T$2),'Reference data SID'!$B:$M,12,FALSE()))</f>
        <v/>
      </c>
      <c r="U157" s="86" t="str">
        <f aca="false">IF(ISERROR(VLOOKUP(CONCATENATE($A157,"_",U$2),'Reference data SID'!$B:$M,12,FALSE())),"",VLOOKUP(CONCATENATE($A157,"_",U$2),'Reference data SID'!$B:$M,12,FALSE()))</f>
        <v/>
      </c>
      <c r="V157" s="86" t="str">
        <f aca="false">IF(ISERROR(VLOOKUP(CONCATENATE($A157,"_",V$2),'Reference data SID'!$B:$M,12,FALSE())),"",VLOOKUP(CONCATENATE($A157,"_",V$2),'Reference data SID'!$B:$M,12,FALSE()))</f>
        <v/>
      </c>
      <c r="W157" s="86" t="str">
        <f aca="false">IF(ISERROR(VLOOKUP(CONCATENATE($A157,"_",W$2),'Reference data SID'!$B:$M,12,FALSE())),"",VLOOKUP(CONCATENATE($A157,"_",W$2),'Reference data SID'!$B:$M,12,FALSE()))</f>
        <v/>
      </c>
      <c r="X157" s="86" t="str">
        <f aca="false">IF(ISERROR(VLOOKUP(CONCATENATE($A157,"_",X$2),'Reference data SID'!$B:$M,12,FALSE())),"",VLOOKUP(CONCATENATE($A157,"_",X$2),'Reference data SID'!$B:$M,12,FALSE()))</f>
        <v/>
      </c>
      <c r="Y157" s="76" t="str">
        <f aca="false">IF(ISERROR(VLOOKUP(CONCATENATE($A157,"_",Y$2),'Reference data SID'!$B:$M,12,FALSE())),"",VLOOKUP(CONCATENATE($A157,"_",Y$2),'Reference data SID'!$B:$M,12,FALSE()))</f>
        <v>-</v>
      </c>
      <c r="Z157" s="86" t="str">
        <f aca="false">IF(ISERROR(VLOOKUP(CONCATENATE($A157,"_",Z$2),'Reference data SID'!$B:$M,12,FALSE())),"",VLOOKUP(CONCATENATE($A157,"_",Z$2),'Reference data SID'!$B:$M,12,FALSE()))</f>
        <v/>
      </c>
      <c r="AA157" s="86" t="str">
        <f aca="false">IF(ISERROR(VLOOKUP(CONCATENATE($A157,"_",AA$2),'Reference data SID'!$B:$M,12,FALSE())),"",VLOOKUP(CONCATENATE($A157,"_",AA$2),'Reference data SID'!$B:$M,12,FALSE()))</f>
        <v/>
      </c>
      <c r="AB157" s="86" t="str">
        <f aca="false">IF(ISERROR(VLOOKUP(CONCATENATE($A157,"_",AB$2),'Reference data SID'!$B:$M,12,FALSE())),"",VLOOKUP(CONCATENATE($A157,"_",AB$2),'Reference data SID'!$B:$M,12,FALSE()))</f>
        <v/>
      </c>
      <c r="AC157" s="86" t="str">
        <f aca="false">IF(ISERROR(VLOOKUP(CONCATENATE($A157,"_",AC$2),'Reference data SID'!$B:$M,12,FALSE())),"",VLOOKUP(CONCATENATE($A157,"_",AC$2),'Reference data SID'!$B:$M,12,FALSE()))</f>
        <v/>
      </c>
      <c r="AD157" s="86" t="str">
        <f aca="false">IF(ISERROR(VLOOKUP(CONCATENATE($A157,"_",AD$2),'Reference data SID'!$B:$M,12,FALSE())),"",VLOOKUP(CONCATENATE($A157,"_",AD$2),'Reference data SID'!$B:$M,12,FALSE()))</f>
        <v/>
      </c>
      <c r="AE157" s="86" t="str">
        <f aca="false">IF(ISERROR(VLOOKUP(CONCATENATE($A157,"_",AE$2),'Reference data SID'!$B:$M,12,FALSE())),"",VLOOKUP(CONCATENATE($A157,"_",AE$2),'Reference data SID'!$B:$M,12,FALSE()))</f>
        <v/>
      </c>
      <c r="AF157" s="86" t="str">
        <f aca="false">IF(ISERROR(VLOOKUP(CONCATENATE($A157,"_",AF$2),'Reference data SID'!$B:$M,12,FALSE())),"",VLOOKUP(CONCATENATE($A157,"_",AF$2),'Reference data SID'!$B:$M,12,FALSE()))</f>
        <v/>
      </c>
      <c r="AG157" s="86" t="str">
        <f aca="false">IF(ISERROR(VLOOKUP(CONCATENATE($A157,"_",AG$2),'Reference data SID'!$B:$M,12,FALSE())),"",VLOOKUP(CONCATENATE($A157,"_",AG$2),'Reference data SID'!$B:$M,12,FALSE()))</f>
        <v/>
      </c>
      <c r="AH157" s="86" t="str">
        <f aca="false">IF(ISERROR(VLOOKUP(CONCATENATE($A157,"_",AH$2),'Reference data SID'!$B:$M,12,FALSE())),"",VLOOKUP(CONCATENATE($A157,"_",AH$2),'Reference data SID'!$B:$M,12,FALSE()))</f>
        <v/>
      </c>
      <c r="AI157" s="86" t="str">
        <f aca="false">IF(ISERROR(VLOOKUP(CONCATENATE($A157,"_",AI$2),'Reference data SID'!$B:$M,12,FALSE())),"",VLOOKUP(CONCATENATE($A157,"_",AI$2),'Reference data SID'!$B:$M,12,FALSE()))</f>
        <v/>
      </c>
      <c r="AJ157" s="86" t="str">
        <f aca="false">IF(ISERROR(VLOOKUP(CONCATENATE($A157,"_",AJ$2),'Reference data SID'!$B:$M,12,FALSE())),"",VLOOKUP(CONCATENATE($A157,"_",AJ$2),'Reference data SID'!$B:$M,12,FALSE()))</f>
        <v/>
      </c>
      <c r="AK157" s="86" t="str">
        <f aca="false">IF(ISERROR(VLOOKUP(CONCATENATE($A157,"_",AK$2),'Reference data SID'!$B:$M,12,FALSE())),"",VLOOKUP(CONCATENATE($A157,"_",AK$2),'Reference data SID'!$B:$M,12,FALSE()))</f>
        <v/>
      </c>
      <c r="AL157" s="86" t="str">
        <f aca="false">IF(ISERROR(VLOOKUP(CONCATENATE($A157,"_",AL$2),'Reference data SID'!$B:$M,12,FALSE())),"",VLOOKUP(CONCATENATE($A157,"_",AL$2),'Reference data SID'!$B:$M,12,FALSE()))</f>
        <v/>
      </c>
      <c r="AM157" s="86" t="str">
        <f aca="false">IF(ISERROR(VLOOKUP(CONCATENATE($A157,"_",AM$2),'Reference data SID'!$B:$M,12,FALSE())),"",VLOOKUP(CONCATENATE($A157,"_",AM$2),'Reference data SID'!$B:$M,12,FALSE()))</f>
        <v/>
      </c>
      <c r="AN157" s="86" t="str">
        <f aca="false">IF(ISERROR(VLOOKUP(CONCATENATE($A157,"_",AN$2),'Reference data SID'!$B:$M,12,FALSE())),"",VLOOKUP(CONCATENATE($A157,"_",AN$2),'Reference data SID'!$B:$M,12,FALSE()))</f>
        <v/>
      </c>
      <c r="AO157" s="86" t="str">
        <f aca="false">IF(ISERROR(VLOOKUP(CONCATENATE($A157,"_",AO$2),'Reference data SID'!$B:$M,12,FALSE())),"",VLOOKUP(CONCATENATE($A157,"_",AO$2),'Reference data SID'!$B:$M,12,FALSE()))</f>
        <v/>
      </c>
      <c r="AP157" s="86" t="str">
        <f aca="false">IF(ISERROR(VLOOKUP(CONCATENATE($A157,"_",AP$2),'Reference data SID'!$B:$M,12,FALSE())),"",VLOOKUP(CONCATENATE($A157,"_",AP$2),'Reference data SID'!$B:$M,12,FALSE()))</f>
        <v/>
      </c>
      <c r="AQ157" s="86" t="str">
        <f aca="false">IF(ISERROR(VLOOKUP(CONCATENATE($A157,"_",AQ$2),'Reference data SID'!$B:$M,12,FALSE())),"",VLOOKUP(CONCATENATE($A157,"_",AQ$2),'Reference data SID'!$B:$M,12,FALSE()))</f>
        <v/>
      </c>
      <c r="AR157" s="86" t="str">
        <f aca="false">IF(ISERROR(VLOOKUP(CONCATENATE($A157,"_",AR$2),'Reference data SID'!$B:$M,12,FALSE())),"",VLOOKUP(CONCATENATE($A157,"_",AR$2),'Reference data SID'!$B:$M,12,FALSE()))</f>
        <v/>
      </c>
      <c r="AS157" s="86" t="str">
        <f aca="false">IF(ISERROR(VLOOKUP(CONCATENATE($A157,"_",AS$2),'Reference data SID'!$B:$M,12,FALSE())),"",VLOOKUP(CONCATENATE($A157,"_",AS$2),'Reference data SID'!$B:$M,12,FALSE()))</f>
        <v/>
      </c>
      <c r="AT157" s="86" t="str">
        <f aca="false">IF(ISERROR(VLOOKUP(CONCATENATE($A157,"_",AT$2),'Reference data SID'!$B:$M,12,FALSE())),"",VLOOKUP(CONCATENATE($A157,"_",AT$2),'Reference data SID'!$B:$M,12,FALSE()))</f>
        <v/>
      </c>
    </row>
    <row r="158" customFormat="false" ht="15" hidden="false" customHeight="false" outlineLevel="0" collapsed="false">
      <c r="A158" s="0" t="n">
        <v>154</v>
      </c>
      <c r="B158" s="86" t="str">
        <f aca="false">IF(ISERROR(VLOOKUP(CONCATENATE($A158,"_",B$2),'Reference data SID'!$B:$M,12,FALSE())),"",VLOOKUP(CONCATENATE($A158,"_",B$2),'Reference data SID'!$B:$M,12,FALSE()))</f>
        <v/>
      </c>
      <c r="C158" s="86" t="str">
        <f aca="false">IF(ISERROR(VLOOKUP(CONCATENATE($A158,"_",C$2),'Reference data SID'!$B:$M,12,FALSE())),"",VLOOKUP(CONCATENATE($A158,"_",C$2),'Reference data SID'!$B:$M,12,FALSE()))</f>
        <v/>
      </c>
      <c r="D158" s="86" t="str">
        <f aca="false">IF(ISERROR(VLOOKUP(CONCATENATE($A158,"_",D$2),'Reference data SID'!$B:$M,12,FALSE())),"",VLOOKUP(CONCATENATE($A158,"_",D$2),'Reference data SID'!$B:$M,12,FALSE()))</f>
        <v/>
      </c>
      <c r="E158" s="86" t="str">
        <f aca="false">IF(ISERROR(VLOOKUP(CONCATENATE($A158,"_",E$2),'Reference data SID'!$B:$M,12,FALSE())),"",VLOOKUP(CONCATENATE($A158,"_",E$2),'Reference data SID'!$B:$M,12,FALSE()))</f>
        <v/>
      </c>
      <c r="F158" s="86" t="str">
        <f aca="false">IF(ISERROR(VLOOKUP(CONCATENATE($A158,"_",F$2),'Reference data SID'!$B:$M,12,FALSE())),"",VLOOKUP(CONCATENATE($A158,"_",F$2),'Reference data SID'!$B:$M,12,FALSE()))</f>
        <v/>
      </c>
      <c r="G158" s="86" t="str">
        <f aca="false">IF(ISERROR(VLOOKUP(CONCATENATE($A158,"_",G$2),'Reference data SID'!$B:$M,12,FALSE())),"",VLOOKUP(CONCATENATE($A158,"_",G$2),'Reference data SID'!$B:$M,12,FALSE()))</f>
        <v/>
      </c>
      <c r="H158" s="86" t="str">
        <f aca="false">IF(ISERROR(VLOOKUP(CONCATENATE($A158,"_",H$2),'Reference data SID'!$B:$M,12,FALSE())),"",VLOOKUP(CONCATENATE($A158,"_",H$2),'Reference data SID'!$B:$M,12,FALSE()))</f>
        <v/>
      </c>
      <c r="I158" s="86" t="str">
        <f aca="false">IF(ISERROR(VLOOKUP(CONCATENATE($A158,"_",I$2),'Reference data SID'!$B:$M,12,FALSE())),"",VLOOKUP(CONCATENATE($A158,"_",I$2),'Reference data SID'!$B:$M,12,FALSE()))</f>
        <v/>
      </c>
      <c r="J158" s="86" t="str">
        <f aca="false">IF(ISERROR(VLOOKUP(CONCATENATE($A158,"_",J$2),'Reference data SID'!$B:$M,12,FALSE())),"",VLOOKUP(CONCATENATE($A158,"_",J$2),'Reference data SID'!$B:$M,12,FALSE()))</f>
        <v/>
      </c>
      <c r="K158" s="86" t="str">
        <f aca="false">IF(ISERROR(VLOOKUP(CONCATENATE($A158,"_",K$2),'Reference data SID'!$B:$M,12,FALSE())),"",VLOOKUP(CONCATENATE($A158,"_",K$2),'Reference data SID'!$B:$M,12,FALSE()))</f>
        <v/>
      </c>
      <c r="L158" s="86" t="str">
        <f aca="false">IF(ISERROR(VLOOKUP(CONCATENATE($A158,"_",L$2),'Reference data SID'!$B:$M,12,FALSE())),"",VLOOKUP(CONCATENATE($A158,"_",L$2),'Reference data SID'!$B:$M,12,FALSE()))</f>
        <v/>
      </c>
      <c r="M158" s="86" t="str">
        <f aca="false">IF(ISERROR(VLOOKUP(CONCATENATE($A158,"_",M$2),'Reference data SID'!$B:$M,12,FALSE())),"",VLOOKUP(CONCATENATE($A158,"_",M$2),'Reference data SID'!$B:$M,12,FALSE()))</f>
        <v/>
      </c>
      <c r="N158" s="86" t="str">
        <f aca="false">IF(ISERROR(VLOOKUP(CONCATENATE($A158,"_",N$2),'Reference data SID'!$B:$M,12,FALSE())),"",VLOOKUP(CONCATENATE($A158,"_",N$2),'Reference data SID'!$B:$M,12,FALSE()))</f>
        <v/>
      </c>
      <c r="O158" s="86" t="str">
        <f aca="false">IF(ISERROR(VLOOKUP(CONCATENATE($A158,"_",O$2),'Reference data SID'!$B:$M,12,FALSE())),"",VLOOKUP(CONCATENATE($A158,"_",O$2),'Reference data SID'!$B:$M,12,FALSE()))</f>
        <v/>
      </c>
      <c r="P158" s="86" t="str">
        <f aca="false">IF(ISERROR(VLOOKUP(CONCATENATE($A158,"_",P$2),'Reference data SID'!$B:$M,12,FALSE())),"",VLOOKUP(CONCATENATE($A158,"_",P$2),'Reference data SID'!$B:$M,12,FALSE()))</f>
        <v/>
      </c>
      <c r="Q158" s="86" t="str">
        <f aca="false">IF(ISERROR(VLOOKUP(CONCATENATE($A158,"_",Q$2),'Reference data SID'!$B:$M,12,FALSE())),"",VLOOKUP(CONCATENATE($A158,"_",Q$2),'Reference data SID'!$B:$M,12,FALSE()))</f>
        <v/>
      </c>
      <c r="R158" s="86" t="str">
        <f aca="false">IF(ISERROR(VLOOKUP(CONCATENATE($A158,"_",R$2),'Reference data SID'!$B:$M,12,FALSE())),"",VLOOKUP(CONCATENATE($A158,"_",R$2),'Reference data SID'!$B:$M,12,FALSE()))</f>
        <v/>
      </c>
      <c r="S158" s="86" t="str">
        <f aca="false">IF(ISERROR(VLOOKUP(CONCATENATE($A158,"_",S$2),'Reference data SID'!$B:$M,12,FALSE())),"",VLOOKUP(CONCATENATE($A158,"_",S$2),'Reference data SID'!$B:$M,12,FALSE()))</f>
        <v/>
      </c>
      <c r="T158" s="86" t="str">
        <f aca="false">IF(ISERROR(VLOOKUP(CONCATENATE($A158,"_",T$2),'Reference data SID'!$B:$M,12,FALSE())),"",VLOOKUP(CONCATENATE($A158,"_",T$2),'Reference data SID'!$B:$M,12,FALSE()))</f>
        <v/>
      </c>
      <c r="U158" s="86" t="str">
        <f aca="false">IF(ISERROR(VLOOKUP(CONCATENATE($A158,"_",U$2),'Reference data SID'!$B:$M,12,FALSE())),"",VLOOKUP(CONCATENATE($A158,"_",U$2),'Reference data SID'!$B:$M,12,FALSE()))</f>
        <v/>
      </c>
      <c r="V158" s="86" t="str">
        <f aca="false">IF(ISERROR(VLOOKUP(CONCATENATE($A158,"_",V$2),'Reference data SID'!$B:$M,12,FALSE())),"",VLOOKUP(CONCATENATE($A158,"_",V$2),'Reference data SID'!$B:$M,12,FALSE()))</f>
        <v/>
      </c>
      <c r="W158" s="86" t="str">
        <f aca="false">IF(ISERROR(VLOOKUP(CONCATENATE($A158,"_",W$2),'Reference data SID'!$B:$M,12,FALSE())),"",VLOOKUP(CONCATENATE($A158,"_",W$2),'Reference data SID'!$B:$M,12,FALSE()))</f>
        <v/>
      </c>
      <c r="X158" s="86" t="str">
        <f aca="false">IF(ISERROR(VLOOKUP(CONCATENATE($A158,"_",X$2),'Reference data SID'!$B:$M,12,FALSE())),"",VLOOKUP(CONCATENATE($A158,"_",X$2),'Reference data SID'!$B:$M,12,FALSE()))</f>
        <v/>
      </c>
      <c r="Y158" s="76" t="str">
        <f aca="false">IF(ISERROR(VLOOKUP(CONCATENATE($A158,"_",Y$2),'Reference data SID'!$B:$M,12,FALSE())),"",VLOOKUP(CONCATENATE($A158,"_",Y$2),'Reference data SID'!$B:$M,12,FALSE()))</f>
        <v>-</v>
      </c>
      <c r="Z158" s="86" t="str">
        <f aca="false">IF(ISERROR(VLOOKUP(CONCATENATE($A158,"_",Z$2),'Reference data SID'!$B:$M,12,FALSE())),"",VLOOKUP(CONCATENATE($A158,"_",Z$2),'Reference data SID'!$B:$M,12,FALSE()))</f>
        <v/>
      </c>
      <c r="AA158" s="86" t="str">
        <f aca="false">IF(ISERROR(VLOOKUP(CONCATENATE($A158,"_",AA$2),'Reference data SID'!$B:$M,12,FALSE())),"",VLOOKUP(CONCATENATE($A158,"_",AA$2),'Reference data SID'!$B:$M,12,FALSE()))</f>
        <v/>
      </c>
      <c r="AB158" s="86" t="str">
        <f aca="false">IF(ISERROR(VLOOKUP(CONCATENATE($A158,"_",AB$2),'Reference data SID'!$B:$M,12,FALSE())),"",VLOOKUP(CONCATENATE($A158,"_",AB$2),'Reference data SID'!$B:$M,12,FALSE()))</f>
        <v/>
      </c>
      <c r="AC158" s="86" t="str">
        <f aca="false">IF(ISERROR(VLOOKUP(CONCATENATE($A158,"_",AC$2),'Reference data SID'!$B:$M,12,FALSE())),"",VLOOKUP(CONCATENATE($A158,"_",AC$2),'Reference data SID'!$B:$M,12,FALSE()))</f>
        <v/>
      </c>
      <c r="AD158" s="86" t="str">
        <f aca="false">IF(ISERROR(VLOOKUP(CONCATENATE($A158,"_",AD$2),'Reference data SID'!$B:$M,12,FALSE())),"",VLOOKUP(CONCATENATE($A158,"_",AD$2),'Reference data SID'!$B:$M,12,FALSE()))</f>
        <v/>
      </c>
      <c r="AE158" s="86" t="str">
        <f aca="false">IF(ISERROR(VLOOKUP(CONCATENATE($A158,"_",AE$2),'Reference data SID'!$B:$M,12,FALSE())),"",VLOOKUP(CONCATENATE($A158,"_",AE$2),'Reference data SID'!$B:$M,12,FALSE()))</f>
        <v/>
      </c>
      <c r="AF158" s="86" t="str">
        <f aca="false">IF(ISERROR(VLOOKUP(CONCATENATE($A158,"_",AF$2),'Reference data SID'!$B:$M,12,FALSE())),"",VLOOKUP(CONCATENATE($A158,"_",AF$2),'Reference data SID'!$B:$M,12,FALSE()))</f>
        <v/>
      </c>
      <c r="AG158" s="86" t="str">
        <f aca="false">IF(ISERROR(VLOOKUP(CONCATENATE($A158,"_",AG$2),'Reference data SID'!$B:$M,12,FALSE())),"",VLOOKUP(CONCATENATE($A158,"_",AG$2),'Reference data SID'!$B:$M,12,FALSE()))</f>
        <v/>
      </c>
      <c r="AH158" s="86" t="str">
        <f aca="false">IF(ISERROR(VLOOKUP(CONCATENATE($A158,"_",AH$2),'Reference data SID'!$B:$M,12,FALSE())),"",VLOOKUP(CONCATENATE($A158,"_",AH$2),'Reference data SID'!$B:$M,12,FALSE()))</f>
        <v/>
      </c>
      <c r="AI158" s="86" t="str">
        <f aca="false">IF(ISERROR(VLOOKUP(CONCATENATE($A158,"_",AI$2),'Reference data SID'!$B:$M,12,FALSE())),"",VLOOKUP(CONCATENATE($A158,"_",AI$2),'Reference data SID'!$B:$M,12,FALSE()))</f>
        <v/>
      </c>
      <c r="AJ158" s="86" t="str">
        <f aca="false">IF(ISERROR(VLOOKUP(CONCATENATE($A158,"_",AJ$2),'Reference data SID'!$B:$M,12,FALSE())),"",VLOOKUP(CONCATENATE($A158,"_",AJ$2),'Reference data SID'!$B:$M,12,FALSE()))</f>
        <v/>
      </c>
      <c r="AK158" s="86" t="str">
        <f aca="false">IF(ISERROR(VLOOKUP(CONCATENATE($A158,"_",AK$2),'Reference data SID'!$B:$M,12,FALSE())),"",VLOOKUP(CONCATENATE($A158,"_",AK$2),'Reference data SID'!$B:$M,12,FALSE()))</f>
        <v/>
      </c>
      <c r="AL158" s="86" t="str">
        <f aca="false">IF(ISERROR(VLOOKUP(CONCATENATE($A158,"_",AL$2),'Reference data SID'!$B:$M,12,FALSE())),"",VLOOKUP(CONCATENATE($A158,"_",AL$2),'Reference data SID'!$B:$M,12,FALSE()))</f>
        <v/>
      </c>
      <c r="AM158" s="86" t="str">
        <f aca="false">IF(ISERROR(VLOOKUP(CONCATENATE($A158,"_",AM$2),'Reference data SID'!$B:$M,12,FALSE())),"",VLOOKUP(CONCATENATE($A158,"_",AM$2),'Reference data SID'!$B:$M,12,FALSE()))</f>
        <v/>
      </c>
      <c r="AN158" s="86" t="str">
        <f aca="false">IF(ISERROR(VLOOKUP(CONCATENATE($A158,"_",AN$2),'Reference data SID'!$B:$M,12,FALSE())),"",VLOOKUP(CONCATENATE($A158,"_",AN$2),'Reference data SID'!$B:$M,12,FALSE()))</f>
        <v/>
      </c>
      <c r="AO158" s="86" t="str">
        <f aca="false">IF(ISERROR(VLOOKUP(CONCATENATE($A158,"_",AO$2),'Reference data SID'!$B:$M,12,FALSE())),"",VLOOKUP(CONCATENATE($A158,"_",AO$2),'Reference data SID'!$B:$M,12,FALSE()))</f>
        <v/>
      </c>
      <c r="AP158" s="86" t="str">
        <f aca="false">IF(ISERROR(VLOOKUP(CONCATENATE($A158,"_",AP$2),'Reference data SID'!$B:$M,12,FALSE())),"",VLOOKUP(CONCATENATE($A158,"_",AP$2),'Reference data SID'!$B:$M,12,FALSE()))</f>
        <v/>
      </c>
      <c r="AQ158" s="86" t="str">
        <f aca="false">IF(ISERROR(VLOOKUP(CONCATENATE($A158,"_",AQ$2),'Reference data SID'!$B:$M,12,FALSE())),"",VLOOKUP(CONCATENATE($A158,"_",AQ$2),'Reference data SID'!$B:$M,12,FALSE()))</f>
        <v/>
      </c>
      <c r="AR158" s="86" t="str">
        <f aca="false">IF(ISERROR(VLOOKUP(CONCATENATE($A158,"_",AR$2),'Reference data SID'!$B:$M,12,FALSE())),"",VLOOKUP(CONCATENATE($A158,"_",AR$2),'Reference data SID'!$B:$M,12,FALSE()))</f>
        <v/>
      </c>
      <c r="AS158" s="86" t="str">
        <f aca="false">IF(ISERROR(VLOOKUP(CONCATENATE($A158,"_",AS$2),'Reference data SID'!$B:$M,12,FALSE())),"",VLOOKUP(CONCATENATE($A158,"_",AS$2),'Reference data SID'!$B:$M,12,FALSE()))</f>
        <v/>
      </c>
      <c r="AT158" s="86" t="str">
        <f aca="false">IF(ISERROR(VLOOKUP(CONCATENATE($A158,"_",AT$2),'Reference data SID'!$B:$M,12,FALSE())),"",VLOOKUP(CONCATENATE($A158,"_",AT$2),'Reference data SID'!$B:$M,12,FALSE()))</f>
        <v/>
      </c>
    </row>
    <row r="159" customFormat="false" ht="15" hidden="false" customHeight="false" outlineLevel="0" collapsed="false">
      <c r="A159" s="0" t="n">
        <v>155</v>
      </c>
      <c r="B159" s="86" t="str">
        <f aca="false">IF(ISERROR(VLOOKUP(CONCATENATE($A159,"_",B$2),'Reference data SID'!$B:$M,12,FALSE())),"",VLOOKUP(CONCATENATE($A159,"_",B$2),'Reference data SID'!$B:$M,12,FALSE()))</f>
        <v/>
      </c>
      <c r="C159" s="86" t="str">
        <f aca="false">IF(ISERROR(VLOOKUP(CONCATENATE($A159,"_",C$2),'Reference data SID'!$B:$M,12,FALSE())),"",VLOOKUP(CONCATENATE($A159,"_",C$2),'Reference data SID'!$B:$M,12,FALSE()))</f>
        <v/>
      </c>
      <c r="D159" s="86" t="str">
        <f aca="false">IF(ISERROR(VLOOKUP(CONCATENATE($A159,"_",D$2),'Reference data SID'!$B:$M,12,FALSE())),"",VLOOKUP(CONCATENATE($A159,"_",D$2),'Reference data SID'!$B:$M,12,FALSE()))</f>
        <v/>
      </c>
      <c r="E159" s="86" t="str">
        <f aca="false">IF(ISERROR(VLOOKUP(CONCATENATE($A159,"_",E$2),'Reference data SID'!$B:$M,12,FALSE())),"",VLOOKUP(CONCATENATE($A159,"_",E$2),'Reference data SID'!$B:$M,12,FALSE()))</f>
        <v/>
      </c>
      <c r="F159" s="86" t="str">
        <f aca="false">IF(ISERROR(VLOOKUP(CONCATENATE($A159,"_",F$2),'Reference data SID'!$B:$M,12,FALSE())),"",VLOOKUP(CONCATENATE($A159,"_",F$2),'Reference data SID'!$B:$M,12,FALSE()))</f>
        <v/>
      </c>
      <c r="G159" s="86" t="str">
        <f aca="false">IF(ISERROR(VLOOKUP(CONCATENATE($A159,"_",G$2),'Reference data SID'!$B:$M,12,FALSE())),"",VLOOKUP(CONCATENATE($A159,"_",G$2),'Reference data SID'!$B:$M,12,FALSE()))</f>
        <v/>
      </c>
      <c r="H159" s="86" t="str">
        <f aca="false">IF(ISERROR(VLOOKUP(CONCATENATE($A159,"_",H$2),'Reference data SID'!$B:$M,12,FALSE())),"",VLOOKUP(CONCATENATE($A159,"_",H$2),'Reference data SID'!$B:$M,12,FALSE()))</f>
        <v/>
      </c>
      <c r="I159" s="86" t="str">
        <f aca="false">IF(ISERROR(VLOOKUP(CONCATENATE($A159,"_",I$2),'Reference data SID'!$B:$M,12,FALSE())),"",VLOOKUP(CONCATENATE($A159,"_",I$2),'Reference data SID'!$B:$M,12,FALSE()))</f>
        <v/>
      </c>
      <c r="J159" s="86" t="str">
        <f aca="false">IF(ISERROR(VLOOKUP(CONCATENATE($A159,"_",J$2),'Reference data SID'!$B:$M,12,FALSE())),"",VLOOKUP(CONCATENATE($A159,"_",J$2),'Reference data SID'!$B:$M,12,FALSE()))</f>
        <v/>
      </c>
      <c r="K159" s="86" t="str">
        <f aca="false">IF(ISERROR(VLOOKUP(CONCATENATE($A159,"_",K$2),'Reference data SID'!$B:$M,12,FALSE())),"",VLOOKUP(CONCATENATE($A159,"_",K$2),'Reference data SID'!$B:$M,12,FALSE()))</f>
        <v/>
      </c>
      <c r="L159" s="86" t="str">
        <f aca="false">IF(ISERROR(VLOOKUP(CONCATENATE($A159,"_",L$2),'Reference data SID'!$B:$M,12,FALSE())),"",VLOOKUP(CONCATENATE($A159,"_",L$2),'Reference data SID'!$B:$M,12,FALSE()))</f>
        <v/>
      </c>
      <c r="M159" s="86" t="str">
        <f aca="false">IF(ISERROR(VLOOKUP(CONCATENATE($A159,"_",M$2),'Reference data SID'!$B:$M,12,FALSE())),"",VLOOKUP(CONCATENATE($A159,"_",M$2),'Reference data SID'!$B:$M,12,FALSE()))</f>
        <v/>
      </c>
      <c r="N159" s="86" t="str">
        <f aca="false">IF(ISERROR(VLOOKUP(CONCATENATE($A159,"_",N$2),'Reference data SID'!$B:$M,12,FALSE())),"",VLOOKUP(CONCATENATE($A159,"_",N$2),'Reference data SID'!$B:$M,12,FALSE()))</f>
        <v/>
      </c>
      <c r="O159" s="86" t="str">
        <f aca="false">IF(ISERROR(VLOOKUP(CONCATENATE($A159,"_",O$2),'Reference data SID'!$B:$M,12,FALSE())),"",VLOOKUP(CONCATENATE($A159,"_",O$2),'Reference data SID'!$B:$M,12,FALSE()))</f>
        <v/>
      </c>
      <c r="P159" s="86" t="str">
        <f aca="false">IF(ISERROR(VLOOKUP(CONCATENATE($A159,"_",P$2),'Reference data SID'!$B:$M,12,FALSE())),"",VLOOKUP(CONCATENATE($A159,"_",P$2),'Reference data SID'!$B:$M,12,FALSE()))</f>
        <v/>
      </c>
      <c r="Q159" s="86" t="str">
        <f aca="false">IF(ISERROR(VLOOKUP(CONCATENATE($A159,"_",Q$2),'Reference data SID'!$B:$M,12,FALSE())),"",VLOOKUP(CONCATENATE($A159,"_",Q$2),'Reference data SID'!$B:$M,12,FALSE()))</f>
        <v/>
      </c>
      <c r="R159" s="86" t="str">
        <f aca="false">IF(ISERROR(VLOOKUP(CONCATENATE($A159,"_",R$2),'Reference data SID'!$B:$M,12,FALSE())),"",VLOOKUP(CONCATENATE($A159,"_",R$2),'Reference data SID'!$B:$M,12,FALSE()))</f>
        <v/>
      </c>
      <c r="S159" s="86" t="str">
        <f aca="false">IF(ISERROR(VLOOKUP(CONCATENATE($A159,"_",S$2),'Reference data SID'!$B:$M,12,FALSE())),"",VLOOKUP(CONCATENATE($A159,"_",S$2),'Reference data SID'!$B:$M,12,FALSE()))</f>
        <v/>
      </c>
      <c r="T159" s="86" t="str">
        <f aca="false">IF(ISERROR(VLOOKUP(CONCATENATE($A159,"_",T$2),'Reference data SID'!$B:$M,12,FALSE())),"",VLOOKUP(CONCATENATE($A159,"_",T$2),'Reference data SID'!$B:$M,12,FALSE()))</f>
        <v/>
      </c>
      <c r="U159" s="86" t="str">
        <f aca="false">IF(ISERROR(VLOOKUP(CONCATENATE($A159,"_",U$2),'Reference data SID'!$B:$M,12,FALSE())),"",VLOOKUP(CONCATENATE($A159,"_",U$2),'Reference data SID'!$B:$M,12,FALSE()))</f>
        <v/>
      </c>
      <c r="V159" s="86" t="str">
        <f aca="false">IF(ISERROR(VLOOKUP(CONCATENATE($A159,"_",V$2),'Reference data SID'!$B:$M,12,FALSE())),"",VLOOKUP(CONCATENATE($A159,"_",V$2),'Reference data SID'!$B:$M,12,FALSE()))</f>
        <v/>
      </c>
      <c r="W159" s="86" t="str">
        <f aca="false">IF(ISERROR(VLOOKUP(CONCATENATE($A159,"_",W$2),'Reference data SID'!$B:$M,12,FALSE())),"",VLOOKUP(CONCATENATE($A159,"_",W$2),'Reference data SID'!$B:$M,12,FALSE()))</f>
        <v/>
      </c>
      <c r="X159" s="86" t="str">
        <f aca="false">IF(ISERROR(VLOOKUP(CONCATENATE($A159,"_",X$2),'Reference data SID'!$B:$M,12,FALSE())),"",VLOOKUP(CONCATENATE($A159,"_",X$2),'Reference data SID'!$B:$M,12,FALSE()))</f>
        <v/>
      </c>
      <c r="Y159" s="76" t="str">
        <f aca="false">IF(ISERROR(VLOOKUP(CONCATENATE($A159,"_",Y$2),'Reference data SID'!$B:$M,12,FALSE())),"",VLOOKUP(CONCATENATE($A159,"_",Y$2),'Reference data SID'!$B:$M,12,FALSE()))</f>
        <v>-</v>
      </c>
      <c r="Z159" s="86" t="str">
        <f aca="false">IF(ISERROR(VLOOKUP(CONCATENATE($A159,"_",Z$2),'Reference data SID'!$B:$M,12,FALSE())),"",VLOOKUP(CONCATENATE($A159,"_",Z$2),'Reference data SID'!$B:$M,12,FALSE()))</f>
        <v/>
      </c>
      <c r="AA159" s="86" t="str">
        <f aca="false">IF(ISERROR(VLOOKUP(CONCATENATE($A159,"_",AA$2),'Reference data SID'!$B:$M,12,FALSE())),"",VLOOKUP(CONCATENATE($A159,"_",AA$2),'Reference data SID'!$B:$M,12,FALSE()))</f>
        <v/>
      </c>
      <c r="AB159" s="86" t="str">
        <f aca="false">IF(ISERROR(VLOOKUP(CONCATENATE($A159,"_",AB$2),'Reference data SID'!$B:$M,12,FALSE())),"",VLOOKUP(CONCATENATE($A159,"_",AB$2),'Reference data SID'!$B:$M,12,FALSE()))</f>
        <v/>
      </c>
      <c r="AC159" s="86" t="str">
        <f aca="false">IF(ISERROR(VLOOKUP(CONCATENATE($A159,"_",AC$2),'Reference data SID'!$B:$M,12,FALSE())),"",VLOOKUP(CONCATENATE($A159,"_",AC$2),'Reference data SID'!$B:$M,12,FALSE()))</f>
        <v/>
      </c>
      <c r="AD159" s="86" t="str">
        <f aca="false">IF(ISERROR(VLOOKUP(CONCATENATE($A159,"_",AD$2),'Reference data SID'!$B:$M,12,FALSE())),"",VLOOKUP(CONCATENATE($A159,"_",AD$2),'Reference data SID'!$B:$M,12,FALSE()))</f>
        <v/>
      </c>
      <c r="AE159" s="86" t="str">
        <f aca="false">IF(ISERROR(VLOOKUP(CONCATENATE($A159,"_",AE$2),'Reference data SID'!$B:$M,12,FALSE())),"",VLOOKUP(CONCATENATE($A159,"_",AE$2),'Reference data SID'!$B:$M,12,FALSE()))</f>
        <v/>
      </c>
      <c r="AF159" s="86" t="str">
        <f aca="false">IF(ISERROR(VLOOKUP(CONCATENATE($A159,"_",AF$2),'Reference data SID'!$B:$M,12,FALSE())),"",VLOOKUP(CONCATENATE($A159,"_",AF$2),'Reference data SID'!$B:$M,12,FALSE()))</f>
        <v/>
      </c>
      <c r="AG159" s="86" t="str">
        <f aca="false">IF(ISERROR(VLOOKUP(CONCATENATE($A159,"_",AG$2),'Reference data SID'!$B:$M,12,FALSE())),"",VLOOKUP(CONCATENATE($A159,"_",AG$2),'Reference data SID'!$B:$M,12,FALSE()))</f>
        <v/>
      </c>
      <c r="AH159" s="86" t="str">
        <f aca="false">IF(ISERROR(VLOOKUP(CONCATENATE($A159,"_",AH$2),'Reference data SID'!$B:$M,12,FALSE())),"",VLOOKUP(CONCATENATE($A159,"_",AH$2),'Reference data SID'!$B:$M,12,FALSE()))</f>
        <v/>
      </c>
      <c r="AI159" s="86" t="str">
        <f aca="false">IF(ISERROR(VLOOKUP(CONCATENATE($A159,"_",AI$2),'Reference data SID'!$B:$M,12,FALSE())),"",VLOOKUP(CONCATENATE($A159,"_",AI$2),'Reference data SID'!$B:$M,12,FALSE()))</f>
        <v/>
      </c>
      <c r="AJ159" s="86" t="str">
        <f aca="false">IF(ISERROR(VLOOKUP(CONCATENATE($A159,"_",AJ$2),'Reference data SID'!$B:$M,12,FALSE())),"",VLOOKUP(CONCATENATE($A159,"_",AJ$2),'Reference data SID'!$B:$M,12,FALSE()))</f>
        <v/>
      </c>
      <c r="AK159" s="86" t="str">
        <f aca="false">IF(ISERROR(VLOOKUP(CONCATENATE($A159,"_",AK$2),'Reference data SID'!$B:$M,12,FALSE())),"",VLOOKUP(CONCATENATE($A159,"_",AK$2),'Reference data SID'!$B:$M,12,FALSE()))</f>
        <v/>
      </c>
      <c r="AL159" s="86" t="str">
        <f aca="false">IF(ISERROR(VLOOKUP(CONCATENATE($A159,"_",AL$2),'Reference data SID'!$B:$M,12,FALSE())),"",VLOOKUP(CONCATENATE($A159,"_",AL$2),'Reference data SID'!$B:$M,12,FALSE()))</f>
        <v/>
      </c>
      <c r="AM159" s="86" t="str">
        <f aca="false">IF(ISERROR(VLOOKUP(CONCATENATE($A159,"_",AM$2),'Reference data SID'!$B:$M,12,FALSE())),"",VLOOKUP(CONCATENATE($A159,"_",AM$2),'Reference data SID'!$B:$M,12,FALSE()))</f>
        <v/>
      </c>
      <c r="AN159" s="86" t="str">
        <f aca="false">IF(ISERROR(VLOOKUP(CONCATENATE($A159,"_",AN$2),'Reference data SID'!$B:$M,12,FALSE())),"",VLOOKUP(CONCATENATE($A159,"_",AN$2),'Reference data SID'!$B:$M,12,FALSE()))</f>
        <v/>
      </c>
      <c r="AO159" s="86" t="str">
        <f aca="false">IF(ISERROR(VLOOKUP(CONCATENATE($A159,"_",AO$2),'Reference data SID'!$B:$M,12,FALSE())),"",VLOOKUP(CONCATENATE($A159,"_",AO$2),'Reference data SID'!$B:$M,12,FALSE()))</f>
        <v/>
      </c>
      <c r="AP159" s="86" t="str">
        <f aca="false">IF(ISERROR(VLOOKUP(CONCATENATE($A159,"_",AP$2),'Reference data SID'!$B:$M,12,FALSE())),"",VLOOKUP(CONCATENATE($A159,"_",AP$2),'Reference data SID'!$B:$M,12,FALSE()))</f>
        <v/>
      </c>
      <c r="AQ159" s="86" t="str">
        <f aca="false">IF(ISERROR(VLOOKUP(CONCATENATE($A159,"_",AQ$2),'Reference data SID'!$B:$M,12,FALSE())),"",VLOOKUP(CONCATENATE($A159,"_",AQ$2),'Reference data SID'!$B:$M,12,FALSE()))</f>
        <v/>
      </c>
      <c r="AR159" s="86" t="str">
        <f aca="false">IF(ISERROR(VLOOKUP(CONCATENATE($A159,"_",AR$2),'Reference data SID'!$B:$M,12,FALSE())),"",VLOOKUP(CONCATENATE($A159,"_",AR$2),'Reference data SID'!$B:$M,12,FALSE()))</f>
        <v/>
      </c>
      <c r="AS159" s="86" t="str">
        <f aca="false">IF(ISERROR(VLOOKUP(CONCATENATE($A159,"_",AS$2),'Reference data SID'!$B:$M,12,FALSE())),"",VLOOKUP(CONCATENATE($A159,"_",AS$2),'Reference data SID'!$B:$M,12,FALSE()))</f>
        <v/>
      </c>
      <c r="AT159" s="86" t="str">
        <f aca="false">IF(ISERROR(VLOOKUP(CONCATENATE($A159,"_",AT$2),'Reference data SID'!$B:$M,12,FALSE())),"",VLOOKUP(CONCATENATE($A159,"_",AT$2),'Reference data SID'!$B:$M,12,FALSE()))</f>
        <v/>
      </c>
    </row>
    <row r="160" customFormat="false" ht="15" hidden="false" customHeight="false" outlineLevel="0" collapsed="false">
      <c r="A160" s="0" t="n">
        <v>156</v>
      </c>
      <c r="B160" s="86" t="str">
        <f aca="false">IF(ISERROR(VLOOKUP(CONCATENATE($A160,"_",B$2),'Reference data SID'!$B:$M,12,FALSE())),"",VLOOKUP(CONCATENATE($A160,"_",B$2),'Reference data SID'!$B:$M,12,FALSE()))</f>
        <v/>
      </c>
      <c r="C160" s="86" t="str">
        <f aca="false">IF(ISERROR(VLOOKUP(CONCATENATE($A160,"_",C$2),'Reference data SID'!$B:$M,12,FALSE())),"",VLOOKUP(CONCATENATE($A160,"_",C$2),'Reference data SID'!$B:$M,12,FALSE()))</f>
        <v/>
      </c>
      <c r="D160" s="86" t="str">
        <f aca="false">IF(ISERROR(VLOOKUP(CONCATENATE($A160,"_",D$2),'Reference data SID'!$B:$M,12,FALSE())),"",VLOOKUP(CONCATENATE($A160,"_",D$2),'Reference data SID'!$B:$M,12,FALSE()))</f>
        <v/>
      </c>
      <c r="E160" s="86" t="str">
        <f aca="false">IF(ISERROR(VLOOKUP(CONCATENATE($A160,"_",E$2),'Reference data SID'!$B:$M,12,FALSE())),"",VLOOKUP(CONCATENATE($A160,"_",E$2),'Reference data SID'!$B:$M,12,FALSE()))</f>
        <v/>
      </c>
      <c r="F160" s="86" t="str">
        <f aca="false">IF(ISERROR(VLOOKUP(CONCATENATE($A160,"_",F$2),'Reference data SID'!$B:$M,12,FALSE())),"",VLOOKUP(CONCATENATE($A160,"_",F$2),'Reference data SID'!$B:$M,12,FALSE()))</f>
        <v/>
      </c>
      <c r="G160" s="86" t="str">
        <f aca="false">IF(ISERROR(VLOOKUP(CONCATENATE($A160,"_",G$2),'Reference data SID'!$B:$M,12,FALSE())),"",VLOOKUP(CONCATENATE($A160,"_",G$2),'Reference data SID'!$B:$M,12,FALSE()))</f>
        <v/>
      </c>
      <c r="H160" s="86" t="str">
        <f aca="false">IF(ISERROR(VLOOKUP(CONCATENATE($A160,"_",H$2),'Reference data SID'!$B:$M,12,FALSE())),"",VLOOKUP(CONCATENATE($A160,"_",H$2),'Reference data SID'!$B:$M,12,FALSE()))</f>
        <v/>
      </c>
      <c r="I160" s="86" t="str">
        <f aca="false">IF(ISERROR(VLOOKUP(CONCATENATE($A160,"_",I$2),'Reference data SID'!$B:$M,12,FALSE())),"",VLOOKUP(CONCATENATE($A160,"_",I$2),'Reference data SID'!$B:$M,12,FALSE()))</f>
        <v/>
      </c>
      <c r="J160" s="86" t="str">
        <f aca="false">IF(ISERROR(VLOOKUP(CONCATENATE($A160,"_",J$2),'Reference data SID'!$B:$M,12,FALSE())),"",VLOOKUP(CONCATENATE($A160,"_",J$2),'Reference data SID'!$B:$M,12,FALSE()))</f>
        <v/>
      </c>
      <c r="K160" s="86" t="str">
        <f aca="false">IF(ISERROR(VLOOKUP(CONCATENATE($A160,"_",K$2),'Reference data SID'!$B:$M,12,FALSE())),"",VLOOKUP(CONCATENATE($A160,"_",K$2),'Reference data SID'!$B:$M,12,FALSE()))</f>
        <v/>
      </c>
      <c r="L160" s="86" t="str">
        <f aca="false">IF(ISERROR(VLOOKUP(CONCATENATE($A160,"_",L$2),'Reference data SID'!$B:$M,12,FALSE())),"",VLOOKUP(CONCATENATE($A160,"_",L$2),'Reference data SID'!$B:$M,12,FALSE()))</f>
        <v/>
      </c>
      <c r="M160" s="86" t="str">
        <f aca="false">IF(ISERROR(VLOOKUP(CONCATENATE($A160,"_",M$2),'Reference data SID'!$B:$M,12,FALSE())),"",VLOOKUP(CONCATENATE($A160,"_",M$2),'Reference data SID'!$B:$M,12,FALSE()))</f>
        <v/>
      </c>
      <c r="N160" s="86" t="str">
        <f aca="false">IF(ISERROR(VLOOKUP(CONCATENATE($A160,"_",N$2),'Reference data SID'!$B:$M,12,FALSE())),"",VLOOKUP(CONCATENATE($A160,"_",N$2),'Reference data SID'!$B:$M,12,FALSE()))</f>
        <v/>
      </c>
      <c r="O160" s="86" t="str">
        <f aca="false">IF(ISERROR(VLOOKUP(CONCATENATE($A160,"_",O$2),'Reference data SID'!$B:$M,12,FALSE())),"",VLOOKUP(CONCATENATE($A160,"_",O$2),'Reference data SID'!$B:$M,12,FALSE()))</f>
        <v/>
      </c>
      <c r="P160" s="86" t="str">
        <f aca="false">IF(ISERROR(VLOOKUP(CONCATENATE($A160,"_",P$2),'Reference data SID'!$B:$M,12,FALSE())),"",VLOOKUP(CONCATENATE($A160,"_",P$2),'Reference data SID'!$B:$M,12,FALSE()))</f>
        <v/>
      </c>
      <c r="Q160" s="86" t="str">
        <f aca="false">IF(ISERROR(VLOOKUP(CONCATENATE($A160,"_",Q$2),'Reference data SID'!$B:$M,12,FALSE())),"",VLOOKUP(CONCATENATE($A160,"_",Q$2),'Reference data SID'!$B:$M,12,FALSE()))</f>
        <v/>
      </c>
      <c r="R160" s="86" t="str">
        <f aca="false">IF(ISERROR(VLOOKUP(CONCATENATE($A160,"_",R$2),'Reference data SID'!$B:$M,12,FALSE())),"",VLOOKUP(CONCATENATE($A160,"_",R$2),'Reference data SID'!$B:$M,12,FALSE()))</f>
        <v/>
      </c>
      <c r="S160" s="86" t="str">
        <f aca="false">IF(ISERROR(VLOOKUP(CONCATENATE($A160,"_",S$2),'Reference data SID'!$B:$M,12,FALSE())),"",VLOOKUP(CONCATENATE($A160,"_",S$2),'Reference data SID'!$B:$M,12,FALSE()))</f>
        <v/>
      </c>
      <c r="T160" s="86" t="str">
        <f aca="false">IF(ISERROR(VLOOKUP(CONCATENATE($A160,"_",T$2),'Reference data SID'!$B:$M,12,FALSE())),"",VLOOKUP(CONCATENATE($A160,"_",T$2),'Reference data SID'!$B:$M,12,FALSE()))</f>
        <v/>
      </c>
      <c r="U160" s="86" t="str">
        <f aca="false">IF(ISERROR(VLOOKUP(CONCATENATE($A160,"_",U$2),'Reference data SID'!$B:$M,12,FALSE())),"",VLOOKUP(CONCATENATE($A160,"_",U$2),'Reference data SID'!$B:$M,12,FALSE()))</f>
        <v/>
      </c>
      <c r="V160" s="86" t="str">
        <f aca="false">IF(ISERROR(VLOOKUP(CONCATENATE($A160,"_",V$2),'Reference data SID'!$B:$M,12,FALSE())),"",VLOOKUP(CONCATENATE($A160,"_",V$2),'Reference data SID'!$B:$M,12,FALSE()))</f>
        <v/>
      </c>
      <c r="W160" s="86" t="str">
        <f aca="false">IF(ISERROR(VLOOKUP(CONCATENATE($A160,"_",W$2),'Reference data SID'!$B:$M,12,FALSE())),"",VLOOKUP(CONCATENATE($A160,"_",W$2),'Reference data SID'!$B:$M,12,FALSE()))</f>
        <v/>
      </c>
      <c r="X160" s="86" t="str">
        <f aca="false">IF(ISERROR(VLOOKUP(CONCATENATE($A160,"_",X$2),'Reference data SID'!$B:$M,12,FALSE())),"",VLOOKUP(CONCATENATE($A160,"_",X$2),'Reference data SID'!$B:$M,12,FALSE()))</f>
        <v/>
      </c>
      <c r="Y160" s="76" t="str">
        <f aca="false">IF(ISERROR(VLOOKUP(CONCATENATE($A160,"_",Y$2),'Reference data SID'!$B:$M,12,FALSE())),"",VLOOKUP(CONCATENATE($A160,"_",Y$2),'Reference data SID'!$B:$M,12,FALSE()))</f>
        <v>-</v>
      </c>
      <c r="Z160" s="86" t="str">
        <f aca="false">IF(ISERROR(VLOOKUP(CONCATENATE($A160,"_",Z$2),'Reference data SID'!$B:$M,12,FALSE())),"",VLOOKUP(CONCATENATE($A160,"_",Z$2),'Reference data SID'!$B:$M,12,FALSE()))</f>
        <v/>
      </c>
      <c r="AA160" s="86" t="str">
        <f aca="false">IF(ISERROR(VLOOKUP(CONCATENATE($A160,"_",AA$2),'Reference data SID'!$B:$M,12,FALSE())),"",VLOOKUP(CONCATENATE($A160,"_",AA$2),'Reference data SID'!$B:$M,12,FALSE()))</f>
        <v/>
      </c>
      <c r="AB160" s="86" t="str">
        <f aca="false">IF(ISERROR(VLOOKUP(CONCATENATE($A160,"_",AB$2),'Reference data SID'!$B:$M,12,FALSE())),"",VLOOKUP(CONCATENATE($A160,"_",AB$2),'Reference data SID'!$B:$M,12,FALSE()))</f>
        <v/>
      </c>
      <c r="AC160" s="86" t="str">
        <f aca="false">IF(ISERROR(VLOOKUP(CONCATENATE($A160,"_",AC$2),'Reference data SID'!$B:$M,12,FALSE())),"",VLOOKUP(CONCATENATE($A160,"_",AC$2),'Reference data SID'!$B:$M,12,FALSE()))</f>
        <v/>
      </c>
      <c r="AD160" s="86" t="str">
        <f aca="false">IF(ISERROR(VLOOKUP(CONCATENATE($A160,"_",AD$2),'Reference data SID'!$B:$M,12,FALSE())),"",VLOOKUP(CONCATENATE($A160,"_",AD$2),'Reference data SID'!$B:$M,12,FALSE()))</f>
        <v/>
      </c>
      <c r="AE160" s="86" t="str">
        <f aca="false">IF(ISERROR(VLOOKUP(CONCATENATE($A160,"_",AE$2),'Reference data SID'!$B:$M,12,FALSE())),"",VLOOKUP(CONCATENATE($A160,"_",AE$2),'Reference data SID'!$B:$M,12,FALSE()))</f>
        <v/>
      </c>
      <c r="AF160" s="86" t="str">
        <f aca="false">IF(ISERROR(VLOOKUP(CONCATENATE($A160,"_",AF$2),'Reference data SID'!$B:$M,12,FALSE())),"",VLOOKUP(CONCATENATE($A160,"_",AF$2),'Reference data SID'!$B:$M,12,FALSE()))</f>
        <v/>
      </c>
      <c r="AG160" s="86" t="str">
        <f aca="false">IF(ISERROR(VLOOKUP(CONCATENATE($A160,"_",AG$2),'Reference data SID'!$B:$M,12,FALSE())),"",VLOOKUP(CONCATENATE($A160,"_",AG$2),'Reference data SID'!$B:$M,12,FALSE()))</f>
        <v/>
      </c>
      <c r="AH160" s="86" t="str">
        <f aca="false">IF(ISERROR(VLOOKUP(CONCATENATE($A160,"_",AH$2),'Reference data SID'!$B:$M,12,FALSE())),"",VLOOKUP(CONCATENATE($A160,"_",AH$2),'Reference data SID'!$B:$M,12,FALSE()))</f>
        <v/>
      </c>
      <c r="AI160" s="86" t="str">
        <f aca="false">IF(ISERROR(VLOOKUP(CONCATENATE($A160,"_",AI$2),'Reference data SID'!$B:$M,12,FALSE())),"",VLOOKUP(CONCATENATE($A160,"_",AI$2),'Reference data SID'!$B:$M,12,FALSE()))</f>
        <v/>
      </c>
      <c r="AJ160" s="86" t="str">
        <f aca="false">IF(ISERROR(VLOOKUP(CONCATENATE($A160,"_",AJ$2),'Reference data SID'!$B:$M,12,FALSE())),"",VLOOKUP(CONCATENATE($A160,"_",AJ$2),'Reference data SID'!$B:$M,12,FALSE()))</f>
        <v/>
      </c>
      <c r="AK160" s="86" t="str">
        <f aca="false">IF(ISERROR(VLOOKUP(CONCATENATE($A160,"_",AK$2),'Reference data SID'!$B:$M,12,FALSE())),"",VLOOKUP(CONCATENATE($A160,"_",AK$2),'Reference data SID'!$B:$M,12,FALSE()))</f>
        <v/>
      </c>
      <c r="AL160" s="86" t="str">
        <f aca="false">IF(ISERROR(VLOOKUP(CONCATENATE($A160,"_",AL$2),'Reference data SID'!$B:$M,12,FALSE())),"",VLOOKUP(CONCATENATE($A160,"_",AL$2),'Reference data SID'!$B:$M,12,FALSE()))</f>
        <v/>
      </c>
      <c r="AM160" s="86" t="str">
        <f aca="false">IF(ISERROR(VLOOKUP(CONCATENATE($A160,"_",AM$2),'Reference data SID'!$B:$M,12,FALSE())),"",VLOOKUP(CONCATENATE($A160,"_",AM$2),'Reference data SID'!$B:$M,12,FALSE()))</f>
        <v/>
      </c>
      <c r="AN160" s="86" t="str">
        <f aca="false">IF(ISERROR(VLOOKUP(CONCATENATE($A160,"_",AN$2),'Reference data SID'!$B:$M,12,FALSE())),"",VLOOKUP(CONCATENATE($A160,"_",AN$2),'Reference data SID'!$B:$M,12,FALSE()))</f>
        <v/>
      </c>
      <c r="AO160" s="86" t="str">
        <f aca="false">IF(ISERROR(VLOOKUP(CONCATENATE($A160,"_",AO$2),'Reference data SID'!$B:$M,12,FALSE())),"",VLOOKUP(CONCATENATE($A160,"_",AO$2),'Reference data SID'!$B:$M,12,FALSE()))</f>
        <v/>
      </c>
      <c r="AP160" s="86" t="str">
        <f aca="false">IF(ISERROR(VLOOKUP(CONCATENATE($A160,"_",AP$2),'Reference data SID'!$B:$M,12,FALSE())),"",VLOOKUP(CONCATENATE($A160,"_",AP$2),'Reference data SID'!$B:$M,12,FALSE()))</f>
        <v/>
      </c>
      <c r="AQ160" s="86" t="str">
        <f aca="false">IF(ISERROR(VLOOKUP(CONCATENATE($A160,"_",AQ$2),'Reference data SID'!$B:$M,12,FALSE())),"",VLOOKUP(CONCATENATE($A160,"_",AQ$2),'Reference data SID'!$B:$M,12,FALSE()))</f>
        <v/>
      </c>
      <c r="AR160" s="86" t="str">
        <f aca="false">IF(ISERROR(VLOOKUP(CONCATENATE($A160,"_",AR$2),'Reference data SID'!$B:$M,12,FALSE())),"",VLOOKUP(CONCATENATE($A160,"_",AR$2),'Reference data SID'!$B:$M,12,FALSE()))</f>
        <v/>
      </c>
      <c r="AS160" s="86" t="str">
        <f aca="false">IF(ISERROR(VLOOKUP(CONCATENATE($A160,"_",AS$2),'Reference data SID'!$B:$M,12,FALSE())),"",VLOOKUP(CONCATENATE($A160,"_",AS$2),'Reference data SID'!$B:$M,12,FALSE()))</f>
        <v/>
      </c>
      <c r="AT160" s="86" t="str">
        <f aca="false">IF(ISERROR(VLOOKUP(CONCATENATE($A160,"_",AT$2),'Reference data SID'!$B:$M,12,FALSE())),"",VLOOKUP(CONCATENATE($A160,"_",AT$2),'Reference data SID'!$B:$M,12,FALSE()))</f>
        <v/>
      </c>
    </row>
    <row r="161" customFormat="false" ht="15" hidden="false" customHeight="false" outlineLevel="0" collapsed="false">
      <c r="A161" s="0" t="n">
        <v>157</v>
      </c>
      <c r="B161" s="86" t="str">
        <f aca="false">IF(ISERROR(VLOOKUP(CONCATENATE($A161,"_",B$2),'Reference data SID'!$B:$M,12,FALSE())),"",VLOOKUP(CONCATENATE($A161,"_",B$2),'Reference data SID'!$B:$M,12,FALSE()))</f>
        <v/>
      </c>
      <c r="C161" s="86" t="str">
        <f aca="false">IF(ISERROR(VLOOKUP(CONCATENATE($A161,"_",C$2),'Reference data SID'!$B:$M,12,FALSE())),"",VLOOKUP(CONCATENATE($A161,"_",C$2),'Reference data SID'!$B:$M,12,FALSE()))</f>
        <v/>
      </c>
      <c r="D161" s="86" t="str">
        <f aca="false">IF(ISERROR(VLOOKUP(CONCATENATE($A161,"_",D$2),'Reference data SID'!$B:$M,12,FALSE())),"",VLOOKUP(CONCATENATE($A161,"_",D$2),'Reference data SID'!$B:$M,12,FALSE()))</f>
        <v/>
      </c>
      <c r="E161" s="86" t="str">
        <f aca="false">IF(ISERROR(VLOOKUP(CONCATENATE($A161,"_",E$2),'Reference data SID'!$B:$M,12,FALSE())),"",VLOOKUP(CONCATENATE($A161,"_",E$2),'Reference data SID'!$B:$M,12,FALSE()))</f>
        <v/>
      </c>
      <c r="F161" s="86" t="str">
        <f aca="false">IF(ISERROR(VLOOKUP(CONCATENATE($A161,"_",F$2),'Reference data SID'!$B:$M,12,FALSE())),"",VLOOKUP(CONCATENATE($A161,"_",F$2),'Reference data SID'!$B:$M,12,FALSE()))</f>
        <v/>
      </c>
      <c r="G161" s="86" t="str">
        <f aca="false">IF(ISERROR(VLOOKUP(CONCATENATE($A161,"_",G$2),'Reference data SID'!$B:$M,12,FALSE())),"",VLOOKUP(CONCATENATE($A161,"_",G$2),'Reference data SID'!$B:$M,12,FALSE()))</f>
        <v/>
      </c>
      <c r="H161" s="86" t="str">
        <f aca="false">IF(ISERROR(VLOOKUP(CONCATENATE($A161,"_",H$2),'Reference data SID'!$B:$M,12,FALSE())),"",VLOOKUP(CONCATENATE($A161,"_",H$2),'Reference data SID'!$B:$M,12,FALSE()))</f>
        <v/>
      </c>
      <c r="I161" s="86" t="str">
        <f aca="false">IF(ISERROR(VLOOKUP(CONCATENATE($A161,"_",I$2),'Reference data SID'!$B:$M,12,FALSE())),"",VLOOKUP(CONCATENATE($A161,"_",I$2),'Reference data SID'!$B:$M,12,FALSE()))</f>
        <v/>
      </c>
      <c r="J161" s="86" t="str">
        <f aca="false">IF(ISERROR(VLOOKUP(CONCATENATE($A161,"_",J$2),'Reference data SID'!$B:$M,12,FALSE())),"",VLOOKUP(CONCATENATE($A161,"_",J$2),'Reference data SID'!$B:$M,12,FALSE()))</f>
        <v/>
      </c>
      <c r="K161" s="86" t="str">
        <f aca="false">IF(ISERROR(VLOOKUP(CONCATENATE($A161,"_",K$2),'Reference data SID'!$B:$M,12,FALSE())),"",VLOOKUP(CONCATENATE($A161,"_",K$2),'Reference data SID'!$B:$M,12,FALSE()))</f>
        <v/>
      </c>
      <c r="L161" s="86" t="str">
        <f aca="false">IF(ISERROR(VLOOKUP(CONCATENATE($A161,"_",L$2),'Reference data SID'!$B:$M,12,FALSE())),"",VLOOKUP(CONCATENATE($A161,"_",L$2),'Reference data SID'!$B:$M,12,FALSE()))</f>
        <v/>
      </c>
      <c r="M161" s="86" t="str">
        <f aca="false">IF(ISERROR(VLOOKUP(CONCATENATE($A161,"_",M$2),'Reference data SID'!$B:$M,12,FALSE())),"",VLOOKUP(CONCATENATE($A161,"_",M$2),'Reference data SID'!$B:$M,12,FALSE()))</f>
        <v/>
      </c>
      <c r="N161" s="86" t="str">
        <f aca="false">IF(ISERROR(VLOOKUP(CONCATENATE($A161,"_",N$2),'Reference data SID'!$B:$M,12,FALSE())),"",VLOOKUP(CONCATENATE($A161,"_",N$2),'Reference data SID'!$B:$M,12,FALSE()))</f>
        <v/>
      </c>
      <c r="O161" s="86" t="str">
        <f aca="false">IF(ISERROR(VLOOKUP(CONCATENATE($A161,"_",O$2),'Reference data SID'!$B:$M,12,FALSE())),"",VLOOKUP(CONCATENATE($A161,"_",O$2),'Reference data SID'!$B:$M,12,FALSE()))</f>
        <v/>
      </c>
      <c r="P161" s="86" t="str">
        <f aca="false">IF(ISERROR(VLOOKUP(CONCATENATE($A161,"_",P$2),'Reference data SID'!$B:$M,12,FALSE())),"",VLOOKUP(CONCATENATE($A161,"_",P$2),'Reference data SID'!$B:$M,12,FALSE()))</f>
        <v/>
      </c>
      <c r="Q161" s="86" t="str">
        <f aca="false">IF(ISERROR(VLOOKUP(CONCATENATE($A161,"_",Q$2),'Reference data SID'!$B:$M,12,FALSE())),"",VLOOKUP(CONCATENATE($A161,"_",Q$2),'Reference data SID'!$B:$M,12,FALSE()))</f>
        <v/>
      </c>
      <c r="R161" s="86" t="str">
        <f aca="false">IF(ISERROR(VLOOKUP(CONCATENATE($A161,"_",R$2),'Reference data SID'!$B:$M,12,FALSE())),"",VLOOKUP(CONCATENATE($A161,"_",R$2),'Reference data SID'!$B:$M,12,FALSE()))</f>
        <v/>
      </c>
      <c r="S161" s="86" t="str">
        <f aca="false">IF(ISERROR(VLOOKUP(CONCATENATE($A161,"_",S$2),'Reference data SID'!$B:$M,12,FALSE())),"",VLOOKUP(CONCATENATE($A161,"_",S$2),'Reference data SID'!$B:$M,12,FALSE()))</f>
        <v/>
      </c>
      <c r="T161" s="86" t="str">
        <f aca="false">IF(ISERROR(VLOOKUP(CONCATENATE($A161,"_",T$2),'Reference data SID'!$B:$M,12,FALSE())),"",VLOOKUP(CONCATENATE($A161,"_",T$2),'Reference data SID'!$B:$M,12,FALSE()))</f>
        <v/>
      </c>
      <c r="U161" s="86" t="str">
        <f aca="false">IF(ISERROR(VLOOKUP(CONCATENATE($A161,"_",U$2),'Reference data SID'!$B:$M,12,FALSE())),"",VLOOKUP(CONCATENATE($A161,"_",U$2),'Reference data SID'!$B:$M,12,FALSE()))</f>
        <v/>
      </c>
      <c r="V161" s="86" t="str">
        <f aca="false">IF(ISERROR(VLOOKUP(CONCATENATE($A161,"_",V$2),'Reference data SID'!$B:$M,12,FALSE())),"",VLOOKUP(CONCATENATE($A161,"_",V$2),'Reference data SID'!$B:$M,12,FALSE()))</f>
        <v/>
      </c>
      <c r="W161" s="86" t="str">
        <f aca="false">IF(ISERROR(VLOOKUP(CONCATENATE($A161,"_",W$2),'Reference data SID'!$B:$M,12,FALSE())),"",VLOOKUP(CONCATENATE($A161,"_",W$2),'Reference data SID'!$B:$M,12,FALSE()))</f>
        <v/>
      </c>
      <c r="X161" s="86" t="str">
        <f aca="false">IF(ISERROR(VLOOKUP(CONCATENATE($A161,"_",X$2),'Reference data SID'!$B:$M,12,FALSE())),"",VLOOKUP(CONCATENATE($A161,"_",X$2),'Reference data SID'!$B:$M,12,FALSE()))</f>
        <v/>
      </c>
      <c r="Y161" s="76" t="str">
        <f aca="false">IF(ISERROR(VLOOKUP(CONCATENATE($A161,"_",Y$2),'Reference data SID'!$B:$M,12,FALSE())),"",VLOOKUP(CONCATENATE($A161,"_",Y$2),'Reference data SID'!$B:$M,12,FALSE()))</f>
        <v>-</v>
      </c>
      <c r="Z161" s="86" t="str">
        <f aca="false">IF(ISERROR(VLOOKUP(CONCATENATE($A161,"_",Z$2),'Reference data SID'!$B:$M,12,FALSE())),"",VLOOKUP(CONCATENATE($A161,"_",Z$2),'Reference data SID'!$B:$M,12,FALSE()))</f>
        <v/>
      </c>
      <c r="AA161" s="86" t="str">
        <f aca="false">IF(ISERROR(VLOOKUP(CONCATENATE($A161,"_",AA$2),'Reference data SID'!$B:$M,12,FALSE())),"",VLOOKUP(CONCATENATE($A161,"_",AA$2),'Reference data SID'!$B:$M,12,FALSE()))</f>
        <v/>
      </c>
      <c r="AB161" s="86" t="str">
        <f aca="false">IF(ISERROR(VLOOKUP(CONCATENATE($A161,"_",AB$2),'Reference data SID'!$B:$M,12,FALSE())),"",VLOOKUP(CONCATENATE($A161,"_",AB$2),'Reference data SID'!$B:$M,12,FALSE()))</f>
        <v/>
      </c>
      <c r="AC161" s="86" t="str">
        <f aca="false">IF(ISERROR(VLOOKUP(CONCATENATE($A161,"_",AC$2),'Reference data SID'!$B:$M,12,FALSE())),"",VLOOKUP(CONCATENATE($A161,"_",AC$2),'Reference data SID'!$B:$M,12,FALSE()))</f>
        <v/>
      </c>
      <c r="AD161" s="86" t="str">
        <f aca="false">IF(ISERROR(VLOOKUP(CONCATENATE($A161,"_",AD$2),'Reference data SID'!$B:$M,12,FALSE())),"",VLOOKUP(CONCATENATE($A161,"_",AD$2),'Reference data SID'!$B:$M,12,FALSE()))</f>
        <v/>
      </c>
      <c r="AE161" s="86" t="str">
        <f aca="false">IF(ISERROR(VLOOKUP(CONCATENATE($A161,"_",AE$2),'Reference data SID'!$B:$M,12,FALSE())),"",VLOOKUP(CONCATENATE($A161,"_",AE$2),'Reference data SID'!$B:$M,12,FALSE()))</f>
        <v/>
      </c>
      <c r="AF161" s="86" t="str">
        <f aca="false">IF(ISERROR(VLOOKUP(CONCATENATE($A161,"_",AF$2),'Reference data SID'!$B:$M,12,FALSE())),"",VLOOKUP(CONCATENATE($A161,"_",AF$2),'Reference data SID'!$B:$M,12,FALSE()))</f>
        <v/>
      </c>
      <c r="AG161" s="86" t="str">
        <f aca="false">IF(ISERROR(VLOOKUP(CONCATENATE($A161,"_",AG$2),'Reference data SID'!$B:$M,12,FALSE())),"",VLOOKUP(CONCATENATE($A161,"_",AG$2),'Reference data SID'!$B:$M,12,FALSE()))</f>
        <v/>
      </c>
      <c r="AH161" s="86" t="str">
        <f aca="false">IF(ISERROR(VLOOKUP(CONCATENATE($A161,"_",AH$2),'Reference data SID'!$B:$M,12,FALSE())),"",VLOOKUP(CONCATENATE($A161,"_",AH$2),'Reference data SID'!$B:$M,12,FALSE()))</f>
        <v/>
      </c>
      <c r="AI161" s="86" t="str">
        <f aca="false">IF(ISERROR(VLOOKUP(CONCATENATE($A161,"_",AI$2),'Reference data SID'!$B:$M,12,FALSE())),"",VLOOKUP(CONCATENATE($A161,"_",AI$2),'Reference data SID'!$B:$M,12,FALSE()))</f>
        <v/>
      </c>
      <c r="AJ161" s="86" t="str">
        <f aca="false">IF(ISERROR(VLOOKUP(CONCATENATE($A161,"_",AJ$2),'Reference data SID'!$B:$M,12,FALSE())),"",VLOOKUP(CONCATENATE($A161,"_",AJ$2),'Reference data SID'!$B:$M,12,FALSE()))</f>
        <v/>
      </c>
      <c r="AK161" s="86" t="str">
        <f aca="false">IF(ISERROR(VLOOKUP(CONCATENATE($A161,"_",AK$2),'Reference data SID'!$B:$M,12,FALSE())),"",VLOOKUP(CONCATENATE($A161,"_",AK$2),'Reference data SID'!$B:$M,12,FALSE()))</f>
        <v/>
      </c>
      <c r="AL161" s="86" t="str">
        <f aca="false">IF(ISERROR(VLOOKUP(CONCATENATE($A161,"_",AL$2),'Reference data SID'!$B:$M,12,FALSE())),"",VLOOKUP(CONCATENATE($A161,"_",AL$2),'Reference data SID'!$B:$M,12,FALSE()))</f>
        <v/>
      </c>
      <c r="AM161" s="86" t="str">
        <f aca="false">IF(ISERROR(VLOOKUP(CONCATENATE($A161,"_",AM$2),'Reference data SID'!$B:$M,12,FALSE())),"",VLOOKUP(CONCATENATE($A161,"_",AM$2),'Reference data SID'!$B:$M,12,FALSE()))</f>
        <v/>
      </c>
      <c r="AN161" s="86" t="str">
        <f aca="false">IF(ISERROR(VLOOKUP(CONCATENATE($A161,"_",AN$2),'Reference data SID'!$B:$M,12,FALSE())),"",VLOOKUP(CONCATENATE($A161,"_",AN$2),'Reference data SID'!$B:$M,12,FALSE()))</f>
        <v/>
      </c>
      <c r="AO161" s="86" t="str">
        <f aca="false">IF(ISERROR(VLOOKUP(CONCATENATE($A161,"_",AO$2),'Reference data SID'!$B:$M,12,FALSE())),"",VLOOKUP(CONCATENATE($A161,"_",AO$2),'Reference data SID'!$B:$M,12,FALSE()))</f>
        <v/>
      </c>
      <c r="AP161" s="86" t="str">
        <f aca="false">IF(ISERROR(VLOOKUP(CONCATENATE($A161,"_",AP$2),'Reference data SID'!$B:$M,12,FALSE())),"",VLOOKUP(CONCATENATE($A161,"_",AP$2),'Reference data SID'!$B:$M,12,FALSE()))</f>
        <v/>
      </c>
      <c r="AQ161" s="86" t="str">
        <f aca="false">IF(ISERROR(VLOOKUP(CONCATENATE($A161,"_",AQ$2),'Reference data SID'!$B:$M,12,FALSE())),"",VLOOKUP(CONCATENATE($A161,"_",AQ$2),'Reference data SID'!$B:$M,12,FALSE()))</f>
        <v/>
      </c>
      <c r="AR161" s="86" t="str">
        <f aca="false">IF(ISERROR(VLOOKUP(CONCATENATE($A161,"_",AR$2),'Reference data SID'!$B:$M,12,FALSE())),"",VLOOKUP(CONCATENATE($A161,"_",AR$2),'Reference data SID'!$B:$M,12,FALSE()))</f>
        <v/>
      </c>
      <c r="AS161" s="86" t="str">
        <f aca="false">IF(ISERROR(VLOOKUP(CONCATENATE($A161,"_",AS$2),'Reference data SID'!$B:$M,12,FALSE())),"",VLOOKUP(CONCATENATE($A161,"_",AS$2),'Reference data SID'!$B:$M,12,FALSE()))</f>
        <v/>
      </c>
      <c r="AT161" s="86" t="str">
        <f aca="false">IF(ISERROR(VLOOKUP(CONCATENATE($A161,"_",AT$2),'Reference data SID'!$B:$M,12,FALSE())),"",VLOOKUP(CONCATENATE($A161,"_",AT$2),'Reference data SID'!$B:$M,12,FALSE()))</f>
        <v/>
      </c>
    </row>
    <row r="162" customFormat="false" ht="15" hidden="false" customHeight="false" outlineLevel="0" collapsed="false">
      <c r="A162" s="0" t="n">
        <v>158</v>
      </c>
      <c r="B162" s="86" t="str">
        <f aca="false">IF(ISERROR(VLOOKUP(CONCATENATE($A162,"_",B$2),'Reference data SID'!$B:$M,12,FALSE())),"",VLOOKUP(CONCATENATE($A162,"_",B$2),'Reference data SID'!$B:$M,12,FALSE()))</f>
        <v/>
      </c>
      <c r="C162" s="86" t="str">
        <f aca="false">IF(ISERROR(VLOOKUP(CONCATENATE($A162,"_",C$2),'Reference data SID'!$B:$M,12,FALSE())),"",VLOOKUP(CONCATENATE($A162,"_",C$2),'Reference data SID'!$B:$M,12,FALSE()))</f>
        <v/>
      </c>
      <c r="D162" s="86" t="str">
        <f aca="false">IF(ISERROR(VLOOKUP(CONCATENATE($A162,"_",D$2),'Reference data SID'!$B:$M,12,FALSE())),"",VLOOKUP(CONCATENATE($A162,"_",D$2),'Reference data SID'!$B:$M,12,FALSE()))</f>
        <v/>
      </c>
      <c r="E162" s="86" t="str">
        <f aca="false">IF(ISERROR(VLOOKUP(CONCATENATE($A162,"_",E$2),'Reference data SID'!$B:$M,12,FALSE())),"",VLOOKUP(CONCATENATE($A162,"_",E$2),'Reference data SID'!$B:$M,12,FALSE()))</f>
        <v/>
      </c>
      <c r="F162" s="86" t="str">
        <f aca="false">IF(ISERROR(VLOOKUP(CONCATENATE($A162,"_",F$2),'Reference data SID'!$B:$M,12,FALSE())),"",VLOOKUP(CONCATENATE($A162,"_",F$2),'Reference data SID'!$B:$M,12,FALSE()))</f>
        <v/>
      </c>
      <c r="G162" s="86" t="str">
        <f aca="false">IF(ISERROR(VLOOKUP(CONCATENATE($A162,"_",G$2),'Reference data SID'!$B:$M,12,FALSE())),"",VLOOKUP(CONCATENATE($A162,"_",G$2),'Reference data SID'!$B:$M,12,FALSE()))</f>
        <v/>
      </c>
      <c r="H162" s="86" t="str">
        <f aca="false">IF(ISERROR(VLOOKUP(CONCATENATE($A162,"_",H$2),'Reference data SID'!$B:$M,12,FALSE())),"",VLOOKUP(CONCATENATE($A162,"_",H$2),'Reference data SID'!$B:$M,12,FALSE()))</f>
        <v/>
      </c>
      <c r="I162" s="86" t="str">
        <f aca="false">IF(ISERROR(VLOOKUP(CONCATENATE($A162,"_",I$2),'Reference data SID'!$B:$M,12,FALSE())),"",VLOOKUP(CONCATENATE($A162,"_",I$2),'Reference data SID'!$B:$M,12,FALSE()))</f>
        <v/>
      </c>
      <c r="J162" s="86" t="str">
        <f aca="false">IF(ISERROR(VLOOKUP(CONCATENATE($A162,"_",J$2),'Reference data SID'!$B:$M,12,FALSE())),"",VLOOKUP(CONCATENATE($A162,"_",J$2),'Reference data SID'!$B:$M,12,FALSE()))</f>
        <v/>
      </c>
      <c r="K162" s="86" t="str">
        <f aca="false">IF(ISERROR(VLOOKUP(CONCATENATE($A162,"_",K$2),'Reference data SID'!$B:$M,12,FALSE())),"",VLOOKUP(CONCATENATE($A162,"_",K$2),'Reference data SID'!$B:$M,12,FALSE()))</f>
        <v/>
      </c>
      <c r="L162" s="86" t="str">
        <f aca="false">IF(ISERROR(VLOOKUP(CONCATENATE($A162,"_",L$2),'Reference data SID'!$B:$M,12,FALSE())),"",VLOOKUP(CONCATENATE($A162,"_",L$2),'Reference data SID'!$B:$M,12,FALSE()))</f>
        <v/>
      </c>
      <c r="M162" s="86" t="str">
        <f aca="false">IF(ISERROR(VLOOKUP(CONCATENATE($A162,"_",M$2),'Reference data SID'!$B:$M,12,FALSE())),"",VLOOKUP(CONCATENATE($A162,"_",M$2),'Reference data SID'!$B:$M,12,FALSE()))</f>
        <v/>
      </c>
      <c r="N162" s="86" t="str">
        <f aca="false">IF(ISERROR(VLOOKUP(CONCATENATE($A162,"_",N$2),'Reference data SID'!$B:$M,12,FALSE())),"",VLOOKUP(CONCATENATE($A162,"_",N$2),'Reference data SID'!$B:$M,12,FALSE()))</f>
        <v/>
      </c>
      <c r="O162" s="86" t="str">
        <f aca="false">IF(ISERROR(VLOOKUP(CONCATENATE($A162,"_",O$2),'Reference data SID'!$B:$M,12,FALSE())),"",VLOOKUP(CONCATENATE($A162,"_",O$2),'Reference data SID'!$B:$M,12,FALSE()))</f>
        <v/>
      </c>
      <c r="P162" s="86" t="str">
        <f aca="false">IF(ISERROR(VLOOKUP(CONCATENATE($A162,"_",P$2),'Reference data SID'!$B:$M,12,FALSE())),"",VLOOKUP(CONCATENATE($A162,"_",P$2),'Reference data SID'!$B:$M,12,FALSE()))</f>
        <v/>
      </c>
      <c r="Q162" s="86" t="str">
        <f aca="false">IF(ISERROR(VLOOKUP(CONCATENATE($A162,"_",Q$2),'Reference data SID'!$B:$M,12,FALSE())),"",VLOOKUP(CONCATENATE($A162,"_",Q$2),'Reference data SID'!$B:$M,12,FALSE()))</f>
        <v/>
      </c>
      <c r="R162" s="86" t="str">
        <f aca="false">IF(ISERROR(VLOOKUP(CONCATENATE($A162,"_",R$2),'Reference data SID'!$B:$M,12,FALSE())),"",VLOOKUP(CONCATENATE($A162,"_",R$2),'Reference data SID'!$B:$M,12,FALSE()))</f>
        <v/>
      </c>
      <c r="S162" s="86" t="str">
        <f aca="false">IF(ISERROR(VLOOKUP(CONCATENATE($A162,"_",S$2),'Reference data SID'!$B:$M,12,FALSE())),"",VLOOKUP(CONCATENATE($A162,"_",S$2),'Reference data SID'!$B:$M,12,FALSE()))</f>
        <v/>
      </c>
      <c r="T162" s="86" t="str">
        <f aca="false">IF(ISERROR(VLOOKUP(CONCATENATE($A162,"_",T$2),'Reference data SID'!$B:$M,12,FALSE())),"",VLOOKUP(CONCATENATE($A162,"_",T$2),'Reference data SID'!$B:$M,12,FALSE()))</f>
        <v/>
      </c>
      <c r="U162" s="86" t="str">
        <f aca="false">IF(ISERROR(VLOOKUP(CONCATENATE($A162,"_",U$2),'Reference data SID'!$B:$M,12,FALSE())),"",VLOOKUP(CONCATENATE($A162,"_",U$2),'Reference data SID'!$B:$M,12,FALSE()))</f>
        <v/>
      </c>
      <c r="V162" s="86" t="str">
        <f aca="false">IF(ISERROR(VLOOKUP(CONCATENATE($A162,"_",V$2),'Reference data SID'!$B:$M,12,FALSE())),"",VLOOKUP(CONCATENATE($A162,"_",V$2),'Reference data SID'!$B:$M,12,FALSE()))</f>
        <v/>
      </c>
      <c r="W162" s="86" t="str">
        <f aca="false">IF(ISERROR(VLOOKUP(CONCATENATE($A162,"_",W$2),'Reference data SID'!$B:$M,12,FALSE())),"",VLOOKUP(CONCATENATE($A162,"_",W$2),'Reference data SID'!$B:$M,12,FALSE()))</f>
        <v/>
      </c>
      <c r="X162" s="86" t="str">
        <f aca="false">IF(ISERROR(VLOOKUP(CONCATENATE($A162,"_",X$2),'Reference data SID'!$B:$M,12,FALSE())),"",VLOOKUP(CONCATENATE($A162,"_",X$2),'Reference data SID'!$B:$M,12,FALSE()))</f>
        <v/>
      </c>
      <c r="Y162" s="76" t="str">
        <f aca="false">IF(ISERROR(VLOOKUP(CONCATENATE($A162,"_",Y$2),'Reference data SID'!$B:$M,12,FALSE())),"",VLOOKUP(CONCATENATE($A162,"_",Y$2),'Reference data SID'!$B:$M,12,FALSE()))</f>
        <v>-</v>
      </c>
      <c r="Z162" s="86" t="str">
        <f aca="false">IF(ISERROR(VLOOKUP(CONCATENATE($A162,"_",Z$2),'Reference data SID'!$B:$M,12,FALSE())),"",VLOOKUP(CONCATENATE($A162,"_",Z$2),'Reference data SID'!$B:$M,12,FALSE()))</f>
        <v/>
      </c>
      <c r="AA162" s="86" t="str">
        <f aca="false">IF(ISERROR(VLOOKUP(CONCATENATE($A162,"_",AA$2),'Reference data SID'!$B:$M,12,FALSE())),"",VLOOKUP(CONCATENATE($A162,"_",AA$2),'Reference data SID'!$B:$M,12,FALSE()))</f>
        <v/>
      </c>
      <c r="AB162" s="86" t="str">
        <f aca="false">IF(ISERROR(VLOOKUP(CONCATENATE($A162,"_",AB$2),'Reference data SID'!$B:$M,12,FALSE())),"",VLOOKUP(CONCATENATE($A162,"_",AB$2),'Reference data SID'!$B:$M,12,FALSE()))</f>
        <v/>
      </c>
      <c r="AC162" s="86" t="str">
        <f aca="false">IF(ISERROR(VLOOKUP(CONCATENATE($A162,"_",AC$2),'Reference data SID'!$B:$M,12,FALSE())),"",VLOOKUP(CONCATENATE($A162,"_",AC$2),'Reference data SID'!$B:$M,12,FALSE()))</f>
        <v/>
      </c>
      <c r="AD162" s="86" t="str">
        <f aca="false">IF(ISERROR(VLOOKUP(CONCATENATE($A162,"_",AD$2),'Reference data SID'!$B:$M,12,FALSE())),"",VLOOKUP(CONCATENATE($A162,"_",AD$2),'Reference data SID'!$B:$M,12,FALSE()))</f>
        <v/>
      </c>
      <c r="AE162" s="86" t="str">
        <f aca="false">IF(ISERROR(VLOOKUP(CONCATENATE($A162,"_",AE$2),'Reference data SID'!$B:$M,12,FALSE())),"",VLOOKUP(CONCATENATE($A162,"_",AE$2),'Reference data SID'!$B:$M,12,FALSE()))</f>
        <v/>
      </c>
      <c r="AF162" s="86" t="str">
        <f aca="false">IF(ISERROR(VLOOKUP(CONCATENATE($A162,"_",AF$2),'Reference data SID'!$B:$M,12,FALSE())),"",VLOOKUP(CONCATENATE($A162,"_",AF$2),'Reference data SID'!$B:$M,12,FALSE()))</f>
        <v/>
      </c>
      <c r="AG162" s="86" t="str">
        <f aca="false">IF(ISERROR(VLOOKUP(CONCATENATE($A162,"_",AG$2),'Reference data SID'!$B:$M,12,FALSE())),"",VLOOKUP(CONCATENATE($A162,"_",AG$2),'Reference data SID'!$B:$M,12,FALSE()))</f>
        <v/>
      </c>
      <c r="AH162" s="86" t="str">
        <f aca="false">IF(ISERROR(VLOOKUP(CONCATENATE($A162,"_",AH$2),'Reference data SID'!$B:$M,12,FALSE())),"",VLOOKUP(CONCATENATE($A162,"_",AH$2),'Reference data SID'!$B:$M,12,FALSE()))</f>
        <v/>
      </c>
      <c r="AI162" s="86" t="str">
        <f aca="false">IF(ISERROR(VLOOKUP(CONCATENATE($A162,"_",AI$2),'Reference data SID'!$B:$M,12,FALSE())),"",VLOOKUP(CONCATENATE($A162,"_",AI$2),'Reference data SID'!$B:$M,12,FALSE()))</f>
        <v/>
      </c>
      <c r="AJ162" s="86" t="str">
        <f aca="false">IF(ISERROR(VLOOKUP(CONCATENATE($A162,"_",AJ$2),'Reference data SID'!$B:$M,12,FALSE())),"",VLOOKUP(CONCATENATE($A162,"_",AJ$2),'Reference data SID'!$B:$M,12,FALSE()))</f>
        <v/>
      </c>
      <c r="AK162" s="86" t="str">
        <f aca="false">IF(ISERROR(VLOOKUP(CONCATENATE($A162,"_",AK$2),'Reference data SID'!$B:$M,12,FALSE())),"",VLOOKUP(CONCATENATE($A162,"_",AK$2),'Reference data SID'!$B:$M,12,FALSE()))</f>
        <v/>
      </c>
      <c r="AL162" s="86" t="str">
        <f aca="false">IF(ISERROR(VLOOKUP(CONCATENATE($A162,"_",AL$2),'Reference data SID'!$B:$M,12,FALSE())),"",VLOOKUP(CONCATENATE($A162,"_",AL$2),'Reference data SID'!$B:$M,12,FALSE()))</f>
        <v/>
      </c>
      <c r="AM162" s="86" t="str">
        <f aca="false">IF(ISERROR(VLOOKUP(CONCATENATE($A162,"_",AM$2),'Reference data SID'!$B:$M,12,FALSE())),"",VLOOKUP(CONCATENATE($A162,"_",AM$2),'Reference data SID'!$B:$M,12,FALSE()))</f>
        <v/>
      </c>
      <c r="AN162" s="86" t="str">
        <f aca="false">IF(ISERROR(VLOOKUP(CONCATENATE($A162,"_",AN$2),'Reference data SID'!$B:$M,12,FALSE())),"",VLOOKUP(CONCATENATE($A162,"_",AN$2),'Reference data SID'!$B:$M,12,FALSE()))</f>
        <v/>
      </c>
      <c r="AO162" s="86" t="str">
        <f aca="false">IF(ISERROR(VLOOKUP(CONCATENATE($A162,"_",AO$2),'Reference data SID'!$B:$M,12,FALSE())),"",VLOOKUP(CONCATENATE($A162,"_",AO$2),'Reference data SID'!$B:$M,12,FALSE()))</f>
        <v/>
      </c>
      <c r="AP162" s="86" t="str">
        <f aca="false">IF(ISERROR(VLOOKUP(CONCATENATE($A162,"_",AP$2),'Reference data SID'!$B:$M,12,FALSE())),"",VLOOKUP(CONCATENATE($A162,"_",AP$2),'Reference data SID'!$B:$M,12,FALSE()))</f>
        <v/>
      </c>
      <c r="AQ162" s="86" t="str">
        <f aca="false">IF(ISERROR(VLOOKUP(CONCATENATE($A162,"_",AQ$2),'Reference data SID'!$B:$M,12,FALSE())),"",VLOOKUP(CONCATENATE($A162,"_",AQ$2),'Reference data SID'!$B:$M,12,FALSE()))</f>
        <v/>
      </c>
      <c r="AR162" s="86" t="str">
        <f aca="false">IF(ISERROR(VLOOKUP(CONCATENATE($A162,"_",AR$2),'Reference data SID'!$B:$M,12,FALSE())),"",VLOOKUP(CONCATENATE($A162,"_",AR$2),'Reference data SID'!$B:$M,12,FALSE()))</f>
        <v/>
      </c>
      <c r="AS162" s="86" t="str">
        <f aca="false">IF(ISERROR(VLOOKUP(CONCATENATE($A162,"_",AS$2),'Reference data SID'!$B:$M,12,FALSE())),"",VLOOKUP(CONCATENATE($A162,"_",AS$2),'Reference data SID'!$B:$M,12,FALSE()))</f>
        <v/>
      </c>
      <c r="AT162" s="86" t="str">
        <f aca="false">IF(ISERROR(VLOOKUP(CONCATENATE($A162,"_",AT$2),'Reference data SID'!$B:$M,12,FALSE())),"",VLOOKUP(CONCATENATE($A162,"_",AT$2),'Reference data SID'!$B:$M,12,FALSE()))</f>
        <v/>
      </c>
    </row>
    <row r="163" customFormat="false" ht="15" hidden="false" customHeight="false" outlineLevel="0" collapsed="false">
      <c r="A163" s="0" t="n">
        <v>159</v>
      </c>
      <c r="B163" s="86" t="str">
        <f aca="false">IF(ISERROR(VLOOKUP(CONCATENATE($A163,"_",B$2),'Reference data SID'!$B:$M,12,FALSE())),"",VLOOKUP(CONCATENATE($A163,"_",B$2),'Reference data SID'!$B:$M,12,FALSE()))</f>
        <v/>
      </c>
      <c r="C163" s="86" t="str">
        <f aca="false">IF(ISERROR(VLOOKUP(CONCATENATE($A163,"_",C$2),'Reference data SID'!$B:$M,12,FALSE())),"",VLOOKUP(CONCATENATE($A163,"_",C$2),'Reference data SID'!$B:$M,12,FALSE()))</f>
        <v/>
      </c>
      <c r="D163" s="86" t="str">
        <f aca="false">IF(ISERROR(VLOOKUP(CONCATENATE($A163,"_",D$2),'Reference data SID'!$B:$M,12,FALSE())),"",VLOOKUP(CONCATENATE($A163,"_",D$2),'Reference data SID'!$B:$M,12,FALSE()))</f>
        <v/>
      </c>
      <c r="E163" s="86" t="str">
        <f aca="false">IF(ISERROR(VLOOKUP(CONCATENATE($A163,"_",E$2),'Reference data SID'!$B:$M,12,FALSE())),"",VLOOKUP(CONCATENATE($A163,"_",E$2),'Reference data SID'!$B:$M,12,FALSE()))</f>
        <v/>
      </c>
      <c r="F163" s="86" t="str">
        <f aca="false">IF(ISERROR(VLOOKUP(CONCATENATE($A163,"_",F$2),'Reference data SID'!$B:$M,12,FALSE())),"",VLOOKUP(CONCATENATE($A163,"_",F$2),'Reference data SID'!$B:$M,12,FALSE()))</f>
        <v/>
      </c>
      <c r="G163" s="86" t="str">
        <f aca="false">IF(ISERROR(VLOOKUP(CONCATENATE($A163,"_",G$2),'Reference data SID'!$B:$M,12,FALSE())),"",VLOOKUP(CONCATENATE($A163,"_",G$2),'Reference data SID'!$B:$M,12,FALSE()))</f>
        <v/>
      </c>
      <c r="H163" s="86" t="str">
        <f aca="false">IF(ISERROR(VLOOKUP(CONCATENATE($A163,"_",H$2),'Reference data SID'!$B:$M,12,FALSE())),"",VLOOKUP(CONCATENATE($A163,"_",H$2),'Reference data SID'!$B:$M,12,FALSE()))</f>
        <v/>
      </c>
      <c r="I163" s="86" t="str">
        <f aca="false">IF(ISERROR(VLOOKUP(CONCATENATE($A163,"_",I$2),'Reference data SID'!$B:$M,12,FALSE())),"",VLOOKUP(CONCATENATE($A163,"_",I$2),'Reference data SID'!$B:$M,12,FALSE()))</f>
        <v/>
      </c>
      <c r="J163" s="86" t="str">
        <f aca="false">IF(ISERROR(VLOOKUP(CONCATENATE($A163,"_",J$2),'Reference data SID'!$B:$M,12,FALSE())),"",VLOOKUP(CONCATENATE($A163,"_",J$2),'Reference data SID'!$B:$M,12,FALSE()))</f>
        <v/>
      </c>
      <c r="K163" s="86" t="str">
        <f aca="false">IF(ISERROR(VLOOKUP(CONCATENATE($A163,"_",K$2),'Reference data SID'!$B:$M,12,FALSE())),"",VLOOKUP(CONCATENATE($A163,"_",K$2),'Reference data SID'!$B:$M,12,FALSE()))</f>
        <v/>
      </c>
      <c r="L163" s="86" t="str">
        <f aca="false">IF(ISERROR(VLOOKUP(CONCATENATE($A163,"_",L$2),'Reference data SID'!$B:$M,12,FALSE())),"",VLOOKUP(CONCATENATE($A163,"_",L$2),'Reference data SID'!$B:$M,12,FALSE()))</f>
        <v/>
      </c>
      <c r="M163" s="86" t="str">
        <f aca="false">IF(ISERROR(VLOOKUP(CONCATENATE($A163,"_",M$2),'Reference data SID'!$B:$M,12,FALSE())),"",VLOOKUP(CONCATENATE($A163,"_",M$2),'Reference data SID'!$B:$M,12,FALSE()))</f>
        <v/>
      </c>
      <c r="N163" s="86" t="str">
        <f aca="false">IF(ISERROR(VLOOKUP(CONCATENATE($A163,"_",N$2),'Reference data SID'!$B:$M,12,FALSE())),"",VLOOKUP(CONCATENATE($A163,"_",N$2),'Reference data SID'!$B:$M,12,FALSE()))</f>
        <v/>
      </c>
      <c r="O163" s="86" t="str">
        <f aca="false">IF(ISERROR(VLOOKUP(CONCATENATE($A163,"_",O$2),'Reference data SID'!$B:$M,12,FALSE())),"",VLOOKUP(CONCATENATE($A163,"_",O$2),'Reference data SID'!$B:$M,12,FALSE()))</f>
        <v/>
      </c>
      <c r="P163" s="86" t="str">
        <f aca="false">IF(ISERROR(VLOOKUP(CONCATENATE($A163,"_",P$2),'Reference data SID'!$B:$M,12,FALSE())),"",VLOOKUP(CONCATENATE($A163,"_",P$2),'Reference data SID'!$B:$M,12,FALSE()))</f>
        <v/>
      </c>
      <c r="Q163" s="86" t="str">
        <f aca="false">IF(ISERROR(VLOOKUP(CONCATENATE($A163,"_",Q$2),'Reference data SID'!$B:$M,12,FALSE())),"",VLOOKUP(CONCATENATE($A163,"_",Q$2),'Reference data SID'!$B:$M,12,FALSE()))</f>
        <v/>
      </c>
      <c r="R163" s="86" t="str">
        <f aca="false">IF(ISERROR(VLOOKUP(CONCATENATE($A163,"_",R$2),'Reference data SID'!$B:$M,12,FALSE())),"",VLOOKUP(CONCATENATE($A163,"_",R$2),'Reference data SID'!$B:$M,12,FALSE()))</f>
        <v/>
      </c>
      <c r="S163" s="86" t="str">
        <f aca="false">IF(ISERROR(VLOOKUP(CONCATENATE($A163,"_",S$2),'Reference data SID'!$B:$M,12,FALSE())),"",VLOOKUP(CONCATENATE($A163,"_",S$2),'Reference data SID'!$B:$M,12,FALSE()))</f>
        <v/>
      </c>
      <c r="T163" s="86" t="str">
        <f aca="false">IF(ISERROR(VLOOKUP(CONCATENATE($A163,"_",T$2),'Reference data SID'!$B:$M,12,FALSE())),"",VLOOKUP(CONCATENATE($A163,"_",T$2),'Reference data SID'!$B:$M,12,FALSE()))</f>
        <v/>
      </c>
      <c r="U163" s="86" t="str">
        <f aca="false">IF(ISERROR(VLOOKUP(CONCATENATE($A163,"_",U$2),'Reference data SID'!$B:$M,12,FALSE())),"",VLOOKUP(CONCATENATE($A163,"_",U$2),'Reference data SID'!$B:$M,12,FALSE()))</f>
        <v/>
      </c>
      <c r="V163" s="86" t="str">
        <f aca="false">IF(ISERROR(VLOOKUP(CONCATENATE($A163,"_",V$2),'Reference data SID'!$B:$M,12,FALSE())),"",VLOOKUP(CONCATENATE($A163,"_",V$2),'Reference data SID'!$B:$M,12,FALSE()))</f>
        <v/>
      </c>
      <c r="W163" s="86" t="str">
        <f aca="false">IF(ISERROR(VLOOKUP(CONCATENATE($A163,"_",W$2),'Reference data SID'!$B:$M,12,FALSE())),"",VLOOKUP(CONCATENATE($A163,"_",W$2),'Reference data SID'!$B:$M,12,FALSE()))</f>
        <v/>
      </c>
      <c r="X163" s="86" t="str">
        <f aca="false">IF(ISERROR(VLOOKUP(CONCATENATE($A163,"_",X$2),'Reference data SID'!$B:$M,12,FALSE())),"",VLOOKUP(CONCATENATE($A163,"_",X$2),'Reference data SID'!$B:$M,12,FALSE()))</f>
        <v/>
      </c>
      <c r="Y163" s="76" t="str">
        <f aca="false">IF(ISERROR(VLOOKUP(CONCATENATE($A163,"_",Y$2),'Reference data SID'!$B:$M,12,FALSE())),"",VLOOKUP(CONCATENATE($A163,"_",Y$2),'Reference data SID'!$B:$M,12,FALSE()))</f>
        <v>-</v>
      </c>
      <c r="Z163" s="86" t="str">
        <f aca="false">IF(ISERROR(VLOOKUP(CONCATENATE($A163,"_",Z$2),'Reference data SID'!$B:$M,12,FALSE())),"",VLOOKUP(CONCATENATE($A163,"_",Z$2),'Reference data SID'!$B:$M,12,FALSE()))</f>
        <v/>
      </c>
      <c r="AA163" s="86" t="str">
        <f aca="false">IF(ISERROR(VLOOKUP(CONCATENATE($A163,"_",AA$2),'Reference data SID'!$B:$M,12,FALSE())),"",VLOOKUP(CONCATENATE($A163,"_",AA$2),'Reference data SID'!$B:$M,12,FALSE()))</f>
        <v/>
      </c>
      <c r="AB163" s="86" t="str">
        <f aca="false">IF(ISERROR(VLOOKUP(CONCATENATE($A163,"_",AB$2),'Reference data SID'!$B:$M,12,FALSE())),"",VLOOKUP(CONCATENATE($A163,"_",AB$2),'Reference data SID'!$B:$M,12,FALSE()))</f>
        <v/>
      </c>
      <c r="AC163" s="86" t="str">
        <f aca="false">IF(ISERROR(VLOOKUP(CONCATENATE($A163,"_",AC$2),'Reference data SID'!$B:$M,12,FALSE())),"",VLOOKUP(CONCATENATE($A163,"_",AC$2),'Reference data SID'!$B:$M,12,FALSE()))</f>
        <v/>
      </c>
      <c r="AD163" s="86" t="str">
        <f aca="false">IF(ISERROR(VLOOKUP(CONCATENATE($A163,"_",AD$2),'Reference data SID'!$B:$M,12,FALSE())),"",VLOOKUP(CONCATENATE($A163,"_",AD$2),'Reference data SID'!$B:$M,12,FALSE()))</f>
        <v/>
      </c>
      <c r="AE163" s="86" t="str">
        <f aca="false">IF(ISERROR(VLOOKUP(CONCATENATE($A163,"_",AE$2),'Reference data SID'!$B:$M,12,FALSE())),"",VLOOKUP(CONCATENATE($A163,"_",AE$2),'Reference data SID'!$B:$M,12,FALSE()))</f>
        <v/>
      </c>
      <c r="AF163" s="86" t="str">
        <f aca="false">IF(ISERROR(VLOOKUP(CONCATENATE($A163,"_",AF$2),'Reference data SID'!$B:$M,12,FALSE())),"",VLOOKUP(CONCATENATE($A163,"_",AF$2),'Reference data SID'!$B:$M,12,FALSE()))</f>
        <v/>
      </c>
      <c r="AG163" s="86" t="str">
        <f aca="false">IF(ISERROR(VLOOKUP(CONCATENATE($A163,"_",AG$2),'Reference data SID'!$B:$M,12,FALSE())),"",VLOOKUP(CONCATENATE($A163,"_",AG$2),'Reference data SID'!$B:$M,12,FALSE()))</f>
        <v/>
      </c>
      <c r="AH163" s="86" t="str">
        <f aca="false">IF(ISERROR(VLOOKUP(CONCATENATE($A163,"_",AH$2),'Reference data SID'!$B:$M,12,FALSE())),"",VLOOKUP(CONCATENATE($A163,"_",AH$2),'Reference data SID'!$B:$M,12,FALSE()))</f>
        <v/>
      </c>
      <c r="AI163" s="86" t="str">
        <f aca="false">IF(ISERROR(VLOOKUP(CONCATENATE($A163,"_",AI$2),'Reference data SID'!$B:$M,12,FALSE())),"",VLOOKUP(CONCATENATE($A163,"_",AI$2),'Reference data SID'!$B:$M,12,FALSE()))</f>
        <v/>
      </c>
      <c r="AJ163" s="86" t="str">
        <f aca="false">IF(ISERROR(VLOOKUP(CONCATENATE($A163,"_",AJ$2),'Reference data SID'!$B:$M,12,FALSE())),"",VLOOKUP(CONCATENATE($A163,"_",AJ$2),'Reference data SID'!$B:$M,12,FALSE()))</f>
        <v/>
      </c>
      <c r="AK163" s="86" t="str">
        <f aca="false">IF(ISERROR(VLOOKUP(CONCATENATE($A163,"_",AK$2),'Reference data SID'!$B:$M,12,FALSE())),"",VLOOKUP(CONCATENATE($A163,"_",AK$2),'Reference data SID'!$B:$M,12,FALSE()))</f>
        <v/>
      </c>
      <c r="AL163" s="86" t="str">
        <f aca="false">IF(ISERROR(VLOOKUP(CONCATENATE($A163,"_",AL$2),'Reference data SID'!$B:$M,12,FALSE())),"",VLOOKUP(CONCATENATE($A163,"_",AL$2),'Reference data SID'!$B:$M,12,FALSE()))</f>
        <v/>
      </c>
      <c r="AM163" s="86" t="str">
        <f aca="false">IF(ISERROR(VLOOKUP(CONCATENATE($A163,"_",AM$2),'Reference data SID'!$B:$M,12,FALSE())),"",VLOOKUP(CONCATENATE($A163,"_",AM$2),'Reference data SID'!$B:$M,12,FALSE()))</f>
        <v/>
      </c>
      <c r="AN163" s="86" t="str">
        <f aca="false">IF(ISERROR(VLOOKUP(CONCATENATE($A163,"_",AN$2),'Reference data SID'!$B:$M,12,FALSE())),"",VLOOKUP(CONCATENATE($A163,"_",AN$2),'Reference data SID'!$B:$M,12,FALSE()))</f>
        <v/>
      </c>
      <c r="AO163" s="86" t="str">
        <f aca="false">IF(ISERROR(VLOOKUP(CONCATENATE($A163,"_",AO$2),'Reference data SID'!$B:$M,12,FALSE())),"",VLOOKUP(CONCATENATE($A163,"_",AO$2),'Reference data SID'!$B:$M,12,FALSE()))</f>
        <v/>
      </c>
      <c r="AP163" s="86" t="str">
        <f aca="false">IF(ISERROR(VLOOKUP(CONCATENATE($A163,"_",AP$2),'Reference data SID'!$B:$M,12,FALSE())),"",VLOOKUP(CONCATENATE($A163,"_",AP$2),'Reference data SID'!$B:$M,12,FALSE()))</f>
        <v/>
      </c>
      <c r="AQ163" s="86" t="str">
        <f aca="false">IF(ISERROR(VLOOKUP(CONCATENATE($A163,"_",AQ$2),'Reference data SID'!$B:$M,12,FALSE())),"",VLOOKUP(CONCATENATE($A163,"_",AQ$2),'Reference data SID'!$B:$M,12,FALSE()))</f>
        <v/>
      </c>
      <c r="AR163" s="86" t="str">
        <f aca="false">IF(ISERROR(VLOOKUP(CONCATENATE($A163,"_",AR$2),'Reference data SID'!$B:$M,12,FALSE())),"",VLOOKUP(CONCATENATE($A163,"_",AR$2),'Reference data SID'!$B:$M,12,FALSE()))</f>
        <v/>
      </c>
      <c r="AS163" s="86" t="str">
        <f aca="false">IF(ISERROR(VLOOKUP(CONCATENATE($A163,"_",AS$2),'Reference data SID'!$B:$M,12,FALSE())),"",VLOOKUP(CONCATENATE($A163,"_",AS$2),'Reference data SID'!$B:$M,12,FALSE()))</f>
        <v/>
      </c>
      <c r="AT163" s="86" t="str">
        <f aca="false">IF(ISERROR(VLOOKUP(CONCATENATE($A163,"_",AT$2),'Reference data SID'!$B:$M,12,FALSE())),"",VLOOKUP(CONCATENATE($A163,"_",AT$2),'Reference data SID'!$B:$M,12,FALSE()))</f>
        <v/>
      </c>
    </row>
    <row r="164" customFormat="false" ht="15" hidden="false" customHeight="false" outlineLevel="0" collapsed="false">
      <c r="A164" s="0" t="n">
        <v>160</v>
      </c>
      <c r="B164" s="86" t="str">
        <f aca="false">IF(ISERROR(VLOOKUP(CONCATENATE($A164,"_",B$2),'Reference data SID'!$B:$M,12,FALSE())),"",VLOOKUP(CONCATENATE($A164,"_",B$2),'Reference data SID'!$B:$M,12,FALSE()))</f>
        <v/>
      </c>
      <c r="C164" s="86" t="str">
        <f aca="false">IF(ISERROR(VLOOKUP(CONCATENATE($A164,"_",C$2),'Reference data SID'!$B:$M,12,FALSE())),"",VLOOKUP(CONCATENATE($A164,"_",C$2),'Reference data SID'!$B:$M,12,FALSE()))</f>
        <v/>
      </c>
      <c r="D164" s="86" t="str">
        <f aca="false">IF(ISERROR(VLOOKUP(CONCATENATE($A164,"_",D$2),'Reference data SID'!$B:$M,12,FALSE())),"",VLOOKUP(CONCATENATE($A164,"_",D$2),'Reference data SID'!$B:$M,12,FALSE()))</f>
        <v/>
      </c>
      <c r="E164" s="86" t="str">
        <f aca="false">IF(ISERROR(VLOOKUP(CONCATENATE($A164,"_",E$2),'Reference data SID'!$B:$M,12,FALSE())),"",VLOOKUP(CONCATENATE($A164,"_",E$2),'Reference data SID'!$B:$M,12,FALSE()))</f>
        <v/>
      </c>
      <c r="F164" s="86" t="str">
        <f aca="false">IF(ISERROR(VLOOKUP(CONCATENATE($A164,"_",F$2),'Reference data SID'!$B:$M,12,FALSE())),"",VLOOKUP(CONCATENATE($A164,"_",F$2),'Reference data SID'!$B:$M,12,FALSE()))</f>
        <v/>
      </c>
      <c r="G164" s="86" t="str">
        <f aca="false">IF(ISERROR(VLOOKUP(CONCATENATE($A164,"_",G$2),'Reference data SID'!$B:$M,12,FALSE())),"",VLOOKUP(CONCATENATE($A164,"_",G$2),'Reference data SID'!$B:$M,12,FALSE()))</f>
        <v/>
      </c>
      <c r="H164" s="86" t="str">
        <f aca="false">IF(ISERROR(VLOOKUP(CONCATENATE($A164,"_",H$2),'Reference data SID'!$B:$M,12,FALSE())),"",VLOOKUP(CONCATENATE($A164,"_",H$2),'Reference data SID'!$B:$M,12,FALSE()))</f>
        <v/>
      </c>
      <c r="I164" s="86" t="str">
        <f aca="false">IF(ISERROR(VLOOKUP(CONCATENATE($A164,"_",I$2),'Reference data SID'!$B:$M,12,FALSE())),"",VLOOKUP(CONCATENATE($A164,"_",I$2),'Reference data SID'!$B:$M,12,FALSE()))</f>
        <v/>
      </c>
      <c r="J164" s="86" t="str">
        <f aca="false">IF(ISERROR(VLOOKUP(CONCATENATE($A164,"_",J$2),'Reference data SID'!$B:$M,12,FALSE())),"",VLOOKUP(CONCATENATE($A164,"_",J$2),'Reference data SID'!$B:$M,12,FALSE()))</f>
        <v/>
      </c>
      <c r="K164" s="86" t="str">
        <f aca="false">IF(ISERROR(VLOOKUP(CONCATENATE($A164,"_",K$2),'Reference data SID'!$B:$M,12,FALSE())),"",VLOOKUP(CONCATENATE($A164,"_",K$2),'Reference data SID'!$B:$M,12,FALSE()))</f>
        <v/>
      </c>
      <c r="L164" s="86" t="str">
        <f aca="false">IF(ISERROR(VLOOKUP(CONCATENATE($A164,"_",L$2),'Reference data SID'!$B:$M,12,FALSE())),"",VLOOKUP(CONCATENATE($A164,"_",L$2),'Reference data SID'!$B:$M,12,FALSE()))</f>
        <v/>
      </c>
      <c r="M164" s="86" t="str">
        <f aca="false">IF(ISERROR(VLOOKUP(CONCATENATE($A164,"_",M$2),'Reference data SID'!$B:$M,12,FALSE())),"",VLOOKUP(CONCATENATE($A164,"_",M$2),'Reference data SID'!$B:$M,12,FALSE()))</f>
        <v/>
      </c>
      <c r="N164" s="86" t="str">
        <f aca="false">IF(ISERROR(VLOOKUP(CONCATENATE($A164,"_",N$2),'Reference data SID'!$B:$M,12,FALSE())),"",VLOOKUP(CONCATENATE($A164,"_",N$2),'Reference data SID'!$B:$M,12,FALSE()))</f>
        <v/>
      </c>
      <c r="O164" s="86" t="str">
        <f aca="false">IF(ISERROR(VLOOKUP(CONCATENATE($A164,"_",O$2),'Reference data SID'!$B:$M,12,FALSE())),"",VLOOKUP(CONCATENATE($A164,"_",O$2),'Reference data SID'!$B:$M,12,FALSE()))</f>
        <v/>
      </c>
      <c r="P164" s="86" t="str">
        <f aca="false">IF(ISERROR(VLOOKUP(CONCATENATE($A164,"_",P$2),'Reference data SID'!$B:$M,12,FALSE())),"",VLOOKUP(CONCATENATE($A164,"_",P$2),'Reference data SID'!$B:$M,12,FALSE()))</f>
        <v/>
      </c>
      <c r="Q164" s="86" t="str">
        <f aca="false">IF(ISERROR(VLOOKUP(CONCATENATE($A164,"_",Q$2),'Reference data SID'!$B:$M,12,FALSE())),"",VLOOKUP(CONCATENATE($A164,"_",Q$2),'Reference data SID'!$B:$M,12,FALSE()))</f>
        <v/>
      </c>
      <c r="R164" s="86" t="str">
        <f aca="false">IF(ISERROR(VLOOKUP(CONCATENATE($A164,"_",R$2),'Reference data SID'!$B:$M,12,FALSE())),"",VLOOKUP(CONCATENATE($A164,"_",R$2),'Reference data SID'!$B:$M,12,FALSE()))</f>
        <v/>
      </c>
      <c r="S164" s="86" t="str">
        <f aca="false">IF(ISERROR(VLOOKUP(CONCATENATE($A164,"_",S$2),'Reference data SID'!$B:$M,12,FALSE())),"",VLOOKUP(CONCATENATE($A164,"_",S$2),'Reference data SID'!$B:$M,12,FALSE()))</f>
        <v/>
      </c>
      <c r="T164" s="86" t="str">
        <f aca="false">IF(ISERROR(VLOOKUP(CONCATENATE($A164,"_",T$2),'Reference data SID'!$B:$M,12,FALSE())),"",VLOOKUP(CONCATENATE($A164,"_",T$2),'Reference data SID'!$B:$M,12,FALSE()))</f>
        <v/>
      </c>
      <c r="U164" s="86" t="str">
        <f aca="false">IF(ISERROR(VLOOKUP(CONCATENATE($A164,"_",U$2),'Reference data SID'!$B:$M,12,FALSE())),"",VLOOKUP(CONCATENATE($A164,"_",U$2),'Reference data SID'!$B:$M,12,FALSE()))</f>
        <v/>
      </c>
      <c r="V164" s="86" t="str">
        <f aca="false">IF(ISERROR(VLOOKUP(CONCATENATE($A164,"_",V$2),'Reference data SID'!$B:$M,12,FALSE())),"",VLOOKUP(CONCATENATE($A164,"_",V$2),'Reference data SID'!$B:$M,12,FALSE()))</f>
        <v/>
      </c>
      <c r="W164" s="86" t="str">
        <f aca="false">IF(ISERROR(VLOOKUP(CONCATENATE($A164,"_",W$2),'Reference data SID'!$B:$M,12,FALSE())),"",VLOOKUP(CONCATENATE($A164,"_",W$2),'Reference data SID'!$B:$M,12,FALSE()))</f>
        <v/>
      </c>
      <c r="X164" s="86" t="str">
        <f aca="false">IF(ISERROR(VLOOKUP(CONCATENATE($A164,"_",X$2),'Reference data SID'!$B:$M,12,FALSE())),"",VLOOKUP(CONCATENATE($A164,"_",X$2),'Reference data SID'!$B:$M,12,FALSE()))</f>
        <v/>
      </c>
      <c r="Y164" s="76" t="str">
        <f aca="false">IF(ISERROR(VLOOKUP(CONCATENATE($A164,"_",Y$2),'Reference data SID'!$B:$M,12,FALSE())),"",VLOOKUP(CONCATENATE($A164,"_",Y$2),'Reference data SID'!$B:$M,12,FALSE()))</f>
        <v>-</v>
      </c>
      <c r="Z164" s="86" t="str">
        <f aca="false">IF(ISERROR(VLOOKUP(CONCATENATE($A164,"_",Z$2),'Reference data SID'!$B:$M,12,FALSE())),"",VLOOKUP(CONCATENATE($A164,"_",Z$2),'Reference data SID'!$B:$M,12,FALSE()))</f>
        <v/>
      </c>
      <c r="AA164" s="86" t="str">
        <f aca="false">IF(ISERROR(VLOOKUP(CONCATENATE($A164,"_",AA$2),'Reference data SID'!$B:$M,12,FALSE())),"",VLOOKUP(CONCATENATE($A164,"_",AA$2),'Reference data SID'!$B:$M,12,FALSE()))</f>
        <v/>
      </c>
      <c r="AB164" s="86" t="str">
        <f aca="false">IF(ISERROR(VLOOKUP(CONCATENATE($A164,"_",AB$2),'Reference data SID'!$B:$M,12,FALSE())),"",VLOOKUP(CONCATENATE($A164,"_",AB$2),'Reference data SID'!$B:$M,12,FALSE()))</f>
        <v/>
      </c>
      <c r="AC164" s="86" t="str">
        <f aca="false">IF(ISERROR(VLOOKUP(CONCATENATE($A164,"_",AC$2),'Reference data SID'!$B:$M,12,FALSE())),"",VLOOKUP(CONCATENATE($A164,"_",AC$2),'Reference data SID'!$B:$M,12,FALSE()))</f>
        <v/>
      </c>
      <c r="AD164" s="86" t="str">
        <f aca="false">IF(ISERROR(VLOOKUP(CONCATENATE($A164,"_",AD$2),'Reference data SID'!$B:$M,12,FALSE())),"",VLOOKUP(CONCATENATE($A164,"_",AD$2),'Reference data SID'!$B:$M,12,FALSE()))</f>
        <v/>
      </c>
      <c r="AE164" s="86" t="str">
        <f aca="false">IF(ISERROR(VLOOKUP(CONCATENATE($A164,"_",AE$2),'Reference data SID'!$B:$M,12,FALSE())),"",VLOOKUP(CONCATENATE($A164,"_",AE$2),'Reference data SID'!$B:$M,12,FALSE()))</f>
        <v/>
      </c>
      <c r="AF164" s="86" t="str">
        <f aca="false">IF(ISERROR(VLOOKUP(CONCATENATE($A164,"_",AF$2),'Reference data SID'!$B:$M,12,FALSE())),"",VLOOKUP(CONCATENATE($A164,"_",AF$2),'Reference data SID'!$B:$M,12,FALSE()))</f>
        <v/>
      </c>
      <c r="AG164" s="86" t="str">
        <f aca="false">IF(ISERROR(VLOOKUP(CONCATENATE($A164,"_",AG$2),'Reference data SID'!$B:$M,12,FALSE())),"",VLOOKUP(CONCATENATE($A164,"_",AG$2),'Reference data SID'!$B:$M,12,FALSE()))</f>
        <v/>
      </c>
      <c r="AH164" s="86" t="str">
        <f aca="false">IF(ISERROR(VLOOKUP(CONCATENATE($A164,"_",AH$2),'Reference data SID'!$B:$M,12,FALSE())),"",VLOOKUP(CONCATENATE($A164,"_",AH$2),'Reference data SID'!$B:$M,12,FALSE()))</f>
        <v/>
      </c>
      <c r="AI164" s="86" t="str">
        <f aca="false">IF(ISERROR(VLOOKUP(CONCATENATE($A164,"_",AI$2),'Reference data SID'!$B:$M,12,FALSE())),"",VLOOKUP(CONCATENATE($A164,"_",AI$2),'Reference data SID'!$B:$M,12,FALSE()))</f>
        <v/>
      </c>
      <c r="AJ164" s="86" t="str">
        <f aca="false">IF(ISERROR(VLOOKUP(CONCATENATE($A164,"_",AJ$2),'Reference data SID'!$B:$M,12,FALSE())),"",VLOOKUP(CONCATENATE($A164,"_",AJ$2),'Reference data SID'!$B:$M,12,FALSE()))</f>
        <v/>
      </c>
      <c r="AK164" s="86" t="str">
        <f aca="false">IF(ISERROR(VLOOKUP(CONCATENATE($A164,"_",AK$2),'Reference data SID'!$B:$M,12,FALSE())),"",VLOOKUP(CONCATENATE($A164,"_",AK$2),'Reference data SID'!$B:$M,12,FALSE()))</f>
        <v/>
      </c>
      <c r="AL164" s="86" t="str">
        <f aca="false">IF(ISERROR(VLOOKUP(CONCATENATE($A164,"_",AL$2),'Reference data SID'!$B:$M,12,FALSE())),"",VLOOKUP(CONCATENATE($A164,"_",AL$2),'Reference data SID'!$B:$M,12,FALSE()))</f>
        <v/>
      </c>
      <c r="AM164" s="86" t="str">
        <f aca="false">IF(ISERROR(VLOOKUP(CONCATENATE($A164,"_",AM$2),'Reference data SID'!$B:$M,12,FALSE())),"",VLOOKUP(CONCATENATE($A164,"_",AM$2),'Reference data SID'!$B:$M,12,FALSE()))</f>
        <v/>
      </c>
      <c r="AN164" s="86" t="str">
        <f aca="false">IF(ISERROR(VLOOKUP(CONCATENATE($A164,"_",AN$2),'Reference data SID'!$B:$M,12,FALSE())),"",VLOOKUP(CONCATENATE($A164,"_",AN$2),'Reference data SID'!$B:$M,12,FALSE()))</f>
        <v/>
      </c>
      <c r="AO164" s="86" t="str">
        <f aca="false">IF(ISERROR(VLOOKUP(CONCATENATE($A164,"_",AO$2),'Reference data SID'!$B:$M,12,FALSE())),"",VLOOKUP(CONCATENATE($A164,"_",AO$2),'Reference data SID'!$B:$M,12,FALSE()))</f>
        <v/>
      </c>
      <c r="AP164" s="86" t="str">
        <f aca="false">IF(ISERROR(VLOOKUP(CONCATENATE($A164,"_",AP$2),'Reference data SID'!$B:$M,12,FALSE())),"",VLOOKUP(CONCATENATE($A164,"_",AP$2),'Reference data SID'!$B:$M,12,FALSE()))</f>
        <v/>
      </c>
      <c r="AQ164" s="86" t="str">
        <f aca="false">IF(ISERROR(VLOOKUP(CONCATENATE($A164,"_",AQ$2),'Reference data SID'!$B:$M,12,FALSE())),"",VLOOKUP(CONCATENATE($A164,"_",AQ$2),'Reference data SID'!$B:$M,12,FALSE()))</f>
        <v/>
      </c>
      <c r="AR164" s="86" t="str">
        <f aca="false">IF(ISERROR(VLOOKUP(CONCATENATE($A164,"_",AR$2),'Reference data SID'!$B:$M,12,FALSE())),"",VLOOKUP(CONCATENATE($A164,"_",AR$2),'Reference data SID'!$B:$M,12,FALSE()))</f>
        <v/>
      </c>
      <c r="AS164" s="86" t="str">
        <f aca="false">IF(ISERROR(VLOOKUP(CONCATENATE($A164,"_",AS$2),'Reference data SID'!$B:$M,12,FALSE())),"",VLOOKUP(CONCATENATE($A164,"_",AS$2),'Reference data SID'!$B:$M,12,FALSE()))</f>
        <v/>
      </c>
      <c r="AT164" s="86" t="str">
        <f aca="false">IF(ISERROR(VLOOKUP(CONCATENATE($A164,"_",AT$2),'Reference data SID'!$B:$M,12,FALSE())),"",VLOOKUP(CONCATENATE($A164,"_",AT$2),'Reference data SID'!$B:$M,12,FALSE()))</f>
        <v/>
      </c>
    </row>
    <row r="165" customFormat="false" ht="15" hidden="false" customHeight="false" outlineLevel="0" collapsed="false">
      <c r="A165" s="0" t="n">
        <v>161</v>
      </c>
      <c r="B165" s="86" t="str">
        <f aca="false">IF(ISERROR(VLOOKUP(CONCATENATE($A165,"_",B$2),'Reference data SID'!$B:$M,12,FALSE())),"",VLOOKUP(CONCATENATE($A165,"_",B$2),'Reference data SID'!$B:$M,12,FALSE()))</f>
        <v/>
      </c>
      <c r="C165" s="86" t="str">
        <f aca="false">IF(ISERROR(VLOOKUP(CONCATENATE($A165,"_",C$2),'Reference data SID'!$B:$M,12,FALSE())),"",VLOOKUP(CONCATENATE($A165,"_",C$2),'Reference data SID'!$B:$M,12,FALSE()))</f>
        <v/>
      </c>
      <c r="D165" s="86" t="str">
        <f aca="false">IF(ISERROR(VLOOKUP(CONCATENATE($A165,"_",D$2),'Reference data SID'!$B:$M,12,FALSE())),"",VLOOKUP(CONCATENATE($A165,"_",D$2),'Reference data SID'!$B:$M,12,FALSE()))</f>
        <v/>
      </c>
      <c r="E165" s="86" t="str">
        <f aca="false">IF(ISERROR(VLOOKUP(CONCATENATE($A165,"_",E$2),'Reference data SID'!$B:$M,12,FALSE())),"",VLOOKUP(CONCATENATE($A165,"_",E$2),'Reference data SID'!$B:$M,12,FALSE()))</f>
        <v/>
      </c>
      <c r="F165" s="86" t="str">
        <f aca="false">IF(ISERROR(VLOOKUP(CONCATENATE($A165,"_",F$2),'Reference data SID'!$B:$M,12,FALSE())),"",VLOOKUP(CONCATENATE($A165,"_",F$2),'Reference data SID'!$B:$M,12,FALSE()))</f>
        <v/>
      </c>
      <c r="G165" s="86" t="str">
        <f aca="false">IF(ISERROR(VLOOKUP(CONCATENATE($A165,"_",G$2),'Reference data SID'!$B:$M,12,FALSE())),"",VLOOKUP(CONCATENATE($A165,"_",G$2),'Reference data SID'!$B:$M,12,FALSE()))</f>
        <v/>
      </c>
      <c r="H165" s="86" t="str">
        <f aca="false">IF(ISERROR(VLOOKUP(CONCATENATE($A165,"_",H$2),'Reference data SID'!$B:$M,12,FALSE())),"",VLOOKUP(CONCATENATE($A165,"_",H$2),'Reference data SID'!$B:$M,12,FALSE()))</f>
        <v/>
      </c>
      <c r="I165" s="86" t="str">
        <f aca="false">IF(ISERROR(VLOOKUP(CONCATENATE($A165,"_",I$2),'Reference data SID'!$B:$M,12,FALSE())),"",VLOOKUP(CONCATENATE($A165,"_",I$2),'Reference data SID'!$B:$M,12,FALSE()))</f>
        <v/>
      </c>
      <c r="J165" s="86" t="str">
        <f aca="false">IF(ISERROR(VLOOKUP(CONCATENATE($A165,"_",J$2),'Reference data SID'!$B:$M,12,FALSE())),"",VLOOKUP(CONCATENATE($A165,"_",J$2),'Reference data SID'!$B:$M,12,FALSE()))</f>
        <v/>
      </c>
      <c r="K165" s="86" t="str">
        <f aca="false">IF(ISERROR(VLOOKUP(CONCATENATE($A165,"_",K$2),'Reference data SID'!$B:$M,12,FALSE())),"",VLOOKUP(CONCATENATE($A165,"_",K$2),'Reference data SID'!$B:$M,12,FALSE()))</f>
        <v/>
      </c>
      <c r="L165" s="86" t="str">
        <f aca="false">IF(ISERROR(VLOOKUP(CONCATENATE($A165,"_",L$2),'Reference data SID'!$B:$M,12,FALSE())),"",VLOOKUP(CONCATENATE($A165,"_",L$2),'Reference data SID'!$B:$M,12,FALSE()))</f>
        <v/>
      </c>
      <c r="M165" s="86" t="str">
        <f aca="false">IF(ISERROR(VLOOKUP(CONCATENATE($A165,"_",M$2),'Reference data SID'!$B:$M,12,FALSE())),"",VLOOKUP(CONCATENATE($A165,"_",M$2),'Reference data SID'!$B:$M,12,FALSE()))</f>
        <v/>
      </c>
      <c r="N165" s="86" t="str">
        <f aca="false">IF(ISERROR(VLOOKUP(CONCATENATE($A165,"_",N$2),'Reference data SID'!$B:$M,12,FALSE())),"",VLOOKUP(CONCATENATE($A165,"_",N$2),'Reference data SID'!$B:$M,12,FALSE()))</f>
        <v/>
      </c>
      <c r="O165" s="86" t="str">
        <f aca="false">IF(ISERROR(VLOOKUP(CONCATENATE($A165,"_",O$2),'Reference data SID'!$B:$M,12,FALSE())),"",VLOOKUP(CONCATENATE($A165,"_",O$2),'Reference data SID'!$B:$M,12,FALSE()))</f>
        <v/>
      </c>
      <c r="P165" s="86" t="str">
        <f aca="false">IF(ISERROR(VLOOKUP(CONCATENATE($A165,"_",P$2),'Reference data SID'!$B:$M,12,FALSE())),"",VLOOKUP(CONCATENATE($A165,"_",P$2),'Reference data SID'!$B:$M,12,FALSE()))</f>
        <v/>
      </c>
      <c r="Q165" s="86" t="str">
        <f aca="false">IF(ISERROR(VLOOKUP(CONCATENATE($A165,"_",Q$2),'Reference data SID'!$B:$M,12,FALSE())),"",VLOOKUP(CONCATENATE($A165,"_",Q$2),'Reference data SID'!$B:$M,12,FALSE()))</f>
        <v/>
      </c>
      <c r="R165" s="86" t="str">
        <f aca="false">IF(ISERROR(VLOOKUP(CONCATENATE($A165,"_",R$2),'Reference data SID'!$B:$M,12,FALSE())),"",VLOOKUP(CONCATENATE($A165,"_",R$2),'Reference data SID'!$B:$M,12,FALSE()))</f>
        <v/>
      </c>
      <c r="S165" s="86" t="str">
        <f aca="false">IF(ISERROR(VLOOKUP(CONCATENATE($A165,"_",S$2),'Reference data SID'!$B:$M,12,FALSE())),"",VLOOKUP(CONCATENATE($A165,"_",S$2),'Reference data SID'!$B:$M,12,FALSE()))</f>
        <v/>
      </c>
      <c r="T165" s="86" t="str">
        <f aca="false">IF(ISERROR(VLOOKUP(CONCATENATE($A165,"_",T$2),'Reference data SID'!$B:$M,12,FALSE())),"",VLOOKUP(CONCATENATE($A165,"_",T$2),'Reference data SID'!$B:$M,12,FALSE()))</f>
        <v/>
      </c>
      <c r="U165" s="86" t="str">
        <f aca="false">IF(ISERROR(VLOOKUP(CONCATENATE($A165,"_",U$2),'Reference data SID'!$B:$M,12,FALSE())),"",VLOOKUP(CONCATENATE($A165,"_",U$2),'Reference data SID'!$B:$M,12,FALSE()))</f>
        <v/>
      </c>
      <c r="V165" s="86" t="str">
        <f aca="false">IF(ISERROR(VLOOKUP(CONCATENATE($A165,"_",V$2),'Reference data SID'!$B:$M,12,FALSE())),"",VLOOKUP(CONCATENATE($A165,"_",V$2),'Reference data SID'!$B:$M,12,FALSE()))</f>
        <v/>
      </c>
      <c r="W165" s="86" t="str">
        <f aca="false">IF(ISERROR(VLOOKUP(CONCATENATE($A165,"_",W$2),'Reference data SID'!$B:$M,12,FALSE())),"",VLOOKUP(CONCATENATE($A165,"_",W$2),'Reference data SID'!$B:$M,12,FALSE()))</f>
        <v/>
      </c>
      <c r="X165" s="86" t="str">
        <f aca="false">IF(ISERROR(VLOOKUP(CONCATENATE($A165,"_",X$2),'Reference data SID'!$B:$M,12,FALSE())),"",VLOOKUP(CONCATENATE($A165,"_",X$2),'Reference data SID'!$B:$M,12,FALSE()))</f>
        <v/>
      </c>
      <c r="Y165" s="76" t="str">
        <f aca="false">IF(ISERROR(VLOOKUP(CONCATENATE($A165,"_",Y$2),'Reference data SID'!$B:$M,12,FALSE())),"",VLOOKUP(CONCATENATE($A165,"_",Y$2),'Reference data SID'!$B:$M,12,FALSE()))</f>
        <v>-</v>
      </c>
      <c r="Z165" s="86" t="str">
        <f aca="false">IF(ISERROR(VLOOKUP(CONCATENATE($A165,"_",Z$2),'Reference data SID'!$B:$M,12,FALSE())),"",VLOOKUP(CONCATENATE($A165,"_",Z$2),'Reference data SID'!$B:$M,12,FALSE()))</f>
        <v/>
      </c>
      <c r="AA165" s="86" t="str">
        <f aca="false">IF(ISERROR(VLOOKUP(CONCATENATE($A165,"_",AA$2),'Reference data SID'!$B:$M,12,FALSE())),"",VLOOKUP(CONCATENATE($A165,"_",AA$2),'Reference data SID'!$B:$M,12,FALSE()))</f>
        <v/>
      </c>
      <c r="AB165" s="86" t="str">
        <f aca="false">IF(ISERROR(VLOOKUP(CONCATENATE($A165,"_",AB$2),'Reference data SID'!$B:$M,12,FALSE())),"",VLOOKUP(CONCATENATE($A165,"_",AB$2),'Reference data SID'!$B:$M,12,FALSE()))</f>
        <v/>
      </c>
      <c r="AC165" s="86" t="str">
        <f aca="false">IF(ISERROR(VLOOKUP(CONCATENATE($A165,"_",AC$2),'Reference data SID'!$B:$M,12,FALSE())),"",VLOOKUP(CONCATENATE($A165,"_",AC$2),'Reference data SID'!$B:$M,12,FALSE()))</f>
        <v/>
      </c>
      <c r="AD165" s="86" t="str">
        <f aca="false">IF(ISERROR(VLOOKUP(CONCATENATE($A165,"_",AD$2),'Reference data SID'!$B:$M,12,FALSE())),"",VLOOKUP(CONCATENATE($A165,"_",AD$2),'Reference data SID'!$B:$M,12,FALSE()))</f>
        <v/>
      </c>
      <c r="AE165" s="86" t="str">
        <f aca="false">IF(ISERROR(VLOOKUP(CONCATENATE($A165,"_",AE$2),'Reference data SID'!$B:$M,12,FALSE())),"",VLOOKUP(CONCATENATE($A165,"_",AE$2),'Reference data SID'!$B:$M,12,FALSE()))</f>
        <v/>
      </c>
      <c r="AF165" s="86" t="str">
        <f aca="false">IF(ISERROR(VLOOKUP(CONCATENATE($A165,"_",AF$2),'Reference data SID'!$B:$M,12,FALSE())),"",VLOOKUP(CONCATENATE($A165,"_",AF$2),'Reference data SID'!$B:$M,12,FALSE()))</f>
        <v/>
      </c>
      <c r="AG165" s="86" t="str">
        <f aca="false">IF(ISERROR(VLOOKUP(CONCATENATE($A165,"_",AG$2),'Reference data SID'!$B:$M,12,FALSE())),"",VLOOKUP(CONCATENATE($A165,"_",AG$2),'Reference data SID'!$B:$M,12,FALSE()))</f>
        <v/>
      </c>
      <c r="AH165" s="86" t="str">
        <f aca="false">IF(ISERROR(VLOOKUP(CONCATENATE($A165,"_",AH$2),'Reference data SID'!$B:$M,12,FALSE())),"",VLOOKUP(CONCATENATE($A165,"_",AH$2),'Reference data SID'!$B:$M,12,FALSE()))</f>
        <v/>
      </c>
      <c r="AI165" s="86" t="str">
        <f aca="false">IF(ISERROR(VLOOKUP(CONCATENATE($A165,"_",AI$2),'Reference data SID'!$B:$M,12,FALSE())),"",VLOOKUP(CONCATENATE($A165,"_",AI$2),'Reference data SID'!$B:$M,12,FALSE()))</f>
        <v/>
      </c>
      <c r="AJ165" s="86" t="str">
        <f aca="false">IF(ISERROR(VLOOKUP(CONCATENATE($A165,"_",AJ$2),'Reference data SID'!$B:$M,12,FALSE())),"",VLOOKUP(CONCATENATE($A165,"_",AJ$2),'Reference data SID'!$B:$M,12,FALSE()))</f>
        <v/>
      </c>
      <c r="AK165" s="86" t="str">
        <f aca="false">IF(ISERROR(VLOOKUP(CONCATENATE($A165,"_",AK$2),'Reference data SID'!$B:$M,12,FALSE())),"",VLOOKUP(CONCATENATE($A165,"_",AK$2),'Reference data SID'!$B:$M,12,FALSE()))</f>
        <v/>
      </c>
      <c r="AL165" s="86" t="str">
        <f aca="false">IF(ISERROR(VLOOKUP(CONCATENATE($A165,"_",AL$2),'Reference data SID'!$B:$M,12,FALSE())),"",VLOOKUP(CONCATENATE($A165,"_",AL$2),'Reference data SID'!$B:$M,12,FALSE()))</f>
        <v/>
      </c>
      <c r="AM165" s="86" t="str">
        <f aca="false">IF(ISERROR(VLOOKUP(CONCATENATE($A165,"_",AM$2),'Reference data SID'!$B:$M,12,FALSE())),"",VLOOKUP(CONCATENATE($A165,"_",AM$2),'Reference data SID'!$B:$M,12,FALSE()))</f>
        <v/>
      </c>
      <c r="AN165" s="86" t="str">
        <f aca="false">IF(ISERROR(VLOOKUP(CONCATENATE($A165,"_",AN$2),'Reference data SID'!$B:$M,12,FALSE())),"",VLOOKUP(CONCATENATE($A165,"_",AN$2),'Reference data SID'!$B:$M,12,FALSE()))</f>
        <v/>
      </c>
      <c r="AO165" s="86" t="str">
        <f aca="false">IF(ISERROR(VLOOKUP(CONCATENATE($A165,"_",AO$2),'Reference data SID'!$B:$M,12,FALSE())),"",VLOOKUP(CONCATENATE($A165,"_",AO$2),'Reference data SID'!$B:$M,12,FALSE()))</f>
        <v/>
      </c>
      <c r="AP165" s="86" t="str">
        <f aca="false">IF(ISERROR(VLOOKUP(CONCATENATE($A165,"_",AP$2),'Reference data SID'!$B:$M,12,FALSE())),"",VLOOKUP(CONCATENATE($A165,"_",AP$2),'Reference data SID'!$B:$M,12,FALSE()))</f>
        <v/>
      </c>
      <c r="AQ165" s="86" t="str">
        <f aca="false">IF(ISERROR(VLOOKUP(CONCATENATE($A165,"_",AQ$2),'Reference data SID'!$B:$M,12,FALSE())),"",VLOOKUP(CONCATENATE($A165,"_",AQ$2),'Reference data SID'!$B:$M,12,FALSE()))</f>
        <v/>
      </c>
      <c r="AR165" s="86" t="str">
        <f aca="false">IF(ISERROR(VLOOKUP(CONCATENATE($A165,"_",AR$2),'Reference data SID'!$B:$M,12,FALSE())),"",VLOOKUP(CONCATENATE($A165,"_",AR$2),'Reference data SID'!$B:$M,12,FALSE()))</f>
        <v/>
      </c>
      <c r="AS165" s="86" t="str">
        <f aca="false">IF(ISERROR(VLOOKUP(CONCATENATE($A165,"_",AS$2),'Reference data SID'!$B:$M,12,FALSE())),"",VLOOKUP(CONCATENATE($A165,"_",AS$2),'Reference data SID'!$B:$M,12,FALSE()))</f>
        <v/>
      </c>
      <c r="AT165" s="86" t="str">
        <f aca="false">IF(ISERROR(VLOOKUP(CONCATENATE($A165,"_",AT$2),'Reference data SID'!$B:$M,12,FALSE())),"",VLOOKUP(CONCATENATE($A165,"_",AT$2),'Reference data SID'!$B:$M,12,FALSE()))</f>
        <v/>
      </c>
    </row>
    <row r="166" customFormat="false" ht="15" hidden="false" customHeight="false" outlineLevel="0" collapsed="false">
      <c r="A166" s="0" t="n">
        <v>162</v>
      </c>
      <c r="B166" s="86" t="str">
        <f aca="false">IF(ISERROR(VLOOKUP(CONCATENATE($A166,"_",B$2),'Reference data SID'!$B:$M,12,FALSE())),"",VLOOKUP(CONCATENATE($A166,"_",B$2),'Reference data SID'!$B:$M,12,FALSE()))</f>
        <v/>
      </c>
      <c r="C166" s="86" t="str">
        <f aca="false">IF(ISERROR(VLOOKUP(CONCATENATE($A166,"_",C$2),'Reference data SID'!$B:$M,12,FALSE())),"",VLOOKUP(CONCATENATE($A166,"_",C$2),'Reference data SID'!$B:$M,12,FALSE()))</f>
        <v/>
      </c>
      <c r="D166" s="86" t="str">
        <f aca="false">IF(ISERROR(VLOOKUP(CONCATENATE($A166,"_",D$2),'Reference data SID'!$B:$M,12,FALSE())),"",VLOOKUP(CONCATENATE($A166,"_",D$2),'Reference data SID'!$B:$M,12,FALSE()))</f>
        <v/>
      </c>
      <c r="E166" s="86" t="str">
        <f aca="false">IF(ISERROR(VLOOKUP(CONCATENATE($A166,"_",E$2),'Reference data SID'!$B:$M,12,FALSE())),"",VLOOKUP(CONCATENATE($A166,"_",E$2),'Reference data SID'!$B:$M,12,FALSE()))</f>
        <v/>
      </c>
      <c r="F166" s="86" t="str">
        <f aca="false">IF(ISERROR(VLOOKUP(CONCATENATE($A166,"_",F$2),'Reference data SID'!$B:$M,12,FALSE())),"",VLOOKUP(CONCATENATE($A166,"_",F$2),'Reference data SID'!$B:$M,12,FALSE()))</f>
        <v/>
      </c>
      <c r="G166" s="86" t="str">
        <f aca="false">IF(ISERROR(VLOOKUP(CONCATENATE($A166,"_",G$2),'Reference data SID'!$B:$M,12,FALSE())),"",VLOOKUP(CONCATENATE($A166,"_",G$2),'Reference data SID'!$B:$M,12,FALSE()))</f>
        <v/>
      </c>
      <c r="H166" s="86" t="str">
        <f aca="false">IF(ISERROR(VLOOKUP(CONCATENATE($A166,"_",H$2),'Reference data SID'!$B:$M,12,FALSE())),"",VLOOKUP(CONCATENATE($A166,"_",H$2),'Reference data SID'!$B:$M,12,FALSE()))</f>
        <v/>
      </c>
      <c r="I166" s="86" t="str">
        <f aca="false">IF(ISERROR(VLOOKUP(CONCATENATE($A166,"_",I$2),'Reference data SID'!$B:$M,12,FALSE())),"",VLOOKUP(CONCATENATE($A166,"_",I$2),'Reference data SID'!$B:$M,12,FALSE()))</f>
        <v/>
      </c>
      <c r="J166" s="86" t="str">
        <f aca="false">IF(ISERROR(VLOOKUP(CONCATENATE($A166,"_",J$2),'Reference data SID'!$B:$M,12,FALSE())),"",VLOOKUP(CONCATENATE($A166,"_",J$2),'Reference data SID'!$B:$M,12,FALSE()))</f>
        <v/>
      </c>
      <c r="K166" s="86" t="str">
        <f aca="false">IF(ISERROR(VLOOKUP(CONCATENATE($A166,"_",K$2),'Reference data SID'!$B:$M,12,FALSE())),"",VLOOKUP(CONCATENATE($A166,"_",K$2),'Reference data SID'!$B:$M,12,FALSE()))</f>
        <v/>
      </c>
      <c r="L166" s="86" t="str">
        <f aca="false">IF(ISERROR(VLOOKUP(CONCATENATE($A166,"_",L$2),'Reference data SID'!$B:$M,12,FALSE())),"",VLOOKUP(CONCATENATE($A166,"_",L$2),'Reference data SID'!$B:$M,12,FALSE()))</f>
        <v/>
      </c>
      <c r="M166" s="86" t="str">
        <f aca="false">IF(ISERROR(VLOOKUP(CONCATENATE($A166,"_",M$2),'Reference data SID'!$B:$M,12,FALSE())),"",VLOOKUP(CONCATENATE($A166,"_",M$2),'Reference data SID'!$B:$M,12,FALSE()))</f>
        <v/>
      </c>
      <c r="N166" s="86" t="str">
        <f aca="false">IF(ISERROR(VLOOKUP(CONCATENATE($A166,"_",N$2),'Reference data SID'!$B:$M,12,FALSE())),"",VLOOKUP(CONCATENATE($A166,"_",N$2),'Reference data SID'!$B:$M,12,FALSE()))</f>
        <v/>
      </c>
      <c r="O166" s="86" t="str">
        <f aca="false">IF(ISERROR(VLOOKUP(CONCATENATE($A166,"_",O$2),'Reference data SID'!$B:$M,12,FALSE())),"",VLOOKUP(CONCATENATE($A166,"_",O$2),'Reference data SID'!$B:$M,12,FALSE()))</f>
        <v/>
      </c>
      <c r="P166" s="86" t="str">
        <f aca="false">IF(ISERROR(VLOOKUP(CONCATENATE($A166,"_",P$2),'Reference data SID'!$B:$M,12,FALSE())),"",VLOOKUP(CONCATENATE($A166,"_",P$2),'Reference data SID'!$B:$M,12,FALSE()))</f>
        <v/>
      </c>
      <c r="Q166" s="86" t="str">
        <f aca="false">IF(ISERROR(VLOOKUP(CONCATENATE($A166,"_",Q$2),'Reference data SID'!$B:$M,12,FALSE())),"",VLOOKUP(CONCATENATE($A166,"_",Q$2),'Reference data SID'!$B:$M,12,FALSE()))</f>
        <v/>
      </c>
      <c r="R166" s="86" t="str">
        <f aca="false">IF(ISERROR(VLOOKUP(CONCATENATE($A166,"_",R$2),'Reference data SID'!$B:$M,12,FALSE())),"",VLOOKUP(CONCATENATE($A166,"_",R$2),'Reference data SID'!$B:$M,12,FALSE()))</f>
        <v/>
      </c>
      <c r="S166" s="86" t="str">
        <f aca="false">IF(ISERROR(VLOOKUP(CONCATENATE($A166,"_",S$2),'Reference data SID'!$B:$M,12,FALSE())),"",VLOOKUP(CONCATENATE($A166,"_",S$2),'Reference data SID'!$B:$M,12,FALSE()))</f>
        <v/>
      </c>
      <c r="T166" s="86" t="str">
        <f aca="false">IF(ISERROR(VLOOKUP(CONCATENATE($A166,"_",T$2),'Reference data SID'!$B:$M,12,FALSE())),"",VLOOKUP(CONCATENATE($A166,"_",T$2),'Reference data SID'!$B:$M,12,FALSE()))</f>
        <v/>
      </c>
      <c r="U166" s="86" t="str">
        <f aca="false">IF(ISERROR(VLOOKUP(CONCATENATE($A166,"_",U$2),'Reference data SID'!$B:$M,12,FALSE())),"",VLOOKUP(CONCATENATE($A166,"_",U$2),'Reference data SID'!$B:$M,12,FALSE()))</f>
        <v/>
      </c>
      <c r="V166" s="86" t="str">
        <f aca="false">IF(ISERROR(VLOOKUP(CONCATENATE($A166,"_",V$2),'Reference data SID'!$B:$M,12,FALSE())),"",VLOOKUP(CONCATENATE($A166,"_",V$2),'Reference data SID'!$B:$M,12,FALSE()))</f>
        <v/>
      </c>
      <c r="W166" s="86" t="str">
        <f aca="false">IF(ISERROR(VLOOKUP(CONCATENATE($A166,"_",W$2),'Reference data SID'!$B:$M,12,FALSE())),"",VLOOKUP(CONCATENATE($A166,"_",W$2),'Reference data SID'!$B:$M,12,FALSE()))</f>
        <v/>
      </c>
      <c r="X166" s="86" t="str">
        <f aca="false">IF(ISERROR(VLOOKUP(CONCATENATE($A166,"_",X$2),'Reference data SID'!$B:$M,12,FALSE())),"",VLOOKUP(CONCATENATE($A166,"_",X$2),'Reference data SID'!$B:$M,12,FALSE()))</f>
        <v/>
      </c>
      <c r="Y166" s="76" t="str">
        <f aca="false">IF(ISERROR(VLOOKUP(CONCATENATE($A166,"_",Y$2),'Reference data SID'!$B:$M,12,FALSE())),"",VLOOKUP(CONCATENATE($A166,"_",Y$2),'Reference data SID'!$B:$M,12,FALSE()))</f>
        <v>-</v>
      </c>
      <c r="Z166" s="86" t="str">
        <f aca="false">IF(ISERROR(VLOOKUP(CONCATENATE($A166,"_",Z$2),'Reference data SID'!$B:$M,12,FALSE())),"",VLOOKUP(CONCATENATE($A166,"_",Z$2),'Reference data SID'!$B:$M,12,FALSE()))</f>
        <v/>
      </c>
      <c r="AA166" s="86" t="str">
        <f aca="false">IF(ISERROR(VLOOKUP(CONCATENATE($A166,"_",AA$2),'Reference data SID'!$B:$M,12,FALSE())),"",VLOOKUP(CONCATENATE($A166,"_",AA$2),'Reference data SID'!$B:$M,12,FALSE()))</f>
        <v/>
      </c>
      <c r="AB166" s="86" t="str">
        <f aca="false">IF(ISERROR(VLOOKUP(CONCATENATE($A166,"_",AB$2),'Reference data SID'!$B:$M,12,FALSE())),"",VLOOKUP(CONCATENATE($A166,"_",AB$2),'Reference data SID'!$B:$M,12,FALSE()))</f>
        <v/>
      </c>
      <c r="AC166" s="86" t="str">
        <f aca="false">IF(ISERROR(VLOOKUP(CONCATENATE($A166,"_",AC$2),'Reference data SID'!$B:$M,12,FALSE())),"",VLOOKUP(CONCATENATE($A166,"_",AC$2),'Reference data SID'!$B:$M,12,FALSE()))</f>
        <v/>
      </c>
      <c r="AD166" s="86" t="str">
        <f aca="false">IF(ISERROR(VLOOKUP(CONCATENATE($A166,"_",AD$2),'Reference data SID'!$B:$M,12,FALSE())),"",VLOOKUP(CONCATENATE($A166,"_",AD$2),'Reference data SID'!$B:$M,12,FALSE()))</f>
        <v/>
      </c>
      <c r="AE166" s="86" t="str">
        <f aca="false">IF(ISERROR(VLOOKUP(CONCATENATE($A166,"_",AE$2),'Reference data SID'!$B:$M,12,FALSE())),"",VLOOKUP(CONCATENATE($A166,"_",AE$2),'Reference data SID'!$B:$M,12,FALSE()))</f>
        <v/>
      </c>
      <c r="AF166" s="86" t="str">
        <f aca="false">IF(ISERROR(VLOOKUP(CONCATENATE($A166,"_",AF$2),'Reference data SID'!$B:$M,12,FALSE())),"",VLOOKUP(CONCATENATE($A166,"_",AF$2),'Reference data SID'!$B:$M,12,FALSE()))</f>
        <v/>
      </c>
      <c r="AG166" s="86" t="str">
        <f aca="false">IF(ISERROR(VLOOKUP(CONCATENATE($A166,"_",AG$2),'Reference data SID'!$B:$M,12,FALSE())),"",VLOOKUP(CONCATENATE($A166,"_",AG$2),'Reference data SID'!$B:$M,12,FALSE()))</f>
        <v/>
      </c>
      <c r="AH166" s="86" t="str">
        <f aca="false">IF(ISERROR(VLOOKUP(CONCATENATE($A166,"_",AH$2),'Reference data SID'!$B:$M,12,FALSE())),"",VLOOKUP(CONCATENATE($A166,"_",AH$2),'Reference data SID'!$B:$M,12,FALSE()))</f>
        <v/>
      </c>
      <c r="AI166" s="86" t="str">
        <f aca="false">IF(ISERROR(VLOOKUP(CONCATENATE($A166,"_",AI$2),'Reference data SID'!$B:$M,12,FALSE())),"",VLOOKUP(CONCATENATE($A166,"_",AI$2),'Reference data SID'!$B:$M,12,FALSE()))</f>
        <v/>
      </c>
      <c r="AJ166" s="86" t="str">
        <f aca="false">IF(ISERROR(VLOOKUP(CONCATENATE($A166,"_",AJ$2),'Reference data SID'!$B:$M,12,FALSE())),"",VLOOKUP(CONCATENATE($A166,"_",AJ$2),'Reference data SID'!$B:$M,12,FALSE()))</f>
        <v/>
      </c>
      <c r="AK166" s="86" t="str">
        <f aca="false">IF(ISERROR(VLOOKUP(CONCATENATE($A166,"_",AK$2),'Reference data SID'!$B:$M,12,FALSE())),"",VLOOKUP(CONCATENATE($A166,"_",AK$2),'Reference data SID'!$B:$M,12,FALSE()))</f>
        <v/>
      </c>
      <c r="AL166" s="86" t="str">
        <f aca="false">IF(ISERROR(VLOOKUP(CONCATENATE($A166,"_",AL$2),'Reference data SID'!$B:$M,12,FALSE())),"",VLOOKUP(CONCATENATE($A166,"_",AL$2),'Reference data SID'!$B:$M,12,FALSE()))</f>
        <v/>
      </c>
      <c r="AM166" s="86" t="str">
        <f aca="false">IF(ISERROR(VLOOKUP(CONCATENATE($A166,"_",AM$2),'Reference data SID'!$B:$M,12,FALSE())),"",VLOOKUP(CONCATENATE($A166,"_",AM$2),'Reference data SID'!$B:$M,12,FALSE()))</f>
        <v/>
      </c>
      <c r="AN166" s="86" t="str">
        <f aca="false">IF(ISERROR(VLOOKUP(CONCATENATE($A166,"_",AN$2),'Reference data SID'!$B:$M,12,FALSE())),"",VLOOKUP(CONCATENATE($A166,"_",AN$2),'Reference data SID'!$B:$M,12,FALSE()))</f>
        <v/>
      </c>
      <c r="AO166" s="86" t="str">
        <f aca="false">IF(ISERROR(VLOOKUP(CONCATENATE($A166,"_",AO$2),'Reference data SID'!$B:$M,12,FALSE())),"",VLOOKUP(CONCATENATE($A166,"_",AO$2),'Reference data SID'!$B:$M,12,FALSE()))</f>
        <v/>
      </c>
      <c r="AP166" s="86" t="str">
        <f aca="false">IF(ISERROR(VLOOKUP(CONCATENATE($A166,"_",AP$2),'Reference data SID'!$B:$M,12,FALSE())),"",VLOOKUP(CONCATENATE($A166,"_",AP$2),'Reference data SID'!$B:$M,12,FALSE()))</f>
        <v/>
      </c>
      <c r="AQ166" s="86" t="str">
        <f aca="false">IF(ISERROR(VLOOKUP(CONCATENATE($A166,"_",AQ$2),'Reference data SID'!$B:$M,12,FALSE())),"",VLOOKUP(CONCATENATE($A166,"_",AQ$2),'Reference data SID'!$B:$M,12,FALSE()))</f>
        <v/>
      </c>
      <c r="AR166" s="86" t="str">
        <f aca="false">IF(ISERROR(VLOOKUP(CONCATENATE($A166,"_",AR$2),'Reference data SID'!$B:$M,12,FALSE())),"",VLOOKUP(CONCATENATE($A166,"_",AR$2),'Reference data SID'!$B:$M,12,FALSE()))</f>
        <v/>
      </c>
      <c r="AS166" s="86" t="str">
        <f aca="false">IF(ISERROR(VLOOKUP(CONCATENATE($A166,"_",AS$2),'Reference data SID'!$B:$M,12,FALSE())),"",VLOOKUP(CONCATENATE($A166,"_",AS$2),'Reference data SID'!$B:$M,12,FALSE()))</f>
        <v/>
      </c>
      <c r="AT166" s="86" t="str">
        <f aca="false">IF(ISERROR(VLOOKUP(CONCATENATE($A166,"_",AT$2),'Reference data SID'!$B:$M,12,FALSE())),"",VLOOKUP(CONCATENATE($A166,"_",AT$2),'Reference data SID'!$B:$M,12,FALSE()))</f>
        <v/>
      </c>
    </row>
    <row r="167" customFormat="false" ht="15" hidden="false" customHeight="false" outlineLevel="0" collapsed="false">
      <c r="A167" s="0" t="n">
        <v>163</v>
      </c>
      <c r="B167" s="86" t="str">
        <f aca="false">IF(ISERROR(VLOOKUP(CONCATENATE($A167,"_",B$2),'Reference data SID'!$B:$M,12,FALSE())),"",VLOOKUP(CONCATENATE($A167,"_",B$2),'Reference data SID'!$B:$M,12,FALSE()))</f>
        <v/>
      </c>
      <c r="C167" s="86" t="str">
        <f aca="false">IF(ISERROR(VLOOKUP(CONCATENATE($A167,"_",C$2),'Reference data SID'!$B:$M,12,FALSE())),"",VLOOKUP(CONCATENATE($A167,"_",C$2),'Reference data SID'!$B:$M,12,FALSE()))</f>
        <v/>
      </c>
      <c r="D167" s="86" t="str">
        <f aca="false">IF(ISERROR(VLOOKUP(CONCATENATE($A167,"_",D$2),'Reference data SID'!$B:$M,12,FALSE())),"",VLOOKUP(CONCATENATE($A167,"_",D$2),'Reference data SID'!$B:$M,12,FALSE()))</f>
        <v/>
      </c>
      <c r="E167" s="86" t="str">
        <f aca="false">IF(ISERROR(VLOOKUP(CONCATENATE($A167,"_",E$2),'Reference data SID'!$B:$M,12,FALSE())),"",VLOOKUP(CONCATENATE($A167,"_",E$2),'Reference data SID'!$B:$M,12,FALSE()))</f>
        <v/>
      </c>
      <c r="F167" s="86" t="str">
        <f aca="false">IF(ISERROR(VLOOKUP(CONCATENATE($A167,"_",F$2),'Reference data SID'!$B:$M,12,FALSE())),"",VLOOKUP(CONCATENATE($A167,"_",F$2),'Reference data SID'!$B:$M,12,FALSE()))</f>
        <v/>
      </c>
      <c r="G167" s="86" t="str">
        <f aca="false">IF(ISERROR(VLOOKUP(CONCATENATE($A167,"_",G$2),'Reference data SID'!$B:$M,12,FALSE())),"",VLOOKUP(CONCATENATE($A167,"_",G$2),'Reference data SID'!$B:$M,12,FALSE()))</f>
        <v/>
      </c>
      <c r="H167" s="86" t="str">
        <f aca="false">IF(ISERROR(VLOOKUP(CONCATENATE($A167,"_",H$2),'Reference data SID'!$B:$M,12,FALSE())),"",VLOOKUP(CONCATENATE($A167,"_",H$2),'Reference data SID'!$B:$M,12,FALSE()))</f>
        <v/>
      </c>
      <c r="I167" s="86" t="str">
        <f aca="false">IF(ISERROR(VLOOKUP(CONCATENATE($A167,"_",I$2),'Reference data SID'!$B:$M,12,FALSE())),"",VLOOKUP(CONCATENATE($A167,"_",I$2),'Reference data SID'!$B:$M,12,FALSE()))</f>
        <v/>
      </c>
      <c r="J167" s="86" t="str">
        <f aca="false">IF(ISERROR(VLOOKUP(CONCATENATE($A167,"_",J$2),'Reference data SID'!$B:$M,12,FALSE())),"",VLOOKUP(CONCATENATE($A167,"_",J$2),'Reference data SID'!$B:$M,12,FALSE()))</f>
        <v/>
      </c>
      <c r="K167" s="86" t="str">
        <f aca="false">IF(ISERROR(VLOOKUP(CONCATENATE($A167,"_",K$2),'Reference data SID'!$B:$M,12,FALSE())),"",VLOOKUP(CONCATENATE($A167,"_",K$2),'Reference data SID'!$B:$M,12,FALSE()))</f>
        <v/>
      </c>
      <c r="L167" s="86" t="str">
        <f aca="false">IF(ISERROR(VLOOKUP(CONCATENATE($A167,"_",L$2),'Reference data SID'!$B:$M,12,FALSE())),"",VLOOKUP(CONCATENATE($A167,"_",L$2),'Reference data SID'!$B:$M,12,FALSE()))</f>
        <v/>
      </c>
      <c r="M167" s="86" t="str">
        <f aca="false">IF(ISERROR(VLOOKUP(CONCATENATE($A167,"_",M$2),'Reference data SID'!$B:$M,12,FALSE())),"",VLOOKUP(CONCATENATE($A167,"_",M$2),'Reference data SID'!$B:$M,12,FALSE()))</f>
        <v/>
      </c>
      <c r="N167" s="86" t="str">
        <f aca="false">IF(ISERROR(VLOOKUP(CONCATENATE($A167,"_",N$2),'Reference data SID'!$B:$M,12,FALSE())),"",VLOOKUP(CONCATENATE($A167,"_",N$2),'Reference data SID'!$B:$M,12,FALSE()))</f>
        <v/>
      </c>
      <c r="O167" s="86" t="str">
        <f aca="false">IF(ISERROR(VLOOKUP(CONCATENATE($A167,"_",O$2),'Reference data SID'!$B:$M,12,FALSE())),"",VLOOKUP(CONCATENATE($A167,"_",O$2),'Reference data SID'!$B:$M,12,FALSE()))</f>
        <v/>
      </c>
      <c r="P167" s="86" t="str">
        <f aca="false">IF(ISERROR(VLOOKUP(CONCATENATE($A167,"_",P$2),'Reference data SID'!$B:$M,12,FALSE())),"",VLOOKUP(CONCATENATE($A167,"_",P$2),'Reference data SID'!$B:$M,12,FALSE()))</f>
        <v/>
      </c>
      <c r="Q167" s="86" t="str">
        <f aca="false">IF(ISERROR(VLOOKUP(CONCATENATE($A167,"_",Q$2),'Reference data SID'!$B:$M,12,FALSE())),"",VLOOKUP(CONCATENATE($A167,"_",Q$2),'Reference data SID'!$B:$M,12,FALSE()))</f>
        <v/>
      </c>
      <c r="R167" s="86" t="str">
        <f aca="false">IF(ISERROR(VLOOKUP(CONCATENATE($A167,"_",R$2),'Reference data SID'!$B:$M,12,FALSE())),"",VLOOKUP(CONCATENATE($A167,"_",R$2),'Reference data SID'!$B:$M,12,FALSE()))</f>
        <v/>
      </c>
      <c r="S167" s="86" t="str">
        <f aca="false">IF(ISERROR(VLOOKUP(CONCATENATE($A167,"_",S$2),'Reference data SID'!$B:$M,12,FALSE())),"",VLOOKUP(CONCATENATE($A167,"_",S$2),'Reference data SID'!$B:$M,12,FALSE()))</f>
        <v/>
      </c>
      <c r="T167" s="86" t="str">
        <f aca="false">IF(ISERROR(VLOOKUP(CONCATENATE($A167,"_",T$2),'Reference data SID'!$B:$M,12,FALSE())),"",VLOOKUP(CONCATENATE($A167,"_",T$2),'Reference data SID'!$B:$M,12,FALSE()))</f>
        <v/>
      </c>
      <c r="U167" s="86" t="str">
        <f aca="false">IF(ISERROR(VLOOKUP(CONCATENATE($A167,"_",U$2),'Reference data SID'!$B:$M,12,FALSE())),"",VLOOKUP(CONCATENATE($A167,"_",U$2),'Reference data SID'!$B:$M,12,FALSE()))</f>
        <v/>
      </c>
      <c r="V167" s="86" t="str">
        <f aca="false">IF(ISERROR(VLOOKUP(CONCATENATE($A167,"_",V$2),'Reference data SID'!$B:$M,12,FALSE())),"",VLOOKUP(CONCATENATE($A167,"_",V$2),'Reference data SID'!$B:$M,12,FALSE()))</f>
        <v/>
      </c>
      <c r="W167" s="86" t="str">
        <f aca="false">IF(ISERROR(VLOOKUP(CONCATENATE($A167,"_",W$2),'Reference data SID'!$B:$M,12,FALSE())),"",VLOOKUP(CONCATENATE($A167,"_",W$2),'Reference data SID'!$B:$M,12,FALSE()))</f>
        <v/>
      </c>
      <c r="X167" s="86" t="str">
        <f aca="false">IF(ISERROR(VLOOKUP(CONCATENATE($A167,"_",X$2),'Reference data SID'!$B:$M,12,FALSE())),"",VLOOKUP(CONCATENATE($A167,"_",X$2),'Reference data SID'!$B:$M,12,FALSE()))</f>
        <v/>
      </c>
      <c r="Y167" s="76" t="str">
        <f aca="false">IF(ISERROR(VLOOKUP(CONCATENATE($A167,"_",Y$2),'Reference data SID'!$B:$M,12,FALSE())),"",VLOOKUP(CONCATENATE($A167,"_",Y$2),'Reference data SID'!$B:$M,12,FALSE()))</f>
        <v>-</v>
      </c>
      <c r="Z167" s="86" t="str">
        <f aca="false">IF(ISERROR(VLOOKUP(CONCATENATE($A167,"_",Z$2),'Reference data SID'!$B:$M,12,FALSE())),"",VLOOKUP(CONCATENATE($A167,"_",Z$2),'Reference data SID'!$B:$M,12,FALSE()))</f>
        <v/>
      </c>
      <c r="AA167" s="86" t="str">
        <f aca="false">IF(ISERROR(VLOOKUP(CONCATENATE($A167,"_",AA$2),'Reference data SID'!$B:$M,12,FALSE())),"",VLOOKUP(CONCATENATE($A167,"_",AA$2),'Reference data SID'!$B:$M,12,FALSE()))</f>
        <v/>
      </c>
      <c r="AB167" s="86" t="str">
        <f aca="false">IF(ISERROR(VLOOKUP(CONCATENATE($A167,"_",AB$2),'Reference data SID'!$B:$M,12,FALSE())),"",VLOOKUP(CONCATENATE($A167,"_",AB$2),'Reference data SID'!$B:$M,12,FALSE()))</f>
        <v/>
      </c>
      <c r="AC167" s="86" t="str">
        <f aca="false">IF(ISERROR(VLOOKUP(CONCATENATE($A167,"_",AC$2),'Reference data SID'!$B:$M,12,FALSE())),"",VLOOKUP(CONCATENATE($A167,"_",AC$2),'Reference data SID'!$B:$M,12,FALSE()))</f>
        <v/>
      </c>
      <c r="AD167" s="86" t="str">
        <f aca="false">IF(ISERROR(VLOOKUP(CONCATENATE($A167,"_",AD$2),'Reference data SID'!$B:$M,12,FALSE())),"",VLOOKUP(CONCATENATE($A167,"_",AD$2),'Reference data SID'!$B:$M,12,FALSE()))</f>
        <v/>
      </c>
      <c r="AE167" s="86" t="str">
        <f aca="false">IF(ISERROR(VLOOKUP(CONCATENATE($A167,"_",AE$2),'Reference data SID'!$B:$M,12,FALSE())),"",VLOOKUP(CONCATENATE($A167,"_",AE$2),'Reference data SID'!$B:$M,12,FALSE()))</f>
        <v/>
      </c>
      <c r="AF167" s="86" t="str">
        <f aca="false">IF(ISERROR(VLOOKUP(CONCATENATE($A167,"_",AF$2),'Reference data SID'!$B:$M,12,FALSE())),"",VLOOKUP(CONCATENATE($A167,"_",AF$2),'Reference data SID'!$B:$M,12,FALSE()))</f>
        <v/>
      </c>
      <c r="AG167" s="86" t="str">
        <f aca="false">IF(ISERROR(VLOOKUP(CONCATENATE($A167,"_",AG$2),'Reference data SID'!$B:$M,12,FALSE())),"",VLOOKUP(CONCATENATE($A167,"_",AG$2),'Reference data SID'!$B:$M,12,FALSE()))</f>
        <v/>
      </c>
      <c r="AH167" s="86" t="str">
        <f aca="false">IF(ISERROR(VLOOKUP(CONCATENATE($A167,"_",AH$2),'Reference data SID'!$B:$M,12,FALSE())),"",VLOOKUP(CONCATENATE($A167,"_",AH$2),'Reference data SID'!$B:$M,12,FALSE()))</f>
        <v/>
      </c>
      <c r="AI167" s="86" t="str">
        <f aca="false">IF(ISERROR(VLOOKUP(CONCATENATE($A167,"_",AI$2),'Reference data SID'!$B:$M,12,FALSE())),"",VLOOKUP(CONCATENATE($A167,"_",AI$2),'Reference data SID'!$B:$M,12,FALSE()))</f>
        <v/>
      </c>
      <c r="AJ167" s="86" t="str">
        <f aca="false">IF(ISERROR(VLOOKUP(CONCATENATE($A167,"_",AJ$2),'Reference data SID'!$B:$M,12,FALSE())),"",VLOOKUP(CONCATENATE($A167,"_",AJ$2),'Reference data SID'!$B:$M,12,FALSE()))</f>
        <v/>
      </c>
      <c r="AK167" s="86" t="str">
        <f aca="false">IF(ISERROR(VLOOKUP(CONCATENATE($A167,"_",AK$2),'Reference data SID'!$B:$M,12,FALSE())),"",VLOOKUP(CONCATENATE($A167,"_",AK$2),'Reference data SID'!$B:$M,12,FALSE()))</f>
        <v/>
      </c>
      <c r="AL167" s="86" t="str">
        <f aca="false">IF(ISERROR(VLOOKUP(CONCATENATE($A167,"_",AL$2),'Reference data SID'!$B:$M,12,FALSE())),"",VLOOKUP(CONCATENATE($A167,"_",AL$2),'Reference data SID'!$B:$M,12,FALSE()))</f>
        <v/>
      </c>
      <c r="AM167" s="86" t="str">
        <f aca="false">IF(ISERROR(VLOOKUP(CONCATENATE($A167,"_",AM$2),'Reference data SID'!$B:$M,12,FALSE())),"",VLOOKUP(CONCATENATE($A167,"_",AM$2),'Reference data SID'!$B:$M,12,FALSE()))</f>
        <v/>
      </c>
      <c r="AN167" s="86" t="str">
        <f aca="false">IF(ISERROR(VLOOKUP(CONCATENATE($A167,"_",AN$2),'Reference data SID'!$B:$M,12,FALSE())),"",VLOOKUP(CONCATENATE($A167,"_",AN$2),'Reference data SID'!$B:$M,12,FALSE()))</f>
        <v/>
      </c>
      <c r="AO167" s="86" t="str">
        <f aca="false">IF(ISERROR(VLOOKUP(CONCATENATE($A167,"_",AO$2),'Reference data SID'!$B:$M,12,FALSE())),"",VLOOKUP(CONCATENATE($A167,"_",AO$2),'Reference data SID'!$B:$M,12,FALSE()))</f>
        <v/>
      </c>
      <c r="AP167" s="86" t="str">
        <f aca="false">IF(ISERROR(VLOOKUP(CONCATENATE($A167,"_",AP$2),'Reference data SID'!$B:$M,12,FALSE())),"",VLOOKUP(CONCATENATE($A167,"_",AP$2),'Reference data SID'!$B:$M,12,FALSE()))</f>
        <v/>
      </c>
      <c r="AQ167" s="86" t="str">
        <f aca="false">IF(ISERROR(VLOOKUP(CONCATENATE($A167,"_",AQ$2),'Reference data SID'!$B:$M,12,FALSE())),"",VLOOKUP(CONCATENATE($A167,"_",AQ$2),'Reference data SID'!$B:$M,12,FALSE()))</f>
        <v/>
      </c>
      <c r="AR167" s="86" t="str">
        <f aca="false">IF(ISERROR(VLOOKUP(CONCATENATE($A167,"_",AR$2),'Reference data SID'!$B:$M,12,FALSE())),"",VLOOKUP(CONCATENATE($A167,"_",AR$2),'Reference data SID'!$B:$M,12,FALSE()))</f>
        <v/>
      </c>
      <c r="AS167" s="86" t="str">
        <f aca="false">IF(ISERROR(VLOOKUP(CONCATENATE($A167,"_",AS$2),'Reference data SID'!$B:$M,12,FALSE())),"",VLOOKUP(CONCATENATE($A167,"_",AS$2),'Reference data SID'!$B:$M,12,FALSE()))</f>
        <v/>
      </c>
      <c r="AT167" s="86" t="str">
        <f aca="false">IF(ISERROR(VLOOKUP(CONCATENATE($A167,"_",AT$2),'Reference data SID'!$B:$M,12,FALSE())),"",VLOOKUP(CONCATENATE($A167,"_",AT$2),'Reference data SID'!$B:$M,12,FALSE()))</f>
        <v/>
      </c>
    </row>
    <row r="168" customFormat="false" ht="15" hidden="false" customHeight="false" outlineLevel="0" collapsed="false">
      <c r="A168" s="0" t="n">
        <v>164</v>
      </c>
      <c r="B168" s="86" t="str">
        <f aca="false">IF(ISERROR(VLOOKUP(CONCATENATE($A168,"_",B$2),'Reference data SID'!$B:$M,12,FALSE())),"",VLOOKUP(CONCATENATE($A168,"_",B$2),'Reference data SID'!$B:$M,12,FALSE()))</f>
        <v/>
      </c>
      <c r="C168" s="86" t="str">
        <f aca="false">IF(ISERROR(VLOOKUP(CONCATENATE($A168,"_",C$2),'Reference data SID'!$B:$M,12,FALSE())),"",VLOOKUP(CONCATENATE($A168,"_",C$2),'Reference data SID'!$B:$M,12,FALSE()))</f>
        <v/>
      </c>
      <c r="D168" s="86" t="str">
        <f aca="false">IF(ISERROR(VLOOKUP(CONCATENATE($A168,"_",D$2),'Reference data SID'!$B:$M,12,FALSE())),"",VLOOKUP(CONCATENATE($A168,"_",D$2),'Reference data SID'!$B:$M,12,FALSE()))</f>
        <v/>
      </c>
      <c r="E168" s="86" t="str">
        <f aca="false">IF(ISERROR(VLOOKUP(CONCATENATE($A168,"_",E$2),'Reference data SID'!$B:$M,12,FALSE())),"",VLOOKUP(CONCATENATE($A168,"_",E$2),'Reference data SID'!$B:$M,12,FALSE()))</f>
        <v/>
      </c>
      <c r="F168" s="86" t="str">
        <f aca="false">IF(ISERROR(VLOOKUP(CONCATENATE($A168,"_",F$2),'Reference data SID'!$B:$M,12,FALSE())),"",VLOOKUP(CONCATENATE($A168,"_",F$2),'Reference data SID'!$B:$M,12,FALSE()))</f>
        <v/>
      </c>
      <c r="G168" s="86" t="str">
        <f aca="false">IF(ISERROR(VLOOKUP(CONCATENATE($A168,"_",G$2),'Reference data SID'!$B:$M,12,FALSE())),"",VLOOKUP(CONCATENATE($A168,"_",G$2),'Reference data SID'!$B:$M,12,FALSE()))</f>
        <v/>
      </c>
      <c r="H168" s="86" t="str">
        <f aca="false">IF(ISERROR(VLOOKUP(CONCATENATE($A168,"_",H$2),'Reference data SID'!$B:$M,12,FALSE())),"",VLOOKUP(CONCATENATE($A168,"_",H$2),'Reference data SID'!$B:$M,12,FALSE()))</f>
        <v/>
      </c>
      <c r="I168" s="86" t="str">
        <f aca="false">IF(ISERROR(VLOOKUP(CONCATENATE($A168,"_",I$2),'Reference data SID'!$B:$M,12,FALSE())),"",VLOOKUP(CONCATENATE($A168,"_",I$2),'Reference data SID'!$B:$M,12,FALSE()))</f>
        <v/>
      </c>
      <c r="J168" s="86" t="str">
        <f aca="false">IF(ISERROR(VLOOKUP(CONCATENATE($A168,"_",J$2),'Reference data SID'!$B:$M,12,FALSE())),"",VLOOKUP(CONCATENATE($A168,"_",J$2),'Reference data SID'!$B:$M,12,FALSE()))</f>
        <v/>
      </c>
      <c r="K168" s="86" t="str">
        <f aca="false">IF(ISERROR(VLOOKUP(CONCATENATE($A168,"_",K$2),'Reference data SID'!$B:$M,12,FALSE())),"",VLOOKUP(CONCATENATE($A168,"_",K$2),'Reference data SID'!$B:$M,12,FALSE()))</f>
        <v/>
      </c>
      <c r="L168" s="86" t="str">
        <f aca="false">IF(ISERROR(VLOOKUP(CONCATENATE($A168,"_",L$2),'Reference data SID'!$B:$M,12,FALSE())),"",VLOOKUP(CONCATENATE($A168,"_",L$2),'Reference data SID'!$B:$M,12,FALSE()))</f>
        <v/>
      </c>
      <c r="M168" s="86" t="str">
        <f aca="false">IF(ISERROR(VLOOKUP(CONCATENATE($A168,"_",M$2),'Reference data SID'!$B:$M,12,FALSE())),"",VLOOKUP(CONCATENATE($A168,"_",M$2),'Reference data SID'!$B:$M,12,FALSE()))</f>
        <v/>
      </c>
      <c r="N168" s="86" t="str">
        <f aca="false">IF(ISERROR(VLOOKUP(CONCATENATE($A168,"_",N$2),'Reference data SID'!$B:$M,12,FALSE())),"",VLOOKUP(CONCATENATE($A168,"_",N$2),'Reference data SID'!$B:$M,12,FALSE()))</f>
        <v/>
      </c>
      <c r="O168" s="86" t="str">
        <f aca="false">IF(ISERROR(VLOOKUP(CONCATENATE($A168,"_",O$2),'Reference data SID'!$B:$M,12,FALSE())),"",VLOOKUP(CONCATENATE($A168,"_",O$2),'Reference data SID'!$B:$M,12,FALSE()))</f>
        <v/>
      </c>
      <c r="P168" s="86" t="str">
        <f aca="false">IF(ISERROR(VLOOKUP(CONCATENATE($A168,"_",P$2),'Reference data SID'!$B:$M,12,FALSE())),"",VLOOKUP(CONCATENATE($A168,"_",P$2),'Reference data SID'!$B:$M,12,FALSE()))</f>
        <v/>
      </c>
      <c r="Q168" s="86" t="str">
        <f aca="false">IF(ISERROR(VLOOKUP(CONCATENATE($A168,"_",Q$2),'Reference data SID'!$B:$M,12,FALSE())),"",VLOOKUP(CONCATENATE($A168,"_",Q$2),'Reference data SID'!$B:$M,12,FALSE()))</f>
        <v/>
      </c>
      <c r="R168" s="86" t="str">
        <f aca="false">IF(ISERROR(VLOOKUP(CONCATENATE($A168,"_",R$2),'Reference data SID'!$B:$M,12,FALSE())),"",VLOOKUP(CONCATENATE($A168,"_",R$2),'Reference data SID'!$B:$M,12,FALSE()))</f>
        <v/>
      </c>
      <c r="S168" s="86" t="str">
        <f aca="false">IF(ISERROR(VLOOKUP(CONCATENATE($A168,"_",S$2),'Reference data SID'!$B:$M,12,FALSE())),"",VLOOKUP(CONCATENATE($A168,"_",S$2),'Reference data SID'!$B:$M,12,FALSE()))</f>
        <v/>
      </c>
      <c r="T168" s="86" t="str">
        <f aca="false">IF(ISERROR(VLOOKUP(CONCATENATE($A168,"_",T$2),'Reference data SID'!$B:$M,12,FALSE())),"",VLOOKUP(CONCATENATE($A168,"_",T$2),'Reference data SID'!$B:$M,12,FALSE()))</f>
        <v/>
      </c>
      <c r="U168" s="86" t="str">
        <f aca="false">IF(ISERROR(VLOOKUP(CONCATENATE($A168,"_",U$2),'Reference data SID'!$B:$M,12,FALSE())),"",VLOOKUP(CONCATENATE($A168,"_",U$2),'Reference data SID'!$B:$M,12,FALSE()))</f>
        <v/>
      </c>
      <c r="V168" s="86" t="str">
        <f aca="false">IF(ISERROR(VLOOKUP(CONCATENATE($A168,"_",V$2),'Reference data SID'!$B:$M,12,FALSE())),"",VLOOKUP(CONCATENATE($A168,"_",V$2),'Reference data SID'!$B:$M,12,FALSE()))</f>
        <v/>
      </c>
      <c r="W168" s="86" t="str">
        <f aca="false">IF(ISERROR(VLOOKUP(CONCATENATE($A168,"_",W$2),'Reference data SID'!$B:$M,12,FALSE())),"",VLOOKUP(CONCATENATE($A168,"_",W$2),'Reference data SID'!$B:$M,12,FALSE()))</f>
        <v/>
      </c>
      <c r="X168" s="86" t="str">
        <f aca="false">IF(ISERROR(VLOOKUP(CONCATENATE($A168,"_",X$2),'Reference data SID'!$B:$M,12,FALSE())),"",VLOOKUP(CONCATENATE($A168,"_",X$2),'Reference data SID'!$B:$M,12,FALSE()))</f>
        <v/>
      </c>
      <c r="Y168" s="76" t="str">
        <f aca="false">IF(ISERROR(VLOOKUP(CONCATENATE($A168,"_",Y$2),'Reference data SID'!$B:$M,12,FALSE())),"",VLOOKUP(CONCATENATE($A168,"_",Y$2),'Reference data SID'!$B:$M,12,FALSE()))</f>
        <v>-</v>
      </c>
      <c r="Z168" s="86" t="str">
        <f aca="false">IF(ISERROR(VLOOKUP(CONCATENATE($A168,"_",Z$2),'Reference data SID'!$B:$M,12,FALSE())),"",VLOOKUP(CONCATENATE($A168,"_",Z$2),'Reference data SID'!$B:$M,12,FALSE()))</f>
        <v/>
      </c>
      <c r="AA168" s="86" t="str">
        <f aca="false">IF(ISERROR(VLOOKUP(CONCATENATE($A168,"_",AA$2),'Reference data SID'!$B:$M,12,FALSE())),"",VLOOKUP(CONCATENATE($A168,"_",AA$2),'Reference data SID'!$B:$M,12,FALSE()))</f>
        <v/>
      </c>
      <c r="AB168" s="86" t="str">
        <f aca="false">IF(ISERROR(VLOOKUP(CONCATENATE($A168,"_",AB$2),'Reference data SID'!$B:$M,12,FALSE())),"",VLOOKUP(CONCATENATE($A168,"_",AB$2),'Reference data SID'!$B:$M,12,FALSE()))</f>
        <v/>
      </c>
      <c r="AC168" s="86" t="str">
        <f aca="false">IF(ISERROR(VLOOKUP(CONCATENATE($A168,"_",AC$2),'Reference data SID'!$B:$M,12,FALSE())),"",VLOOKUP(CONCATENATE($A168,"_",AC$2),'Reference data SID'!$B:$M,12,FALSE()))</f>
        <v/>
      </c>
      <c r="AD168" s="86" t="str">
        <f aca="false">IF(ISERROR(VLOOKUP(CONCATENATE($A168,"_",AD$2),'Reference data SID'!$B:$M,12,FALSE())),"",VLOOKUP(CONCATENATE($A168,"_",AD$2),'Reference data SID'!$B:$M,12,FALSE()))</f>
        <v/>
      </c>
      <c r="AE168" s="86" t="str">
        <f aca="false">IF(ISERROR(VLOOKUP(CONCATENATE($A168,"_",AE$2),'Reference data SID'!$B:$M,12,FALSE())),"",VLOOKUP(CONCATENATE($A168,"_",AE$2),'Reference data SID'!$B:$M,12,FALSE()))</f>
        <v/>
      </c>
      <c r="AF168" s="86" t="str">
        <f aca="false">IF(ISERROR(VLOOKUP(CONCATENATE($A168,"_",AF$2),'Reference data SID'!$B:$M,12,FALSE())),"",VLOOKUP(CONCATENATE($A168,"_",AF$2),'Reference data SID'!$B:$M,12,FALSE()))</f>
        <v/>
      </c>
      <c r="AG168" s="86" t="str">
        <f aca="false">IF(ISERROR(VLOOKUP(CONCATENATE($A168,"_",AG$2),'Reference data SID'!$B:$M,12,FALSE())),"",VLOOKUP(CONCATENATE($A168,"_",AG$2),'Reference data SID'!$B:$M,12,FALSE()))</f>
        <v/>
      </c>
      <c r="AH168" s="86" t="str">
        <f aca="false">IF(ISERROR(VLOOKUP(CONCATENATE($A168,"_",AH$2),'Reference data SID'!$B:$M,12,FALSE())),"",VLOOKUP(CONCATENATE($A168,"_",AH$2),'Reference data SID'!$B:$M,12,FALSE()))</f>
        <v/>
      </c>
      <c r="AI168" s="86" t="str">
        <f aca="false">IF(ISERROR(VLOOKUP(CONCATENATE($A168,"_",AI$2),'Reference data SID'!$B:$M,12,FALSE())),"",VLOOKUP(CONCATENATE($A168,"_",AI$2),'Reference data SID'!$B:$M,12,FALSE()))</f>
        <v/>
      </c>
      <c r="AJ168" s="86" t="str">
        <f aca="false">IF(ISERROR(VLOOKUP(CONCATENATE($A168,"_",AJ$2),'Reference data SID'!$B:$M,12,FALSE())),"",VLOOKUP(CONCATENATE($A168,"_",AJ$2),'Reference data SID'!$B:$M,12,FALSE()))</f>
        <v/>
      </c>
      <c r="AK168" s="86" t="str">
        <f aca="false">IF(ISERROR(VLOOKUP(CONCATENATE($A168,"_",AK$2),'Reference data SID'!$B:$M,12,FALSE())),"",VLOOKUP(CONCATENATE($A168,"_",AK$2),'Reference data SID'!$B:$M,12,FALSE()))</f>
        <v/>
      </c>
      <c r="AL168" s="86" t="str">
        <f aca="false">IF(ISERROR(VLOOKUP(CONCATENATE($A168,"_",AL$2),'Reference data SID'!$B:$M,12,FALSE())),"",VLOOKUP(CONCATENATE($A168,"_",AL$2),'Reference data SID'!$B:$M,12,FALSE()))</f>
        <v/>
      </c>
      <c r="AM168" s="86" t="str">
        <f aca="false">IF(ISERROR(VLOOKUP(CONCATENATE($A168,"_",AM$2),'Reference data SID'!$B:$M,12,FALSE())),"",VLOOKUP(CONCATENATE($A168,"_",AM$2),'Reference data SID'!$B:$M,12,FALSE()))</f>
        <v/>
      </c>
      <c r="AN168" s="86" t="str">
        <f aca="false">IF(ISERROR(VLOOKUP(CONCATENATE($A168,"_",AN$2),'Reference data SID'!$B:$M,12,FALSE())),"",VLOOKUP(CONCATENATE($A168,"_",AN$2),'Reference data SID'!$B:$M,12,FALSE()))</f>
        <v/>
      </c>
      <c r="AO168" s="86" t="str">
        <f aca="false">IF(ISERROR(VLOOKUP(CONCATENATE($A168,"_",AO$2),'Reference data SID'!$B:$M,12,FALSE())),"",VLOOKUP(CONCATENATE($A168,"_",AO$2),'Reference data SID'!$B:$M,12,FALSE()))</f>
        <v/>
      </c>
      <c r="AP168" s="86" t="str">
        <f aca="false">IF(ISERROR(VLOOKUP(CONCATENATE($A168,"_",AP$2),'Reference data SID'!$B:$M,12,FALSE())),"",VLOOKUP(CONCATENATE($A168,"_",AP$2),'Reference data SID'!$B:$M,12,FALSE()))</f>
        <v/>
      </c>
      <c r="AQ168" s="86" t="str">
        <f aca="false">IF(ISERROR(VLOOKUP(CONCATENATE($A168,"_",AQ$2),'Reference data SID'!$B:$M,12,FALSE())),"",VLOOKUP(CONCATENATE($A168,"_",AQ$2),'Reference data SID'!$B:$M,12,FALSE()))</f>
        <v/>
      </c>
      <c r="AR168" s="86" t="str">
        <f aca="false">IF(ISERROR(VLOOKUP(CONCATENATE($A168,"_",AR$2),'Reference data SID'!$B:$M,12,FALSE())),"",VLOOKUP(CONCATENATE($A168,"_",AR$2),'Reference data SID'!$B:$M,12,FALSE()))</f>
        <v/>
      </c>
      <c r="AS168" s="86" t="str">
        <f aca="false">IF(ISERROR(VLOOKUP(CONCATENATE($A168,"_",AS$2),'Reference data SID'!$B:$M,12,FALSE())),"",VLOOKUP(CONCATENATE($A168,"_",AS$2),'Reference data SID'!$B:$M,12,FALSE()))</f>
        <v/>
      </c>
      <c r="AT168" s="86" t="str">
        <f aca="false">IF(ISERROR(VLOOKUP(CONCATENATE($A168,"_",AT$2),'Reference data SID'!$B:$M,12,FALSE())),"",VLOOKUP(CONCATENATE($A168,"_",AT$2),'Reference data SID'!$B:$M,12,FALSE()))</f>
        <v/>
      </c>
    </row>
    <row r="169" customFormat="false" ht="15" hidden="false" customHeight="false" outlineLevel="0" collapsed="false">
      <c r="A169" s="0" t="n">
        <v>165</v>
      </c>
      <c r="B169" s="86" t="str">
        <f aca="false">IF(ISERROR(VLOOKUP(CONCATENATE($A169,"_",B$2),'Reference data SID'!$B:$M,12,FALSE())),"",VLOOKUP(CONCATENATE($A169,"_",B$2),'Reference data SID'!$B:$M,12,FALSE()))</f>
        <v/>
      </c>
      <c r="C169" s="86" t="str">
        <f aca="false">IF(ISERROR(VLOOKUP(CONCATENATE($A169,"_",C$2),'Reference data SID'!$B:$M,12,FALSE())),"",VLOOKUP(CONCATENATE($A169,"_",C$2),'Reference data SID'!$B:$M,12,FALSE()))</f>
        <v/>
      </c>
      <c r="D169" s="86" t="str">
        <f aca="false">IF(ISERROR(VLOOKUP(CONCATENATE($A169,"_",D$2),'Reference data SID'!$B:$M,12,FALSE())),"",VLOOKUP(CONCATENATE($A169,"_",D$2),'Reference data SID'!$B:$M,12,FALSE()))</f>
        <v/>
      </c>
      <c r="E169" s="86" t="str">
        <f aca="false">IF(ISERROR(VLOOKUP(CONCATENATE($A169,"_",E$2),'Reference data SID'!$B:$M,12,FALSE())),"",VLOOKUP(CONCATENATE($A169,"_",E$2),'Reference data SID'!$B:$M,12,FALSE()))</f>
        <v/>
      </c>
      <c r="F169" s="86" t="str">
        <f aca="false">IF(ISERROR(VLOOKUP(CONCATENATE($A169,"_",F$2),'Reference data SID'!$B:$M,12,FALSE())),"",VLOOKUP(CONCATENATE($A169,"_",F$2),'Reference data SID'!$B:$M,12,FALSE()))</f>
        <v/>
      </c>
      <c r="G169" s="86" t="str">
        <f aca="false">IF(ISERROR(VLOOKUP(CONCATENATE($A169,"_",G$2),'Reference data SID'!$B:$M,12,FALSE())),"",VLOOKUP(CONCATENATE($A169,"_",G$2),'Reference data SID'!$B:$M,12,FALSE()))</f>
        <v/>
      </c>
      <c r="H169" s="86" t="str">
        <f aca="false">IF(ISERROR(VLOOKUP(CONCATENATE($A169,"_",H$2),'Reference data SID'!$B:$M,12,FALSE())),"",VLOOKUP(CONCATENATE($A169,"_",H$2),'Reference data SID'!$B:$M,12,FALSE()))</f>
        <v/>
      </c>
      <c r="I169" s="86" t="str">
        <f aca="false">IF(ISERROR(VLOOKUP(CONCATENATE($A169,"_",I$2),'Reference data SID'!$B:$M,12,FALSE())),"",VLOOKUP(CONCATENATE($A169,"_",I$2),'Reference data SID'!$B:$M,12,FALSE()))</f>
        <v/>
      </c>
      <c r="J169" s="86" t="str">
        <f aca="false">IF(ISERROR(VLOOKUP(CONCATENATE($A169,"_",J$2),'Reference data SID'!$B:$M,12,FALSE())),"",VLOOKUP(CONCATENATE($A169,"_",J$2),'Reference data SID'!$B:$M,12,FALSE()))</f>
        <v/>
      </c>
      <c r="K169" s="86" t="str">
        <f aca="false">IF(ISERROR(VLOOKUP(CONCATENATE($A169,"_",K$2),'Reference data SID'!$B:$M,12,FALSE())),"",VLOOKUP(CONCATENATE($A169,"_",K$2),'Reference data SID'!$B:$M,12,FALSE()))</f>
        <v/>
      </c>
      <c r="L169" s="86" t="str">
        <f aca="false">IF(ISERROR(VLOOKUP(CONCATENATE($A169,"_",L$2),'Reference data SID'!$B:$M,12,FALSE())),"",VLOOKUP(CONCATENATE($A169,"_",L$2),'Reference data SID'!$B:$M,12,FALSE()))</f>
        <v/>
      </c>
      <c r="M169" s="86" t="str">
        <f aca="false">IF(ISERROR(VLOOKUP(CONCATENATE($A169,"_",M$2),'Reference data SID'!$B:$M,12,FALSE())),"",VLOOKUP(CONCATENATE($A169,"_",M$2),'Reference data SID'!$B:$M,12,FALSE()))</f>
        <v/>
      </c>
      <c r="N169" s="86" t="str">
        <f aca="false">IF(ISERROR(VLOOKUP(CONCATENATE($A169,"_",N$2),'Reference data SID'!$B:$M,12,FALSE())),"",VLOOKUP(CONCATENATE($A169,"_",N$2),'Reference data SID'!$B:$M,12,FALSE()))</f>
        <v/>
      </c>
      <c r="O169" s="86" t="str">
        <f aca="false">IF(ISERROR(VLOOKUP(CONCATENATE($A169,"_",O$2),'Reference data SID'!$B:$M,12,FALSE())),"",VLOOKUP(CONCATENATE($A169,"_",O$2),'Reference data SID'!$B:$M,12,FALSE()))</f>
        <v/>
      </c>
      <c r="P169" s="86" t="str">
        <f aca="false">IF(ISERROR(VLOOKUP(CONCATENATE($A169,"_",P$2),'Reference data SID'!$B:$M,12,FALSE())),"",VLOOKUP(CONCATENATE($A169,"_",P$2),'Reference data SID'!$B:$M,12,FALSE()))</f>
        <v/>
      </c>
      <c r="Q169" s="86" t="str">
        <f aca="false">IF(ISERROR(VLOOKUP(CONCATENATE($A169,"_",Q$2),'Reference data SID'!$B:$M,12,FALSE())),"",VLOOKUP(CONCATENATE($A169,"_",Q$2),'Reference data SID'!$B:$M,12,FALSE()))</f>
        <v/>
      </c>
      <c r="R169" s="86" t="str">
        <f aca="false">IF(ISERROR(VLOOKUP(CONCATENATE($A169,"_",R$2),'Reference data SID'!$B:$M,12,FALSE())),"",VLOOKUP(CONCATENATE($A169,"_",R$2),'Reference data SID'!$B:$M,12,FALSE()))</f>
        <v/>
      </c>
      <c r="S169" s="86" t="str">
        <f aca="false">IF(ISERROR(VLOOKUP(CONCATENATE($A169,"_",S$2),'Reference data SID'!$B:$M,12,FALSE())),"",VLOOKUP(CONCATENATE($A169,"_",S$2),'Reference data SID'!$B:$M,12,FALSE()))</f>
        <v/>
      </c>
      <c r="T169" s="86" t="str">
        <f aca="false">IF(ISERROR(VLOOKUP(CONCATENATE($A169,"_",T$2),'Reference data SID'!$B:$M,12,FALSE())),"",VLOOKUP(CONCATENATE($A169,"_",T$2),'Reference data SID'!$B:$M,12,FALSE()))</f>
        <v/>
      </c>
      <c r="U169" s="86" t="str">
        <f aca="false">IF(ISERROR(VLOOKUP(CONCATENATE($A169,"_",U$2),'Reference data SID'!$B:$M,12,FALSE())),"",VLOOKUP(CONCATENATE($A169,"_",U$2),'Reference data SID'!$B:$M,12,FALSE()))</f>
        <v/>
      </c>
      <c r="V169" s="86" t="str">
        <f aca="false">IF(ISERROR(VLOOKUP(CONCATENATE($A169,"_",V$2),'Reference data SID'!$B:$M,12,FALSE())),"",VLOOKUP(CONCATENATE($A169,"_",V$2),'Reference data SID'!$B:$M,12,FALSE()))</f>
        <v/>
      </c>
      <c r="W169" s="86" t="str">
        <f aca="false">IF(ISERROR(VLOOKUP(CONCATENATE($A169,"_",W$2),'Reference data SID'!$B:$M,12,FALSE())),"",VLOOKUP(CONCATENATE($A169,"_",W$2),'Reference data SID'!$B:$M,12,FALSE()))</f>
        <v/>
      </c>
      <c r="X169" s="86" t="str">
        <f aca="false">IF(ISERROR(VLOOKUP(CONCATENATE($A169,"_",X$2),'Reference data SID'!$B:$M,12,FALSE())),"",VLOOKUP(CONCATENATE($A169,"_",X$2),'Reference data SID'!$B:$M,12,FALSE()))</f>
        <v/>
      </c>
      <c r="Y169" s="76" t="str">
        <f aca="false">IF(ISERROR(VLOOKUP(CONCATENATE($A169,"_",Y$2),'Reference data SID'!$B:$M,12,FALSE())),"",VLOOKUP(CONCATENATE($A169,"_",Y$2),'Reference data SID'!$B:$M,12,FALSE()))</f>
        <v>-</v>
      </c>
      <c r="Z169" s="86" t="str">
        <f aca="false">IF(ISERROR(VLOOKUP(CONCATENATE($A169,"_",Z$2),'Reference data SID'!$B:$M,12,FALSE())),"",VLOOKUP(CONCATENATE($A169,"_",Z$2),'Reference data SID'!$B:$M,12,FALSE()))</f>
        <v/>
      </c>
      <c r="AA169" s="86" t="str">
        <f aca="false">IF(ISERROR(VLOOKUP(CONCATENATE($A169,"_",AA$2),'Reference data SID'!$B:$M,12,FALSE())),"",VLOOKUP(CONCATENATE($A169,"_",AA$2),'Reference data SID'!$B:$M,12,FALSE()))</f>
        <v/>
      </c>
      <c r="AB169" s="86" t="str">
        <f aca="false">IF(ISERROR(VLOOKUP(CONCATENATE($A169,"_",AB$2),'Reference data SID'!$B:$M,12,FALSE())),"",VLOOKUP(CONCATENATE($A169,"_",AB$2),'Reference data SID'!$B:$M,12,FALSE()))</f>
        <v/>
      </c>
      <c r="AC169" s="86" t="str">
        <f aca="false">IF(ISERROR(VLOOKUP(CONCATENATE($A169,"_",AC$2),'Reference data SID'!$B:$M,12,FALSE())),"",VLOOKUP(CONCATENATE($A169,"_",AC$2),'Reference data SID'!$B:$M,12,FALSE()))</f>
        <v/>
      </c>
      <c r="AD169" s="86" t="str">
        <f aca="false">IF(ISERROR(VLOOKUP(CONCATENATE($A169,"_",AD$2),'Reference data SID'!$B:$M,12,FALSE())),"",VLOOKUP(CONCATENATE($A169,"_",AD$2),'Reference data SID'!$B:$M,12,FALSE()))</f>
        <v/>
      </c>
      <c r="AE169" s="86" t="str">
        <f aca="false">IF(ISERROR(VLOOKUP(CONCATENATE($A169,"_",AE$2),'Reference data SID'!$B:$M,12,FALSE())),"",VLOOKUP(CONCATENATE($A169,"_",AE$2),'Reference data SID'!$B:$M,12,FALSE()))</f>
        <v/>
      </c>
      <c r="AF169" s="86" t="str">
        <f aca="false">IF(ISERROR(VLOOKUP(CONCATENATE($A169,"_",AF$2),'Reference data SID'!$B:$M,12,FALSE())),"",VLOOKUP(CONCATENATE($A169,"_",AF$2),'Reference data SID'!$B:$M,12,FALSE()))</f>
        <v/>
      </c>
      <c r="AG169" s="86" t="str">
        <f aca="false">IF(ISERROR(VLOOKUP(CONCATENATE($A169,"_",AG$2),'Reference data SID'!$B:$M,12,FALSE())),"",VLOOKUP(CONCATENATE($A169,"_",AG$2),'Reference data SID'!$B:$M,12,FALSE()))</f>
        <v/>
      </c>
      <c r="AH169" s="86" t="str">
        <f aca="false">IF(ISERROR(VLOOKUP(CONCATENATE($A169,"_",AH$2),'Reference data SID'!$B:$M,12,FALSE())),"",VLOOKUP(CONCATENATE($A169,"_",AH$2),'Reference data SID'!$B:$M,12,FALSE()))</f>
        <v/>
      </c>
      <c r="AI169" s="86" t="str">
        <f aca="false">IF(ISERROR(VLOOKUP(CONCATENATE($A169,"_",AI$2),'Reference data SID'!$B:$M,12,FALSE())),"",VLOOKUP(CONCATENATE($A169,"_",AI$2),'Reference data SID'!$B:$M,12,FALSE()))</f>
        <v/>
      </c>
      <c r="AJ169" s="86" t="str">
        <f aca="false">IF(ISERROR(VLOOKUP(CONCATENATE($A169,"_",AJ$2),'Reference data SID'!$B:$M,12,FALSE())),"",VLOOKUP(CONCATENATE($A169,"_",AJ$2),'Reference data SID'!$B:$M,12,FALSE()))</f>
        <v/>
      </c>
      <c r="AK169" s="86" t="str">
        <f aca="false">IF(ISERROR(VLOOKUP(CONCATENATE($A169,"_",AK$2),'Reference data SID'!$B:$M,12,FALSE())),"",VLOOKUP(CONCATENATE($A169,"_",AK$2),'Reference data SID'!$B:$M,12,FALSE()))</f>
        <v/>
      </c>
      <c r="AL169" s="86" t="str">
        <f aca="false">IF(ISERROR(VLOOKUP(CONCATENATE($A169,"_",AL$2),'Reference data SID'!$B:$M,12,FALSE())),"",VLOOKUP(CONCATENATE($A169,"_",AL$2),'Reference data SID'!$B:$M,12,FALSE()))</f>
        <v/>
      </c>
      <c r="AM169" s="86" t="str">
        <f aca="false">IF(ISERROR(VLOOKUP(CONCATENATE($A169,"_",AM$2),'Reference data SID'!$B:$M,12,FALSE())),"",VLOOKUP(CONCATENATE($A169,"_",AM$2),'Reference data SID'!$B:$M,12,FALSE()))</f>
        <v/>
      </c>
      <c r="AN169" s="86" t="str">
        <f aca="false">IF(ISERROR(VLOOKUP(CONCATENATE($A169,"_",AN$2),'Reference data SID'!$B:$M,12,FALSE())),"",VLOOKUP(CONCATENATE($A169,"_",AN$2),'Reference data SID'!$B:$M,12,FALSE()))</f>
        <v/>
      </c>
      <c r="AO169" s="86" t="str">
        <f aca="false">IF(ISERROR(VLOOKUP(CONCATENATE($A169,"_",AO$2),'Reference data SID'!$B:$M,12,FALSE())),"",VLOOKUP(CONCATENATE($A169,"_",AO$2),'Reference data SID'!$B:$M,12,FALSE()))</f>
        <v/>
      </c>
      <c r="AP169" s="86" t="str">
        <f aca="false">IF(ISERROR(VLOOKUP(CONCATENATE($A169,"_",AP$2),'Reference data SID'!$B:$M,12,FALSE())),"",VLOOKUP(CONCATENATE($A169,"_",AP$2),'Reference data SID'!$B:$M,12,FALSE()))</f>
        <v/>
      </c>
      <c r="AQ169" s="86" t="str">
        <f aca="false">IF(ISERROR(VLOOKUP(CONCATENATE($A169,"_",AQ$2),'Reference data SID'!$B:$M,12,FALSE())),"",VLOOKUP(CONCATENATE($A169,"_",AQ$2),'Reference data SID'!$B:$M,12,FALSE()))</f>
        <v/>
      </c>
      <c r="AR169" s="86" t="str">
        <f aca="false">IF(ISERROR(VLOOKUP(CONCATENATE($A169,"_",AR$2),'Reference data SID'!$B:$M,12,FALSE())),"",VLOOKUP(CONCATENATE($A169,"_",AR$2),'Reference data SID'!$B:$M,12,FALSE()))</f>
        <v/>
      </c>
      <c r="AS169" s="86" t="str">
        <f aca="false">IF(ISERROR(VLOOKUP(CONCATENATE($A169,"_",AS$2),'Reference data SID'!$B:$M,12,FALSE())),"",VLOOKUP(CONCATENATE($A169,"_",AS$2),'Reference data SID'!$B:$M,12,FALSE()))</f>
        <v/>
      </c>
      <c r="AT169" s="86" t="str">
        <f aca="false">IF(ISERROR(VLOOKUP(CONCATENATE($A169,"_",AT$2),'Reference data SID'!$B:$M,12,FALSE())),"",VLOOKUP(CONCATENATE($A169,"_",AT$2),'Reference data SID'!$B:$M,12,FALSE()))</f>
        <v/>
      </c>
    </row>
    <row r="170" customFormat="false" ht="15" hidden="false" customHeight="false" outlineLevel="0" collapsed="false">
      <c r="A170" s="0" t="n">
        <v>166</v>
      </c>
      <c r="B170" s="86" t="str">
        <f aca="false">IF(ISERROR(VLOOKUP(CONCATENATE($A170,"_",B$2),'Reference data SID'!$B:$M,12,FALSE())),"",VLOOKUP(CONCATENATE($A170,"_",B$2),'Reference data SID'!$B:$M,12,FALSE()))</f>
        <v/>
      </c>
      <c r="C170" s="86" t="str">
        <f aca="false">IF(ISERROR(VLOOKUP(CONCATENATE($A170,"_",C$2),'Reference data SID'!$B:$M,12,FALSE())),"",VLOOKUP(CONCATENATE($A170,"_",C$2),'Reference data SID'!$B:$M,12,FALSE()))</f>
        <v/>
      </c>
      <c r="D170" s="86" t="str">
        <f aca="false">IF(ISERROR(VLOOKUP(CONCATENATE($A170,"_",D$2),'Reference data SID'!$B:$M,12,FALSE())),"",VLOOKUP(CONCATENATE($A170,"_",D$2),'Reference data SID'!$B:$M,12,FALSE()))</f>
        <v/>
      </c>
      <c r="E170" s="86" t="str">
        <f aca="false">IF(ISERROR(VLOOKUP(CONCATENATE($A170,"_",E$2),'Reference data SID'!$B:$M,12,FALSE())),"",VLOOKUP(CONCATENATE($A170,"_",E$2),'Reference data SID'!$B:$M,12,FALSE()))</f>
        <v/>
      </c>
      <c r="F170" s="86" t="str">
        <f aca="false">IF(ISERROR(VLOOKUP(CONCATENATE($A170,"_",F$2),'Reference data SID'!$B:$M,12,FALSE())),"",VLOOKUP(CONCATENATE($A170,"_",F$2),'Reference data SID'!$B:$M,12,FALSE()))</f>
        <v/>
      </c>
      <c r="G170" s="86" t="str">
        <f aca="false">IF(ISERROR(VLOOKUP(CONCATENATE($A170,"_",G$2),'Reference data SID'!$B:$M,12,FALSE())),"",VLOOKUP(CONCATENATE($A170,"_",G$2),'Reference data SID'!$B:$M,12,FALSE()))</f>
        <v/>
      </c>
      <c r="H170" s="86" t="str">
        <f aca="false">IF(ISERROR(VLOOKUP(CONCATENATE($A170,"_",H$2),'Reference data SID'!$B:$M,12,FALSE())),"",VLOOKUP(CONCATENATE($A170,"_",H$2),'Reference data SID'!$B:$M,12,FALSE()))</f>
        <v/>
      </c>
      <c r="I170" s="86" t="str">
        <f aca="false">IF(ISERROR(VLOOKUP(CONCATENATE($A170,"_",I$2),'Reference data SID'!$B:$M,12,FALSE())),"",VLOOKUP(CONCATENATE($A170,"_",I$2),'Reference data SID'!$B:$M,12,FALSE()))</f>
        <v/>
      </c>
      <c r="J170" s="86" t="str">
        <f aca="false">IF(ISERROR(VLOOKUP(CONCATENATE($A170,"_",J$2),'Reference data SID'!$B:$M,12,FALSE())),"",VLOOKUP(CONCATENATE($A170,"_",J$2),'Reference data SID'!$B:$M,12,FALSE()))</f>
        <v/>
      </c>
      <c r="K170" s="86" t="str">
        <f aca="false">IF(ISERROR(VLOOKUP(CONCATENATE($A170,"_",K$2),'Reference data SID'!$B:$M,12,FALSE())),"",VLOOKUP(CONCATENATE($A170,"_",K$2),'Reference data SID'!$B:$M,12,FALSE()))</f>
        <v/>
      </c>
      <c r="L170" s="86" t="str">
        <f aca="false">IF(ISERROR(VLOOKUP(CONCATENATE($A170,"_",L$2),'Reference data SID'!$B:$M,12,FALSE())),"",VLOOKUP(CONCATENATE($A170,"_",L$2),'Reference data SID'!$B:$M,12,FALSE()))</f>
        <v/>
      </c>
      <c r="M170" s="86" t="str">
        <f aca="false">IF(ISERROR(VLOOKUP(CONCATENATE($A170,"_",M$2),'Reference data SID'!$B:$M,12,FALSE())),"",VLOOKUP(CONCATENATE($A170,"_",M$2),'Reference data SID'!$B:$M,12,FALSE()))</f>
        <v/>
      </c>
      <c r="N170" s="86" t="str">
        <f aca="false">IF(ISERROR(VLOOKUP(CONCATENATE($A170,"_",N$2),'Reference data SID'!$B:$M,12,FALSE())),"",VLOOKUP(CONCATENATE($A170,"_",N$2),'Reference data SID'!$B:$M,12,FALSE()))</f>
        <v/>
      </c>
      <c r="O170" s="86" t="str">
        <f aca="false">IF(ISERROR(VLOOKUP(CONCATENATE($A170,"_",O$2),'Reference data SID'!$B:$M,12,FALSE())),"",VLOOKUP(CONCATENATE($A170,"_",O$2),'Reference data SID'!$B:$M,12,FALSE()))</f>
        <v/>
      </c>
      <c r="P170" s="86" t="str">
        <f aca="false">IF(ISERROR(VLOOKUP(CONCATENATE($A170,"_",P$2),'Reference data SID'!$B:$M,12,FALSE())),"",VLOOKUP(CONCATENATE($A170,"_",P$2),'Reference data SID'!$B:$M,12,FALSE()))</f>
        <v/>
      </c>
      <c r="Q170" s="86" t="str">
        <f aca="false">IF(ISERROR(VLOOKUP(CONCATENATE($A170,"_",Q$2),'Reference data SID'!$B:$M,12,FALSE())),"",VLOOKUP(CONCATENATE($A170,"_",Q$2),'Reference data SID'!$B:$M,12,FALSE()))</f>
        <v/>
      </c>
      <c r="R170" s="86" t="str">
        <f aca="false">IF(ISERROR(VLOOKUP(CONCATENATE($A170,"_",R$2),'Reference data SID'!$B:$M,12,FALSE())),"",VLOOKUP(CONCATENATE($A170,"_",R$2),'Reference data SID'!$B:$M,12,FALSE()))</f>
        <v/>
      </c>
      <c r="S170" s="86" t="str">
        <f aca="false">IF(ISERROR(VLOOKUP(CONCATENATE($A170,"_",S$2),'Reference data SID'!$B:$M,12,FALSE())),"",VLOOKUP(CONCATENATE($A170,"_",S$2),'Reference data SID'!$B:$M,12,FALSE()))</f>
        <v/>
      </c>
      <c r="T170" s="86" t="str">
        <f aca="false">IF(ISERROR(VLOOKUP(CONCATENATE($A170,"_",T$2),'Reference data SID'!$B:$M,12,FALSE())),"",VLOOKUP(CONCATENATE($A170,"_",T$2),'Reference data SID'!$B:$M,12,FALSE()))</f>
        <v/>
      </c>
      <c r="U170" s="86" t="str">
        <f aca="false">IF(ISERROR(VLOOKUP(CONCATENATE($A170,"_",U$2),'Reference data SID'!$B:$M,12,FALSE())),"",VLOOKUP(CONCATENATE($A170,"_",U$2),'Reference data SID'!$B:$M,12,FALSE()))</f>
        <v/>
      </c>
      <c r="V170" s="86" t="str">
        <f aca="false">IF(ISERROR(VLOOKUP(CONCATENATE($A170,"_",V$2),'Reference data SID'!$B:$M,12,FALSE())),"",VLOOKUP(CONCATENATE($A170,"_",V$2),'Reference data SID'!$B:$M,12,FALSE()))</f>
        <v/>
      </c>
      <c r="W170" s="86" t="str">
        <f aca="false">IF(ISERROR(VLOOKUP(CONCATENATE($A170,"_",W$2),'Reference data SID'!$B:$M,12,FALSE())),"",VLOOKUP(CONCATENATE($A170,"_",W$2),'Reference data SID'!$B:$M,12,FALSE()))</f>
        <v/>
      </c>
      <c r="X170" s="86" t="str">
        <f aca="false">IF(ISERROR(VLOOKUP(CONCATENATE($A170,"_",X$2),'Reference data SID'!$B:$M,12,FALSE())),"",VLOOKUP(CONCATENATE($A170,"_",X$2),'Reference data SID'!$B:$M,12,FALSE()))</f>
        <v/>
      </c>
      <c r="Y170" s="76" t="str">
        <f aca="false">IF(ISERROR(VLOOKUP(CONCATENATE($A170,"_",Y$2),'Reference data SID'!$B:$M,12,FALSE())),"",VLOOKUP(CONCATENATE($A170,"_",Y$2),'Reference data SID'!$B:$M,12,FALSE()))</f>
        <v>-</v>
      </c>
      <c r="Z170" s="86" t="str">
        <f aca="false">IF(ISERROR(VLOOKUP(CONCATENATE($A170,"_",Z$2),'Reference data SID'!$B:$M,12,FALSE())),"",VLOOKUP(CONCATENATE($A170,"_",Z$2),'Reference data SID'!$B:$M,12,FALSE()))</f>
        <v/>
      </c>
      <c r="AA170" s="86" t="str">
        <f aca="false">IF(ISERROR(VLOOKUP(CONCATENATE($A170,"_",AA$2),'Reference data SID'!$B:$M,12,FALSE())),"",VLOOKUP(CONCATENATE($A170,"_",AA$2),'Reference data SID'!$B:$M,12,FALSE()))</f>
        <v/>
      </c>
      <c r="AB170" s="86" t="str">
        <f aca="false">IF(ISERROR(VLOOKUP(CONCATENATE($A170,"_",AB$2),'Reference data SID'!$B:$M,12,FALSE())),"",VLOOKUP(CONCATENATE($A170,"_",AB$2),'Reference data SID'!$B:$M,12,FALSE()))</f>
        <v/>
      </c>
      <c r="AC170" s="86" t="str">
        <f aca="false">IF(ISERROR(VLOOKUP(CONCATENATE($A170,"_",AC$2),'Reference data SID'!$B:$M,12,FALSE())),"",VLOOKUP(CONCATENATE($A170,"_",AC$2),'Reference data SID'!$B:$M,12,FALSE()))</f>
        <v/>
      </c>
      <c r="AD170" s="86" t="str">
        <f aca="false">IF(ISERROR(VLOOKUP(CONCATENATE($A170,"_",AD$2),'Reference data SID'!$B:$M,12,FALSE())),"",VLOOKUP(CONCATENATE($A170,"_",AD$2),'Reference data SID'!$B:$M,12,FALSE()))</f>
        <v/>
      </c>
      <c r="AE170" s="86" t="str">
        <f aca="false">IF(ISERROR(VLOOKUP(CONCATENATE($A170,"_",AE$2),'Reference data SID'!$B:$M,12,FALSE())),"",VLOOKUP(CONCATENATE($A170,"_",AE$2),'Reference data SID'!$B:$M,12,FALSE()))</f>
        <v/>
      </c>
      <c r="AF170" s="86" t="str">
        <f aca="false">IF(ISERROR(VLOOKUP(CONCATENATE($A170,"_",AF$2),'Reference data SID'!$B:$M,12,FALSE())),"",VLOOKUP(CONCATENATE($A170,"_",AF$2),'Reference data SID'!$B:$M,12,FALSE()))</f>
        <v/>
      </c>
      <c r="AG170" s="86" t="str">
        <f aca="false">IF(ISERROR(VLOOKUP(CONCATENATE($A170,"_",AG$2),'Reference data SID'!$B:$M,12,FALSE())),"",VLOOKUP(CONCATENATE($A170,"_",AG$2),'Reference data SID'!$B:$M,12,FALSE()))</f>
        <v/>
      </c>
      <c r="AH170" s="86" t="str">
        <f aca="false">IF(ISERROR(VLOOKUP(CONCATENATE($A170,"_",AH$2),'Reference data SID'!$B:$M,12,FALSE())),"",VLOOKUP(CONCATENATE($A170,"_",AH$2),'Reference data SID'!$B:$M,12,FALSE()))</f>
        <v/>
      </c>
      <c r="AI170" s="86" t="str">
        <f aca="false">IF(ISERROR(VLOOKUP(CONCATENATE($A170,"_",AI$2),'Reference data SID'!$B:$M,12,FALSE())),"",VLOOKUP(CONCATENATE($A170,"_",AI$2),'Reference data SID'!$B:$M,12,FALSE()))</f>
        <v/>
      </c>
      <c r="AJ170" s="86" t="str">
        <f aca="false">IF(ISERROR(VLOOKUP(CONCATENATE($A170,"_",AJ$2),'Reference data SID'!$B:$M,12,FALSE())),"",VLOOKUP(CONCATENATE($A170,"_",AJ$2),'Reference data SID'!$B:$M,12,FALSE()))</f>
        <v/>
      </c>
      <c r="AK170" s="86" t="str">
        <f aca="false">IF(ISERROR(VLOOKUP(CONCATENATE($A170,"_",AK$2),'Reference data SID'!$B:$M,12,FALSE())),"",VLOOKUP(CONCATENATE($A170,"_",AK$2),'Reference data SID'!$B:$M,12,FALSE()))</f>
        <v/>
      </c>
      <c r="AL170" s="86" t="str">
        <f aca="false">IF(ISERROR(VLOOKUP(CONCATENATE($A170,"_",AL$2),'Reference data SID'!$B:$M,12,FALSE())),"",VLOOKUP(CONCATENATE($A170,"_",AL$2),'Reference data SID'!$B:$M,12,FALSE()))</f>
        <v/>
      </c>
      <c r="AM170" s="86" t="str">
        <f aca="false">IF(ISERROR(VLOOKUP(CONCATENATE($A170,"_",AM$2),'Reference data SID'!$B:$M,12,FALSE())),"",VLOOKUP(CONCATENATE($A170,"_",AM$2),'Reference data SID'!$B:$M,12,FALSE()))</f>
        <v/>
      </c>
      <c r="AN170" s="86" t="str">
        <f aca="false">IF(ISERROR(VLOOKUP(CONCATENATE($A170,"_",AN$2),'Reference data SID'!$B:$M,12,FALSE())),"",VLOOKUP(CONCATENATE($A170,"_",AN$2),'Reference data SID'!$B:$M,12,FALSE()))</f>
        <v/>
      </c>
      <c r="AO170" s="86" t="str">
        <f aca="false">IF(ISERROR(VLOOKUP(CONCATENATE($A170,"_",AO$2),'Reference data SID'!$B:$M,12,FALSE())),"",VLOOKUP(CONCATENATE($A170,"_",AO$2),'Reference data SID'!$B:$M,12,FALSE()))</f>
        <v/>
      </c>
      <c r="AP170" s="86" t="str">
        <f aca="false">IF(ISERROR(VLOOKUP(CONCATENATE($A170,"_",AP$2),'Reference data SID'!$B:$M,12,FALSE())),"",VLOOKUP(CONCATENATE($A170,"_",AP$2),'Reference data SID'!$B:$M,12,FALSE()))</f>
        <v/>
      </c>
      <c r="AQ170" s="86" t="str">
        <f aca="false">IF(ISERROR(VLOOKUP(CONCATENATE($A170,"_",AQ$2),'Reference data SID'!$B:$M,12,FALSE())),"",VLOOKUP(CONCATENATE($A170,"_",AQ$2),'Reference data SID'!$B:$M,12,FALSE()))</f>
        <v/>
      </c>
      <c r="AR170" s="86" t="str">
        <f aca="false">IF(ISERROR(VLOOKUP(CONCATENATE($A170,"_",AR$2),'Reference data SID'!$B:$M,12,FALSE())),"",VLOOKUP(CONCATENATE($A170,"_",AR$2),'Reference data SID'!$B:$M,12,FALSE()))</f>
        <v/>
      </c>
      <c r="AS170" s="86" t="str">
        <f aca="false">IF(ISERROR(VLOOKUP(CONCATENATE($A170,"_",AS$2),'Reference data SID'!$B:$M,12,FALSE())),"",VLOOKUP(CONCATENATE($A170,"_",AS$2),'Reference data SID'!$B:$M,12,FALSE()))</f>
        <v/>
      </c>
      <c r="AT170" s="86" t="str">
        <f aca="false">IF(ISERROR(VLOOKUP(CONCATENATE($A170,"_",AT$2),'Reference data SID'!$B:$M,12,FALSE())),"",VLOOKUP(CONCATENATE($A170,"_",AT$2),'Reference data SID'!$B:$M,12,FALSE()))</f>
        <v/>
      </c>
    </row>
    <row r="171" customFormat="false" ht="15" hidden="false" customHeight="false" outlineLevel="0" collapsed="false">
      <c r="A171" s="0" t="n">
        <v>167</v>
      </c>
      <c r="B171" s="86" t="str">
        <f aca="false">IF(ISERROR(VLOOKUP(CONCATENATE($A171,"_",B$2),'Reference data SID'!$B:$M,12,FALSE())),"",VLOOKUP(CONCATENATE($A171,"_",B$2),'Reference data SID'!$B:$M,12,FALSE()))</f>
        <v/>
      </c>
      <c r="C171" s="86" t="str">
        <f aca="false">IF(ISERROR(VLOOKUP(CONCATENATE($A171,"_",C$2),'Reference data SID'!$B:$M,12,FALSE())),"",VLOOKUP(CONCATENATE($A171,"_",C$2),'Reference data SID'!$B:$M,12,FALSE()))</f>
        <v/>
      </c>
      <c r="D171" s="86" t="str">
        <f aca="false">IF(ISERROR(VLOOKUP(CONCATENATE($A171,"_",D$2),'Reference data SID'!$B:$M,12,FALSE())),"",VLOOKUP(CONCATENATE($A171,"_",D$2),'Reference data SID'!$B:$M,12,FALSE()))</f>
        <v/>
      </c>
      <c r="E171" s="86" t="str">
        <f aca="false">IF(ISERROR(VLOOKUP(CONCATENATE($A171,"_",E$2),'Reference data SID'!$B:$M,12,FALSE())),"",VLOOKUP(CONCATENATE($A171,"_",E$2),'Reference data SID'!$B:$M,12,FALSE()))</f>
        <v/>
      </c>
      <c r="F171" s="86" t="str">
        <f aca="false">IF(ISERROR(VLOOKUP(CONCATENATE($A171,"_",F$2),'Reference data SID'!$B:$M,12,FALSE())),"",VLOOKUP(CONCATENATE($A171,"_",F$2),'Reference data SID'!$B:$M,12,FALSE()))</f>
        <v/>
      </c>
      <c r="G171" s="86" t="str">
        <f aca="false">IF(ISERROR(VLOOKUP(CONCATENATE($A171,"_",G$2),'Reference data SID'!$B:$M,12,FALSE())),"",VLOOKUP(CONCATENATE($A171,"_",G$2),'Reference data SID'!$B:$M,12,FALSE()))</f>
        <v/>
      </c>
      <c r="H171" s="86" t="str">
        <f aca="false">IF(ISERROR(VLOOKUP(CONCATENATE($A171,"_",H$2),'Reference data SID'!$B:$M,12,FALSE())),"",VLOOKUP(CONCATENATE($A171,"_",H$2),'Reference data SID'!$B:$M,12,FALSE()))</f>
        <v/>
      </c>
      <c r="I171" s="86" t="str">
        <f aca="false">IF(ISERROR(VLOOKUP(CONCATENATE($A171,"_",I$2),'Reference data SID'!$B:$M,12,FALSE())),"",VLOOKUP(CONCATENATE($A171,"_",I$2),'Reference data SID'!$B:$M,12,FALSE()))</f>
        <v/>
      </c>
      <c r="J171" s="86" t="str">
        <f aca="false">IF(ISERROR(VLOOKUP(CONCATENATE($A171,"_",J$2),'Reference data SID'!$B:$M,12,FALSE())),"",VLOOKUP(CONCATENATE($A171,"_",J$2),'Reference data SID'!$B:$M,12,FALSE()))</f>
        <v/>
      </c>
      <c r="K171" s="86" t="str">
        <f aca="false">IF(ISERROR(VLOOKUP(CONCATENATE($A171,"_",K$2),'Reference data SID'!$B:$M,12,FALSE())),"",VLOOKUP(CONCATENATE($A171,"_",K$2),'Reference data SID'!$B:$M,12,FALSE()))</f>
        <v/>
      </c>
      <c r="L171" s="86" t="str">
        <f aca="false">IF(ISERROR(VLOOKUP(CONCATENATE($A171,"_",L$2),'Reference data SID'!$B:$M,12,FALSE())),"",VLOOKUP(CONCATENATE($A171,"_",L$2),'Reference data SID'!$B:$M,12,FALSE()))</f>
        <v/>
      </c>
      <c r="M171" s="86" t="str">
        <f aca="false">IF(ISERROR(VLOOKUP(CONCATENATE($A171,"_",M$2),'Reference data SID'!$B:$M,12,FALSE())),"",VLOOKUP(CONCATENATE($A171,"_",M$2),'Reference data SID'!$B:$M,12,FALSE()))</f>
        <v/>
      </c>
      <c r="N171" s="86" t="str">
        <f aca="false">IF(ISERROR(VLOOKUP(CONCATENATE($A171,"_",N$2),'Reference data SID'!$B:$M,12,FALSE())),"",VLOOKUP(CONCATENATE($A171,"_",N$2),'Reference data SID'!$B:$M,12,FALSE()))</f>
        <v/>
      </c>
      <c r="O171" s="86" t="str">
        <f aca="false">IF(ISERROR(VLOOKUP(CONCATENATE($A171,"_",O$2),'Reference data SID'!$B:$M,12,FALSE())),"",VLOOKUP(CONCATENATE($A171,"_",O$2),'Reference data SID'!$B:$M,12,FALSE()))</f>
        <v/>
      </c>
      <c r="P171" s="86" t="str">
        <f aca="false">IF(ISERROR(VLOOKUP(CONCATENATE($A171,"_",P$2),'Reference data SID'!$B:$M,12,FALSE())),"",VLOOKUP(CONCATENATE($A171,"_",P$2),'Reference data SID'!$B:$M,12,FALSE()))</f>
        <v/>
      </c>
      <c r="Q171" s="86" t="str">
        <f aca="false">IF(ISERROR(VLOOKUP(CONCATENATE($A171,"_",Q$2),'Reference data SID'!$B:$M,12,FALSE())),"",VLOOKUP(CONCATENATE($A171,"_",Q$2),'Reference data SID'!$B:$M,12,FALSE()))</f>
        <v/>
      </c>
      <c r="R171" s="86" t="str">
        <f aca="false">IF(ISERROR(VLOOKUP(CONCATENATE($A171,"_",R$2),'Reference data SID'!$B:$M,12,FALSE())),"",VLOOKUP(CONCATENATE($A171,"_",R$2),'Reference data SID'!$B:$M,12,FALSE()))</f>
        <v/>
      </c>
      <c r="S171" s="86" t="str">
        <f aca="false">IF(ISERROR(VLOOKUP(CONCATENATE($A171,"_",S$2),'Reference data SID'!$B:$M,12,FALSE())),"",VLOOKUP(CONCATENATE($A171,"_",S$2),'Reference data SID'!$B:$M,12,FALSE()))</f>
        <v/>
      </c>
      <c r="T171" s="86" t="str">
        <f aca="false">IF(ISERROR(VLOOKUP(CONCATENATE($A171,"_",T$2),'Reference data SID'!$B:$M,12,FALSE())),"",VLOOKUP(CONCATENATE($A171,"_",T$2),'Reference data SID'!$B:$M,12,FALSE()))</f>
        <v/>
      </c>
      <c r="U171" s="86" t="str">
        <f aca="false">IF(ISERROR(VLOOKUP(CONCATENATE($A171,"_",U$2),'Reference data SID'!$B:$M,12,FALSE())),"",VLOOKUP(CONCATENATE($A171,"_",U$2),'Reference data SID'!$B:$M,12,FALSE()))</f>
        <v/>
      </c>
      <c r="V171" s="86" t="str">
        <f aca="false">IF(ISERROR(VLOOKUP(CONCATENATE($A171,"_",V$2),'Reference data SID'!$B:$M,12,FALSE())),"",VLOOKUP(CONCATENATE($A171,"_",V$2),'Reference data SID'!$B:$M,12,FALSE()))</f>
        <v/>
      </c>
      <c r="W171" s="86" t="str">
        <f aca="false">IF(ISERROR(VLOOKUP(CONCATENATE($A171,"_",W$2),'Reference data SID'!$B:$M,12,FALSE())),"",VLOOKUP(CONCATENATE($A171,"_",W$2),'Reference data SID'!$B:$M,12,FALSE()))</f>
        <v/>
      </c>
      <c r="X171" s="86" t="str">
        <f aca="false">IF(ISERROR(VLOOKUP(CONCATENATE($A171,"_",X$2),'Reference data SID'!$B:$M,12,FALSE())),"",VLOOKUP(CONCATENATE($A171,"_",X$2),'Reference data SID'!$B:$M,12,FALSE()))</f>
        <v/>
      </c>
      <c r="Y171" s="76" t="str">
        <f aca="false">IF(ISERROR(VLOOKUP(CONCATENATE($A171,"_",Y$2),'Reference data SID'!$B:$M,12,FALSE())),"",VLOOKUP(CONCATENATE($A171,"_",Y$2),'Reference data SID'!$B:$M,12,FALSE()))</f>
        <v>-</v>
      </c>
      <c r="Z171" s="86" t="str">
        <f aca="false">IF(ISERROR(VLOOKUP(CONCATENATE($A171,"_",Z$2),'Reference data SID'!$B:$M,12,FALSE())),"",VLOOKUP(CONCATENATE($A171,"_",Z$2),'Reference data SID'!$B:$M,12,FALSE()))</f>
        <v/>
      </c>
      <c r="AA171" s="86" t="str">
        <f aca="false">IF(ISERROR(VLOOKUP(CONCATENATE($A171,"_",AA$2),'Reference data SID'!$B:$M,12,FALSE())),"",VLOOKUP(CONCATENATE($A171,"_",AA$2),'Reference data SID'!$B:$M,12,FALSE()))</f>
        <v/>
      </c>
      <c r="AB171" s="86" t="str">
        <f aca="false">IF(ISERROR(VLOOKUP(CONCATENATE($A171,"_",AB$2),'Reference data SID'!$B:$M,12,FALSE())),"",VLOOKUP(CONCATENATE($A171,"_",AB$2),'Reference data SID'!$B:$M,12,FALSE()))</f>
        <v/>
      </c>
      <c r="AC171" s="86" t="str">
        <f aca="false">IF(ISERROR(VLOOKUP(CONCATENATE($A171,"_",AC$2),'Reference data SID'!$B:$M,12,FALSE())),"",VLOOKUP(CONCATENATE($A171,"_",AC$2),'Reference data SID'!$B:$M,12,FALSE()))</f>
        <v/>
      </c>
      <c r="AD171" s="86" t="str">
        <f aca="false">IF(ISERROR(VLOOKUP(CONCATENATE($A171,"_",AD$2),'Reference data SID'!$B:$M,12,FALSE())),"",VLOOKUP(CONCATENATE($A171,"_",AD$2),'Reference data SID'!$B:$M,12,FALSE()))</f>
        <v/>
      </c>
      <c r="AE171" s="86" t="str">
        <f aca="false">IF(ISERROR(VLOOKUP(CONCATENATE($A171,"_",AE$2),'Reference data SID'!$B:$M,12,FALSE())),"",VLOOKUP(CONCATENATE($A171,"_",AE$2),'Reference data SID'!$B:$M,12,FALSE()))</f>
        <v/>
      </c>
      <c r="AF171" s="86" t="str">
        <f aca="false">IF(ISERROR(VLOOKUP(CONCATENATE($A171,"_",AF$2),'Reference data SID'!$B:$M,12,FALSE())),"",VLOOKUP(CONCATENATE($A171,"_",AF$2),'Reference data SID'!$B:$M,12,FALSE()))</f>
        <v/>
      </c>
      <c r="AG171" s="86" t="str">
        <f aca="false">IF(ISERROR(VLOOKUP(CONCATENATE($A171,"_",AG$2),'Reference data SID'!$B:$M,12,FALSE())),"",VLOOKUP(CONCATENATE($A171,"_",AG$2),'Reference data SID'!$B:$M,12,FALSE()))</f>
        <v/>
      </c>
      <c r="AH171" s="86" t="str">
        <f aca="false">IF(ISERROR(VLOOKUP(CONCATENATE($A171,"_",AH$2),'Reference data SID'!$B:$M,12,FALSE())),"",VLOOKUP(CONCATENATE($A171,"_",AH$2),'Reference data SID'!$B:$M,12,FALSE()))</f>
        <v/>
      </c>
      <c r="AI171" s="86" t="str">
        <f aca="false">IF(ISERROR(VLOOKUP(CONCATENATE($A171,"_",AI$2),'Reference data SID'!$B:$M,12,FALSE())),"",VLOOKUP(CONCATENATE($A171,"_",AI$2),'Reference data SID'!$B:$M,12,FALSE()))</f>
        <v/>
      </c>
      <c r="AJ171" s="86" t="str">
        <f aca="false">IF(ISERROR(VLOOKUP(CONCATENATE($A171,"_",AJ$2),'Reference data SID'!$B:$M,12,FALSE())),"",VLOOKUP(CONCATENATE($A171,"_",AJ$2),'Reference data SID'!$B:$M,12,FALSE()))</f>
        <v/>
      </c>
      <c r="AK171" s="86" t="str">
        <f aca="false">IF(ISERROR(VLOOKUP(CONCATENATE($A171,"_",AK$2),'Reference data SID'!$B:$M,12,FALSE())),"",VLOOKUP(CONCATENATE($A171,"_",AK$2),'Reference data SID'!$B:$M,12,FALSE()))</f>
        <v/>
      </c>
      <c r="AL171" s="86" t="str">
        <f aca="false">IF(ISERROR(VLOOKUP(CONCATENATE($A171,"_",AL$2),'Reference data SID'!$B:$M,12,FALSE())),"",VLOOKUP(CONCATENATE($A171,"_",AL$2),'Reference data SID'!$B:$M,12,FALSE()))</f>
        <v/>
      </c>
      <c r="AM171" s="86" t="str">
        <f aca="false">IF(ISERROR(VLOOKUP(CONCATENATE($A171,"_",AM$2),'Reference data SID'!$B:$M,12,FALSE())),"",VLOOKUP(CONCATENATE($A171,"_",AM$2),'Reference data SID'!$B:$M,12,FALSE()))</f>
        <v/>
      </c>
      <c r="AN171" s="86" t="str">
        <f aca="false">IF(ISERROR(VLOOKUP(CONCATENATE($A171,"_",AN$2),'Reference data SID'!$B:$M,12,FALSE())),"",VLOOKUP(CONCATENATE($A171,"_",AN$2),'Reference data SID'!$B:$M,12,FALSE()))</f>
        <v/>
      </c>
      <c r="AO171" s="86" t="str">
        <f aca="false">IF(ISERROR(VLOOKUP(CONCATENATE($A171,"_",AO$2),'Reference data SID'!$B:$M,12,FALSE())),"",VLOOKUP(CONCATENATE($A171,"_",AO$2),'Reference data SID'!$B:$M,12,FALSE()))</f>
        <v/>
      </c>
      <c r="AP171" s="86" t="str">
        <f aca="false">IF(ISERROR(VLOOKUP(CONCATENATE($A171,"_",AP$2),'Reference data SID'!$B:$M,12,FALSE())),"",VLOOKUP(CONCATENATE($A171,"_",AP$2),'Reference data SID'!$B:$M,12,FALSE()))</f>
        <v/>
      </c>
      <c r="AQ171" s="86" t="str">
        <f aca="false">IF(ISERROR(VLOOKUP(CONCATENATE($A171,"_",AQ$2),'Reference data SID'!$B:$M,12,FALSE())),"",VLOOKUP(CONCATENATE($A171,"_",AQ$2),'Reference data SID'!$B:$M,12,FALSE()))</f>
        <v/>
      </c>
      <c r="AR171" s="86" t="str">
        <f aca="false">IF(ISERROR(VLOOKUP(CONCATENATE($A171,"_",AR$2),'Reference data SID'!$B:$M,12,FALSE())),"",VLOOKUP(CONCATENATE($A171,"_",AR$2),'Reference data SID'!$B:$M,12,FALSE()))</f>
        <v/>
      </c>
      <c r="AS171" s="86" t="str">
        <f aca="false">IF(ISERROR(VLOOKUP(CONCATENATE($A171,"_",AS$2),'Reference data SID'!$B:$M,12,FALSE())),"",VLOOKUP(CONCATENATE($A171,"_",AS$2),'Reference data SID'!$B:$M,12,FALSE()))</f>
        <v/>
      </c>
      <c r="AT171" s="86" t="str">
        <f aca="false">IF(ISERROR(VLOOKUP(CONCATENATE($A171,"_",AT$2),'Reference data SID'!$B:$M,12,FALSE())),"",VLOOKUP(CONCATENATE($A171,"_",AT$2),'Reference data SID'!$B:$M,12,FALSE()))</f>
        <v/>
      </c>
    </row>
    <row r="172" customFormat="false" ht="15" hidden="false" customHeight="false" outlineLevel="0" collapsed="false">
      <c r="A172" s="0" t="n">
        <v>168</v>
      </c>
      <c r="B172" s="86" t="str">
        <f aca="false">IF(ISERROR(VLOOKUP(CONCATENATE($A172,"_",B$2),'Reference data SID'!$B:$M,12,FALSE())),"",VLOOKUP(CONCATENATE($A172,"_",B$2),'Reference data SID'!$B:$M,12,FALSE()))</f>
        <v/>
      </c>
      <c r="C172" s="86" t="str">
        <f aca="false">IF(ISERROR(VLOOKUP(CONCATENATE($A172,"_",C$2),'Reference data SID'!$B:$M,12,FALSE())),"",VLOOKUP(CONCATENATE($A172,"_",C$2),'Reference data SID'!$B:$M,12,FALSE()))</f>
        <v/>
      </c>
      <c r="D172" s="86" t="str">
        <f aca="false">IF(ISERROR(VLOOKUP(CONCATENATE($A172,"_",D$2),'Reference data SID'!$B:$M,12,FALSE())),"",VLOOKUP(CONCATENATE($A172,"_",D$2),'Reference data SID'!$B:$M,12,FALSE()))</f>
        <v/>
      </c>
      <c r="E172" s="86" t="str">
        <f aca="false">IF(ISERROR(VLOOKUP(CONCATENATE($A172,"_",E$2),'Reference data SID'!$B:$M,12,FALSE())),"",VLOOKUP(CONCATENATE($A172,"_",E$2),'Reference data SID'!$B:$M,12,FALSE()))</f>
        <v/>
      </c>
      <c r="F172" s="86" t="str">
        <f aca="false">IF(ISERROR(VLOOKUP(CONCATENATE($A172,"_",F$2),'Reference data SID'!$B:$M,12,FALSE())),"",VLOOKUP(CONCATENATE($A172,"_",F$2),'Reference data SID'!$B:$M,12,FALSE()))</f>
        <v/>
      </c>
      <c r="G172" s="86" t="str">
        <f aca="false">IF(ISERROR(VLOOKUP(CONCATENATE($A172,"_",G$2),'Reference data SID'!$B:$M,12,FALSE())),"",VLOOKUP(CONCATENATE($A172,"_",G$2),'Reference data SID'!$B:$M,12,FALSE()))</f>
        <v/>
      </c>
      <c r="H172" s="86" t="str">
        <f aca="false">IF(ISERROR(VLOOKUP(CONCATENATE($A172,"_",H$2),'Reference data SID'!$B:$M,12,FALSE())),"",VLOOKUP(CONCATENATE($A172,"_",H$2),'Reference data SID'!$B:$M,12,FALSE()))</f>
        <v/>
      </c>
      <c r="I172" s="86" t="str">
        <f aca="false">IF(ISERROR(VLOOKUP(CONCATENATE($A172,"_",I$2),'Reference data SID'!$B:$M,12,FALSE())),"",VLOOKUP(CONCATENATE($A172,"_",I$2),'Reference data SID'!$B:$M,12,FALSE()))</f>
        <v/>
      </c>
      <c r="J172" s="86" t="str">
        <f aca="false">IF(ISERROR(VLOOKUP(CONCATENATE($A172,"_",J$2),'Reference data SID'!$B:$M,12,FALSE())),"",VLOOKUP(CONCATENATE($A172,"_",J$2),'Reference data SID'!$B:$M,12,FALSE()))</f>
        <v/>
      </c>
      <c r="K172" s="86" t="str">
        <f aca="false">IF(ISERROR(VLOOKUP(CONCATENATE($A172,"_",K$2),'Reference data SID'!$B:$M,12,FALSE())),"",VLOOKUP(CONCATENATE($A172,"_",K$2),'Reference data SID'!$B:$M,12,FALSE()))</f>
        <v/>
      </c>
      <c r="L172" s="86" t="str">
        <f aca="false">IF(ISERROR(VLOOKUP(CONCATENATE($A172,"_",L$2),'Reference data SID'!$B:$M,12,FALSE())),"",VLOOKUP(CONCATENATE($A172,"_",L$2),'Reference data SID'!$B:$M,12,FALSE()))</f>
        <v/>
      </c>
      <c r="M172" s="86" t="str">
        <f aca="false">IF(ISERROR(VLOOKUP(CONCATENATE($A172,"_",M$2),'Reference data SID'!$B:$M,12,FALSE())),"",VLOOKUP(CONCATENATE($A172,"_",M$2),'Reference data SID'!$B:$M,12,FALSE()))</f>
        <v/>
      </c>
      <c r="N172" s="86" t="str">
        <f aca="false">IF(ISERROR(VLOOKUP(CONCATENATE($A172,"_",N$2),'Reference data SID'!$B:$M,12,FALSE())),"",VLOOKUP(CONCATENATE($A172,"_",N$2),'Reference data SID'!$B:$M,12,FALSE()))</f>
        <v/>
      </c>
      <c r="O172" s="86" t="str">
        <f aca="false">IF(ISERROR(VLOOKUP(CONCATENATE($A172,"_",O$2),'Reference data SID'!$B:$M,12,FALSE())),"",VLOOKUP(CONCATENATE($A172,"_",O$2),'Reference data SID'!$B:$M,12,FALSE()))</f>
        <v/>
      </c>
      <c r="P172" s="86" t="str">
        <f aca="false">IF(ISERROR(VLOOKUP(CONCATENATE($A172,"_",P$2),'Reference data SID'!$B:$M,12,FALSE())),"",VLOOKUP(CONCATENATE($A172,"_",P$2),'Reference data SID'!$B:$M,12,FALSE()))</f>
        <v/>
      </c>
      <c r="Q172" s="86" t="str">
        <f aca="false">IF(ISERROR(VLOOKUP(CONCATENATE($A172,"_",Q$2),'Reference data SID'!$B:$M,12,FALSE())),"",VLOOKUP(CONCATENATE($A172,"_",Q$2),'Reference data SID'!$B:$M,12,FALSE()))</f>
        <v/>
      </c>
      <c r="R172" s="86" t="str">
        <f aca="false">IF(ISERROR(VLOOKUP(CONCATENATE($A172,"_",R$2),'Reference data SID'!$B:$M,12,FALSE())),"",VLOOKUP(CONCATENATE($A172,"_",R$2),'Reference data SID'!$B:$M,12,FALSE()))</f>
        <v/>
      </c>
      <c r="S172" s="86" t="str">
        <f aca="false">IF(ISERROR(VLOOKUP(CONCATENATE($A172,"_",S$2),'Reference data SID'!$B:$M,12,FALSE())),"",VLOOKUP(CONCATENATE($A172,"_",S$2),'Reference data SID'!$B:$M,12,FALSE()))</f>
        <v/>
      </c>
      <c r="T172" s="86" t="str">
        <f aca="false">IF(ISERROR(VLOOKUP(CONCATENATE($A172,"_",T$2),'Reference data SID'!$B:$M,12,FALSE())),"",VLOOKUP(CONCATENATE($A172,"_",T$2),'Reference data SID'!$B:$M,12,FALSE()))</f>
        <v/>
      </c>
      <c r="U172" s="86" t="str">
        <f aca="false">IF(ISERROR(VLOOKUP(CONCATENATE($A172,"_",U$2),'Reference data SID'!$B:$M,12,FALSE())),"",VLOOKUP(CONCATENATE($A172,"_",U$2),'Reference data SID'!$B:$M,12,FALSE()))</f>
        <v/>
      </c>
      <c r="V172" s="86" t="str">
        <f aca="false">IF(ISERROR(VLOOKUP(CONCATENATE($A172,"_",V$2),'Reference data SID'!$B:$M,12,FALSE())),"",VLOOKUP(CONCATENATE($A172,"_",V$2),'Reference data SID'!$B:$M,12,FALSE()))</f>
        <v/>
      </c>
      <c r="W172" s="86" t="str">
        <f aca="false">IF(ISERROR(VLOOKUP(CONCATENATE($A172,"_",W$2),'Reference data SID'!$B:$M,12,FALSE())),"",VLOOKUP(CONCATENATE($A172,"_",W$2),'Reference data SID'!$B:$M,12,FALSE()))</f>
        <v/>
      </c>
      <c r="X172" s="86" t="str">
        <f aca="false">IF(ISERROR(VLOOKUP(CONCATENATE($A172,"_",X$2),'Reference data SID'!$B:$M,12,FALSE())),"",VLOOKUP(CONCATENATE($A172,"_",X$2),'Reference data SID'!$B:$M,12,FALSE()))</f>
        <v/>
      </c>
      <c r="Y172" s="76" t="str">
        <f aca="false">IF(ISERROR(VLOOKUP(CONCATENATE($A172,"_",Y$2),'Reference data SID'!$B:$M,12,FALSE())),"",VLOOKUP(CONCATENATE($A172,"_",Y$2),'Reference data SID'!$B:$M,12,FALSE()))</f>
        <v>-</v>
      </c>
      <c r="Z172" s="86" t="str">
        <f aca="false">IF(ISERROR(VLOOKUP(CONCATENATE($A172,"_",Z$2),'Reference data SID'!$B:$M,12,FALSE())),"",VLOOKUP(CONCATENATE($A172,"_",Z$2),'Reference data SID'!$B:$M,12,FALSE()))</f>
        <v/>
      </c>
      <c r="AA172" s="86" t="str">
        <f aca="false">IF(ISERROR(VLOOKUP(CONCATENATE($A172,"_",AA$2),'Reference data SID'!$B:$M,12,FALSE())),"",VLOOKUP(CONCATENATE($A172,"_",AA$2),'Reference data SID'!$B:$M,12,FALSE()))</f>
        <v/>
      </c>
      <c r="AB172" s="86" t="str">
        <f aca="false">IF(ISERROR(VLOOKUP(CONCATENATE($A172,"_",AB$2),'Reference data SID'!$B:$M,12,FALSE())),"",VLOOKUP(CONCATENATE($A172,"_",AB$2),'Reference data SID'!$B:$M,12,FALSE()))</f>
        <v/>
      </c>
      <c r="AC172" s="86" t="str">
        <f aca="false">IF(ISERROR(VLOOKUP(CONCATENATE($A172,"_",AC$2),'Reference data SID'!$B:$M,12,FALSE())),"",VLOOKUP(CONCATENATE($A172,"_",AC$2),'Reference data SID'!$B:$M,12,FALSE()))</f>
        <v/>
      </c>
      <c r="AD172" s="86" t="str">
        <f aca="false">IF(ISERROR(VLOOKUP(CONCATENATE($A172,"_",AD$2),'Reference data SID'!$B:$M,12,FALSE())),"",VLOOKUP(CONCATENATE($A172,"_",AD$2),'Reference data SID'!$B:$M,12,FALSE()))</f>
        <v/>
      </c>
      <c r="AE172" s="86" t="str">
        <f aca="false">IF(ISERROR(VLOOKUP(CONCATENATE($A172,"_",AE$2),'Reference data SID'!$B:$M,12,FALSE())),"",VLOOKUP(CONCATENATE($A172,"_",AE$2),'Reference data SID'!$B:$M,12,FALSE()))</f>
        <v/>
      </c>
      <c r="AF172" s="86" t="str">
        <f aca="false">IF(ISERROR(VLOOKUP(CONCATENATE($A172,"_",AF$2),'Reference data SID'!$B:$M,12,FALSE())),"",VLOOKUP(CONCATENATE($A172,"_",AF$2),'Reference data SID'!$B:$M,12,FALSE()))</f>
        <v/>
      </c>
      <c r="AG172" s="86" t="str">
        <f aca="false">IF(ISERROR(VLOOKUP(CONCATENATE($A172,"_",AG$2),'Reference data SID'!$B:$M,12,FALSE())),"",VLOOKUP(CONCATENATE($A172,"_",AG$2),'Reference data SID'!$B:$M,12,FALSE()))</f>
        <v/>
      </c>
      <c r="AH172" s="86" t="str">
        <f aca="false">IF(ISERROR(VLOOKUP(CONCATENATE($A172,"_",AH$2),'Reference data SID'!$B:$M,12,FALSE())),"",VLOOKUP(CONCATENATE($A172,"_",AH$2),'Reference data SID'!$B:$M,12,FALSE()))</f>
        <v/>
      </c>
      <c r="AI172" s="86" t="str">
        <f aca="false">IF(ISERROR(VLOOKUP(CONCATENATE($A172,"_",AI$2),'Reference data SID'!$B:$M,12,FALSE())),"",VLOOKUP(CONCATENATE($A172,"_",AI$2),'Reference data SID'!$B:$M,12,FALSE()))</f>
        <v/>
      </c>
      <c r="AJ172" s="86" t="str">
        <f aca="false">IF(ISERROR(VLOOKUP(CONCATENATE($A172,"_",AJ$2),'Reference data SID'!$B:$M,12,FALSE())),"",VLOOKUP(CONCATENATE($A172,"_",AJ$2),'Reference data SID'!$B:$M,12,FALSE()))</f>
        <v/>
      </c>
      <c r="AK172" s="86" t="str">
        <f aca="false">IF(ISERROR(VLOOKUP(CONCATENATE($A172,"_",AK$2),'Reference data SID'!$B:$M,12,FALSE())),"",VLOOKUP(CONCATENATE($A172,"_",AK$2),'Reference data SID'!$B:$M,12,FALSE()))</f>
        <v/>
      </c>
      <c r="AL172" s="86" t="str">
        <f aca="false">IF(ISERROR(VLOOKUP(CONCATENATE($A172,"_",AL$2),'Reference data SID'!$B:$M,12,FALSE())),"",VLOOKUP(CONCATENATE($A172,"_",AL$2),'Reference data SID'!$B:$M,12,FALSE()))</f>
        <v/>
      </c>
      <c r="AM172" s="86" t="str">
        <f aca="false">IF(ISERROR(VLOOKUP(CONCATENATE($A172,"_",AM$2),'Reference data SID'!$B:$M,12,FALSE())),"",VLOOKUP(CONCATENATE($A172,"_",AM$2),'Reference data SID'!$B:$M,12,FALSE()))</f>
        <v/>
      </c>
      <c r="AN172" s="86" t="str">
        <f aca="false">IF(ISERROR(VLOOKUP(CONCATENATE($A172,"_",AN$2),'Reference data SID'!$B:$M,12,FALSE())),"",VLOOKUP(CONCATENATE($A172,"_",AN$2),'Reference data SID'!$B:$M,12,FALSE()))</f>
        <v/>
      </c>
      <c r="AO172" s="86" t="str">
        <f aca="false">IF(ISERROR(VLOOKUP(CONCATENATE($A172,"_",AO$2),'Reference data SID'!$B:$M,12,FALSE())),"",VLOOKUP(CONCATENATE($A172,"_",AO$2),'Reference data SID'!$B:$M,12,FALSE()))</f>
        <v/>
      </c>
      <c r="AP172" s="86" t="str">
        <f aca="false">IF(ISERROR(VLOOKUP(CONCATENATE($A172,"_",AP$2),'Reference data SID'!$B:$M,12,FALSE())),"",VLOOKUP(CONCATENATE($A172,"_",AP$2),'Reference data SID'!$B:$M,12,FALSE()))</f>
        <v/>
      </c>
      <c r="AQ172" s="86" t="str">
        <f aca="false">IF(ISERROR(VLOOKUP(CONCATENATE($A172,"_",AQ$2),'Reference data SID'!$B:$M,12,FALSE())),"",VLOOKUP(CONCATENATE($A172,"_",AQ$2),'Reference data SID'!$B:$M,12,FALSE()))</f>
        <v/>
      </c>
      <c r="AR172" s="86" t="str">
        <f aca="false">IF(ISERROR(VLOOKUP(CONCATENATE($A172,"_",AR$2),'Reference data SID'!$B:$M,12,FALSE())),"",VLOOKUP(CONCATENATE($A172,"_",AR$2),'Reference data SID'!$B:$M,12,FALSE()))</f>
        <v/>
      </c>
      <c r="AS172" s="86" t="str">
        <f aca="false">IF(ISERROR(VLOOKUP(CONCATENATE($A172,"_",AS$2),'Reference data SID'!$B:$M,12,FALSE())),"",VLOOKUP(CONCATENATE($A172,"_",AS$2),'Reference data SID'!$B:$M,12,FALSE()))</f>
        <v/>
      </c>
      <c r="AT172" s="86" t="str">
        <f aca="false">IF(ISERROR(VLOOKUP(CONCATENATE($A172,"_",AT$2),'Reference data SID'!$B:$M,12,FALSE())),"",VLOOKUP(CONCATENATE($A172,"_",AT$2),'Reference data SID'!$B:$M,12,FALSE()))</f>
        <v/>
      </c>
    </row>
    <row r="173" customFormat="false" ht="15" hidden="false" customHeight="false" outlineLevel="0" collapsed="false">
      <c r="A173" s="0" t="n">
        <v>169</v>
      </c>
      <c r="B173" s="86" t="str">
        <f aca="false">IF(ISERROR(VLOOKUP(CONCATENATE($A173,"_",B$2),'Reference data SID'!$B:$M,12,FALSE())),"",VLOOKUP(CONCATENATE($A173,"_",B$2),'Reference data SID'!$B:$M,12,FALSE()))</f>
        <v/>
      </c>
      <c r="C173" s="86" t="str">
        <f aca="false">IF(ISERROR(VLOOKUP(CONCATENATE($A173,"_",C$2),'Reference data SID'!$B:$M,12,FALSE())),"",VLOOKUP(CONCATENATE($A173,"_",C$2),'Reference data SID'!$B:$M,12,FALSE()))</f>
        <v/>
      </c>
      <c r="D173" s="86" t="str">
        <f aca="false">IF(ISERROR(VLOOKUP(CONCATENATE($A173,"_",D$2),'Reference data SID'!$B:$M,12,FALSE())),"",VLOOKUP(CONCATENATE($A173,"_",D$2),'Reference data SID'!$B:$M,12,FALSE()))</f>
        <v/>
      </c>
      <c r="E173" s="86" t="str">
        <f aca="false">IF(ISERROR(VLOOKUP(CONCATENATE($A173,"_",E$2),'Reference data SID'!$B:$M,12,FALSE())),"",VLOOKUP(CONCATENATE($A173,"_",E$2),'Reference data SID'!$B:$M,12,FALSE()))</f>
        <v/>
      </c>
      <c r="F173" s="86" t="str">
        <f aca="false">IF(ISERROR(VLOOKUP(CONCATENATE($A173,"_",F$2),'Reference data SID'!$B:$M,12,FALSE())),"",VLOOKUP(CONCATENATE($A173,"_",F$2),'Reference data SID'!$B:$M,12,FALSE()))</f>
        <v/>
      </c>
      <c r="G173" s="86" t="str">
        <f aca="false">IF(ISERROR(VLOOKUP(CONCATENATE($A173,"_",G$2),'Reference data SID'!$B:$M,12,FALSE())),"",VLOOKUP(CONCATENATE($A173,"_",G$2),'Reference data SID'!$B:$M,12,FALSE()))</f>
        <v/>
      </c>
      <c r="H173" s="86" t="str">
        <f aca="false">IF(ISERROR(VLOOKUP(CONCATENATE($A173,"_",H$2),'Reference data SID'!$B:$M,12,FALSE())),"",VLOOKUP(CONCATENATE($A173,"_",H$2),'Reference data SID'!$B:$M,12,FALSE()))</f>
        <v/>
      </c>
      <c r="I173" s="86" t="str">
        <f aca="false">IF(ISERROR(VLOOKUP(CONCATENATE($A173,"_",I$2),'Reference data SID'!$B:$M,12,FALSE())),"",VLOOKUP(CONCATENATE($A173,"_",I$2),'Reference data SID'!$B:$M,12,FALSE()))</f>
        <v/>
      </c>
      <c r="J173" s="86" t="str">
        <f aca="false">IF(ISERROR(VLOOKUP(CONCATENATE($A173,"_",J$2),'Reference data SID'!$B:$M,12,FALSE())),"",VLOOKUP(CONCATENATE($A173,"_",J$2),'Reference data SID'!$B:$M,12,FALSE()))</f>
        <v/>
      </c>
      <c r="K173" s="86" t="str">
        <f aca="false">IF(ISERROR(VLOOKUP(CONCATENATE($A173,"_",K$2),'Reference data SID'!$B:$M,12,FALSE())),"",VLOOKUP(CONCATENATE($A173,"_",K$2),'Reference data SID'!$B:$M,12,FALSE()))</f>
        <v/>
      </c>
      <c r="L173" s="86" t="str">
        <f aca="false">IF(ISERROR(VLOOKUP(CONCATENATE($A173,"_",L$2),'Reference data SID'!$B:$M,12,FALSE())),"",VLOOKUP(CONCATENATE($A173,"_",L$2),'Reference data SID'!$B:$M,12,FALSE()))</f>
        <v/>
      </c>
      <c r="M173" s="86" t="str">
        <f aca="false">IF(ISERROR(VLOOKUP(CONCATENATE($A173,"_",M$2),'Reference data SID'!$B:$M,12,FALSE())),"",VLOOKUP(CONCATENATE($A173,"_",M$2),'Reference data SID'!$B:$M,12,FALSE()))</f>
        <v/>
      </c>
      <c r="N173" s="86" t="str">
        <f aca="false">IF(ISERROR(VLOOKUP(CONCATENATE($A173,"_",N$2),'Reference data SID'!$B:$M,12,FALSE())),"",VLOOKUP(CONCATENATE($A173,"_",N$2),'Reference data SID'!$B:$M,12,FALSE()))</f>
        <v/>
      </c>
      <c r="O173" s="86" t="str">
        <f aca="false">IF(ISERROR(VLOOKUP(CONCATENATE($A173,"_",O$2),'Reference data SID'!$B:$M,12,FALSE())),"",VLOOKUP(CONCATENATE($A173,"_",O$2),'Reference data SID'!$B:$M,12,FALSE()))</f>
        <v/>
      </c>
      <c r="P173" s="86" t="str">
        <f aca="false">IF(ISERROR(VLOOKUP(CONCATENATE($A173,"_",P$2),'Reference data SID'!$B:$M,12,FALSE())),"",VLOOKUP(CONCATENATE($A173,"_",P$2),'Reference data SID'!$B:$M,12,FALSE()))</f>
        <v/>
      </c>
      <c r="Q173" s="86" t="str">
        <f aca="false">IF(ISERROR(VLOOKUP(CONCATENATE($A173,"_",Q$2),'Reference data SID'!$B:$M,12,FALSE())),"",VLOOKUP(CONCATENATE($A173,"_",Q$2),'Reference data SID'!$B:$M,12,FALSE()))</f>
        <v/>
      </c>
      <c r="R173" s="86" t="str">
        <f aca="false">IF(ISERROR(VLOOKUP(CONCATENATE($A173,"_",R$2),'Reference data SID'!$B:$M,12,FALSE())),"",VLOOKUP(CONCATENATE($A173,"_",R$2),'Reference data SID'!$B:$M,12,FALSE()))</f>
        <v/>
      </c>
      <c r="S173" s="86" t="str">
        <f aca="false">IF(ISERROR(VLOOKUP(CONCATENATE($A173,"_",S$2),'Reference data SID'!$B:$M,12,FALSE())),"",VLOOKUP(CONCATENATE($A173,"_",S$2),'Reference data SID'!$B:$M,12,FALSE()))</f>
        <v/>
      </c>
      <c r="T173" s="86" t="str">
        <f aca="false">IF(ISERROR(VLOOKUP(CONCATENATE($A173,"_",T$2),'Reference data SID'!$B:$M,12,FALSE())),"",VLOOKUP(CONCATENATE($A173,"_",T$2),'Reference data SID'!$B:$M,12,FALSE()))</f>
        <v/>
      </c>
      <c r="U173" s="86" t="str">
        <f aca="false">IF(ISERROR(VLOOKUP(CONCATENATE($A173,"_",U$2),'Reference data SID'!$B:$M,12,FALSE())),"",VLOOKUP(CONCATENATE($A173,"_",U$2),'Reference data SID'!$B:$M,12,FALSE()))</f>
        <v/>
      </c>
      <c r="V173" s="86" t="str">
        <f aca="false">IF(ISERROR(VLOOKUP(CONCATENATE($A173,"_",V$2),'Reference data SID'!$B:$M,12,FALSE())),"",VLOOKUP(CONCATENATE($A173,"_",V$2),'Reference data SID'!$B:$M,12,FALSE()))</f>
        <v/>
      </c>
      <c r="W173" s="86" t="str">
        <f aca="false">IF(ISERROR(VLOOKUP(CONCATENATE($A173,"_",W$2),'Reference data SID'!$B:$M,12,FALSE())),"",VLOOKUP(CONCATENATE($A173,"_",W$2),'Reference data SID'!$B:$M,12,FALSE()))</f>
        <v/>
      </c>
      <c r="X173" s="86" t="str">
        <f aca="false">IF(ISERROR(VLOOKUP(CONCATENATE($A173,"_",X$2),'Reference data SID'!$B:$M,12,FALSE())),"",VLOOKUP(CONCATENATE($A173,"_",X$2),'Reference data SID'!$B:$M,12,FALSE()))</f>
        <v/>
      </c>
      <c r="Y173" s="76" t="str">
        <f aca="false">IF(ISERROR(VLOOKUP(CONCATENATE($A173,"_",Y$2),'Reference data SID'!$B:$M,12,FALSE())),"",VLOOKUP(CONCATENATE($A173,"_",Y$2),'Reference data SID'!$B:$M,12,FALSE()))</f>
        <v>-</v>
      </c>
      <c r="Z173" s="86" t="str">
        <f aca="false">IF(ISERROR(VLOOKUP(CONCATENATE($A173,"_",Z$2),'Reference data SID'!$B:$M,12,FALSE())),"",VLOOKUP(CONCATENATE($A173,"_",Z$2),'Reference data SID'!$B:$M,12,FALSE()))</f>
        <v/>
      </c>
      <c r="AA173" s="86" t="str">
        <f aca="false">IF(ISERROR(VLOOKUP(CONCATENATE($A173,"_",AA$2),'Reference data SID'!$B:$M,12,FALSE())),"",VLOOKUP(CONCATENATE($A173,"_",AA$2),'Reference data SID'!$B:$M,12,FALSE()))</f>
        <v/>
      </c>
      <c r="AB173" s="86" t="str">
        <f aca="false">IF(ISERROR(VLOOKUP(CONCATENATE($A173,"_",AB$2),'Reference data SID'!$B:$M,12,FALSE())),"",VLOOKUP(CONCATENATE($A173,"_",AB$2),'Reference data SID'!$B:$M,12,FALSE()))</f>
        <v/>
      </c>
      <c r="AC173" s="86" t="str">
        <f aca="false">IF(ISERROR(VLOOKUP(CONCATENATE($A173,"_",AC$2),'Reference data SID'!$B:$M,12,FALSE())),"",VLOOKUP(CONCATENATE($A173,"_",AC$2),'Reference data SID'!$B:$M,12,FALSE()))</f>
        <v/>
      </c>
      <c r="AD173" s="86" t="str">
        <f aca="false">IF(ISERROR(VLOOKUP(CONCATENATE($A173,"_",AD$2),'Reference data SID'!$B:$M,12,FALSE())),"",VLOOKUP(CONCATENATE($A173,"_",AD$2),'Reference data SID'!$B:$M,12,FALSE()))</f>
        <v/>
      </c>
      <c r="AE173" s="86" t="str">
        <f aca="false">IF(ISERROR(VLOOKUP(CONCATENATE($A173,"_",AE$2),'Reference data SID'!$B:$M,12,FALSE())),"",VLOOKUP(CONCATENATE($A173,"_",AE$2),'Reference data SID'!$B:$M,12,FALSE()))</f>
        <v/>
      </c>
      <c r="AF173" s="86" t="str">
        <f aca="false">IF(ISERROR(VLOOKUP(CONCATENATE($A173,"_",AF$2),'Reference data SID'!$B:$M,12,FALSE())),"",VLOOKUP(CONCATENATE($A173,"_",AF$2),'Reference data SID'!$B:$M,12,FALSE()))</f>
        <v/>
      </c>
      <c r="AG173" s="86" t="str">
        <f aca="false">IF(ISERROR(VLOOKUP(CONCATENATE($A173,"_",AG$2),'Reference data SID'!$B:$M,12,FALSE())),"",VLOOKUP(CONCATENATE($A173,"_",AG$2),'Reference data SID'!$B:$M,12,FALSE()))</f>
        <v/>
      </c>
      <c r="AH173" s="86" t="str">
        <f aca="false">IF(ISERROR(VLOOKUP(CONCATENATE($A173,"_",AH$2),'Reference data SID'!$B:$M,12,FALSE())),"",VLOOKUP(CONCATENATE($A173,"_",AH$2),'Reference data SID'!$B:$M,12,FALSE()))</f>
        <v/>
      </c>
      <c r="AI173" s="86" t="str">
        <f aca="false">IF(ISERROR(VLOOKUP(CONCATENATE($A173,"_",AI$2),'Reference data SID'!$B:$M,12,FALSE())),"",VLOOKUP(CONCATENATE($A173,"_",AI$2),'Reference data SID'!$B:$M,12,FALSE()))</f>
        <v/>
      </c>
      <c r="AJ173" s="86" t="str">
        <f aca="false">IF(ISERROR(VLOOKUP(CONCATENATE($A173,"_",AJ$2),'Reference data SID'!$B:$M,12,FALSE())),"",VLOOKUP(CONCATENATE($A173,"_",AJ$2),'Reference data SID'!$B:$M,12,FALSE()))</f>
        <v/>
      </c>
      <c r="AK173" s="86" t="str">
        <f aca="false">IF(ISERROR(VLOOKUP(CONCATENATE($A173,"_",AK$2),'Reference data SID'!$B:$M,12,FALSE())),"",VLOOKUP(CONCATENATE($A173,"_",AK$2),'Reference data SID'!$B:$M,12,FALSE()))</f>
        <v/>
      </c>
      <c r="AL173" s="86" t="str">
        <f aca="false">IF(ISERROR(VLOOKUP(CONCATENATE($A173,"_",AL$2),'Reference data SID'!$B:$M,12,FALSE())),"",VLOOKUP(CONCATENATE($A173,"_",AL$2),'Reference data SID'!$B:$M,12,FALSE()))</f>
        <v/>
      </c>
      <c r="AM173" s="86" t="str">
        <f aca="false">IF(ISERROR(VLOOKUP(CONCATENATE($A173,"_",AM$2),'Reference data SID'!$B:$M,12,FALSE())),"",VLOOKUP(CONCATENATE($A173,"_",AM$2),'Reference data SID'!$B:$M,12,FALSE()))</f>
        <v/>
      </c>
      <c r="AN173" s="86" t="str">
        <f aca="false">IF(ISERROR(VLOOKUP(CONCATENATE($A173,"_",AN$2),'Reference data SID'!$B:$M,12,FALSE())),"",VLOOKUP(CONCATENATE($A173,"_",AN$2),'Reference data SID'!$B:$M,12,FALSE()))</f>
        <v/>
      </c>
      <c r="AO173" s="86" t="str">
        <f aca="false">IF(ISERROR(VLOOKUP(CONCATENATE($A173,"_",AO$2),'Reference data SID'!$B:$M,12,FALSE())),"",VLOOKUP(CONCATENATE($A173,"_",AO$2),'Reference data SID'!$B:$M,12,FALSE()))</f>
        <v/>
      </c>
      <c r="AP173" s="86" t="str">
        <f aca="false">IF(ISERROR(VLOOKUP(CONCATENATE($A173,"_",AP$2),'Reference data SID'!$B:$M,12,FALSE())),"",VLOOKUP(CONCATENATE($A173,"_",AP$2),'Reference data SID'!$B:$M,12,FALSE()))</f>
        <v/>
      </c>
      <c r="AQ173" s="86" t="str">
        <f aca="false">IF(ISERROR(VLOOKUP(CONCATENATE($A173,"_",AQ$2),'Reference data SID'!$B:$M,12,FALSE())),"",VLOOKUP(CONCATENATE($A173,"_",AQ$2),'Reference data SID'!$B:$M,12,FALSE()))</f>
        <v/>
      </c>
      <c r="AR173" s="86" t="str">
        <f aca="false">IF(ISERROR(VLOOKUP(CONCATENATE($A173,"_",AR$2),'Reference data SID'!$B:$M,12,FALSE())),"",VLOOKUP(CONCATENATE($A173,"_",AR$2),'Reference data SID'!$B:$M,12,FALSE()))</f>
        <v/>
      </c>
      <c r="AS173" s="86" t="str">
        <f aca="false">IF(ISERROR(VLOOKUP(CONCATENATE($A173,"_",AS$2),'Reference data SID'!$B:$M,12,FALSE())),"",VLOOKUP(CONCATENATE($A173,"_",AS$2),'Reference data SID'!$B:$M,12,FALSE()))</f>
        <v/>
      </c>
      <c r="AT173" s="86" t="str">
        <f aca="false">IF(ISERROR(VLOOKUP(CONCATENATE($A173,"_",AT$2),'Reference data SID'!$B:$M,12,FALSE())),"",VLOOKUP(CONCATENATE($A173,"_",AT$2),'Reference data SID'!$B:$M,12,FALSE()))</f>
        <v/>
      </c>
    </row>
    <row r="174" customFormat="false" ht="15" hidden="false" customHeight="false" outlineLevel="0" collapsed="false">
      <c r="A174" s="0" t="n">
        <v>170</v>
      </c>
      <c r="B174" s="86" t="str">
        <f aca="false">IF(ISERROR(VLOOKUP(CONCATENATE($A174,"_",B$2),'Reference data SID'!$B:$M,12,FALSE())),"",VLOOKUP(CONCATENATE($A174,"_",B$2),'Reference data SID'!$B:$M,12,FALSE()))</f>
        <v/>
      </c>
      <c r="C174" s="86" t="str">
        <f aca="false">IF(ISERROR(VLOOKUP(CONCATENATE($A174,"_",C$2),'Reference data SID'!$B:$M,12,FALSE())),"",VLOOKUP(CONCATENATE($A174,"_",C$2),'Reference data SID'!$B:$M,12,FALSE()))</f>
        <v/>
      </c>
      <c r="D174" s="86" t="str">
        <f aca="false">IF(ISERROR(VLOOKUP(CONCATENATE($A174,"_",D$2),'Reference data SID'!$B:$M,12,FALSE())),"",VLOOKUP(CONCATENATE($A174,"_",D$2),'Reference data SID'!$B:$M,12,FALSE()))</f>
        <v/>
      </c>
      <c r="E174" s="86" t="str">
        <f aca="false">IF(ISERROR(VLOOKUP(CONCATENATE($A174,"_",E$2),'Reference data SID'!$B:$M,12,FALSE())),"",VLOOKUP(CONCATENATE($A174,"_",E$2),'Reference data SID'!$B:$M,12,FALSE()))</f>
        <v/>
      </c>
      <c r="F174" s="86" t="str">
        <f aca="false">IF(ISERROR(VLOOKUP(CONCATENATE($A174,"_",F$2),'Reference data SID'!$B:$M,12,FALSE())),"",VLOOKUP(CONCATENATE($A174,"_",F$2),'Reference data SID'!$B:$M,12,FALSE()))</f>
        <v/>
      </c>
      <c r="G174" s="86" t="str">
        <f aca="false">IF(ISERROR(VLOOKUP(CONCATENATE($A174,"_",G$2),'Reference data SID'!$B:$M,12,FALSE())),"",VLOOKUP(CONCATENATE($A174,"_",G$2),'Reference data SID'!$B:$M,12,FALSE()))</f>
        <v/>
      </c>
      <c r="H174" s="86" t="str">
        <f aca="false">IF(ISERROR(VLOOKUP(CONCATENATE($A174,"_",H$2),'Reference data SID'!$B:$M,12,FALSE())),"",VLOOKUP(CONCATENATE($A174,"_",H$2),'Reference data SID'!$B:$M,12,FALSE()))</f>
        <v/>
      </c>
      <c r="I174" s="86" t="str">
        <f aca="false">IF(ISERROR(VLOOKUP(CONCATENATE($A174,"_",I$2),'Reference data SID'!$B:$M,12,FALSE())),"",VLOOKUP(CONCATENATE($A174,"_",I$2),'Reference data SID'!$B:$M,12,FALSE()))</f>
        <v/>
      </c>
      <c r="J174" s="86" t="str">
        <f aca="false">IF(ISERROR(VLOOKUP(CONCATENATE($A174,"_",J$2),'Reference data SID'!$B:$M,12,FALSE())),"",VLOOKUP(CONCATENATE($A174,"_",J$2),'Reference data SID'!$B:$M,12,FALSE()))</f>
        <v/>
      </c>
      <c r="K174" s="86" t="str">
        <f aca="false">IF(ISERROR(VLOOKUP(CONCATENATE($A174,"_",K$2),'Reference data SID'!$B:$M,12,FALSE())),"",VLOOKUP(CONCATENATE($A174,"_",K$2),'Reference data SID'!$B:$M,12,FALSE()))</f>
        <v/>
      </c>
      <c r="L174" s="86" t="str">
        <f aca="false">IF(ISERROR(VLOOKUP(CONCATENATE($A174,"_",L$2),'Reference data SID'!$B:$M,12,FALSE())),"",VLOOKUP(CONCATENATE($A174,"_",L$2),'Reference data SID'!$B:$M,12,FALSE()))</f>
        <v/>
      </c>
      <c r="M174" s="86" t="str">
        <f aca="false">IF(ISERROR(VLOOKUP(CONCATENATE($A174,"_",M$2),'Reference data SID'!$B:$M,12,FALSE())),"",VLOOKUP(CONCATENATE($A174,"_",M$2),'Reference data SID'!$B:$M,12,FALSE()))</f>
        <v/>
      </c>
      <c r="N174" s="86" t="str">
        <f aca="false">IF(ISERROR(VLOOKUP(CONCATENATE($A174,"_",N$2),'Reference data SID'!$B:$M,12,FALSE())),"",VLOOKUP(CONCATENATE($A174,"_",N$2),'Reference data SID'!$B:$M,12,FALSE()))</f>
        <v/>
      </c>
      <c r="O174" s="86" t="str">
        <f aca="false">IF(ISERROR(VLOOKUP(CONCATENATE($A174,"_",O$2),'Reference data SID'!$B:$M,12,FALSE())),"",VLOOKUP(CONCATENATE($A174,"_",O$2),'Reference data SID'!$B:$M,12,FALSE()))</f>
        <v/>
      </c>
      <c r="P174" s="86" t="str">
        <f aca="false">IF(ISERROR(VLOOKUP(CONCATENATE($A174,"_",P$2),'Reference data SID'!$B:$M,12,FALSE())),"",VLOOKUP(CONCATENATE($A174,"_",P$2),'Reference data SID'!$B:$M,12,FALSE()))</f>
        <v/>
      </c>
      <c r="Q174" s="86" t="str">
        <f aca="false">IF(ISERROR(VLOOKUP(CONCATENATE($A174,"_",Q$2),'Reference data SID'!$B:$M,12,FALSE())),"",VLOOKUP(CONCATENATE($A174,"_",Q$2),'Reference data SID'!$B:$M,12,FALSE()))</f>
        <v/>
      </c>
      <c r="R174" s="86" t="str">
        <f aca="false">IF(ISERROR(VLOOKUP(CONCATENATE($A174,"_",R$2),'Reference data SID'!$B:$M,12,FALSE())),"",VLOOKUP(CONCATENATE($A174,"_",R$2),'Reference data SID'!$B:$M,12,FALSE()))</f>
        <v/>
      </c>
      <c r="S174" s="86" t="str">
        <f aca="false">IF(ISERROR(VLOOKUP(CONCATENATE($A174,"_",S$2),'Reference data SID'!$B:$M,12,FALSE())),"",VLOOKUP(CONCATENATE($A174,"_",S$2),'Reference data SID'!$B:$M,12,FALSE()))</f>
        <v/>
      </c>
      <c r="T174" s="86" t="str">
        <f aca="false">IF(ISERROR(VLOOKUP(CONCATENATE($A174,"_",T$2),'Reference data SID'!$B:$M,12,FALSE())),"",VLOOKUP(CONCATENATE($A174,"_",T$2),'Reference data SID'!$B:$M,12,FALSE()))</f>
        <v/>
      </c>
      <c r="U174" s="86" t="str">
        <f aca="false">IF(ISERROR(VLOOKUP(CONCATENATE($A174,"_",U$2),'Reference data SID'!$B:$M,12,FALSE())),"",VLOOKUP(CONCATENATE($A174,"_",U$2),'Reference data SID'!$B:$M,12,FALSE()))</f>
        <v/>
      </c>
      <c r="V174" s="86" t="str">
        <f aca="false">IF(ISERROR(VLOOKUP(CONCATENATE($A174,"_",V$2),'Reference data SID'!$B:$M,12,FALSE())),"",VLOOKUP(CONCATENATE($A174,"_",V$2),'Reference data SID'!$B:$M,12,FALSE()))</f>
        <v/>
      </c>
      <c r="W174" s="86" t="str">
        <f aca="false">IF(ISERROR(VLOOKUP(CONCATENATE($A174,"_",W$2),'Reference data SID'!$B:$M,12,FALSE())),"",VLOOKUP(CONCATENATE($A174,"_",W$2),'Reference data SID'!$B:$M,12,FALSE()))</f>
        <v/>
      </c>
      <c r="X174" s="86" t="str">
        <f aca="false">IF(ISERROR(VLOOKUP(CONCATENATE($A174,"_",X$2),'Reference data SID'!$B:$M,12,FALSE())),"",VLOOKUP(CONCATENATE($A174,"_",X$2),'Reference data SID'!$B:$M,12,FALSE()))</f>
        <v/>
      </c>
      <c r="Y174" s="76" t="str">
        <f aca="false">IF(ISERROR(VLOOKUP(CONCATENATE($A174,"_",Y$2),'Reference data SID'!$B:$M,12,FALSE())),"",VLOOKUP(CONCATENATE($A174,"_",Y$2),'Reference data SID'!$B:$M,12,FALSE()))</f>
        <v>-</v>
      </c>
      <c r="Z174" s="86" t="str">
        <f aca="false">IF(ISERROR(VLOOKUP(CONCATENATE($A174,"_",Z$2),'Reference data SID'!$B:$M,12,FALSE())),"",VLOOKUP(CONCATENATE($A174,"_",Z$2),'Reference data SID'!$B:$M,12,FALSE()))</f>
        <v/>
      </c>
      <c r="AA174" s="86" t="str">
        <f aca="false">IF(ISERROR(VLOOKUP(CONCATENATE($A174,"_",AA$2),'Reference data SID'!$B:$M,12,FALSE())),"",VLOOKUP(CONCATENATE($A174,"_",AA$2),'Reference data SID'!$B:$M,12,FALSE()))</f>
        <v/>
      </c>
      <c r="AB174" s="86" t="str">
        <f aca="false">IF(ISERROR(VLOOKUP(CONCATENATE($A174,"_",AB$2),'Reference data SID'!$B:$M,12,FALSE())),"",VLOOKUP(CONCATENATE($A174,"_",AB$2),'Reference data SID'!$B:$M,12,FALSE()))</f>
        <v/>
      </c>
      <c r="AC174" s="86" t="str">
        <f aca="false">IF(ISERROR(VLOOKUP(CONCATENATE($A174,"_",AC$2),'Reference data SID'!$B:$M,12,FALSE())),"",VLOOKUP(CONCATENATE($A174,"_",AC$2),'Reference data SID'!$B:$M,12,FALSE()))</f>
        <v/>
      </c>
      <c r="AD174" s="86" t="str">
        <f aca="false">IF(ISERROR(VLOOKUP(CONCATENATE($A174,"_",AD$2),'Reference data SID'!$B:$M,12,FALSE())),"",VLOOKUP(CONCATENATE($A174,"_",AD$2),'Reference data SID'!$B:$M,12,FALSE()))</f>
        <v/>
      </c>
      <c r="AE174" s="86" t="str">
        <f aca="false">IF(ISERROR(VLOOKUP(CONCATENATE($A174,"_",AE$2),'Reference data SID'!$B:$M,12,FALSE())),"",VLOOKUP(CONCATENATE($A174,"_",AE$2),'Reference data SID'!$B:$M,12,FALSE()))</f>
        <v/>
      </c>
      <c r="AF174" s="86" t="str">
        <f aca="false">IF(ISERROR(VLOOKUP(CONCATENATE($A174,"_",AF$2),'Reference data SID'!$B:$M,12,FALSE())),"",VLOOKUP(CONCATENATE($A174,"_",AF$2),'Reference data SID'!$B:$M,12,FALSE()))</f>
        <v/>
      </c>
      <c r="AG174" s="86" t="str">
        <f aca="false">IF(ISERROR(VLOOKUP(CONCATENATE($A174,"_",AG$2),'Reference data SID'!$B:$M,12,FALSE())),"",VLOOKUP(CONCATENATE($A174,"_",AG$2),'Reference data SID'!$B:$M,12,FALSE()))</f>
        <v/>
      </c>
      <c r="AH174" s="86" t="str">
        <f aca="false">IF(ISERROR(VLOOKUP(CONCATENATE($A174,"_",AH$2),'Reference data SID'!$B:$M,12,FALSE())),"",VLOOKUP(CONCATENATE($A174,"_",AH$2),'Reference data SID'!$B:$M,12,FALSE()))</f>
        <v/>
      </c>
      <c r="AI174" s="86" t="str">
        <f aca="false">IF(ISERROR(VLOOKUP(CONCATENATE($A174,"_",AI$2),'Reference data SID'!$B:$M,12,FALSE())),"",VLOOKUP(CONCATENATE($A174,"_",AI$2),'Reference data SID'!$B:$M,12,FALSE()))</f>
        <v/>
      </c>
      <c r="AJ174" s="86" t="str">
        <f aca="false">IF(ISERROR(VLOOKUP(CONCATENATE($A174,"_",AJ$2),'Reference data SID'!$B:$M,12,FALSE())),"",VLOOKUP(CONCATENATE($A174,"_",AJ$2),'Reference data SID'!$B:$M,12,FALSE()))</f>
        <v/>
      </c>
      <c r="AK174" s="86" t="str">
        <f aca="false">IF(ISERROR(VLOOKUP(CONCATENATE($A174,"_",AK$2),'Reference data SID'!$B:$M,12,FALSE())),"",VLOOKUP(CONCATENATE($A174,"_",AK$2),'Reference data SID'!$B:$M,12,FALSE()))</f>
        <v/>
      </c>
      <c r="AL174" s="86" t="str">
        <f aca="false">IF(ISERROR(VLOOKUP(CONCATENATE($A174,"_",AL$2),'Reference data SID'!$B:$M,12,FALSE())),"",VLOOKUP(CONCATENATE($A174,"_",AL$2),'Reference data SID'!$B:$M,12,FALSE()))</f>
        <v/>
      </c>
      <c r="AM174" s="86" t="str">
        <f aca="false">IF(ISERROR(VLOOKUP(CONCATENATE($A174,"_",AM$2),'Reference data SID'!$B:$M,12,FALSE())),"",VLOOKUP(CONCATENATE($A174,"_",AM$2),'Reference data SID'!$B:$M,12,FALSE()))</f>
        <v/>
      </c>
      <c r="AN174" s="86" t="str">
        <f aca="false">IF(ISERROR(VLOOKUP(CONCATENATE($A174,"_",AN$2),'Reference data SID'!$B:$M,12,FALSE())),"",VLOOKUP(CONCATENATE($A174,"_",AN$2),'Reference data SID'!$B:$M,12,FALSE()))</f>
        <v/>
      </c>
      <c r="AO174" s="86" t="str">
        <f aca="false">IF(ISERROR(VLOOKUP(CONCATENATE($A174,"_",AO$2),'Reference data SID'!$B:$M,12,FALSE())),"",VLOOKUP(CONCATENATE($A174,"_",AO$2),'Reference data SID'!$B:$M,12,FALSE()))</f>
        <v/>
      </c>
      <c r="AP174" s="86" t="str">
        <f aca="false">IF(ISERROR(VLOOKUP(CONCATENATE($A174,"_",AP$2),'Reference data SID'!$B:$M,12,FALSE())),"",VLOOKUP(CONCATENATE($A174,"_",AP$2),'Reference data SID'!$B:$M,12,FALSE()))</f>
        <v/>
      </c>
      <c r="AQ174" s="86" t="str">
        <f aca="false">IF(ISERROR(VLOOKUP(CONCATENATE($A174,"_",AQ$2),'Reference data SID'!$B:$M,12,FALSE())),"",VLOOKUP(CONCATENATE($A174,"_",AQ$2),'Reference data SID'!$B:$M,12,FALSE()))</f>
        <v/>
      </c>
      <c r="AR174" s="86" t="str">
        <f aca="false">IF(ISERROR(VLOOKUP(CONCATENATE($A174,"_",AR$2),'Reference data SID'!$B:$M,12,FALSE())),"",VLOOKUP(CONCATENATE($A174,"_",AR$2),'Reference data SID'!$B:$M,12,FALSE()))</f>
        <v/>
      </c>
      <c r="AS174" s="86" t="str">
        <f aca="false">IF(ISERROR(VLOOKUP(CONCATENATE($A174,"_",AS$2),'Reference data SID'!$B:$M,12,FALSE())),"",VLOOKUP(CONCATENATE($A174,"_",AS$2),'Reference data SID'!$B:$M,12,FALSE()))</f>
        <v/>
      </c>
      <c r="AT174" s="86" t="str">
        <f aca="false">IF(ISERROR(VLOOKUP(CONCATENATE($A174,"_",AT$2),'Reference data SID'!$B:$M,12,FALSE())),"",VLOOKUP(CONCATENATE($A174,"_",AT$2),'Reference data SID'!$B:$M,12,FALSE()))</f>
        <v/>
      </c>
    </row>
    <row r="175" customFormat="false" ht="15" hidden="false" customHeight="false" outlineLevel="0" collapsed="false">
      <c r="A175" s="0" t="n">
        <v>171</v>
      </c>
      <c r="B175" s="86" t="str">
        <f aca="false">IF(ISERROR(VLOOKUP(CONCATENATE($A175,"_",B$2),'Reference data SID'!$B:$M,12,FALSE())),"",VLOOKUP(CONCATENATE($A175,"_",B$2),'Reference data SID'!$B:$M,12,FALSE()))</f>
        <v/>
      </c>
      <c r="C175" s="86" t="str">
        <f aca="false">IF(ISERROR(VLOOKUP(CONCATENATE($A175,"_",C$2),'Reference data SID'!$B:$M,12,FALSE())),"",VLOOKUP(CONCATENATE($A175,"_",C$2),'Reference data SID'!$B:$M,12,FALSE()))</f>
        <v/>
      </c>
      <c r="D175" s="86" t="str">
        <f aca="false">IF(ISERROR(VLOOKUP(CONCATENATE($A175,"_",D$2),'Reference data SID'!$B:$M,12,FALSE())),"",VLOOKUP(CONCATENATE($A175,"_",D$2),'Reference data SID'!$B:$M,12,FALSE()))</f>
        <v/>
      </c>
      <c r="E175" s="86" t="str">
        <f aca="false">IF(ISERROR(VLOOKUP(CONCATENATE($A175,"_",E$2),'Reference data SID'!$B:$M,12,FALSE())),"",VLOOKUP(CONCATENATE($A175,"_",E$2),'Reference data SID'!$B:$M,12,FALSE()))</f>
        <v/>
      </c>
      <c r="F175" s="86" t="str">
        <f aca="false">IF(ISERROR(VLOOKUP(CONCATENATE($A175,"_",F$2),'Reference data SID'!$B:$M,12,FALSE())),"",VLOOKUP(CONCATENATE($A175,"_",F$2),'Reference data SID'!$B:$M,12,FALSE()))</f>
        <v/>
      </c>
      <c r="G175" s="86" t="str">
        <f aca="false">IF(ISERROR(VLOOKUP(CONCATENATE($A175,"_",G$2),'Reference data SID'!$B:$M,12,FALSE())),"",VLOOKUP(CONCATENATE($A175,"_",G$2),'Reference data SID'!$B:$M,12,FALSE()))</f>
        <v/>
      </c>
      <c r="H175" s="86" t="str">
        <f aca="false">IF(ISERROR(VLOOKUP(CONCATENATE($A175,"_",H$2),'Reference data SID'!$B:$M,12,FALSE())),"",VLOOKUP(CONCATENATE($A175,"_",H$2),'Reference data SID'!$B:$M,12,FALSE()))</f>
        <v/>
      </c>
      <c r="I175" s="86" t="str">
        <f aca="false">IF(ISERROR(VLOOKUP(CONCATENATE($A175,"_",I$2),'Reference data SID'!$B:$M,12,FALSE())),"",VLOOKUP(CONCATENATE($A175,"_",I$2),'Reference data SID'!$B:$M,12,FALSE()))</f>
        <v/>
      </c>
      <c r="J175" s="86" t="str">
        <f aca="false">IF(ISERROR(VLOOKUP(CONCATENATE($A175,"_",J$2),'Reference data SID'!$B:$M,12,FALSE())),"",VLOOKUP(CONCATENATE($A175,"_",J$2),'Reference data SID'!$B:$M,12,FALSE()))</f>
        <v/>
      </c>
      <c r="K175" s="86" t="str">
        <f aca="false">IF(ISERROR(VLOOKUP(CONCATENATE($A175,"_",K$2),'Reference data SID'!$B:$M,12,FALSE())),"",VLOOKUP(CONCATENATE($A175,"_",K$2),'Reference data SID'!$B:$M,12,FALSE()))</f>
        <v/>
      </c>
      <c r="L175" s="86" t="str">
        <f aca="false">IF(ISERROR(VLOOKUP(CONCATENATE($A175,"_",L$2),'Reference data SID'!$B:$M,12,FALSE())),"",VLOOKUP(CONCATENATE($A175,"_",L$2),'Reference data SID'!$B:$M,12,FALSE()))</f>
        <v/>
      </c>
      <c r="M175" s="86" t="str">
        <f aca="false">IF(ISERROR(VLOOKUP(CONCATENATE($A175,"_",M$2),'Reference data SID'!$B:$M,12,FALSE())),"",VLOOKUP(CONCATENATE($A175,"_",M$2),'Reference data SID'!$B:$M,12,FALSE()))</f>
        <v/>
      </c>
      <c r="N175" s="86" t="str">
        <f aca="false">IF(ISERROR(VLOOKUP(CONCATENATE($A175,"_",N$2),'Reference data SID'!$B:$M,12,FALSE())),"",VLOOKUP(CONCATENATE($A175,"_",N$2),'Reference data SID'!$B:$M,12,FALSE()))</f>
        <v/>
      </c>
      <c r="O175" s="86" t="str">
        <f aca="false">IF(ISERROR(VLOOKUP(CONCATENATE($A175,"_",O$2),'Reference data SID'!$B:$M,12,FALSE())),"",VLOOKUP(CONCATENATE($A175,"_",O$2),'Reference data SID'!$B:$M,12,FALSE()))</f>
        <v/>
      </c>
      <c r="P175" s="86" t="str">
        <f aca="false">IF(ISERROR(VLOOKUP(CONCATENATE($A175,"_",P$2),'Reference data SID'!$B:$M,12,FALSE())),"",VLOOKUP(CONCATENATE($A175,"_",P$2),'Reference data SID'!$B:$M,12,FALSE()))</f>
        <v/>
      </c>
      <c r="Q175" s="86" t="str">
        <f aca="false">IF(ISERROR(VLOOKUP(CONCATENATE($A175,"_",Q$2),'Reference data SID'!$B:$M,12,FALSE())),"",VLOOKUP(CONCATENATE($A175,"_",Q$2),'Reference data SID'!$B:$M,12,FALSE()))</f>
        <v/>
      </c>
      <c r="R175" s="86" t="str">
        <f aca="false">IF(ISERROR(VLOOKUP(CONCATENATE($A175,"_",R$2),'Reference data SID'!$B:$M,12,FALSE())),"",VLOOKUP(CONCATENATE($A175,"_",R$2),'Reference data SID'!$B:$M,12,FALSE()))</f>
        <v/>
      </c>
      <c r="S175" s="86" t="str">
        <f aca="false">IF(ISERROR(VLOOKUP(CONCATENATE($A175,"_",S$2),'Reference data SID'!$B:$M,12,FALSE())),"",VLOOKUP(CONCATENATE($A175,"_",S$2),'Reference data SID'!$B:$M,12,FALSE()))</f>
        <v/>
      </c>
      <c r="T175" s="86" t="str">
        <f aca="false">IF(ISERROR(VLOOKUP(CONCATENATE($A175,"_",T$2),'Reference data SID'!$B:$M,12,FALSE())),"",VLOOKUP(CONCATENATE($A175,"_",T$2),'Reference data SID'!$B:$M,12,FALSE()))</f>
        <v/>
      </c>
      <c r="U175" s="86" t="str">
        <f aca="false">IF(ISERROR(VLOOKUP(CONCATENATE($A175,"_",U$2),'Reference data SID'!$B:$M,12,FALSE())),"",VLOOKUP(CONCATENATE($A175,"_",U$2),'Reference data SID'!$B:$M,12,FALSE()))</f>
        <v/>
      </c>
      <c r="V175" s="86" t="str">
        <f aca="false">IF(ISERROR(VLOOKUP(CONCATENATE($A175,"_",V$2),'Reference data SID'!$B:$M,12,FALSE())),"",VLOOKUP(CONCATENATE($A175,"_",V$2),'Reference data SID'!$B:$M,12,FALSE()))</f>
        <v/>
      </c>
      <c r="W175" s="86" t="str">
        <f aca="false">IF(ISERROR(VLOOKUP(CONCATENATE($A175,"_",W$2),'Reference data SID'!$B:$M,12,FALSE())),"",VLOOKUP(CONCATENATE($A175,"_",W$2),'Reference data SID'!$B:$M,12,FALSE()))</f>
        <v/>
      </c>
      <c r="X175" s="86" t="str">
        <f aca="false">IF(ISERROR(VLOOKUP(CONCATENATE($A175,"_",X$2),'Reference data SID'!$B:$M,12,FALSE())),"",VLOOKUP(CONCATENATE($A175,"_",X$2),'Reference data SID'!$B:$M,12,FALSE()))</f>
        <v/>
      </c>
      <c r="Y175" s="76" t="str">
        <f aca="false">IF(ISERROR(VLOOKUP(CONCATENATE($A175,"_",Y$2),'Reference data SID'!$B:$M,12,FALSE())),"",VLOOKUP(CONCATENATE($A175,"_",Y$2),'Reference data SID'!$B:$M,12,FALSE()))</f>
        <v>-</v>
      </c>
      <c r="Z175" s="86" t="str">
        <f aca="false">IF(ISERROR(VLOOKUP(CONCATENATE($A175,"_",Z$2),'Reference data SID'!$B:$M,12,FALSE())),"",VLOOKUP(CONCATENATE($A175,"_",Z$2),'Reference data SID'!$B:$M,12,FALSE()))</f>
        <v/>
      </c>
      <c r="AA175" s="86" t="str">
        <f aca="false">IF(ISERROR(VLOOKUP(CONCATENATE($A175,"_",AA$2),'Reference data SID'!$B:$M,12,FALSE())),"",VLOOKUP(CONCATENATE($A175,"_",AA$2),'Reference data SID'!$B:$M,12,FALSE()))</f>
        <v/>
      </c>
      <c r="AB175" s="86" t="str">
        <f aca="false">IF(ISERROR(VLOOKUP(CONCATENATE($A175,"_",AB$2),'Reference data SID'!$B:$M,12,FALSE())),"",VLOOKUP(CONCATENATE($A175,"_",AB$2),'Reference data SID'!$B:$M,12,FALSE()))</f>
        <v/>
      </c>
      <c r="AC175" s="86" t="str">
        <f aca="false">IF(ISERROR(VLOOKUP(CONCATENATE($A175,"_",AC$2),'Reference data SID'!$B:$M,12,FALSE())),"",VLOOKUP(CONCATENATE($A175,"_",AC$2),'Reference data SID'!$B:$M,12,FALSE()))</f>
        <v/>
      </c>
      <c r="AD175" s="86" t="str">
        <f aca="false">IF(ISERROR(VLOOKUP(CONCATENATE($A175,"_",AD$2),'Reference data SID'!$B:$M,12,FALSE())),"",VLOOKUP(CONCATENATE($A175,"_",AD$2),'Reference data SID'!$B:$M,12,FALSE()))</f>
        <v/>
      </c>
      <c r="AE175" s="86" t="str">
        <f aca="false">IF(ISERROR(VLOOKUP(CONCATENATE($A175,"_",AE$2),'Reference data SID'!$B:$M,12,FALSE())),"",VLOOKUP(CONCATENATE($A175,"_",AE$2),'Reference data SID'!$B:$M,12,FALSE()))</f>
        <v/>
      </c>
      <c r="AF175" s="86" t="str">
        <f aca="false">IF(ISERROR(VLOOKUP(CONCATENATE($A175,"_",AF$2),'Reference data SID'!$B:$M,12,FALSE())),"",VLOOKUP(CONCATENATE($A175,"_",AF$2),'Reference data SID'!$B:$M,12,FALSE()))</f>
        <v/>
      </c>
      <c r="AG175" s="86" t="str">
        <f aca="false">IF(ISERROR(VLOOKUP(CONCATENATE($A175,"_",AG$2),'Reference data SID'!$B:$M,12,FALSE())),"",VLOOKUP(CONCATENATE($A175,"_",AG$2),'Reference data SID'!$B:$M,12,FALSE()))</f>
        <v/>
      </c>
      <c r="AH175" s="86" t="str">
        <f aca="false">IF(ISERROR(VLOOKUP(CONCATENATE($A175,"_",AH$2),'Reference data SID'!$B:$M,12,FALSE())),"",VLOOKUP(CONCATENATE($A175,"_",AH$2),'Reference data SID'!$B:$M,12,FALSE()))</f>
        <v/>
      </c>
      <c r="AI175" s="86" t="str">
        <f aca="false">IF(ISERROR(VLOOKUP(CONCATENATE($A175,"_",AI$2),'Reference data SID'!$B:$M,12,FALSE())),"",VLOOKUP(CONCATENATE($A175,"_",AI$2),'Reference data SID'!$B:$M,12,FALSE()))</f>
        <v/>
      </c>
      <c r="AJ175" s="86" t="str">
        <f aca="false">IF(ISERROR(VLOOKUP(CONCATENATE($A175,"_",AJ$2),'Reference data SID'!$B:$M,12,FALSE())),"",VLOOKUP(CONCATENATE($A175,"_",AJ$2),'Reference data SID'!$B:$M,12,FALSE()))</f>
        <v/>
      </c>
      <c r="AK175" s="86" t="str">
        <f aca="false">IF(ISERROR(VLOOKUP(CONCATENATE($A175,"_",AK$2),'Reference data SID'!$B:$M,12,FALSE())),"",VLOOKUP(CONCATENATE($A175,"_",AK$2),'Reference data SID'!$B:$M,12,FALSE()))</f>
        <v/>
      </c>
      <c r="AL175" s="86" t="str">
        <f aca="false">IF(ISERROR(VLOOKUP(CONCATENATE($A175,"_",AL$2),'Reference data SID'!$B:$M,12,FALSE())),"",VLOOKUP(CONCATENATE($A175,"_",AL$2),'Reference data SID'!$B:$M,12,FALSE()))</f>
        <v/>
      </c>
      <c r="AM175" s="86" t="str">
        <f aca="false">IF(ISERROR(VLOOKUP(CONCATENATE($A175,"_",AM$2),'Reference data SID'!$B:$M,12,FALSE())),"",VLOOKUP(CONCATENATE($A175,"_",AM$2),'Reference data SID'!$B:$M,12,FALSE()))</f>
        <v/>
      </c>
      <c r="AN175" s="86" t="str">
        <f aca="false">IF(ISERROR(VLOOKUP(CONCATENATE($A175,"_",AN$2),'Reference data SID'!$B:$M,12,FALSE())),"",VLOOKUP(CONCATENATE($A175,"_",AN$2),'Reference data SID'!$B:$M,12,FALSE()))</f>
        <v/>
      </c>
      <c r="AO175" s="86" t="str">
        <f aca="false">IF(ISERROR(VLOOKUP(CONCATENATE($A175,"_",AO$2),'Reference data SID'!$B:$M,12,FALSE())),"",VLOOKUP(CONCATENATE($A175,"_",AO$2),'Reference data SID'!$B:$M,12,FALSE()))</f>
        <v/>
      </c>
      <c r="AP175" s="86" t="str">
        <f aca="false">IF(ISERROR(VLOOKUP(CONCATENATE($A175,"_",AP$2),'Reference data SID'!$B:$M,12,FALSE())),"",VLOOKUP(CONCATENATE($A175,"_",AP$2),'Reference data SID'!$B:$M,12,FALSE()))</f>
        <v/>
      </c>
      <c r="AQ175" s="86" t="str">
        <f aca="false">IF(ISERROR(VLOOKUP(CONCATENATE($A175,"_",AQ$2),'Reference data SID'!$B:$M,12,FALSE())),"",VLOOKUP(CONCATENATE($A175,"_",AQ$2),'Reference data SID'!$B:$M,12,FALSE()))</f>
        <v/>
      </c>
      <c r="AR175" s="86" t="str">
        <f aca="false">IF(ISERROR(VLOOKUP(CONCATENATE($A175,"_",AR$2),'Reference data SID'!$B:$M,12,FALSE())),"",VLOOKUP(CONCATENATE($A175,"_",AR$2),'Reference data SID'!$B:$M,12,FALSE()))</f>
        <v/>
      </c>
      <c r="AS175" s="86" t="str">
        <f aca="false">IF(ISERROR(VLOOKUP(CONCATENATE($A175,"_",AS$2),'Reference data SID'!$B:$M,12,FALSE())),"",VLOOKUP(CONCATENATE($A175,"_",AS$2),'Reference data SID'!$B:$M,12,FALSE()))</f>
        <v/>
      </c>
      <c r="AT175" s="86" t="str">
        <f aca="false">IF(ISERROR(VLOOKUP(CONCATENATE($A175,"_",AT$2),'Reference data SID'!$B:$M,12,FALSE())),"",VLOOKUP(CONCATENATE($A175,"_",AT$2),'Reference data SID'!$B:$M,12,FALSE()))</f>
        <v/>
      </c>
    </row>
    <row r="176" customFormat="false" ht="15" hidden="false" customHeight="false" outlineLevel="0" collapsed="false">
      <c r="A176" s="0" t="n">
        <v>172</v>
      </c>
      <c r="B176" s="86" t="str">
        <f aca="false">IF(ISERROR(VLOOKUP(CONCATENATE($A176,"_",B$2),'Reference data SID'!$B:$M,12,FALSE())),"",VLOOKUP(CONCATENATE($A176,"_",B$2),'Reference data SID'!$B:$M,12,FALSE()))</f>
        <v/>
      </c>
      <c r="C176" s="86" t="str">
        <f aca="false">IF(ISERROR(VLOOKUP(CONCATENATE($A176,"_",C$2),'Reference data SID'!$B:$M,12,FALSE())),"",VLOOKUP(CONCATENATE($A176,"_",C$2),'Reference data SID'!$B:$M,12,FALSE()))</f>
        <v/>
      </c>
      <c r="D176" s="86" t="str">
        <f aca="false">IF(ISERROR(VLOOKUP(CONCATENATE($A176,"_",D$2),'Reference data SID'!$B:$M,12,FALSE())),"",VLOOKUP(CONCATENATE($A176,"_",D$2),'Reference data SID'!$B:$M,12,FALSE()))</f>
        <v/>
      </c>
      <c r="E176" s="86" t="str">
        <f aca="false">IF(ISERROR(VLOOKUP(CONCATENATE($A176,"_",E$2),'Reference data SID'!$B:$M,12,FALSE())),"",VLOOKUP(CONCATENATE($A176,"_",E$2),'Reference data SID'!$B:$M,12,FALSE()))</f>
        <v/>
      </c>
      <c r="F176" s="86" t="str">
        <f aca="false">IF(ISERROR(VLOOKUP(CONCATENATE($A176,"_",F$2),'Reference data SID'!$B:$M,12,FALSE())),"",VLOOKUP(CONCATENATE($A176,"_",F$2),'Reference data SID'!$B:$M,12,FALSE()))</f>
        <v/>
      </c>
      <c r="G176" s="86" t="str">
        <f aca="false">IF(ISERROR(VLOOKUP(CONCATENATE($A176,"_",G$2),'Reference data SID'!$B:$M,12,FALSE())),"",VLOOKUP(CONCATENATE($A176,"_",G$2),'Reference data SID'!$B:$M,12,FALSE()))</f>
        <v/>
      </c>
      <c r="H176" s="86" t="str">
        <f aca="false">IF(ISERROR(VLOOKUP(CONCATENATE($A176,"_",H$2),'Reference data SID'!$B:$M,12,FALSE())),"",VLOOKUP(CONCATENATE($A176,"_",H$2),'Reference data SID'!$B:$M,12,FALSE()))</f>
        <v/>
      </c>
      <c r="I176" s="86" t="str">
        <f aca="false">IF(ISERROR(VLOOKUP(CONCATENATE($A176,"_",I$2),'Reference data SID'!$B:$M,12,FALSE())),"",VLOOKUP(CONCATENATE($A176,"_",I$2),'Reference data SID'!$B:$M,12,FALSE()))</f>
        <v/>
      </c>
      <c r="J176" s="86" t="str">
        <f aca="false">IF(ISERROR(VLOOKUP(CONCATENATE($A176,"_",J$2),'Reference data SID'!$B:$M,12,FALSE())),"",VLOOKUP(CONCATENATE($A176,"_",J$2),'Reference data SID'!$B:$M,12,FALSE()))</f>
        <v/>
      </c>
      <c r="K176" s="86" t="str">
        <f aca="false">IF(ISERROR(VLOOKUP(CONCATENATE($A176,"_",K$2),'Reference data SID'!$B:$M,12,FALSE())),"",VLOOKUP(CONCATENATE($A176,"_",K$2),'Reference data SID'!$B:$M,12,FALSE()))</f>
        <v/>
      </c>
      <c r="L176" s="86" t="str">
        <f aca="false">IF(ISERROR(VLOOKUP(CONCATENATE($A176,"_",L$2),'Reference data SID'!$B:$M,12,FALSE())),"",VLOOKUP(CONCATENATE($A176,"_",L$2),'Reference data SID'!$B:$M,12,FALSE()))</f>
        <v/>
      </c>
      <c r="M176" s="86" t="str">
        <f aca="false">IF(ISERROR(VLOOKUP(CONCATENATE($A176,"_",M$2),'Reference data SID'!$B:$M,12,FALSE())),"",VLOOKUP(CONCATENATE($A176,"_",M$2),'Reference data SID'!$B:$M,12,FALSE()))</f>
        <v/>
      </c>
      <c r="N176" s="86" t="str">
        <f aca="false">IF(ISERROR(VLOOKUP(CONCATENATE($A176,"_",N$2),'Reference data SID'!$B:$M,12,FALSE())),"",VLOOKUP(CONCATENATE($A176,"_",N$2),'Reference data SID'!$B:$M,12,FALSE()))</f>
        <v/>
      </c>
      <c r="O176" s="86" t="str">
        <f aca="false">IF(ISERROR(VLOOKUP(CONCATENATE($A176,"_",O$2),'Reference data SID'!$B:$M,12,FALSE())),"",VLOOKUP(CONCATENATE($A176,"_",O$2),'Reference data SID'!$B:$M,12,FALSE()))</f>
        <v/>
      </c>
      <c r="P176" s="86" t="str">
        <f aca="false">IF(ISERROR(VLOOKUP(CONCATENATE($A176,"_",P$2),'Reference data SID'!$B:$M,12,FALSE())),"",VLOOKUP(CONCATENATE($A176,"_",P$2),'Reference data SID'!$B:$M,12,FALSE()))</f>
        <v/>
      </c>
      <c r="Q176" s="86" t="str">
        <f aca="false">IF(ISERROR(VLOOKUP(CONCATENATE($A176,"_",Q$2),'Reference data SID'!$B:$M,12,FALSE())),"",VLOOKUP(CONCATENATE($A176,"_",Q$2),'Reference data SID'!$B:$M,12,FALSE()))</f>
        <v/>
      </c>
      <c r="R176" s="86" t="str">
        <f aca="false">IF(ISERROR(VLOOKUP(CONCATENATE($A176,"_",R$2),'Reference data SID'!$B:$M,12,FALSE())),"",VLOOKUP(CONCATENATE($A176,"_",R$2),'Reference data SID'!$B:$M,12,FALSE()))</f>
        <v/>
      </c>
      <c r="S176" s="86" t="str">
        <f aca="false">IF(ISERROR(VLOOKUP(CONCATENATE($A176,"_",S$2),'Reference data SID'!$B:$M,12,FALSE())),"",VLOOKUP(CONCATENATE($A176,"_",S$2),'Reference data SID'!$B:$M,12,FALSE()))</f>
        <v/>
      </c>
      <c r="T176" s="86" t="str">
        <f aca="false">IF(ISERROR(VLOOKUP(CONCATENATE($A176,"_",T$2),'Reference data SID'!$B:$M,12,FALSE())),"",VLOOKUP(CONCATENATE($A176,"_",T$2),'Reference data SID'!$B:$M,12,FALSE()))</f>
        <v/>
      </c>
      <c r="U176" s="86" t="str">
        <f aca="false">IF(ISERROR(VLOOKUP(CONCATENATE($A176,"_",U$2),'Reference data SID'!$B:$M,12,FALSE())),"",VLOOKUP(CONCATENATE($A176,"_",U$2),'Reference data SID'!$B:$M,12,FALSE()))</f>
        <v/>
      </c>
      <c r="V176" s="86" t="str">
        <f aca="false">IF(ISERROR(VLOOKUP(CONCATENATE($A176,"_",V$2),'Reference data SID'!$B:$M,12,FALSE())),"",VLOOKUP(CONCATENATE($A176,"_",V$2),'Reference data SID'!$B:$M,12,FALSE()))</f>
        <v/>
      </c>
      <c r="W176" s="86" t="str">
        <f aca="false">IF(ISERROR(VLOOKUP(CONCATENATE($A176,"_",W$2),'Reference data SID'!$B:$M,12,FALSE())),"",VLOOKUP(CONCATENATE($A176,"_",W$2),'Reference data SID'!$B:$M,12,FALSE()))</f>
        <v/>
      </c>
      <c r="X176" s="86" t="str">
        <f aca="false">IF(ISERROR(VLOOKUP(CONCATENATE($A176,"_",X$2),'Reference data SID'!$B:$M,12,FALSE())),"",VLOOKUP(CONCATENATE($A176,"_",X$2),'Reference data SID'!$B:$M,12,FALSE()))</f>
        <v/>
      </c>
      <c r="Y176" s="76" t="str">
        <f aca="false">IF(ISERROR(VLOOKUP(CONCATENATE($A176,"_",Y$2),'Reference data SID'!$B:$M,12,FALSE())),"",VLOOKUP(CONCATENATE($A176,"_",Y$2),'Reference data SID'!$B:$M,12,FALSE()))</f>
        <v>-</v>
      </c>
      <c r="Z176" s="86" t="str">
        <f aca="false">IF(ISERROR(VLOOKUP(CONCATENATE($A176,"_",Z$2),'Reference data SID'!$B:$M,12,FALSE())),"",VLOOKUP(CONCATENATE($A176,"_",Z$2),'Reference data SID'!$B:$M,12,FALSE()))</f>
        <v/>
      </c>
      <c r="AA176" s="86" t="str">
        <f aca="false">IF(ISERROR(VLOOKUP(CONCATENATE($A176,"_",AA$2),'Reference data SID'!$B:$M,12,FALSE())),"",VLOOKUP(CONCATENATE($A176,"_",AA$2),'Reference data SID'!$B:$M,12,FALSE()))</f>
        <v/>
      </c>
      <c r="AB176" s="86" t="str">
        <f aca="false">IF(ISERROR(VLOOKUP(CONCATENATE($A176,"_",AB$2),'Reference data SID'!$B:$M,12,FALSE())),"",VLOOKUP(CONCATENATE($A176,"_",AB$2),'Reference data SID'!$B:$M,12,FALSE()))</f>
        <v/>
      </c>
      <c r="AC176" s="86" t="str">
        <f aca="false">IF(ISERROR(VLOOKUP(CONCATENATE($A176,"_",AC$2),'Reference data SID'!$B:$M,12,FALSE())),"",VLOOKUP(CONCATENATE($A176,"_",AC$2),'Reference data SID'!$B:$M,12,FALSE()))</f>
        <v/>
      </c>
      <c r="AD176" s="86" t="str">
        <f aca="false">IF(ISERROR(VLOOKUP(CONCATENATE($A176,"_",AD$2),'Reference data SID'!$B:$M,12,FALSE())),"",VLOOKUP(CONCATENATE($A176,"_",AD$2),'Reference data SID'!$B:$M,12,FALSE()))</f>
        <v/>
      </c>
      <c r="AE176" s="86" t="str">
        <f aca="false">IF(ISERROR(VLOOKUP(CONCATENATE($A176,"_",AE$2),'Reference data SID'!$B:$M,12,FALSE())),"",VLOOKUP(CONCATENATE($A176,"_",AE$2),'Reference data SID'!$B:$M,12,FALSE()))</f>
        <v/>
      </c>
      <c r="AF176" s="86" t="str">
        <f aca="false">IF(ISERROR(VLOOKUP(CONCATENATE($A176,"_",AF$2),'Reference data SID'!$B:$M,12,FALSE())),"",VLOOKUP(CONCATENATE($A176,"_",AF$2),'Reference data SID'!$B:$M,12,FALSE()))</f>
        <v/>
      </c>
      <c r="AG176" s="86" t="str">
        <f aca="false">IF(ISERROR(VLOOKUP(CONCATENATE($A176,"_",AG$2),'Reference data SID'!$B:$M,12,FALSE())),"",VLOOKUP(CONCATENATE($A176,"_",AG$2),'Reference data SID'!$B:$M,12,FALSE()))</f>
        <v/>
      </c>
      <c r="AH176" s="86" t="str">
        <f aca="false">IF(ISERROR(VLOOKUP(CONCATENATE($A176,"_",AH$2),'Reference data SID'!$B:$M,12,FALSE())),"",VLOOKUP(CONCATENATE($A176,"_",AH$2),'Reference data SID'!$B:$M,12,FALSE()))</f>
        <v/>
      </c>
      <c r="AI176" s="86" t="str">
        <f aca="false">IF(ISERROR(VLOOKUP(CONCATENATE($A176,"_",AI$2),'Reference data SID'!$B:$M,12,FALSE())),"",VLOOKUP(CONCATENATE($A176,"_",AI$2),'Reference data SID'!$B:$M,12,FALSE()))</f>
        <v/>
      </c>
      <c r="AJ176" s="86" t="str">
        <f aca="false">IF(ISERROR(VLOOKUP(CONCATENATE($A176,"_",AJ$2),'Reference data SID'!$B:$M,12,FALSE())),"",VLOOKUP(CONCATENATE($A176,"_",AJ$2),'Reference data SID'!$B:$M,12,FALSE()))</f>
        <v/>
      </c>
      <c r="AK176" s="86" t="str">
        <f aca="false">IF(ISERROR(VLOOKUP(CONCATENATE($A176,"_",AK$2),'Reference data SID'!$B:$M,12,FALSE())),"",VLOOKUP(CONCATENATE($A176,"_",AK$2),'Reference data SID'!$B:$M,12,FALSE()))</f>
        <v/>
      </c>
      <c r="AL176" s="86" t="str">
        <f aca="false">IF(ISERROR(VLOOKUP(CONCATENATE($A176,"_",AL$2),'Reference data SID'!$B:$M,12,FALSE())),"",VLOOKUP(CONCATENATE($A176,"_",AL$2),'Reference data SID'!$B:$M,12,FALSE()))</f>
        <v/>
      </c>
      <c r="AM176" s="86" t="str">
        <f aca="false">IF(ISERROR(VLOOKUP(CONCATENATE($A176,"_",AM$2),'Reference data SID'!$B:$M,12,FALSE())),"",VLOOKUP(CONCATENATE($A176,"_",AM$2),'Reference data SID'!$B:$M,12,FALSE()))</f>
        <v/>
      </c>
      <c r="AN176" s="86" t="str">
        <f aca="false">IF(ISERROR(VLOOKUP(CONCATENATE($A176,"_",AN$2),'Reference data SID'!$B:$M,12,FALSE())),"",VLOOKUP(CONCATENATE($A176,"_",AN$2),'Reference data SID'!$B:$M,12,FALSE()))</f>
        <v/>
      </c>
      <c r="AO176" s="86" t="str">
        <f aca="false">IF(ISERROR(VLOOKUP(CONCATENATE($A176,"_",AO$2),'Reference data SID'!$B:$M,12,FALSE())),"",VLOOKUP(CONCATENATE($A176,"_",AO$2),'Reference data SID'!$B:$M,12,FALSE()))</f>
        <v/>
      </c>
      <c r="AP176" s="86" t="str">
        <f aca="false">IF(ISERROR(VLOOKUP(CONCATENATE($A176,"_",AP$2),'Reference data SID'!$B:$M,12,FALSE())),"",VLOOKUP(CONCATENATE($A176,"_",AP$2),'Reference data SID'!$B:$M,12,FALSE()))</f>
        <v/>
      </c>
      <c r="AQ176" s="86" t="str">
        <f aca="false">IF(ISERROR(VLOOKUP(CONCATENATE($A176,"_",AQ$2),'Reference data SID'!$B:$M,12,FALSE())),"",VLOOKUP(CONCATENATE($A176,"_",AQ$2),'Reference data SID'!$B:$M,12,FALSE()))</f>
        <v/>
      </c>
      <c r="AR176" s="86" t="str">
        <f aca="false">IF(ISERROR(VLOOKUP(CONCATENATE($A176,"_",AR$2),'Reference data SID'!$B:$M,12,FALSE())),"",VLOOKUP(CONCATENATE($A176,"_",AR$2),'Reference data SID'!$B:$M,12,FALSE()))</f>
        <v/>
      </c>
      <c r="AS176" s="86" t="str">
        <f aca="false">IF(ISERROR(VLOOKUP(CONCATENATE($A176,"_",AS$2),'Reference data SID'!$B:$M,12,FALSE())),"",VLOOKUP(CONCATENATE($A176,"_",AS$2),'Reference data SID'!$B:$M,12,FALSE()))</f>
        <v/>
      </c>
      <c r="AT176" s="86" t="str">
        <f aca="false">IF(ISERROR(VLOOKUP(CONCATENATE($A176,"_",AT$2),'Reference data SID'!$B:$M,12,FALSE())),"",VLOOKUP(CONCATENATE($A176,"_",AT$2),'Reference data SID'!$B:$M,12,FALSE()))</f>
        <v/>
      </c>
    </row>
    <row r="177" customFormat="false" ht="15" hidden="false" customHeight="false" outlineLevel="0" collapsed="false">
      <c r="A177" s="0" t="n">
        <v>173</v>
      </c>
      <c r="B177" s="86" t="str">
        <f aca="false">IF(ISERROR(VLOOKUP(CONCATENATE($A177,"_",B$2),'Reference data SID'!$B:$M,12,FALSE())),"",VLOOKUP(CONCATENATE($A177,"_",B$2),'Reference data SID'!$B:$M,12,FALSE()))</f>
        <v/>
      </c>
      <c r="C177" s="86" t="str">
        <f aca="false">IF(ISERROR(VLOOKUP(CONCATENATE($A177,"_",C$2),'Reference data SID'!$B:$M,12,FALSE())),"",VLOOKUP(CONCATENATE($A177,"_",C$2),'Reference data SID'!$B:$M,12,FALSE()))</f>
        <v/>
      </c>
      <c r="D177" s="86" t="str">
        <f aca="false">IF(ISERROR(VLOOKUP(CONCATENATE($A177,"_",D$2),'Reference data SID'!$B:$M,12,FALSE())),"",VLOOKUP(CONCATENATE($A177,"_",D$2),'Reference data SID'!$B:$M,12,FALSE()))</f>
        <v/>
      </c>
      <c r="E177" s="86" t="str">
        <f aca="false">IF(ISERROR(VLOOKUP(CONCATENATE($A177,"_",E$2),'Reference data SID'!$B:$M,12,FALSE())),"",VLOOKUP(CONCATENATE($A177,"_",E$2),'Reference data SID'!$B:$M,12,FALSE()))</f>
        <v/>
      </c>
      <c r="F177" s="86" t="str">
        <f aca="false">IF(ISERROR(VLOOKUP(CONCATENATE($A177,"_",F$2),'Reference data SID'!$B:$M,12,FALSE())),"",VLOOKUP(CONCATENATE($A177,"_",F$2),'Reference data SID'!$B:$M,12,FALSE()))</f>
        <v/>
      </c>
      <c r="G177" s="86" t="str">
        <f aca="false">IF(ISERROR(VLOOKUP(CONCATENATE($A177,"_",G$2),'Reference data SID'!$B:$M,12,FALSE())),"",VLOOKUP(CONCATENATE($A177,"_",G$2),'Reference data SID'!$B:$M,12,FALSE()))</f>
        <v/>
      </c>
      <c r="H177" s="86" t="str">
        <f aca="false">IF(ISERROR(VLOOKUP(CONCATENATE($A177,"_",H$2),'Reference data SID'!$B:$M,12,FALSE())),"",VLOOKUP(CONCATENATE($A177,"_",H$2),'Reference data SID'!$B:$M,12,FALSE()))</f>
        <v/>
      </c>
      <c r="I177" s="86" t="str">
        <f aca="false">IF(ISERROR(VLOOKUP(CONCATENATE($A177,"_",I$2),'Reference data SID'!$B:$M,12,FALSE())),"",VLOOKUP(CONCATENATE($A177,"_",I$2),'Reference data SID'!$B:$M,12,FALSE()))</f>
        <v/>
      </c>
      <c r="J177" s="86" t="str">
        <f aca="false">IF(ISERROR(VLOOKUP(CONCATENATE($A177,"_",J$2),'Reference data SID'!$B:$M,12,FALSE())),"",VLOOKUP(CONCATENATE($A177,"_",J$2),'Reference data SID'!$B:$M,12,FALSE()))</f>
        <v/>
      </c>
      <c r="K177" s="86" t="str">
        <f aca="false">IF(ISERROR(VLOOKUP(CONCATENATE($A177,"_",K$2),'Reference data SID'!$B:$M,12,FALSE())),"",VLOOKUP(CONCATENATE($A177,"_",K$2),'Reference data SID'!$B:$M,12,FALSE()))</f>
        <v/>
      </c>
      <c r="L177" s="86" t="str">
        <f aca="false">IF(ISERROR(VLOOKUP(CONCATENATE($A177,"_",L$2),'Reference data SID'!$B:$M,12,FALSE())),"",VLOOKUP(CONCATENATE($A177,"_",L$2),'Reference data SID'!$B:$M,12,FALSE()))</f>
        <v/>
      </c>
      <c r="M177" s="86" t="str">
        <f aca="false">IF(ISERROR(VLOOKUP(CONCATENATE($A177,"_",M$2),'Reference data SID'!$B:$M,12,FALSE())),"",VLOOKUP(CONCATENATE($A177,"_",M$2),'Reference data SID'!$B:$M,12,FALSE()))</f>
        <v/>
      </c>
      <c r="N177" s="86" t="str">
        <f aca="false">IF(ISERROR(VLOOKUP(CONCATENATE($A177,"_",N$2),'Reference data SID'!$B:$M,12,FALSE())),"",VLOOKUP(CONCATENATE($A177,"_",N$2),'Reference data SID'!$B:$M,12,FALSE()))</f>
        <v/>
      </c>
      <c r="O177" s="86" t="str">
        <f aca="false">IF(ISERROR(VLOOKUP(CONCATENATE($A177,"_",O$2),'Reference data SID'!$B:$M,12,FALSE())),"",VLOOKUP(CONCATENATE($A177,"_",O$2),'Reference data SID'!$B:$M,12,FALSE()))</f>
        <v/>
      </c>
      <c r="P177" s="86" t="str">
        <f aca="false">IF(ISERROR(VLOOKUP(CONCATENATE($A177,"_",P$2),'Reference data SID'!$B:$M,12,FALSE())),"",VLOOKUP(CONCATENATE($A177,"_",P$2),'Reference data SID'!$B:$M,12,FALSE()))</f>
        <v/>
      </c>
      <c r="Q177" s="86" t="str">
        <f aca="false">IF(ISERROR(VLOOKUP(CONCATENATE($A177,"_",Q$2),'Reference data SID'!$B:$M,12,FALSE())),"",VLOOKUP(CONCATENATE($A177,"_",Q$2),'Reference data SID'!$B:$M,12,FALSE()))</f>
        <v/>
      </c>
      <c r="R177" s="86" t="str">
        <f aca="false">IF(ISERROR(VLOOKUP(CONCATENATE($A177,"_",R$2),'Reference data SID'!$B:$M,12,FALSE())),"",VLOOKUP(CONCATENATE($A177,"_",R$2),'Reference data SID'!$B:$M,12,FALSE()))</f>
        <v/>
      </c>
      <c r="S177" s="86" t="str">
        <f aca="false">IF(ISERROR(VLOOKUP(CONCATENATE($A177,"_",S$2),'Reference data SID'!$B:$M,12,FALSE())),"",VLOOKUP(CONCATENATE($A177,"_",S$2),'Reference data SID'!$B:$M,12,FALSE()))</f>
        <v/>
      </c>
      <c r="T177" s="86" t="str">
        <f aca="false">IF(ISERROR(VLOOKUP(CONCATENATE($A177,"_",T$2),'Reference data SID'!$B:$M,12,FALSE())),"",VLOOKUP(CONCATENATE($A177,"_",T$2),'Reference data SID'!$B:$M,12,FALSE()))</f>
        <v/>
      </c>
      <c r="U177" s="86" t="str">
        <f aca="false">IF(ISERROR(VLOOKUP(CONCATENATE($A177,"_",U$2),'Reference data SID'!$B:$M,12,FALSE())),"",VLOOKUP(CONCATENATE($A177,"_",U$2),'Reference data SID'!$B:$M,12,FALSE()))</f>
        <v/>
      </c>
      <c r="V177" s="86" t="str">
        <f aca="false">IF(ISERROR(VLOOKUP(CONCATENATE($A177,"_",V$2),'Reference data SID'!$B:$M,12,FALSE())),"",VLOOKUP(CONCATENATE($A177,"_",V$2),'Reference data SID'!$B:$M,12,FALSE()))</f>
        <v/>
      </c>
      <c r="W177" s="86" t="str">
        <f aca="false">IF(ISERROR(VLOOKUP(CONCATENATE($A177,"_",W$2),'Reference data SID'!$B:$M,12,FALSE())),"",VLOOKUP(CONCATENATE($A177,"_",W$2),'Reference data SID'!$B:$M,12,FALSE()))</f>
        <v/>
      </c>
      <c r="X177" s="86" t="str">
        <f aca="false">IF(ISERROR(VLOOKUP(CONCATENATE($A177,"_",X$2),'Reference data SID'!$B:$M,12,FALSE())),"",VLOOKUP(CONCATENATE($A177,"_",X$2),'Reference data SID'!$B:$M,12,FALSE()))</f>
        <v/>
      </c>
      <c r="Y177" s="76" t="str">
        <f aca="false">IF(ISERROR(VLOOKUP(CONCATENATE($A177,"_",Y$2),'Reference data SID'!$B:$M,12,FALSE())),"",VLOOKUP(CONCATENATE($A177,"_",Y$2),'Reference data SID'!$B:$M,12,FALSE()))</f>
        <v>-</v>
      </c>
      <c r="Z177" s="86" t="str">
        <f aca="false">IF(ISERROR(VLOOKUP(CONCATENATE($A177,"_",Z$2),'Reference data SID'!$B:$M,12,FALSE())),"",VLOOKUP(CONCATENATE($A177,"_",Z$2),'Reference data SID'!$B:$M,12,FALSE()))</f>
        <v/>
      </c>
      <c r="AA177" s="86" t="str">
        <f aca="false">IF(ISERROR(VLOOKUP(CONCATENATE($A177,"_",AA$2),'Reference data SID'!$B:$M,12,FALSE())),"",VLOOKUP(CONCATENATE($A177,"_",AA$2),'Reference data SID'!$B:$M,12,FALSE()))</f>
        <v/>
      </c>
      <c r="AB177" s="86" t="str">
        <f aca="false">IF(ISERROR(VLOOKUP(CONCATENATE($A177,"_",AB$2),'Reference data SID'!$B:$M,12,FALSE())),"",VLOOKUP(CONCATENATE($A177,"_",AB$2),'Reference data SID'!$B:$M,12,FALSE()))</f>
        <v/>
      </c>
      <c r="AC177" s="86" t="str">
        <f aca="false">IF(ISERROR(VLOOKUP(CONCATENATE($A177,"_",AC$2),'Reference data SID'!$B:$M,12,FALSE())),"",VLOOKUP(CONCATENATE($A177,"_",AC$2),'Reference data SID'!$B:$M,12,FALSE()))</f>
        <v/>
      </c>
      <c r="AD177" s="86" t="str">
        <f aca="false">IF(ISERROR(VLOOKUP(CONCATENATE($A177,"_",AD$2),'Reference data SID'!$B:$M,12,FALSE())),"",VLOOKUP(CONCATENATE($A177,"_",AD$2),'Reference data SID'!$B:$M,12,FALSE()))</f>
        <v/>
      </c>
      <c r="AE177" s="86" t="str">
        <f aca="false">IF(ISERROR(VLOOKUP(CONCATENATE($A177,"_",AE$2),'Reference data SID'!$B:$M,12,FALSE())),"",VLOOKUP(CONCATENATE($A177,"_",AE$2),'Reference data SID'!$B:$M,12,FALSE()))</f>
        <v/>
      </c>
      <c r="AF177" s="86" t="str">
        <f aca="false">IF(ISERROR(VLOOKUP(CONCATENATE($A177,"_",AF$2),'Reference data SID'!$B:$M,12,FALSE())),"",VLOOKUP(CONCATENATE($A177,"_",AF$2),'Reference data SID'!$B:$M,12,FALSE()))</f>
        <v/>
      </c>
      <c r="AG177" s="86" t="str">
        <f aca="false">IF(ISERROR(VLOOKUP(CONCATENATE($A177,"_",AG$2),'Reference data SID'!$B:$M,12,FALSE())),"",VLOOKUP(CONCATENATE($A177,"_",AG$2),'Reference data SID'!$B:$M,12,FALSE()))</f>
        <v/>
      </c>
      <c r="AH177" s="86" t="str">
        <f aca="false">IF(ISERROR(VLOOKUP(CONCATENATE($A177,"_",AH$2),'Reference data SID'!$B:$M,12,FALSE())),"",VLOOKUP(CONCATENATE($A177,"_",AH$2),'Reference data SID'!$B:$M,12,FALSE()))</f>
        <v/>
      </c>
      <c r="AI177" s="86" t="str">
        <f aca="false">IF(ISERROR(VLOOKUP(CONCATENATE($A177,"_",AI$2),'Reference data SID'!$B:$M,12,FALSE())),"",VLOOKUP(CONCATENATE($A177,"_",AI$2),'Reference data SID'!$B:$M,12,FALSE()))</f>
        <v/>
      </c>
      <c r="AJ177" s="86" t="str">
        <f aca="false">IF(ISERROR(VLOOKUP(CONCATENATE($A177,"_",AJ$2),'Reference data SID'!$B:$M,12,FALSE())),"",VLOOKUP(CONCATENATE($A177,"_",AJ$2),'Reference data SID'!$B:$M,12,FALSE()))</f>
        <v/>
      </c>
      <c r="AK177" s="86" t="str">
        <f aca="false">IF(ISERROR(VLOOKUP(CONCATENATE($A177,"_",AK$2),'Reference data SID'!$B:$M,12,FALSE())),"",VLOOKUP(CONCATENATE($A177,"_",AK$2),'Reference data SID'!$B:$M,12,FALSE()))</f>
        <v/>
      </c>
      <c r="AL177" s="86" t="str">
        <f aca="false">IF(ISERROR(VLOOKUP(CONCATENATE($A177,"_",AL$2),'Reference data SID'!$B:$M,12,FALSE())),"",VLOOKUP(CONCATENATE($A177,"_",AL$2),'Reference data SID'!$B:$M,12,FALSE()))</f>
        <v/>
      </c>
      <c r="AM177" s="86" t="str">
        <f aca="false">IF(ISERROR(VLOOKUP(CONCATENATE($A177,"_",AM$2),'Reference data SID'!$B:$M,12,FALSE())),"",VLOOKUP(CONCATENATE($A177,"_",AM$2),'Reference data SID'!$B:$M,12,FALSE()))</f>
        <v/>
      </c>
      <c r="AN177" s="86" t="str">
        <f aca="false">IF(ISERROR(VLOOKUP(CONCATENATE($A177,"_",AN$2),'Reference data SID'!$B:$M,12,FALSE())),"",VLOOKUP(CONCATENATE($A177,"_",AN$2),'Reference data SID'!$B:$M,12,FALSE()))</f>
        <v/>
      </c>
      <c r="AO177" s="86" t="str">
        <f aca="false">IF(ISERROR(VLOOKUP(CONCATENATE($A177,"_",AO$2),'Reference data SID'!$B:$M,12,FALSE())),"",VLOOKUP(CONCATENATE($A177,"_",AO$2),'Reference data SID'!$B:$M,12,FALSE()))</f>
        <v/>
      </c>
      <c r="AP177" s="86" t="str">
        <f aca="false">IF(ISERROR(VLOOKUP(CONCATENATE($A177,"_",AP$2),'Reference data SID'!$B:$M,12,FALSE())),"",VLOOKUP(CONCATENATE($A177,"_",AP$2),'Reference data SID'!$B:$M,12,FALSE()))</f>
        <v/>
      </c>
      <c r="AQ177" s="86" t="str">
        <f aca="false">IF(ISERROR(VLOOKUP(CONCATENATE($A177,"_",AQ$2),'Reference data SID'!$B:$M,12,FALSE())),"",VLOOKUP(CONCATENATE($A177,"_",AQ$2),'Reference data SID'!$B:$M,12,FALSE()))</f>
        <v/>
      </c>
      <c r="AR177" s="86" t="str">
        <f aca="false">IF(ISERROR(VLOOKUP(CONCATENATE($A177,"_",AR$2),'Reference data SID'!$B:$M,12,FALSE())),"",VLOOKUP(CONCATENATE($A177,"_",AR$2),'Reference data SID'!$B:$M,12,FALSE()))</f>
        <v/>
      </c>
      <c r="AS177" s="86" t="str">
        <f aca="false">IF(ISERROR(VLOOKUP(CONCATENATE($A177,"_",AS$2),'Reference data SID'!$B:$M,12,FALSE())),"",VLOOKUP(CONCATENATE($A177,"_",AS$2),'Reference data SID'!$B:$M,12,FALSE()))</f>
        <v/>
      </c>
      <c r="AT177" s="86" t="str">
        <f aca="false">IF(ISERROR(VLOOKUP(CONCATENATE($A177,"_",AT$2),'Reference data SID'!$B:$M,12,FALSE())),"",VLOOKUP(CONCATENATE($A177,"_",AT$2),'Reference data SID'!$B:$M,12,FALSE()))</f>
        <v/>
      </c>
    </row>
    <row r="178" customFormat="false" ht="15" hidden="false" customHeight="false" outlineLevel="0" collapsed="false">
      <c r="A178" s="0" t="n">
        <v>174</v>
      </c>
      <c r="B178" s="86" t="str">
        <f aca="false">IF(ISERROR(VLOOKUP(CONCATENATE($A178,"_",B$2),'Reference data SID'!$B:$M,12,FALSE())),"",VLOOKUP(CONCATENATE($A178,"_",B$2),'Reference data SID'!$B:$M,12,FALSE()))</f>
        <v/>
      </c>
      <c r="C178" s="86" t="str">
        <f aca="false">IF(ISERROR(VLOOKUP(CONCATENATE($A178,"_",C$2),'Reference data SID'!$B:$M,12,FALSE())),"",VLOOKUP(CONCATENATE($A178,"_",C$2),'Reference data SID'!$B:$M,12,FALSE()))</f>
        <v/>
      </c>
      <c r="D178" s="86" t="str">
        <f aca="false">IF(ISERROR(VLOOKUP(CONCATENATE($A178,"_",D$2),'Reference data SID'!$B:$M,12,FALSE())),"",VLOOKUP(CONCATENATE($A178,"_",D$2),'Reference data SID'!$B:$M,12,FALSE()))</f>
        <v/>
      </c>
      <c r="E178" s="86" t="str">
        <f aca="false">IF(ISERROR(VLOOKUP(CONCATENATE($A178,"_",E$2),'Reference data SID'!$B:$M,12,FALSE())),"",VLOOKUP(CONCATENATE($A178,"_",E$2),'Reference data SID'!$B:$M,12,FALSE()))</f>
        <v/>
      </c>
      <c r="F178" s="86" t="str">
        <f aca="false">IF(ISERROR(VLOOKUP(CONCATENATE($A178,"_",F$2),'Reference data SID'!$B:$M,12,FALSE())),"",VLOOKUP(CONCATENATE($A178,"_",F$2),'Reference data SID'!$B:$M,12,FALSE()))</f>
        <v/>
      </c>
      <c r="G178" s="86" t="str">
        <f aca="false">IF(ISERROR(VLOOKUP(CONCATENATE($A178,"_",G$2),'Reference data SID'!$B:$M,12,FALSE())),"",VLOOKUP(CONCATENATE($A178,"_",G$2),'Reference data SID'!$B:$M,12,FALSE()))</f>
        <v/>
      </c>
      <c r="H178" s="86" t="str">
        <f aca="false">IF(ISERROR(VLOOKUP(CONCATENATE($A178,"_",H$2),'Reference data SID'!$B:$M,12,FALSE())),"",VLOOKUP(CONCATENATE($A178,"_",H$2),'Reference data SID'!$B:$M,12,FALSE()))</f>
        <v/>
      </c>
      <c r="I178" s="86" t="str">
        <f aca="false">IF(ISERROR(VLOOKUP(CONCATENATE($A178,"_",I$2),'Reference data SID'!$B:$M,12,FALSE())),"",VLOOKUP(CONCATENATE($A178,"_",I$2),'Reference data SID'!$B:$M,12,FALSE()))</f>
        <v/>
      </c>
      <c r="J178" s="86" t="str">
        <f aca="false">IF(ISERROR(VLOOKUP(CONCATENATE($A178,"_",J$2),'Reference data SID'!$B:$M,12,FALSE())),"",VLOOKUP(CONCATENATE($A178,"_",J$2),'Reference data SID'!$B:$M,12,FALSE()))</f>
        <v/>
      </c>
      <c r="K178" s="86" t="str">
        <f aca="false">IF(ISERROR(VLOOKUP(CONCATENATE($A178,"_",K$2),'Reference data SID'!$B:$M,12,FALSE())),"",VLOOKUP(CONCATENATE($A178,"_",K$2),'Reference data SID'!$B:$M,12,FALSE()))</f>
        <v/>
      </c>
      <c r="L178" s="86" t="str">
        <f aca="false">IF(ISERROR(VLOOKUP(CONCATENATE($A178,"_",L$2),'Reference data SID'!$B:$M,12,FALSE())),"",VLOOKUP(CONCATENATE($A178,"_",L$2),'Reference data SID'!$B:$M,12,FALSE()))</f>
        <v/>
      </c>
      <c r="M178" s="86" t="str">
        <f aca="false">IF(ISERROR(VLOOKUP(CONCATENATE($A178,"_",M$2),'Reference data SID'!$B:$M,12,FALSE())),"",VLOOKUP(CONCATENATE($A178,"_",M$2),'Reference data SID'!$B:$M,12,FALSE()))</f>
        <v/>
      </c>
      <c r="N178" s="86" t="str">
        <f aca="false">IF(ISERROR(VLOOKUP(CONCATENATE($A178,"_",N$2),'Reference data SID'!$B:$M,12,FALSE())),"",VLOOKUP(CONCATENATE($A178,"_",N$2),'Reference data SID'!$B:$M,12,FALSE()))</f>
        <v/>
      </c>
      <c r="O178" s="86" t="str">
        <f aca="false">IF(ISERROR(VLOOKUP(CONCATENATE($A178,"_",O$2),'Reference data SID'!$B:$M,12,FALSE())),"",VLOOKUP(CONCATENATE($A178,"_",O$2),'Reference data SID'!$B:$M,12,FALSE()))</f>
        <v/>
      </c>
      <c r="P178" s="86" t="str">
        <f aca="false">IF(ISERROR(VLOOKUP(CONCATENATE($A178,"_",P$2),'Reference data SID'!$B:$M,12,FALSE())),"",VLOOKUP(CONCATENATE($A178,"_",P$2),'Reference data SID'!$B:$M,12,FALSE()))</f>
        <v/>
      </c>
      <c r="Q178" s="86" t="str">
        <f aca="false">IF(ISERROR(VLOOKUP(CONCATENATE($A178,"_",Q$2),'Reference data SID'!$B:$M,12,FALSE())),"",VLOOKUP(CONCATENATE($A178,"_",Q$2),'Reference data SID'!$B:$M,12,FALSE()))</f>
        <v/>
      </c>
      <c r="R178" s="86" t="str">
        <f aca="false">IF(ISERROR(VLOOKUP(CONCATENATE($A178,"_",R$2),'Reference data SID'!$B:$M,12,FALSE())),"",VLOOKUP(CONCATENATE($A178,"_",R$2),'Reference data SID'!$B:$M,12,FALSE()))</f>
        <v/>
      </c>
      <c r="S178" s="86" t="str">
        <f aca="false">IF(ISERROR(VLOOKUP(CONCATENATE($A178,"_",S$2),'Reference data SID'!$B:$M,12,FALSE())),"",VLOOKUP(CONCATENATE($A178,"_",S$2),'Reference data SID'!$B:$M,12,FALSE()))</f>
        <v/>
      </c>
      <c r="T178" s="86" t="str">
        <f aca="false">IF(ISERROR(VLOOKUP(CONCATENATE($A178,"_",T$2),'Reference data SID'!$B:$M,12,FALSE())),"",VLOOKUP(CONCATENATE($A178,"_",T$2),'Reference data SID'!$B:$M,12,FALSE()))</f>
        <v/>
      </c>
      <c r="U178" s="86" t="str">
        <f aca="false">IF(ISERROR(VLOOKUP(CONCATENATE($A178,"_",U$2),'Reference data SID'!$B:$M,12,FALSE())),"",VLOOKUP(CONCATENATE($A178,"_",U$2),'Reference data SID'!$B:$M,12,FALSE()))</f>
        <v/>
      </c>
      <c r="V178" s="86" t="str">
        <f aca="false">IF(ISERROR(VLOOKUP(CONCATENATE($A178,"_",V$2),'Reference data SID'!$B:$M,12,FALSE())),"",VLOOKUP(CONCATENATE($A178,"_",V$2),'Reference data SID'!$B:$M,12,FALSE()))</f>
        <v/>
      </c>
      <c r="W178" s="86" t="str">
        <f aca="false">IF(ISERROR(VLOOKUP(CONCATENATE($A178,"_",W$2),'Reference data SID'!$B:$M,12,FALSE())),"",VLOOKUP(CONCATENATE($A178,"_",W$2),'Reference data SID'!$B:$M,12,FALSE()))</f>
        <v/>
      </c>
      <c r="X178" s="86" t="str">
        <f aca="false">IF(ISERROR(VLOOKUP(CONCATENATE($A178,"_",X$2),'Reference data SID'!$B:$M,12,FALSE())),"",VLOOKUP(CONCATENATE($A178,"_",X$2),'Reference data SID'!$B:$M,12,FALSE()))</f>
        <v/>
      </c>
      <c r="Y178" s="86" t="str">
        <f aca="false">IF(ISERROR(VLOOKUP(CONCATENATE($A178,"_",Y$2),'Reference data SID'!$B:$M,12,FALSE())),"",VLOOKUP(CONCATENATE($A178,"_",Y$2),'Reference data SID'!$B:$M,12,FALSE()))</f>
        <v/>
      </c>
      <c r="Z178" s="86" t="str">
        <f aca="false">IF(ISERROR(VLOOKUP(CONCATENATE($A178,"_",Z$2),'Reference data SID'!$B:$M,12,FALSE())),"",VLOOKUP(CONCATENATE($A178,"_",Z$2),'Reference data SID'!$B:$M,12,FALSE()))</f>
        <v/>
      </c>
      <c r="AA178" s="86" t="str">
        <f aca="false">IF(ISERROR(VLOOKUP(CONCATENATE($A178,"_",AA$2),'Reference data SID'!$B:$M,12,FALSE())),"",VLOOKUP(CONCATENATE($A178,"_",AA$2),'Reference data SID'!$B:$M,12,FALSE()))</f>
        <v/>
      </c>
      <c r="AB178" s="86" t="str">
        <f aca="false">IF(ISERROR(VLOOKUP(CONCATENATE($A178,"_",AB$2),'Reference data SID'!$B:$M,12,FALSE())),"",VLOOKUP(CONCATENATE($A178,"_",AB$2),'Reference data SID'!$B:$M,12,FALSE()))</f>
        <v/>
      </c>
      <c r="AC178" s="86" t="str">
        <f aca="false">IF(ISERROR(VLOOKUP(CONCATENATE($A178,"_",AC$2),'Reference data SID'!$B:$M,12,FALSE())),"",VLOOKUP(CONCATENATE($A178,"_",AC$2),'Reference data SID'!$B:$M,12,FALSE()))</f>
        <v/>
      </c>
      <c r="AD178" s="86" t="str">
        <f aca="false">IF(ISERROR(VLOOKUP(CONCATENATE($A178,"_",AD$2),'Reference data SID'!$B:$M,12,FALSE())),"",VLOOKUP(CONCATENATE($A178,"_",AD$2),'Reference data SID'!$B:$M,12,FALSE()))</f>
        <v/>
      </c>
      <c r="AE178" s="86" t="str">
        <f aca="false">IF(ISERROR(VLOOKUP(CONCATENATE($A178,"_",AE$2),'Reference data SID'!$B:$M,12,FALSE())),"",VLOOKUP(CONCATENATE($A178,"_",AE$2),'Reference data SID'!$B:$M,12,FALSE()))</f>
        <v/>
      </c>
      <c r="AF178" s="86" t="str">
        <f aca="false">IF(ISERROR(VLOOKUP(CONCATENATE($A178,"_",AF$2),'Reference data SID'!$B:$M,12,FALSE())),"",VLOOKUP(CONCATENATE($A178,"_",AF$2),'Reference data SID'!$B:$M,12,FALSE()))</f>
        <v/>
      </c>
      <c r="AG178" s="86" t="str">
        <f aca="false">IF(ISERROR(VLOOKUP(CONCATENATE($A178,"_",AG$2),'Reference data SID'!$B:$M,12,FALSE())),"",VLOOKUP(CONCATENATE($A178,"_",AG$2),'Reference data SID'!$B:$M,12,FALSE()))</f>
        <v/>
      </c>
      <c r="AH178" s="86" t="str">
        <f aca="false">IF(ISERROR(VLOOKUP(CONCATENATE($A178,"_",AH$2),'Reference data SID'!$B:$M,12,FALSE())),"",VLOOKUP(CONCATENATE($A178,"_",AH$2),'Reference data SID'!$B:$M,12,FALSE()))</f>
        <v/>
      </c>
      <c r="AI178" s="86" t="str">
        <f aca="false">IF(ISERROR(VLOOKUP(CONCATENATE($A178,"_",AI$2),'Reference data SID'!$B:$M,12,FALSE())),"",VLOOKUP(CONCATENATE($A178,"_",AI$2),'Reference data SID'!$B:$M,12,FALSE()))</f>
        <v/>
      </c>
      <c r="AJ178" s="86" t="str">
        <f aca="false">IF(ISERROR(VLOOKUP(CONCATENATE($A178,"_",AJ$2),'Reference data SID'!$B:$M,12,FALSE())),"",VLOOKUP(CONCATENATE($A178,"_",AJ$2),'Reference data SID'!$B:$M,12,FALSE()))</f>
        <v/>
      </c>
      <c r="AK178" s="86" t="str">
        <f aca="false">IF(ISERROR(VLOOKUP(CONCATENATE($A178,"_",AK$2),'Reference data SID'!$B:$M,12,FALSE())),"",VLOOKUP(CONCATENATE($A178,"_",AK$2),'Reference data SID'!$B:$M,12,FALSE()))</f>
        <v/>
      </c>
      <c r="AL178" s="86" t="str">
        <f aca="false">IF(ISERROR(VLOOKUP(CONCATENATE($A178,"_",AL$2),'Reference data SID'!$B:$M,12,FALSE())),"",VLOOKUP(CONCATENATE($A178,"_",AL$2),'Reference data SID'!$B:$M,12,FALSE()))</f>
        <v/>
      </c>
      <c r="AM178" s="86" t="str">
        <f aca="false">IF(ISERROR(VLOOKUP(CONCATENATE($A178,"_",AM$2),'Reference data SID'!$B:$M,12,FALSE())),"",VLOOKUP(CONCATENATE($A178,"_",AM$2),'Reference data SID'!$B:$M,12,FALSE()))</f>
        <v/>
      </c>
      <c r="AN178" s="86" t="str">
        <f aca="false">IF(ISERROR(VLOOKUP(CONCATENATE($A178,"_",AN$2),'Reference data SID'!$B:$M,12,FALSE())),"",VLOOKUP(CONCATENATE($A178,"_",AN$2),'Reference data SID'!$B:$M,12,FALSE()))</f>
        <v/>
      </c>
      <c r="AO178" s="86" t="str">
        <f aca="false">IF(ISERROR(VLOOKUP(CONCATENATE($A178,"_",AO$2),'Reference data SID'!$B:$M,12,FALSE())),"",VLOOKUP(CONCATENATE($A178,"_",AO$2),'Reference data SID'!$B:$M,12,FALSE()))</f>
        <v/>
      </c>
      <c r="AP178" s="86" t="str">
        <f aca="false">IF(ISERROR(VLOOKUP(CONCATENATE($A178,"_",AP$2),'Reference data SID'!$B:$M,12,FALSE())),"",VLOOKUP(CONCATENATE($A178,"_",AP$2),'Reference data SID'!$B:$M,12,FALSE()))</f>
        <v/>
      </c>
      <c r="AQ178" s="86" t="str">
        <f aca="false">IF(ISERROR(VLOOKUP(CONCATENATE($A178,"_",AQ$2),'Reference data SID'!$B:$M,12,FALSE())),"",VLOOKUP(CONCATENATE($A178,"_",AQ$2),'Reference data SID'!$B:$M,12,FALSE()))</f>
        <v/>
      </c>
      <c r="AR178" s="86" t="str">
        <f aca="false">IF(ISERROR(VLOOKUP(CONCATENATE($A178,"_",AR$2),'Reference data SID'!$B:$M,12,FALSE())),"",VLOOKUP(CONCATENATE($A178,"_",AR$2),'Reference data SID'!$B:$M,12,FALSE()))</f>
        <v/>
      </c>
      <c r="AS178" s="86" t="str">
        <f aca="false">IF(ISERROR(VLOOKUP(CONCATENATE($A178,"_",AS$2),'Reference data SID'!$B:$M,12,FALSE())),"",VLOOKUP(CONCATENATE($A178,"_",AS$2),'Reference data SID'!$B:$M,12,FALSE()))</f>
        <v/>
      </c>
      <c r="AT178" s="86" t="str">
        <f aca="false">IF(ISERROR(VLOOKUP(CONCATENATE($A178,"_",AT$2),'Reference data SID'!$B:$M,12,FALSE())),"",VLOOKUP(CONCATENATE($A178,"_",AT$2),'Reference data SID'!$B:$M,12,FALSE()))</f>
        <v/>
      </c>
    </row>
    <row r="179" customFormat="false" ht="15" hidden="false" customHeight="false" outlineLevel="0" collapsed="false">
      <c r="A179" s="0" t="n">
        <v>175</v>
      </c>
      <c r="B179" s="86" t="str">
        <f aca="false">IF(ISERROR(VLOOKUP(CONCATENATE($A179,"_",B$2),'Reference data SID'!$B:$M,12,FALSE())),"",VLOOKUP(CONCATENATE($A179,"_",B$2),'Reference data SID'!$B:$M,12,FALSE()))</f>
        <v/>
      </c>
      <c r="C179" s="86" t="str">
        <f aca="false">IF(ISERROR(VLOOKUP(CONCATENATE($A179,"_",C$2),'Reference data SID'!$B:$M,12,FALSE())),"",VLOOKUP(CONCATENATE($A179,"_",C$2),'Reference data SID'!$B:$M,12,FALSE()))</f>
        <v/>
      </c>
      <c r="D179" s="86" t="str">
        <f aca="false">IF(ISERROR(VLOOKUP(CONCATENATE($A179,"_",D$2),'Reference data SID'!$B:$M,12,FALSE())),"",VLOOKUP(CONCATENATE($A179,"_",D$2),'Reference data SID'!$B:$M,12,FALSE()))</f>
        <v/>
      </c>
      <c r="E179" s="86" t="str">
        <f aca="false">IF(ISERROR(VLOOKUP(CONCATENATE($A179,"_",E$2),'Reference data SID'!$B:$M,12,FALSE())),"",VLOOKUP(CONCATENATE($A179,"_",E$2),'Reference data SID'!$B:$M,12,FALSE()))</f>
        <v/>
      </c>
      <c r="F179" s="86" t="str">
        <f aca="false">IF(ISERROR(VLOOKUP(CONCATENATE($A179,"_",F$2),'Reference data SID'!$B:$M,12,FALSE())),"",VLOOKUP(CONCATENATE($A179,"_",F$2),'Reference data SID'!$B:$M,12,FALSE()))</f>
        <v/>
      </c>
      <c r="G179" s="86" t="str">
        <f aca="false">IF(ISERROR(VLOOKUP(CONCATENATE($A179,"_",G$2),'Reference data SID'!$B:$M,12,FALSE())),"",VLOOKUP(CONCATENATE($A179,"_",G$2),'Reference data SID'!$B:$M,12,FALSE()))</f>
        <v/>
      </c>
      <c r="H179" s="86" t="str">
        <f aca="false">IF(ISERROR(VLOOKUP(CONCATENATE($A179,"_",H$2),'Reference data SID'!$B:$M,12,FALSE())),"",VLOOKUP(CONCATENATE($A179,"_",H$2),'Reference data SID'!$B:$M,12,FALSE()))</f>
        <v/>
      </c>
      <c r="I179" s="86" t="str">
        <f aca="false">IF(ISERROR(VLOOKUP(CONCATENATE($A179,"_",I$2),'Reference data SID'!$B:$M,12,FALSE())),"",VLOOKUP(CONCATENATE($A179,"_",I$2),'Reference data SID'!$B:$M,12,FALSE()))</f>
        <v/>
      </c>
      <c r="J179" s="86" t="str">
        <f aca="false">IF(ISERROR(VLOOKUP(CONCATENATE($A179,"_",J$2),'Reference data SID'!$B:$M,12,FALSE())),"",VLOOKUP(CONCATENATE($A179,"_",J$2),'Reference data SID'!$B:$M,12,FALSE()))</f>
        <v/>
      </c>
      <c r="K179" s="86" t="str">
        <f aca="false">IF(ISERROR(VLOOKUP(CONCATENATE($A179,"_",K$2),'Reference data SID'!$B:$M,12,FALSE())),"",VLOOKUP(CONCATENATE($A179,"_",K$2),'Reference data SID'!$B:$M,12,FALSE()))</f>
        <v/>
      </c>
      <c r="L179" s="86" t="str">
        <f aca="false">IF(ISERROR(VLOOKUP(CONCATENATE($A179,"_",L$2),'Reference data SID'!$B:$M,12,FALSE())),"",VLOOKUP(CONCATENATE($A179,"_",L$2),'Reference data SID'!$B:$M,12,FALSE()))</f>
        <v/>
      </c>
      <c r="M179" s="86" t="str">
        <f aca="false">IF(ISERROR(VLOOKUP(CONCATENATE($A179,"_",M$2),'Reference data SID'!$B:$M,12,FALSE())),"",VLOOKUP(CONCATENATE($A179,"_",M$2),'Reference data SID'!$B:$M,12,FALSE()))</f>
        <v/>
      </c>
      <c r="N179" s="86" t="str">
        <f aca="false">IF(ISERROR(VLOOKUP(CONCATENATE($A179,"_",N$2),'Reference data SID'!$B:$M,12,FALSE())),"",VLOOKUP(CONCATENATE($A179,"_",N$2),'Reference data SID'!$B:$M,12,FALSE()))</f>
        <v/>
      </c>
      <c r="O179" s="86" t="str">
        <f aca="false">IF(ISERROR(VLOOKUP(CONCATENATE($A179,"_",O$2),'Reference data SID'!$B:$M,12,FALSE())),"",VLOOKUP(CONCATENATE($A179,"_",O$2),'Reference data SID'!$B:$M,12,FALSE()))</f>
        <v/>
      </c>
      <c r="P179" s="86" t="str">
        <f aca="false">IF(ISERROR(VLOOKUP(CONCATENATE($A179,"_",P$2),'Reference data SID'!$B:$M,12,FALSE())),"",VLOOKUP(CONCATENATE($A179,"_",P$2),'Reference data SID'!$B:$M,12,FALSE()))</f>
        <v/>
      </c>
      <c r="Q179" s="86" t="str">
        <f aca="false">IF(ISERROR(VLOOKUP(CONCATENATE($A179,"_",Q$2),'Reference data SID'!$B:$M,12,FALSE())),"",VLOOKUP(CONCATENATE($A179,"_",Q$2),'Reference data SID'!$B:$M,12,FALSE()))</f>
        <v/>
      </c>
      <c r="R179" s="86" t="str">
        <f aca="false">IF(ISERROR(VLOOKUP(CONCATENATE($A179,"_",R$2),'Reference data SID'!$B:$M,12,FALSE())),"",VLOOKUP(CONCATENATE($A179,"_",R$2),'Reference data SID'!$B:$M,12,FALSE()))</f>
        <v/>
      </c>
      <c r="S179" s="86" t="str">
        <f aca="false">IF(ISERROR(VLOOKUP(CONCATENATE($A179,"_",S$2),'Reference data SID'!$B:$M,12,FALSE())),"",VLOOKUP(CONCATENATE($A179,"_",S$2),'Reference data SID'!$B:$M,12,FALSE()))</f>
        <v/>
      </c>
      <c r="T179" s="86" t="str">
        <f aca="false">IF(ISERROR(VLOOKUP(CONCATENATE($A179,"_",T$2),'Reference data SID'!$B:$M,12,FALSE())),"",VLOOKUP(CONCATENATE($A179,"_",T$2),'Reference data SID'!$B:$M,12,FALSE()))</f>
        <v/>
      </c>
      <c r="U179" s="86" t="str">
        <f aca="false">IF(ISERROR(VLOOKUP(CONCATENATE($A179,"_",U$2),'Reference data SID'!$B:$M,12,FALSE())),"",VLOOKUP(CONCATENATE($A179,"_",U$2),'Reference data SID'!$B:$M,12,FALSE()))</f>
        <v/>
      </c>
      <c r="V179" s="86" t="str">
        <f aca="false">IF(ISERROR(VLOOKUP(CONCATENATE($A179,"_",V$2),'Reference data SID'!$B:$M,12,FALSE())),"",VLOOKUP(CONCATENATE($A179,"_",V$2),'Reference data SID'!$B:$M,12,FALSE()))</f>
        <v/>
      </c>
      <c r="W179" s="86" t="str">
        <f aca="false">IF(ISERROR(VLOOKUP(CONCATENATE($A179,"_",W$2),'Reference data SID'!$B:$M,12,FALSE())),"",VLOOKUP(CONCATENATE($A179,"_",W$2),'Reference data SID'!$B:$M,12,FALSE()))</f>
        <v/>
      </c>
      <c r="X179" s="86" t="str">
        <f aca="false">IF(ISERROR(VLOOKUP(CONCATENATE($A179,"_",X$2),'Reference data SID'!$B:$M,12,FALSE())),"",VLOOKUP(CONCATENATE($A179,"_",X$2),'Reference data SID'!$B:$M,12,FALSE()))</f>
        <v/>
      </c>
      <c r="Y179" s="86" t="str">
        <f aca="false">IF(ISERROR(VLOOKUP(CONCATENATE($A179,"_",Y$2),'Reference data SID'!$B:$M,12,FALSE())),"",VLOOKUP(CONCATENATE($A179,"_",Y$2),'Reference data SID'!$B:$M,12,FALSE()))</f>
        <v/>
      </c>
      <c r="Z179" s="86" t="str">
        <f aca="false">IF(ISERROR(VLOOKUP(CONCATENATE($A179,"_",Z$2),'Reference data SID'!$B:$M,12,FALSE())),"",VLOOKUP(CONCATENATE($A179,"_",Z$2),'Reference data SID'!$B:$M,12,FALSE()))</f>
        <v/>
      </c>
      <c r="AA179" s="86" t="str">
        <f aca="false">IF(ISERROR(VLOOKUP(CONCATENATE($A179,"_",AA$2),'Reference data SID'!$B:$M,12,FALSE())),"",VLOOKUP(CONCATENATE($A179,"_",AA$2),'Reference data SID'!$B:$M,12,FALSE()))</f>
        <v/>
      </c>
      <c r="AB179" s="86" t="str">
        <f aca="false">IF(ISERROR(VLOOKUP(CONCATENATE($A179,"_",AB$2),'Reference data SID'!$B:$M,12,FALSE())),"",VLOOKUP(CONCATENATE($A179,"_",AB$2),'Reference data SID'!$B:$M,12,FALSE()))</f>
        <v/>
      </c>
      <c r="AC179" s="86" t="str">
        <f aca="false">IF(ISERROR(VLOOKUP(CONCATENATE($A179,"_",AC$2),'Reference data SID'!$B:$M,12,FALSE())),"",VLOOKUP(CONCATENATE($A179,"_",AC$2),'Reference data SID'!$B:$M,12,FALSE()))</f>
        <v/>
      </c>
      <c r="AD179" s="86" t="str">
        <f aca="false">IF(ISERROR(VLOOKUP(CONCATENATE($A179,"_",AD$2),'Reference data SID'!$B:$M,12,FALSE())),"",VLOOKUP(CONCATENATE($A179,"_",AD$2),'Reference data SID'!$B:$M,12,FALSE()))</f>
        <v/>
      </c>
      <c r="AE179" s="86" t="str">
        <f aca="false">IF(ISERROR(VLOOKUP(CONCATENATE($A179,"_",AE$2),'Reference data SID'!$B:$M,12,FALSE())),"",VLOOKUP(CONCATENATE($A179,"_",AE$2),'Reference data SID'!$B:$M,12,FALSE()))</f>
        <v/>
      </c>
      <c r="AF179" s="86" t="str">
        <f aca="false">IF(ISERROR(VLOOKUP(CONCATENATE($A179,"_",AF$2),'Reference data SID'!$B:$M,12,FALSE())),"",VLOOKUP(CONCATENATE($A179,"_",AF$2),'Reference data SID'!$B:$M,12,FALSE()))</f>
        <v/>
      </c>
      <c r="AG179" s="86" t="str">
        <f aca="false">IF(ISERROR(VLOOKUP(CONCATENATE($A179,"_",AG$2),'Reference data SID'!$B:$M,12,FALSE())),"",VLOOKUP(CONCATENATE($A179,"_",AG$2),'Reference data SID'!$B:$M,12,FALSE()))</f>
        <v/>
      </c>
      <c r="AH179" s="86" t="str">
        <f aca="false">IF(ISERROR(VLOOKUP(CONCATENATE($A179,"_",AH$2),'Reference data SID'!$B:$M,12,FALSE())),"",VLOOKUP(CONCATENATE($A179,"_",AH$2),'Reference data SID'!$B:$M,12,FALSE()))</f>
        <v/>
      </c>
      <c r="AI179" s="86" t="str">
        <f aca="false">IF(ISERROR(VLOOKUP(CONCATENATE($A179,"_",AI$2),'Reference data SID'!$B:$M,12,FALSE())),"",VLOOKUP(CONCATENATE($A179,"_",AI$2),'Reference data SID'!$B:$M,12,FALSE()))</f>
        <v/>
      </c>
      <c r="AJ179" s="86" t="str">
        <f aca="false">IF(ISERROR(VLOOKUP(CONCATENATE($A179,"_",AJ$2),'Reference data SID'!$B:$M,12,FALSE())),"",VLOOKUP(CONCATENATE($A179,"_",AJ$2),'Reference data SID'!$B:$M,12,FALSE()))</f>
        <v/>
      </c>
      <c r="AK179" s="86" t="str">
        <f aca="false">IF(ISERROR(VLOOKUP(CONCATENATE($A179,"_",AK$2),'Reference data SID'!$B:$M,12,FALSE())),"",VLOOKUP(CONCATENATE($A179,"_",AK$2),'Reference data SID'!$B:$M,12,FALSE()))</f>
        <v/>
      </c>
      <c r="AL179" s="86" t="str">
        <f aca="false">IF(ISERROR(VLOOKUP(CONCATENATE($A179,"_",AL$2),'Reference data SID'!$B:$M,12,FALSE())),"",VLOOKUP(CONCATENATE($A179,"_",AL$2),'Reference data SID'!$B:$M,12,FALSE()))</f>
        <v/>
      </c>
      <c r="AM179" s="86" t="str">
        <f aca="false">IF(ISERROR(VLOOKUP(CONCATENATE($A179,"_",AM$2),'Reference data SID'!$B:$M,12,FALSE())),"",VLOOKUP(CONCATENATE($A179,"_",AM$2),'Reference data SID'!$B:$M,12,FALSE()))</f>
        <v/>
      </c>
      <c r="AN179" s="86" t="str">
        <f aca="false">IF(ISERROR(VLOOKUP(CONCATENATE($A179,"_",AN$2),'Reference data SID'!$B:$M,12,FALSE())),"",VLOOKUP(CONCATENATE($A179,"_",AN$2),'Reference data SID'!$B:$M,12,FALSE()))</f>
        <v/>
      </c>
      <c r="AO179" s="86" t="str">
        <f aca="false">IF(ISERROR(VLOOKUP(CONCATENATE($A179,"_",AO$2),'Reference data SID'!$B:$M,12,FALSE())),"",VLOOKUP(CONCATENATE($A179,"_",AO$2),'Reference data SID'!$B:$M,12,FALSE()))</f>
        <v/>
      </c>
      <c r="AP179" s="86" t="str">
        <f aca="false">IF(ISERROR(VLOOKUP(CONCATENATE($A179,"_",AP$2),'Reference data SID'!$B:$M,12,FALSE())),"",VLOOKUP(CONCATENATE($A179,"_",AP$2),'Reference data SID'!$B:$M,12,FALSE()))</f>
        <v/>
      </c>
      <c r="AQ179" s="86" t="str">
        <f aca="false">IF(ISERROR(VLOOKUP(CONCATENATE($A179,"_",AQ$2),'Reference data SID'!$B:$M,12,FALSE())),"",VLOOKUP(CONCATENATE($A179,"_",AQ$2),'Reference data SID'!$B:$M,12,FALSE()))</f>
        <v/>
      </c>
      <c r="AR179" s="86" t="str">
        <f aca="false">IF(ISERROR(VLOOKUP(CONCATENATE($A179,"_",AR$2),'Reference data SID'!$B:$M,12,FALSE())),"",VLOOKUP(CONCATENATE($A179,"_",AR$2),'Reference data SID'!$B:$M,12,FALSE()))</f>
        <v/>
      </c>
      <c r="AS179" s="86" t="str">
        <f aca="false">IF(ISERROR(VLOOKUP(CONCATENATE($A179,"_",AS$2),'Reference data SID'!$B:$M,12,FALSE())),"",VLOOKUP(CONCATENATE($A179,"_",AS$2),'Reference data SID'!$B:$M,12,FALSE()))</f>
        <v/>
      </c>
      <c r="AT179" s="86" t="str">
        <f aca="false">IF(ISERROR(VLOOKUP(CONCATENATE($A179,"_",AT$2),'Reference data SID'!$B:$M,12,FALSE())),"",VLOOKUP(CONCATENATE($A179,"_",AT$2),'Reference data SID'!$B:$M,12,FALSE()))</f>
        <v/>
      </c>
    </row>
    <row r="180" customFormat="false" ht="15" hidden="false" customHeight="false" outlineLevel="0" collapsed="false">
      <c r="A180" s="0" t="n">
        <v>176</v>
      </c>
      <c r="B180" s="86" t="str">
        <f aca="false">IF(ISERROR(VLOOKUP(CONCATENATE($A180,"_",B$2),'Reference data SID'!$B:$M,12,FALSE())),"",VLOOKUP(CONCATENATE($A180,"_",B$2),'Reference data SID'!$B:$M,12,FALSE()))</f>
        <v/>
      </c>
      <c r="C180" s="86" t="str">
        <f aca="false">IF(ISERROR(VLOOKUP(CONCATENATE($A180,"_",C$2),'Reference data SID'!$B:$M,12,FALSE())),"",VLOOKUP(CONCATENATE($A180,"_",C$2),'Reference data SID'!$B:$M,12,FALSE()))</f>
        <v/>
      </c>
      <c r="D180" s="86" t="str">
        <f aca="false">IF(ISERROR(VLOOKUP(CONCATENATE($A180,"_",D$2),'Reference data SID'!$B:$M,12,FALSE())),"",VLOOKUP(CONCATENATE($A180,"_",D$2),'Reference data SID'!$B:$M,12,FALSE()))</f>
        <v/>
      </c>
      <c r="E180" s="86" t="str">
        <f aca="false">IF(ISERROR(VLOOKUP(CONCATENATE($A180,"_",E$2),'Reference data SID'!$B:$M,12,FALSE())),"",VLOOKUP(CONCATENATE($A180,"_",E$2),'Reference data SID'!$B:$M,12,FALSE()))</f>
        <v/>
      </c>
      <c r="F180" s="86" t="str">
        <f aca="false">IF(ISERROR(VLOOKUP(CONCATENATE($A180,"_",F$2),'Reference data SID'!$B:$M,12,FALSE())),"",VLOOKUP(CONCATENATE($A180,"_",F$2),'Reference data SID'!$B:$M,12,FALSE()))</f>
        <v/>
      </c>
      <c r="G180" s="86" t="str">
        <f aca="false">IF(ISERROR(VLOOKUP(CONCATENATE($A180,"_",G$2),'Reference data SID'!$B:$M,12,FALSE())),"",VLOOKUP(CONCATENATE($A180,"_",G$2),'Reference data SID'!$B:$M,12,FALSE()))</f>
        <v/>
      </c>
      <c r="H180" s="86" t="str">
        <f aca="false">IF(ISERROR(VLOOKUP(CONCATENATE($A180,"_",H$2),'Reference data SID'!$B:$M,12,FALSE())),"",VLOOKUP(CONCATENATE($A180,"_",H$2),'Reference data SID'!$B:$M,12,FALSE()))</f>
        <v/>
      </c>
      <c r="I180" s="86" t="str">
        <f aca="false">IF(ISERROR(VLOOKUP(CONCATENATE($A180,"_",I$2),'Reference data SID'!$B:$M,12,FALSE())),"",VLOOKUP(CONCATENATE($A180,"_",I$2),'Reference data SID'!$B:$M,12,FALSE()))</f>
        <v/>
      </c>
      <c r="J180" s="86" t="str">
        <f aca="false">IF(ISERROR(VLOOKUP(CONCATENATE($A180,"_",J$2),'Reference data SID'!$B:$M,12,FALSE())),"",VLOOKUP(CONCATENATE($A180,"_",J$2),'Reference data SID'!$B:$M,12,FALSE()))</f>
        <v/>
      </c>
      <c r="K180" s="86" t="str">
        <f aca="false">IF(ISERROR(VLOOKUP(CONCATENATE($A180,"_",K$2),'Reference data SID'!$B:$M,12,FALSE())),"",VLOOKUP(CONCATENATE($A180,"_",K$2),'Reference data SID'!$B:$M,12,FALSE()))</f>
        <v/>
      </c>
      <c r="L180" s="86" t="str">
        <f aca="false">IF(ISERROR(VLOOKUP(CONCATENATE($A180,"_",L$2),'Reference data SID'!$B:$M,12,FALSE())),"",VLOOKUP(CONCATENATE($A180,"_",L$2),'Reference data SID'!$B:$M,12,FALSE()))</f>
        <v/>
      </c>
      <c r="M180" s="86" t="str">
        <f aca="false">IF(ISERROR(VLOOKUP(CONCATENATE($A180,"_",M$2),'Reference data SID'!$B:$M,12,FALSE())),"",VLOOKUP(CONCATENATE($A180,"_",M$2),'Reference data SID'!$B:$M,12,FALSE()))</f>
        <v/>
      </c>
      <c r="N180" s="86" t="str">
        <f aca="false">IF(ISERROR(VLOOKUP(CONCATENATE($A180,"_",N$2),'Reference data SID'!$B:$M,12,FALSE())),"",VLOOKUP(CONCATENATE($A180,"_",N$2),'Reference data SID'!$B:$M,12,FALSE()))</f>
        <v/>
      </c>
      <c r="O180" s="86" t="str">
        <f aca="false">IF(ISERROR(VLOOKUP(CONCATENATE($A180,"_",O$2),'Reference data SID'!$B:$M,12,FALSE())),"",VLOOKUP(CONCATENATE($A180,"_",O$2),'Reference data SID'!$B:$M,12,FALSE()))</f>
        <v/>
      </c>
      <c r="P180" s="86" t="str">
        <f aca="false">IF(ISERROR(VLOOKUP(CONCATENATE($A180,"_",P$2),'Reference data SID'!$B:$M,12,FALSE())),"",VLOOKUP(CONCATENATE($A180,"_",P$2),'Reference data SID'!$B:$M,12,FALSE()))</f>
        <v/>
      </c>
      <c r="Q180" s="86" t="str">
        <f aca="false">IF(ISERROR(VLOOKUP(CONCATENATE($A180,"_",Q$2),'Reference data SID'!$B:$M,12,FALSE())),"",VLOOKUP(CONCATENATE($A180,"_",Q$2),'Reference data SID'!$B:$M,12,FALSE()))</f>
        <v/>
      </c>
      <c r="R180" s="86" t="str">
        <f aca="false">IF(ISERROR(VLOOKUP(CONCATENATE($A180,"_",R$2),'Reference data SID'!$B:$M,12,FALSE())),"",VLOOKUP(CONCATENATE($A180,"_",R$2),'Reference data SID'!$B:$M,12,FALSE()))</f>
        <v/>
      </c>
      <c r="S180" s="86" t="str">
        <f aca="false">IF(ISERROR(VLOOKUP(CONCATENATE($A180,"_",S$2),'Reference data SID'!$B:$M,12,FALSE())),"",VLOOKUP(CONCATENATE($A180,"_",S$2),'Reference data SID'!$B:$M,12,FALSE()))</f>
        <v/>
      </c>
      <c r="T180" s="86" t="str">
        <f aca="false">IF(ISERROR(VLOOKUP(CONCATENATE($A180,"_",T$2),'Reference data SID'!$B:$M,12,FALSE())),"",VLOOKUP(CONCATENATE($A180,"_",T$2),'Reference data SID'!$B:$M,12,FALSE()))</f>
        <v/>
      </c>
      <c r="U180" s="86" t="str">
        <f aca="false">IF(ISERROR(VLOOKUP(CONCATENATE($A180,"_",U$2),'Reference data SID'!$B:$M,12,FALSE())),"",VLOOKUP(CONCATENATE($A180,"_",U$2),'Reference data SID'!$B:$M,12,FALSE()))</f>
        <v/>
      </c>
      <c r="V180" s="86" t="str">
        <f aca="false">IF(ISERROR(VLOOKUP(CONCATENATE($A180,"_",V$2),'Reference data SID'!$B:$M,12,FALSE())),"",VLOOKUP(CONCATENATE($A180,"_",V$2),'Reference data SID'!$B:$M,12,FALSE()))</f>
        <v/>
      </c>
      <c r="W180" s="86" t="str">
        <f aca="false">IF(ISERROR(VLOOKUP(CONCATENATE($A180,"_",W$2),'Reference data SID'!$B:$M,12,FALSE())),"",VLOOKUP(CONCATENATE($A180,"_",W$2),'Reference data SID'!$B:$M,12,FALSE()))</f>
        <v/>
      </c>
      <c r="X180" s="86" t="str">
        <f aca="false">IF(ISERROR(VLOOKUP(CONCATENATE($A180,"_",X$2),'Reference data SID'!$B:$M,12,FALSE())),"",VLOOKUP(CONCATENATE($A180,"_",X$2),'Reference data SID'!$B:$M,12,FALSE()))</f>
        <v/>
      </c>
      <c r="Y180" s="86" t="str">
        <f aca="false">IF(ISERROR(VLOOKUP(CONCATENATE($A180,"_",Y$2),'Reference data SID'!$B:$M,12,FALSE())),"",VLOOKUP(CONCATENATE($A180,"_",Y$2),'Reference data SID'!$B:$M,12,FALSE()))</f>
        <v/>
      </c>
      <c r="Z180" s="86" t="str">
        <f aca="false">IF(ISERROR(VLOOKUP(CONCATENATE($A180,"_",Z$2),'Reference data SID'!$B:$M,12,FALSE())),"",VLOOKUP(CONCATENATE($A180,"_",Z$2),'Reference data SID'!$B:$M,12,FALSE()))</f>
        <v/>
      </c>
      <c r="AA180" s="86" t="str">
        <f aca="false">IF(ISERROR(VLOOKUP(CONCATENATE($A180,"_",AA$2),'Reference data SID'!$B:$M,12,FALSE())),"",VLOOKUP(CONCATENATE($A180,"_",AA$2),'Reference data SID'!$B:$M,12,FALSE()))</f>
        <v/>
      </c>
      <c r="AB180" s="86" t="str">
        <f aca="false">IF(ISERROR(VLOOKUP(CONCATENATE($A180,"_",AB$2),'Reference data SID'!$B:$M,12,FALSE())),"",VLOOKUP(CONCATENATE($A180,"_",AB$2),'Reference data SID'!$B:$M,12,FALSE()))</f>
        <v/>
      </c>
      <c r="AC180" s="86" t="str">
        <f aca="false">IF(ISERROR(VLOOKUP(CONCATENATE($A180,"_",AC$2),'Reference data SID'!$B:$M,12,FALSE())),"",VLOOKUP(CONCATENATE($A180,"_",AC$2),'Reference data SID'!$B:$M,12,FALSE()))</f>
        <v/>
      </c>
      <c r="AD180" s="86" t="str">
        <f aca="false">IF(ISERROR(VLOOKUP(CONCATENATE($A180,"_",AD$2),'Reference data SID'!$B:$M,12,FALSE())),"",VLOOKUP(CONCATENATE($A180,"_",AD$2),'Reference data SID'!$B:$M,12,FALSE()))</f>
        <v/>
      </c>
      <c r="AE180" s="86" t="str">
        <f aca="false">IF(ISERROR(VLOOKUP(CONCATENATE($A180,"_",AE$2),'Reference data SID'!$B:$M,12,FALSE())),"",VLOOKUP(CONCATENATE($A180,"_",AE$2),'Reference data SID'!$B:$M,12,FALSE()))</f>
        <v/>
      </c>
      <c r="AF180" s="86" t="str">
        <f aca="false">IF(ISERROR(VLOOKUP(CONCATENATE($A180,"_",AF$2),'Reference data SID'!$B:$M,12,FALSE())),"",VLOOKUP(CONCATENATE($A180,"_",AF$2),'Reference data SID'!$B:$M,12,FALSE()))</f>
        <v/>
      </c>
      <c r="AG180" s="86" t="str">
        <f aca="false">IF(ISERROR(VLOOKUP(CONCATENATE($A180,"_",AG$2),'Reference data SID'!$B:$M,12,FALSE())),"",VLOOKUP(CONCATENATE($A180,"_",AG$2),'Reference data SID'!$B:$M,12,FALSE()))</f>
        <v/>
      </c>
      <c r="AH180" s="86" t="str">
        <f aca="false">IF(ISERROR(VLOOKUP(CONCATENATE($A180,"_",AH$2),'Reference data SID'!$B:$M,12,FALSE())),"",VLOOKUP(CONCATENATE($A180,"_",AH$2),'Reference data SID'!$B:$M,12,FALSE()))</f>
        <v/>
      </c>
      <c r="AI180" s="86" t="str">
        <f aca="false">IF(ISERROR(VLOOKUP(CONCATENATE($A180,"_",AI$2),'Reference data SID'!$B:$M,12,FALSE())),"",VLOOKUP(CONCATENATE($A180,"_",AI$2),'Reference data SID'!$B:$M,12,FALSE()))</f>
        <v/>
      </c>
      <c r="AJ180" s="86" t="str">
        <f aca="false">IF(ISERROR(VLOOKUP(CONCATENATE($A180,"_",AJ$2),'Reference data SID'!$B:$M,12,FALSE())),"",VLOOKUP(CONCATENATE($A180,"_",AJ$2),'Reference data SID'!$B:$M,12,FALSE()))</f>
        <v/>
      </c>
      <c r="AK180" s="86" t="str">
        <f aca="false">IF(ISERROR(VLOOKUP(CONCATENATE($A180,"_",AK$2),'Reference data SID'!$B:$M,12,FALSE())),"",VLOOKUP(CONCATENATE($A180,"_",AK$2),'Reference data SID'!$B:$M,12,FALSE()))</f>
        <v/>
      </c>
      <c r="AL180" s="86" t="str">
        <f aca="false">IF(ISERROR(VLOOKUP(CONCATENATE($A180,"_",AL$2),'Reference data SID'!$B:$M,12,FALSE())),"",VLOOKUP(CONCATENATE($A180,"_",AL$2),'Reference data SID'!$B:$M,12,FALSE()))</f>
        <v/>
      </c>
      <c r="AM180" s="86" t="str">
        <f aca="false">IF(ISERROR(VLOOKUP(CONCATENATE($A180,"_",AM$2),'Reference data SID'!$B:$M,12,FALSE())),"",VLOOKUP(CONCATENATE($A180,"_",AM$2),'Reference data SID'!$B:$M,12,FALSE()))</f>
        <v/>
      </c>
      <c r="AN180" s="86" t="str">
        <f aca="false">IF(ISERROR(VLOOKUP(CONCATENATE($A180,"_",AN$2),'Reference data SID'!$B:$M,12,FALSE())),"",VLOOKUP(CONCATENATE($A180,"_",AN$2),'Reference data SID'!$B:$M,12,FALSE()))</f>
        <v/>
      </c>
      <c r="AO180" s="86" t="str">
        <f aca="false">IF(ISERROR(VLOOKUP(CONCATENATE($A180,"_",AO$2),'Reference data SID'!$B:$M,12,FALSE())),"",VLOOKUP(CONCATENATE($A180,"_",AO$2),'Reference data SID'!$B:$M,12,FALSE()))</f>
        <v/>
      </c>
      <c r="AP180" s="86" t="str">
        <f aca="false">IF(ISERROR(VLOOKUP(CONCATENATE($A180,"_",AP$2),'Reference data SID'!$B:$M,12,FALSE())),"",VLOOKUP(CONCATENATE($A180,"_",AP$2),'Reference data SID'!$B:$M,12,FALSE()))</f>
        <v/>
      </c>
      <c r="AQ180" s="86" t="str">
        <f aca="false">IF(ISERROR(VLOOKUP(CONCATENATE($A180,"_",AQ$2),'Reference data SID'!$B:$M,12,FALSE())),"",VLOOKUP(CONCATENATE($A180,"_",AQ$2),'Reference data SID'!$B:$M,12,FALSE()))</f>
        <v/>
      </c>
      <c r="AR180" s="86" t="str">
        <f aca="false">IF(ISERROR(VLOOKUP(CONCATENATE($A180,"_",AR$2),'Reference data SID'!$B:$M,12,FALSE())),"",VLOOKUP(CONCATENATE($A180,"_",AR$2),'Reference data SID'!$B:$M,12,FALSE()))</f>
        <v/>
      </c>
      <c r="AS180" s="86" t="str">
        <f aca="false">IF(ISERROR(VLOOKUP(CONCATENATE($A180,"_",AS$2),'Reference data SID'!$B:$M,12,FALSE())),"",VLOOKUP(CONCATENATE($A180,"_",AS$2),'Reference data SID'!$B:$M,12,FALSE()))</f>
        <v/>
      </c>
      <c r="AT180" s="86" t="str">
        <f aca="false">IF(ISERROR(VLOOKUP(CONCATENATE($A180,"_",AT$2),'Reference data SID'!$B:$M,12,FALSE())),"",VLOOKUP(CONCATENATE($A180,"_",AT$2),'Reference data SID'!$B:$M,12,FALSE()))</f>
        <v/>
      </c>
    </row>
    <row r="181" customFormat="false" ht="15" hidden="false" customHeight="false" outlineLevel="0" collapsed="false">
      <c r="A181" s="0" t="n">
        <v>177</v>
      </c>
      <c r="B181" s="86" t="str">
        <f aca="false">IF(ISERROR(VLOOKUP(CONCATENATE($A181,"_",B$2),'Reference data SID'!$B:$M,12,FALSE())),"",VLOOKUP(CONCATENATE($A181,"_",B$2),'Reference data SID'!$B:$M,12,FALSE()))</f>
        <v/>
      </c>
      <c r="C181" s="86" t="str">
        <f aca="false">IF(ISERROR(VLOOKUP(CONCATENATE($A181,"_",C$2),'Reference data SID'!$B:$M,12,FALSE())),"",VLOOKUP(CONCATENATE($A181,"_",C$2),'Reference data SID'!$B:$M,12,FALSE()))</f>
        <v/>
      </c>
      <c r="D181" s="86" t="str">
        <f aca="false">IF(ISERROR(VLOOKUP(CONCATENATE($A181,"_",D$2),'Reference data SID'!$B:$M,12,FALSE())),"",VLOOKUP(CONCATENATE($A181,"_",D$2),'Reference data SID'!$B:$M,12,FALSE()))</f>
        <v/>
      </c>
      <c r="E181" s="86" t="str">
        <f aca="false">IF(ISERROR(VLOOKUP(CONCATENATE($A181,"_",E$2),'Reference data SID'!$B:$M,12,FALSE())),"",VLOOKUP(CONCATENATE($A181,"_",E$2),'Reference data SID'!$B:$M,12,FALSE()))</f>
        <v/>
      </c>
      <c r="F181" s="86" t="str">
        <f aca="false">IF(ISERROR(VLOOKUP(CONCATENATE($A181,"_",F$2),'Reference data SID'!$B:$M,12,FALSE())),"",VLOOKUP(CONCATENATE($A181,"_",F$2),'Reference data SID'!$B:$M,12,FALSE()))</f>
        <v/>
      </c>
      <c r="G181" s="86" t="str">
        <f aca="false">IF(ISERROR(VLOOKUP(CONCATENATE($A181,"_",G$2),'Reference data SID'!$B:$M,12,FALSE())),"",VLOOKUP(CONCATENATE($A181,"_",G$2),'Reference data SID'!$B:$M,12,FALSE()))</f>
        <v/>
      </c>
      <c r="H181" s="86" t="str">
        <f aca="false">IF(ISERROR(VLOOKUP(CONCATENATE($A181,"_",H$2),'Reference data SID'!$B:$M,12,FALSE())),"",VLOOKUP(CONCATENATE($A181,"_",H$2),'Reference data SID'!$B:$M,12,FALSE()))</f>
        <v/>
      </c>
      <c r="I181" s="86" t="str">
        <f aca="false">IF(ISERROR(VLOOKUP(CONCATENATE($A181,"_",I$2),'Reference data SID'!$B:$M,12,FALSE())),"",VLOOKUP(CONCATENATE($A181,"_",I$2),'Reference data SID'!$B:$M,12,FALSE()))</f>
        <v/>
      </c>
      <c r="J181" s="86" t="str">
        <f aca="false">IF(ISERROR(VLOOKUP(CONCATENATE($A181,"_",J$2),'Reference data SID'!$B:$M,12,FALSE())),"",VLOOKUP(CONCATENATE($A181,"_",J$2),'Reference data SID'!$B:$M,12,FALSE()))</f>
        <v/>
      </c>
      <c r="K181" s="86" t="str">
        <f aca="false">IF(ISERROR(VLOOKUP(CONCATENATE($A181,"_",K$2),'Reference data SID'!$B:$M,12,FALSE())),"",VLOOKUP(CONCATENATE($A181,"_",K$2),'Reference data SID'!$B:$M,12,FALSE()))</f>
        <v/>
      </c>
      <c r="L181" s="86" t="str">
        <f aca="false">IF(ISERROR(VLOOKUP(CONCATENATE($A181,"_",L$2),'Reference data SID'!$B:$M,12,FALSE())),"",VLOOKUP(CONCATENATE($A181,"_",L$2),'Reference data SID'!$B:$M,12,FALSE()))</f>
        <v/>
      </c>
      <c r="M181" s="86" t="str">
        <f aca="false">IF(ISERROR(VLOOKUP(CONCATENATE($A181,"_",M$2),'Reference data SID'!$B:$M,12,FALSE())),"",VLOOKUP(CONCATENATE($A181,"_",M$2),'Reference data SID'!$B:$M,12,FALSE()))</f>
        <v/>
      </c>
      <c r="N181" s="86" t="str">
        <f aca="false">IF(ISERROR(VLOOKUP(CONCATENATE($A181,"_",N$2),'Reference data SID'!$B:$M,12,FALSE())),"",VLOOKUP(CONCATENATE($A181,"_",N$2),'Reference data SID'!$B:$M,12,FALSE()))</f>
        <v/>
      </c>
      <c r="O181" s="86" t="str">
        <f aca="false">IF(ISERROR(VLOOKUP(CONCATENATE($A181,"_",O$2),'Reference data SID'!$B:$M,12,FALSE())),"",VLOOKUP(CONCATENATE($A181,"_",O$2),'Reference data SID'!$B:$M,12,FALSE()))</f>
        <v/>
      </c>
      <c r="P181" s="86" t="str">
        <f aca="false">IF(ISERROR(VLOOKUP(CONCATENATE($A181,"_",P$2),'Reference data SID'!$B:$M,12,FALSE())),"",VLOOKUP(CONCATENATE($A181,"_",P$2),'Reference data SID'!$B:$M,12,FALSE()))</f>
        <v/>
      </c>
      <c r="Q181" s="86" t="str">
        <f aca="false">IF(ISERROR(VLOOKUP(CONCATENATE($A181,"_",Q$2),'Reference data SID'!$B:$M,12,FALSE())),"",VLOOKUP(CONCATENATE($A181,"_",Q$2),'Reference data SID'!$B:$M,12,FALSE()))</f>
        <v/>
      </c>
      <c r="R181" s="86" t="str">
        <f aca="false">IF(ISERROR(VLOOKUP(CONCATENATE($A181,"_",R$2),'Reference data SID'!$B:$M,12,FALSE())),"",VLOOKUP(CONCATENATE($A181,"_",R$2),'Reference data SID'!$B:$M,12,FALSE()))</f>
        <v/>
      </c>
      <c r="S181" s="86" t="str">
        <f aca="false">IF(ISERROR(VLOOKUP(CONCATENATE($A181,"_",S$2),'Reference data SID'!$B:$M,12,FALSE())),"",VLOOKUP(CONCATENATE($A181,"_",S$2),'Reference data SID'!$B:$M,12,FALSE()))</f>
        <v/>
      </c>
      <c r="T181" s="86" t="str">
        <f aca="false">IF(ISERROR(VLOOKUP(CONCATENATE($A181,"_",T$2),'Reference data SID'!$B:$M,12,FALSE())),"",VLOOKUP(CONCATENATE($A181,"_",T$2),'Reference data SID'!$B:$M,12,FALSE()))</f>
        <v/>
      </c>
      <c r="U181" s="86" t="str">
        <f aca="false">IF(ISERROR(VLOOKUP(CONCATENATE($A181,"_",U$2),'Reference data SID'!$B:$M,12,FALSE())),"",VLOOKUP(CONCATENATE($A181,"_",U$2),'Reference data SID'!$B:$M,12,FALSE()))</f>
        <v/>
      </c>
      <c r="V181" s="86" t="str">
        <f aca="false">IF(ISERROR(VLOOKUP(CONCATENATE($A181,"_",V$2),'Reference data SID'!$B:$M,12,FALSE())),"",VLOOKUP(CONCATENATE($A181,"_",V$2),'Reference data SID'!$B:$M,12,FALSE()))</f>
        <v/>
      </c>
      <c r="W181" s="86" t="str">
        <f aca="false">IF(ISERROR(VLOOKUP(CONCATENATE($A181,"_",W$2),'Reference data SID'!$B:$M,12,FALSE())),"",VLOOKUP(CONCATENATE($A181,"_",W$2),'Reference data SID'!$B:$M,12,FALSE()))</f>
        <v/>
      </c>
      <c r="X181" s="86" t="str">
        <f aca="false">IF(ISERROR(VLOOKUP(CONCATENATE($A181,"_",X$2),'Reference data SID'!$B:$M,12,FALSE())),"",VLOOKUP(CONCATENATE($A181,"_",X$2),'Reference data SID'!$B:$M,12,FALSE()))</f>
        <v/>
      </c>
      <c r="Y181" s="86" t="str">
        <f aca="false">IF(ISERROR(VLOOKUP(CONCATENATE($A181,"_",Y$2),'Reference data SID'!$B:$M,12,FALSE())),"",VLOOKUP(CONCATENATE($A181,"_",Y$2),'Reference data SID'!$B:$M,12,FALSE()))</f>
        <v/>
      </c>
      <c r="Z181" s="86" t="str">
        <f aca="false">IF(ISERROR(VLOOKUP(CONCATENATE($A181,"_",Z$2),'Reference data SID'!$B:$M,12,FALSE())),"",VLOOKUP(CONCATENATE($A181,"_",Z$2),'Reference data SID'!$B:$M,12,FALSE()))</f>
        <v/>
      </c>
      <c r="AA181" s="86" t="str">
        <f aca="false">IF(ISERROR(VLOOKUP(CONCATENATE($A181,"_",AA$2),'Reference data SID'!$B:$M,12,FALSE())),"",VLOOKUP(CONCATENATE($A181,"_",AA$2),'Reference data SID'!$B:$M,12,FALSE()))</f>
        <v/>
      </c>
      <c r="AB181" s="86" t="str">
        <f aca="false">IF(ISERROR(VLOOKUP(CONCATENATE($A181,"_",AB$2),'Reference data SID'!$B:$M,12,FALSE())),"",VLOOKUP(CONCATENATE($A181,"_",AB$2),'Reference data SID'!$B:$M,12,FALSE()))</f>
        <v/>
      </c>
      <c r="AC181" s="86" t="str">
        <f aca="false">IF(ISERROR(VLOOKUP(CONCATENATE($A181,"_",AC$2),'Reference data SID'!$B:$M,12,FALSE())),"",VLOOKUP(CONCATENATE($A181,"_",AC$2),'Reference data SID'!$B:$M,12,FALSE()))</f>
        <v/>
      </c>
      <c r="AD181" s="86" t="str">
        <f aca="false">IF(ISERROR(VLOOKUP(CONCATENATE($A181,"_",AD$2),'Reference data SID'!$B:$M,12,FALSE())),"",VLOOKUP(CONCATENATE($A181,"_",AD$2),'Reference data SID'!$B:$M,12,FALSE()))</f>
        <v/>
      </c>
      <c r="AE181" s="86" t="str">
        <f aca="false">IF(ISERROR(VLOOKUP(CONCATENATE($A181,"_",AE$2),'Reference data SID'!$B:$M,12,FALSE())),"",VLOOKUP(CONCATENATE($A181,"_",AE$2),'Reference data SID'!$B:$M,12,FALSE()))</f>
        <v/>
      </c>
      <c r="AF181" s="86" t="str">
        <f aca="false">IF(ISERROR(VLOOKUP(CONCATENATE($A181,"_",AF$2),'Reference data SID'!$B:$M,12,FALSE())),"",VLOOKUP(CONCATENATE($A181,"_",AF$2),'Reference data SID'!$B:$M,12,FALSE()))</f>
        <v/>
      </c>
      <c r="AG181" s="86" t="str">
        <f aca="false">IF(ISERROR(VLOOKUP(CONCATENATE($A181,"_",AG$2),'Reference data SID'!$B:$M,12,FALSE())),"",VLOOKUP(CONCATENATE($A181,"_",AG$2),'Reference data SID'!$B:$M,12,FALSE()))</f>
        <v/>
      </c>
      <c r="AH181" s="86" t="str">
        <f aca="false">IF(ISERROR(VLOOKUP(CONCATENATE($A181,"_",AH$2),'Reference data SID'!$B:$M,12,FALSE())),"",VLOOKUP(CONCATENATE($A181,"_",AH$2),'Reference data SID'!$B:$M,12,FALSE()))</f>
        <v/>
      </c>
      <c r="AI181" s="86" t="str">
        <f aca="false">IF(ISERROR(VLOOKUP(CONCATENATE($A181,"_",AI$2),'Reference data SID'!$B:$M,12,FALSE())),"",VLOOKUP(CONCATENATE($A181,"_",AI$2),'Reference data SID'!$B:$M,12,FALSE()))</f>
        <v/>
      </c>
      <c r="AJ181" s="86" t="str">
        <f aca="false">IF(ISERROR(VLOOKUP(CONCATENATE($A181,"_",AJ$2),'Reference data SID'!$B:$M,12,FALSE())),"",VLOOKUP(CONCATENATE($A181,"_",AJ$2),'Reference data SID'!$B:$M,12,FALSE()))</f>
        <v/>
      </c>
      <c r="AK181" s="86" t="str">
        <f aca="false">IF(ISERROR(VLOOKUP(CONCATENATE($A181,"_",AK$2),'Reference data SID'!$B:$M,12,FALSE())),"",VLOOKUP(CONCATENATE($A181,"_",AK$2),'Reference data SID'!$B:$M,12,FALSE()))</f>
        <v/>
      </c>
      <c r="AL181" s="86" t="str">
        <f aca="false">IF(ISERROR(VLOOKUP(CONCATENATE($A181,"_",AL$2),'Reference data SID'!$B:$M,12,FALSE())),"",VLOOKUP(CONCATENATE($A181,"_",AL$2),'Reference data SID'!$B:$M,12,FALSE()))</f>
        <v/>
      </c>
      <c r="AM181" s="86" t="str">
        <f aca="false">IF(ISERROR(VLOOKUP(CONCATENATE($A181,"_",AM$2),'Reference data SID'!$B:$M,12,FALSE())),"",VLOOKUP(CONCATENATE($A181,"_",AM$2),'Reference data SID'!$B:$M,12,FALSE()))</f>
        <v/>
      </c>
      <c r="AN181" s="86" t="str">
        <f aca="false">IF(ISERROR(VLOOKUP(CONCATENATE($A181,"_",AN$2),'Reference data SID'!$B:$M,12,FALSE())),"",VLOOKUP(CONCATENATE($A181,"_",AN$2),'Reference data SID'!$B:$M,12,FALSE()))</f>
        <v/>
      </c>
      <c r="AO181" s="86" t="str">
        <f aca="false">IF(ISERROR(VLOOKUP(CONCATENATE($A181,"_",AO$2),'Reference data SID'!$B:$M,12,FALSE())),"",VLOOKUP(CONCATENATE($A181,"_",AO$2),'Reference data SID'!$B:$M,12,FALSE()))</f>
        <v/>
      </c>
      <c r="AP181" s="86" t="str">
        <f aca="false">IF(ISERROR(VLOOKUP(CONCATENATE($A181,"_",AP$2),'Reference data SID'!$B:$M,12,FALSE())),"",VLOOKUP(CONCATENATE($A181,"_",AP$2),'Reference data SID'!$B:$M,12,FALSE()))</f>
        <v/>
      </c>
      <c r="AQ181" s="86" t="str">
        <f aca="false">IF(ISERROR(VLOOKUP(CONCATENATE($A181,"_",AQ$2),'Reference data SID'!$B:$M,12,FALSE())),"",VLOOKUP(CONCATENATE($A181,"_",AQ$2),'Reference data SID'!$B:$M,12,FALSE()))</f>
        <v/>
      </c>
      <c r="AR181" s="86" t="str">
        <f aca="false">IF(ISERROR(VLOOKUP(CONCATENATE($A181,"_",AR$2),'Reference data SID'!$B:$M,12,FALSE())),"",VLOOKUP(CONCATENATE($A181,"_",AR$2),'Reference data SID'!$B:$M,12,FALSE()))</f>
        <v/>
      </c>
      <c r="AS181" s="86" t="str">
        <f aca="false">IF(ISERROR(VLOOKUP(CONCATENATE($A181,"_",AS$2),'Reference data SID'!$B:$M,12,FALSE())),"",VLOOKUP(CONCATENATE($A181,"_",AS$2),'Reference data SID'!$B:$M,12,FALSE()))</f>
        <v/>
      </c>
      <c r="AT181" s="86" t="str">
        <f aca="false">IF(ISERROR(VLOOKUP(CONCATENATE($A181,"_",AT$2),'Reference data SID'!$B:$M,12,FALSE())),"",VLOOKUP(CONCATENATE($A181,"_",AT$2),'Reference data SID'!$B:$M,12,FALSE()))</f>
        <v/>
      </c>
    </row>
    <row r="182" customFormat="false" ht="15" hidden="false" customHeight="false" outlineLevel="0" collapsed="false">
      <c r="A182" s="0" t="n">
        <v>178</v>
      </c>
      <c r="B182" s="86" t="str">
        <f aca="false">IF(ISERROR(VLOOKUP(CONCATENATE($A182,"_",B$2),'Reference data SID'!$B:$M,12,FALSE())),"",VLOOKUP(CONCATENATE($A182,"_",B$2),'Reference data SID'!$B:$M,12,FALSE()))</f>
        <v/>
      </c>
      <c r="C182" s="86" t="str">
        <f aca="false">IF(ISERROR(VLOOKUP(CONCATENATE($A182,"_",C$2),'Reference data SID'!$B:$M,12,FALSE())),"",VLOOKUP(CONCATENATE($A182,"_",C$2),'Reference data SID'!$B:$M,12,FALSE()))</f>
        <v/>
      </c>
      <c r="D182" s="86" t="str">
        <f aca="false">IF(ISERROR(VLOOKUP(CONCATENATE($A182,"_",D$2),'Reference data SID'!$B:$M,12,FALSE())),"",VLOOKUP(CONCATENATE($A182,"_",D$2),'Reference data SID'!$B:$M,12,FALSE()))</f>
        <v/>
      </c>
      <c r="E182" s="86" t="str">
        <f aca="false">IF(ISERROR(VLOOKUP(CONCATENATE($A182,"_",E$2),'Reference data SID'!$B:$M,12,FALSE())),"",VLOOKUP(CONCATENATE($A182,"_",E$2),'Reference data SID'!$B:$M,12,FALSE()))</f>
        <v/>
      </c>
      <c r="F182" s="86" t="str">
        <f aca="false">IF(ISERROR(VLOOKUP(CONCATENATE($A182,"_",F$2),'Reference data SID'!$B:$M,12,FALSE())),"",VLOOKUP(CONCATENATE($A182,"_",F$2),'Reference data SID'!$B:$M,12,FALSE()))</f>
        <v/>
      </c>
      <c r="G182" s="86" t="str">
        <f aca="false">IF(ISERROR(VLOOKUP(CONCATENATE($A182,"_",G$2),'Reference data SID'!$B:$M,12,FALSE())),"",VLOOKUP(CONCATENATE($A182,"_",G$2),'Reference data SID'!$B:$M,12,FALSE()))</f>
        <v/>
      </c>
      <c r="H182" s="86" t="str">
        <f aca="false">IF(ISERROR(VLOOKUP(CONCATENATE($A182,"_",H$2),'Reference data SID'!$B:$M,12,FALSE())),"",VLOOKUP(CONCATENATE($A182,"_",H$2),'Reference data SID'!$B:$M,12,FALSE()))</f>
        <v/>
      </c>
      <c r="I182" s="86" t="str">
        <f aca="false">IF(ISERROR(VLOOKUP(CONCATENATE($A182,"_",I$2),'Reference data SID'!$B:$M,12,FALSE())),"",VLOOKUP(CONCATENATE($A182,"_",I$2),'Reference data SID'!$B:$M,12,FALSE()))</f>
        <v/>
      </c>
      <c r="J182" s="86" t="str">
        <f aca="false">IF(ISERROR(VLOOKUP(CONCATENATE($A182,"_",J$2),'Reference data SID'!$B:$M,12,FALSE())),"",VLOOKUP(CONCATENATE($A182,"_",J$2),'Reference data SID'!$B:$M,12,FALSE()))</f>
        <v/>
      </c>
      <c r="K182" s="86" t="str">
        <f aca="false">IF(ISERROR(VLOOKUP(CONCATENATE($A182,"_",K$2),'Reference data SID'!$B:$M,12,FALSE())),"",VLOOKUP(CONCATENATE($A182,"_",K$2),'Reference data SID'!$B:$M,12,FALSE()))</f>
        <v/>
      </c>
      <c r="L182" s="86" t="str">
        <f aca="false">IF(ISERROR(VLOOKUP(CONCATENATE($A182,"_",L$2),'Reference data SID'!$B:$M,12,FALSE())),"",VLOOKUP(CONCATENATE($A182,"_",L$2),'Reference data SID'!$B:$M,12,FALSE()))</f>
        <v/>
      </c>
      <c r="M182" s="86" t="str">
        <f aca="false">IF(ISERROR(VLOOKUP(CONCATENATE($A182,"_",M$2),'Reference data SID'!$B:$M,12,FALSE())),"",VLOOKUP(CONCATENATE($A182,"_",M$2),'Reference data SID'!$B:$M,12,FALSE()))</f>
        <v/>
      </c>
      <c r="N182" s="86" t="str">
        <f aca="false">IF(ISERROR(VLOOKUP(CONCATENATE($A182,"_",N$2),'Reference data SID'!$B:$M,12,FALSE())),"",VLOOKUP(CONCATENATE($A182,"_",N$2),'Reference data SID'!$B:$M,12,FALSE()))</f>
        <v/>
      </c>
      <c r="O182" s="86" t="str">
        <f aca="false">IF(ISERROR(VLOOKUP(CONCATENATE($A182,"_",O$2),'Reference data SID'!$B:$M,12,FALSE())),"",VLOOKUP(CONCATENATE($A182,"_",O$2),'Reference data SID'!$B:$M,12,FALSE()))</f>
        <v/>
      </c>
      <c r="P182" s="86" t="str">
        <f aca="false">IF(ISERROR(VLOOKUP(CONCATENATE($A182,"_",P$2),'Reference data SID'!$B:$M,12,FALSE())),"",VLOOKUP(CONCATENATE($A182,"_",P$2),'Reference data SID'!$B:$M,12,FALSE()))</f>
        <v/>
      </c>
      <c r="Q182" s="86" t="str">
        <f aca="false">IF(ISERROR(VLOOKUP(CONCATENATE($A182,"_",Q$2),'Reference data SID'!$B:$M,12,FALSE())),"",VLOOKUP(CONCATENATE($A182,"_",Q$2),'Reference data SID'!$B:$M,12,FALSE()))</f>
        <v/>
      </c>
      <c r="R182" s="86" t="str">
        <f aca="false">IF(ISERROR(VLOOKUP(CONCATENATE($A182,"_",R$2),'Reference data SID'!$B:$M,12,FALSE())),"",VLOOKUP(CONCATENATE($A182,"_",R$2),'Reference data SID'!$B:$M,12,FALSE()))</f>
        <v/>
      </c>
      <c r="S182" s="86" t="str">
        <f aca="false">IF(ISERROR(VLOOKUP(CONCATENATE($A182,"_",S$2),'Reference data SID'!$B:$M,12,FALSE())),"",VLOOKUP(CONCATENATE($A182,"_",S$2),'Reference data SID'!$B:$M,12,FALSE()))</f>
        <v/>
      </c>
      <c r="T182" s="86" t="str">
        <f aca="false">IF(ISERROR(VLOOKUP(CONCATENATE($A182,"_",T$2),'Reference data SID'!$B:$M,12,FALSE())),"",VLOOKUP(CONCATENATE($A182,"_",T$2),'Reference data SID'!$B:$M,12,FALSE()))</f>
        <v/>
      </c>
      <c r="U182" s="86" t="str">
        <f aca="false">IF(ISERROR(VLOOKUP(CONCATENATE($A182,"_",U$2),'Reference data SID'!$B:$M,12,FALSE())),"",VLOOKUP(CONCATENATE($A182,"_",U$2),'Reference data SID'!$B:$M,12,FALSE()))</f>
        <v/>
      </c>
      <c r="V182" s="86" t="str">
        <f aca="false">IF(ISERROR(VLOOKUP(CONCATENATE($A182,"_",V$2),'Reference data SID'!$B:$M,12,FALSE())),"",VLOOKUP(CONCATENATE($A182,"_",V$2),'Reference data SID'!$B:$M,12,FALSE()))</f>
        <v/>
      </c>
      <c r="W182" s="86" t="str">
        <f aca="false">IF(ISERROR(VLOOKUP(CONCATENATE($A182,"_",W$2),'Reference data SID'!$B:$M,12,FALSE())),"",VLOOKUP(CONCATENATE($A182,"_",W$2),'Reference data SID'!$B:$M,12,FALSE()))</f>
        <v/>
      </c>
      <c r="X182" s="86" t="str">
        <f aca="false">IF(ISERROR(VLOOKUP(CONCATENATE($A182,"_",X$2),'Reference data SID'!$B:$M,12,FALSE())),"",VLOOKUP(CONCATENATE($A182,"_",X$2),'Reference data SID'!$B:$M,12,FALSE()))</f>
        <v/>
      </c>
      <c r="Y182" s="86" t="str">
        <f aca="false">IF(ISERROR(VLOOKUP(CONCATENATE($A182,"_",Y$2),'Reference data SID'!$B:$M,12,FALSE())),"",VLOOKUP(CONCATENATE($A182,"_",Y$2),'Reference data SID'!$B:$M,12,FALSE()))</f>
        <v/>
      </c>
      <c r="Z182" s="86" t="str">
        <f aca="false">IF(ISERROR(VLOOKUP(CONCATENATE($A182,"_",Z$2),'Reference data SID'!$B:$M,12,FALSE())),"",VLOOKUP(CONCATENATE($A182,"_",Z$2),'Reference data SID'!$B:$M,12,FALSE()))</f>
        <v/>
      </c>
      <c r="AA182" s="86" t="str">
        <f aca="false">IF(ISERROR(VLOOKUP(CONCATENATE($A182,"_",AA$2),'Reference data SID'!$B:$M,12,FALSE())),"",VLOOKUP(CONCATENATE($A182,"_",AA$2),'Reference data SID'!$B:$M,12,FALSE()))</f>
        <v/>
      </c>
      <c r="AB182" s="86" t="str">
        <f aca="false">IF(ISERROR(VLOOKUP(CONCATENATE($A182,"_",AB$2),'Reference data SID'!$B:$M,12,FALSE())),"",VLOOKUP(CONCATENATE($A182,"_",AB$2),'Reference data SID'!$B:$M,12,FALSE()))</f>
        <v/>
      </c>
      <c r="AC182" s="86" t="str">
        <f aca="false">IF(ISERROR(VLOOKUP(CONCATENATE($A182,"_",AC$2),'Reference data SID'!$B:$M,12,FALSE())),"",VLOOKUP(CONCATENATE($A182,"_",AC$2),'Reference data SID'!$B:$M,12,FALSE()))</f>
        <v/>
      </c>
      <c r="AD182" s="86" t="str">
        <f aca="false">IF(ISERROR(VLOOKUP(CONCATENATE($A182,"_",AD$2),'Reference data SID'!$B:$M,12,FALSE())),"",VLOOKUP(CONCATENATE($A182,"_",AD$2),'Reference data SID'!$B:$M,12,FALSE()))</f>
        <v/>
      </c>
      <c r="AE182" s="86" t="str">
        <f aca="false">IF(ISERROR(VLOOKUP(CONCATENATE($A182,"_",AE$2),'Reference data SID'!$B:$M,12,FALSE())),"",VLOOKUP(CONCATENATE($A182,"_",AE$2),'Reference data SID'!$B:$M,12,FALSE()))</f>
        <v/>
      </c>
      <c r="AF182" s="86" t="str">
        <f aca="false">IF(ISERROR(VLOOKUP(CONCATENATE($A182,"_",AF$2),'Reference data SID'!$B:$M,12,FALSE())),"",VLOOKUP(CONCATENATE($A182,"_",AF$2),'Reference data SID'!$B:$M,12,FALSE()))</f>
        <v/>
      </c>
      <c r="AG182" s="86" t="str">
        <f aca="false">IF(ISERROR(VLOOKUP(CONCATENATE($A182,"_",AG$2),'Reference data SID'!$B:$M,12,FALSE())),"",VLOOKUP(CONCATENATE($A182,"_",AG$2),'Reference data SID'!$B:$M,12,FALSE()))</f>
        <v/>
      </c>
      <c r="AH182" s="86" t="str">
        <f aca="false">IF(ISERROR(VLOOKUP(CONCATENATE($A182,"_",AH$2),'Reference data SID'!$B:$M,12,FALSE())),"",VLOOKUP(CONCATENATE($A182,"_",AH$2),'Reference data SID'!$B:$M,12,FALSE()))</f>
        <v/>
      </c>
      <c r="AI182" s="86" t="str">
        <f aca="false">IF(ISERROR(VLOOKUP(CONCATENATE($A182,"_",AI$2),'Reference data SID'!$B:$M,12,FALSE())),"",VLOOKUP(CONCATENATE($A182,"_",AI$2),'Reference data SID'!$B:$M,12,FALSE()))</f>
        <v/>
      </c>
      <c r="AJ182" s="86" t="str">
        <f aca="false">IF(ISERROR(VLOOKUP(CONCATENATE($A182,"_",AJ$2),'Reference data SID'!$B:$M,12,FALSE())),"",VLOOKUP(CONCATENATE($A182,"_",AJ$2),'Reference data SID'!$B:$M,12,FALSE()))</f>
        <v/>
      </c>
      <c r="AK182" s="86" t="str">
        <f aca="false">IF(ISERROR(VLOOKUP(CONCATENATE($A182,"_",AK$2),'Reference data SID'!$B:$M,12,FALSE())),"",VLOOKUP(CONCATENATE($A182,"_",AK$2),'Reference data SID'!$B:$M,12,FALSE()))</f>
        <v/>
      </c>
      <c r="AL182" s="86" t="str">
        <f aca="false">IF(ISERROR(VLOOKUP(CONCATENATE($A182,"_",AL$2),'Reference data SID'!$B:$M,12,FALSE())),"",VLOOKUP(CONCATENATE($A182,"_",AL$2),'Reference data SID'!$B:$M,12,FALSE()))</f>
        <v/>
      </c>
      <c r="AM182" s="86" t="str">
        <f aca="false">IF(ISERROR(VLOOKUP(CONCATENATE($A182,"_",AM$2),'Reference data SID'!$B:$M,12,FALSE())),"",VLOOKUP(CONCATENATE($A182,"_",AM$2),'Reference data SID'!$B:$M,12,FALSE()))</f>
        <v/>
      </c>
      <c r="AN182" s="86" t="str">
        <f aca="false">IF(ISERROR(VLOOKUP(CONCATENATE($A182,"_",AN$2),'Reference data SID'!$B:$M,12,FALSE())),"",VLOOKUP(CONCATENATE($A182,"_",AN$2),'Reference data SID'!$B:$M,12,FALSE()))</f>
        <v/>
      </c>
      <c r="AO182" s="86" t="str">
        <f aca="false">IF(ISERROR(VLOOKUP(CONCATENATE($A182,"_",AO$2),'Reference data SID'!$B:$M,12,FALSE())),"",VLOOKUP(CONCATENATE($A182,"_",AO$2),'Reference data SID'!$B:$M,12,FALSE()))</f>
        <v/>
      </c>
      <c r="AP182" s="86" t="str">
        <f aca="false">IF(ISERROR(VLOOKUP(CONCATENATE($A182,"_",AP$2),'Reference data SID'!$B:$M,12,FALSE())),"",VLOOKUP(CONCATENATE($A182,"_",AP$2),'Reference data SID'!$B:$M,12,FALSE()))</f>
        <v/>
      </c>
      <c r="AQ182" s="86" t="str">
        <f aca="false">IF(ISERROR(VLOOKUP(CONCATENATE($A182,"_",AQ$2),'Reference data SID'!$B:$M,12,FALSE())),"",VLOOKUP(CONCATENATE($A182,"_",AQ$2),'Reference data SID'!$B:$M,12,FALSE()))</f>
        <v/>
      </c>
      <c r="AR182" s="86" t="str">
        <f aca="false">IF(ISERROR(VLOOKUP(CONCATENATE($A182,"_",AR$2),'Reference data SID'!$B:$M,12,FALSE())),"",VLOOKUP(CONCATENATE($A182,"_",AR$2),'Reference data SID'!$B:$M,12,FALSE()))</f>
        <v/>
      </c>
      <c r="AS182" s="86" t="str">
        <f aca="false">IF(ISERROR(VLOOKUP(CONCATENATE($A182,"_",AS$2),'Reference data SID'!$B:$M,12,FALSE())),"",VLOOKUP(CONCATENATE($A182,"_",AS$2),'Reference data SID'!$B:$M,12,FALSE()))</f>
        <v/>
      </c>
      <c r="AT182" s="86" t="str">
        <f aca="false">IF(ISERROR(VLOOKUP(CONCATENATE($A182,"_",AT$2),'Reference data SID'!$B:$M,12,FALSE())),"",VLOOKUP(CONCATENATE($A182,"_",AT$2),'Reference data SID'!$B:$M,12,FALSE()))</f>
        <v/>
      </c>
    </row>
    <row r="183" customFormat="false" ht="15" hidden="false" customHeight="false" outlineLevel="0" collapsed="false">
      <c r="A183" s="0" t="n">
        <v>179</v>
      </c>
      <c r="B183" s="86" t="str">
        <f aca="false">IF(ISERROR(VLOOKUP(CONCATENATE($A183,"_",B$2),'Reference data SID'!$B:$M,12,FALSE())),"",VLOOKUP(CONCATENATE($A183,"_",B$2),'Reference data SID'!$B:$M,12,FALSE()))</f>
        <v/>
      </c>
      <c r="C183" s="86" t="str">
        <f aca="false">IF(ISERROR(VLOOKUP(CONCATENATE($A183,"_",C$2),'Reference data SID'!$B:$M,12,FALSE())),"",VLOOKUP(CONCATENATE($A183,"_",C$2),'Reference data SID'!$B:$M,12,FALSE()))</f>
        <v/>
      </c>
      <c r="D183" s="86" t="str">
        <f aca="false">IF(ISERROR(VLOOKUP(CONCATENATE($A183,"_",D$2),'Reference data SID'!$B:$M,12,FALSE())),"",VLOOKUP(CONCATENATE($A183,"_",D$2),'Reference data SID'!$B:$M,12,FALSE()))</f>
        <v/>
      </c>
      <c r="E183" s="86" t="str">
        <f aca="false">IF(ISERROR(VLOOKUP(CONCATENATE($A183,"_",E$2),'Reference data SID'!$B:$M,12,FALSE())),"",VLOOKUP(CONCATENATE($A183,"_",E$2),'Reference data SID'!$B:$M,12,FALSE()))</f>
        <v/>
      </c>
      <c r="F183" s="86" t="str">
        <f aca="false">IF(ISERROR(VLOOKUP(CONCATENATE($A183,"_",F$2),'Reference data SID'!$B:$M,12,FALSE())),"",VLOOKUP(CONCATENATE($A183,"_",F$2),'Reference data SID'!$B:$M,12,FALSE()))</f>
        <v/>
      </c>
      <c r="G183" s="86" t="str">
        <f aca="false">IF(ISERROR(VLOOKUP(CONCATENATE($A183,"_",G$2),'Reference data SID'!$B:$M,12,FALSE())),"",VLOOKUP(CONCATENATE($A183,"_",G$2),'Reference data SID'!$B:$M,12,FALSE()))</f>
        <v/>
      </c>
      <c r="H183" s="86" t="str">
        <f aca="false">IF(ISERROR(VLOOKUP(CONCATENATE($A183,"_",H$2),'Reference data SID'!$B:$M,12,FALSE())),"",VLOOKUP(CONCATENATE($A183,"_",H$2),'Reference data SID'!$B:$M,12,FALSE()))</f>
        <v/>
      </c>
      <c r="I183" s="86" t="str">
        <f aca="false">IF(ISERROR(VLOOKUP(CONCATENATE($A183,"_",I$2),'Reference data SID'!$B:$M,12,FALSE())),"",VLOOKUP(CONCATENATE($A183,"_",I$2),'Reference data SID'!$B:$M,12,FALSE()))</f>
        <v/>
      </c>
      <c r="J183" s="86" t="str">
        <f aca="false">IF(ISERROR(VLOOKUP(CONCATENATE($A183,"_",J$2),'Reference data SID'!$B:$M,12,FALSE())),"",VLOOKUP(CONCATENATE($A183,"_",J$2),'Reference data SID'!$B:$M,12,FALSE()))</f>
        <v/>
      </c>
      <c r="K183" s="86" t="str">
        <f aca="false">IF(ISERROR(VLOOKUP(CONCATENATE($A183,"_",K$2),'Reference data SID'!$B:$M,12,FALSE())),"",VLOOKUP(CONCATENATE($A183,"_",K$2),'Reference data SID'!$B:$M,12,FALSE()))</f>
        <v/>
      </c>
      <c r="L183" s="86" t="str">
        <f aca="false">IF(ISERROR(VLOOKUP(CONCATENATE($A183,"_",L$2),'Reference data SID'!$B:$M,12,FALSE())),"",VLOOKUP(CONCATENATE($A183,"_",L$2),'Reference data SID'!$B:$M,12,FALSE()))</f>
        <v/>
      </c>
      <c r="M183" s="86" t="str">
        <f aca="false">IF(ISERROR(VLOOKUP(CONCATENATE($A183,"_",M$2),'Reference data SID'!$B:$M,12,FALSE())),"",VLOOKUP(CONCATENATE($A183,"_",M$2),'Reference data SID'!$B:$M,12,FALSE()))</f>
        <v/>
      </c>
      <c r="N183" s="86" t="str">
        <f aca="false">IF(ISERROR(VLOOKUP(CONCATENATE($A183,"_",N$2),'Reference data SID'!$B:$M,12,FALSE())),"",VLOOKUP(CONCATENATE($A183,"_",N$2),'Reference data SID'!$B:$M,12,FALSE()))</f>
        <v/>
      </c>
      <c r="O183" s="86" t="str">
        <f aca="false">IF(ISERROR(VLOOKUP(CONCATENATE($A183,"_",O$2),'Reference data SID'!$B:$M,12,FALSE())),"",VLOOKUP(CONCATENATE($A183,"_",O$2),'Reference data SID'!$B:$M,12,FALSE()))</f>
        <v/>
      </c>
      <c r="P183" s="86" t="str">
        <f aca="false">IF(ISERROR(VLOOKUP(CONCATENATE($A183,"_",P$2),'Reference data SID'!$B:$M,12,FALSE())),"",VLOOKUP(CONCATENATE($A183,"_",P$2),'Reference data SID'!$B:$M,12,FALSE()))</f>
        <v/>
      </c>
      <c r="Q183" s="86" t="str">
        <f aca="false">IF(ISERROR(VLOOKUP(CONCATENATE($A183,"_",Q$2),'Reference data SID'!$B:$M,12,FALSE())),"",VLOOKUP(CONCATENATE($A183,"_",Q$2),'Reference data SID'!$B:$M,12,FALSE()))</f>
        <v/>
      </c>
      <c r="R183" s="86" t="str">
        <f aca="false">IF(ISERROR(VLOOKUP(CONCATENATE($A183,"_",R$2),'Reference data SID'!$B:$M,12,FALSE())),"",VLOOKUP(CONCATENATE($A183,"_",R$2),'Reference data SID'!$B:$M,12,FALSE()))</f>
        <v/>
      </c>
      <c r="S183" s="86" t="str">
        <f aca="false">IF(ISERROR(VLOOKUP(CONCATENATE($A183,"_",S$2),'Reference data SID'!$B:$M,12,FALSE())),"",VLOOKUP(CONCATENATE($A183,"_",S$2),'Reference data SID'!$B:$M,12,FALSE()))</f>
        <v/>
      </c>
      <c r="T183" s="86" t="str">
        <f aca="false">IF(ISERROR(VLOOKUP(CONCATENATE($A183,"_",T$2),'Reference data SID'!$B:$M,12,FALSE())),"",VLOOKUP(CONCATENATE($A183,"_",T$2),'Reference data SID'!$B:$M,12,FALSE()))</f>
        <v/>
      </c>
      <c r="U183" s="86" t="str">
        <f aca="false">IF(ISERROR(VLOOKUP(CONCATENATE($A183,"_",U$2),'Reference data SID'!$B:$M,12,FALSE())),"",VLOOKUP(CONCATENATE($A183,"_",U$2),'Reference data SID'!$B:$M,12,FALSE()))</f>
        <v/>
      </c>
      <c r="V183" s="86" t="str">
        <f aca="false">IF(ISERROR(VLOOKUP(CONCATENATE($A183,"_",V$2),'Reference data SID'!$B:$M,12,FALSE())),"",VLOOKUP(CONCATENATE($A183,"_",V$2),'Reference data SID'!$B:$M,12,FALSE()))</f>
        <v/>
      </c>
      <c r="W183" s="86" t="str">
        <f aca="false">IF(ISERROR(VLOOKUP(CONCATENATE($A183,"_",W$2),'Reference data SID'!$B:$M,12,FALSE())),"",VLOOKUP(CONCATENATE($A183,"_",W$2),'Reference data SID'!$B:$M,12,FALSE()))</f>
        <v/>
      </c>
      <c r="X183" s="86" t="str">
        <f aca="false">IF(ISERROR(VLOOKUP(CONCATENATE($A183,"_",X$2),'Reference data SID'!$B:$M,12,FALSE())),"",VLOOKUP(CONCATENATE($A183,"_",X$2),'Reference data SID'!$B:$M,12,FALSE()))</f>
        <v/>
      </c>
      <c r="Y183" s="86" t="str">
        <f aca="false">IF(ISERROR(VLOOKUP(CONCATENATE($A183,"_",Y$2),'Reference data SID'!$B:$M,12,FALSE())),"",VLOOKUP(CONCATENATE($A183,"_",Y$2),'Reference data SID'!$B:$M,12,FALSE()))</f>
        <v/>
      </c>
      <c r="Z183" s="86" t="str">
        <f aca="false">IF(ISERROR(VLOOKUP(CONCATENATE($A183,"_",Z$2),'Reference data SID'!$B:$M,12,FALSE())),"",VLOOKUP(CONCATENATE($A183,"_",Z$2),'Reference data SID'!$B:$M,12,FALSE()))</f>
        <v/>
      </c>
      <c r="AA183" s="86" t="str">
        <f aca="false">IF(ISERROR(VLOOKUP(CONCATENATE($A183,"_",AA$2),'Reference data SID'!$B:$M,12,FALSE())),"",VLOOKUP(CONCATENATE($A183,"_",AA$2),'Reference data SID'!$B:$M,12,FALSE()))</f>
        <v/>
      </c>
      <c r="AB183" s="86" t="str">
        <f aca="false">IF(ISERROR(VLOOKUP(CONCATENATE($A183,"_",AB$2),'Reference data SID'!$B:$M,12,FALSE())),"",VLOOKUP(CONCATENATE($A183,"_",AB$2),'Reference data SID'!$B:$M,12,FALSE()))</f>
        <v/>
      </c>
      <c r="AC183" s="86" t="str">
        <f aca="false">IF(ISERROR(VLOOKUP(CONCATENATE($A183,"_",AC$2),'Reference data SID'!$B:$M,12,FALSE())),"",VLOOKUP(CONCATENATE($A183,"_",AC$2),'Reference data SID'!$B:$M,12,FALSE()))</f>
        <v/>
      </c>
      <c r="AD183" s="86" t="str">
        <f aca="false">IF(ISERROR(VLOOKUP(CONCATENATE($A183,"_",AD$2),'Reference data SID'!$B:$M,12,FALSE())),"",VLOOKUP(CONCATENATE($A183,"_",AD$2),'Reference data SID'!$B:$M,12,FALSE()))</f>
        <v/>
      </c>
      <c r="AE183" s="86" t="str">
        <f aca="false">IF(ISERROR(VLOOKUP(CONCATENATE($A183,"_",AE$2),'Reference data SID'!$B:$M,12,FALSE())),"",VLOOKUP(CONCATENATE($A183,"_",AE$2),'Reference data SID'!$B:$M,12,FALSE()))</f>
        <v/>
      </c>
      <c r="AF183" s="86" t="str">
        <f aca="false">IF(ISERROR(VLOOKUP(CONCATENATE($A183,"_",AF$2),'Reference data SID'!$B:$M,12,FALSE())),"",VLOOKUP(CONCATENATE($A183,"_",AF$2),'Reference data SID'!$B:$M,12,FALSE()))</f>
        <v/>
      </c>
      <c r="AG183" s="86" t="str">
        <f aca="false">IF(ISERROR(VLOOKUP(CONCATENATE($A183,"_",AG$2),'Reference data SID'!$B:$M,12,FALSE())),"",VLOOKUP(CONCATENATE($A183,"_",AG$2),'Reference data SID'!$B:$M,12,FALSE()))</f>
        <v/>
      </c>
      <c r="AH183" s="86" t="str">
        <f aca="false">IF(ISERROR(VLOOKUP(CONCATENATE($A183,"_",AH$2),'Reference data SID'!$B:$M,12,FALSE())),"",VLOOKUP(CONCATENATE($A183,"_",AH$2),'Reference data SID'!$B:$M,12,FALSE()))</f>
        <v/>
      </c>
      <c r="AI183" s="86" t="str">
        <f aca="false">IF(ISERROR(VLOOKUP(CONCATENATE($A183,"_",AI$2),'Reference data SID'!$B:$M,12,FALSE())),"",VLOOKUP(CONCATENATE($A183,"_",AI$2),'Reference data SID'!$B:$M,12,FALSE()))</f>
        <v/>
      </c>
      <c r="AJ183" s="86" t="str">
        <f aca="false">IF(ISERROR(VLOOKUP(CONCATENATE($A183,"_",AJ$2),'Reference data SID'!$B:$M,12,FALSE())),"",VLOOKUP(CONCATENATE($A183,"_",AJ$2),'Reference data SID'!$B:$M,12,FALSE()))</f>
        <v/>
      </c>
      <c r="AK183" s="86" t="str">
        <f aca="false">IF(ISERROR(VLOOKUP(CONCATENATE($A183,"_",AK$2),'Reference data SID'!$B:$M,12,FALSE())),"",VLOOKUP(CONCATENATE($A183,"_",AK$2),'Reference data SID'!$B:$M,12,FALSE()))</f>
        <v/>
      </c>
      <c r="AL183" s="86" t="str">
        <f aca="false">IF(ISERROR(VLOOKUP(CONCATENATE($A183,"_",AL$2),'Reference data SID'!$B:$M,12,FALSE())),"",VLOOKUP(CONCATENATE($A183,"_",AL$2),'Reference data SID'!$B:$M,12,FALSE()))</f>
        <v/>
      </c>
      <c r="AM183" s="86" t="str">
        <f aca="false">IF(ISERROR(VLOOKUP(CONCATENATE($A183,"_",AM$2),'Reference data SID'!$B:$M,12,FALSE())),"",VLOOKUP(CONCATENATE($A183,"_",AM$2),'Reference data SID'!$B:$M,12,FALSE()))</f>
        <v/>
      </c>
      <c r="AN183" s="86" t="str">
        <f aca="false">IF(ISERROR(VLOOKUP(CONCATENATE($A183,"_",AN$2),'Reference data SID'!$B:$M,12,FALSE())),"",VLOOKUP(CONCATENATE($A183,"_",AN$2),'Reference data SID'!$B:$M,12,FALSE()))</f>
        <v/>
      </c>
      <c r="AO183" s="86" t="str">
        <f aca="false">IF(ISERROR(VLOOKUP(CONCATENATE($A183,"_",AO$2),'Reference data SID'!$B:$M,12,FALSE())),"",VLOOKUP(CONCATENATE($A183,"_",AO$2),'Reference data SID'!$B:$M,12,FALSE()))</f>
        <v/>
      </c>
      <c r="AP183" s="86" t="str">
        <f aca="false">IF(ISERROR(VLOOKUP(CONCATENATE($A183,"_",AP$2),'Reference data SID'!$B:$M,12,FALSE())),"",VLOOKUP(CONCATENATE($A183,"_",AP$2),'Reference data SID'!$B:$M,12,FALSE()))</f>
        <v/>
      </c>
      <c r="AQ183" s="86" t="str">
        <f aca="false">IF(ISERROR(VLOOKUP(CONCATENATE($A183,"_",AQ$2),'Reference data SID'!$B:$M,12,FALSE())),"",VLOOKUP(CONCATENATE($A183,"_",AQ$2),'Reference data SID'!$B:$M,12,FALSE()))</f>
        <v/>
      </c>
      <c r="AR183" s="86" t="str">
        <f aca="false">IF(ISERROR(VLOOKUP(CONCATENATE($A183,"_",AR$2),'Reference data SID'!$B:$M,12,FALSE())),"",VLOOKUP(CONCATENATE($A183,"_",AR$2),'Reference data SID'!$B:$M,12,FALSE()))</f>
        <v/>
      </c>
      <c r="AS183" s="86" t="str">
        <f aca="false">IF(ISERROR(VLOOKUP(CONCATENATE($A183,"_",AS$2),'Reference data SID'!$B:$M,12,FALSE())),"",VLOOKUP(CONCATENATE($A183,"_",AS$2),'Reference data SID'!$B:$M,12,FALSE()))</f>
        <v/>
      </c>
      <c r="AT183" s="86" t="str">
        <f aca="false">IF(ISERROR(VLOOKUP(CONCATENATE($A183,"_",AT$2),'Reference data SID'!$B:$M,12,FALSE())),"",VLOOKUP(CONCATENATE($A183,"_",AT$2),'Reference data SID'!$B:$M,12,FALSE()))</f>
        <v/>
      </c>
    </row>
    <row r="184" customFormat="false" ht="15" hidden="false" customHeight="false" outlineLevel="0" collapsed="false">
      <c r="A184" s="0" t="n">
        <v>180</v>
      </c>
      <c r="B184" s="86" t="str">
        <f aca="false">IF(ISERROR(VLOOKUP(CONCATENATE($A184,"_",B$2),'Reference data SID'!$B:$M,12,FALSE())),"",VLOOKUP(CONCATENATE($A184,"_",B$2),'Reference data SID'!$B:$M,12,FALSE()))</f>
        <v/>
      </c>
      <c r="C184" s="86" t="str">
        <f aca="false">IF(ISERROR(VLOOKUP(CONCATENATE($A184,"_",C$2),'Reference data SID'!$B:$M,12,FALSE())),"",VLOOKUP(CONCATENATE($A184,"_",C$2),'Reference data SID'!$B:$M,12,FALSE()))</f>
        <v/>
      </c>
      <c r="D184" s="86" t="str">
        <f aca="false">IF(ISERROR(VLOOKUP(CONCATENATE($A184,"_",D$2),'Reference data SID'!$B:$M,12,FALSE())),"",VLOOKUP(CONCATENATE($A184,"_",D$2),'Reference data SID'!$B:$M,12,FALSE()))</f>
        <v/>
      </c>
      <c r="E184" s="86" t="str">
        <f aca="false">IF(ISERROR(VLOOKUP(CONCATENATE($A184,"_",E$2),'Reference data SID'!$B:$M,12,FALSE())),"",VLOOKUP(CONCATENATE($A184,"_",E$2),'Reference data SID'!$B:$M,12,FALSE()))</f>
        <v/>
      </c>
      <c r="F184" s="86" t="str">
        <f aca="false">IF(ISERROR(VLOOKUP(CONCATENATE($A184,"_",F$2),'Reference data SID'!$B:$M,12,FALSE())),"",VLOOKUP(CONCATENATE($A184,"_",F$2),'Reference data SID'!$B:$M,12,FALSE()))</f>
        <v/>
      </c>
      <c r="G184" s="86" t="str">
        <f aca="false">IF(ISERROR(VLOOKUP(CONCATENATE($A184,"_",G$2),'Reference data SID'!$B:$M,12,FALSE())),"",VLOOKUP(CONCATENATE($A184,"_",G$2),'Reference data SID'!$B:$M,12,FALSE()))</f>
        <v/>
      </c>
      <c r="H184" s="86" t="str">
        <f aca="false">IF(ISERROR(VLOOKUP(CONCATENATE($A184,"_",H$2),'Reference data SID'!$B:$M,12,FALSE())),"",VLOOKUP(CONCATENATE($A184,"_",H$2),'Reference data SID'!$B:$M,12,FALSE()))</f>
        <v/>
      </c>
      <c r="I184" s="86" t="str">
        <f aca="false">IF(ISERROR(VLOOKUP(CONCATENATE($A184,"_",I$2),'Reference data SID'!$B:$M,12,FALSE())),"",VLOOKUP(CONCATENATE($A184,"_",I$2),'Reference data SID'!$B:$M,12,FALSE()))</f>
        <v/>
      </c>
      <c r="J184" s="86" t="str">
        <f aca="false">IF(ISERROR(VLOOKUP(CONCATENATE($A184,"_",J$2),'Reference data SID'!$B:$M,12,FALSE())),"",VLOOKUP(CONCATENATE($A184,"_",J$2),'Reference data SID'!$B:$M,12,FALSE()))</f>
        <v/>
      </c>
      <c r="K184" s="86" t="str">
        <f aca="false">IF(ISERROR(VLOOKUP(CONCATENATE($A184,"_",K$2),'Reference data SID'!$B:$M,12,FALSE())),"",VLOOKUP(CONCATENATE($A184,"_",K$2),'Reference data SID'!$B:$M,12,FALSE()))</f>
        <v/>
      </c>
      <c r="L184" s="86" t="str">
        <f aca="false">IF(ISERROR(VLOOKUP(CONCATENATE($A184,"_",L$2),'Reference data SID'!$B:$M,12,FALSE())),"",VLOOKUP(CONCATENATE($A184,"_",L$2),'Reference data SID'!$B:$M,12,FALSE()))</f>
        <v/>
      </c>
      <c r="M184" s="86" t="str">
        <f aca="false">IF(ISERROR(VLOOKUP(CONCATENATE($A184,"_",M$2),'Reference data SID'!$B:$M,12,FALSE())),"",VLOOKUP(CONCATENATE($A184,"_",M$2),'Reference data SID'!$B:$M,12,FALSE()))</f>
        <v/>
      </c>
      <c r="N184" s="86" t="str">
        <f aca="false">IF(ISERROR(VLOOKUP(CONCATENATE($A184,"_",N$2),'Reference data SID'!$B:$M,12,FALSE())),"",VLOOKUP(CONCATENATE($A184,"_",N$2),'Reference data SID'!$B:$M,12,FALSE()))</f>
        <v/>
      </c>
      <c r="O184" s="86" t="str">
        <f aca="false">IF(ISERROR(VLOOKUP(CONCATENATE($A184,"_",O$2),'Reference data SID'!$B:$M,12,FALSE())),"",VLOOKUP(CONCATENATE($A184,"_",O$2),'Reference data SID'!$B:$M,12,FALSE()))</f>
        <v/>
      </c>
      <c r="P184" s="86" t="str">
        <f aca="false">IF(ISERROR(VLOOKUP(CONCATENATE($A184,"_",P$2),'Reference data SID'!$B:$M,12,FALSE())),"",VLOOKUP(CONCATENATE($A184,"_",P$2),'Reference data SID'!$B:$M,12,FALSE()))</f>
        <v/>
      </c>
      <c r="Q184" s="86" t="str">
        <f aca="false">IF(ISERROR(VLOOKUP(CONCATENATE($A184,"_",Q$2),'Reference data SID'!$B:$M,12,FALSE())),"",VLOOKUP(CONCATENATE($A184,"_",Q$2),'Reference data SID'!$B:$M,12,FALSE()))</f>
        <v/>
      </c>
      <c r="R184" s="86" t="str">
        <f aca="false">IF(ISERROR(VLOOKUP(CONCATENATE($A184,"_",R$2),'Reference data SID'!$B:$M,12,FALSE())),"",VLOOKUP(CONCATENATE($A184,"_",R$2),'Reference data SID'!$B:$M,12,FALSE()))</f>
        <v/>
      </c>
      <c r="S184" s="86" t="str">
        <f aca="false">IF(ISERROR(VLOOKUP(CONCATENATE($A184,"_",S$2),'Reference data SID'!$B:$M,12,FALSE())),"",VLOOKUP(CONCATENATE($A184,"_",S$2),'Reference data SID'!$B:$M,12,FALSE()))</f>
        <v/>
      </c>
      <c r="T184" s="86" t="str">
        <f aca="false">IF(ISERROR(VLOOKUP(CONCATENATE($A184,"_",T$2),'Reference data SID'!$B:$M,12,FALSE())),"",VLOOKUP(CONCATENATE($A184,"_",T$2),'Reference data SID'!$B:$M,12,FALSE()))</f>
        <v/>
      </c>
      <c r="U184" s="86" t="str">
        <f aca="false">IF(ISERROR(VLOOKUP(CONCATENATE($A184,"_",U$2),'Reference data SID'!$B:$M,12,FALSE())),"",VLOOKUP(CONCATENATE($A184,"_",U$2),'Reference data SID'!$B:$M,12,FALSE()))</f>
        <v/>
      </c>
      <c r="V184" s="86" t="str">
        <f aca="false">IF(ISERROR(VLOOKUP(CONCATENATE($A184,"_",V$2),'Reference data SID'!$B:$M,12,FALSE())),"",VLOOKUP(CONCATENATE($A184,"_",V$2),'Reference data SID'!$B:$M,12,FALSE()))</f>
        <v/>
      </c>
      <c r="W184" s="86" t="str">
        <f aca="false">IF(ISERROR(VLOOKUP(CONCATENATE($A184,"_",W$2),'Reference data SID'!$B:$M,12,FALSE())),"",VLOOKUP(CONCATENATE($A184,"_",W$2),'Reference data SID'!$B:$M,12,FALSE()))</f>
        <v/>
      </c>
      <c r="X184" s="86" t="str">
        <f aca="false">IF(ISERROR(VLOOKUP(CONCATENATE($A184,"_",X$2),'Reference data SID'!$B:$M,12,FALSE())),"",VLOOKUP(CONCATENATE($A184,"_",X$2),'Reference data SID'!$B:$M,12,FALSE()))</f>
        <v/>
      </c>
      <c r="Y184" s="86" t="str">
        <f aca="false">IF(ISERROR(VLOOKUP(CONCATENATE($A184,"_",Y$2),'Reference data SID'!$B:$M,12,FALSE())),"",VLOOKUP(CONCATENATE($A184,"_",Y$2),'Reference data SID'!$B:$M,12,FALSE()))</f>
        <v/>
      </c>
      <c r="Z184" s="86" t="str">
        <f aca="false">IF(ISERROR(VLOOKUP(CONCATENATE($A184,"_",Z$2),'Reference data SID'!$B:$M,12,FALSE())),"",VLOOKUP(CONCATENATE($A184,"_",Z$2),'Reference data SID'!$B:$M,12,FALSE()))</f>
        <v/>
      </c>
      <c r="AA184" s="86" t="str">
        <f aca="false">IF(ISERROR(VLOOKUP(CONCATENATE($A184,"_",AA$2),'Reference data SID'!$B:$M,12,FALSE())),"",VLOOKUP(CONCATENATE($A184,"_",AA$2),'Reference data SID'!$B:$M,12,FALSE()))</f>
        <v/>
      </c>
      <c r="AB184" s="86" t="str">
        <f aca="false">IF(ISERROR(VLOOKUP(CONCATENATE($A184,"_",AB$2),'Reference data SID'!$B:$M,12,FALSE())),"",VLOOKUP(CONCATENATE($A184,"_",AB$2),'Reference data SID'!$B:$M,12,FALSE()))</f>
        <v/>
      </c>
      <c r="AC184" s="86" t="str">
        <f aca="false">IF(ISERROR(VLOOKUP(CONCATENATE($A184,"_",AC$2),'Reference data SID'!$B:$M,12,FALSE())),"",VLOOKUP(CONCATENATE($A184,"_",AC$2),'Reference data SID'!$B:$M,12,FALSE()))</f>
        <v/>
      </c>
      <c r="AD184" s="86" t="str">
        <f aca="false">IF(ISERROR(VLOOKUP(CONCATENATE($A184,"_",AD$2),'Reference data SID'!$B:$M,12,FALSE())),"",VLOOKUP(CONCATENATE($A184,"_",AD$2),'Reference data SID'!$B:$M,12,FALSE()))</f>
        <v/>
      </c>
      <c r="AE184" s="86" t="str">
        <f aca="false">IF(ISERROR(VLOOKUP(CONCATENATE($A184,"_",AE$2),'Reference data SID'!$B:$M,12,FALSE())),"",VLOOKUP(CONCATENATE($A184,"_",AE$2),'Reference data SID'!$B:$M,12,FALSE()))</f>
        <v/>
      </c>
      <c r="AF184" s="86" t="str">
        <f aca="false">IF(ISERROR(VLOOKUP(CONCATENATE($A184,"_",AF$2),'Reference data SID'!$B:$M,12,FALSE())),"",VLOOKUP(CONCATENATE($A184,"_",AF$2),'Reference data SID'!$B:$M,12,FALSE()))</f>
        <v/>
      </c>
      <c r="AG184" s="86" t="str">
        <f aca="false">IF(ISERROR(VLOOKUP(CONCATENATE($A184,"_",AG$2),'Reference data SID'!$B:$M,12,FALSE())),"",VLOOKUP(CONCATENATE($A184,"_",AG$2),'Reference data SID'!$B:$M,12,FALSE()))</f>
        <v/>
      </c>
      <c r="AH184" s="86" t="str">
        <f aca="false">IF(ISERROR(VLOOKUP(CONCATENATE($A184,"_",AH$2),'Reference data SID'!$B:$M,12,FALSE())),"",VLOOKUP(CONCATENATE($A184,"_",AH$2),'Reference data SID'!$B:$M,12,FALSE()))</f>
        <v/>
      </c>
      <c r="AI184" s="86" t="str">
        <f aca="false">IF(ISERROR(VLOOKUP(CONCATENATE($A184,"_",AI$2),'Reference data SID'!$B:$M,12,FALSE())),"",VLOOKUP(CONCATENATE($A184,"_",AI$2),'Reference data SID'!$B:$M,12,FALSE()))</f>
        <v/>
      </c>
      <c r="AJ184" s="86" t="str">
        <f aca="false">IF(ISERROR(VLOOKUP(CONCATENATE($A184,"_",AJ$2),'Reference data SID'!$B:$M,12,FALSE())),"",VLOOKUP(CONCATENATE($A184,"_",AJ$2),'Reference data SID'!$B:$M,12,FALSE()))</f>
        <v/>
      </c>
      <c r="AK184" s="86" t="str">
        <f aca="false">IF(ISERROR(VLOOKUP(CONCATENATE($A184,"_",AK$2),'Reference data SID'!$B:$M,12,FALSE())),"",VLOOKUP(CONCATENATE($A184,"_",AK$2),'Reference data SID'!$B:$M,12,FALSE()))</f>
        <v/>
      </c>
      <c r="AL184" s="86" t="str">
        <f aca="false">IF(ISERROR(VLOOKUP(CONCATENATE($A184,"_",AL$2),'Reference data SID'!$B:$M,12,FALSE())),"",VLOOKUP(CONCATENATE($A184,"_",AL$2),'Reference data SID'!$B:$M,12,FALSE()))</f>
        <v/>
      </c>
      <c r="AM184" s="86" t="str">
        <f aca="false">IF(ISERROR(VLOOKUP(CONCATENATE($A184,"_",AM$2),'Reference data SID'!$B:$M,12,FALSE())),"",VLOOKUP(CONCATENATE($A184,"_",AM$2),'Reference data SID'!$B:$M,12,FALSE()))</f>
        <v/>
      </c>
      <c r="AN184" s="86" t="str">
        <f aca="false">IF(ISERROR(VLOOKUP(CONCATENATE($A184,"_",AN$2),'Reference data SID'!$B:$M,12,FALSE())),"",VLOOKUP(CONCATENATE($A184,"_",AN$2),'Reference data SID'!$B:$M,12,FALSE()))</f>
        <v/>
      </c>
      <c r="AO184" s="86" t="str">
        <f aca="false">IF(ISERROR(VLOOKUP(CONCATENATE($A184,"_",AO$2),'Reference data SID'!$B:$M,12,FALSE())),"",VLOOKUP(CONCATENATE($A184,"_",AO$2),'Reference data SID'!$B:$M,12,FALSE()))</f>
        <v/>
      </c>
      <c r="AP184" s="86" t="str">
        <f aca="false">IF(ISERROR(VLOOKUP(CONCATENATE($A184,"_",AP$2),'Reference data SID'!$B:$M,12,FALSE())),"",VLOOKUP(CONCATENATE($A184,"_",AP$2),'Reference data SID'!$B:$M,12,FALSE()))</f>
        <v/>
      </c>
      <c r="AQ184" s="86" t="str">
        <f aca="false">IF(ISERROR(VLOOKUP(CONCATENATE($A184,"_",AQ$2),'Reference data SID'!$B:$M,12,FALSE())),"",VLOOKUP(CONCATENATE($A184,"_",AQ$2),'Reference data SID'!$B:$M,12,FALSE()))</f>
        <v/>
      </c>
      <c r="AR184" s="86" t="str">
        <f aca="false">IF(ISERROR(VLOOKUP(CONCATENATE($A184,"_",AR$2),'Reference data SID'!$B:$M,12,FALSE())),"",VLOOKUP(CONCATENATE($A184,"_",AR$2),'Reference data SID'!$B:$M,12,FALSE()))</f>
        <v/>
      </c>
      <c r="AS184" s="86" t="str">
        <f aca="false">IF(ISERROR(VLOOKUP(CONCATENATE($A184,"_",AS$2),'Reference data SID'!$B:$M,12,FALSE())),"",VLOOKUP(CONCATENATE($A184,"_",AS$2),'Reference data SID'!$B:$M,12,FALSE()))</f>
        <v/>
      </c>
      <c r="AT184" s="86" t="str">
        <f aca="false">IF(ISERROR(VLOOKUP(CONCATENATE($A184,"_",AT$2),'Reference data SID'!$B:$M,12,FALSE())),"",VLOOKUP(CONCATENATE($A184,"_",AT$2),'Reference data SID'!$B:$M,12,FALSE()))</f>
        <v/>
      </c>
    </row>
    <row r="185" customFormat="false" ht="15" hidden="false" customHeight="false" outlineLevel="0" collapsed="false">
      <c r="A185" s="0" t="n">
        <v>181</v>
      </c>
      <c r="B185" s="86" t="str">
        <f aca="false">IF(ISERROR(VLOOKUP(CONCATENATE($A185,"_",B$2),'Reference data SID'!$B:$M,12,FALSE())),"",VLOOKUP(CONCATENATE($A185,"_",B$2),'Reference data SID'!$B:$M,12,FALSE()))</f>
        <v/>
      </c>
      <c r="C185" s="86" t="str">
        <f aca="false">IF(ISERROR(VLOOKUP(CONCATENATE($A185,"_",C$2),'Reference data SID'!$B:$M,12,FALSE())),"",VLOOKUP(CONCATENATE($A185,"_",C$2),'Reference data SID'!$B:$M,12,FALSE()))</f>
        <v/>
      </c>
      <c r="D185" s="86" t="str">
        <f aca="false">IF(ISERROR(VLOOKUP(CONCATENATE($A185,"_",D$2),'Reference data SID'!$B:$M,12,FALSE())),"",VLOOKUP(CONCATENATE($A185,"_",D$2),'Reference data SID'!$B:$M,12,FALSE()))</f>
        <v/>
      </c>
      <c r="E185" s="86" t="str">
        <f aca="false">IF(ISERROR(VLOOKUP(CONCATENATE($A185,"_",E$2),'Reference data SID'!$B:$M,12,FALSE())),"",VLOOKUP(CONCATENATE($A185,"_",E$2),'Reference data SID'!$B:$M,12,FALSE()))</f>
        <v/>
      </c>
      <c r="F185" s="86" t="str">
        <f aca="false">IF(ISERROR(VLOOKUP(CONCATENATE($A185,"_",F$2),'Reference data SID'!$B:$M,12,FALSE())),"",VLOOKUP(CONCATENATE($A185,"_",F$2),'Reference data SID'!$B:$M,12,FALSE()))</f>
        <v/>
      </c>
      <c r="G185" s="86" t="str">
        <f aca="false">IF(ISERROR(VLOOKUP(CONCATENATE($A185,"_",G$2),'Reference data SID'!$B:$M,12,FALSE())),"",VLOOKUP(CONCATENATE($A185,"_",G$2),'Reference data SID'!$B:$M,12,FALSE()))</f>
        <v/>
      </c>
      <c r="H185" s="86" t="str">
        <f aca="false">IF(ISERROR(VLOOKUP(CONCATENATE($A185,"_",H$2),'Reference data SID'!$B:$M,12,FALSE())),"",VLOOKUP(CONCATENATE($A185,"_",H$2),'Reference data SID'!$B:$M,12,FALSE()))</f>
        <v/>
      </c>
      <c r="I185" s="86" t="str">
        <f aca="false">IF(ISERROR(VLOOKUP(CONCATENATE($A185,"_",I$2),'Reference data SID'!$B:$M,12,FALSE())),"",VLOOKUP(CONCATENATE($A185,"_",I$2),'Reference data SID'!$B:$M,12,FALSE()))</f>
        <v/>
      </c>
      <c r="J185" s="86" t="str">
        <f aca="false">IF(ISERROR(VLOOKUP(CONCATENATE($A185,"_",J$2),'Reference data SID'!$B:$M,12,FALSE())),"",VLOOKUP(CONCATENATE($A185,"_",J$2),'Reference data SID'!$B:$M,12,FALSE()))</f>
        <v/>
      </c>
      <c r="K185" s="86" t="str">
        <f aca="false">IF(ISERROR(VLOOKUP(CONCATENATE($A185,"_",K$2),'Reference data SID'!$B:$M,12,FALSE())),"",VLOOKUP(CONCATENATE($A185,"_",K$2),'Reference data SID'!$B:$M,12,FALSE()))</f>
        <v/>
      </c>
      <c r="L185" s="86" t="str">
        <f aca="false">IF(ISERROR(VLOOKUP(CONCATENATE($A185,"_",L$2),'Reference data SID'!$B:$M,12,FALSE())),"",VLOOKUP(CONCATENATE($A185,"_",L$2),'Reference data SID'!$B:$M,12,FALSE()))</f>
        <v/>
      </c>
      <c r="M185" s="86" t="str">
        <f aca="false">IF(ISERROR(VLOOKUP(CONCATENATE($A185,"_",M$2),'Reference data SID'!$B:$M,12,FALSE())),"",VLOOKUP(CONCATENATE($A185,"_",M$2),'Reference data SID'!$B:$M,12,FALSE()))</f>
        <v/>
      </c>
      <c r="N185" s="86" t="str">
        <f aca="false">IF(ISERROR(VLOOKUP(CONCATENATE($A185,"_",N$2),'Reference data SID'!$B:$M,12,FALSE())),"",VLOOKUP(CONCATENATE($A185,"_",N$2),'Reference data SID'!$B:$M,12,FALSE()))</f>
        <v/>
      </c>
      <c r="O185" s="86" t="str">
        <f aca="false">IF(ISERROR(VLOOKUP(CONCATENATE($A185,"_",O$2),'Reference data SID'!$B:$M,12,FALSE())),"",VLOOKUP(CONCATENATE($A185,"_",O$2),'Reference data SID'!$B:$M,12,FALSE()))</f>
        <v/>
      </c>
      <c r="P185" s="86" t="str">
        <f aca="false">IF(ISERROR(VLOOKUP(CONCATENATE($A185,"_",P$2),'Reference data SID'!$B:$M,12,FALSE())),"",VLOOKUP(CONCATENATE($A185,"_",P$2),'Reference data SID'!$B:$M,12,FALSE()))</f>
        <v/>
      </c>
      <c r="Q185" s="86" t="str">
        <f aca="false">IF(ISERROR(VLOOKUP(CONCATENATE($A185,"_",Q$2),'Reference data SID'!$B:$M,12,FALSE())),"",VLOOKUP(CONCATENATE($A185,"_",Q$2),'Reference data SID'!$B:$M,12,FALSE()))</f>
        <v/>
      </c>
      <c r="R185" s="86" t="str">
        <f aca="false">IF(ISERROR(VLOOKUP(CONCATENATE($A185,"_",R$2),'Reference data SID'!$B:$M,12,FALSE())),"",VLOOKUP(CONCATENATE($A185,"_",R$2),'Reference data SID'!$B:$M,12,FALSE()))</f>
        <v/>
      </c>
      <c r="S185" s="86" t="str">
        <f aca="false">IF(ISERROR(VLOOKUP(CONCATENATE($A185,"_",S$2),'Reference data SID'!$B:$M,12,FALSE())),"",VLOOKUP(CONCATENATE($A185,"_",S$2),'Reference data SID'!$B:$M,12,FALSE()))</f>
        <v/>
      </c>
      <c r="T185" s="86" t="str">
        <f aca="false">IF(ISERROR(VLOOKUP(CONCATENATE($A185,"_",T$2),'Reference data SID'!$B:$M,12,FALSE())),"",VLOOKUP(CONCATENATE($A185,"_",T$2),'Reference data SID'!$B:$M,12,FALSE()))</f>
        <v/>
      </c>
      <c r="U185" s="86" t="str">
        <f aca="false">IF(ISERROR(VLOOKUP(CONCATENATE($A185,"_",U$2),'Reference data SID'!$B:$M,12,FALSE())),"",VLOOKUP(CONCATENATE($A185,"_",U$2),'Reference data SID'!$B:$M,12,FALSE()))</f>
        <v/>
      </c>
      <c r="V185" s="86" t="str">
        <f aca="false">IF(ISERROR(VLOOKUP(CONCATENATE($A185,"_",V$2),'Reference data SID'!$B:$M,12,FALSE())),"",VLOOKUP(CONCATENATE($A185,"_",V$2),'Reference data SID'!$B:$M,12,FALSE()))</f>
        <v/>
      </c>
      <c r="W185" s="86" t="str">
        <f aca="false">IF(ISERROR(VLOOKUP(CONCATENATE($A185,"_",W$2),'Reference data SID'!$B:$M,12,FALSE())),"",VLOOKUP(CONCATENATE($A185,"_",W$2),'Reference data SID'!$B:$M,12,FALSE()))</f>
        <v/>
      </c>
      <c r="X185" s="86" t="str">
        <f aca="false">IF(ISERROR(VLOOKUP(CONCATENATE($A185,"_",X$2),'Reference data SID'!$B:$M,12,FALSE())),"",VLOOKUP(CONCATENATE($A185,"_",X$2),'Reference data SID'!$B:$M,12,FALSE()))</f>
        <v/>
      </c>
      <c r="Y185" s="86" t="str">
        <f aca="false">IF(ISERROR(VLOOKUP(CONCATENATE($A185,"_",Y$2),'Reference data SID'!$B:$M,12,FALSE())),"",VLOOKUP(CONCATENATE($A185,"_",Y$2),'Reference data SID'!$B:$M,12,FALSE()))</f>
        <v/>
      </c>
      <c r="Z185" s="86" t="str">
        <f aca="false">IF(ISERROR(VLOOKUP(CONCATENATE($A185,"_",Z$2),'Reference data SID'!$B:$M,12,FALSE())),"",VLOOKUP(CONCATENATE($A185,"_",Z$2),'Reference data SID'!$B:$M,12,FALSE()))</f>
        <v/>
      </c>
      <c r="AA185" s="86" t="str">
        <f aca="false">IF(ISERROR(VLOOKUP(CONCATENATE($A185,"_",AA$2),'Reference data SID'!$B:$M,12,FALSE())),"",VLOOKUP(CONCATENATE($A185,"_",AA$2),'Reference data SID'!$B:$M,12,FALSE()))</f>
        <v/>
      </c>
      <c r="AB185" s="86" t="str">
        <f aca="false">IF(ISERROR(VLOOKUP(CONCATENATE($A185,"_",AB$2),'Reference data SID'!$B:$M,12,FALSE())),"",VLOOKUP(CONCATENATE($A185,"_",AB$2),'Reference data SID'!$B:$M,12,FALSE()))</f>
        <v/>
      </c>
      <c r="AC185" s="86" t="str">
        <f aca="false">IF(ISERROR(VLOOKUP(CONCATENATE($A185,"_",AC$2),'Reference data SID'!$B:$M,12,FALSE())),"",VLOOKUP(CONCATENATE($A185,"_",AC$2),'Reference data SID'!$B:$M,12,FALSE()))</f>
        <v/>
      </c>
      <c r="AD185" s="86" t="str">
        <f aca="false">IF(ISERROR(VLOOKUP(CONCATENATE($A185,"_",AD$2),'Reference data SID'!$B:$M,12,FALSE())),"",VLOOKUP(CONCATENATE($A185,"_",AD$2),'Reference data SID'!$B:$M,12,FALSE()))</f>
        <v/>
      </c>
      <c r="AE185" s="86" t="str">
        <f aca="false">IF(ISERROR(VLOOKUP(CONCATENATE($A185,"_",AE$2),'Reference data SID'!$B:$M,12,FALSE())),"",VLOOKUP(CONCATENATE($A185,"_",AE$2),'Reference data SID'!$B:$M,12,FALSE()))</f>
        <v/>
      </c>
      <c r="AF185" s="86" t="str">
        <f aca="false">IF(ISERROR(VLOOKUP(CONCATENATE($A185,"_",AF$2),'Reference data SID'!$B:$M,12,FALSE())),"",VLOOKUP(CONCATENATE($A185,"_",AF$2),'Reference data SID'!$B:$M,12,FALSE()))</f>
        <v/>
      </c>
      <c r="AG185" s="86" t="str">
        <f aca="false">IF(ISERROR(VLOOKUP(CONCATENATE($A185,"_",AG$2),'Reference data SID'!$B:$M,12,FALSE())),"",VLOOKUP(CONCATENATE($A185,"_",AG$2),'Reference data SID'!$B:$M,12,FALSE()))</f>
        <v/>
      </c>
      <c r="AH185" s="86" t="str">
        <f aca="false">IF(ISERROR(VLOOKUP(CONCATENATE($A185,"_",AH$2),'Reference data SID'!$B:$M,12,FALSE())),"",VLOOKUP(CONCATENATE($A185,"_",AH$2),'Reference data SID'!$B:$M,12,FALSE()))</f>
        <v/>
      </c>
      <c r="AI185" s="86" t="str">
        <f aca="false">IF(ISERROR(VLOOKUP(CONCATENATE($A185,"_",AI$2),'Reference data SID'!$B:$M,12,FALSE())),"",VLOOKUP(CONCATENATE($A185,"_",AI$2),'Reference data SID'!$B:$M,12,FALSE()))</f>
        <v/>
      </c>
      <c r="AJ185" s="86" t="str">
        <f aca="false">IF(ISERROR(VLOOKUP(CONCATENATE($A185,"_",AJ$2),'Reference data SID'!$B:$M,12,FALSE())),"",VLOOKUP(CONCATENATE($A185,"_",AJ$2),'Reference data SID'!$B:$M,12,FALSE()))</f>
        <v/>
      </c>
      <c r="AK185" s="86" t="str">
        <f aca="false">IF(ISERROR(VLOOKUP(CONCATENATE($A185,"_",AK$2),'Reference data SID'!$B:$M,12,FALSE())),"",VLOOKUP(CONCATENATE($A185,"_",AK$2),'Reference data SID'!$B:$M,12,FALSE()))</f>
        <v/>
      </c>
      <c r="AL185" s="86" t="str">
        <f aca="false">IF(ISERROR(VLOOKUP(CONCATENATE($A185,"_",AL$2),'Reference data SID'!$B:$M,12,FALSE())),"",VLOOKUP(CONCATENATE($A185,"_",AL$2),'Reference data SID'!$B:$M,12,FALSE()))</f>
        <v/>
      </c>
      <c r="AM185" s="86" t="str">
        <f aca="false">IF(ISERROR(VLOOKUP(CONCATENATE($A185,"_",AM$2),'Reference data SID'!$B:$M,12,FALSE())),"",VLOOKUP(CONCATENATE($A185,"_",AM$2),'Reference data SID'!$B:$M,12,FALSE()))</f>
        <v/>
      </c>
      <c r="AN185" s="86" t="str">
        <f aca="false">IF(ISERROR(VLOOKUP(CONCATENATE($A185,"_",AN$2),'Reference data SID'!$B:$M,12,FALSE())),"",VLOOKUP(CONCATENATE($A185,"_",AN$2),'Reference data SID'!$B:$M,12,FALSE()))</f>
        <v/>
      </c>
      <c r="AO185" s="86" t="str">
        <f aca="false">IF(ISERROR(VLOOKUP(CONCATENATE($A185,"_",AO$2),'Reference data SID'!$B:$M,12,FALSE())),"",VLOOKUP(CONCATENATE($A185,"_",AO$2),'Reference data SID'!$B:$M,12,FALSE()))</f>
        <v/>
      </c>
      <c r="AP185" s="86" t="str">
        <f aca="false">IF(ISERROR(VLOOKUP(CONCATENATE($A185,"_",AP$2),'Reference data SID'!$B:$M,12,FALSE())),"",VLOOKUP(CONCATENATE($A185,"_",AP$2),'Reference data SID'!$B:$M,12,FALSE()))</f>
        <v/>
      </c>
      <c r="AQ185" s="86" t="str">
        <f aca="false">IF(ISERROR(VLOOKUP(CONCATENATE($A185,"_",AQ$2),'Reference data SID'!$B:$M,12,FALSE())),"",VLOOKUP(CONCATENATE($A185,"_",AQ$2),'Reference data SID'!$B:$M,12,FALSE()))</f>
        <v/>
      </c>
      <c r="AR185" s="86" t="str">
        <f aca="false">IF(ISERROR(VLOOKUP(CONCATENATE($A185,"_",AR$2),'Reference data SID'!$B:$M,12,FALSE())),"",VLOOKUP(CONCATENATE($A185,"_",AR$2),'Reference data SID'!$B:$M,12,FALSE()))</f>
        <v/>
      </c>
      <c r="AS185" s="86" t="str">
        <f aca="false">IF(ISERROR(VLOOKUP(CONCATENATE($A185,"_",AS$2),'Reference data SID'!$B:$M,12,FALSE())),"",VLOOKUP(CONCATENATE($A185,"_",AS$2),'Reference data SID'!$B:$M,12,FALSE()))</f>
        <v/>
      </c>
      <c r="AT185" s="86" t="str">
        <f aca="false">IF(ISERROR(VLOOKUP(CONCATENATE($A185,"_",AT$2),'Reference data SID'!$B:$M,12,FALSE())),"",VLOOKUP(CONCATENATE($A185,"_",AT$2),'Reference data SID'!$B:$M,12,FALSE()))</f>
        <v/>
      </c>
    </row>
    <row r="186" customFormat="false" ht="15" hidden="false" customHeight="false" outlineLevel="0" collapsed="false">
      <c r="A186" s="0" t="n">
        <v>182</v>
      </c>
      <c r="B186" s="86" t="str">
        <f aca="false">IF(ISERROR(VLOOKUP(CONCATENATE($A186,"_",B$2),'Reference data SID'!$B:$M,12,FALSE())),"",VLOOKUP(CONCATENATE($A186,"_",B$2),'Reference data SID'!$B:$M,12,FALSE()))</f>
        <v/>
      </c>
      <c r="C186" s="86" t="str">
        <f aca="false">IF(ISERROR(VLOOKUP(CONCATENATE($A186,"_",C$2),'Reference data SID'!$B:$M,12,FALSE())),"",VLOOKUP(CONCATENATE($A186,"_",C$2),'Reference data SID'!$B:$M,12,FALSE()))</f>
        <v/>
      </c>
      <c r="D186" s="86" t="str">
        <f aca="false">IF(ISERROR(VLOOKUP(CONCATENATE($A186,"_",D$2),'Reference data SID'!$B:$M,12,FALSE())),"",VLOOKUP(CONCATENATE($A186,"_",D$2),'Reference data SID'!$B:$M,12,FALSE()))</f>
        <v/>
      </c>
      <c r="E186" s="86" t="str">
        <f aca="false">IF(ISERROR(VLOOKUP(CONCATENATE($A186,"_",E$2),'Reference data SID'!$B:$M,12,FALSE())),"",VLOOKUP(CONCATENATE($A186,"_",E$2),'Reference data SID'!$B:$M,12,FALSE()))</f>
        <v/>
      </c>
      <c r="F186" s="86" t="str">
        <f aca="false">IF(ISERROR(VLOOKUP(CONCATENATE($A186,"_",F$2),'Reference data SID'!$B:$M,12,FALSE())),"",VLOOKUP(CONCATENATE($A186,"_",F$2),'Reference data SID'!$B:$M,12,FALSE()))</f>
        <v/>
      </c>
      <c r="G186" s="86" t="str">
        <f aca="false">IF(ISERROR(VLOOKUP(CONCATENATE($A186,"_",G$2),'Reference data SID'!$B:$M,12,FALSE())),"",VLOOKUP(CONCATENATE($A186,"_",G$2),'Reference data SID'!$B:$M,12,FALSE()))</f>
        <v/>
      </c>
      <c r="H186" s="86" t="str">
        <f aca="false">IF(ISERROR(VLOOKUP(CONCATENATE($A186,"_",H$2),'Reference data SID'!$B:$M,12,FALSE())),"",VLOOKUP(CONCATENATE($A186,"_",H$2),'Reference data SID'!$B:$M,12,FALSE()))</f>
        <v/>
      </c>
      <c r="I186" s="86" t="str">
        <f aca="false">IF(ISERROR(VLOOKUP(CONCATENATE($A186,"_",I$2),'Reference data SID'!$B:$M,12,FALSE())),"",VLOOKUP(CONCATENATE($A186,"_",I$2),'Reference data SID'!$B:$M,12,FALSE()))</f>
        <v/>
      </c>
      <c r="J186" s="86" t="str">
        <f aca="false">IF(ISERROR(VLOOKUP(CONCATENATE($A186,"_",J$2),'Reference data SID'!$B:$M,12,FALSE())),"",VLOOKUP(CONCATENATE($A186,"_",J$2),'Reference data SID'!$B:$M,12,FALSE()))</f>
        <v/>
      </c>
      <c r="K186" s="86" t="str">
        <f aca="false">IF(ISERROR(VLOOKUP(CONCATENATE($A186,"_",K$2),'Reference data SID'!$B:$M,12,FALSE())),"",VLOOKUP(CONCATENATE($A186,"_",K$2),'Reference data SID'!$B:$M,12,FALSE()))</f>
        <v/>
      </c>
      <c r="L186" s="86" t="str">
        <f aca="false">IF(ISERROR(VLOOKUP(CONCATENATE($A186,"_",L$2),'Reference data SID'!$B:$M,12,FALSE())),"",VLOOKUP(CONCATENATE($A186,"_",L$2),'Reference data SID'!$B:$M,12,FALSE()))</f>
        <v/>
      </c>
      <c r="M186" s="86" t="str">
        <f aca="false">IF(ISERROR(VLOOKUP(CONCATENATE($A186,"_",M$2),'Reference data SID'!$B:$M,12,FALSE())),"",VLOOKUP(CONCATENATE($A186,"_",M$2),'Reference data SID'!$B:$M,12,FALSE()))</f>
        <v/>
      </c>
      <c r="N186" s="86" t="str">
        <f aca="false">IF(ISERROR(VLOOKUP(CONCATENATE($A186,"_",N$2),'Reference data SID'!$B:$M,12,FALSE())),"",VLOOKUP(CONCATENATE($A186,"_",N$2),'Reference data SID'!$B:$M,12,FALSE()))</f>
        <v/>
      </c>
      <c r="O186" s="86" t="str">
        <f aca="false">IF(ISERROR(VLOOKUP(CONCATENATE($A186,"_",O$2),'Reference data SID'!$B:$M,12,FALSE())),"",VLOOKUP(CONCATENATE($A186,"_",O$2),'Reference data SID'!$B:$M,12,FALSE()))</f>
        <v/>
      </c>
      <c r="P186" s="86" t="str">
        <f aca="false">IF(ISERROR(VLOOKUP(CONCATENATE($A186,"_",P$2),'Reference data SID'!$B:$M,12,FALSE())),"",VLOOKUP(CONCATENATE($A186,"_",P$2),'Reference data SID'!$B:$M,12,FALSE()))</f>
        <v/>
      </c>
      <c r="Q186" s="86" t="str">
        <f aca="false">IF(ISERROR(VLOOKUP(CONCATENATE($A186,"_",Q$2),'Reference data SID'!$B:$M,12,FALSE())),"",VLOOKUP(CONCATENATE($A186,"_",Q$2),'Reference data SID'!$B:$M,12,FALSE()))</f>
        <v/>
      </c>
      <c r="R186" s="86" t="str">
        <f aca="false">IF(ISERROR(VLOOKUP(CONCATENATE($A186,"_",R$2),'Reference data SID'!$B:$M,12,FALSE())),"",VLOOKUP(CONCATENATE($A186,"_",R$2),'Reference data SID'!$B:$M,12,FALSE()))</f>
        <v/>
      </c>
      <c r="S186" s="86" t="str">
        <f aca="false">IF(ISERROR(VLOOKUP(CONCATENATE($A186,"_",S$2),'Reference data SID'!$B:$M,12,FALSE())),"",VLOOKUP(CONCATENATE($A186,"_",S$2),'Reference data SID'!$B:$M,12,FALSE()))</f>
        <v/>
      </c>
      <c r="T186" s="86" t="str">
        <f aca="false">IF(ISERROR(VLOOKUP(CONCATENATE($A186,"_",T$2),'Reference data SID'!$B:$M,12,FALSE())),"",VLOOKUP(CONCATENATE($A186,"_",T$2),'Reference data SID'!$B:$M,12,FALSE()))</f>
        <v/>
      </c>
      <c r="U186" s="86" t="str">
        <f aca="false">IF(ISERROR(VLOOKUP(CONCATENATE($A186,"_",U$2),'Reference data SID'!$B:$M,12,FALSE())),"",VLOOKUP(CONCATENATE($A186,"_",U$2),'Reference data SID'!$B:$M,12,FALSE()))</f>
        <v/>
      </c>
      <c r="V186" s="86" t="str">
        <f aca="false">IF(ISERROR(VLOOKUP(CONCATENATE($A186,"_",V$2),'Reference data SID'!$B:$M,12,FALSE())),"",VLOOKUP(CONCATENATE($A186,"_",V$2),'Reference data SID'!$B:$M,12,FALSE()))</f>
        <v/>
      </c>
      <c r="W186" s="86" t="str">
        <f aca="false">IF(ISERROR(VLOOKUP(CONCATENATE($A186,"_",W$2),'Reference data SID'!$B:$M,12,FALSE())),"",VLOOKUP(CONCATENATE($A186,"_",W$2),'Reference data SID'!$B:$M,12,FALSE()))</f>
        <v/>
      </c>
      <c r="X186" s="86" t="str">
        <f aca="false">IF(ISERROR(VLOOKUP(CONCATENATE($A186,"_",X$2),'Reference data SID'!$B:$M,12,FALSE())),"",VLOOKUP(CONCATENATE($A186,"_",X$2),'Reference data SID'!$B:$M,12,FALSE()))</f>
        <v/>
      </c>
      <c r="Y186" s="86" t="str">
        <f aca="false">IF(ISERROR(VLOOKUP(CONCATENATE($A186,"_",Y$2),'Reference data SID'!$B:$M,12,FALSE())),"",VLOOKUP(CONCATENATE($A186,"_",Y$2),'Reference data SID'!$B:$M,12,FALSE()))</f>
        <v/>
      </c>
      <c r="Z186" s="86" t="str">
        <f aca="false">IF(ISERROR(VLOOKUP(CONCATENATE($A186,"_",Z$2),'Reference data SID'!$B:$M,12,FALSE())),"",VLOOKUP(CONCATENATE($A186,"_",Z$2),'Reference data SID'!$B:$M,12,FALSE()))</f>
        <v/>
      </c>
      <c r="AA186" s="86" t="str">
        <f aca="false">IF(ISERROR(VLOOKUP(CONCATENATE($A186,"_",AA$2),'Reference data SID'!$B:$M,12,FALSE())),"",VLOOKUP(CONCATENATE($A186,"_",AA$2),'Reference data SID'!$B:$M,12,FALSE()))</f>
        <v/>
      </c>
      <c r="AB186" s="86" t="str">
        <f aca="false">IF(ISERROR(VLOOKUP(CONCATENATE($A186,"_",AB$2),'Reference data SID'!$B:$M,12,FALSE())),"",VLOOKUP(CONCATENATE($A186,"_",AB$2),'Reference data SID'!$B:$M,12,FALSE()))</f>
        <v/>
      </c>
      <c r="AC186" s="86" t="str">
        <f aca="false">IF(ISERROR(VLOOKUP(CONCATENATE($A186,"_",AC$2),'Reference data SID'!$B:$M,12,FALSE())),"",VLOOKUP(CONCATENATE($A186,"_",AC$2),'Reference data SID'!$B:$M,12,FALSE()))</f>
        <v/>
      </c>
      <c r="AD186" s="86" t="str">
        <f aca="false">IF(ISERROR(VLOOKUP(CONCATENATE($A186,"_",AD$2),'Reference data SID'!$B:$M,12,FALSE())),"",VLOOKUP(CONCATENATE($A186,"_",AD$2),'Reference data SID'!$B:$M,12,FALSE()))</f>
        <v/>
      </c>
      <c r="AE186" s="86" t="str">
        <f aca="false">IF(ISERROR(VLOOKUP(CONCATENATE($A186,"_",AE$2),'Reference data SID'!$B:$M,12,FALSE())),"",VLOOKUP(CONCATENATE($A186,"_",AE$2),'Reference data SID'!$B:$M,12,FALSE()))</f>
        <v/>
      </c>
      <c r="AF186" s="86" t="str">
        <f aca="false">IF(ISERROR(VLOOKUP(CONCATENATE($A186,"_",AF$2),'Reference data SID'!$B:$M,12,FALSE())),"",VLOOKUP(CONCATENATE($A186,"_",AF$2),'Reference data SID'!$B:$M,12,FALSE()))</f>
        <v/>
      </c>
      <c r="AG186" s="86" t="str">
        <f aca="false">IF(ISERROR(VLOOKUP(CONCATENATE($A186,"_",AG$2),'Reference data SID'!$B:$M,12,FALSE())),"",VLOOKUP(CONCATENATE($A186,"_",AG$2),'Reference data SID'!$B:$M,12,FALSE()))</f>
        <v/>
      </c>
      <c r="AH186" s="86" t="str">
        <f aca="false">IF(ISERROR(VLOOKUP(CONCATENATE($A186,"_",AH$2),'Reference data SID'!$B:$M,12,FALSE())),"",VLOOKUP(CONCATENATE($A186,"_",AH$2),'Reference data SID'!$B:$M,12,FALSE()))</f>
        <v/>
      </c>
      <c r="AI186" s="86" t="str">
        <f aca="false">IF(ISERROR(VLOOKUP(CONCATENATE($A186,"_",AI$2),'Reference data SID'!$B:$M,12,FALSE())),"",VLOOKUP(CONCATENATE($A186,"_",AI$2),'Reference data SID'!$B:$M,12,FALSE()))</f>
        <v/>
      </c>
      <c r="AJ186" s="86" t="str">
        <f aca="false">IF(ISERROR(VLOOKUP(CONCATENATE($A186,"_",AJ$2),'Reference data SID'!$B:$M,12,FALSE())),"",VLOOKUP(CONCATENATE($A186,"_",AJ$2),'Reference data SID'!$B:$M,12,FALSE()))</f>
        <v/>
      </c>
      <c r="AK186" s="86" t="str">
        <f aca="false">IF(ISERROR(VLOOKUP(CONCATENATE($A186,"_",AK$2),'Reference data SID'!$B:$M,12,FALSE())),"",VLOOKUP(CONCATENATE($A186,"_",AK$2),'Reference data SID'!$B:$M,12,FALSE()))</f>
        <v/>
      </c>
      <c r="AL186" s="86" t="str">
        <f aca="false">IF(ISERROR(VLOOKUP(CONCATENATE($A186,"_",AL$2),'Reference data SID'!$B:$M,12,FALSE())),"",VLOOKUP(CONCATENATE($A186,"_",AL$2),'Reference data SID'!$B:$M,12,FALSE()))</f>
        <v/>
      </c>
      <c r="AM186" s="86" t="str">
        <f aca="false">IF(ISERROR(VLOOKUP(CONCATENATE($A186,"_",AM$2),'Reference data SID'!$B:$M,12,FALSE())),"",VLOOKUP(CONCATENATE($A186,"_",AM$2),'Reference data SID'!$B:$M,12,FALSE()))</f>
        <v/>
      </c>
      <c r="AN186" s="86" t="str">
        <f aca="false">IF(ISERROR(VLOOKUP(CONCATENATE($A186,"_",AN$2),'Reference data SID'!$B:$M,12,FALSE())),"",VLOOKUP(CONCATENATE($A186,"_",AN$2),'Reference data SID'!$B:$M,12,FALSE()))</f>
        <v/>
      </c>
      <c r="AO186" s="86" t="str">
        <f aca="false">IF(ISERROR(VLOOKUP(CONCATENATE($A186,"_",AO$2),'Reference data SID'!$B:$M,12,FALSE())),"",VLOOKUP(CONCATENATE($A186,"_",AO$2),'Reference data SID'!$B:$M,12,FALSE()))</f>
        <v/>
      </c>
      <c r="AP186" s="86" t="str">
        <f aca="false">IF(ISERROR(VLOOKUP(CONCATENATE($A186,"_",AP$2),'Reference data SID'!$B:$M,12,FALSE())),"",VLOOKUP(CONCATENATE($A186,"_",AP$2),'Reference data SID'!$B:$M,12,FALSE()))</f>
        <v/>
      </c>
      <c r="AQ186" s="86" t="str">
        <f aca="false">IF(ISERROR(VLOOKUP(CONCATENATE($A186,"_",AQ$2),'Reference data SID'!$B:$M,12,FALSE())),"",VLOOKUP(CONCATENATE($A186,"_",AQ$2),'Reference data SID'!$B:$M,12,FALSE()))</f>
        <v/>
      </c>
      <c r="AR186" s="86" t="str">
        <f aca="false">IF(ISERROR(VLOOKUP(CONCATENATE($A186,"_",AR$2),'Reference data SID'!$B:$M,12,FALSE())),"",VLOOKUP(CONCATENATE($A186,"_",AR$2),'Reference data SID'!$B:$M,12,FALSE()))</f>
        <v/>
      </c>
      <c r="AS186" s="86" t="str">
        <f aca="false">IF(ISERROR(VLOOKUP(CONCATENATE($A186,"_",AS$2),'Reference data SID'!$B:$M,12,FALSE())),"",VLOOKUP(CONCATENATE($A186,"_",AS$2),'Reference data SID'!$B:$M,12,FALSE()))</f>
        <v/>
      </c>
      <c r="AT186" s="86" t="str">
        <f aca="false">IF(ISERROR(VLOOKUP(CONCATENATE($A186,"_",AT$2),'Reference data SID'!$B:$M,12,FALSE())),"",VLOOKUP(CONCATENATE($A186,"_",AT$2),'Reference data SID'!$B:$M,12,FALSE()))</f>
        <v/>
      </c>
    </row>
    <row r="187" customFormat="false" ht="15" hidden="false" customHeight="false" outlineLevel="0" collapsed="false">
      <c r="A187" s="0" t="n">
        <v>183</v>
      </c>
      <c r="B187" s="86" t="str">
        <f aca="false">IF(ISERROR(VLOOKUP(CONCATENATE($A187,"_",B$2),'Reference data SID'!$B:$M,12,FALSE())),"",VLOOKUP(CONCATENATE($A187,"_",B$2),'Reference data SID'!$B:$M,12,FALSE()))</f>
        <v/>
      </c>
      <c r="C187" s="86" t="str">
        <f aca="false">IF(ISERROR(VLOOKUP(CONCATENATE($A187,"_",C$2),'Reference data SID'!$B:$M,12,FALSE())),"",VLOOKUP(CONCATENATE($A187,"_",C$2),'Reference data SID'!$B:$M,12,FALSE()))</f>
        <v/>
      </c>
      <c r="D187" s="86" t="str">
        <f aca="false">IF(ISERROR(VLOOKUP(CONCATENATE($A187,"_",D$2),'Reference data SID'!$B:$M,12,FALSE())),"",VLOOKUP(CONCATENATE($A187,"_",D$2),'Reference data SID'!$B:$M,12,FALSE()))</f>
        <v/>
      </c>
      <c r="E187" s="86" t="str">
        <f aca="false">IF(ISERROR(VLOOKUP(CONCATENATE($A187,"_",E$2),'Reference data SID'!$B:$M,12,FALSE())),"",VLOOKUP(CONCATENATE($A187,"_",E$2),'Reference data SID'!$B:$M,12,FALSE()))</f>
        <v/>
      </c>
      <c r="F187" s="86" t="str">
        <f aca="false">IF(ISERROR(VLOOKUP(CONCATENATE($A187,"_",F$2),'Reference data SID'!$B:$M,12,FALSE())),"",VLOOKUP(CONCATENATE($A187,"_",F$2),'Reference data SID'!$B:$M,12,FALSE()))</f>
        <v/>
      </c>
      <c r="G187" s="86" t="str">
        <f aca="false">IF(ISERROR(VLOOKUP(CONCATENATE($A187,"_",G$2),'Reference data SID'!$B:$M,12,FALSE())),"",VLOOKUP(CONCATENATE($A187,"_",G$2),'Reference data SID'!$B:$M,12,FALSE()))</f>
        <v/>
      </c>
      <c r="H187" s="86" t="str">
        <f aca="false">IF(ISERROR(VLOOKUP(CONCATENATE($A187,"_",H$2),'Reference data SID'!$B:$M,12,FALSE())),"",VLOOKUP(CONCATENATE($A187,"_",H$2),'Reference data SID'!$B:$M,12,FALSE()))</f>
        <v/>
      </c>
      <c r="I187" s="86" t="str">
        <f aca="false">IF(ISERROR(VLOOKUP(CONCATENATE($A187,"_",I$2),'Reference data SID'!$B:$M,12,FALSE())),"",VLOOKUP(CONCATENATE($A187,"_",I$2),'Reference data SID'!$B:$M,12,FALSE()))</f>
        <v/>
      </c>
      <c r="J187" s="86" t="str">
        <f aca="false">IF(ISERROR(VLOOKUP(CONCATENATE($A187,"_",J$2),'Reference data SID'!$B:$M,12,FALSE())),"",VLOOKUP(CONCATENATE($A187,"_",J$2),'Reference data SID'!$B:$M,12,FALSE()))</f>
        <v/>
      </c>
      <c r="K187" s="86" t="str">
        <f aca="false">IF(ISERROR(VLOOKUP(CONCATENATE($A187,"_",K$2),'Reference data SID'!$B:$M,12,FALSE())),"",VLOOKUP(CONCATENATE($A187,"_",K$2),'Reference data SID'!$B:$M,12,FALSE()))</f>
        <v/>
      </c>
      <c r="L187" s="86" t="str">
        <f aca="false">IF(ISERROR(VLOOKUP(CONCATENATE($A187,"_",L$2),'Reference data SID'!$B:$M,12,FALSE())),"",VLOOKUP(CONCATENATE($A187,"_",L$2),'Reference data SID'!$B:$M,12,FALSE()))</f>
        <v/>
      </c>
      <c r="M187" s="86" t="str">
        <f aca="false">IF(ISERROR(VLOOKUP(CONCATENATE($A187,"_",M$2),'Reference data SID'!$B:$M,12,FALSE())),"",VLOOKUP(CONCATENATE($A187,"_",M$2),'Reference data SID'!$B:$M,12,FALSE()))</f>
        <v/>
      </c>
      <c r="N187" s="86" t="str">
        <f aca="false">IF(ISERROR(VLOOKUP(CONCATENATE($A187,"_",N$2),'Reference data SID'!$B:$M,12,FALSE())),"",VLOOKUP(CONCATENATE($A187,"_",N$2),'Reference data SID'!$B:$M,12,FALSE()))</f>
        <v/>
      </c>
      <c r="O187" s="86" t="str">
        <f aca="false">IF(ISERROR(VLOOKUP(CONCATENATE($A187,"_",O$2),'Reference data SID'!$B:$M,12,FALSE())),"",VLOOKUP(CONCATENATE($A187,"_",O$2),'Reference data SID'!$B:$M,12,FALSE()))</f>
        <v/>
      </c>
      <c r="P187" s="86" t="str">
        <f aca="false">IF(ISERROR(VLOOKUP(CONCATENATE($A187,"_",P$2),'Reference data SID'!$B:$M,12,FALSE())),"",VLOOKUP(CONCATENATE($A187,"_",P$2),'Reference data SID'!$B:$M,12,FALSE()))</f>
        <v/>
      </c>
      <c r="Q187" s="86" t="str">
        <f aca="false">IF(ISERROR(VLOOKUP(CONCATENATE($A187,"_",Q$2),'Reference data SID'!$B:$M,12,FALSE())),"",VLOOKUP(CONCATENATE($A187,"_",Q$2),'Reference data SID'!$B:$M,12,FALSE()))</f>
        <v/>
      </c>
      <c r="R187" s="86" t="str">
        <f aca="false">IF(ISERROR(VLOOKUP(CONCATENATE($A187,"_",R$2),'Reference data SID'!$B:$M,12,FALSE())),"",VLOOKUP(CONCATENATE($A187,"_",R$2),'Reference data SID'!$B:$M,12,FALSE()))</f>
        <v/>
      </c>
      <c r="S187" s="86" t="str">
        <f aca="false">IF(ISERROR(VLOOKUP(CONCATENATE($A187,"_",S$2),'Reference data SID'!$B:$M,12,FALSE())),"",VLOOKUP(CONCATENATE($A187,"_",S$2),'Reference data SID'!$B:$M,12,FALSE()))</f>
        <v/>
      </c>
      <c r="T187" s="86" t="str">
        <f aca="false">IF(ISERROR(VLOOKUP(CONCATENATE($A187,"_",T$2),'Reference data SID'!$B:$M,12,FALSE())),"",VLOOKUP(CONCATENATE($A187,"_",T$2),'Reference data SID'!$B:$M,12,FALSE()))</f>
        <v/>
      </c>
      <c r="U187" s="86" t="str">
        <f aca="false">IF(ISERROR(VLOOKUP(CONCATENATE($A187,"_",U$2),'Reference data SID'!$B:$M,12,FALSE())),"",VLOOKUP(CONCATENATE($A187,"_",U$2),'Reference data SID'!$B:$M,12,FALSE()))</f>
        <v/>
      </c>
      <c r="V187" s="86" t="str">
        <f aca="false">IF(ISERROR(VLOOKUP(CONCATENATE($A187,"_",V$2),'Reference data SID'!$B:$M,12,FALSE())),"",VLOOKUP(CONCATENATE($A187,"_",V$2),'Reference data SID'!$B:$M,12,FALSE()))</f>
        <v/>
      </c>
      <c r="W187" s="86" t="str">
        <f aca="false">IF(ISERROR(VLOOKUP(CONCATENATE($A187,"_",W$2),'Reference data SID'!$B:$M,12,FALSE())),"",VLOOKUP(CONCATENATE($A187,"_",W$2),'Reference data SID'!$B:$M,12,FALSE()))</f>
        <v/>
      </c>
      <c r="X187" s="86" t="str">
        <f aca="false">IF(ISERROR(VLOOKUP(CONCATENATE($A187,"_",X$2),'Reference data SID'!$B:$M,12,FALSE())),"",VLOOKUP(CONCATENATE($A187,"_",X$2),'Reference data SID'!$B:$M,12,FALSE()))</f>
        <v/>
      </c>
      <c r="Y187" s="86" t="str">
        <f aca="false">IF(ISERROR(VLOOKUP(CONCATENATE($A187,"_",Y$2),'Reference data SID'!$B:$M,12,FALSE())),"",VLOOKUP(CONCATENATE($A187,"_",Y$2),'Reference data SID'!$B:$M,12,FALSE()))</f>
        <v/>
      </c>
      <c r="Z187" s="86" t="str">
        <f aca="false">IF(ISERROR(VLOOKUP(CONCATENATE($A187,"_",Z$2),'Reference data SID'!$B:$M,12,FALSE())),"",VLOOKUP(CONCATENATE($A187,"_",Z$2),'Reference data SID'!$B:$M,12,FALSE()))</f>
        <v/>
      </c>
      <c r="AA187" s="86" t="str">
        <f aca="false">IF(ISERROR(VLOOKUP(CONCATENATE($A187,"_",AA$2),'Reference data SID'!$B:$M,12,FALSE())),"",VLOOKUP(CONCATENATE($A187,"_",AA$2),'Reference data SID'!$B:$M,12,FALSE()))</f>
        <v/>
      </c>
      <c r="AB187" s="86" t="str">
        <f aca="false">IF(ISERROR(VLOOKUP(CONCATENATE($A187,"_",AB$2),'Reference data SID'!$B:$M,12,FALSE())),"",VLOOKUP(CONCATENATE($A187,"_",AB$2),'Reference data SID'!$B:$M,12,FALSE()))</f>
        <v/>
      </c>
      <c r="AC187" s="86" t="str">
        <f aca="false">IF(ISERROR(VLOOKUP(CONCATENATE($A187,"_",AC$2),'Reference data SID'!$B:$M,12,FALSE())),"",VLOOKUP(CONCATENATE($A187,"_",AC$2),'Reference data SID'!$B:$M,12,FALSE()))</f>
        <v/>
      </c>
      <c r="AD187" s="86" t="str">
        <f aca="false">IF(ISERROR(VLOOKUP(CONCATENATE($A187,"_",AD$2),'Reference data SID'!$B:$M,12,FALSE())),"",VLOOKUP(CONCATENATE($A187,"_",AD$2),'Reference data SID'!$B:$M,12,FALSE()))</f>
        <v/>
      </c>
      <c r="AE187" s="86" t="str">
        <f aca="false">IF(ISERROR(VLOOKUP(CONCATENATE($A187,"_",AE$2),'Reference data SID'!$B:$M,12,FALSE())),"",VLOOKUP(CONCATENATE($A187,"_",AE$2),'Reference data SID'!$B:$M,12,FALSE()))</f>
        <v/>
      </c>
      <c r="AF187" s="86" t="str">
        <f aca="false">IF(ISERROR(VLOOKUP(CONCATENATE($A187,"_",AF$2),'Reference data SID'!$B:$M,12,FALSE())),"",VLOOKUP(CONCATENATE($A187,"_",AF$2),'Reference data SID'!$B:$M,12,FALSE()))</f>
        <v/>
      </c>
      <c r="AG187" s="86" t="str">
        <f aca="false">IF(ISERROR(VLOOKUP(CONCATENATE($A187,"_",AG$2),'Reference data SID'!$B:$M,12,FALSE())),"",VLOOKUP(CONCATENATE($A187,"_",AG$2),'Reference data SID'!$B:$M,12,FALSE()))</f>
        <v/>
      </c>
      <c r="AH187" s="86" t="str">
        <f aca="false">IF(ISERROR(VLOOKUP(CONCATENATE($A187,"_",AH$2),'Reference data SID'!$B:$M,12,FALSE())),"",VLOOKUP(CONCATENATE($A187,"_",AH$2),'Reference data SID'!$B:$M,12,FALSE()))</f>
        <v/>
      </c>
      <c r="AI187" s="86" t="str">
        <f aca="false">IF(ISERROR(VLOOKUP(CONCATENATE($A187,"_",AI$2),'Reference data SID'!$B:$M,12,FALSE())),"",VLOOKUP(CONCATENATE($A187,"_",AI$2),'Reference data SID'!$B:$M,12,FALSE()))</f>
        <v/>
      </c>
      <c r="AJ187" s="86" t="str">
        <f aca="false">IF(ISERROR(VLOOKUP(CONCATENATE($A187,"_",AJ$2),'Reference data SID'!$B:$M,12,FALSE())),"",VLOOKUP(CONCATENATE($A187,"_",AJ$2),'Reference data SID'!$B:$M,12,FALSE()))</f>
        <v/>
      </c>
      <c r="AK187" s="86" t="str">
        <f aca="false">IF(ISERROR(VLOOKUP(CONCATENATE($A187,"_",AK$2),'Reference data SID'!$B:$M,12,FALSE())),"",VLOOKUP(CONCATENATE($A187,"_",AK$2),'Reference data SID'!$B:$M,12,FALSE()))</f>
        <v/>
      </c>
      <c r="AL187" s="86" t="str">
        <f aca="false">IF(ISERROR(VLOOKUP(CONCATENATE($A187,"_",AL$2),'Reference data SID'!$B:$M,12,FALSE())),"",VLOOKUP(CONCATENATE($A187,"_",AL$2),'Reference data SID'!$B:$M,12,FALSE()))</f>
        <v/>
      </c>
      <c r="AM187" s="86" t="str">
        <f aca="false">IF(ISERROR(VLOOKUP(CONCATENATE($A187,"_",AM$2),'Reference data SID'!$B:$M,12,FALSE())),"",VLOOKUP(CONCATENATE($A187,"_",AM$2),'Reference data SID'!$B:$M,12,FALSE()))</f>
        <v/>
      </c>
      <c r="AN187" s="86" t="str">
        <f aca="false">IF(ISERROR(VLOOKUP(CONCATENATE($A187,"_",AN$2),'Reference data SID'!$B:$M,12,FALSE())),"",VLOOKUP(CONCATENATE($A187,"_",AN$2),'Reference data SID'!$B:$M,12,FALSE()))</f>
        <v/>
      </c>
      <c r="AO187" s="86" t="str">
        <f aca="false">IF(ISERROR(VLOOKUP(CONCATENATE($A187,"_",AO$2),'Reference data SID'!$B:$M,12,FALSE())),"",VLOOKUP(CONCATENATE($A187,"_",AO$2),'Reference data SID'!$B:$M,12,FALSE()))</f>
        <v/>
      </c>
      <c r="AP187" s="86" t="str">
        <f aca="false">IF(ISERROR(VLOOKUP(CONCATENATE($A187,"_",AP$2),'Reference data SID'!$B:$M,12,FALSE())),"",VLOOKUP(CONCATENATE($A187,"_",AP$2),'Reference data SID'!$B:$M,12,FALSE()))</f>
        <v/>
      </c>
      <c r="AQ187" s="86" t="str">
        <f aca="false">IF(ISERROR(VLOOKUP(CONCATENATE($A187,"_",AQ$2),'Reference data SID'!$B:$M,12,FALSE())),"",VLOOKUP(CONCATENATE($A187,"_",AQ$2),'Reference data SID'!$B:$M,12,FALSE()))</f>
        <v/>
      </c>
      <c r="AR187" s="86" t="str">
        <f aca="false">IF(ISERROR(VLOOKUP(CONCATENATE($A187,"_",AR$2),'Reference data SID'!$B:$M,12,FALSE())),"",VLOOKUP(CONCATENATE($A187,"_",AR$2),'Reference data SID'!$B:$M,12,FALSE()))</f>
        <v/>
      </c>
      <c r="AS187" s="86" t="str">
        <f aca="false">IF(ISERROR(VLOOKUP(CONCATENATE($A187,"_",AS$2),'Reference data SID'!$B:$M,12,FALSE())),"",VLOOKUP(CONCATENATE($A187,"_",AS$2),'Reference data SID'!$B:$M,12,FALSE()))</f>
        <v/>
      </c>
      <c r="AT187" s="86" t="str">
        <f aca="false">IF(ISERROR(VLOOKUP(CONCATENATE($A187,"_",AT$2),'Reference data SID'!$B:$M,12,FALSE())),"",VLOOKUP(CONCATENATE($A187,"_",AT$2),'Reference data SID'!$B:$M,12,FALSE()))</f>
        <v/>
      </c>
    </row>
    <row r="188" customFormat="false" ht="15" hidden="false" customHeight="false" outlineLevel="0" collapsed="false">
      <c r="A188" s="0" t="n">
        <v>184</v>
      </c>
      <c r="B188" s="86" t="str">
        <f aca="false">IF(ISERROR(VLOOKUP(CONCATENATE($A188,"_",B$2),'Reference data SID'!$B:$M,12,FALSE())),"",VLOOKUP(CONCATENATE($A188,"_",B$2),'Reference data SID'!$B:$M,12,FALSE()))</f>
        <v/>
      </c>
      <c r="C188" s="86" t="str">
        <f aca="false">IF(ISERROR(VLOOKUP(CONCATENATE($A188,"_",C$2),'Reference data SID'!$B:$M,12,FALSE())),"",VLOOKUP(CONCATENATE($A188,"_",C$2),'Reference data SID'!$B:$M,12,FALSE()))</f>
        <v/>
      </c>
      <c r="D188" s="86" t="str">
        <f aca="false">IF(ISERROR(VLOOKUP(CONCATENATE($A188,"_",D$2),'Reference data SID'!$B:$M,12,FALSE())),"",VLOOKUP(CONCATENATE($A188,"_",D$2),'Reference data SID'!$B:$M,12,FALSE()))</f>
        <v/>
      </c>
      <c r="E188" s="86" t="str">
        <f aca="false">IF(ISERROR(VLOOKUP(CONCATENATE($A188,"_",E$2),'Reference data SID'!$B:$M,12,FALSE())),"",VLOOKUP(CONCATENATE($A188,"_",E$2),'Reference data SID'!$B:$M,12,FALSE()))</f>
        <v/>
      </c>
      <c r="F188" s="86" t="str">
        <f aca="false">IF(ISERROR(VLOOKUP(CONCATENATE($A188,"_",F$2),'Reference data SID'!$B:$M,12,FALSE())),"",VLOOKUP(CONCATENATE($A188,"_",F$2),'Reference data SID'!$B:$M,12,FALSE()))</f>
        <v/>
      </c>
      <c r="G188" s="86" t="str">
        <f aca="false">IF(ISERROR(VLOOKUP(CONCATENATE($A188,"_",G$2),'Reference data SID'!$B:$M,12,FALSE())),"",VLOOKUP(CONCATENATE($A188,"_",G$2),'Reference data SID'!$B:$M,12,FALSE()))</f>
        <v/>
      </c>
      <c r="H188" s="86" t="str">
        <f aca="false">IF(ISERROR(VLOOKUP(CONCATENATE($A188,"_",H$2),'Reference data SID'!$B:$M,12,FALSE())),"",VLOOKUP(CONCATENATE($A188,"_",H$2),'Reference data SID'!$B:$M,12,FALSE()))</f>
        <v/>
      </c>
      <c r="I188" s="86" t="str">
        <f aca="false">IF(ISERROR(VLOOKUP(CONCATENATE($A188,"_",I$2),'Reference data SID'!$B:$M,12,FALSE())),"",VLOOKUP(CONCATENATE($A188,"_",I$2),'Reference data SID'!$B:$M,12,FALSE()))</f>
        <v/>
      </c>
      <c r="J188" s="86" t="str">
        <f aca="false">IF(ISERROR(VLOOKUP(CONCATENATE($A188,"_",J$2),'Reference data SID'!$B:$M,12,FALSE())),"",VLOOKUP(CONCATENATE($A188,"_",J$2),'Reference data SID'!$B:$M,12,FALSE()))</f>
        <v/>
      </c>
      <c r="K188" s="86" t="str">
        <f aca="false">IF(ISERROR(VLOOKUP(CONCATENATE($A188,"_",K$2),'Reference data SID'!$B:$M,12,FALSE())),"",VLOOKUP(CONCATENATE($A188,"_",K$2),'Reference data SID'!$B:$M,12,FALSE()))</f>
        <v/>
      </c>
      <c r="L188" s="86" t="str">
        <f aca="false">IF(ISERROR(VLOOKUP(CONCATENATE($A188,"_",L$2),'Reference data SID'!$B:$M,12,FALSE())),"",VLOOKUP(CONCATENATE($A188,"_",L$2),'Reference data SID'!$B:$M,12,FALSE()))</f>
        <v/>
      </c>
      <c r="M188" s="86" t="str">
        <f aca="false">IF(ISERROR(VLOOKUP(CONCATENATE($A188,"_",M$2),'Reference data SID'!$B:$M,12,FALSE())),"",VLOOKUP(CONCATENATE($A188,"_",M$2),'Reference data SID'!$B:$M,12,FALSE()))</f>
        <v/>
      </c>
      <c r="N188" s="86" t="str">
        <f aca="false">IF(ISERROR(VLOOKUP(CONCATENATE($A188,"_",N$2),'Reference data SID'!$B:$M,12,FALSE())),"",VLOOKUP(CONCATENATE($A188,"_",N$2),'Reference data SID'!$B:$M,12,FALSE()))</f>
        <v/>
      </c>
      <c r="O188" s="86" t="str">
        <f aca="false">IF(ISERROR(VLOOKUP(CONCATENATE($A188,"_",O$2),'Reference data SID'!$B:$M,12,FALSE())),"",VLOOKUP(CONCATENATE($A188,"_",O$2),'Reference data SID'!$B:$M,12,FALSE()))</f>
        <v/>
      </c>
      <c r="P188" s="86" t="str">
        <f aca="false">IF(ISERROR(VLOOKUP(CONCATENATE($A188,"_",P$2),'Reference data SID'!$B:$M,12,FALSE())),"",VLOOKUP(CONCATENATE($A188,"_",P$2),'Reference data SID'!$B:$M,12,FALSE()))</f>
        <v/>
      </c>
      <c r="Q188" s="86" t="str">
        <f aca="false">IF(ISERROR(VLOOKUP(CONCATENATE($A188,"_",Q$2),'Reference data SID'!$B:$M,12,FALSE())),"",VLOOKUP(CONCATENATE($A188,"_",Q$2),'Reference data SID'!$B:$M,12,FALSE()))</f>
        <v/>
      </c>
      <c r="R188" s="86" t="str">
        <f aca="false">IF(ISERROR(VLOOKUP(CONCATENATE($A188,"_",R$2),'Reference data SID'!$B:$M,12,FALSE())),"",VLOOKUP(CONCATENATE($A188,"_",R$2),'Reference data SID'!$B:$M,12,FALSE()))</f>
        <v/>
      </c>
      <c r="S188" s="86" t="str">
        <f aca="false">IF(ISERROR(VLOOKUP(CONCATENATE($A188,"_",S$2),'Reference data SID'!$B:$M,12,FALSE())),"",VLOOKUP(CONCATENATE($A188,"_",S$2),'Reference data SID'!$B:$M,12,FALSE()))</f>
        <v/>
      </c>
      <c r="T188" s="86" t="str">
        <f aca="false">IF(ISERROR(VLOOKUP(CONCATENATE($A188,"_",T$2),'Reference data SID'!$B:$M,12,FALSE())),"",VLOOKUP(CONCATENATE($A188,"_",T$2),'Reference data SID'!$B:$M,12,FALSE()))</f>
        <v/>
      </c>
      <c r="U188" s="86" t="str">
        <f aca="false">IF(ISERROR(VLOOKUP(CONCATENATE($A188,"_",U$2),'Reference data SID'!$B:$M,12,FALSE())),"",VLOOKUP(CONCATENATE($A188,"_",U$2),'Reference data SID'!$B:$M,12,FALSE()))</f>
        <v/>
      </c>
      <c r="V188" s="86" t="str">
        <f aca="false">IF(ISERROR(VLOOKUP(CONCATENATE($A188,"_",V$2),'Reference data SID'!$B:$M,12,FALSE())),"",VLOOKUP(CONCATENATE($A188,"_",V$2),'Reference data SID'!$B:$M,12,FALSE()))</f>
        <v/>
      </c>
      <c r="W188" s="86" t="str">
        <f aca="false">IF(ISERROR(VLOOKUP(CONCATENATE($A188,"_",W$2),'Reference data SID'!$B:$M,12,FALSE())),"",VLOOKUP(CONCATENATE($A188,"_",W$2),'Reference data SID'!$B:$M,12,FALSE()))</f>
        <v/>
      </c>
      <c r="X188" s="86" t="str">
        <f aca="false">IF(ISERROR(VLOOKUP(CONCATENATE($A188,"_",X$2),'Reference data SID'!$B:$M,12,FALSE())),"",VLOOKUP(CONCATENATE($A188,"_",X$2),'Reference data SID'!$B:$M,12,FALSE()))</f>
        <v/>
      </c>
      <c r="Y188" s="86" t="str">
        <f aca="false">IF(ISERROR(VLOOKUP(CONCATENATE($A188,"_",Y$2),'Reference data SID'!$B:$M,12,FALSE())),"",VLOOKUP(CONCATENATE($A188,"_",Y$2),'Reference data SID'!$B:$M,12,FALSE()))</f>
        <v/>
      </c>
      <c r="Z188" s="86" t="str">
        <f aca="false">IF(ISERROR(VLOOKUP(CONCATENATE($A188,"_",Z$2),'Reference data SID'!$B:$M,12,FALSE())),"",VLOOKUP(CONCATENATE($A188,"_",Z$2),'Reference data SID'!$B:$M,12,FALSE()))</f>
        <v/>
      </c>
      <c r="AA188" s="86" t="str">
        <f aca="false">IF(ISERROR(VLOOKUP(CONCATENATE($A188,"_",AA$2),'Reference data SID'!$B:$M,12,FALSE())),"",VLOOKUP(CONCATENATE($A188,"_",AA$2),'Reference data SID'!$B:$M,12,FALSE()))</f>
        <v/>
      </c>
      <c r="AB188" s="86" t="str">
        <f aca="false">IF(ISERROR(VLOOKUP(CONCATENATE($A188,"_",AB$2),'Reference data SID'!$B:$M,12,FALSE())),"",VLOOKUP(CONCATENATE($A188,"_",AB$2),'Reference data SID'!$B:$M,12,FALSE()))</f>
        <v/>
      </c>
      <c r="AC188" s="86" t="str">
        <f aca="false">IF(ISERROR(VLOOKUP(CONCATENATE($A188,"_",AC$2),'Reference data SID'!$B:$M,12,FALSE())),"",VLOOKUP(CONCATENATE($A188,"_",AC$2),'Reference data SID'!$B:$M,12,FALSE()))</f>
        <v/>
      </c>
      <c r="AD188" s="86" t="str">
        <f aca="false">IF(ISERROR(VLOOKUP(CONCATENATE($A188,"_",AD$2),'Reference data SID'!$B:$M,12,FALSE())),"",VLOOKUP(CONCATENATE($A188,"_",AD$2),'Reference data SID'!$B:$M,12,FALSE()))</f>
        <v/>
      </c>
      <c r="AE188" s="86" t="str">
        <f aca="false">IF(ISERROR(VLOOKUP(CONCATENATE($A188,"_",AE$2),'Reference data SID'!$B:$M,12,FALSE())),"",VLOOKUP(CONCATENATE($A188,"_",AE$2),'Reference data SID'!$B:$M,12,FALSE()))</f>
        <v/>
      </c>
      <c r="AF188" s="86" t="str">
        <f aca="false">IF(ISERROR(VLOOKUP(CONCATENATE($A188,"_",AF$2),'Reference data SID'!$B:$M,12,FALSE())),"",VLOOKUP(CONCATENATE($A188,"_",AF$2),'Reference data SID'!$B:$M,12,FALSE()))</f>
        <v/>
      </c>
      <c r="AG188" s="86" t="str">
        <f aca="false">IF(ISERROR(VLOOKUP(CONCATENATE($A188,"_",AG$2),'Reference data SID'!$B:$M,12,FALSE())),"",VLOOKUP(CONCATENATE($A188,"_",AG$2),'Reference data SID'!$B:$M,12,FALSE()))</f>
        <v/>
      </c>
      <c r="AH188" s="86" t="str">
        <f aca="false">IF(ISERROR(VLOOKUP(CONCATENATE($A188,"_",AH$2),'Reference data SID'!$B:$M,12,FALSE())),"",VLOOKUP(CONCATENATE($A188,"_",AH$2),'Reference data SID'!$B:$M,12,FALSE()))</f>
        <v/>
      </c>
      <c r="AI188" s="86" t="str">
        <f aca="false">IF(ISERROR(VLOOKUP(CONCATENATE($A188,"_",AI$2),'Reference data SID'!$B:$M,12,FALSE())),"",VLOOKUP(CONCATENATE($A188,"_",AI$2),'Reference data SID'!$B:$M,12,FALSE()))</f>
        <v/>
      </c>
      <c r="AJ188" s="86" t="str">
        <f aca="false">IF(ISERROR(VLOOKUP(CONCATENATE($A188,"_",AJ$2),'Reference data SID'!$B:$M,12,FALSE())),"",VLOOKUP(CONCATENATE($A188,"_",AJ$2),'Reference data SID'!$B:$M,12,FALSE()))</f>
        <v/>
      </c>
      <c r="AK188" s="86" t="str">
        <f aca="false">IF(ISERROR(VLOOKUP(CONCATENATE($A188,"_",AK$2),'Reference data SID'!$B:$M,12,FALSE())),"",VLOOKUP(CONCATENATE($A188,"_",AK$2),'Reference data SID'!$B:$M,12,FALSE()))</f>
        <v/>
      </c>
      <c r="AL188" s="86" t="str">
        <f aca="false">IF(ISERROR(VLOOKUP(CONCATENATE($A188,"_",AL$2),'Reference data SID'!$B:$M,12,FALSE())),"",VLOOKUP(CONCATENATE($A188,"_",AL$2),'Reference data SID'!$B:$M,12,FALSE()))</f>
        <v/>
      </c>
      <c r="AM188" s="86" t="str">
        <f aca="false">IF(ISERROR(VLOOKUP(CONCATENATE($A188,"_",AM$2),'Reference data SID'!$B:$M,12,FALSE())),"",VLOOKUP(CONCATENATE($A188,"_",AM$2),'Reference data SID'!$B:$M,12,FALSE()))</f>
        <v/>
      </c>
      <c r="AN188" s="86" t="str">
        <f aca="false">IF(ISERROR(VLOOKUP(CONCATENATE($A188,"_",AN$2),'Reference data SID'!$B:$M,12,FALSE())),"",VLOOKUP(CONCATENATE($A188,"_",AN$2),'Reference data SID'!$B:$M,12,FALSE()))</f>
        <v/>
      </c>
      <c r="AO188" s="86" t="str">
        <f aca="false">IF(ISERROR(VLOOKUP(CONCATENATE($A188,"_",AO$2),'Reference data SID'!$B:$M,12,FALSE())),"",VLOOKUP(CONCATENATE($A188,"_",AO$2),'Reference data SID'!$B:$M,12,FALSE()))</f>
        <v/>
      </c>
      <c r="AP188" s="86" t="str">
        <f aca="false">IF(ISERROR(VLOOKUP(CONCATENATE($A188,"_",AP$2),'Reference data SID'!$B:$M,12,FALSE())),"",VLOOKUP(CONCATENATE($A188,"_",AP$2),'Reference data SID'!$B:$M,12,FALSE()))</f>
        <v/>
      </c>
      <c r="AQ188" s="86" t="str">
        <f aca="false">IF(ISERROR(VLOOKUP(CONCATENATE($A188,"_",AQ$2),'Reference data SID'!$B:$M,12,FALSE())),"",VLOOKUP(CONCATENATE($A188,"_",AQ$2),'Reference data SID'!$B:$M,12,FALSE()))</f>
        <v/>
      </c>
      <c r="AR188" s="86" t="str">
        <f aca="false">IF(ISERROR(VLOOKUP(CONCATENATE($A188,"_",AR$2),'Reference data SID'!$B:$M,12,FALSE())),"",VLOOKUP(CONCATENATE($A188,"_",AR$2),'Reference data SID'!$B:$M,12,FALSE()))</f>
        <v/>
      </c>
      <c r="AS188" s="86" t="str">
        <f aca="false">IF(ISERROR(VLOOKUP(CONCATENATE($A188,"_",AS$2),'Reference data SID'!$B:$M,12,FALSE())),"",VLOOKUP(CONCATENATE($A188,"_",AS$2),'Reference data SID'!$B:$M,12,FALSE()))</f>
        <v/>
      </c>
      <c r="AT188" s="86" t="str">
        <f aca="false">IF(ISERROR(VLOOKUP(CONCATENATE($A188,"_",AT$2),'Reference data SID'!$B:$M,12,FALSE())),"",VLOOKUP(CONCATENATE($A188,"_",AT$2),'Reference data SID'!$B:$M,12,FALSE()))</f>
        <v/>
      </c>
    </row>
    <row r="189" customFormat="false" ht="15" hidden="false" customHeight="false" outlineLevel="0" collapsed="false">
      <c r="A189" s="0" t="n">
        <v>185</v>
      </c>
      <c r="B189" s="86" t="str">
        <f aca="false">IF(ISERROR(VLOOKUP(CONCATENATE($A189,"_",B$2),'Reference data SID'!$B:$M,12,FALSE())),"",VLOOKUP(CONCATENATE($A189,"_",B$2),'Reference data SID'!$B:$M,12,FALSE()))</f>
        <v/>
      </c>
      <c r="C189" s="86" t="str">
        <f aca="false">IF(ISERROR(VLOOKUP(CONCATENATE($A189,"_",C$2),'Reference data SID'!$B:$M,12,FALSE())),"",VLOOKUP(CONCATENATE($A189,"_",C$2),'Reference data SID'!$B:$M,12,FALSE()))</f>
        <v/>
      </c>
      <c r="D189" s="86" t="str">
        <f aca="false">IF(ISERROR(VLOOKUP(CONCATENATE($A189,"_",D$2),'Reference data SID'!$B:$M,12,FALSE())),"",VLOOKUP(CONCATENATE($A189,"_",D$2),'Reference data SID'!$B:$M,12,FALSE()))</f>
        <v/>
      </c>
      <c r="E189" s="86" t="str">
        <f aca="false">IF(ISERROR(VLOOKUP(CONCATENATE($A189,"_",E$2),'Reference data SID'!$B:$M,12,FALSE())),"",VLOOKUP(CONCATENATE($A189,"_",E$2),'Reference data SID'!$B:$M,12,FALSE()))</f>
        <v/>
      </c>
      <c r="F189" s="86" t="str">
        <f aca="false">IF(ISERROR(VLOOKUP(CONCATENATE($A189,"_",F$2),'Reference data SID'!$B:$M,12,FALSE())),"",VLOOKUP(CONCATENATE($A189,"_",F$2),'Reference data SID'!$B:$M,12,FALSE()))</f>
        <v/>
      </c>
      <c r="G189" s="86" t="str">
        <f aca="false">IF(ISERROR(VLOOKUP(CONCATENATE($A189,"_",G$2),'Reference data SID'!$B:$M,12,FALSE())),"",VLOOKUP(CONCATENATE($A189,"_",G$2),'Reference data SID'!$B:$M,12,FALSE()))</f>
        <v/>
      </c>
      <c r="H189" s="86" t="str">
        <f aca="false">IF(ISERROR(VLOOKUP(CONCATENATE($A189,"_",H$2),'Reference data SID'!$B:$M,12,FALSE())),"",VLOOKUP(CONCATENATE($A189,"_",H$2),'Reference data SID'!$B:$M,12,FALSE()))</f>
        <v/>
      </c>
      <c r="I189" s="86" t="str">
        <f aca="false">IF(ISERROR(VLOOKUP(CONCATENATE($A189,"_",I$2),'Reference data SID'!$B:$M,12,FALSE())),"",VLOOKUP(CONCATENATE($A189,"_",I$2),'Reference data SID'!$B:$M,12,FALSE()))</f>
        <v/>
      </c>
      <c r="J189" s="86" t="str">
        <f aca="false">IF(ISERROR(VLOOKUP(CONCATENATE($A189,"_",J$2),'Reference data SID'!$B:$M,12,FALSE())),"",VLOOKUP(CONCATENATE($A189,"_",J$2),'Reference data SID'!$B:$M,12,FALSE()))</f>
        <v/>
      </c>
      <c r="K189" s="86" t="str">
        <f aca="false">IF(ISERROR(VLOOKUP(CONCATENATE($A189,"_",K$2),'Reference data SID'!$B:$M,12,FALSE())),"",VLOOKUP(CONCATENATE($A189,"_",K$2),'Reference data SID'!$B:$M,12,FALSE()))</f>
        <v/>
      </c>
      <c r="L189" s="86" t="str">
        <f aca="false">IF(ISERROR(VLOOKUP(CONCATENATE($A189,"_",L$2),'Reference data SID'!$B:$M,12,FALSE())),"",VLOOKUP(CONCATENATE($A189,"_",L$2),'Reference data SID'!$B:$M,12,FALSE()))</f>
        <v/>
      </c>
      <c r="M189" s="86" t="str">
        <f aca="false">IF(ISERROR(VLOOKUP(CONCATENATE($A189,"_",M$2),'Reference data SID'!$B:$M,12,FALSE())),"",VLOOKUP(CONCATENATE($A189,"_",M$2),'Reference data SID'!$B:$M,12,FALSE()))</f>
        <v/>
      </c>
      <c r="N189" s="86" t="str">
        <f aca="false">IF(ISERROR(VLOOKUP(CONCATENATE($A189,"_",N$2),'Reference data SID'!$B:$M,12,FALSE())),"",VLOOKUP(CONCATENATE($A189,"_",N$2),'Reference data SID'!$B:$M,12,FALSE()))</f>
        <v/>
      </c>
      <c r="O189" s="86" t="str">
        <f aca="false">IF(ISERROR(VLOOKUP(CONCATENATE($A189,"_",O$2),'Reference data SID'!$B:$M,12,FALSE())),"",VLOOKUP(CONCATENATE($A189,"_",O$2),'Reference data SID'!$B:$M,12,FALSE()))</f>
        <v/>
      </c>
      <c r="P189" s="86" t="str">
        <f aca="false">IF(ISERROR(VLOOKUP(CONCATENATE($A189,"_",P$2),'Reference data SID'!$B:$M,12,FALSE())),"",VLOOKUP(CONCATENATE($A189,"_",P$2),'Reference data SID'!$B:$M,12,FALSE()))</f>
        <v/>
      </c>
      <c r="Q189" s="86" t="str">
        <f aca="false">IF(ISERROR(VLOOKUP(CONCATENATE($A189,"_",Q$2),'Reference data SID'!$B:$M,12,FALSE())),"",VLOOKUP(CONCATENATE($A189,"_",Q$2),'Reference data SID'!$B:$M,12,FALSE()))</f>
        <v/>
      </c>
      <c r="R189" s="86" t="str">
        <f aca="false">IF(ISERROR(VLOOKUP(CONCATENATE($A189,"_",R$2),'Reference data SID'!$B:$M,12,FALSE())),"",VLOOKUP(CONCATENATE($A189,"_",R$2),'Reference data SID'!$B:$M,12,FALSE()))</f>
        <v/>
      </c>
      <c r="S189" s="86" t="str">
        <f aca="false">IF(ISERROR(VLOOKUP(CONCATENATE($A189,"_",S$2),'Reference data SID'!$B:$M,12,FALSE())),"",VLOOKUP(CONCATENATE($A189,"_",S$2),'Reference data SID'!$B:$M,12,FALSE()))</f>
        <v/>
      </c>
      <c r="T189" s="86" t="str">
        <f aca="false">IF(ISERROR(VLOOKUP(CONCATENATE($A189,"_",T$2),'Reference data SID'!$B:$M,12,FALSE())),"",VLOOKUP(CONCATENATE($A189,"_",T$2),'Reference data SID'!$B:$M,12,FALSE()))</f>
        <v/>
      </c>
      <c r="U189" s="86" t="str">
        <f aca="false">IF(ISERROR(VLOOKUP(CONCATENATE($A189,"_",U$2),'Reference data SID'!$B:$M,12,FALSE())),"",VLOOKUP(CONCATENATE($A189,"_",U$2),'Reference data SID'!$B:$M,12,FALSE()))</f>
        <v/>
      </c>
      <c r="V189" s="86" t="str">
        <f aca="false">IF(ISERROR(VLOOKUP(CONCATENATE($A189,"_",V$2),'Reference data SID'!$B:$M,12,FALSE())),"",VLOOKUP(CONCATENATE($A189,"_",V$2),'Reference data SID'!$B:$M,12,FALSE()))</f>
        <v/>
      </c>
      <c r="W189" s="86" t="str">
        <f aca="false">IF(ISERROR(VLOOKUP(CONCATENATE($A189,"_",W$2),'Reference data SID'!$B:$M,12,FALSE())),"",VLOOKUP(CONCATENATE($A189,"_",W$2),'Reference data SID'!$B:$M,12,FALSE()))</f>
        <v/>
      </c>
      <c r="X189" s="86" t="str">
        <f aca="false">IF(ISERROR(VLOOKUP(CONCATENATE($A189,"_",X$2),'Reference data SID'!$B:$M,12,FALSE())),"",VLOOKUP(CONCATENATE($A189,"_",X$2),'Reference data SID'!$B:$M,12,FALSE()))</f>
        <v/>
      </c>
      <c r="Y189" s="86" t="str">
        <f aca="false">IF(ISERROR(VLOOKUP(CONCATENATE($A189,"_",Y$2),'Reference data SID'!$B:$M,12,FALSE())),"",VLOOKUP(CONCATENATE($A189,"_",Y$2),'Reference data SID'!$B:$M,12,FALSE()))</f>
        <v/>
      </c>
      <c r="Z189" s="86" t="str">
        <f aca="false">IF(ISERROR(VLOOKUP(CONCATENATE($A189,"_",Z$2),'Reference data SID'!$B:$M,12,FALSE())),"",VLOOKUP(CONCATENATE($A189,"_",Z$2),'Reference data SID'!$B:$M,12,FALSE()))</f>
        <v/>
      </c>
      <c r="AA189" s="86" t="str">
        <f aca="false">IF(ISERROR(VLOOKUP(CONCATENATE($A189,"_",AA$2),'Reference data SID'!$B:$M,12,FALSE())),"",VLOOKUP(CONCATENATE($A189,"_",AA$2),'Reference data SID'!$B:$M,12,FALSE()))</f>
        <v/>
      </c>
      <c r="AB189" s="86" t="str">
        <f aca="false">IF(ISERROR(VLOOKUP(CONCATENATE($A189,"_",AB$2),'Reference data SID'!$B:$M,12,FALSE())),"",VLOOKUP(CONCATENATE($A189,"_",AB$2),'Reference data SID'!$B:$M,12,FALSE()))</f>
        <v/>
      </c>
      <c r="AC189" s="86" t="str">
        <f aca="false">IF(ISERROR(VLOOKUP(CONCATENATE($A189,"_",AC$2),'Reference data SID'!$B:$M,12,FALSE())),"",VLOOKUP(CONCATENATE($A189,"_",AC$2),'Reference data SID'!$B:$M,12,FALSE()))</f>
        <v/>
      </c>
      <c r="AD189" s="86" t="str">
        <f aca="false">IF(ISERROR(VLOOKUP(CONCATENATE($A189,"_",AD$2),'Reference data SID'!$B:$M,12,FALSE())),"",VLOOKUP(CONCATENATE($A189,"_",AD$2),'Reference data SID'!$B:$M,12,FALSE()))</f>
        <v/>
      </c>
      <c r="AE189" s="86" t="str">
        <f aca="false">IF(ISERROR(VLOOKUP(CONCATENATE($A189,"_",AE$2),'Reference data SID'!$B:$M,12,FALSE())),"",VLOOKUP(CONCATENATE($A189,"_",AE$2),'Reference data SID'!$B:$M,12,FALSE()))</f>
        <v/>
      </c>
      <c r="AF189" s="86" t="str">
        <f aca="false">IF(ISERROR(VLOOKUP(CONCATENATE($A189,"_",AF$2),'Reference data SID'!$B:$M,12,FALSE())),"",VLOOKUP(CONCATENATE($A189,"_",AF$2),'Reference data SID'!$B:$M,12,FALSE()))</f>
        <v/>
      </c>
      <c r="AG189" s="86" t="str">
        <f aca="false">IF(ISERROR(VLOOKUP(CONCATENATE($A189,"_",AG$2),'Reference data SID'!$B:$M,12,FALSE())),"",VLOOKUP(CONCATENATE($A189,"_",AG$2),'Reference data SID'!$B:$M,12,FALSE()))</f>
        <v/>
      </c>
      <c r="AH189" s="86" t="str">
        <f aca="false">IF(ISERROR(VLOOKUP(CONCATENATE($A189,"_",AH$2),'Reference data SID'!$B:$M,12,FALSE())),"",VLOOKUP(CONCATENATE($A189,"_",AH$2),'Reference data SID'!$B:$M,12,FALSE()))</f>
        <v/>
      </c>
      <c r="AI189" s="86" t="str">
        <f aca="false">IF(ISERROR(VLOOKUP(CONCATENATE($A189,"_",AI$2),'Reference data SID'!$B:$M,12,FALSE())),"",VLOOKUP(CONCATENATE($A189,"_",AI$2),'Reference data SID'!$B:$M,12,FALSE()))</f>
        <v/>
      </c>
      <c r="AJ189" s="86" t="str">
        <f aca="false">IF(ISERROR(VLOOKUP(CONCATENATE($A189,"_",AJ$2),'Reference data SID'!$B:$M,12,FALSE())),"",VLOOKUP(CONCATENATE($A189,"_",AJ$2),'Reference data SID'!$B:$M,12,FALSE()))</f>
        <v/>
      </c>
      <c r="AK189" s="86" t="str">
        <f aca="false">IF(ISERROR(VLOOKUP(CONCATENATE($A189,"_",AK$2),'Reference data SID'!$B:$M,12,FALSE())),"",VLOOKUP(CONCATENATE($A189,"_",AK$2),'Reference data SID'!$B:$M,12,FALSE()))</f>
        <v/>
      </c>
      <c r="AL189" s="86" t="str">
        <f aca="false">IF(ISERROR(VLOOKUP(CONCATENATE($A189,"_",AL$2),'Reference data SID'!$B:$M,12,FALSE())),"",VLOOKUP(CONCATENATE($A189,"_",AL$2),'Reference data SID'!$B:$M,12,FALSE()))</f>
        <v/>
      </c>
      <c r="AM189" s="86" t="str">
        <f aca="false">IF(ISERROR(VLOOKUP(CONCATENATE($A189,"_",AM$2),'Reference data SID'!$B:$M,12,FALSE())),"",VLOOKUP(CONCATENATE($A189,"_",AM$2),'Reference data SID'!$B:$M,12,FALSE()))</f>
        <v/>
      </c>
      <c r="AN189" s="86" t="str">
        <f aca="false">IF(ISERROR(VLOOKUP(CONCATENATE($A189,"_",AN$2),'Reference data SID'!$B:$M,12,FALSE())),"",VLOOKUP(CONCATENATE($A189,"_",AN$2),'Reference data SID'!$B:$M,12,FALSE()))</f>
        <v/>
      </c>
      <c r="AO189" s="86" t="str">
        <f aca="false">IF(ISERROR(VLOOKUP(CONCATENATE($A189,"_",AO$2),'Reference data SID'!$B:$M,12,FALSE())),"",VLOOKUP(CONCATENATE($A189,"_",AO$2),'Reference data SID'!$B:$M,12,FALSE()))</f>
        <v/>
      </c>
      <c r="AP189" s="86" t="str">
        <f aca="false">IF(ISERROR(VLOOKUP(CONCATENATE($A189,"_",AP$2),'Reference data SID'!$B:$M,12,FALSE())),"",VLOOKUP(CONCATENATE($A189,"_",AP$2),'Reference data SID'!$B:$M,12,FALSE()))</f>
        <v/>
      </c>
      <c r="AQ189" s="86" t="str">
        <f aca="false">IF(ISERROR(VLOOKUP(CONCATENATE($A189,"_",AQ$2),'Reference data SID'!$B:$M,12,FALSE())),"",VLOOKUP(CONCATENATE($A189,"_",AQ$2),'Reference data SID'!$B:$M,12,FALSE()))</f>
        <v/>
      </c>
      <c r="AR189" s="86" t="str">
        <f aca="false">IF(ISERROR(VLOOKUP(CONCATENATE($A189,"_",AR$2),'Reference data SID'!$B:$M,12,FALSE())),"",VLOOKUP(CONCATENATE($A189,"_",AR$2),'Reference data SID'!$B:$M,12,FALSE()))</f>
        <v/>
      </c>
      <c r="AS189" s="86" t="str">
        <f aca="false">IF(ISERROR(VLOOKUP(CONCATENATE($A189,"_",AS$2),'Reference data SID'!$B:$M,12,FALSE())),"",VLOOKUP(CONCATENATE($A189,"_",AS$2),'Reference data SID'!$B:$M,12,FALSE()))</f>
        <v/>
      </c>
      <c r="AT189" s="86" t="str">
        <f aca="false">IF(ISERROR(VLOOKUP(CONCATENATE($A189,"_",AT$2),'Reference data SID'!$B:$M,12,FALSE())),"",VLOOKUP(CONCATENATE($A189,"_",AT$2),'Reference data SID'!$B:$M,12,FALSE()))</f>
        <v/>
      </c>
    </row>
    <row r="190" customFormat="false" ht="15" hidden="false" customHeight="false" outlineLevel="0" collapsed="false">
      <c r="A190" s="0" t="n">
        <v>186</v>
      </c>
      <c r="B190" s="86" t="str">
        <f aca="false">IF(ISERROR(VLOOKUP(CONCATENATE($A190,"_",B$2),'Reference data SID'!$B:$M,12,FALSE())),"",VLOOKUP(CONCATENATE($A190,"_",B$2),'Reference data SID'!$B:$M,12,FALSE()))</f>
        <v/>
      </c>
      <c r="C190" s="86" t="str">
        <f aca="false">IF(ISERROR(VLOOKUP(CONCATENATE($A190,"_",C$2),'Reference data SID'!$B:$M,12,FALSE())),"",VLOOKUP(CONCATENATE($A190,"_",C$2),'Reference data SID'!$B:$M,12,FALSE()))</f>
        <v/>
      </c>
      <c r="D190" s="86" t="str">
        <f aca="false">IF(ISERROR(VLOOKUP(CONCATENATE($A190,"_",D$2),'Reference data SID'!$B:$M,12,FALSE())),"",VLOOKUP(CONCATENATE($A190,"_",D$2),'Reference data SID'!$B:$M,12,FALSE()))</f>
        <v/>
      </c>
      <c r="E190" s="86" t="str">
        <f aca="false">IF(ISERROR(VLOOKUP(CONCATENATE($A190,"_",E$2),'Reference data SID'!$B:$M,12,FALSE())),"",VLOOKUP(CONCATENATE($A190,"_",E$2),'Reference data SID'!$B:$M,12,FALSE()))</f>
        <v/>
      </c>
      <c r="F190" s="86" t="str">
        <f aca="false">IF(ISERROR(VLOOKUP(CONCATENATE($A190,"_",F$2),'Reference data SID'!$B:$M,12,FALSE())),"",VLOOKUP(CONCATENATE($A190,"_",F$2),'Reference data SID'!$B:$M,12,FALSE()))</f>
        <v/>
      </c>
      <c r="G190" s="86" t="str">
        <f aca="false">IF(ISERROR(VLOOKUP(CONCATENATE($A190,"_",G$2),'Reference data SID'!$B:$M,12,FALSE())),"",VLOOKUP(CONCATENATE($A190,"_",G$2),'Reference data SID'!$B:$M,12,FALSE()))</f>
        <v/>
      </c>
      <c r="H190" s="86" t="str">
        <f aca="false">IF(ISERROR(VLOOKUP(CONCATENATE($A190,"_",H$2),'Reference data SID'!$B:$M,12,FALSE())),"",VLOOKUP(CONCATENATE($A190,"_",H$2),'Reference data SID'!$B:$M,12,FALSE()))</f>
        <v/>
      </c>
      <c r="I190" s="86" t="str">
        <f aca="false">IF(ISERROR(VLOOKUP(CONCATENATE($A190,"_",I$2),'Reference data SID'!$B:$M,12,FALSE())),"",VLOOKUP(CONCATENATE($A190,"_",I$2),'Reference data SID'!$B:$M,12,FALSE()))</f>
        <v/>
      </c>
      <c r="J190" s="86" t="str">
        <f aca="false">IF(ISERROR(VLOOKUP(CONCATENATE($A190,"_",J$2),'Reference data SID'!$B:$M,12,FALSE())),"",VLOOKUP(CONCATENATE($A190,"_",J$2),'Reference data SID'!$B:$M,12,FALSE()))</f>
        <v/>
      </c>
      <c r="K190" s="86" t="str">
        <f aca="false">IF(ISERROR(VLOOKUP(CONCATENATE($A190,"_",K$2),'Reference data SID'!$B:$M,12,FALSE())),"",VLOOKUP(CONCATENATE($A190,"_",K$2),'Reference data SID'!$B:$M,12,FALSE()))</f>
        <v/>
      </c>
      <c r="L190" s="86" t="str">
        <f aca="false">IF(ISERROR(VLOOKUP(CONCATENATE($A190,"_",L$2),'Reference data SID'!$B:$M,12,FALSE())),"",VLOOKUP(CONCATENATE($A190,"_",L$2),'Reference data SID'!$B:$M,12,FALSE()))</f>
        <v/>
      </c>
      <c r="M190" s="86" t="str">
        <f aca="false">IF(ISERROR(VLOOKUP(CONCATENATE($A190,"_",M$2),'Reference data SID'!$B:$M,12,FALSE())),"",VLOOKUP(CONCATENATE($A190,"_",M$2),'Reference data SID'!$B:$M,12,FALSE()))</f>
        <v/>
      </c>
      <c r="N190" s="86" t="str">
        <f aca="false">IF(ISERROR(VLOOKUP(CONCATENATE($A190,"_",N$2),'Reference data SID'!$B:$M,12,FALSE())),"",VLOOKUP(CONCATENATE($A190,"_",N$2),'Reference data SID'!$B:$M,12,FALSE()))</f>
        <v/>
      </c>
      <c r="O190" s="86" t="str">
        <f aca="false">IF(ISERROR(VLOOKUP(CONCATENATE($A190,"_",O$2),'Reference data SID'!$B:$M,12,FALSE())),"",VLOOKUP(CONCATENATE($A190,"_",O$2),'Reference data SID'!$B:$M,12,FALSE()))</f>
        <v/>
      </c>
      <c r="P190" s="86" t="str">
        <f aca="false">IF(ISERROR(VLOOKUP(CONCATENATE($A190,"_",P$2),'Reference data SID'!$B:$M,12,FALSE())),"",VLOOKUP(CONCATENATE($A190,"_",P$2),'Reference data SID'!$B:$M,12,FALSE()))</f>
        <v/>
      </c>
      <c r="Q190" s="86" t="str">
        <f aca="false">IF(ISERROR(VLOOKUP(CONCATENATE($A190,"_",Q$2),'Reference data SID'!$B:$M,12,FALSE())),"",VLOOKUP(CONCATENATE($A190,"_",Q$2),'Reference data SID'!$B:$M,12,FALSE()))</f>
        <v/>
      </c>
      <c r="R190" s="86" t="str">
        <f aca="false">IF(ISERROR(VLOOKUP(CONCATENATE($A190,"_",R$2),'Reference data SID'!$B:$M,12,FALSE())),"",VLOOKUP(CONCATENATE($A190,"_",R$2),'Reference data SID'!$B:$M,12,FALSE()))</f>
        <v/>
      </c>
      <c r="S190" s="86" t="str">
        <f aca="false">IF(ISERROR(VLOOKUP(CONCATENATE($A190,"_",S$2),'Reference data SID'!$B:$M,12,FALSE())),"",VLOOKUP(CONCATENATE($A190,"_",S$2),'Reference data SID'!$B:$M,12,FALSE()))</f>
        <v/>
      </c>
      <c r="T190" s="86" t="str">
        <f aca="false">IF(ISERROR(VLOOKUP(CONCATENATE($A190,"_",T$2),'Reference data SID'!$B:$M,12,FALSE())),"",VLOOKUP(CONCATENATE($A190,"_",T$2),'Reference data SID'!$B:$M,12,FALSE()))</f>
        <v/>
      </c>
      <c r="U190" s="86" t="str">
        <f aca="false">IF(ISERROR(VLOOKUP(CONCATENATE($A190,"_",U$2),'Reference data SID'!$B:$M,12,FALSE())),"",VLOOKUP(CONCATENATE($A190,"_",U$2),'Reference data SID'!$B:$M,12,FALSE()))</f>
        <v/>
      </c>
      <c r="V190" s="86" t="str">
        <f aca="false">IF(ISERROR(VLOOKUP(CONCATENATE($A190,"_",V$2),'Reference data SID'!$B:$M,12,FALSE())),"",VLOOKUP(CONCATENATE($A190,"_",V$2),'Reference data SID'!$B:$M,12,FALSE()))</f>
        <v/>
      </c>
      <c r="W190" s="86" t="str">
        <f aca="false">IF(ISERROR(VLOOKUP(CONCATENATE($A190,"_",W$2),'Reference data SID'!$B:$M,12,FALSE())),"",VLOOKUP(CONCATENATE($A190,"_",W$2),'Reference data SID'!$B:$M,12,FALSE()))</f>
        <v/>
      </c>
      <c r="X190" s="86" t="str">
        <f aca="false">IF(ISERROR(VLOOKUP(CONCATENATE($A190,"_",X$2),'Reference data SID'!$B:$M,12,FALSE())),"",VLOOKUP(CONCATENATE($A190,"_",X$2),'Reference data SID'!$B:$M,12,FALSE()))</f>
        <v/>
      </c>
      <c r="Y190" s="86" t="str">
        <f aca="false">IF(ISERROR(VLOOKUP(CONCATENATE($A190,"_",Y$2),'Reference data SID'!$B:$M,12,FALSE())),"",VLOOKUP(CONCATENATE($A190,"_",Y$2),'Reference data SID'!$B:$M,12,FALSE()))</f>
        <v/>
      </c>
      <c r="Z190" s="86" t="str">
        <f aca="false">IF(ISERROR(VLOOKUP(CONCATENATE($A190,"_",Z$2),'Reference data SID'!$B:$M,12,FALSE())),"",VLOOKUP(CONCATENATE($A190,"_",Z$2),'Reference data SID'!$B:$M,12,FALSE()))</f>
        <v/>
      </c>
      <c r="AA190" s="86" t="str">
        <f aca="false">IF(ISERROR(VLOOKUP(CONCATENATE($A190,"_",AA$2),'Reference data SID'!$B:$M,12,FALSE())),"",VLOOKUP(CONCATENATE($A190,"_",AA$2),'Reference data SID'!$B:$M,12,FALSE()))</f>
        <v/>
      </c>
      <c r="AB190" s="86" t="str">
        <f aca="false">IF(ISERROR(VLOOKUP(CONCATENATE($A190,"_",AB$2),'Reference data SID'!$B:$M,12,FALSE())),"",VLOOKUP(CONCATENATE($A190,"_",AB$2),'Reference data SID'!$B:$M,12,FALSE()))</f>
        <v/>
      </c>
      <c r="AC190" s="86" t="str">
        <f aca="false">IF(ISERROR(VLOOKUP(CONCATENATE($A190,"_",AC$2),'Reference data SID'!$B:$M,12,FALSE())),"",VLOOKUP(CONCATENATE($A190,"_",AC$2),'Reference data SID'!$B:$M,12,FALSE()))</f>
        <v/>
      </c>
      <c r="AD190" s="86" t="str">
        <f aca="false">IF(ISERROR(VLOOKUP(CONCATENATE($A190,"_",AD$2),'Reference data SID'!$B:$M,12,FALSE())),"",VLOOKUP(CONCATENATE($A190,"_",AD$2),'Reference data SID'!$B:$M,12,FALSE()))</f>
        <v/>
      </c>
      <c r="AE190" s="86" t="str">
        <f aca="false">IF(ISERROR(VLOOKUP(CONCATENATE($A190,"_",AE$2),'Reference data SID'!$B:$M,12,FALSE())),"",VLOOKUP(CONCATENATE($A190,"_",AE$2),'Reference data SID'!$B:$M,12,FALSE()))</f>
        <v/>
      </c>
      <c r="AF190" s="86" t="str">
        <f aca="false">IF(ISERROR(VLOOKUP(CONCATENATE($A190,"_",AF$2),'Reference data SID'!$B:$M,12,FALSE())),"",VLOOKUP(CONCATENATE($A190,"_",AF$2),'Reference data SID'!$B:$M,12,FALSE()))</f>
        <v/>
      </c>
      <c r="AG190" s="86" t="str">
        <f aca="false">IF(ISERROR(VLOOKUP(CONCATENATE($A190,"_",AG$2),'Reference data SID'!$B:$M,12,FALSE())),"",VLOOKUP(CONCATENATE($A190,"_",AG$2),'Reference data SID'!$B:$M,12,FALSE()))</f>
        <v/>
      </c>
      <c r="AH190" s="86" t="str">
        <f aca="false">IF(ISERROR(VLOOKUP(CONCATENATE($A190,"_",AH$2),'Reference data SID'!$B:$M,12,FALSE())),"",VLOOKUP(CONCATENATE($A190,"_",AH$2),'Reference data SID'!$B:$M,12,FALSE()))</f>
        <v/>
      </c>
      <c r="AI190" s="86" t="str">
        <f aca="false">IF(ISERROR(VLOOKUP(CONCATENATE($A190,"_",AI$2),'Reference data SID'!$B:$M,12,FALSE())),"",VLOOKUP(CONCATENATE($A190,"_",AI$2),'Reference data SID'!$B:$M,12,FALSE()))</f>
        <v/>
      </c>
      <c r="AJ190" s="86" t="str">
        <f aca="false">IF(ISERROR(VLOOKUP(CONCATENATE($A190,"_",AJ$2),'Reference data SID'!$B:$M,12,FALSE())),"",VLOOKUP(CONCATENATE($A190,"_",AJ$2),'Reference data SID'!$B:$M,12,FALSE()))</f>
        <v/>
      </c>
      <c r="AK190" s="86" t="str">
        <f aca="false">IF(ISERROR(VLOOKUP(CONCATENATE($A190,"_",AK$2),'Reference data SID'!$B:$M,12,FALSE())),"",VLOOKUP(CONCATENATE($A190,"_",AK$2),'Reference data SID'!$B:$M,12,FALSE()))</f>
        <v/>
      </c>
      <c r="AL190" s="86" t="str">
        <f aca="false">IF(ISERROR(VLOOKUP(CONCATENATE($A190,"_",AL$2),'Reference data SID'!$B:$M,12,FALSE())),"",VLOOKUP(CONCATENATE($A190,"_",AL$2),'Reference data SID'!$B:$M,12,FALSE()))</f>
        <v/>
      </c>
      <c r="AM190" s="86" t="str">
        <f aca="false">IF(ISERROR(VLOOKUP(CONCATENATE($A190,"_",AM$2),'Reference data SID'!$B:$M,12,FALSE())),"",VLOOKUP(CONCATENATE($A190,"_",AM$2),'Reference data SID'!$B:$M,12,FALSE()))</f>
        <v/>
      </c>
      <c r="AN190" s="86" t="str">
        <f aca="false">IF(ISERROR(VLOOKUP(CONCATENATE($A190,"_",AN$2),'Reference data SID'!$B:$M,12,FALSE())),"",VLOOKUP(CONCATENATE($A190,"_",AN$2),'Reference data SID'!$B:$M,12,FALSE()))</f>
        <v/>
      </c>
      <c r="AO190" s="86" t="str">
        <f aca="false">IF(ISERROR(VLOOKUP(CONCATENATE($A190,"_",AO$2),'Reference data SID'!$B:$M,12,FALSE())),"",VLOOKUP(CONCATENATE($A190,"_",AO$2),'Reference data SID'!$B:$M,12,FALSE()))</f>
        <v/>
      </c>
      <c r="AP190" s="86" t="str">
        <f aca="false">IF(ISERROR(VLOOKUP(CONCATENATE($A190,"_",AP$2),'Reference data SID'!$B:$M,12,FALSE())),"",VLOOKUP(CONCATENATE($A190,"_",AP$2),'Reference data SID'!$B:$M,12,FALSE()))</f>
        <v/>
      </c>
      <c r="AQ190" s="86" t="str">
        <f aca="false">IF(ISERROR(VLOOKUP(CONCATENATE($A190,"_",AQ$2),'Reference data SID'!$B:$M,12,FALSE())),"",VLOOKUP(CONCATENATE($A190,"_",AQ$2),'Reference data SID'!$B:$M,12,FALSE()))</f>
        <v/>
      </c>
      <c r="AR190" s="86" t="str">
        <f aca="false">IF(ISERROR(VLOOKUP(CONCATENATE($A190,"_",AR$2),'Reference data SID'!$B:$M,12,FALSE())),"",VLOOKUP(CONCATENATE($A190,"_",AR$2),'Reference data SID'!$B:$M,12,FALSE()))</f>
        <v/>
      </c>
      <c r="AS190" s="86" t="str">
        <f aca="false">IF(ISERROR(VLOOKUP(CONCATENATE($A190,"_",AS$2),'Reference data SID'!$B:$M,12,FALSE())),"",VLOOKUP(CONCATENATE($A190,"_",AS$2),'Reference data SID'!$B:$M,12,FALSE()))</f>
        <v/>
      </c>
      <c r="AT190" s="86" t="str">
        <f aca="false">IF(ISERROR(VLOOKUP(CONCATENATE($A190,"_",AT$2),'Reference data SID'!$B:$M,12,FALSE())),"",VLOOKUP(CONCATENATE($A190,"_",AT$2),'Reference data SID'!$B:$M,12,FALSE()))</f>
        <v/>
      </c>
    </row>
    <row r="191" customFormat="false" ht="15" hidden="false" customHeight="false" outlineLevel="0" collapsed="false">
      <c r="A191" s="0" t="n">
        <v>187</v>
      </c>
      <c r="B191" s="86" t="str">
        <f aca="false">IF(ISERROR(VLOOKUP(CONCATENATE($A191,"_",B$2),'Reference data SID'!$B:$M,12,FALSE())),"",VLOOKUP(CONCATENATE($A191,"_",B$2),'Reference data SID'!$B:$M,12,FALSE()))</f>
        <v/>
      </c>
      <c r="C191" s="86" t="str">
        <f aca="false">IF(ISERROR(VLOOKUP(CONCATENATE($A191,"_",C$2),'Reference data SID'!$B:$M,12,FALSE())),"",VLOOKUP(CONCATENATE($A191,"_",C$2),'Reference data SID'!$B:$M,12,FALSE()))</f>
        <v/>
      </c>
      <c r="D191" s="86" t="str">
        <f aca="false">IF(ISERROR(VLOOKUP(CONCATENATE($A191,"_",D$2),'Reference data SID'!$B:$M,12,FALSE())),"",VLOOKUP(CONCATENATE($A191,"_",D$2),'Reference data SID'!$B:$M,12,FALSE()))</f>
        <v/>
      </c>
      <c r="E191" s="86" t="str">
        <f aca="false">IF(ISERROR(VLOOKUP(CONCATENATE($A191,"_",E$2),'Reference data SID'!$B:$M,12,FALSE())),"",VLOOKUP(CONCATENATE($A191,"_",E$2),'Reference data SID'!$B:$M,12,FALSE()))</f>
        <v/>
      </c>
      <c r="F191" s="86" t="str">
        <f aca="false">IF(ISERROR(VLOOKUP(CONCATENATE($A191,"_",F$2),'Reference data SID'!$B:$M,12,FALSE())),"",VLOOKUP(CONCATENATE($A191,"_",F$2),'Reference data SID'!$B:$M,12,FALSE()))</f>
        <v/>
      </c>
      <c r="G191" s="86" t="str">
        <f aca="false">IF(ISERROR(VLOOKUP(CONCATENATE($A191,"_",G$2),'Reference data SID'!$B:$M,12,FALSE())),"",VLOOKUP(CONCATENATE($A191,"_",G$2),'Reference data SID'!$B:$M,12,FALSE()))</f>
        <v/>
      </c>
      <c r="H191" s="86" t="str">
        <f aca="false">IF(ISERROR(VLOOKUP(CONCATENATE($A191,"_",H$2),'Reference data SID'!$B:$M,12,FALSE())),"",VLOOKUP(CONCATENATE($A191,"_",H$2),'Reference data SID'!$B:$M,12,FALSE()))</f>
        <v/>
      </c>
      <c r="I191" s="86" t="str">
        <f aca="false">IF(ISERROR(VLOOKUP(CONCATENATE($A191,"_",I$2),'Reference data SID'!$B:$M,12,FALSE())),"",VLOOKUP(CONCATENATE($A191,"_",I$2),'Reference data SID'!$B:$M,12,FALSE()))</f>
        <v/>
      </c>
      <c r="J191" s="86" t="str">
        <f aca="false">IF(ISERROR(VLOOKUP(CONCATENATE($A191,"_",J$2),'Reference data SID'!$B:$M,12,FALSE())),"",VLOOKUP(CONCATENATE($A191,"_",J$2),'Reference data SID'!$B:$M,12,FALSE()))</f>
        <v/>
      </c>
      <c r="K191" s="86" t="str">
        <f aca="false">IF(ISERROR(VLOOKUP(CONCATENATE($A191,"_",K$2),'Reference data SID'!$B:$M,12,FALSE())),"",VLOOKUP(CONCATENATE($A191,"_",K$2),'Reference data SID'!$B:$M,12,FALSE()))</f>
        <v/>
      </c>
      <c r="L191" s="86" t="str">
        <f aca="false">IF(ISERROR(VLOOKUP(CONCATENATE($A191,"_",L$2),'Reference data SID'!$B:$M,12,FALSE())),"",VLOOKUP(CONCATENATE($A191,"_",L$2),'Reference data SID'!$B:$M,12,FALSE()))</f>
        <v/>
      </c>
      <c r="M191" s="86" t="str">
        <f aca="false">IF(ISERROR(VLOOKUP(CONCATENATE($A191,"_",M$2),'Reference data SID'!$B:$M,12,FALSE())),"",VLOOKUP(CONCATENATE($A191,"_",M$2),'Reference data SID'!$B:$M,12,FALSE()))</f>
        <v/>
      </c>
      <c r="N191" s="86" t="str">
        <f aca="false">IF(ISERROR(VLOOKUP(CONCATENATE($A191,"_",N$2),'Reference data SID'!$B:$M,12,FALSE())),"",VLOOKUP(CONCATENATE($A191,"_",N$2),'Reference data SID'!$B:$M,12,FALSE()))</f>
        <v/>
      </c>
      <c r="O191" s="86" t="str">
        <f aca="false">IF(ISERROR(VLOOKUP(CONCATENATE($A191,"_",O$2),'Reference data SID'!$B:$M,12,FALSE())),"",VLOOKUP(CONCATENATE($A191,"_",O$2),'Reference data SID'!$B:$M,12,FALSE()))</f>
        <v/>
      </c>
      <c r="P191" s="86" t="str">
        <f aca="false">IF(ISERROR(VLOOKUP(CONCATENATE($A191,"_",P$2),'Reference data SID'!$B:$M,12,FALSE())),"",VLOOKUP(CONCATENATE($A191,"_",P$2),'Reference data SID'!$B:$M,12,FALSE()))</f>
        <v/>
      </c>
      <c r="Q191" s="86" t="str">
        <f aca="false">IF(ISERROR(VLOOKUP(CONCATENATE($A191,"_",Q$2),'Reference data SID'!$B:$M,12,FALSE())),"",VLOOKUP(CONCATENATE($A191,"_",Q$2),'Reference data SID'!$B:$M,12,FALSE()))</f>
        <v/>
      </c>
      <c r="R191" s="86" t="str">
        <f aca="false">IF(ISERROR(VLOOKUP(CONCATENATE($A191,"_",R$2),'Reference data SID'!$B:$M,12,FALSE())),"",VLOOKUP(CONCATENATE($A191,"_",R$2),'Reference data SID'!$B:$M,12,FALSE()))</f>
        <v/>
      </c>
      <c r="S191" s="86" t="str">
        <f aca="false">IF(ISERROR(VLOOKUP(CONCATENATE($A191,"_",S$2),'Reference data SID'!$B:$M,12,FALSE())),"",VLOOKUP(CONCATENATE($A191,"_",S$2),'Reference data SID'!$B:$M,12,FALSE()))</f>
        <v/>
      </c>
      <c r="T191" s="86" t="str">
        <f aca="false">IF(ISERROR(VLOOKUP(CONCATENATE($A191,"_",T$2),'Reference data SID'!$B:$M,12,FALSE())),"",VLOOKUP(CONCATENATE($A191,"_",T$2),'Reference data SID'!$B:$M,12,FALSE()))</f>
        <v/>
      </c>
      <c r="U191" s="86" t="str">
        <f aca="false">IF(ISERROR(VLOOKUP(CONCATENATE($A191,"_",U$2),'Reference data SID'!$B:$M,12,FALSE())),"",VLOOKUP(CONCATENATE($A191,"_",U$2),'Reference data SID'!$B:$M,12,FALSE()))</f>
        <v/>
      </c>
      <c r="V191" s="86" t="str">
        <f aca="false">IF(ISERROR(VLOOKUP(CONCATENATE($A191,"_",V$2),'Reference data SID'!$B:$M,12,FALSE())),"",VLOOKUP(CONCATENATE($A191,"_",V$2),'Reference data SID'!$B:$M,12,FALSE()))</f>
        <v/>
      </c>
      <c r="W191" s="86" t="str">
        <f aca="false">IF(ISERROR(VLOOKUP(CONCATENATE($A191,"_",W$2),'Reference data SID'!$B:$M,12,FALSE())),"",VLOOKUP(CONCATENATE($A191,"_",W$2),'Reference data SID'!$B:$M,12,FALSE()))</f>
        <v/>
      </c>
      <c r="X191" s="86" t="str">
        <f aca="false">IF(ISERROR(VLOOKUP(CONCATENATE($A191,"_",X$2),'Reference data SID'!$B:$M,12,FALSE())),"",VLOOKUP(CONCATENATE($A191,"_",X$2),'Reference data SID'!$B:$M,12,FALSE()))</f>
        <v/>
      </c>
      <c r="Y191" s="86" t="str">
        <f aca="false">IF(ISERROR(VLOOKUP(CONCATENATE($A191,"_",Y$2),'Reference data SID'!$B:$M,12,FALSE())),"",VLOOKUP(CONCATENATE($A191,"_",Y$2),'Reference data SID'!$B:$M,12,FALSE()))</f>
        <v/>
      </c>
      <c r="Z191" s="86" t="str">
        <f aca="false">IF(ISERROR(VLOOKUP(CONCATENATE($A191,"_",Z$2),'Reference data SID'!$B:$M,12,FALSE())),"",VLOOKUP(CONCATENATE($A191,"_",Z$2),'Reference data SID'!$B:$M,12,FALSE()))</f>
        <v/>
      </c>
      <c r="AA191" s="86" t="str">
        <f aca="false">IF(ISERROR(VLOOKUP(CONCATENATE($A191,"_",AA$2),'Reference data SID'!$B:$M,12,FALSE())),"",VLOOKUP(CONCATENATE($A191,"_",AA$2),'Reference data SID'!$B:$M,12,FALSE()))</f>
        <v/>
      </c>
      <c r="AB191" s="86" t="str">
        <f aca="false">IF(ISERROR(VLOOKUP(CONCATENATE($A191,"_",AB$2),'Reference data SID'!$B:$M,12,FALSE())),"",VLOOKUP(CONCATENATE($A191,"_",AB$2),'Reference data SID'!$B:$M,12,FALSE()))</f>
        <v/>
      </c>
      <c r="AC191" s="86" t="str">
        <f aca="false">IF(ISERROR(VLOOKUP(CONCATENATE($A191,"_",AC$2),'Reference data SID'!$B:$M,12,FALSE())),"",VLOOKUP(CONCATENATE($A191,"_",AC$2),'Reference data SID'!$B:$M,12,FALSE()))</f>
        <v/>
      </c>
      <c r="AD191" s="86" t="str">
        <f aca="false">IF(ISERROR(VLOOKUP(CONCATENATE($A191,"_",AD$2),'Reference data SID'!$B:$M,12,FALSE())),"",VLOOKUP(CONCATENATE($A191,"_",AD$2),'Reference data SID'!$B:$M,12,FALSE()))</f>
        <v/>
      </c>
      <c r="AE191" s="86" t="str">
        <f aca="false">IF(ISERROR(VLOOKUP(CONCATENATE($A191,"_",AE$2),'Reference data SID'!$B:$M,12,FALSE())),"",VLOOKUP(CONCATENATE($A191,"_",AE$2),'Reference data SID'!$B:$M,12,FALSE()))</f>
        <v/>
      </c>
      <c r="AF191" s="86" t="str">
        <f aca="false">IF(ISERROR(VLOOKUP(CONCATENATE($A191,"_",AF$2),'Reference data SID'!$B:$M,12,FALSE())),"",VLOOKUP(CONCATENATE($A191,"_",AF$2),'Reference data SID'!$B:$M,12,FALSE()))</f>
        <v/>
      </c>
      <c r="AG191" s="86" t="str">
        <f aca="false">IF(ISERROR(VLOOKUP(CONCATENATE($A191,"_",AG$2),'Reference data SID'!$B:$M,12,FALSE())),"",VLOOKUP(CONCATENATE($A191,"_",AG$2),'Reference data SID'!$B:$M,12,FALSE()))</f>
        <v/>
      </c>
      <c r="AH191" s="86" t="str">
        <f aca="false">IF(ISERROR(VLOOKUP(CONCATENATE($A191,"_",AH$2),'Reference data SID'!$B:$M,12,FALSE())),"",VLOOKUP(CONCATENATE($A191,"_",AH$2),'Reference data SID'!$B:$M,12,FALSE()))</f>
        <v/>
      </c>
      <c r="AI191" s="86" t="str">
        <f aca="false">IF(ISERROR(VLOOKUP(CONCATENATE($A191,"_",AI$2),'Reference data SID'!$B:$M,12,FALSE())),"",VLOOKUP(CONCATENATE($A191,"_",AI$2),'Reference data SID'!$B:$M,12,FALSE()))</f>
        <v/>
      </c>
      <c r="AJ191" s="86" t="str">
        <f aca="false">IF(ISERROR(VLOOKUP(CONCATENATE($A191,"_",AJ$2),'Reference data SID'!$B:$M,12,FALSE())),"",VLOOKUP(CONCATENATE($A191,"_",AJ$2),'Reference data SID'!$B:$M,12,FALSE()))</f>
        <v/>
      </c>
      <c r="AK191" s="86" t="str">
        <f aca="false">IF(ISERROR(VLOOKUP(CONCATENATE($A191,"_",AK$2),'Reference data SID'!$B:$M,12,FALSE())),"",VLOOKUP(CONCATENATE($A191,"_",AK$2),'Reference data SID'!$B:$M,12,FALSE()))</f>
        <v/>
      </c>
      <c r="AL191" s="86" t="str">
        <f aca="false">IF(ISERROR(VLOOKUP(CONCATENATE($A191,"_",AL$2),'Reference data SID'!$B:$M,12,FALSE())),"",VLOOKUP(CONCATENATE($A191,"_",AL$2),'Reference data SID'!$B:$M,12,FALSE()))</f>
        <v/>
      </c>
      <c r="AM191" s="86" t="str">
        <f aca="false">IF(ISERROR(VLOOKUP(CONCATENATE($A191,"_",AM$2),'Reference data SID'!$B:$M,12,FALSE())),"",VLOOKUP(CONCATENATE($A191,"_",AM$2),'Reference data SID'!$B:$M,12,FALSE()))</f>
        <v/>
      </c>
      <c r="AN191" s="86" t="str">
        <f aca="false">IF(ISERROR(VLOOKUP(CONCATENATE($A191,"_",AN$2),'Reference data SID'!$B:$M,12,FALSE())),"",VLOOKUP(CONCATENATE($A191,"_",AN$2),'Reference data SID'!$B:$M,12,FALSE()))</f>
        <v/>
      </c>
      <c r="AO191" s="86" t="str">
        <f aca="false">IF(ISERROR(VLOOKUP(CONCATENATE($A191,"_",AO$2),'Reference data SID'!$B:$M,12,FALSE())),"",VLOOKUP(CONCATENATE($A191,"_",AO$2),'Reference data SID'!$B:$M,12,FALSE()))</f>
        <v/>
      </c>
      <c r="AP191" s="86" t="str">
        <f aca="false">IF(ISERROR(VLOOKUP(CONCATENATE($A191,"_",AP$2),'Reference data SID'!$B:$M,12,FALSE())),"",VLOOKUP(CONCATENATE($A191,"_",AP$2),'Reference data SID'!$B:$M,12,FALSE()))</f>
        <v/>
      </c>
      <c r="AQ191" s="86" t="str">
        <f aca="false">IF(ISERROR(VLOOKUP(CONCATENATE($A191,"_",AQ$2),'Reference data SID'!$B:$M,12,FALSE())),"",VLOOKUP(CONCATENATE($A191,"_",AQ$2),'Reference data SID'!$B:$M,12,FALSE()))</f>
        <v/>
      </c>
      <c r="AR191" s="86" t="str">
        <f aca="false">IF(ISERROR(VLOOKUP(CONCATENATE($A191,"_",AR$2),'Reference data SID'!$B:$M,12,FALSE())),"",VLOOKUP(CONCATENATE($A191,"_",AR$2),'Reference data SID'!$B:$M,12,FALSE()))</f>
        <v/>
      </c>
      <c r="AS191" s="86" t="str">
        <f aca="false">IF(ISERROR(VLOOKUP(CONCATENATE($A191,"_",AS$2),'Reference data SID'!$B:$M,12,FALSE())),"",VLOOKUP(CONCATENATE($A191,"_",AS$2),'Reference data SID'!$B:$M,12,FALSE()))</f>
        <v/>
      </c>
      <c r="AT191" s="86" t="str">
        <f aca="false">IF(ISERROR(VLOOKUP(CONCATENATE($A191,"_",AT$2),'Reference data SID'!$B:$M,12,FALSE())),"",VLOOKUP(CONCATENATE($A191,"_",AT$2),'Reference data SID'!$B:$M,12,FALSE()))</f>
        <v/>
      </c>
    </row>
    <row r="192" customFormat="false" ht="15" hidden="false" customHeight="false" outlineLevel="0" collapsed="false">
      <c r="A192" s="0" t="n">
        <v>188</v>
      </c>
      <c r="B192" s="86" t="str">
        <f aca="false">IF(ISERROR(VLOOKUP(CONCATENATE($A192,"_",B$2),'Reference data SID'!$B:$M,12,FALSE())),"",VLOOKUP(CONCATENATE($A192,"_",B$2),'Reference data SID'!$B:$M,12,FALSE()))</f>
        <v/>
      </c>
      <c r="C192" s="86" t="str">
        <f aca="false">IF(ISERROR(VLOOKUP(CONCATENATE($A192,"_",C$2),'Reference data SID'!$B:$M,12,FALSE())),"",VLOOKUP(CONCATENATE($A192,"_",C$2),'Reference data SID'!$B:$M,12,FALSE()))</f>
        <v/>
      </c>
      <c r="D192" s="86" t="str">
        <f aca="false">IF(ISERROR(VLOOKUP(CONCATENATE($A192,"_",D$2),'Reference data SID'!$B:$M,12,FALSE())),"",VLOOKUP(CONCATENATE($A192,"_",D$2),'Reference data SID'!$B:$M,12,FALSE()))</f>
        <v/>
      </c>
      <c r="E192" s="86" t="str">
        <f aca="false">IF(ISERROR(VLOOKUP(CONCATENATE($A192,"_",E$2),'Reference data SID'!$B:$M,12,FALSE())),"",VLOOKUP(CONCATENATE($A192,"_",E$2),'Reference data SID'!$B:$M,12,FALSE()))</f>
        <v/>
      </c>
      <c r="F192" s="86" t="str">
        <f aca="false">IF(ISERROR(VLOOKUP(CONCATENATE($A192,"_",F$2),'Reference data SID'!$B:$M,12,FALSE())),"",VLOOKUP(CONCATENATE($A192,"_",F$2),'Reference data SID'!$B:$M,12,FALSE()))</f>
        <v/>
      </c>
      <c r="G192" s="86" t="str">
        <f aca="false">IF(ISERROR(VLOOKUP(CONCATENATE($A192,"_",G$2),'Reference data SID'!$B:$M,12,FALSE())),"",VLOOKUP(CONCATENATE($A192,"_",G$2),'Reference data SID'!$B:$M,12,FALSE()))</f>
        <v/>
      </c>
      <c r="H192" s="86" t="str">
        <f aca="false">IF(ISERROR(VLOOKUP(CONCATENATE($A192,"_",H$2),'Reference data SID'!$B:$M,12,FALSE())),"",VLOOKUP(CONCATENATE($A192,"_",H$2),'Reference data SID'!$B:$M,12,FALSE()))</f>
        <v/>
      </c>
      <c r="I192" s="86" t="str">
        <f aca="false">IF(ISERROR(VLOOKUP(CONCATENATE($A192,"_",I$2),'Reference data SID'!$B:$M,12,FALSE())),"",VLOOKUP(CONCATENATE($A192,"_",I$2),'Reference data SID'!$B:$M,12,FALSE()))</f>
        <v/>
      </c>
      <c r="J192" s="86" t="str">
        <f aca="false">IF(ISERROR(VLOOKUP(CONCATENATE($A192,"_",J$2),'Reference data SID'!$B:$M,12,FALSE())),"",VLOOKUP(CONCATENATE($A192,"_",J$2),'Reference data SID'!$B:$M,12,FALSE()))</f>
        <v/>
      </c>
      <c r="K192" s="86" t="str">
        <f aca="false">IF(ISERROR(VLOOKUP(CONCATENATE($A192,"_",K$2),'Reference data SID'!$B:$M,12,FALSE())),"",VLOOKUP(CONCATENATE($A192,"_",K$2),'Reference data SID'!$B:$M,12,FALSE()))</f>
        <v/>
      </c>
      <c r="L192" s="86" t="str">
        <f aca="false">IF(ISERROR(VLOOKUP(CONCATENATE($A192,"_",L$2),'Reference data SID'!$B:$M,12,FALSE())),"",VLOOKUP(CONCATENATE($A192,"_",L$2),'Reference data SID'!$B:$M,12,FALSE()))</f>
        <v/>
      </c>
      <c r="M192" s="86" t="str">
        <f aca="false">IF(ISERROR(VLOOKUP(CONCATENATE($A192,"_",M$2),'Reference data SID'!$B:$M,12,FALSE())),"",VLOOKUP(CONCATENATE($A192,"_",M$2),'Reference data SID'!$B:$M,12,FALSE()))</f>
        <v/>
      </c>
      <c r="N192" s="86" t="str">
        <f aca="false">IF(ISERROR(VLOOKUP(CONCATENATE($A192,"_",N$2),'Reference data SID'!$B:$M,12,FALSE())),"",VLOOKUP(CONCATENATE($A192,"_",N$2),'Reference data SID'!$B:$M,12,FALSE()))</f>
        <v/>
      </c>
      <c r="O192" s="86" t="str">
        <f aca="false">IF(ISERROR(VLOOKUP(CONCATENATE($A192,"_",O$2),'Reference data SID'!$B:$M,12,FALSE())),"",VLOOKUP(CONCATENATE($A192,"_",O$2),'Reference data SID'!$B:$M,12,FALSE()))</f>
        <v/>
      </c>
      <c r="P192" s="86" t="str">
        <f aca="false">IF(ISERROR(VLOOKUP(CONCATENATE($A192,"_",P$2),'Reference data SID'!$B:$M,12,FALSE())),"",VLOOKUP(CONCATENATE($A192,"_",P$2),'Reference data SID'!$B:$M,12,FALSE()))</f>
        <v/>
      </c>
      <c r="Q192" s="86" t="str">
        <f aca="false">IF(ISERROR(VLOOKUP(CONCATENATE($A192,"_",Q$2),'Reference data SID'!$B:$M,12,FALSE())),"",VLOOKUP(CONCATENATE($A192,"_",Q$2),'Reference data SID'!$B:$M,12,FALSE()))</f>
        <v/>
      </c>
      <c r="R192" s="86" t="str">
        <f aca="false">IF(ISERROR(VLOOKUP(CONCATENATE($A192,"_",R$2),'Reference data SID'!$B:$M,12,FALSE())),"",VLOOKUP(CONCATENATE($A192,"_",R$2),'Reference data SID'!$B:$M,12,FALSE()))</f>
        <v/>
      </c>
      <c r="S192" s="86" t="str">
        <f aca="false">IF(ISERROR(VLOOKUP(CONCATENATE($A192,"_",S$2),'Reference data SID'!$B:$M,12,FALSE())),"",VLOOKUP(CONCATENATE($A192,"_",S$2),'Reference data SID'!$B:$M,12,FALSE()))</f>
        <v/>
      </c>
      <c r="T192" s="86" t="str">
        <f aca="false">IF(ISERROR(VLOOKUP(CONCATENATE($A192,"_",T$2),'Reference data SID'!$B:$M,12,FALSE())),"",VLOOKUP(CONCATENATE($A192,"_",T$2),'Reference data SID'!$B:$M,12,FALSE()))</f>
        <v/>
      </c>
      <c r="U192" s="86" t="str">
        <f aca="false">IF(ISERROR(VLOOKUP(CONCATENATE($A192,"_",U$2),'Reference data SID'!$B:$M,12,FALSE())),"",VLOOKUP(CONCATENATE($A192,"_",U$2),'Reference data SID'!$B:$M,12,FALSE()))</f>
        <v/>
      </c>
      <c r="V192" s="86" t="str">
        <f aca="false">IF(ISERROR(VLOOKUP(CONCATENATE($A192,"_",V$2),'Reference data SID'!$B:$M,12,FALSE())),"",VLOOKUP(CONCATENATE($A192,"_",V$2),'Reference data SID'!$B:$M,12,FALSE()))</f>
        <v/>
      </c>
      <c r="W192" s="86" t="str">
        <f aca="false">IF(ISERROR(VLOOKUP(CONCATENATE($A192,"_",W$2),'Reference data SID'!$B:$M,12,FALSE())),"",VLOOKUP(CONCATENATE($A192,"_",W$2),'Reference data SID'!$B:$M,12,FALSE()))</f>
        <v/>
      </c>
      <c r="X192" s="86" t="str">
        <f aca="false">IF(ISERROR(VLOOKUP(CONCATENATE($A192,"_",X$2),'Reference data SID'!$B:$M,12,FALSE())),"",VLOOKUP(CONCATENATE($A192,"_",X$2),'Reference data SID'!$B:$M,12,FALSE()))</f>
        <v/>
      </c>
      <c r="Y192" s="86" t="str">
        <f aca="false">IF(ISERROR(VLOOKUP(CONCATENATE($A192,"_",Y$2),'Reference data SID'!$B:$M,12,FALSE())),"",VLOOKUP(CONCATENATE($A192,"_",Y$2),'Reference data SID'!$B:$M,12,FALSE()))</f>
        <v/>
      </c>
      <c r="Z192" s="86" t="str">
        <f aca="false">IF(ISERROR(VLOOKUP(CONCATENATE($A192,"_",Z$2),'Reference data SID'!$B:$M,12,FALSE())),"",VLOOKUP(CONCATENATE($A192,"_",Z$2),'Reference data SID'!$B:$M,12,FALSE()))</f>
        <v/>
      </c>
      <c r="AA192" s="86" t="str">
        <f aca="false">IF(ISERROR(VLOOKUP(CONCATENATE($A192,"_",AA$2),'Reference data SID'!$B:$M,12,FALSE())),"",VLOOKUP(CONCATENATE($A192,"_",AA$2),'Reference data SID'!$B:$M,12,FALSE()))</f>
        <v/>
      </c>
      <c r="AB192" s="86" t="str">
        <f aca="false">IF(ISERROR(VLOOKUP(CONCATENATE($A192,"_",AB$2),'Reference data SID'!$B:$M,12,FALSE())),"",VLOOKUP(CONCATENATE($A192,"_",AB$2),'Reference data SID'!$B:$M,12,FALSE()))</f>
        <v/>
      </c>
      <c r="AC192" s="86" t="str">
        <f aca="false">IF(ISERROR(VLOOKUP(CONCATENATE($A192,"_",AC$2),'Reference data SID'!$B:$M,12,FALSE())),"",VLOOKUP(CONCATENATE($A192,"_",AC$2),'Reference data SID'!$B:$M,12,FALSE()))</f>
        <v/>
      </c>
      <c r="AD192" s="86" t="str">
        <f aca="false">IF(ISERROR(VLOOKUP(CONCATENATE($A192,"_",AD$2),'Reference data SID'!$B:$M,12,FALSE())),"",VLOOKUP(CONCATENATE($A192,"_",AD$2),'Reference data SID'!$B:$M,12,FALSE()))</f>
        <v/>
      </c>
      <c r="AE192" s="86" t="str">
        <f aca="false">IF(ISERROR(VLOOKUP(CONCATENATE($A192,"_",AE$2),'Reference data SID'!$B:$M,12,FALSE())),"",VLOOKUP(CONCATENATE($A192,"_",AE$2),'Reference data SID'!$B:$M,12,FALSE()))</f>
        <v/>
      </c>
      <c r="AF192" s="86" t="str">
        <f aca="false">IF(ISERROR(VLOOKUP(CONCATENATE($A192,"_",AF$2),'Reference data SID'!$B:$M,12,FALSE())),"",VLOOKUP(CONCATENATE($A192,"_",AF$2),'Reference data SID'!$B:$M,12,FALSE()))</f>
        <v/>
      </c>
      <c r="AG192" s="86" t="str">
        <f aca="false">IF(ISERROR(VLOOKUP(CONCATENATE($A192,"_",AG$2),'Reference data SID'!$B:$M,12,FALSE())),"",VLOOKUP(CONCATENATE($A192,"_",AG$2),'Reference data SID'!$B:$M,12,FALSE()))</f>
        <v/>
      </c>
      <c r="AH192" s="86" t="str">
        <f aca="false">IF(ISERROR(VLOOKUP(CONCATENATE($A192,"_",AH$2),'Reference data SID'!$B:$M,12,FALSE())),"",VLOOKUP(CONCATENATE($A192,"_",AH$2),'Reference data SID'!$B:$M,12,FALSE()))</f>
        <v/>
      </c>
      <c r="AI192" s="86" t="str">
        <f aca="false">IF(ISERROR(VLOOKUP(CONCATENATE($A192,"_",AI$2),'Reference data SID'!$B:$M,12,FALSE())),"",VLOOKUP(CONCATENATE($A192,"_",AI$2),'Reference data SID'!$B:$M,12,FALSE()))</f>
        <v/>
      </c>
      <c r="AJ192" s="86" t="str">
        <f aca="false">IF(ISERROR(VLOOKUP(CONCATENATE($A192,"_",AJ$2),'Reference data SID'!$B:$M,12,FALSE())),"",VLOOKUP(CONCATENATE($A192,"_",AJ$2),'Reference data SID'!$B:$M,12,FALSE()))</f>
        <v/>
      </c>
      <c r="AK192" s="86" t="str">
        <f aca="false">IF(ISERROR(VLOOKUP(CONCATENATE($A192,"_",AK$2),'Reference data SID'!$B:$M,12,FALSE())),"",VLOOKUP(CONCATENATE($A192,"_",AK$2),'Reference data SID'!$B:$M,12,FALSE()))</f>
        <v/>
      </c>
      <c r="AL192" s="86" t="str">
        <f aca="false">IF(ISERROR(VLOOKUP(CONCATENATE($A192,"_",AL$2),'Reference data SID'!$B:$M,12,FALSE())),"",VLOOKUP(CONCATENATE($A192,"_",AL$2),'Reference data SID'!$B:$M,12,FALSE()))</f>
        <v/>
      </c>
      <c r="AM192" s="86" t="str">
        <f aca="false">IF(ISERROR(VLOOKUP(CONCATENATE($A192,"_",AM$2),'Reference data SID'!$B:$M,12,FALSE())),"",VLOOKUP(CONCATENATE($A192,"_",AM$2),'Reference data SID'!$B:$M,12,FALSE()))</f>
        <v/>
      </c>
      <c r="AN192" s="86" t="str">
        <f aca="false">IF(ISERROR(VLOOKUP(CONCATENATE($A192,"_",AN$2),'Reference data SID'!$B:$M,12,FALSE())),"",VLOOKUP(CONCATENATE($A192,"_",AN$2),'Reference data SID'!$B:$M,12,FALSE()))</f>
        <v/>
      </c>
      <c r="AO192" s="86" t="str">
        <f aca="false">IF(ISERROR(VLOOKUP(CONCATENATE($A192,"_",AO$2),'Reference data SID'!$B:$M,12,FALSE())),"",VLOOKUP(CONCATENATE($A192,"_",AO$2),'Reference data SID'!$B:$M,12,FALSE()))</f>
        <v/>
      </c>
      <c r="AP192" s="86" t="str">
        <f aca="false">IF(ISERROR(VLOOKUP(CONCATENATE($A192,"_",AP$2),'Reference data SID'!$B:$M,12,FALSE())),"",VLOOKUP(CONCATENATE($A192,"_",AP$2),'Reference data SID'!$B:$M,12,FALSE()))</f>
        <v/>
      </c>
      <c r="AQ192" s="86" t="str">
        <f aca="false">IF(ISERROR(VLOOKUP(CONCATENATE($A192,"_",AQ$2),'Reference data SID'!$B:$M,12,FALSE())),"",VLOOKUP(CONCATENATE($A192,"_",AQ$2),'Reference data SID'!$B:$M,12,FALSE()))</f>
        <v/>
      </c>
      <c r="AR192" s="86" t="str">
        <f aca="false">IF(ISERROR(VLOOKUP(CONCATENATE($A192,"_",AR$2),'Reference data SID'!$B:$M,12,FALSE())),"",VLOOKUP(CONCATENATE($A192,"_",AR$2),'Reference data SID'!$B:$M,12,FALSE()))</f>
        <v/>
      </c>
      <c r="AS192" s="86" t="str">
        <f aca="false">IF(ISERROR(VLOOKUP(CONCATENATE($A192,"_",AS$2),'Reference data SID'!$B:$M,12,FALSE())),"",VLOOKUP(CONCATENATE($A192,"_",AS$2),'Reference data SID'!$B:$M,12,FALSE()))</f>
        <v/>
      </c>
      <c r="AT192" s="86" t="str">
        <f aca="false">IF(ISERROR(VLOOKUP(CONCATENATE($A192,"_",AT$2),'Reference data SID'!$B:$M,12,FALSE())),"",VLOOKUP(CONCATENATE($A192,"_",AT$2),'Reference data SID'!$B:$M,12,FALSE()))</f>
        <v/>
      </c>
    </row>
    <row r="193" customFormat="false" ht="15" hidden="false" customHeight="false" outlineLevel="0" collapsed="false">
      <c r="A193" s="0" t="n">
        <v>189</v>
      </c>
      <c r="B193" s="86" t="str">
        <f aca="false">IF(ISERROR(VLOOKUP(CONCATENATE($A193,"_",B$2),'Reference data SID'!$B:$M,12,FALSE())),"",VLOOKUP(CONCATENATE($A193,"_",B$2),'Reference data SID'!$B:$M,12,FALSE()))</f>
        <v/>
      </c>
      <c r="C193" s="86" t="str">
        <f aca="false">IF(ISERROR(VLOOKUP(CONCATENATE($A193,"_",C$2),'Reference data SID'!$B:$M,12,FALSE())),"",VLOOKUP(CONCATENATE($A193,"_",C$2),'Reference data SID'!$B:$M,12,FALSE()))</f>
        <v/>
      </c>
      <c r="D193" s="86" t="str">
        <f aca="false">IF(ISERROR(VLOOKUP(CONCATENATE($A193,"_",D$2),'Reference data SID'!$B:$M,12,FALSE())),"",VLOOKUP(CONCATENATE($A193,"_",D$2),'Reference data SID'!$B:$M,12,FALSE()))</f>
        <v/>
      </c>
      <c r="E193" s="86" t="str">
        <f aca="false">IF(ISERROR(VLOOKUP(CONCATENATE($A193,"_",E$2),'Reference data SID'!$B:$M,12,FALSE())),"",VLOOKUP(CONCATENATE($A193,"_",E$2),'Reference data SID'!$B:$M,12,FALSE()))</f>
        <v/>
      </c>
      <c r="F193" s="86" t="str">
        <f aca="false">IF(ISERROR(VLOOKUP(CONCATENATE($A193,"_",F$2),'Reference data SID'!$B:$M,12,FALSE())),"",VLOOKUP(CONCATENATE($A193,"_",F$2),'Reference data SID'!$B:$M,12,FALSE()))</f>
        <v/>
      </c>
      <c r="G193" s="86" t="str">
        <f aca="false">IF(ISERROR(VLOOKUP(CONCATENATE($A193,"_",G$2),'Reference data SID'!$B:$M,12,FALSE())),"",VLOOKUP(CONCATENATE($A193,"_",G$2),'Reference data SID'!$B:$M,12,FALSE()))</f>
        <v/>
      </c>
      <c r="H193" s="86" t="str">
        <f aca="false">IF(ISERROR(VLOOKUP(CONCATENATE($A193,"_",H$2),'Reference data SID'!$B:$M,12,FALSE())),"",VLOOKUP(CONCATENATE($A193,"_",H$2),'Reference data SID'!$B:$M,12,FALSE()))</f>
        <v/>
      </c>
      <c r="I193" s="86" t="str">
        <f aca="false">IF(ISERROR(VLOOKUP(CONCATENATE($A193,"_",I$2),'Reference data SID'!$B:$M,12,FALSE())),"",VLOOKUP(CONCATENATE($A193,"_",I$2),'Reference data SID'!$B:$M,12,FALSE()))</f>
        <v/>
      </c>
      <c r="J193" s="86" t="str">
        <f aca="false">IF(ISERROR(VLOOKUP(CONCATENATE($A193,"_",J$2),'Reference data SID'!$B:$M,12,FALSE())),"",VLOOKUP(CONCATENATE($A193,"_",J$2),'Reference data SID'!$B:$M,12,FALSE()))</f>
        <v/>
      </c>
      <c r="K193" s="86" t="str">
        <f aca="false">IF(ISERROR(VLOOKUP(CONCATENATE($A193,"_",K$2),'Reference data SID'!$B:$M,12,FALSE())),"",VLOOKUP(CONCATENATE($A193,"_",K$2),'Reference data SID'!$B:$M,12,FALSE()))</f>
        <v/>
      </c>
      <c r="L193" s="86" t="str">
        <f aca="false">IF(ISERROR(VLOOKUP(CONCATENATE($A193,"_",L$2),'Reference data SID'!$B:$M,12,FALSE())),"",VLOOKUP(CONCATENATE($A193,"_",L$2),'Reference data SID'!$B:$M,12,FALSE()))</f>
        <v/>
      </c>
      <c r="M193" s="86" t="str">
        <f aca="false">IF(ISERROR(VLOOKUP(CONCATENATE($A193,"_",M$2),'Reference data SID'!$B:$M,12,FALSE())),"",VLOOKUP(CONCATENATE($A193,"_",M$2),'Reference data SID'!$B:$M,12,FALSE()))</f>
        <v/>
      </c>
      <c r="N193" s="86" t="str">
        <f aca="false">IF(ISERROR(VLOOKUP(CONCATENATE($A193,"_",N$2),'Reference data SID'!$B:$M,12,FALSE())),"",VLOOKUP(CONCATENATE($A193,"_",N$2),'Reference data SID'!$B:$M,12,FALSE()))</f>
        <v/>
      </c>
      <c r="O193" s="86" t="str">
        <f aca="false">IF(ISERROR(VLOOKUP(CONCATENATE($A193,"_",O$2),'Reference data SID'!$B:$M,12,FALSE())),"",VLOOKUP(CONCATENATE($A193,"_",O$2),'Reference data SID'!$B:$M,12,FALSE()))</f>
        <v/>
      </c>
      <c r="P193" s="86" t="str">
        <f aca="false">IF(ISERROR(VLOOKUP(CONCATENATE($A193,"_",P$2),'Reference data SID'!$B:$M,12,FALSE())),"",VLOOKUP(CONCATENATE($A193,"_",P$2),'Reference data SID'!$B:$M,12,FALSE()))</f>
        <v/>
      </c>
      <c r="Q193" s="86" t="str">
        <f aca="false">IF(ISERROR(VLOOKUP(CONCATENATE($A193,"_",Q$2),'Reference data SID'!$B:$M,12,FALSE())),"",VLOOKUP(CONCATENATE($A193,"_",Q$2),'Reference data SID'!$B:$M,12,FALSE()))</f>
        <v/>
      </c>
      <c r="R193" s="86" t="str">
        <f aca="false">IF(ISERROR(VLOOKUP(CONCATENATE($A193,"_",R$2),'Reference data SID'!$B:$M,12,FALSE())),"",VLOOKUP(CONCATENATE($A193,"_",R$2),'Reference data SID'!$B:$M,12,FALSE()))</f>
        <v/>
      </c>
      <c r="S193" s="86" t="str">
        <f aca="false">IF(ISERROR(VLOOKUP(CONCATENATE($A193,"_",S$2),'Reference data SID'!$B:$M,12,FALSE())),"",VLOOKUP(CONCATENATE($A193,"_",S$2),'Reference data SID'!$B:$M,12,FALSE()))</f>
        <v/>
      </c>
      <c r="T193" s="86" t="str">
        <f aca="false">IF(ISERROR(VLOOKUP(CONCATENATE($A193,"_",T$2),'Reference data SID'!$B:$M,12,FALSE())),"",VLOOKUP(CONCATENATE($A193,"_",T$2),'Reference data SID'!$B:$M,12,FALSE()))</f>
        <v/>
      </c>
      <c r="U193" s="86" t="str">
        <f aca="false">IF(ISERROR(VLOOKUP(CONCATENATE($A193,"_",U$2),'Reference data SID'!$B:$M,12,FALSE())),"",VLOOKUP(CONCATENATE($A193,"_",U$2),'Reference data SID'!$B:$M,12,FALSE()))</f>
        <v/>
      </c>
      <c r="V193" s="86" t="str">
        <f aca="false">IF(ISERROR(VLOOKUP(CONCATENATE($A193,"_",V$2),'Reference data SID'!$B:$M,12,FALSE())),"",VLOOKUP(CONCATENATE($A193,"_",V$2),'Reference data SID'!$B:$M,12,FALSE()))</f>
        <v/>
      </c>
      <c r="W193" s="86" t="str">
        <f aca="false">IF(ISERROR(VLOOKUP(CONCATENATE($A193,"_",W$2),'Reference data SID'!$B:$M,12,FALSE())),"",VLOOKUP(CONCATENATE($A193,"_",W$2),'Reference data SID'!$B:$M,12,FALSE()))</f>
        <v/>
      </c>
      <c r="X193" s="86" t="str">
        <f aca="false">IF(ISERROR(VLOOKUP(CONCATENATE($A193,"_",X$2),'Reference data SID'!$B:$M,12,FALSE())),"",VLOOKUP(CONCATENATE($A193,"_",X$2),'Reference data SID'!$B:$M,12,FALSE()))</f>
        <v/>
      </c>
      <c r="Y193" s="86" t="str">
        <f aca="false">IF(ISERROR(VLOOKUP(CONCATENATE($A193,"_",Y$2),'Reference data SID'!$B:$M,12,FALSE())),"",VLOOKUP(CONCATENATE($A193,"_",Y$2),'Reference data SID'!$B:$M,12,FALSE()))</f>
        <v/>
      </c>
      <c r="Z193" s="86" t="str">
        <f aca="false">IF(ISERROR(VLOOKUP(CONCATENATE($A193,"_",Z$2),'Reference data SID'!$B:$M,12,FALSE())),"",VLOOKUP(CONCATENATE($A193,"_",Z$2),'Reference data SID'!$B:$M,12,FALSE()))</f>
        <v/>
      </c>
      <c r="AA193" s="86" t="str">
        <f aca="false">IF(ISERROR(VLOOKUP(CONCATENATE($A193,"_",AA$2),'Reference data SID'!$B:$M,12,FALSE())),"",VLOOKUP(CONCATENATE($A193,"_",AA$2),'Reference data SID'!$B:$M,12,FALSE()))</f>
        <v/>
      </c>
      <c r="AB193" s="86" t="str">
        <f aca="false">IF(ISERROR(VLOOKUP(CONCATENATE($A193,"_",AB$2),'Reference data SID'!$B:$M,12,FALSE())),"",VLOOKUP(CONCATENATE($A193,"_",AB$2),'Reference data SID'!$B:$M,12,FALSE()))</f>
        <v/>
      </c>
      <c r="AC193" s="86" t="str">
        <f aca="false">IF(ISERROR(VLOOKUP(CONCATENATE($A193,"_",AC$2),'Reference data SID'!$B:$M,12,FALSE())),"",VLOOKUP(CONCATENATE($A193,"_",AC$2),'Reference data SID'!$B:$M,12,FALSE()))</f>
        <v/>
      </c>
      <c r="AD193" s="86" t="str">
        <f aca="false">IF(ISERROR(VLOOKUP(CONCATENATE($A193,"_",AD$2),'Reference data SID'!$B:$M,12,FALSE())),"",VLOOKUP(CONCATENATE($A193,"_",AD$2),'Reference data SID'!$B:$M,12,FALSE()))</f>
        <v/>
      </c>
      <c r="AE193" s="86" t="str">
        <f aca="false">IF(ISERROR(VLOOKUP(CONCATENATE($A193,"_",AE$2),'Reference data SID'!$B:$M,12,FALSE())),"",VLOOKUP(CONCATENATE($A193,"_",AE$2),'Reference data SID'!$B:$M,12,FALSE()))</f>
        <v/>
      </c>
      <c r="AF193" s="86" t="str">
        <f aca="false">IF(ISERROR(VLOOKUP(CONCATENATE($A193,"_",AF$2),'Reference data SID'!$B:$M,12,FALSE())),"",VLOOKUP(CONCATENATE($A193,"_",AF$2),'Reference data SID'!$B:$M,12,FALSE()))</f>
        <v/>
      </c>
      <c r="AG193" s="86" t="str">
        <f aca="false">IF(ISERROR(VLOOKUP(CONCATENATE($A193,"_",AG$2),'Reference data SID'!$B:$M,12,FALSE())),"",VLOOKUP(CONCATENATE($A193,"_",AG$2),'Reference data SID'!$B:$M,12,FALSE()))</f>
        <v/>
      </c>
      <c r="AH193" s="86" t="str">
        <f aca="false">IF(ISERROR(VLOOKUP(CONCATENATE($A193,"_",AH$2),'Reference data SID'!$B:$M,12,FALSE())),"",VLOOKUP(CONCATENATE($A193,"_",AH$2),'Reference data SID'!$B:$M,12,FALSE()))</f>
        <v/>
      </c>
      <c r="AI193" s="86" t="str">
        <f aca="false">IF(ISERROR(VLOOKUP(CONCATENATE($A193,"_",AI$2),'Reference data SID'!$B:$M,12,FALSE())),"",VLOOKUP(CONCATENATE($A193,"_",AI$2),'Reference data SID'!$B:$M,12,FALSE()))</f>
        <v/>
      </c>
      <c r="AJ193" s="86" t="str">
        <f aca="false">IF(ISERROR(VLOOKUP(CONCATENATE($A193,"_",AJ$2),'Reference data SID'!$B:$M,12,FALSE())),"",VLOOKUP(CONCATENATE($A193,"_",AJ$2),'Reference data SID'!$B:$M,12,FALSE()))</f>
        <v/>
      </c>
      <c r="AK193" s="86" t="str">
        <f aca="false">IF(ISERROR(VLOOKUP(CONCATENATE($A193,"_",AK$2),'Reference data SID'!$B:$M,12,FALSE())),"",VLOOKUP(CONCATENATE($A193,"_",AK$2),'Reference data SID'!$B:$M,12,FALSE()))</f>
        <v/>
      </c>
      <c r="AL193" s="86" t="str">
        <f aca="false">IF(ISERROR(VLOOKUP(CONCATENATE($A193,"_",AL$2),'Reference data SID'!$B:$M,12,FALSE())),"",VLOOKUP(CONCATENATE($A193,"_",AL$2),'Reference data SID'!$B:$M,12,FALSE()))</f>
        <v/>
      </c>
      <c r="AM193" s="86" t="str">
        <f aca="false">IF(ISERROR(VLOOKUP(CONCATENATE($A193,"_",AM$2),'Reference data SID'!$B:$M,12,FALSE())),"",VLOOKUP(CONCATENATE($A193,"_",AM$2),'Reference data SID'!$B:$M,12,FALSE()))</f>
        <v/>
      </c>
      <c r="AN193" s="86" t="str">
        <f aca="false">IF(ISERROR(VLOOKUP(CONCATENATE($A193,"_",AN$2),'Reference data SID'!$B:$M,12,FALSE())),"",VLOOKUP(CONCATENATE($A193,"_",AN$2),'Reference data SID'!$B:$M,12,FALSE()))</f>
        <v/>
      </c>
      <c r="AO193" s="86" t="str">
        <f aca="false">IF(ISERROR(VLOOKUP(CONCATENATE($A193,"_",AO$2),'Reference data SID'!$B:$M,12,FALSE())),"",VLOOKUP(CONCATENATE($A193,"_",AO$2),'Reference data SID'!$B:$M,12,FALSE()))</f>
        <v/>
      </c>
      <c r="AP193" s="86" t="str">
        <f aca="false">IF(ISERROR(VLOOKUP(CONCATENATE($A193,"_",AP$2),'Reference data SID'!$B:$M,12,FALSE())),"",VLOOKUP(CONCATENATE($A193,"_",AP$2),'Reference data SID'!$B:$M,12,FALSE()))</f>
        <v/>
      </c>
      <c r="AQ193" s="86" t="str">
        <f aca="false">IF(ISERROR(VLOOKUP(CONCATENATE($A193,"_",AQ$2),'Reference data SID'!$B:$M,12,FALSE())),"",VLOOKUP(CONCATENATE($A193,"_",AQ$2),'Reference data SID'!$B:$M,12,FALSE()))</f>
        <v/>
      </c>
      <c r="AR193" s="86" t="str">
        <f aca="false">IF(ISERROR(VLOOKUP(CONCATENATE($A193,"_",AR$2),'Reference data SID'!$B:$M,12,FALSE())),"",VLOOKUP(CONCATENATE($A193,"_",AR$2),'Reference data SID'!$B:$M,12,FALSE()))</f>
        <v/>
      </c>
      <c r="AS193" s="86" t="str">
        <f aca="false">IF(ISERROR(VLOOKUP(CONCATENATE($A193,"_",AS$2),'Reference data SID'!$B:$M,12,FALSE())),"",VLOOKUP(CONCATENATE($A193,"_",AS$2),'Reference data SID'!$B:$M,12,FALSE()))</f>
        <v/>
      </c>
      <c r="AT193" s="86" t="str">
        <f aca="false">IF(ISERROR(VLOOKUP(CONCATENATE($A193,"_",AT$2),'Reference data SID'!$B:$M,12,FALSE())),"",VLOOKUP(CONCATENATE($A193,"_",AT$2),'Reference data SID'!$B:$M,12,FALSE()))</f>
        <v/>
      </c>
    </row>
    <row r="194" customFormat="false" ht="15" hidden="false" customHeight="false" outlineLevel="0" collapsed="false">
      <c r="A194" s="0" t="n">
        <v>190</v>
      </c>
      <c r="B194" s="86" t="str">
        <f aca="false">IF(ISERROR(VLOOKUP(CONCATENATE($A194,"_",B$2),'Reference data SID'!$B:$M,12,FALSE())),"",VLOOKUP(CONCATENATE($A194,"_",B$2),'Reference data SID'!$B:$M,12,FALSE()))</f>
        <v/>
      </c>
      <c r="C194" s="86" t="str">
        <f aca="false">IF(ISERROR(VLOOKUP(CONCATENATE($A194,"_",C$2),'Reference data SID'!$B:$M,12,FALSE())),"",VLOOKUP(CONCATENATE($A194,"_",C$2),'Reference data SID'!$B:$M,12,FALSE()))</f>
        <v/>
      </c>
      <c r="D194" s="86" t="str">
        <f aca="false">IF(ISERROR(VLOOKUP(CONCATENATE($A194,"_",D$2),'Reference data SID'!$B:$M,12,FALSE())),"",VLOOKUP(CONCATENATE($A194,"_",D$2),'Reference data SID'!$B:$M,12,FALSE()))</f>
        <v/>
      </c>
      <c r="E194" s="86" t="str">
        <f aca="false">IF(ISERROR(VLOOKUP(CONCATENATE($A194,"_",E$2),'Reference data SID'!$B:$M,12,FALSE())),"",VLOOKUP(CONCATENATE($A194,"_",E$2),'Reference data SID'!$B:$M,12,FALSE()))</f>
        <v/>
      </c>
      <c r="F194" s="86" t="str">
        <f aca="false">IF(ISERROR(VLOOKUP(CONCATENATE($A194,"_",F$2),'Reference data SID'!$B:$M,12,FALSE())),"",VLOOKUP(CONCATENATE($A194,"_",F$2),'Reference data SID'!$B:$M,12,FALSE()))</f>
        <v/>
      </c>
      <c r="G194" s="86" t="str">
        <f aca="false">IF(ISERROR(VLOOKUP(CONCATENATE($A194,"_",G$2),'Reference data SID'!$B:$M,12,FALSE())),"",VLOOKUP(CONCATENATE($A194,"_",G$2),'Reference data SID'!$B:$M,12,FALSE()))</f>
        <v/>
      </c>
      <c r="H194" s="86" t="str">
        <f aca="false">IF(ISERROR(VLOOKUP(CONCATENATE($A194,"_",H$2),'Reference data SID'!$B:$M,12,FALSE())),"",VLOOKUP(CONCATENATE($A194,"_",H$2),'Reference data SID'!$B:$M,12,FALSE()))</f>
        <v/>
      </c>
      <c r="I194" s="86" t="str">
        <f aca="false">IF(ISERROR(VLOOKUP(CONCATENATE($A194,"_",I$2),'Reference data SID'!$B:$M,12,FALSE())),"",VLOOKUP(CONCATENATE($A194,"_",I$2),'Reference data SID'!$B:$M,12,FALSE()))</f>
        <v/>
      </c>
      <c r="J194" s="86" t="str">
        <f aca="false">IF(ISERROR(VLOOKUP(CONCATENATE($A194,"_",J$2),'Reference data SID'!$B:$M,12,FALSE())),"",VLOOKUP(CONCATENATE($A194,"_",J$2),'Reference data SID'!$B:$M,12,FALSE()))</f>
        <v/>
      </c>
      <c r="K194" s="86" t="str">
        <f aca="false">IF(ISERROR(VLOOKUP(CONCATENATE($A194,"_",K$2),'Reference data SID'!$B:$M,12,FALSE())),"",VLOOKUP(CONCATENATE($A194,"_",K$2),'Reference data SID'!$B:$M,12,FALSE()))</f>
        <v/>
      </c>
      <c r="L194" s="86" t="str">
        <f aca="false">IF(ISERROR(VLOOKUP(CONCATENATE($A194,"_",L$2),'Reference data SID'!$B:$M,12,FALSE())),"",VLOOKUP(CONCATENATE($A194,"_",L$2),'Reference data SID'!$B:$M,12,FALSE()))</f>
        <v/>
      </c>
      <c r="M194" s="86" t="str">
        <f aca="false">IF(ISERROR(VLOOKUP(CONCATENATE($A194,"_",M$2),'Reference data SID'!$B:$M,12,FALSE())),"",VLOOKUP(CONCATENATE($A194,"_",M$2),'Reference data SID'!$B:$M,12,FALSE()))</f>
        <v/>
      </c>
      <c r="N194" s="86" t="str">
        <f aca="false">IF(ISERROR(VLOOKUP(CONCATENATE($A194,"_",N$2),'Reference data SID'!$B:$M,12,FALSE())),"",VLOOKUP(CONCATENATE($A194,"_",N$2),'Reference data SID'!$B:$M,12,FALSE()))</f>
        <v/>
      </c>
      <c r="O194" s="86" t="str">
        <f aca="false">IF(ISERROR(VLOOKUP(CONCATENATE($A194,"_",O$2),'Reference data SID'!$B:$M,12,FALSE())),"",VLOOKUP(CONCATENATE($A194,"_",O$2),'Reference data SID'!$B:$M,12,FALSE()))</f>
        <v/>
      </c>
      <c r="P194" s="86" t="str">
        <f aca="false">IF(ISERROR(VLOOKUP(CONCATENATE($A194,"_",P$2),'Reference data SID'!$B:$M,12,FALSE())),"",VLOOKUP(CONCATENATE($A194,"_",P$2),'Reference data SID'!$B:$M,12,FALSE()))</f>
        <v/>
      </c>
      <c r="Q194" s="86" t="str">
        <f aca="false">IF(ISERROR(VLOOKUP(CONCATENATE($A194,"_",Q$2),'Reference data SID'!$B:$M,12,FALSE())),"",VLOOKUP(CONCATENATE($A194,"_",Q$2),'Reference data SID'!$B:$M,12,FALSE()))</f>
        <v/>
      </c>
      <c r="R194" s="86" t="str">
        <f aca="false">IF(ISERROR(VLOOKUP(CONCATENATE($A194,"_",R$2),'Reference data SID'!$B:$M,12,FALSE())),"",VLOOKUP(CONCATENATE($A194,"_",R$2),'Reference data SID'!$B:$M,12,FALSE()))</f>
        <v/>
      </c>
      <c r="S194" s="86" t="str">
        <f aca="false">IF(ISERROR(VLOOKUP(CONCATENATE($A194,"_",S$2),'Reference data SID'!$B:$M,12,FALSE())),"",VLOOKUP(CONCATENATE($A194,"_",S$2),'Reference data SID'!$B:$M,12,FALSE()))</f>
        <v/>
      </c>
      <c r="T194" s="86" t="str">
        <f aca="false">IF(ISERROR(VLOOKUP(CONCATENATE($A194,"_",T$2),'Reference data SID'!$B:$M,12,FALSE())),"",VLOOKUP(CONCATENATE($A194,"_",T$2),'Reference data SID'!$B:$M,12,FALSE()))</f>
        <v/>
      </c>
      <c r="U194" s="86" t="str">
        <f aca="false">IF(ISERROR(VLOOKUP(CONCATENATE($A194,"_",U$2),'Reference data SID'!$B:$M,12,FALSE())),"",VLOOKUP(CONCATENATE($A194,"_",U$2),'Reference data SID'!$B:$M,12,FALSE()))</f>
        <v/>
      </c>
      <c r="V194" s="86" t="str">
        <f aca="false">IF(ISERROR(VLOOKUP(CONCATENATE($A194,"_",V$2),'Reference data SID'!$B:$M,12,FALSE())),"",VLOOKUP(CONCATENATE($A194,"_",V$2),'Reference data SID'!$B:$M,12,FALSE()))</f>
        <v/>
      </c>
      <c r="W194" s="86" t="str">
        <f aca="false">IF(ISERROR(VLOOKUP(CONCATENATE($A194,"_",W$2),'Reference data SID'!$B:$M,12,FALSE())),"",VLOOKUP(CONCATENATE($A194,"_",W$2),'Reference data SID'!$B:$M,12,FALSE()))</f>
        <v/>
      </c>
      <c r="X194" s="86" t="str">
        <f aca="false">IF(ISERROR(VLOOKUP(CONCATENATE($A194,"_",X$2),'Reference data SID'!$B:$M,12,FALSE())),"",VLOOKUP(CONCATENATE($A194,"_",X$2),'Reference data SID'!$B:$M,12,FALSE()))</f>
        <v/>
      </c>
      <c r="Y194" s="86" t="str">
        <f aca="false">IF(ISERROR(VLOOKUP(CONCATENATE($A194,"_",Y$2),'Reference data SID'!$B:$M,12,FALSE())),"",VLOOKUP(CONCATENATE($A194,"_",Y$2),'Reference data SID'!$B:$M,12,FALSE()))</f>
        <v/>
      </c>
      <c r="Z194" s="86" t="str">
        <f aca="false">IF(ISERROR(VLOOKUP(CONCATENATE($A194,"_",Z$2),'Reference data SID'!$B:$M,12,FALSE())),"",VLOOKUP(CONCATENATE($A194,"_",Z$2),'Reference data SID'!$B:$M,12,FALSE()))</f>
        <v/>
      </c>
      <c r="AA194" s="86" t="str">
        <f aca="false">IF(ISERROR(VLOOKUP(CONCATENATE($A194,"_",AA$2),'Reference data SID'!$B:$M,12,FALSE())),"",VLOOKUP(CONCATENATE($A194,"_",AA$2),'Reference data SID'!$B:$M,12,FALSE()))</f>
        <v/>
      </c>
      <c r="AB194" s="86" t="str">
        <f aca="false">IF(ISERROR(VLOOKUP(CONCATENATE($A194,"_",AB$2),'Reference data SID'!$B:$M,12,FALSE())),"",VLOOKUP(CONCATENATE($A194,"_",AB$2),'Reference data SID'!$B:$M,12,FALSE()))</f>
        <v/>
      </c>
      <c r="AC194" s="86" t="str">
        <f aca="false">IF(ISERROR(VLOOKUP(CONCATENATE($A194,"_",AC$2),'Reference data SID'!$B:$M,12,FALSE())),"",VLOOKUP(CONCATENATE($A194,"_",AC$2),'Reference data SID'!$B:$M,12,FALSE()))</f>
        <v/>
      </c>
      <c r="AD194" s="86" t="str">
        <f aca="false">IF(ISERROR(VLOOKUP(CONCATENATE($A194,"_",AD$2),'Reference data SID'!$B:$M,12,FALSE())),"",VLOOKUP(CONCATENATE($A194,"_",AD$2),'Reference data SID'!$B:$M,12,FALSE()))</f>
        <v/>
      </c>
      <c r="AE194" s="86" t="str">
        <f aca="false">IF(ISERROR(VLOOKUP(CONCATENATE($A194,"_",AE$2),'Reference data SID'!$B:$M,12,FALSE())),"",VLOOKUP(CONCATENATE($A194,"_",AE$2),'Reference data SID'!$B:$M,12,FALSE()))</f>
        <v/>
      </c>
      <c r="AF194" s="86" t="str">
        <f aca="false">IF(ISERROR(VLOOKUP(CONCATENATE($A194,"_",AF$2),'Reference data SID'!$B:$M,12,FALSE())),"",VLOOKUP(CONCATENATE($A194,"_",AF$2),'Reference data SID'!$B:$M,12,FALSE()))</f>
        <v/>
      </c>
      <c r="AG194" s="86" t="str">
        <f aca="false">IF(ISERROR(VLOOKUP(CONCATENATE($A194,"_",AG$2),'Reference data SID'!$B:$M,12,FALSE())),"",VLOOKUP(CONCATENATE($A194,"_",AG$2),'Reference data SID'!$B:$M,12,FALSE()))</f>
        <v/>
      </c>
      <c r="AH194" s="86" t="str">
        <f aca="false">IF(ISERROR(VLOOKUP(CONCATENATE($A194,"_",AH$2),'Reference data SID'!$B:$M,12,FALSE())),"",VLOOKUP(CONCATENATE($A194,"_",AH$2),'Reference data SID'!$B:$M,12,FALSE()))</f>
        <v/>
      </c>
      <c r="AI194" s="86" t="str">
        <f aca="false">IF(ISERROR(VLOOKUP(CONCATENATE($A194,"_",AI$2),'Reference data SID'!$B:$M,12,FALSE())),"",VLOOKUP(CONCATENATE($A194,"_",AI$2),'Reference data SID'!$B:$M,12,FALSE()))</f>
        <v/>
      </c>
      <c r="AJ194" s="86" t="str">
        <f aca="false">IF(ISERROR(VLOOKUP(CONCATENATE($A194,"_",AJ$2),'Reference data SID'!$B:$M,12,FALSE())),"",VLOOKUP(CONCATENATE($A194,"_",AJ$2),'Reference data SID'!$B:$M,12,FALSE()))</f>
        <v/>
      </c>
      <c r="AK194" s="86" t="str">
        <f aca="false">IF(ISERROR(VLOOKUP(CONCATENATE($A194,"_",AK$2),'Reference data SID'!$B:$M,12,FALSE())),"",VLOOKUP(CONCATENATE($A194,"_",AK$2),'Reference data SID'!$B:$M,12,FALSE()))</f>
        <v/>
      </c>
      <c r="AL194" s="86" t="str">
        <f aca="false">IF(ISERROR(VLOOKUP(CONCATENATE($A194,"_",AL$2),'Reference data SID'!$B:$M,12,FALSE())),"",VLOOKUP(CONCATENATE($A194,"_",AL$2),'Reference data SID'!$B:$M,12,FALSE()))</f>
        <v/>
      </c>
      <c r="AM194" s="86" t="str">
        <f aca="false">IF(ISERROR(VLOOKUP(CONCATENATE($A194,"_",AM$2),'Reference data SID'!$B:$M,12,FALSE())),"",VLOOKUP(CONCATENATE($A194,"_",AM$2),'Reference data SID'!$B:$M,12,FALSE()))</f>
        <v/>
      </c>
      <c r="AN194" s="86" t="str">
        <f aca="false">IF(ISERROR(VLOOKUP(CONCATENATE($A194,"_",AN$2),'Reference data SID'!$B:$M,12,FALSE())),"",VLOOKUP(CONCATENATE($A194,"_",AN$2),'Reference data SID'!$B:$M,12,FALSE()))</f>
        <v/>
      </c>
      <c r="AO194" s="86" t="str">
        <f aca="false">IF(ISERROR(VLOOKUP(CONCATENATE($A194,"_",AO$2),'Reference data SID'!$B:$M,12,FALSE())),"",VLOOKUP(CONCATENATE($A194,"_",AO$2),'Reference data SID'!$B:$M,12,FALSE()))</f>
        <v/>
      </c>
      <c r="AP194" s="86" t="str">
        <f aca="false">IF(ISERROR(VLOOKUP(CONCATENATE($A194,"_",AP$2),'Reference data SID'!$B:$M,12,FALSE())),"",VLOOKUP(CONCATENATE($A194,"_",AP$2),'Reference data SID'!$B:$M,12,FALSE()))</f>
        <v/>
      </c>
      <c r="AQ194" s="86" t="str">
        <f aca="false">IF(ISERROR(VLOOKUP(CONCATENATE($A194,"_",AQ$2),'Reference data SID'!$B:$M,12,FALSE())),"",VLOOKUP(CONCATENATE($A194,"_",AQ$2),'Reference data SID'!$B:$M,12,FALSE()))</f>
        <v/>
      </c>
      <c r="AR194" s="86" t="str">
        <f aca="false">IF(ISERROR(VLOOKUP(CONCATENATE($A194,"_",AR$2),'Reference data SID'!$B:$M,12,FALSE())),"",VLOOKUP(CONCATENATE($A194,"_",AR$2),'Reference data SID'!$B:$M,12,FALSE()))</f>
        <v/>
      </c>
      <c r="AS194" s="86" t="str">
        <f aca="false">IF(ISERROR(VLOOKUP(CONCATENATE($A194,"_",AS$2),'Reference data SID'!$B:$M,12,FALSE())),"",VLOOKUP(CONCATENATE($A194,"_",AS$2),'Reference data SID'!$B:$M,12,FALSE()))</f>
        <v/>
      </c>
      <c r="AT194" s="86" t="str">
        <f aca="false">IF(ISERROR(VLOOKUP(CONCATENATE($A194,"_",AT$2),'Reference data SID'!$B:$M,12,FALSE())),"",VLOOKUP(CONCATENATE($A194,"_",AT$2),'Reference data SID'!$B:$M,12,FALSE()))</f>
        <v/>
      </c>
    </row>
    <row r="195" customFormat="false" ht="15" hidden="false" customHeight="false" outlineLevel="0" collapsed="false">
      <c r="A195" s="0" t="n">
        <v>191</v>
      </c>
      <c r="B195" s="86" t="str">
        <f aca="false">IF(ISERROR(VLOOKUP(CONCATENATE($A195,"_",B$2),'Reference data SID'!$B:$M,12,FALSE())),"",VLOOKUP(CONCATENATE($A195,"_",B$2),'Reference data SID'!$B:$M,12,FALSE()))</f>
        <v/>
      </c>
      <c r="C195" s="86" t="str">
        <f aca="false">IF(ISERROR(VLOOKUP(CONCATENATE($A195,"_",C$2),'Reference data SID'!$B:$M,12,FALSE())),"",VLOOKUP(CONCATENATE($A195,"_",C$2),'Reference data SID'!$B:$M,12,FALSE()))</f>
        <v/>
      </c>
      <c r="D195" s="86" t="str">
        <f aca="false">IF(ISERROR(VLOOKUP(CONCATENATE($A195,"_",D$2),'Reference data SID'!$B:$M,12,FALSE())),"",VLOOKUP(CONCATENATE($A195,"_",D$2),'Reference data SID'!$B:$M,12,FALSE()))</f>
        <v/>
      </c>
      <c r="E195" s="86" t="str">
        <f aca="false">IF(ISERROR(VLOOKUP(CONCATENATE($A195,"_",E$2),'Reference data SID'!$B:$M,12,FALSE())),"",VLOOKUP(CONCATENATE($A195,"_",E$2),'Reference data SID'!$B:$M,12,FALSE()))</f>
        <v/>
      </c>
      <c r="F195" s="86" t="str">
        <f aca="false">IF(ISERROR(VLOOKUP(CONCATENATE($A195,"_",F$2),'Reference data SID'!$B:$M,12,FALSE())),"",VLOOKUP(CONCATENATE($A195,"_",F$2),'Reference data SID'!$B:$M,12,FALSE()))</f>
        <v/>
      </c>
      <c r="G195" s="86" t="str">
        <f aca="false">IF(ISERROR(VLOOKUP(CONCATENATE($A195,"_",G$2),'Reference data SID'!$B:$M,12,FALSE())),"",VLOOKUP(CONCATENATE($A195,"_",G$2),'Reference data SID'!$B:$M,12,FALSE()))</f>
        <v/>
      </c>
      <c r="H195" s="86" t="str">
        <f aca="false">IF(ISERROR(VLOOKUP(CONCATENATE($A195,"_",H$2),'Reference data SID'!$B:$M,12,FALSE())),"",VLOOKUP(CONCATENATE($A195,"_",H$2),'Reference data SID'!$B:$M,12,FALSE()))</f>
        <v/>
      </c>
      <c r="I195" s="86" t="str">
        <f aca="false">IF(ISERROR(VLOOKUP(CONCATENATE($A195,"_",I$2),'Reference data SID'!$B:$M,12,FALSE())),"",VLOOKUP(CONCATENATE($A195,"_",I$2),'Reference data SID'!$B:$M,12,FALSE()))</f>
        <v/>
      </c>
      <c r="J195" s="86" t="str">
        <f aca="false">IF(ISERROR(VLOOKUP(CONCATENATE($A195,"_",J$2),'Reference data SID'!$B:$M,12,FALSE())),"",VLOOKUP(CONCATENATE($A195,"_",J$2),'Reference data SID'!$B:$M,12,FALSE()))</f>
        <v/>
      </c>
      <c r="K195" s="86" t="str">
        <f aca="false">IF(ISERROR(VLOOKUP(CONCATENATE($A195,"_",K$2),'Reference data SID'!$B:$M,12,FALSE())),"",VLOOKUP(CONCATENATE($A195,"_",K$2),'Reference data SID'!$B:$M,12,FALSE()))</f>
        <v/>
      </c>
      <c r="L195" s="86" t="str">
        <f aca="false">IF(ISERROR(VLOOKUP(CONCATENATE($A195,"_",L$2),'Reference data SID'!$B:$M,12,FALSE())),"",VLOOKUP(CONCATENATE($A195,"_",L$2),'Reference data SID'!$B:$M,12,FALSE()))</f>
        <v/>
      </c>
      <c r="M195" s="86" t="str">
        <f aca="false">IF(ISERROR(VLOOKUP(CONCATENATE($A195,"_",M$2),'Reference data SID'!$B:$M,12,FALSE())),"",VLOOKUP(CONCATENATE($A195,"_",M$2),'Reference data SID'!$B:$M,12,FALSE()))</f>
        <v/>
      </c>
      <c r="N195" s="86" t="str">
        <f aca="false">IF(ISERROR(VLOOKUP(CONCATENATE($A195,"_",N$2),'Reference data SID'!$B:$M,12,FALSE())),"",VLOOKUP(CONCATENATE($A195,"_",N$2),'Reference data SID'!$B:$M,12,FALSE()))</f>
        <v/>
      </c>
      <c r="O195" s="86" t="str">
        <f aca="false">IF(ISERROR(VLOOKUP(CONCATENATE($A195,"_",O$2),'Reference data SID'!$B:$M,12,FALSE())),"",VLOOKUP(CONCATENATE($A195,"_",O$2),'Reference data SID'!$B:$M,12,FALSE()))</f>
        <v/>
      </c>
      <c r="P195" s="86" t="str">
        <f aca="false">IF(ISERROR(VLOOKUP(CONCATENATE($A195,"_",P$2),'Reference data SID'!$B:$M,12,FALSE())),"",VLOOKUP(CONCATENATE($A195,"_",P$2),'Reference data SID'!$B:$M,12,FALSE()))</f>
        <v/>
      </c>
      <c r="Q195" s="86" t="str">
        <f aca="false">IF(ISERROR(VLOOKUP(CONCATENATE($A195,"_",Q$2),'Reference data SID'!$B:$M,12,FALSE())),"",VLOOKUP(CONCATENATE($A195,"_",Q$2),'Reference data SID'!$B:$M,12,FALSE()))</f>
        <v/>
      </c>
      <c r="R195" s="86" t="str">
        <f aca="false">IF(ISERROR(VLOOKUP(CONCATENATE($A195,"_",R$2),'Reference data SID'!$B:$M,12,FALSE())),"",VLOOKUP(CONCATENATE($A195,"_",R$2),'Reference data SID'!$B:$M,12,FALSE()))</f>
        <v/>
      </c>
      <c r="S195" s="86" t="str">
        <f aca="false">IF(ISERROR(VLOOKUP(CONCATENATE($A195,"_",S$2),'Reference data SID'!$B:$M,12,FALSE())),"",VLOOKUP(CONCATENATE($A195,"_",S$2),'Reference data SID'!$B:$M,12,FALSE()))</f>
        <v/>
      </c>
      <c r="T195" s="86" t="str">
        <f aca="false">IF(ISERROR(VLOOKUP(CONCATENATE($A195,"_",T$2),'Reference data SID'!$B:$M,12,FALSE())),"",VLOOKUP(CONCATENATE($A195,"_",T$2),'Reference data SID'!$B:$M,12,FALSE()))</f>
        <v/>
      </c>
      <c r="U195" s="86" t="str">
        <f aca="false">IF(ISERROR(VLOOKUP(CONCATENATE($A195,"_",U$2),'Reference data SID'!$B:$M,12,FALSE())),"",VLOOKUP(CONCATENATE($A195,"_",U$2),'Reference data SID'!$B:$M,12,FALSE()))</f>
        <v/>
      </c>
      <c r="V195" s="86" t="str">
        <f aca="false">IF(ISERROR(VLOOKUP(CONCATENATE($A195,"_",V$2),'Reference data SID'!$B:$M,12,FALSE())),"",VLOOKUP(CONCATENATE($A195,"_",V$2),'Reference data SID'!$B:$M,12,FALSE()))</f>
        <v/>
      </c>
      <c r="W195" s="86" t="str">
        <f aca="false">IF(ISERROR(VLOOKUP(CONCATENATE($A195,"_",W$2),'Reference data SID'!$B:$M,12,FALSE())),"",VLOOKUP(CONCATENATE($A195,"_",W$2),'Reference data SID'!$B:$M,12,FALSE()))</f>
        <v/>
      </c>
      <c r="X195" s="86" t="str">
        <f aca="false">IF(ISERROR(VLOOKUP(CONCATENATE($A195,"_",X$2),'Reference data SID'!$B:$M,12,FALSE())),"",VLOOKUP(CONCATENATE($A195,"_",X$2),'Reference data SID'!$B:$M,12,FALSE()))</f>
        <v/>
      </c>
      <c r="Y195" s="86" t="str">
        <f aca="false">IF(ISERROR(VLOOKUP(CONCATENATE($A195,"_",Y$2),'Reference data SID'!$B:$M,12,FALSE())),"",VLOOKUP(CONCATENATE($A195,"_",Y$2),'Reference data SID'!$B:$M,12,FALSE()))</f>
        <v/>
      </c>
      <c r="Z195" s="86" t="str">
        <f aca="false">IF(ISERROR(VLOOKUP(CONCATENATE($A195,"_",Z$2),'Reference data SID'!$B:$M,12,FALSE())),"",VLOOKUP(CONCATENATE($A195,"_",Z$2),'Reference data SID'!$B:$M,12,FALSE()))</f>
        <v/>
      </c>
      <c r="AA195" s="86" t="str">
        <f aca="false">IF(ISERROR(VLOOKUP(CONCATENATE($A195,"_",AA$2),'Reference data SID'!$B:$M,12,FALSE())),"",VLOOKUP(CONCATENATE($A195,"_",AA$2),'Reference data SID'!$B:$M,12,FALSE()))</f>
        <v/>
      </c>
      <c r="AB195" s="86" t="str">
        <f aca="false">IF(ISERROR(VLOOKUP(CONCATENATE($A195,"_",AB$2),'Reference data SID'!$B:$M,12,FALSE())),"",VLOOKUP(CONCATENATE($A195,"_",AB$2),'Reference data SID'!$B:$M,12,FALSE()))</f>
        <v/>
      </c>
      <c r="AC195" s="86" t="str">
        <f aca="false">IF(ISERROR(VLOOKUP(CONCATENATE($A195,"_",AC$2),'Reference data SID'!$B:$M,12,FALSE())),"",VLOOKUP(CONCATENATE($A195,"_",AC$2),'Reference data SID'!$B:$M,12,FALSE()))</f>
        <v/>
      </c>
      <c r="AD195" s="86" t="str">
        <f aca="false">IF(ISERROR(VLOOKUP(CONCATENATE($A195,"_",AD$2),'Reference data SID'!$B:$M,12,FALSE())),"",VLOOKUP(CONCATENATE($A195,"_",AD$2),'Reference data SID'!$B:$M,12,FALSE()))</f>
        <v/>
      </c>
      <c r="AE195" s="86" t="str">
        <f aca="false">IF(ISERROR(VLOOKUP(CONCATENATE($A195,"_",AE$2),'Reference data SID'!$B:$M,12,FALSE())),"",VLOOKUP(CONCATENATE($A195,"_",AE$2),'Reference data SID'!$B:$M,12,FALSE()))</f>
        <v/>
      </c>
      <c r="AF195" s="86" t="str">
        <f aca="false">IF(ISERROR(VLOOKUP(CONCATENATE($A195,"_",AF$2),'Reference data SID'!$B:$M,12,FALSE())),"",VLOOKUP(CONCATENATE($A195,"_",AF$2),'Reference data SID'!$B:$M,12,FALSE()))</f>
        <v/>
      </c>
      <c r="AG195" s="86" t="str">
        <f aca="false">IF(ISERROR(VLOOKUP(CONCATENATE($A195,"_",AG$2),'Reference data SID'!$B:$M,12,FALSE())),"",VLOOKUP(CONCATENATE($A195,"_",AG$2),'Reference data SID'!$B:$M,12,FALSE()))</f>
        <v/>
      </c>
      <c r="AH195" s="86" t="str">
        <f aca="false">IF(ISERROR(VLOOKUP(CONCATENATE($A195,"_",AH$2),'Reference data SID'!$B:$M,12,FALSE())),"",VLOOKUP(CONCATENATE($A195,"_",AH$2),'Reference data SID'!$B:$M,12,FALSE()))</f>
        <v/>
      </c>
      <c r="AI195" s="86" t="str">
        <f aca="false">IF(ISERROR(VLOOKUP(CONCATENATE($A195,"_",AI$2),'Reference data SID'!$B:$M,12,FALSE())),"",VLOOKUP(CONCATENATE($A195,"_",AI$2),'Reference data SID'!$B:$M,12,FALSE()))</f>
        <v/>
      </c>
      <c r="AJ195" s="86" t="str">
        <f aca="false">IF(ISERROR(VLOOKUP(CONCATENATE($A195,"_",AJ$2),'Reference data SID'!$B:$M,12,FALSE())),"",VLOOKUP(CONCATENATE($A195,"_",AJ$2),'Reference data SID'!$B:$M,12,FALSE()))</f>
        <v/>
      </c>
      <c r="AK195" s="86" t="str">
        <f aca="false">IF(ISERROR(VLOOKUP(CONCATENATE($A195,"_",AK$2),'Reference data SID'!$B:$M,12,FALSE())),"",VLOOKUP(CONCATENATE($A195,"_",AK$2),'Reference data SID'!$B:$M,12,FALSE()))</f>
        <v/>
      </c>
      <c r="AL195" s="86" t="str">
        <f aca="false">IF(ISERROR(VLOOKUP(CONCATENATE($A195,"_",AL$2),'Reference data SID'!$B:$M,12,FALSE())),"",VLOOKUP(CONCATENATE($A195,"_",AL$2),'Reference data SID'!$B:$M,12,FALSE()))</f>
        <v/>
      </c>
      <c r="AM195" s="86" t="str">
        <f aca="false">IF(ISERROR(VLOOKUP(CONCATENATE($A195,"_",AM$2),'Reference data SID'!$B:$M,12,FALSE())),"",VLOOKUP(CONCATENATE($A195,"_",AM$2),'Reference data SID'!$B:$M,12,FALSE()))</f>
        <v/>
      </c>
      <c r="AN195" s="86" t="str">
        <f aca="false">IF(ISERROR(VLOOKUP(CONCATENATE($A195,"_",AN$2),'Reference data SID'!$B:$M,12,FALSE())),"",VLOOKUP(CONCATENATE($A195,"_",AN$2),'Reference data SID'!$B:$M,12,FALSE()))</f>
        <v/>
      </c>
      <c r="AO195" s="86" t="str">
        <f aca="false">IF(ISERROR(VLOOKUP(CONCATENATE($A195,"_",AO$2),'Reference data SID'!$B:$M,12,FALSE())),"",VLOOKUP(CONCATENATE($A195,"_",AO$2),'Reference data SID'!$B:$M,12,FALSE()))</f>
        <v/>
      </c>
      <c r="AP195" s="86" t="str">
        <f aca="false">IF(ISERROR(VLOOKUP(CONCATENATE($A195,"_",AP$2),'Reference data SID'!$B:$M,12,FALSE())),"",VLOOKUP(CONCATENATE($A195,"_",AP$2),'Reference data SID'!$B:$M,12,FALSE()))</f>
        <v/>
      </c>
      <c r="AQ195" s="86" t="str">
        <f aca="false">IF(ISERROR(VLOOKUP(CONCATENATE($A195,"_",AQ$2),'Reference data SID'!$B:$M,12,FALSE())),"",VLOOKUP(CONCATENATE($A195,"_",AQ$2),'Reference data SID'!$B:$M,12,FALSE()))</f>
        <v/>
      </c>
      <c r="AR195" s="86" t="str">
        <f aca="false">IF(ISERROR(VLOOKUP(CONCATENATE($A195,"_",AR$2),'Reference data SID'!$B:$M,12,FALSE())),"",VLOOKUP(CONCATENATE($A195,"_",AR$2),'Reference data SID'!$B:$M,12,FALSE()))</f>
        <v/>
      </c>
      <c r="AS195" s="86" t="str">
        <f aca="false">IF(ISERROR(VLOOKUP(CONCATENATE($A195,"_",AS$2),'Reference data SID'!$B:$M,12,FALSE())),"",VLOOKUP(CONCATENATE($A195,"_",AS$2),'Reference data SID'!$B:$M,12,FALSE()))</f>
        <v/>
      </c>
      <c r="AT195" s="86" t="str">
        <f aca="false">IF(ISERROR(VLOOKUP(CONCATENATE($A195,"_",AT$2),'Reference data SID'!$B:$M,12,FALSE())),"",VLOOKUP(CONCATENATE($A195,"_",AT$2),'Reference data SID'!$B:$M,12,FALSE()))</f>
        <v/>
      </c>
    </row>
    <row r="196" customFormat="false" ht="15" hidden="false" customHeight="false" outlineLevel="0" collapsed="false">
      <c r="A196" s="0" t="n">
        <v>192</v>
      </c>
      <c r="B196" s="86" t="str">
        <f aca="false">IF(ISERROR(VLOOKUP(CONCATENATE($A196,"_",B$2),'Reference data SID'!$B:$M,12,FALSE())),"",VLOOKUP(CONCATENATE($A196,"_",B$2),'Reference data SID'!$B:$M,12,FALSE()))</f>
        <v/>
      </c>
      <c r="C196" s="86" t="str">
        <f aca="false">IF(ISERROR(VLOOKUP(CONCATENATE($A196,"_",C$2),'Reference data SID'!$B:$M,12,FALSE())),"",VLOOKUP(CONCATENATE($A196,"_",C$2),'Reference data SID'!$B:$M,12,FALSE()))</f>
        <v/>
      </c>
      <c r="D196" s="86" t="str">
        <f aca="false">IF(ISERROR(VLOOKUP(CONCATENATE($A196,"_",D$2),'Reference data SID'!$B:$M,12,FALSE())),"",VLOOKUP(CONCATENATE($A196,"_",D$2),'Reference data SID'!$B:$M,12,FALSE()))</f>
        <v/>
      </c>
      <c r="E196" s="86" t="str">
        <f aca="false">IF(ISERROR(VLOOKUP(CONCATENATE($A196,"_",E$2),'Reference data SID'!$B:$M,12,FALSE())),"",VLOOKUP(CONCATENATE($A196,"_",E$2),'Reference data SID'!$B:$M,12,FALSE()))</f>
        <v/>
      </c>
      <c r="F196" s="86" t="str">
        <f aca="false">IF(ISERROR(VLOOKUP(CONCATENATE($A196,"_",F$2),'Reference data SID'!$B:$M,12,FALSE())),"",VLOOKUP(CONCATENATE($A196,"_",F$2),'Reference data SID'!$B:$M,12,FALSE()))</f>
        <v/>
      </c>
      <c r="G196" s="86" t="str">
        <f aca="false">IF(ISERROR(VLOOKUP(CONCATENATE($A196,"_",G$2),'Reference data SID'!$B:$M,12,FALSE())),"",VLOOKUP(CONCATENATE($A196,"_",G$2),'Reference data SID'!$B:$M,12,FALSE()))</f>
        <v/>
      </c>
      <c r="H196" s="86" t="str">
        <f aca="false">IF(ISERROR(VLOOKUP(CONCATENATE($A196,"_",H$2),'Reference data SID'!$B:$M,12,FALSE())),"",VLOOKUP(CONCATENATE($A196,"_",H$2),'Reference data SID'!$B:$M,12,FALSE()))</f>
        <v/>
      </c>
      <c r="I196" s="86" t="str">
        <f aca="false">IF(ISERROR(VLOOKUP(CONCATENATE($A196,"_",I$2),'Reference data SID'!$B:$M,12,FALSE())),"",VLOOKUP(CONCATENATE($A196,"_",I$2),'Reference data SID'!$B:$M,12,FALSE()))</f>
        <v/>
      </c>
      <c r="J196" s="86" t="str">
        <f aca="false">IF(ISERROR(VLOOKUP(CONCATENATE($A196,"_",J$2),'Reference data SID'!$B:$M,12,FALSE())),"",VLOOKUP(CONCATENATE($A196,"_",J$2),'Reference data SID'!$B:$M,12,FALSE()))</f>
        <v/>
      </c>
      <c r="K196" s="86" t="str">
        <f aca="false">IF(ISERROR(VLOOKUP(CONCATENATE($A196,"_",K$2),'Reference data SID'!$B:$M,12,FALSE())),"",VLOOKUP(CONCATENATE($A196,"_",K$2),'Reference data SID'!$B:$M,12,FALSE()))</f>
        <v/>
      </c>
      <c r="L196" s="86" t="str">
        <f aca="false">IF(ISERROR(VLOOKUP(CONCATENATE($A196,"_",L$2),'Reference data SID'!$B:$M,12,FALSE())),"",VLOOKUP(CONCATENATE($A196,"_",L$2),'Reference data SID'!$B:$M,12,FALSE()))</f>
        <v/>
      </c>
      <c r="M196" s="86" t="str">
        <f aca="false">IF(ISERROR(VLOOKUP(CONCATENATE($A196,"_",M$2),'Reference data SID'!$B:$M,12,FALSE())),"",VLOOKUP(CONCATENATE($A196,"_",M$2),'Reference data SID'!$B:$M,12,FALSE()))</f>
        <v/>
      </c>
      <c r="N196" s="86" t="str">
        <f aca="false">IF(ISERROR(VLOOKUP(CONCATENATE($A196,"_",N$2),'Reference data SID'!$B:$M,12,FALSE())),"",VLOOKUP(CONCATENATE($A196,"_",N$2),'Reference data SID'!$B:$M,12,FALSE()))</f>
        <v/>
      </c>
      <c r="O196" s="86" t="str">
        <f aca="false">IF(ISERROR(VLOOKUP(CONCATENATE($A196,"_",O$2),'Reference data SID'!$B:$M,12,FALSE())),"",VLOOKUP(CONCATENATE($A196,"_",O$2),'Reference data SID'!$B:$M,12,FALSE()))</f>
        <v/>
      </c>
      <c r="P196" s="86" t="str">
        <f aca="false">IF(ISERROR(VLOOKUP(CONCATENATE($A196,"_",P$2),'Reference data SID'!$B:$M,12,FALSE())),"",VLOOKUP(CONCATENATE($A196,"_",P$2),'Reference data SID'!$B:$M,12,FALSE()))</f>
        <v/>
      </c>
      <c r="Q196" s="86" t="str">
        <f aca="false">IF(ISERROR(VLOOKUP(CONCATENATE($A196,"_",Q$2),'Reference data SID'!$B:$M,12,FALSE())),"",VLOOKUP(CONCATENATE($A196,"_",Q$2),'Reference data SID'!$B:$M,12,FALSE()))</f>
        <v/>
      </c>
      <c r="R196" s="86" t="str">
        <f aca="false">IF(ISERROR(VLOOKUP(CONCATENATE($A196,"_",R$2),'Reference data SID'!$B:$M,12,FALSE())),"",VLOOKUP(CONCATENATE($A196,"_",R$2),'Reference data SID'!$B:$M,12,FALSE()))</f>
        <v/>
      </c>
      <c r="S196" s="86" t="str">
        <f aca="false">IF(ISERROR(VLOOKUP(CONCATENATE($A196,"_",S$2),'Reference data SID'!$B:$M,12,FALSE())),"",VLOOKUP(CONCATENATE($A196,"_",S$2),'Reference data SID'!$B:$M,12,FALSE()))</f>
        <v/>
      </c>
      <c r="T196" s="86" t="str">
        <f aca="false">IF(ISERROR(VLOOKUP(CONCATENATE($A196,"_",T$2),'Reference data SID'!$B:$M,12,FALSE())),"",VLOOKUP(CONCATENATE($A196,"_",T$2),'Reference data SID'!$B:$M,12,FALSE()))</f>
        <v/>
      </c>
      <c r="U196" s="86" t="str">
        <f aca="false">IF(ISERROR(VLOOKUP(CONCATENATE($A196,"_",U$2),'Reference data SID'!$B:$M,12,FALSE())),"",VLOOKUP(CONCATENATE($A196,"_",U$2),'Reference data SID'!$B:$M,12,FALSE()))</f>
        <v/>
      </c>
      <c r="V196" s="86" t="str">
        <f aca="false">IF(ISERROR(VLOOKUP(CONCATENATE($A196,"_",V$2),'Reference data SID'!$B:$M,12,FALSE())),"",VLOOKUP(CONCATENATE($A196,"_",V$2),'Reference data SID'!$B:$M,12,FALSE()))</f>
        <v/>
      </c>
      <c r="W196" s="86" t="str">
        <f aca="false">IF(ISERROR(VLOOKUP(CONCATENATE($A196,"_",W$2),'Reference data SID'!$B:$M,12,FALSE())),"",VLOOKUP(CONCATENATE($A196,"_",W$2),'Reference data SID'!$B:$M,12,FALSE()))</f>
        <v/>
      </c>
      <c r="X196" s="86" t="str">
        <f aca="false">IF(ISERROR(VLOOKUP(CONCATENATE($A196,"_",X$2),'Reference data SID'!$B:$M,12,FALSE())),"",VLOOKUP(CONCATENATE($A196,"_",X$2),'Reference data SID'!$B:$M,12,FALSE()))</f>
        <v/>
      </c>
      <c r="Y196" s="86" t="str">
        <f aca="false">IF(ISERROR(VLOOKUP(CONCATENATE($A196,"_",Y$2),'Reference data SID'!$B:$M,12,FALSE())),"",VLOOKUP(CONCATENATE($A196,"_",Y$2),'Reference data SID'!$B:$M,12,FALSE()))</f>
        <v/>
      </c>
      <c r="Z196" s="86" t="str">
        <f aca="false">IF(ISERROR(VLOOKUP(CONCATENATE($A196,"_",Z$2),'Reference data SID'!$B:$M,12,FALSE())),"",VLOOKUP(CONCATENATE($A196,"_",Z$2),'Reference data SID'!$B:$M,12,FALSE()))</f>
        <v/>
      </c>
      <c r="AA196" s="86" t="str">
        <f aca="false">IF(ISERROR(VLOOKUP(CONCATENATE($A196,"_",AA$2),'Reference data SID'!$B:$M,12,FALSE())),"",VLOOKUP(CONCATENATE($A196,"_",AA$2),'Reference data SID'!$B:$M,12,FALSE()))</f>
        <v/>
      </c>
      <c r="AB196" s="86" t="str">
        <f aca="false">IF(ISERROR(VLOOKUP(CONCATENATE($A196,"_",AB$2),'Reference data SID'!$B:$M,12,FALSE())),"",VLOOKUP(CONCATENATE($A196,"_",AB$2),'Reference data SID'!$B:$M,12,FALSE()))</f>
        <v/>
      </c>
      <c r="AC196" s="86" t="str">
        <f aca="false">IF(ISERROR(VLOOKUP(CONCATENATE($A196,"_",AC$2),'Reference data SID'!$B:$M,12,FALSE())),"",VLOOKUP(CONCATENATE($A196,"_",AC$2),'Reference data SID'!$B:$M,12,FALSE()))</f>
        <v/>
      </c>
      <c r="AD196" s="86" t="str">
        <f aca="false">IF(ISERROR(VLOOKUP(CONCATENATE($A196,"_",AD$2),'Reference data SID'!$B:$M,12,FALSE())),"",VLOOKUP(CONCATENATE($A196,"_",AD$2),'Reference data SID'!$B:$M,12,FALSE()))</f>
        <v/>
      </c>
      <c r="AE196" s="86" t="str">
        <f aca="false">IF(ISERROR(VLOOKUP(CONCATENATE($A196,"_",AE$2),'Reference data SID'!$B:$M,12,FALSE())),"",VLOOKUP(CONCATENATE($A196,"_",AE$2),'Reference data SID'!$B:$M,12,FALSE()))</f>
        <v/>
      </c>
      <c r="AF196" s="86" t="str">
        <f aca="false">IF(ISERROR(VLOOKUP(CONCATENATE($A196,"_",AF$2),'Reference data SID'!$B:$M,12,FALSE())),"",VLOOKUP(CONCATENATE($A196,"_",AF$2),'Reference data SID'!$B:$M,12,FALSE()))</f>
        <v/>
      </c>
      <c r="AG196" s="86" t="str">
        <f aca="false">IF(ISERROR(VLOOKUP(CONCATENATE($A196,"_",AG$2),'Reference data SID'!$B:$M,12,FALSE())),"",VLOOKUP(CONCATENATE($A196,"_",AG$2),'Reference data SID'!$B:$M,12,FALSE()))</f>
        <v/>
      </c>
      <c r="AH196" s="86" t="str">
        <f aca="false">IF(ISERROR(VLOOKUP(CONCATENATE($A196,"_",AH$2),'Reference data SID'!$B:$M,12,FALSE())),"",VLOOKUP(CONCATENATE($A196,"_",AH$2),'Reference data SID'!$B:$M,12,FALSE()))</f>
        <v/>
      </c>
      <c r="AI196" s="86" t="str">
        <f aca="false">IF(ISERROR(VLOOKUP(CONCATENATE($A196,"_",AI$2),'Reference data SID'!$B:$M,12,FALSE())),"",VLOOKUP(CONCATENATE($A196,"_",AI$2),'Reference data SID'!$B:$M,12,FALSE()))</f>
        <v/>
      </c>
      <c r="AJ196" s="86" t="str">
        <f aca="false">IF(ISERROR(VLOOKUP(CONCATENATE($A196,"_",AJ$2),'Reference data SID'!$B:$M,12,FALSE())),"",VLOOKUP(CONCATENATE($A196,"_",AJ$2),'Reference data SID'!$B:$M,12,FALSE()))</f>
        <v/>
      </c>
      <c r="AK196" s="86" t="str">
        <f aca="false">IF(ISERROR(VLOOKUP(CONCATENATE($A196,"_",AK$2),'Reference data SID'!$B:$M,12,FALSE())),"",VLOOKUP(CONCATENATE($A196,"_",AK$2),'Reference data SID'!$B:$M,12,FALSE()))</f>
        <v/>
      </c>
      <c r="AL196" s="86" t="str">
        <f aca="false">IF(ISERROR(VLOOKUP(CONCATENATE($A196,"_",AL$2),'Reference data SID'!$B:$M,12,FALSE())),"",VLOOKUP(CONCATENATE($A196,"_",AL$2),'Reference data SID'!$B:$M,12,FALSE()))</f>
        <v/>
      </c>
      <c r="AM196" s="86" t="str">
        <f aca="false">IF(ISERROR(VLOOKUP(CONCATENATE($A196,"_",AM$2),'Reference data SID'!$B:$M,12,FALSE())),"",VLOOKUP(CONCATENATE($A196,"_",AM$2),'Reference data SID'!$B:$M,12,FALSE()))</f>
        <v/>
      </c>
      <c r="AN196" s="86" t="str">
        <f aca="false">IF(ISERROR(VLOOKUP(CONCATENATE($A196,"_",AN$2),'Reference data SID'!$B:$M,12,FALSE())),"",VLOOKUP(CONCATENATE($A196,"_",AN$2),'Reference data SID'!$B:$M,12,FALSE()))</f>
        <v/>
      </c>
      <c r="AO196" s="86" t="str">
        <f aca="false">IF(ISERROR(VLOOKUP(CONCATENATE($A196,"_",AO$2),'Reference data SID'!$B:$M,12,FALSE())),"",VLOOKUP(CONCATENATE($A196,"_",AO$2),'Reference data SID'!$B:$M,12,FALSE()))</f>
        <v/>
      </c>
      <c r="AP196" s="86" t="str">
        <f aca="false">IF(ISERROR(VLOOKUP(CONCATENATE($A196,"_",AP$2),'Reference data SID'!$B:$M,12,FALSE())),"",VLOOKUP(CONCATENATE($A196,"_",AP$2),'Reference data SID'!$B:$M,12,FALSE()))</f>
        <v/>
      </c>
      <c r="AQ196" s="86" t="str">
        <f aca="false">IF(ISERROR(VLOOKUP(CONCATENATE($A196,"_",AQ$2),'Reference data SID'!$B:$M,12,FALSE())),"",VLOOKUP(CONCATENATE($A196,"_",AQ$2),'Reference data SID'!$B:$M,12,FALSE()))</f>
        <v/>
      </c>
      <c r="AR196" s="86" t="str">
        <f aca="false">IF(ISERROR(VLOOKUP(CONCATENATE($A196,"_",AR$2),'Reference data SID'!$B:$M,12,FALSE())),"",VLOOKUP(CONCATENATE($A196,"_",AR$2),'Reference data SID'!$B:$M,12,FALSE()))</f>
        <v/>
      </c>
      <c r="AS196" s="86" t="str">
        <f aca="false">IF(ISERROR(VLOOKUP(CONCATENATE($A196,"_",AS$2),'Reference data SID'!$B:$M,12,FALSE())),"",VLOOKUP(CONCATENATE($A196,"_",AS$2),'Reference data SID'!$B:$M,12,FALSE()))</f>
        <v/>
      </c>
      <c r="AT196" s="86" t="str">
        <f aca="false">IF(ISERROR(VLOOKUP(CONCATENATE($A196,"_",AT$2),'Reference data SID'!$B:$M,12,FALSE())),"",VLOOKUP(CONCATENATE($A196,"_",AT$2),'Reference data SID'!$B:$M,12,FALSE()))</f>
        <v/>
      </c>
    </row>
    <row r="197" customFormat="false" ht="15" hidden="false" customHeight="false" outlineLevel="0" collapsed="false">
      <c r="A197" s="0" t="n">
        <v>193</v>
      </c>
      <c r="B197" s="86" t="str">
        <f aca="false">IF(ISERROR(VLOOKUP(CONCATENATE($A197,"_",B$2),'Reference data SID'!$B:$M,12,FALSE())),"",VLOOKUP(CONCATENATE($A197,"_",B$2),'Reference data SID'!$B:$M,12,FALSE()))</f>
        <v/>
      </c>
      <c r="C197" s="86" t="str">
        <f aca="false">IF(ISERROR(VLOOKUP(CONCATENATE($A197,"_",C$2),'Reference data SID'!$B:$M,12,FALSE())),"",VLOOKUP(CONCATENATE($A197,"_",C$2),'Reference data SID'!$B:$M,12,FALSE()))</f>
        <v/>
      </c>
      <c r="D197" s="86" t="str">
        <f aca="false">IF(ISERROR(VLOOKUP(CONCATENATE($A197,"_",D$2),'Reference data SID'!$B:$M,12,FALSE())),"",VLOOKUP(CONCATENATE($A197,"_",D$2),'Reference data SID'!$B:$M,12,FALSE()))</f>
        <v/>
      </c>
      <c r="E197" s="86" t="str">
        <f aca="false">IF(ISERROR(VLOOKUP(CONCATENATE($A197,"_",E$2),'Reference data SID'!$B:$M,12,FALSE())),"",VLOOKUP(CONCATENATE($A197,"_",E$2),'Reference data SID'!$B:$M,12,FALSE()))</f>
        <v/>
      </c>
      <c r="F197" s="86" t="str">
        <f aca="false">IF(ISERROR(VLOOKUP(CONCATENATE($A197,"_",F$2),'Reference data SID'!$B:$M,12,FALSE())),"",VLOOKUP(CONCATENATE($A197,"_",F$2),'Reference data SID'!$B:$M,12,FALSE()))</f>
        <v/>
      </c>
      <c r="G197" s="86" t="str">
        <f aca="false">IF(ISERROR(VLOOKUP(CONCATENATE($A197,"_",G$2),'Reference data SID'!$B:$M,12,FALSE())),"",VLOOKUP(CONCATENATE($A197,"_",G$2),'Reference data SID'!$B:$M,12,FALSE()))</f>
        <v/>
      </c>
      <c r="H197" s="86" t="str">
        <f aca="false">IF(ISERROR(VLOOKUP(CONCATENATE($A197,"_",H$2),'Reference data SID'!$B:$M,12,FALSE())),"",VLOOKUP(CONCATENATE($A197,"_",H$2),'Reference data SID'!$B:$M,12,FALSE()))</f>
        <v/>
      </c>
      <c r="I197" s="86" t="str">
        <f aca="false">IF(ISERROR(VLOOKUP(CONCATENATE($A197,"_",I$2),'Reference data SID'!$B:$M,12,FALSE())),"",VLOOKUP(CONCATENATE($A197,"_",I$2),'Reference data SID'!$B:$M,12,FALSE()))</f>
        <v/>
      </c>
      <c r="J197" s="86" t="str">
        <f aca="false">IF(ISERROR(VLOOKUP(CONCATENATE($A197,"_",J$2),'Reference data SID'!$B:$M,12,FALSE())),"",VLOOKUP(CONCATENATE($A197,"_",J$2),'Reference data SID'!$B:$M,12,FALSE()))</f>
        <v/>
      </c>
      <c r="K197" s="86" t="str">
        <f aca="false">IF(ISERROR(VLOOKUP(CONCATENATE($A197,"_",K$2),'Reference data SID'!$B:$M,12,FALSE())),"",VLOOKUP(CONCATENATE($A197,"_",K$2),'Reference data SID'!$B:$M,12,FALSE()))</f>
        <v/>
      </c>
      <c r="L197" s="86" t="str">
        <f aca="false">IF(ISERROR(VLOOKUP(CONCATENATE($A197,"_",L$2),'Reference data SID'!$B:$M,12,FALSE())),"",VLOOKUP(CONCATENATE($A197,"_",L$2),'Reference data SID'!$B:$M,12,FALSE()))</f>
        <v/>
      </c>
      <c r="M197" s="86" t="str">
        <f aca="false">IF(ISERROR(VLOOKUP(CONCATENATE($A197,"_",M$2),'Reference data SID'!$B:$M,12,FALSE())),"",VLOOKUP(CONCATENATE($A197,"_",M$2),'Reference data SID'!$B:$M,12,FALSE()))</f>
        <v/>
      </c>
      <c r="N197" s="86" t="str">
        <f aca="false">IF(ISERROR(VLOOKUP(CONCATENATE($A197,"_",N$2),'Reference data SID'!$B:$M,12,FALSE())),"",VLOOKUP(CONCATENATE($A197,"_",N$2),'Reference data SID'!$B:$M,12,FALSE()))</f>
        <v/>
      </c>
      <c r="O197" s="86" t="str">
        <f aca="false">IF(ISERROR(VLOOKUP(CONCATENATE($A197,"_",O$2),'Reference data SID'!$B:$M,12,FALSE())),"",VLOOKUP(CONCATENATE($A197,"_",O$2),'Reference data SID'!$B:$M,12,FALSE()))</f>
        <v/>
      </c>
      <c r="P197" s="86" t="str">
        <f aca="false">IF(ISERROR(VLOOKUP(CONCATENATE($A197,"_",P$2),'Reference data SID'!$B:$M,12,FALSE())),"",VLOOKUP(CONCATENATE($A197,"_",P$2),'Reference data SID'!$B:$M,12,FALSE()))</f>
        <v/>
      </c>
      <c r="Q197" s="86" t="str">
        <f aca="false">IF(ISERROR(VLOOKUP(CONCATENATE($A197,"_",Q$2),'Reference data SID'!$B:$M,12,FALSE())),"",VLOOKUP(CONCATENATE($A197,"_",Q$2),'Reference data SID'!$B:$M,12,FALSE()))</f>
        <v/>
      </c>
      <c r="R197" s="86" t="str">
        <f aca="false">IF(ISERROR(VLOOKUP(CONCATENATE($A197,"_",R$2),'Reference data SID'!$B:$M,12,FALSE())),"",VLOOKUP(CONCATENATE($A197,"_",R$2),'Reference data SID'!$B:$M,12,FALSE()))</f>
        <v/>
      </c>
      <c r="S197" s="86" t="str">
        <f aca="false">IF(ISERROR(VLOOKUP(CONCATENATE($A197,"_",S$2),'Reference data SID'!$B:$M,12,FALSE())),"",VLOOKUP(CONCATENATE($A197,"_",S$2),'Reference data SID'!$B:$M,12,FALSE()))</f>
        <v/>
      </c>
      <c r="T197" s="86" t="str">
        <f aca="false">IF(ISERROR(VLOOKUP(CONCATENATE($A197,"_",T$2),'Reference data SID'!$B:$M,12,FALSE())),"",VLOOKUP(CONCATENATE($A197,"_",T$2),'Reference data SID'!$B:$M,12,FALSE()))</f>
        <v/>
      </c>
      <c r="U197" s="86" t="str">
        <f aca="false">IF(ISERROR(VLOOKUP(CONCATENATE($A197,"_",U$2),'Reference data SID'!$B:$M,12,FALSE())),"",VLOOKUP(CONCATENATE($A197,"_",U$2),'Reference data SID'!$B:$M,12,FALSE()))</f>
        <v/>
      </c>
      <c r="V197" s="86" t="str">
        <f aca="false">IF(ISERROR(VLOOKUP(CONCATENATE($A197,"_",V$2),'Reference data SID'!$B:$M,12,FALSE())),"",VLOOKUP(CONCATENATE($A197,"_",V$2),'Reference data SID'!$B:$M,12,FALSE()))</f>
        <v/>
      </c>
      <c r="W197" s="86" t="str">
        <f aca="false">IF(ISERROR(VLOOKUP(CONCATENATE($A197,"_",W$2),'Reference data SID'!$B:$M,12,FALSE())),"",VLOOKUP(CONCATENATE($A197,"_",W$2),'Reference data SID'!$B:$M,12,FALSE()))</f>
        <v/>
      </c>
      <c r="X197" s="86" t="str">
        <f aca="false">IF(ISERROR(VLOOKUP(CONCATENATE($A197,"_",X$2),'Reference data SID'!$B:$M,12,FALSE())),"",VLOOKUP(CONCATENATE($A197,"_",X$2),'Reference data SID'!$B:$M,12,FALSE()))</f>
        <v/>
      </c>
      <c r="Y197" s="86" t="str">
        <f aca="false">IF(ISERROR(VLOOKUP(CONCATENATE($A197,"_",Y$2),'Reference data SID'!$B:$M,12,FALSE())),"",VLOOKUP(CONCATENATE($A197,"_",Y$2),'Reference data SID'!$B:$M,12,FALSE()))</f>
        <v/>
      </c>
      <c r="Z197" s="86" t="str">
        <f aca="false">IF(ISERROR(VLOOKUP(CONCATENATE($A197,"_",Z$2),'Reference data SID'!$B:$M,12,FALSE())),"",VLOOKUP(CONCATENATE($A197,"_",Z$2),'Reference data SID'!$B:$M,12,FALSE()))</f>
        <v/>
      </c>
      <c r="AA197" s="86" t="str">
        <f aca="false">IF(ISERROR(VLOOKUP(CONCATENATE($A197,"_",AA$2),'Reference data SID'!$B:$M,12,FALSE())),"",VLOOKUP(CONCATENATE($A197,"_",AA$2),'Reference data SID'!$B:$M,12,FALSE()))</f>
        <v/>
      </c>
      <c r="AB197" s="86" t="str">
        <f aca="false">IF(ISERROR(VLOOKUP(CONCATENATE($A197,"_",AB$2),'Reference data SID'!$B:$M,12,FALSE())),"",VLOOKUP(CONCATENATE($A197,"_",AB$2),'Reference data SID'!$B:$M,12,FALSE()))</f>
        <v/>
      </c>
      <c r="AC197" s="86" t="str">
        <f aca="false">IF(ISERROR(VLOOKUP(CONCATENATE($A197,"_",AC$2),'Reference data SID'!$B:$M,12,FALSE())),"",VLOOKUP(CONCATENATE($A197,"_",AC$2),'Reference data SID'!$B:$M,12,FALSE()))</f>
        <v/>
      </c>
      <c r="AD197" s="86" t="str">
        <f aca="false">IF(ISERROR(VLOOKUP(CONCATENATE($A197,"_",AD$2),'Reference data SID'!$B:$M,12,FALSE())),"",VLOOKUP(CONCATENATE($A197,"_",AD$2),'Reference data SID'!$B:$M,12,FALSE()))</f>
        <v/>
      </c>
      <c r="AE197" s="86" t="str">
        <f aca="false">IF(ISERROR(VLOOKUP(CONCATENATE($A197,"_",AE$2),'Reference data SID'!$B:$M,12,FALSE())),"",VLOOKUP(CONCATENATE($A197,"_",AE$2),'Reference data SID'!$B:$M,12,FALSE()))</f>
        <v/>
      </c>
      <c r="AF197" s="86" t="str">
        <f aca="false">IF(ISERROR(VLOOKUP(CONCATENATE($A197,"_",AF$2),'Reference data SID'!$B:$M,12,FALSE())),"",VLOOKUP(CONCATENATE($A197,"_",AF$2),'Reference data SID'!$B:$M,12,FALSE()))</f>
        <v/>
      </c>
      <c r="AG197" s="86" t="str">
        <f aca="false">IF(ISERROR(VLOOKUP(CONCATENATE($A197,"_",AG$2),'Reference data SID'!$B:$M,12,FALSE())),"",VLOOKUP(CONCATENATE($A197,"_",AG$2),'Reference data SID'!$B:$M,12,FALSE()))</f>
        <v/>
      </c>
      <c r="AH197" s="86" t="str">
        <f aca="false">IF(ISERROR(VLOOKUP(CONCATENATE($A197,"_",AH$2),'Reference data SID'!$B:$M,12,FALSE())),"",VLOOKUP(CONCATENATE($A197,"_",AH$2),'Reference data SID'!$B:$M,12,FALSE()))</f>
        <v/>
      </c>
      <c r="AI197" s="86" t="str">
        <f aca="false">IF(ISERROR(VLOOKUP(CONCATENATE($A197,"_",AI$2),'Reference data SID'!$B:$M,12,FALSE())),"",VLOOKUP(CONCATENATE($A197,"_",AI$2),'Reference data SID'!$B:$M,12,FALSE()))</f>
        <v/>
      </c>
      <c r="AJ197" s="86" t="str">
        <f aca="false">IF(ISERROR(VLOOKUP(CONCATENATE($A197,"_",AJ$2),'Reference data SID'!$B:$M,12,FALSE())),"",VLOOKUP(CONCATENATE($A197,"_",AJ$2),'Reference data SID'!$B:$M,12,FALSE()))</f>
        <v/>
      </c>
      <c r="AK197" s="86" t="str">
        <f aca="false">IF(ISERROR(VLOOKUP(CONCATENATE($A197,"_",AK$2),'Reference data SID'!$B:$M,12,FALSE())),"",VLOOKUP(CONCATENATE($A197,"_",AK$2),'Reference data SID'!$B:$M,12,FALSE()))</f>
        <v/>
      </c>
      <c r="AL197" s="86" t="str">
        <f aca="false">IF(ISERROR(VLOOKUP(CONCATENATE($A197,"_",AL$2),'Reference data SID'!$B:$M,12,FALSE())),"",VLOOKUP(CONCATENATE($A197,"_",AL$2),'Reference data SID'!$B:$M,12,FALSE()))</f>
        <v/>
      </c>
      <c r="AM197" s="86" t="str">
        <f aca="false">IF(ISERROR(VLOOKUP(CONCATENATE($A197,"_",AM$2),'Reference data SID'!$B:$M,12,FALSE())),"",VLOOKUP(CONCATENATE($A197,"_",AM$2),'Reference data SID'!$B:$M,12,FALSE()))</f>
        <v/>
      </c>
      <c r="AN197" s="86" t="str">
        <f aca="false">IF(ISERROR(VLOOKUP(CONCATENATE($A197,"_",AN$2),'Reference data SID'!$B:$M,12,FALSE())),"",VLOOKUP(CONCATENATE($A197,"_",AN$2),'Reference data SID'!$B:$M,12,FALSE()))</f>
        <v/>
      </c>
      <c r="AO197" s="86" t="str">
        <f aca="false">IF(ISERROR(VLOOKUP(CONCATENATE($A197,"_",AO$2),'Reference data SID'!$B:$M,12,FALSE())),"",VLOOKUP(CONCATENATE($A197,"_",AO$2),'Reference data SID'!$B:$M,12,FALSE()))</f>
        <v/>
      </c>
      <c r="AP197" s="86" t="str">
        <f aca="false">IF(ISERROR(VLOOKUP(CONCATENATE($A197,"_",AP$2),'Reference data SID'!$B:$M,12,FALSE())),"",VLOOKUP(CONCATENATE($A197,"_",AP$2),'Reference data SID'!$B:$M,12,FALSE()))</f>
        <v/>
      </c>
      <c r="AQ197" s="86" t="str">
        <f aca="false">IF(ISERROR(VLOOKUP(CONCATENATE($A197,"_",AQ$2),'Reference data SID'!$B:$M,12,FALSE())),"",VLOOKUP(CONCATENATE($A197,"_",AQ$2),'Reference data SID'!$B:$M,12,FALSE()))</f>
        <v/>
      </c>
      <c r="AR197" s="86" t="str">
        <f aca="false">IF(ISERROR(VLOOKUP(CONCATENATE($A197,"_",AR$2),'Reference data SID'!$B:$M,12,FALSE())),"",VLOOKUP(CONCATENATE($A197,"_",AR$2),'Reference data SID'!$B:$M,12,FALSE()))</f>
        <v/>
      </c>
      <c r="AS197" s="86" t="str">
        <f aca="false">IF(ISERROR(VLOOKUP(CONCATENATE($A197,"_",AS$2),'Reference data SID'!$B:$M,12,FALSE())),"",VLOOKUP(CONCATENATE($A197,"_",AS$2),'Reference data SID'!$B:$M,12,FALSE()))</f>
        <v/>
      </c>
      <c r="AT197" s="86" t="str">
        <f aca="false">IF(ISERROR(VLOOKUP(CONCATENATE($A197,"_",AT$2),'Reference data SID'!$B:$M,12,FALSE())),"",VLOOKUP(CONCATENATE($A197,"_",AT$2),'Reference data SID'!$B:$M,12,FALSE()))</f>
        <v/>
      </c>
    </row>
    <row r="198" customFormat="false" ht="15" hidden="false" customHeight="false" outlineLevel="0" collapsed="false">
      <c r="A198" s="0" t="n">
        <v>194</v>
      </c>
      <c r="B198" s="86" t="str">
        <f aca="false">IF(ISERROR(VLOOKUP(CONCATENATE($A198,"_",B$2),'Reference data SID'!$B:$M,12,FALSE())),"",VLOOKUP(CONCATENATE($A198,"_",B$2),'Reference data SID'!$B:$M,12,FALSE()))</f>
        <v/>
      </c>
      <c r="C198" s="86" t="str">
        <f aca="false">IF(ISERROR(VLOOKUP(CONCATENATE($A198,"_",C$2),'Reference data SID'!$B:$M,12,FALSE())),"",VLOOKUP(CONCATENATE($A198,"_",C$2),'Reference data SID'!$B:$M,12,FALSE()))</f>
        <v/>
      </c>
      <c r="D198" s="86" t="str">
        <f aca="false">IF(ISERROR(VLOOKUP(CONCATENATE($A198,"_",D$2),'Reference data SID'!$B:$M,12,FALSE())),"",VLOOKUP(CONCATENATE($A198,"_",D$2),'Reference data SID'!$B:$M,12,FALSE()))</f>
        <v/>
      </c>
      <c r="E198" s="86" t="str">
        <f aca="false">IF(ISERROR(VLOOKUP(CONCATENATE($A198,"_",E$2),'Reference data SID'!$B:$M,12,FALSE())),"",VLOOKUP(CONCATENATE($A198,"_",E$2),'Reference data SID'!$B:$M,12,FALSE()))</f>
        <v/>
      </c>
      <c r="F198" s="86" t="str">
        <f aca="false">IF(ISERROR(VLOOKUP(CONCATENATE($A198,"_",F$2),'Reference data SID'!$B:$M,12,FALSE())),"",VLOOKUP(CONCATENATE($A198,"_",F$2),'Reference data SID'!$B:$M,12,FALSE()))</f>
        <v/>
      </c>
      <c r="G198" s="86" t="str">
        <f aca="false">IF(ISERROR(VLOOKUP(CONCATENATE($A198,"_",G$2),'Reference data SID'!$B:$M,12,FALSE())),"",VLOOKUP(CONCATENATE($A198,"_",G$2),'Reference data SID'!$B:$M,12,FALSE()))</f>
        <v/>
      </c>
      <c r="H198" s="86" t="str">
        <f aca="false">IF(ISERROR(VLOOKUP(CONCATENATE($A198,"_",H$2),'Reference data SID'!$B:$M,12,FALSE())),"",VLOOKUP(CONCATENATE($A198,"_",H$2),'Reference data SID'!$B:$M,12,FALSE()))</f>
        <v/>
      </c>
      <c r="I198" s="86" t="str">
        <f aca="false">IF(ISERROR(VLOOKUP(CONCATENATE($A198,"_",I$2),'Reference data SID'!$B:$M,12,FALSE())),"",VLOOKUP(CONCATENATE($A198,"_",I$2),'Reference data SID'!$B:$M,12,FALSE()))</f>
        <v/>
      </c>
      <c r="J198" s="86" t="str">
        <f aca="false">IF(ISERROR(VLOOKUP(CONCATENATE($A198,"_",J$2),'Reference data SID'!$B:$M,12,FALSE())),"",VLOOKUP(CONCATENATE($A198,"_",J$2),'Reference data SID'!$B:$M,12,FALSE()))</f>
        <v/>
      </c>
      <c r="K198" s="86" t="str">
        <f aca="false">IF(ISERROR(VLOOKUP(CONCATENATE($A198,"_",K$2),'Reference data SID'!$B:$M,12,FALSE())),"",VLOOKUP(CONCATENATE($A198,"_",K$2),'Reference data SID'!$B:$M,12,FALSE()))</f>
        <v/>
      </c>
      <c r="L198" s="86" t="str">
        <f aca="false">IF(ISERROR(VLOOKUP(CONCATENATE($A198,"_",L$2),'Reference data SID'!$B:$M,12,FALSE())),"",VLOOKUP(CONCATENATE($A198,"_",L$2),'Reference data SID'!$B:$M,12,FALSE()))</f>
        <v/>
      </c>
      <c r="M198" s="86" t="str">
        <f aca="false">IF(ISERROR(VLOOKUP(CONCATENATE($A198,"_",M$2),'Reference data SID'!$B:$M,12,FALSE())),"",VLOOKUP(CONCATENATE($A198,"_",M$2),'Reference data SID'!$B:$M,12,FALSE()))</f>
        <v/>
      </c>
      <c r="N198" s="86" t="str">
        <f aca="false">IF(ISERROR(VLOOKUP(CONCATENATE($A198,"_",N$2),'Reference data SID'!$B:$M,12,FALSE())),"",VLOOKUP(CONCATENATE($A198,"_",N$2),'Reference data SID'!$B:$M,12,FALSE()))</f>
        <v/>
      </c>
      <c r="O198" s="86" t="str">
        <f aca="false">IF(ISERROR(VLOOKUP(CONCATENATE($A198,"_",O$2),'Reference data SID'!$B:$M,12,FALSE())),"",VLOOKUP(CONCATENATE($A198,"_",O$2),'Reference data SID'!$B:$M,12,FALSE()))</f>
        <v/>
      </c>
      <c r="P198" s="86" t="str">
        <f aca="false">IF(ISERROR(VLOOKUP(CONCATENATE($A198,"_",P$2),'Reference data SID'!$B:$M,12,FALSE())),"",VLOOKUP(CONCATENATE($A198,"_",P$2),'Reference data SID'!$B:$M,12,FALSE()))</f>
        <v/>
      </c>
      <c r="Q198" s="86" t="str">
        <f aca="false">IF(ISERROR(VLOOKUP(CONCATENATE($A198,"_",Q$2),'Reference data SID'!$B:$M,12,FALSE())),"",VLOOKUP(CONCATENATE($A198,"_",Q$2),'Reference data SID'!$B:$M,12,FALSE()))</f>
        <v/>
      </c>
      <c r="R198" s="86" t="str">
        <f aca="false">IF(ISERROR(VLOOKUP(CONCATENATE($A198,"_",R$2),'Reference data SID'!$B:$M,12,FALSE())),"",VLOOKUP(CONCATENATE($A198,"_",R$2),'Reference data SID'!$B:$M,12,FALSE()))</f>
        <v/>
      </c>
      <c r="S198" s="86" t="str">
        <f aca="false">IF(ISERROR(VLOOKUP(CONCATENATE($A198,"_",S$2),'Reference data SID'!$B:$M,12,FALSE())),"",VLOOKUP(CONCATENATE($A198,"_",S$2),'Reference data SID'!$B:$M,12,FALSE()))</f>
        <v/>
      </c>
      <c r="T198" s="86" t="str">
        <f aca="false">IF(ISERROR(VLOOKUP(CONCATENATE($A198,"_",T$2),'Reference data SID'!$B:$M,12,FALSE())),"",VLOOKUP(CONCATENATE($A198,"_",T$2),'Reference data SID'!$B:$M,12,FALSE()))</f>
        <v/>
      </c>
      <c r="U198" s="86" t="str">
        <f aca="false">IF(ISERROR(VLOOKUP(CONCATENATE($A198,"_",U$2),'Reference data SID'!$B:$M,12,FALSE())),"",VLOOKUP(CONCATENATE($A198,"_",U$2),'Reference data SID'!$B:$M,12,FALSE()))</f>
        <v/>
      </c>
      <c r="V198" s="86" t="str">
        <f aca="false">IF(ISERROR(VLOOKUP(CONCATENATE($A198,"_",V$2),'Reference data SID'!$B:$M,12,FALSE())),"",VLOOKUP(CONCATENATE($A198,"_",V$2),'Reference data SID'!$B:$M,12,FALSE()))</f>
        <v/>
      </c>
      <c r="W198" s="86" t="str">
        <f aca="false">IF(ISERROR(VLOOKUP(CONCATENATE($A198,"_",W$2),'Reference data SID'!$B:$M,12,FALSE())),"",VLOOKUP(CONCATENATE($A198,"_",W$2),'Reference data SID'!$B:$M,12,FALSE()))</f>
        <v/>
      </c>
      <c r="X198" s="86" t="str">
        <f aca="false">IF(ISERROR(VLOOKUP(CONCATENATE($A198,"_",X$2),'Reference data SID'!$B:$M,12,FALSE())),"",VLOOKUP(CONCATENATE($A198,"_",X$2),'Reference data SID'!$B:$M,12,FALSE()))</f>
        <v/>
      </c>
      <c r="Y198" s="86" t="str">
        <f aca="false">IF(ISERROR(VLOOKUP(CONCATENATE($A198,"_",Y$2),'Reference data SID'!$B:$M,12,FALSE())),"",VLOOKUP(CONCATENATE($A198,"_",Y$2),'Reference data SID'!$B:$M,12,FALSE()))</f>
        <v/>
      </c>
      <c r="Z198" s="86" t="str">
        <f aca="false">IF(ISERROR(VLOOKUP(CONCATENATE($A198,"_",Z$2),'Reference data SID'!$B:$M,12,FALSE())),"",VLOOKUP(CONCATENATE($A198,"_",Z$2),'Reference data SID'!$B:$M,12,FALSE()))</f>
        <v/>
      </c>
      <c r="AA198" s="86" t="str">
        <f aca="false">IF(ISERROR(VLOOKUP(CONCATENATE($A198,"_",AA$2),'Reference data SID'!$B:$M,12,FALSE())),"",VLOOKUP(CONCATENATE($A198,"_",AA$2),'Reference data SID'!$B:$M,12,FALSE()))</f>
        <v/>
      </c>
      <c r="AB198" s="86" t="str">
        <f aca="false">IF(ISERROR(VLOOKUP(CONCATENATE($A198,"_",AB$2),'Reference data SID'!$B:$M,12,FALSE())),"",VLOOKUP(CONCATENATE($A198,"_",AB$2),'Reference data SID'!$B:$M,12,FALSE()))</f>
        <v/>
      </c>
      <c r="AC198" s="86" t="str">
        <f aca="false">IF(ISERROR(VLOOKUP(CONCATENATE($A198,"_",AC$2),'Reference data SID'!$B:$M,12,FALSE())),"",VLOOKUP(CONCATENATE($A198,"_",AC$2),'Reference data SID'!$B:$M,12,FALSE()))</f>
        <v/>
      </c>
      <c r="AD198" s="86" t="str">
        <f aca="false">IF(ISERROR(VLOOKUP(CONCATENATE($A198,"_",AD$2),'Reference data SID'!$B:$M,12,FALSE())),"",VLOOKUP(CONCATENATE($A198,"_",AD$2),'Reference data SID'!$B:$M,12,FALSE()))</f>
        <v/>
      </c>
      <c r="AE198" s="86" t="str">
        <f aca="false">IF(ISERROR(VLOOKUP(CONCATENATE($A198,"_",AE$2),'Reference data SID'!$B:$M,12,FALSE())),"",VLOOKUP(CONCATENATE($A198,"_",AE$2),'Reference data SID'!$B:$M,12,FALSE()))</f>
        <v/>
      </c>
      <c r="AF198" s="86" t="str">
        <f aca="false">IF(ISERROR(VLOOKUP(CONCATENATE($A198,"_",AF$2),'Reference data SID'!$B:$M,12,FALSE())),"",VLOOKUP(CONCATENATE($A198,"_",AF$2),'Reference data SID'!$B:$M,12,FALSE()))</f>
        <v/>
      </c>
      <c r="AG198" s="86" t="str">
        <f aca="false">IF(ISERROR(VLOOKUP(CONCATENATE($A198,"_",AG$2),'Reference data SID'!$B:$M,12,FALSE())),"",VLOOKUP(CONCATENATE($A198,"_",AG$2),'Reference data SID'!$B:$M,12,FALSE()))</f>
        <v/>
      </c>
      <c r="AH198" s="86" t="str">
        <f aca="false">IF(ISERROR(VLOOKUP(CONCATENATE($A198,"_",AH$2),'Reference data SID'!$B:$M,12,FALSE())),"",VLOOKUP(CONCATENATE($A198,"_",AH$2),'Reference data SID'!$B:$M,12,FALSE()))</f>
        <v/>
      </c>
      <c r="AI198" s="86" t="str">
        <f aca="false">IF(ISERROR(VLOOKUP(CONCATENATE($A198,"_",AI$2),'Reference data SID'!$B:$M,12,FALSE())),"",VLOOKUP(CONCATENATE($A198,"_",AI$2),'Reference data SID'!$B:$M,12,FALSE()))</f>
        <v/>
      </c>
      <c r="AJ198" s="86" t="str">
        <f aca="false">IF(ISERROR(VLOOKUP(CONCATENATE($A198,"_",AJ$2),'Reference data SID'!$B:$M,12,FALSE())),"",VLOOKUP(CONCATENATE($A198,"_",AJ$2),'Reference data SID'!$B:$M,12,FALSE()))</f>
        <v/>
      </c>
      <c r="AK198" s="86" t="str">
        <f aca="false">IF(ISERROR(VLOOKUP(CONCATENATE($A198,"_",AK$2),'Reference data SID'!$B:$M,12,FALSE())),"",VLOOKUP(CONCATENATE($A198,"_",AK$2),'Reference data SID'!$B:$M,12,FALSE()))</f>
        <v/>
      </c>
      <c r="AL198" s="86" t="str">
        <f aca="false">IF(ISERROR(VLOOKUP(CONCATENATE($A198,"_",AL$2),'Reference data SID'!$B:$M,12,FALSE())),"",VLOOKUP(CONCATENATE($A198,"_",AL$2),'Reference data SID'!$B:$M,12,FALSE()))</f>
        <v/>
      </c>
      <c r="AM198" s="86" t="str">
        <f aca="false">IF(ISERROR(VLOOKUP(CONCATENATE($A198,"_",AM$2),'Reference data SID'!$B:$M,12,FALSE())),"",VLOOKUP(CONCATENATE($A198,"_",AM$2),'Reference data SID'!$B:$M,12,FALSE()))</f>
        <v/>
      </c>
      <c r="AN198" s="86" t="str">
        <f aca="false">IF(ISERROR(VLOOKUP(CONCATENATE($A198,"_",AN$2),'Reference data SID'!$B:$M,12,FALSE())),"",VLOOKUP(CONCATENATE($A198,"_",AN$2),'Reference data SID'!$B:$M,12,FALSE()))</f>
        <v/>
      </c>
      <c r="AO198" s="86" t="str">
        <f aca="false">IF(ISERROR(VLOOKUP(CONCATENATE($A198,"_",AO$2),'Reference data SID'!$B:$M,12,FALSE())),"",VLOOKUP(CONCATENATE($A198,"_",AO$2),'Reference data SID'!$B:$M,12,FALSE()))</f>
        <v/>
      </c>
      <c r="AP198" s="86" t="str">
        <f aca="false">IF(ISERROR(VLOOKUP(CONCATENATE($A198,"_",AP$2),'Reference data SID'!$B:$M,12,FALSE())),"",VLOOKUP(CONCATENATE($A198,"_",AP$2),'Reference data SID'!$B:$M,12,FALSE()))</f>
        <v/>
      </c>
      <c r="AQ198" s="86" t="str">
        <f aca="false">IF(ISERROR(VLOOKUP(CONCATENATE($A198,"_",AQ$2),'Reference data SID'!$B:$M,12,FALSE())),"",VLOOKUP(CONCATENATE($A198,"_",AQ$2),'Reference data SID'!$B:$M,12,FALSE()))</f>
        <v/>
      </c>
      <c r="AR198" s="86" t="str">
        <f aca="false">IF(ISERROR(VLOOKUP(CONCATENATE($A198,"_",AR$2),'Reference data SID'!$B:$M,12,FALSE())),"",VLOOKUP(CONCATENATE($A198,"_",AR$2),'Reference data SID'!$B:$M,12,FALSE()))</f>
        <v/>
      </c>
      <c r="AS198" s="86" t="str">
        <f aca="false">IF(ISERROR(VLOOKUP(CONCATENATE($A198,"_",AS$2),'Reference data SID'!$B:$M,12,FALSE())),"",VLOOKUP(CONCATENATE($A198,"_",AS$2),'Reference data SID'!$B:$M,12,FALSE()))</f>
        <v/>
      </c>
      <c r="AT198" s="86" t="str">
        <f aca="false">IF(ISERROR(VLOOKUP(CONCATENATE($A198,"_",AT$2),'Reference data SID'!$B:$M,12,FALSE())),"",VLOOKUP(CONCATENATE($A198,"_",AT$2),'Reference data SID'!$B:$M,12,FALSE()))</f>
        <v/>
      </c>
    </row>
    <row r="199" customFormat="false" ht="15" hidden="false" customHeight="false" outlineLevel="0" collapsed="false">
      <c r="A199" s="0" t="n">
        <v>195</v>
      </c>
      <c r="B199" s="86" t="str">
        <f aca="false">IF(ISERROR(VLOOKUP(CONCATENATE($A199,"_",B$2),'Reference data SID'!$B:$M,12,FALSE())),"",VLOOKUP(CONCATENATE($A199,"_",B$2),'Reference data SID'!$B:$M,12,FALSE()))</f>
        <v/>
      </c>
      <c r="C199" s="86" t="str">
        <f aca="false">IF(ISERROR(VLOOKUP(CONCATENATE($A199,"_",C$2),'Reference data SID'!$B:$M,12,FALSE())),"",VLOOKUP(CONCATENATE($A199,"_",C$2),'Reference data SID'!$B:$M,12,FALSE()))</f>
        <v/>
      </c>
      <c r="D199" s="86" t="str">
        <f aca="false">IF(ISERROR(VLOOKUP(CONCATENATE($A199,"_",D$2),'Reference data SID'!$B:$M,12,FALSE())),"",VLOOKUP(CONCATENATE($A199,"_",D$2),'Reference data SID'!$B:$M,12,FALSE()))</f>
        <v/>
      </c>
      <c r="E199" s="86" t="str">
        <f aca="false">IF(ISERROR(VLOOKUP(CONCATENATE($A199,"_",E$2),'Reference data SID'!$B:$M,12,FALSE())),"",VLOOKUP(CONCATENATE($A199,"_",E$2),'Reference data SID'!$B:$M,12,FALSE()))</f>
        <v/>
      </c>
      <c r="F199" s="86" t="str">
        <f aca="false">IF(ISERROR(VLOOKUP(CONCATENATE($A199,"_",F$2),'Reference data SID'!$B:$M,12,FALSE())),"",VLOOKUP(CONCATENATE($A199,"_",F$2),'Reference data SID'!$B:$M,12,FALSE()))</f>
        <v/>
      </c>
      <c r="G199" s="86" t="str">
        <f aca="false">IF(ISERROR(VLOOKUP(CONCATENATE($A199,"_",G$2),'Reference data SID'!$B:$M,12,FALSE())),"",VLOOKUP(CONCATENATE($A199,"_",G$2),'Reference data SID'!$B:$M,12,FALSE()))</f>
        <v/>
      </c>
      <c r="H199" s="86" t="str">
        <f aca="false">IF(ISERROR(VLOOKUP(CONCATENATE($A199,"_",H$2),'Reference data SID'!$B:$M,12,FALSE())),"",VLOOKUP(CONCATENATE($A199,"_",H$2),'Reference data SID'!$B:$M,12,FALSE()))</f>
        <v/>
      </c>
      <c r="I199" s="86" t="str">
        <f aca="false">IF(ISERROR(VLOOKUP(CONCATENATE($A199,"_",I$2),'Reference data SID'!$B:$M,12,FALSE())),"",VLOOKUP(CONCATENATE($A199,"_",I$2),'Reference data SID'!$B:$M,12,FALSE()))</f>
        <v/>
      </c>
      <c r="J199" s="86" t="str">
        <f aca="false">IF(ISERROR(VLOOKUP(CONCATENATE($A199,"_",J$2),'Reference data SID'!$B:$M,12,FALSE())),"",VLOOKUP(CONCATENATE($A199,"_",J$2),'Reference data SID'!$B:$M,12,FALSE()))</f>
        <v/>
      </c>
      <c r="K199" s="86" t="str">
        <f aca="false">IF(ISERROR(VLOOKUP(CONCATENATE($A199,"_",K$2),'Reference data SID'!$B:$M,12,FALSE())),"",VLOOKUP(CONCATENATE($A199,"_",K$2),'Reference data SID'!$B:$M,12,FALSE()))</f>
        <v/>
      </c>
      <c r="L199" s="86" t="str">
        <f aca="false">IF(ISERROR(VLOOKUP(CONCATENATE($A199,"_",L$2),'Reference data SID'!$B:$M,12,FALSE())),"",VLOOKUP(CONCATENATE($A199,"_",L$2),'Reference data SID'!$B:$M,12,FALSE()))</f>
        <v/>
      </c>
      <c r="M199" s="86" t="str">
        <f aca="false">IF(ISERROR(VLOOKUP(CONCATENATE($A199,"_",M$2),'Reference data SID'!$B:$M,12,FALSE())),"",VLOOKUP(CONCATENATE($A199,"_",M$2),'Reference data SID'!$B:$M,12,FALSE()))</f>
        <v/>
      </c>
      <c r="N199" s="86" t="str">
        <f aca="false">IF(ISERROR(VLOOKUP(CONCATENATE($A199,"_",N$2),'Reference data SID'!$B:$M,12,FALSE())),"",VLOOKUP(CONCATENATE($A199,"_",N$2),'Reference data SID'!$B:$M,12,FALSE()))</f>
        <v/>
      </c>
      <c r="O199" s="86" t="str">
        <f aca="false">IF(ISERROR(VLOOKUP(CONCATENATE($A199,"_",O$2),'Reference data SID'!$B:$M,12,FALSE())),"",VLOOKUP(CONCATENATE($A199,"_",O$2),'Reference data SID'!$B:$M,12,FALSE()))</f>
        <v/>
      </c>
      <c r="P199" s="86" t="str">
        <f aca="false">IF(ISERROR(VLOOKUP(CONCATENATE($A199,"_",P$2),'Reference data SID'!$B:$M,12,FALSE())),"",VLOOKUP(CONCATENATE($A199,"_",P$2),'Reference data SID'!$B:$M,12,FALSE()))</f>
        <v/>
      </c>
      <c r="Q199" s="86" t="str">
        <f aca="false">IF(ISERROR(VLOOKUP(CONCATENATE($A199,"_",Q$2),'Reference data SID'!$B:$M,12,FALSE())),"",VLOOKUP(CONCATENATE($A199,"_",Q$2),'Reference data SID'!$B:$M,12,FALSE()))</f>
        <v/>
      </c>
      <c r="R199" s="86" t="str">
        <f aca="false">IF(ISERROR(VLOOKUP(CONCATENATE($A199,"_",R$2),'Reference data SID'!$B:$M,12,FALSE())),"",VLOOKUP(CONCATENATE($A199,"_",R$2),'Reference data SID'!$B:$M,12,FALSE()))</f>
        <v/>
      </c>
      <c r="S199" s="86" t="str">
        <f aca="false">IF(ISERROR(VLOOKUP(CONCATENATE($A199,"_",S$2),'Reference data SID'!$B:$M,12,FALSE())),"",VLOOKUP(CONCATENATE($A199,"_",S$2),'Reference data SID'!$B:$M,12,FALSE()))</f>
        <v/>
      </c>
      <c r="T199" s="86" t="str">
        <f aca="false">IF(ISERROR(VLOOKUP(CONCATENATE($A199,"_",T$2),'Reference data SID'!$B:$M,12,FALSE())),"",VLOOKUP(CONCATENATE($A199,"_",T$2),'Reference data SID'!$B:$M,12,FALSE()))</f>
        <v/>
      </c>
      <c r="U199" s="86" t="str">
        <f aca="false">IF(ISERROR(VLOOKUP(CONCATENATE($A199,"_",U$2),'Reference data SID'!$B:$M,12,FALSE())),"",VLOOKUP(CONCATENATE($A199,"_",U$2),'Reference data SID'!$B:$M,12,FALSE()))</f>
        <v/>
      </c>
      <c r="V199" s="86" t="str">
        <f aca="false">IF(ISERROR(VLOOKUP(CONCATENATE($A199,"_",V$2),'Reference data SID'!$B:$M,12,FALSE())),"",VLOOKUP(CONCATENATE($A199,"_",V$2),'Reference data SID'!$B:$M,12,FALSE()))</f>
        <v/>
      </c>
      <c r="W199" s="86" t="str">
        <f aca="false">IF(ISERROR(VLOOKUP(CONCATENATE($A199,"_",W$2),'Reference data SID'!$B:$M,12,FALSE())),"",VLOOKUP(CONCATENATE($A199,"_",W$2),'Reference data SID'!$B:$M,12,FALSE()))</f>
        <v/>
      </c>
      <c r="X199" s="86" t="str">
        <f aca="false">IF(ISERROR(VLOOKUP(CONCATENATE($A199,"_",X$2),'Reference data SID'!$B:$M,12,FALSE())),"",VLOOKUP(CONCATENATE($A199,"_",X$2),'Reference data SID'!$B:$M,12,FALSE()))</f>
        <v/>
      </c>
      <c r="Y199" s="86" t="str">
        <f aca="false">IF(ISERROR(VLOOKUP(CONCATENATE($A199,"_",Y$2),'Reference data SID'!$B:$M,12,FALSE())),"",VLOOKUP(CONCATENATE($A199,"_",Y$2),'Reference data SID'!$B:$M,12,FALSE()))</f>
        <v/>
      </c>
      <c r="Z199" s="86" t="str">
        <f aca="false">IF(ISERROR(VLOOKUP(CONCATENATE($A199,"_",Z$2),'Reference data SID'!$B:$M,12,FALSE())),"",VLOOKUP(CONCATENATE($A199,"_",Z$2),'Reference data SID'!$B:$M,12,FALSE()))</f>
        <v/>
      </c>
      <c r="AA199" s="86" t="str">
        <f aca="false">IF(ISERROR(VLOOKUP(CONCATENATE($A199,"_",AA$2),'Reference data SID'!$B:$M,12,FALSE())),"",VLOOKUP(CONCATENATE($A199,"_",AA$2),'Reference data SID'!$B:$M,12,FALSE()))</f>
        <v/>
      </c>
      <c r="AB199" s="86" t="str">
        <f aca="false">IF(ISERROR(VLOOKUP(CONCATENATE($A199,"_",AB$2),'Reference data SID'!$B:$M,12,FALSE())),"",VLOOKUP(CONCATENATE($A199,"_",AB$2),'Reference data SID'!$B:$M,12,FALSE()))</f>
        <v/>
      </c>
      <c r="AC199" s="86" t="str">
        <f aca="false">IF(ISERROR(VLOOKUP(CONCATENATE($A199,"_",AC$2),'Reference data SID'!$B:$M,12,FALSE())),"",VLOOKUP(CONCATENATE($A199,"_",AC$2),'Reference data SID'!$B:$M,12,FALSE()))</f>
        <v/>
      </c>
      <c r="AD199" s="86" t="str">
        <f aca="false">IF(ISERROR(VLOOKUP(CONCATENATE($A199,"_",AD$2),'Reference data SID'!$B:$M,12,FALSE())),"",VLOOKUP(CONCATENATE($A199,"_",AD$2),'Reference data SID'!$B:$M,12,FALSE()))</f>
        <v/>
      </c>
      <c r="AE199" s="86" t="str">
        <f aca="false">IF(ISERROR(VLOOKUP(CONCATENATE($A199,"_",AE$2),'Reference data SID'!$B:$M,12,FALSE())),"",VLOOKUP(CONCATENATE($A199,"_",AE$2),'Reference data SID'!$B:$M,12,FALSE()))</f>
        <v/>
      </c>
      <c r="AF199" s="86" t="str">
        <f aca="false">IF(ISERROR(VLOOKUP(CONCATENATE($A199,"_",AF$2),'Reference data SID'!$B:$M,12,FALSE())),"",VLOOKUP(CONCATENATE($A199,"_",AF$2),'Reference data SID'!$B:$M,12,FALSE()))</f>
        <v/>
      </c>
      <c r="AG199" s="86" t="str">
        <f aca="false">IF(ISERROR(VLOOKUP(CONCATENATE($A199,"_",AG$2),'Reference data SID'!$B:$M,12,FALSE())),"",VLOOKUP(CONCATENATE($A199,"_",AG$2),'Reference data SID'!$B:$M,12,FALSE()))</f>
        <v/>
      </c>
      <c r="AH199" s="86" t="str">
        <f aca="false">IF(ISERROR(VLOOKUP(CONCATENATE($A199,"_",AH$2),'Reference data SID'!$B:$M,12,FALSE())),"",VLOOKUP(CONCATENATE($A199,"_",AH$2),'Reference data SID'!$B:$M,12,FALSE()))</f>
        <v/>
      </c>
      <c r="AI199" s="86" t="str">
        <f aca="false">IF(ISERROR(VLOOKUP(CONCATENATE($A199,"_",AI$2),'Reference data SID'!$B:$M,12,FALSE())),"",VLOOKUP(CONCATENATE($A199,"_",AI$2),'Reference data SID'!$B:$M,12,FALSE()))</f>
        <v/>
      </c>
      <c r="AJ199" s="86" t="str">
        <f aca="false">IF(ISERROR(VLOOKUP(CONCATENATE($A199,"_",AJ$2),'Reference data SID'!$B:$M,12,FALSE())),"",VLOOKUP(CONCATENATE($A199,"_",AJ$2),'Reference data SID'!$B:$M,12,FALSE()))</f>
        <v/>
      </c>
      <c r="AK199" s="86" t="str">
        <f aca="false">IF(ISERROR(VLOOKUP(CONCATENATE($A199,"_",AK$2),'Reference data SID'!$B:$M,12,FALSE())),"",VLOOKUP(CONCATENATE($A199,"_",AK$2),'Reference data SID'!$B:$M,12,FALSE()))</f>
        <v/>
      </c>
      <c r="AL199" s="86" t="str">
        <f aca="false">IF(ISERROR(VLOOKUP(CONCATENATE($A199,"_",AL$2),'Reference data SID'!$B:$M,12,FALSE())),"",VLOOKUP(CONCATENATE($A199,"_",AL$2),'Reference data SID'!$B:$M,12,FALSE()))</f>
        <v/>
      </c>
      <c r="AM199" s="86" t="str">
        <f aca="false">IF(ISERROR(VLOOKUP(CONCATENATE($A199,"_",AM$2),'Reference data SID'!$B:$M,12,FALSE())),"",VLOOKUP(CONCATENATE($A199,"_",AM$2),'Reference data SID'!$B:$M,12,FALSE()))</f>
        <v/>
      </c>
      <c r="AN199" s="86" t="str">
        <f aca="false">IF(ISERROR(VLOOKUP(CONCATENATE($A199,"_",AN$2),'Reference data SID'!$B:$M,12,FALSE())),"",VLOOKUP(CONCATENATE($A199,"_",AN$2),'Reference data SID'!$B:$M,12,FALSE()))</f>
        <v/>
      </c>
      <c r="AO199" s="86" t="str">
        <f aca="false">IF(ISERROR(VLOOKUP(CONCATENATE($A199,"_",AO$2),'Reference data SID'!$B:$M,12,FALSE())),"",VLOOKUP(CONCATENATE($A199,"_",AO$2),'Reference data SID'!$B:$M,12,FALSE()))</f>
        <v/>
      </c>
      <c r="AP199" s="86" t="str">
        <f aca="false">IF(ISERROR(VLOOKUP(CONCATENATE($A199,"_",AP$2),'Reference data SID'!$B:$M,12,FALSE())),"",VLOOKUP(CONCATENATE($A199,"_",AP$2),'Reference data SID'!$B:$M,12,FALSE()))</f>
        <v/>
      </c>
      <c r="AQ199" s="86" t="str">
        <f aca="false">IF(ISERROR(VLOOKUP(CONCATENATE($A199,"_",AQ$2),'Reference data SID'!$B:$M,12,FALSE())),"",VLOOKUP(CONCATENATE($A199,"_",AQ$2),'Reference data SID'!$B:$M,12,FALSE()))</f>
        <v/>
      </c>
      <c r="AR199" s="86" t="str">
        <f aca="false">IF(ISERROR(VLOOKUP(CONCATENATE($A199,"_",AR$2),'Reference data SID'!$B:$M,12,FALSE())),"",VLOOKUP(CONCATENATE($A199,"_",AR$2),'Reference data SID'!$B:$M,12,FALSE()))</f>
        <v/>
      </c>
      <c r="AS199" s="86" t="str">
        <f aca="false">IF(ISERROR(VLOOKUP(CONCATENATE($A199,"_",AS$2),'Reference data SID'!$B:$M,12,FALSE())),"",VLOOKUP(CONCATENATE($A199,"_",AS$2),'Reference data SID'!$B:$M,12,FALSE()))</f>
        <v/>
      </c>
      <c r="AT199" s="86" t="str">
        <f aca="false">IF(ISERROR(VLOOKUP(CONCATENATE($A199,"_",AT$2),'Reference data SID'!$B:$M,12,FALSE())),"",VLOOKUP(CONCATENATE($A199,"_",AT$2),'Reference data SID'!$B:$M,12,FALSE()))</f>
        <v/>
      </c>
    </row>
    <row r="200" customFormat="false" ht="15" hidden="false" customHeight="false" outlineLevel="0" collapsed="false">
      <c r="A200" s="0" t="n">
        <v>196</v>
      </c>
      <c r="B200" s="86" t="str">
        <f aca="false">IF(ISERROR(VLOOKUP(CONCATENATE($A200,"_",B$2),'Reference data SID'!$B:$M,12,FALSE())),"",VLOOKUP(CONCATENATE($A200,"_",B$2),'Reference data SID'!$B:$M,12,FALSE()))</f>
        <v/>
      </c>
      <c r="C200" s="86" t="str">
        <f aca="false">IF(ISERROR(VLOOKUP(CONCATENATE($A200,"_",C$2),'Reference data SID'!$B:$M,12,FALSE())),"",VLOOKUP(CONCATENATE($A200,"_",C$2),'Reference data SID'!$B:$M,12,FALSE()))</f>
        <v/>
      </c>
      <c r="D200" s="86" t="str">
        <f aca="false">IF(ISERROR(VLOOKUP(CONCATENATE($A200,"_",D$2),'Reference data SID'!$B:$M,12,FALSE())),"",VLOOKUP(CONCATENATE($A200,"_",D$2),'Reference data SID'!$B:$M,12,FALSE()))</f>
        <v/>
      </c>
      <c r="E200" s="86" t="str">
        <f aca="false">IF(ISERROR(VLOOKUP(CONCATENATE($A200,"_",E$2),'Reference data SID'!$B:$M,12,FALSE())),"",VLOOKUP(CONCATENATE($A200,"_",E$2),'Reference data SID'!$B:$M,12,FALSE()))</f>
        <v/>
      </c>
      <c r="F200" s="86" t="str">
        <f aca="false">IF(ISERROR(VLOOKUP(CONCATENATE($A200,"_",F$2),'Reference data SID'!$B:$M,12,FALSE())),"",VLOOKUP(CONCATENATE($A200,"_",F$2),'Reference data SID'!$B:$M,12,FALSE()))</f>
        <v/>
      </c>
      <c r="G200" s="86" t="str">
        <f aca="false">IF(ISERROR(VLOOKUP(CONCATENATE($A200,"_",G$2),'Reference data SID'!$B:$M,12,FALSE())),"",VLOOKUP(CONCATENATE($A200,"_",G$2),'Reference data SID'!$B:$M,12,FALSE()))</f>
        <v/>
      </c>
      <c r="H200" s="86" t="str">
        <f aca="false">IF(ISERROR(VLOOKUP(CONCATENATE($A200,"_",H$2),'Reference data SID'!$B:$M,12,FALSE())),"",VLOOKUP(CONCATENATE($A200,"_",H$2),'Reference data SID'!$B:$M,12,FALSE()))</f>
        <v/>
      </c>
      <c r="I200" s="86" t="str">
        <f aca="false">IF(ISERROR(VLOOKUP(CONCATENATE($A200,"_",I$2),'Reference data SID'!$B:$M,12,FALSE())),"",VLOOKUP(CONCATENATE($A200,"_",I$2),'Reference data SID'!$B:$M,12,FALSE()))</f>
        <v/>
      </c>
      <c r="J200" s="86" t="str">
        <f aca="false">IF(ISERROR(VLOOKUP(CONCATENATE($A200,"_",J$2),'Reference data SID'!$B:$M,12,FALSE())),"",VLOOKUP(CONCATENATE($A200,"_",J$2),'Reference data SID'!$B:$M,12,FALSE()))</f>
        <v/>
      </c>
      <c r="K200" s="86" t="str">
        <f aca="false">IF(ISERROR(VLOOKUP(CONCATENATE($A200,"_",K$2),'Reference data SID'!$B:$M,12,FALSE())),"",VLOOKUP(CONCATENATE($A200,"_",K$2),'Reference data SID'!$B:$M,12,FALSE()))</f>
        <v/>
      </c>
      <c r="L200" s="86" t="str">
        <f aca="false">IF(ISERROR(VLOOKUP(CONCATENATE($A200,"_",L$2),'Reference data SID'!$B:$M,12,FALSE())),"",VLOOKUP(CONCATENATE($A200,"_",L$2),'Reference data SID'!$B:$M,12,FALSE()))</f>
        <v/>
      </c>
      <c r="M200" s="86" t="str">
        <f aca="false">IF(ISERROR(VLOOKUP(CONCATENATE($A200,"_",M$2),'Reference data SID'!$B:$M,12,FALSE())),"",VLOOKUP(CONCATENATE($A200,"_",M$2),'Reference data SID'!$B:$M,12,FALSE()))</f>
        <v/>
      </c>
      <c r="N200" s="86" t="str">
        <f aca="false">IF(ISERROR(VLOOKUP(CONCATENATE($A200,"_",N$2),'Reference data SID'!$B:$M,12,FALSE())),"",VLOOKUP(CONCATENATE($A200,"_",N$2),'Reference data SID'!$B:$M,12,FALSE()))</f>
        <v/>
      </c>
      <c r="O200" s="86" t="str">
        <f aca="false">IF(ISERROR(VLOOKUP(CONCATENATE($A200,"_",O$2),'Reference data SID'!$B:$M,12,FALSE())),"",VLOOKUP(CONCATENATE($A200,"_",O$2),'Reference data SID'!$B:$M,12,FALSE()))</f>
        <v/>
      </c>
      <c r="P200" s="86" t="str">
        <f aca="false">IF(ISERROR(VLOOKUP(CONCATENATE($A200,"_",P$2),'Reference data SID'!$B:$M,12,FALSE())),"",VLOOKUP(CONCATENATE($A200,"_",P$2),'Reference data SID'!$B:$M,12,FALSE()))</f>
        <v/>
      </c>
      <c r="Q200" s="86" t="str">
        <f aca="false">IF(ISERROR(VLOOKUP(CONCATENATE($A200,"_",Q$2),'Reference data SID'!$B:$M,12,FALSE())),"",VLOOKUP(CONCATENATE($A200,"_",Q$2),'Reference data SID'!$B:$M,12,FALSE()))</f>
        <v/>
      </c>
      <c r="R200" s="86" t="str">
        <f aca="false">IF(ISERROR(VLOOKUP(CONCATENATE($A200,"_",R$2),'Reference data SID'!$B:$M,12,FALSE())),"",VLOOKUP(CONCATENATE($A200,"_",R$2),'Reference data SID'!$B:$M,12,FALSE()))</f>
        <v/>
      </c>
      <c r="S200" s="86" t="str">
        <f aca="false">IF(ISERROR(VLOOKUP(CONCATENATE($A200,"_",S$2),'Reference data SID'!$B:$M,12,FALSE())),"",VLOOKUP(CONCATENATE($A200,"_",S$2),'Reference data SID'!$B:$M,12,FALSE()))</f>
        <v/>
      </c>
      <c r="T200" s="86" t="str">
        <f aca="false">IF(ISERROR(VLOOKUP(CONCATENATE($A200,"_",T$2),'Reference data SID'!$B:$M,12,FALSE())),"",VLOOKUP(CONCATENATE($A200,"_",T$2),'Reference data SID'!$B:$M,12,FALSE()))</f>
        <v/>
      </c>
      <c r="U200" s="86" t="str">
        <f aca="false">IF(ISERROR(VLOOKUP(CONCATENATE($A200,"_",U$2),'Reference data SID'!$B:$M,12,FALSE())),"",VLOOKUP(CONCATENATE($A200,"_",U$2),'Reference data SID'!$B:$M,12,FALSE()))</f>
        <v/>
      </c>
      <c r="V200" s="86" t="str">
        <f aca="false">IF(ISERROR(VLOOKUP(CONCATENATE($A200,"_",V$2),'Reference data SID'!$B:$M,12,FALSE())),"",VLOOKUP(CONCATENATE($A200,"_",V$2),'Reference data SID'!$B:$M,12,FALSE()))</f>
        <v/>
      </c>
      <c r="W200" s="86" t="str">
        <f aca="false">IF(ISERROR(VLOOKUP(CONCATENATE($A200,"_",W$2),'Reference data SID'!$B:$M,12,FALSE())),"",VLOOKUP(CONCATENATE($A200,"_",W$2),'Reference data SID'!$B:$M,12,FALSE()))</f>
        <v/>
      </c>
      <c r="X200" s="86" t="str">
        <f aca="false">IF(ISERROR(VLOOKUP(CONCATENATE($A200,"_",X$2),'Reference data SID'!$B:$M,12,FALSE())),"",VLOOKUP(CONCATENATE($A200,"_",X$2),'Reference data SID'!$B:$M,12,FALSE()))</f>
        <v/>
      </c>
      <c r="Y200" s="86" t="str">
        <f aca="false">IF(ISERROR(VLOOKUP(CONCATENATE($A200,"_",Y$2),'Reference data SID'!$B:$M,12,FALSE())),"",VLOOKUP(CONCATENATE($A200,"_",Y$2),'Reference data SID'!$B:$M,12,FALSE()))</f>
        <v/>
      </c>
      <c r="Z200" s="86" t="str">
        <f aca="false">IF(ISERROR(VLOOKUP(CONCATENATE($A200,"_",Z$2),'Reference data SID'!$B:$M,12,FALSE())),"",VLOOKUP(CONCATENATE($A200,"_",Z$2),'Reference data SID'!$B:$M,12,FALSE()))</f>
        <v/>
      </c>
      <c r="AA200" s="86" t="str">
        <f aca="false">IF(ISERROR(VLOOKUP(CONCATENATE($A200,"_",AA$2),'Reference data SID'!$B:$M,12,FALSE())),"",VLOOKUP(CONCATENATE($A200,"_",AA$2),'Reference data SID'!$B:$M,12,FALSE()))</f>
        <v/>
      </c>
      <c r="AB200" s="86" t="str">
        <f aca="false">IF(ISERROR(VLOOKUP(CONCATENATE($A200,"_",AB$2),'Reference data SID'!$B:$M,12,FALSE())),"",VLOOKUP(CONCATENATE($A200,"_",AB$2),'Reference data SID'!$B:$M,12,FALSE()))</f>
        <v/>
      </c>
      <c r="AC200" s="86" t="str">
        <f aca="false">IF(ISERROR(VLOOKUP(CONCATENATE($A200,"_",AC$2),'Reference data SID'!$B:$M,12,FALSE())),"",VLOOKUP(CONCATENATE($A200,"_",AC$2),'Reference data SID'!$B:$M,12,FALSE()))</f>
        <v/>
      </c>
      <c r="AD200" s="86" t="str">
        <f aca="false">IF(ISERROR(VLOOKUP(CONCATENATE($A200,"_",AD$2),'Reference data SID'!$B:$M,12,FALSE())),"",VLOOKUP(CONCATENATE($A200,"_",AD$2),'Reference data SID'!$B:$M,12,FALSE()))</f>
        <v/>
      </c>
      <c r="AE200" s="86" t="str">
        <f aca="false">IF(ISERROR(VLOOKUP(CONCATENATE($A200,"_",AE$2),'Reference data SID'!$B:$M,12,FALSE())),"",VLOOKUP(CONCATENATE($A200,"_",AE$2),'Reference data SID'!$B:$M,12,FALSE()))</f>
        <v/>
      </c>
      <c r="AF200" s="86" t="str">
        <f aca="false">IF(ISERROR(VLOOKUP(CONCATENATE($A200,"_",AF$2),'Reference data SID'!$B:$M,12,FALSE())),"",VLOOKUP(CONCATENATE($A200,"_",AF$2),'Reference data SID'!$B:$M,12,FALSE()))</f>
        <v/>
      </c>
      <c r="AG200" s="86" t="str">
        <f aca="false">IF(ISERROR(VLOOKUP(CONCATENATE($A200,"_",AG$2),'Reference data SID'!$B:$M,12,FALSE())),"",VLOOKUP(CONCATENATE($A200,"_",AG$2),'Reference data SID'!$B:$M,12,FALSE()))</f>
        <v/>
      </c>
      <c r="AH200" s="86" t="str">
        <f aca="false">IF(ISERROR(VLOOKUP(CONCATENATE($A200,"_",AH$2),'Reference data SID'!$B:$M,12,FALSE())),"",VLOOKUP(CONCATENATE($A200,"_",AH$2),'Reference data SID'!$B:$M,12,FALSE()))</f>
        <v/>
      </c>
      <c r="AI200" s="86" t="str">
        <f aca="false">IF(ISERROR(VLOOKUP(CONCATENATE($A200,"_",AI$2),'Reference data SID'!$B:$M,12,FALSE())),"",VLOOKUP(CONCATENATE($A200,"_",AI$2),'Reference data SID'!$B:$M,12,FALSE()))</f>
        <v/>
      </c>
      <c r="AJ200" s="86" t="str">
        <f aca="false">IF(ISERROR(VLOOKUP(CONCATENATE($A200,"_",AJ$2),'Reference data SID'!$B:$M,12,FALSE())),"",VLOOKUP(CONCATENATE($A200,"_",AJ$2),'Reference data SID'!$B:$M,12,FALSE()))</f>
        <v/>
      </c>
      <c r="AK200" s="86" t="str">
        <f aca="false">IF(ISERROR(VLOOKUP(CONCATENATE($A200,"_",AK$2),'Reference data SID'!$B:$M,12,FALSE())),"",VLOOKUP(CONCATENATE($A200,"_",AK$2),'Reference data SID'!$B:$M,12,FALSE()))</f>
        <v/>
      </c>
      <c r="AL200" s="86" t="str">
        <f aca="false">IF(ISERROR(VLOOKUP(CONCATENATE($A200,"_",AL$2),'Reference data SID'!$B:$M,12,FALSE())),"",VLOOKUP(CONCATENATE($A200,"_",AL$2),'Reference data SID'!$B:$M,12,FALSE()))</f>
        <v/>
      </c>
      <c r="AM200" s="86" t="str">
        <f aca="false">IF(ISERROR(VLOOKUP(CONCATENATE($A200,"_",AM$2),'Reference data SID'!$B:$M,12,FALSE())),"",VLOOKUP(CONCATENATE($A200,"_",AM$2),'Reference data SID'!$B:$M,12,FALSE()))</f>
        <v/>
      </c>
      <c r="AN200" s="86" t="str">
        <f aca="false">IF(ISERROR(VLOOKUP(CONCATENATE($A200,"_",AN$2),'Reference data SID'!$B:$M,12,FALSE())),"",VLOOKUP(CONCATENATE($A200,"_",AN$2),'Reference data SID'!$B:$M,12,FALSE()))</f>
        <v/>
      </c>
      <c r="AO200" s="86" t="str">
        <f aca="false">IF(ISERROR(VLOOKUP(CONCATENATE($A200,"_",AO$2),'Reference data SID'!$B:$M,12,FALSE())),"",VLOOKUP(CONCATENATE($A200,"_",AO$2),'Reference data SID'!$B:$M,12,FALSE()))</f>
        <v/>
      </c>
      <c r="AP200" s="86" t="str">
        <f aca="false">IF(ISERROR(VLOOKUP(CONCATENATE($A200,"_",AP$2),'Reference data SID'!$B:$M,12,FALSE())),"",VLOOKUP(CONCATENATE($A200,"_",AP$2),'Reference data SID'!$B:$M,12,FALSE()))</f>
        <v/>
      </c>
      <c r="AQ200" s="86" t="str">
        <f aca="false">IF(ISERROR(VLOOKUP(CONCATENATE($A200,"_",AQ$2),'Reference data SID'!$B:$M,12,FALSE())),"",VLOOKUP(CONCATENATE($A200,"_",AQ$2),'Reference data SID'!$B:$M,12,FALSE()))</f>
        <v/>
      </c>
      <c r="AR200" s="86" t="str">
        <f aca="false">IF(ISERROR(VLOOKUP(CONCATENATE($A200,"_",AR$2),'Reference data SID'!$B:$M,12,FALSE())),"",VLOOKUP(CONCATENATE($A200,"_",AR$2),'Reference data SID'!$B:$M,12,FALSE()))</f>
        <v/>
      </c>
      <c r="AS200" s="86" t="str">
        <f aca="false">IF(ISERROR(VLOOKUP(CONCATENATE($A200,"_",AS$2),'Reference data SID'!$B:$M,12,FALSE())),"",VLOOKUP(CONCATENATE($A200,"_",AS$2),'Reference data SID'!$B:$M,12,FALSE()))</f>
        <v/>
      </c>
      <c r="AT200" s="86" t="str">
        <f aca="false">IF(ISERROR(VLOOKUP(CONCATENATE($A200,"_",AT$2),'Reference data SID'!$B:$M,12,FALSE())),"",VLOOKUP(CONCATENATE($A200,"_",AT$2),'Reference data SID'!$B:$M,12,FALSE()))</f>
        <v/>
      </c>
    </row>
    <row r="201" customFormat="false" ht="15" hidden="false" customHeight="false" outlineLevel="0" collapsed="false">
      <c r="A201" s="0" t="n">
        <v>197</v>
      </c>
      <c r="B201" s="86" t="str">
        <f aca="false">IF(ISERROR(VLOOKUP(CONCATENATE($A201,"_",B$2),'Reference data SID'!$B:$M,12,FALSE())),"",VLOOKUP(CONCATENATE($A201,"_",B$2),'Reference data SID'!$B:$M,12,FALSE()))</f>
        <v/>
      </c>
      <c r="C201" s="86" t="str">
        <f aca="false">IF(ISERROR(VLOOKUP(CONCATENATE($A201,"_",C$2),'Reference data SID'!$B:$M,12,FALSE())),"",VLOOKUP(CONCATENATE($A201,"_",C$2),'Reference data SID'!$B:$M,12,FALSE()))</f>
        <v/>
      </c>
      <c r="D201" s="86" t="str">
        <f aca="false">IF(ISERROR(VLOOKUP(CONCATENATE($A201,"_",D$2),'Reference data SID'!$B:$M,12,FALSE())),"",VLOOKUP(CONCATENATE($A201,"_",D$2),'Reference data SID'!$B:$M,12,FALSE()))</f>
        <v/>
      </c>
      <c r="E201" s="86" t="str">
        <f aca="false">IF(ISERROR(VLOOKUP(CONCATENATE($A201,"_",E$2),'Reference data SID'!$B:$M,12,FALSE())),"",VLOOKUP(CONCATENATE($A201,"_",E$2),'Reference data SID'!$B:$M,12,FALSE()))</f>
        <v/>
      </c>
      <c r="F201" s="86" t="str">
        <f aca="false">IF(ISERROR(VLOOKUP(CONCATENATE($A201,"_",F$2),'Reference data SID'!$B:$M,12,FALSE())),"",VLOOKUP(CONCATENATE($A201,"_",F$2),'Reference data SID'!$B:$M,12,FALSE()))</f>
        <v/>
      </c>
      <c r="G201" s="86" t="str">
        <f aca="false">IF(ISERROR(VLOOKUP(CONCATENATE($A201,"_",G$2),'Reference data SID'!$B:$M,12,FALSE())),"",VLOOKUP(CONCATENATE($A201,"_",G$2),'Reference data SID'!$B:$M,12,FALSE()))</f>
        <v/>
      </c>
      <c r="H201" s="86" t="str">
        <f aca="false">IF(ISERROR(VLOOKUP(CONCATENATE($A201,"_",H$2),'Reference data SID'!$B:$M,12,FALSE())),"",VLOOKUP(CONCATENATE($A201,"_",H$2),'Reference data SID'!$B:$M,12,FALSE()))</f>
        <v/>
      </c>
      <c r="I201" s="86" t="str">
        <f aca="false">IF(ISERROR(VLOOKUP(CONCATENATE($A201,"_",I$2),'Reference data SID'!$B:$M,12,FALSE())),"",VLOOKUP(CONCATENATE($A201,"_",I$2),'Reference data SID'!$B:$M,12,FALSE()))</f>
        <v/>
      </c>
      <c r="J201" s="86" t="str">
        <f aca="false">IF(ISERROR(VLOOKUP(CONCATENATE($A201,"_",J$2),'Reference data SID'!$B:$M,12,FALSE())),"",VLOOKUP(CONCATENATE($A201,"_",J$2),'Reference data SID'!$B:$M,12,FALSE()))</f>
        <v/>
      </c>
      <c r="K201" s="86" t="str">
        <f aca="false">IF(ISERROR(VLOOKUP(CONCATENATE($A201,"_",K$2),'Reference data SID'!$B:$M,12,FALSE())),"",VLOOKUP(CONCATENATE($A201,"_",K$2),'Reference data SID'!$B:$M,12,FALSE()))</f>
        <v/>
      </c>
      <c r="L201" s="86" t="str">
        <f aca="false">IF(ISERROR(VLOOKUP(CONCATENATE($A201,"_",L$2),'Reference data SID'!$B:$M,12,FALSE())),"",VLOOKUP(CONCATENATE($A201,"_",L$2),'Reference data SID'!$B:$M,12,FALSE()))</f>
        <v/>
      </c>
      <c r="M201" s="86" t="str">
        <f aca="false">IF(ISERROR(VLOOKUP(CONCATENATE($A201,"_",M$2),'Reference data SID'!$B:$M,12,FALSE())),"",VLOOKUP(CONCATENATE($A201,"_",M$2),'Reference data SID'!$B:$M,12,FALSE()))</f>
        <v/>
      </c>
      <c r="N201" s="86" t="str">
        <f aca="false">IF(ISERROR(VLOOKUP(CONCATENATE($A201,"_",N$2),'Reference data SID'!$B:$M,12,FALSE())),"",VLOOKUP(CONCATENATE($A201,"_",N$2),'Reference data SID'!$B:$M,12,FALSE()))</f>
        <v/>
      </c>
      <c r="O201" s="86" t="str">
        <f aca="false">IF(ISERROR(VLOOKUP(CONCATENATE($A201,"_",O$2),'Reference data SID'!$B:$M,12,FALSE())),"",VLOOKUP(CONCATENATE($A201,"_",O$2),'Reference data SID'!$B:$M,12,FALSE()))</f>
        <v/>
      </c>
      <c r="P201" s="86" t="str">
        <f aca="false">IF(ISERROR(VLOOKUP(CONCATENATE($A201,"_",P$2),'Reference data SID'!$B:$M,12,FALSE())),"",VLOOKUP(CONCATENATE($A201,"_",P$2),'Reference data SID'!$B:$M,12,FALSE()))</f>
        <v/>
      </c>
      <c r="Q201" s="86" t="str">
        <f aca="false">IF(ISERROR(VLOOKUP(CONCATENATE($A201,"_",Q$2),'Reference data SID'!$B:$M,12,FALSE())),"",VLOOKUP(CONCATENATE($A201,"_",Q$2),'Reference data SID'!$B:$M,12,FALSE()))</f>
        <v/>
      </c>
      <c r="R201" s="86" t="str">
        <f aca="false">IF(ISERROR(VLOOKUP(CONCATENATE($A201,"_",R$2),'Reference data SID'!$B:$M,12,FALSE())),"",VLOOKUP(CONCATENATE($A201,"_",R$2),'Reference data SID'!$B:$M,12,FALSE()))</f>
        <v/>
      </c>
      <c r="S201" s="86" t="str">
        <f aca="false">IF(ISERROR(VLOOKUP(CONCATENATE($A201,"_",S$2),'Reference data SID'!$B:$M,12,FALSE())),"",VLOOKUP(CONCATENATE($A201,"_",S$2),'Reference data SID'!$B:$M,12,FALSE()))</f>
        <v/>
      </c>
      <c r="T201" s="86" t="str">
        <f aca="false">IF(ISERROR(VLOOKUP(CONCATENATE($A201,"_",T$2),'Reference data SID'!$B:$M,12,FALSE())),"",VLOOKUP(CONCATENATE($A201,"_",T$2),'Reference data SID'!$B:$M,12,FALSE()))</f>
        <v/>
      </c>
      <c r="U201" s="86" t="str">
        <f aca="false">IF(ISERROR(VLOOKUP(CONCATENATE($A201,"_",U$2),'Reference data SID'!$B:$M,12,FALSE())),"",VLOOKUP(CONCATENATE($A201,"_",U$2),'Reference data SID'!$B:$M,12,FALSE()))</f>
        <v/>
      </c>
      <c r="V201" s="86" t="str">
        <f aca="false">IF(ISERROR(VLOOKUP(CONCATENATE($A201,"_",V$2),'Reference data SID'!$B:$M,12,FALSE())),"",VLOOKUP(CONCATENATE($A201,"_",V$2),'Reference data SID'!$B:$M,12,FALSE()))</f>
        <v/>
      </c>
      <c r="W201" s="86" t="str">
        <f aca="false">IF(ISERROR(VLOOKUP(CONCATENATE($A201,"_",W$2),'Reference data SID'!$B:$M,12,FALSE())),"",VLOOKUP(CONCATENATE($A201,"_",W$2),'Reference data SID'!$B:$M,12,FALSE()))</f>
        <v/>
      </c>
      <c r="X201" s="86" t="str">
        <f aca="false">IF(ISERROR(VLOOKUP(CONCATENATE($A201,"_",X$2),'Reference data SID'!$B:$M,12,FALSE())),"",VLOOKUP(CONCATENATE($A201,"_",X$2),'Reference data SID'!$B:$M,12,FALSE()))</f>
        <v/>
      </c>
      <c r="Y201" s="86" t="str">
        <f aca="false">IF(ISERROR(VLOOKUP(CONCATENATE($A201,"_",Y$2),'Reference data SID'!$B:$M,12,FALSE())),"",VLOOKUP(CONCATENATE($A201,"_",Y$2),'Reference data SID'!$B:$M,12,FALSE()))</f>
        <v/>
      </c>
      <c r="Z201" s="86" t="str">
        <f aca="false">IF(ISERROR(VLOOKUP(CONCATENATE($A201,"_",Z$2),'Reference data SID'!$B:$M,12,FALSE())),"",VLOOKUP(CONCATENATE($A201,"_",Z$2),'Reference data SID'!$B:$M,12,FALSE()))</f>
        <v/>
      </c>
      <c r="AA201" s="86" t="str">
        <f aca="false">IF(ISERROR(VLOOKUP(CONCATENATE($A201,"_",AA$2),'Reference data SID'!$B:$M,12,FALSE())),"",VLOOKUP(CONCATENATE($A201,"_",AA$2),'Reference data SID'!$B:$M,12,FALSE()))</f>
        <v/>
      </c>
      <c r="AB201" s="86" t="str">
        <f aca="false">IF(ISERROR(VLOOKUP(CONCATENATE($A201,"_",AB$2),'Reference data SID'!$B:$M,12,FALSE())),"",VLOOKUP(CONCATENATE($A201,"_",AB$2),'Reference data SID'!$B:$M,12,FALSE()))</f>
        <v/>
      </c>
      <c r="AC201" s="86" t="str">
        <f aca="false">IF(ISERROR(VLOOKUP(CONCATENATE($A201,"_",AC$2),'Reference data SID'!$B:$M,12,FALSE())),"",VLOOKUP(CONCATENATE($A201,"_",AC$2),'Reference data SID'!$B:$M,12,FALSE()))</f>
        <v/>
      </c>
      <c r="AD201" s="86" t="str">
        <f aca="false">IF(ISERROR(VLOOKUP(CONCATENATE($A201,"_",AD$2),'Reference data SID'!$B:$M,12,FALSE())),"",VLOOKUP(CONCATENATE($A201,"_",AD$2),'Reference data SID'!$B:$M,12,FALSE()))</f>
        <v/>
      </c>
      <c r="AE201" s="86" t="str">
        <f aca="false">IF(ISERROR(VLOOKUP(CONCATENATE($A201,"_",AE$2),'Reference data SID'!$B:$M,12,FALSE())),"",VLOOKUP(CONCATENATE($A201,"_",AE$2),'Reference data SID'!$B:$M,12,FALSE()))</f>
        <v/>
      </c>
      <c r="AF201" s="86" t="str">
        <f aca="false">IF(ISERROR(VLOOKUP(CONCATENATE($A201,"_",AF$2),'Reference data SID'!$B:$M,12,FALSE())),"",VLOOKUP(CONCATENATE($A201,"_",AF$2),'Reference data SID'!$B:$M,12,FALSE()))</f>
        <v/>
      </c>
      <c r="AG201" s="86" t="str">
        <f aca="false">IF(ISERROR(VLOOKUP(CONCATENATE($A201,"_",AG$2),'Reference data SID'!$B:$M,12,FALSE())),"",VLOOKUP(CONCATENATE($A201,"_",AG$2),'Reference data SID'!$B:$M,12,FALSE()))</f>
        <v/>
      </c>
      <c r="AH201" s="86" t="str">
        <f aca="false">IF(ISERROR(VLOOKUP(CONCATENATE($A201,"_",AH$2),'Reference data SID'!$B:$M,12,FALSE())),"",VLOOKUP(CONCATENATE($A201,"_",AH$2),'Reference data SID'!$B:$M,12,FALSE()))</f>
        <v/>
      </c>
      <c r="AI201" s="86" t="str">
        <f aca="false">IF(ISERROR(VLOOKUP(CONCATENATE($A201,"_",AI$2),'Reference data SID'!$B:$M,12,FALSE())),"",VLOOKUP(CONCATENATE($A201,"_",AI$2),'Reference data SID'!$B:$M,12,FALSE()))</f>
        <v/>
      </c>
      <c r="AJ201" s="86" t="str">
        <f aca="false">IF(ISERROR(VLOOKUP(CONCATENATE($A201,"_",AJ$2),'Reference data SID'!$B:$M,12,FALSE())),"",VLOOKUP(CONCATENATE($A201,"_",AJ$2),'Reference data SID'!$B:$M,12,FALSE()))</f>
        <v/>
      </c>
      <c r="AK201" s="86" t="str">
        <f aca="false">IF(ISERROR(VLOOKUP(CONCATENATE($A201,"_",AK$2),'Reference data SID'!$B:$M,12,FALSE())),"",VLOOKUP(CONCATENATE($A201,"_",AK$2),'Reference data SID'!$B:$M,12,FALSE()))</f>
        <v/>
      </c>
      <c r="AL201" s="86" t="str">
        <f aca="false">IF(ISERROR(VLOOKUP(CONCATENATE($A201,"_",AL$2),'Reference data SID'!$B:$M,12,FALSE())),"",VLOOKUP(CONCATENATE($A201,"_",AL$2),'Reference data SID'!$B:$M,12,FALSE()))</f>
        <v/>
      </c>
      <c r="AM201" s="86" t="str">
        <f aca="false">IF(ISERROR(VLOOKUP(CONCATENATE($A201,"_",AM$2),'Reference data SID'!$B:$M,12,FALSE())),"",VLOOKUP(CONCATENATE($A201,"_",AM$2),'Reference data SID'!$B:$M,12,FALSE()))</f>
        <v/>
      </c>
      <c r="AN201" s="86" t="str">
        <f aca="false">IF(ISERROR(VLOOKUP(CONCATENATE($A201,"_",AN$2),'Reference data SID'!$B:$M,12,FALSE())),"",VLOOKUP(CONCATENATE($A201,"_",AN$2),'Reference data SID'!$B:$M,12,FALSE()))</f>
        <v/>
      </c>
      <c r="AO201" s="86" t="str">
        <f aca="false">IF(ISERROR(VLOOKUP(CONCATENATE($A201,"_",AO$2),'Reference data SID'!$B:$M,12,FALSE())),"",VLOOKUP(CONCATENATE($A201,"_",AO$2),'Reference data SID'!$B:$M,12,FALSE()))</f>
        <v/>
      </c>
      <c r="AP201" s="86" t="str">
        <f aca="false">IF(ISERROR(VLOOKUP(CONCATENATE($A201,"_",AP$2),'Reference data SID'!$B:$M,12,FALSE())),"",VLOOKUP(CONCATENATE($A201,"_",AP$2),'Reference data SID'!$B:$M,12,FALSE()))</f>
        <v/>
      </c>
      <c r="AQ201" s="86" t="str">
        <f aca="false">IF(ISERROR(VLOOKUP(CONCATENATE($A201,"_",AQ$2),'Reference data SID'!$B:$M,12,FALSE())),"",VLOOKUP(CONCATENATE($A201,"_",AQ$2),'Reference data SID'!$B:$M,12,FALSE()))</f>
        <v/>
      </c>
      <c r="AR201" s="86" t="str">
        <f aca="false">IF(ISERROR(VLOOKUP(CONCATENATE($A201,"_",AR$2),'Reference data SID'!$B:$M,12,FALSE())),"",VLOOKUP(CONCATENATE($A201,"_",AR$2),'Reference data SID'!$B:$M,12,FALSE()))</f>
        <v/>
      </c>
      <c r="AS201" s="86" t="str">
        <f aca="false">IF(ISERROR(VLOOKUP(CONCATENATE($A201,"_",AS$2),'Reference data SID'!$B:$M,12,FALSE())),"",VLOOKUP(CONCATENATE($A201,"_",AS$2),'Reference data SID'!$B:$M,12,FALSE()))</f>
        <v/>
      </c>
      <c r="AT201" s="86" t="str">
        <f aca="false">IF(ISERROR(VLOOKUP(CONCATENATE($A201,"_",AT$2),'Reference data SID'!$B:$M,12,FALSE())),"",VLOOKUP(CONCATENATE($A201,"_",AT$2),'Reference data SID'!$B:$M,12,FALSE()))</f>
        <v/>
      </c>
    </row>
    <row r="202" customFormat="false" ht="15" hidden="false" customHeight="false" outlineLevel="0" collapsed="false">
      <c r="A202" s="0" t="n">
        <v>198</v>
      </c>
      <c r="B202" s="86" t="str">
        <f aca="false">IF(ISERROR(VLOOKUP(CONCATENATE($A202,"_",B$2),'Reference data SID'!$B:$M,12,FALSE())),"",VLOOKUP(CONCATENATE($A202,"_",B$2),'Reference data SID'!$B:$M,12,FALSE()))</f>
        <v/>
      </c>
      <c r="C202" s="86" t="str">
        <f aca="false">IF(ISERROR(VLOOKUP(CONCATENATE($A202,"_",C$2),'Reference data SID'!$B:$M,12,FALSE())),"",VLOOKUP(CONCATENATE($A202,"_",C$2),'Reference data SID'!$B:$M,12,FALSE()))</f>
        <v/>
      </c>
      <c r="D202" s="86" t="str">
        <f aca="false">IF(ISERROR(VLOOKUP(CONCATENATE($A202,"_",D$2),'Reference data SID'!$B:$M,12,FALSE())),"",VLOOKUP(CONCATENATE($A202,"_",D$2),'Reference data SID'!$B:$M,12,FALSE()))</f>
        <v/>
      </c>
      <c r="E202" s="86" t="str">
        <f aca="false">IF(ISERROR(VLOOKUP(CONCATENATE($A202,"_",E$2),'Reference data SID'!$B:$M,12,FALSE())),"",VLOOKUP(CONCATENATE($A202,"_",E$2),'Reference data SID'!$B:$M,12,FALSE()))</f>
        <v/>
      </c>
      <c r="F202" s="86" t="str">
        <f aca="false">IF(ISERROR(VLOOKUP(CONCATENATE($A202,"_",F$2),'Reference data SID'!$B:$M,12,FALSE())),"",VLOOKUP(CONCATENATE($A202,"_",F$2),'Reference data SID'!$B:$M,12,FALSE()))</f>
        <v/>
      </c>
      <c r="G202" s="86" t="str">
        <f aca="false">IF(ISERROR(VLOOKUP(CONCATENATE($A202,"_",G$2),'Reference data SID'!$B:$M,12,FALSE())),"",VLOOKUP(CONCATENATE($A202,"_",G$2),'Reference data SID'!$B:$M,12,FALSE()))</f>
        <v/>
      </c>
      <c r="H202" s="86" t="str">
        <f aca="false">IF(ISERROR(VLOOKUP(CONCATENATE($A202,"_",H$2),'Reference data SID'!$B:$M,12,FALSE())),"",VLOOKUP(CONCATENATE($A202,"_",H$2),'Reference data SID'!$B:$M,12,FALSE()))</f>
        <v/>
      </c>
      <c r="I202" s="86" t="str">
        <f aca="false">IF(ISERROR(VLOOKUP(CONCATENATE($A202,"_",I$2),'Reference data SID'!$B:$M,12,FALSE())),"",VLOOKUP(CONCATENATE($A202,"_",I$2),'Reference data SID'!$B:$M,12,FALSE()))</f>
        <v/>
      </c>
      <c r="J202" s="86" t="str">
        <f aca="false">IF(ISERROR(VLOOKUP(CONCATENATE($A202,"_",J$2),'Reference data SID'!$B:$M,12,FALSE())),"",VLOOKUP(CONCATENATE($A202,"_",J$2),'Reference data SID'!$B:$M,12,FALSE()))</f>
        <v/>
      </c>
      <c r="K202" s="86" t="str">
        <f aca="false">IF(ISERROR(VLOOKUP(CONCATENATE($A202,"_",K$2),'Reference data SID'!$B:$M,12,FALSE())),"",VLOOKUP(CONCATENATE($A202,"_",K$2),'Reference data SID'!$B:$M,12,FALSE()))</f>
        <v/>
      </c>
      <c r="L202" s="86" t="str">
        <f aca="false">IF(ISERROR(VLOOKUP(CONCATENATE($A202,"_",L$2),'Reference data SID'!$B:$M,12,FALSE())),"",VLOOKUP(CONCATENATE($A202,"_",L$2),'Reference data SID'!$B:$M,12,FALSE()))</f>
        <v/>
      </c>
      <c r="M202" s="86" t="str">
        <f aca="false">IF(ISERROR(VLOOKUP(CONCATENATE($A202,"_",M$2),'Reference data SID'!$B:$M,12,FALSE())),"",VLOOKUP(CONCATENATE($A202,"_",M$2),'Reference data SID'!$B:$M,12,FALSE()))</f>
        <v/>
      </c>
      <c r="N202" s="86" t="str">
        <f aca="false">IF(ISERROR(VLOOKUP(CONCATENATE($A202,"_",N$2),'Reference data SID'!$B:$M,12,FALSE())),"",VLOOKUP(CONCATENATE($A202,"_",N$2),'Reference data SID'!$B:$M,12,FALSE()))</f>
        <v/>
      </c>
      <c r="O202" s="86" t="str">
        <f aca="false">IF(ISERROR(VLOOKUP(CONCATENATE($A202,"_",O$2),'Reference data SID'!$B:$M,12,FALSE())),"",VLOOKUP(CONCATENATE($A202,"_",O$2),'Reference data SID'!$B:$M,12,FALSE()))</f>
        <v/>
      </c>
      <c r="P202" s="86" t="str">
        <f aca="false">IF(ISERROR(VLOOKUP(CONCATENATE($A202,"_",P$2),'Reference data SID'!$B:$M,12,FALSE())),"",VLOOKUP(CONCATENATE($A202,"_",P$2),'Reference data SID'!$B:$M,12,FALSE()))</f>
        <v/>
      </c>
      <c r="Q202" s="86" t="str">
        <f aca="false">IF(ISERROR(VLOOKUP(CONCATENATE($A202,"_",Q$2),'Reference data SID'!$B:$M,12,FALSE())),"",VLOOKUP(CONCATENATE($A202,"_",Q$2),'Reference data SID'!$B:$M,12,FALSE()))</f>
        <v/>
      </c>
      <c r="R202" s="86" t="str">
        <f aca="false">IF(ISERROR(VLOOKUP(CONCATENATE($A202,"_",R$2),'Reference data SID'!$B:$M,12,FALSE())),"",VLOOKUP(CONCATENATE($A202,"_",R$2),'Reference data SID'!$B:$M,12,FALSE()))</f>
        <v/>
      </c>
      <c r="S202" s="86" t="str">
        <f aca="false">IF(ISERROR(VLOOKUP(CONCATENATE($A202,"_",S$2),'Reference data SID'!$B:$M,12,FALSE())),"",VLOOKUP(CONCATENATE($A202,"_",S$2),'Reference data SID'!$B:$M,12,FALSE()))</f>
        <v/>
      </c>
      <c r="T202" s="86" t="str">
        <f aca="false">IF(ISERROR(VLOOKUP(CONCATENATE($A202,"_",T$2),'Reference data SID'!$B:$M,12,FALSE())),"",VLOOKUP(CONCATENATE($A202,"_",T$2),'Reference data SID'!$B:$M,12,FALSE()))</f>
        <v/>
      </c>
      <c r="U202" s="86" t="str">
        <f aca="false">IF(ISERROR(VLOOKUP(CONCATENATE($A202,"_",U$2),'Reference data SID'!$B:$M,12,FALSE())),"",VLOOKUP(CONCATENATE($A202,"_",U$2),'Reference data SID'!$B:$M,12,FALSE()))</f>
        <v/>
      </c>
      <c r="V202" s="86" t="str">
        <f aca="false">IF(ISERROR(VLOOKUP(CONCATENATE($A202,"_",V$2),'Reference data SID'!$B:$M,12,FALSE())),"",VLOOKUP(CONCATENATE($A202,"_",V$2),'Reference data SID'!$B:$M,12,FALSE()))</f>
        <v/>
      </c>
      <c r="W202" s="86" t="str">
        <f aca="false">IF(ISERROR(VLOOKUP(CONCATENATE($A202,"_",W$2),'Reference data SID'!$B:$M,12,FALSE())),"",VLOOKUP(CONCATENATE($A202,"_",W$2),'Reference data SID'!$B:$M,12,FALSE()))</f>
        <v/>
      </c>
      <c r="X202" s="86" t="str">
        <f aca="false">IF(ISERROR(VLOOKUP(CONCATENATE($A202,"_",X$2),'Reference data SID'!$B:$M,12,FALSE())),"",VLOOKUP(CONCATENATE($A202,"_",X$2),'Reference data SID'!$B:$M,12,FALSE()))</f>
        <v/>
      </c>
      <c r="Y202" s="86" t="str">
        <f aca="false">IF(ISERROR(VLOOKUP(CONCATENATE($A202,"_",Y$2),'Reference data SID'!$B:$M,12,FALSE())),"",VLOOKUP(CONCATENATE($A202,"_",Y$2),'Reference data SID'!$B:$M,12,FALSE()))</f>
        <v/>
      </c>
      <c r="Z202" s="86" t="str">
        <f aca="false">IF(ISERROR(VLOOKUP(CONCATENATE($A202,"_",Z$2),'Reference data SID'!$B:$M,12,FALSE())),"",VLOOKUP(CONCATENATE($A202,"_",Z$2),'Reference data SID'!$B:$M,12,FALSE()))</f>
        <v/>
      </c>
      <c r="AA202" s="86" t="str">
        <f aca="false">IF(ISERROR(VLOOKUP(CONCATENATE($A202,"_",AA$2),'Reference data SID'!$B:$M,12,FALSE())),"",VLOOKUP(CONCATENATE($A202,"_",AA$2),'Reference data SID'!$B:$M,12,FALSE()))</f>
        <v/>
      </c>
      <c r="AB202" s="86" t="str">
        <f aca="false">IF(ISERROR(VLOOKUP(CONCATENATE($A202,"_",AB$2),'Reference data SID'!$B:$M,12,FALSE())),"",VLOOKUP(CONCATENATE($A202,"_",AB$2),'Reference data SID'!$B:$M,12,FALSE()))</f>
        <v/>
      </c>
      <c r="AC202" s="86" t="str">
        <f aca="false">IF(ISERROR(VLOOKUP(CONCATENATE($A202,"_",AC$2),'Reference data SID'!$B:$M,12,FALSE())),"",VLOOKUP(CONCATENATE($A202,"_",AC$2),'Reference data SID'!$B:$M,12,FALSE()))</f>
        <v/>
      </c>
      <c r="AD202" s="86" t="str">
        <f aca="false">IF(ISERROR(VLOOKUP(CONCATENATE($A202,"_",AD$2),'Reference data SID'!$B:$M,12,FALSE())),"",VLOOKUP(CONCATENATE($A202,"_",AD$2),'Reference data SID'!$B:$M,12,FALSE()))</f>
        <v/>
      </c>
      <c r="AE202" s="86" t="str">
        <f aca="false">IF(ISERROR(VLOOKUP(CONCATENATE($A202,"_",AE$2),'Reference data SID'!$B:$M,12,FALSE())),"",VLOOKUP(CONCATENATE($A202,"_",AE$2),'Reference data SID'!$B:$M,12,FALSE()))</f>
        <v/>
      </c>
      <c r="AF202" s="86" t="str">
        <f aca="false">IF(ISERROR(VLOOKUP(CONCATENATE($A202,"_",AF$2),'Reference data SID'!$B:$M,12,FALSE())),"",VLOOKUP(CONCATENATE($A202,"_",AF$2),'Reference data SID'!$B:$M,12,FALSE()))</f>
        <v/>
      </c>
      <c r="AG202" s="86" t="str">
        <f aca="false">IF(ISERROR(VLOOKUP(CONCATENATE($A202,"_",AG$2),'Reference data SID'!$B:$M,12,FALSE())),"",VLOOKUP(CONCATENATE($A202,"_",AG$2),'Reference data SID'!$B:$M,12,FALSE()))</f>
        <v/>
      </c>
      <c r="AH202" s="86" t="str">
        <f aca="false">IF(ISERROR(VLOOKUP(CONCATENATE($A202,"_",AH$2),'Reference data SID'!$B:$M,12,FALSE())),"",VLOOKUP(CONCATENATE($A202,"_",AH$2),'Reference data SID'!$B:$M,12,FALSE()))</f>
        <v/>
      </c>
      <c r="AI202" s="86" t="str">
        <f aca="false">IF(ISERROR(VLOOKUP(CONCATENATE($A202,"_",AI$2),'Reference data SID'!$B:$M,12,FALSE())),"",VLOOKUP(CONCATENATE($A202,"_",AI$2),'Reference data SID'!$B:$M,12,FALSE()))</f>
        <v/>
      </c>
      <c r="AJ202" s="86" t="str">
        <f aca="false">IF(ISERROR(VLOOKUP(CONCATENATE($A202,"_",AJ$2),'Reference data SID'!$B:$M,12,FALSE())),"",VLOOKUP(CONCATENATE($A202,"_",AJ$2),'Reference data SID'!$B:$M,12,FALSE()))</f>
        <v/>
      </c>
      <c r="AK202" s="86" t="str">
        <f aca="false">IF(ISERROR(VLOOKUP(CONCATENATE($A202,"_",AK$2),'Reference data SID'!$B:$M,12,FALSE())),"",VLOOKUP(CONCATENATE($A202,"_",AK$2),'Reference data SID'!$B:$M,12,FALSE()))</f>
        <v/>
      </c>
      <c r="AL202" s="86" t="str">
        <f aca="false">IF(ISERROR(VLOOKUP(CONCATENATE($A202,"_",AL$2),'Reference data SID'!$B:$M,12,FALSE())),"",VLOOKUP(CONCATENATE($A202,"_",AL$2),'Reference data SID'!$B:$M,12,FALSE()))</f>
        <v/>
      </c>
      <c r="AM202" s="86" t="str">
        <f aca="false">IF(ISERROR(VLOOKUP(CONCATENATE($A202,"_",AM$2),'Reference data SID'!$B:$M,12,FALSE())),"",VLOOKUP(CONCATENATE($A202,"_",AM$2),'Reference data SID'!$B:$M,12,FALSE()))</f>
        <v/>
      </c>
      <c r="AN202" s="86" t="str">
        <f aca="false">IF(ISERROR(VLOOKUP(CONCATENATE($A202,"_",AN$2),'Reference data SID'!$B:$M,12,FALSE())),"",VLOOKUP(CONCATENATE($A202,"_",AN$2),'Reference data SID'!$B:$M,12,FALSE()))</f>
        <v/>
      </c>
      <c r="AO202" s="86" t="str">
        <f aca="false">IF(ISERROR(VLOOKUP(CONCATENATE($A202,"_",AO$2),'Reference data SID'!$B:$M,12,FALSE())),"",VLOOKUP(CONCATENATE($A202,"_",AO$2),'Reference data SID'!$B:$M,12,FALSE()))</f>
        <v/>
      </c>
      <c r="AP202" s="86" t="str">
        <f aca="false">IF(ISERROR(VLOOKUP(CONCATENATE($A202,"_",AP$2),'Reference data SID'!$B:$M,12,FALSE())),"",VLOOKUP(CONCATENATE($A202,"_",AP$2),'Reference data SID'!$B:$M,12,FALSE()))</f>
        <v/>
      </c>
      <c r="AQ202" s="86" t="str">
        <f aca="false">IF(ISERROR(VLOOKUP(CONCATENATE($A202,"_",AQ$2),'Reference data SID'!$B:$M,12,FALSE())),"",VLOOKUP(CONCATENATE($A202,"_",AQ$2),'Reference data SID'!$B:$M,12,FALSE()))</f>
        <v/>
      </c>
      <c r="AR202" s="86" t="str">
        <f aca="false">IF(ISERROR(VLOOKUP(CONCATENATE($A202,"_",AR$2),'Reference data SID'!$B:$M,12,FALSE())),"",VLOOKUP(CONCATENATE($A202,"_",AR$2),'Reference data SID'!$B:$M,12,FALSE()))</f>
        <v/>
      </c>
      <c r="AS202" s="86" t="str">
        <f aca="false">IF(ISERROR(VLOOKUP(CONCATENATE($A202,"_",AS$2),'Reference data SID'!$B:$M,12,FALSE())),"",VLOOKUP(CONCATENATE($A202,"_",AS$2),'Reference data SID'!$B:$M,12,FALSE()))</f>
        <v/>
      </c>
      <c r="AT202" s="86" t="str">
        <f aca="false">IF(ISERROR(VLOOKUP(CONCATENATE($A202,"_",AT$2),'Reference data SID'!$B:$M,12,FALSE())),"",VLOOKUP(CONCATENATE($A202,"_",AT$2),'Reference data SID'!$B:$M,12,FALSE()))</f>
        <v/>
      </c>
    </row>
    <row r="203" customFormat="false" ht="15" hidden="false" customHeight="false" outlineLevel="0" collapsed="false">
      <c r="A203" s="0" t="n">
        <v>199</v>
      </c>
      <c r="B203" s="86" t="str">
        <f aca="false">IF(ISERROR(VLOOKUP(CONCATENATE($A203,"_",B$2),'Reference data SID'!$B:$M,12,FALSE())),"",VLOOKUP(CONCATENATE($A203,"_",B$2),'Reference data SID'!$B:$M,12,FALSE()))</f>
        <v/>
      </c>
      <c r="C203" s="86" t="str">
        <f aca="false">IF(ISERROR(VLOOKUP(CONCATENATE($A203,"_",C$2),'Reference data SID'!$B:$M,12,FALSE())),"",VLOOKUP(CONCATENATE($A203,"_",C$2),'Reference data SID'!$B:$M,12,FALSE()))</f>
        <v/>
      </c>
      <c r="D203" s="86" t="str">
        <f aca="false">IF(ISERROR(VLOOKUP(CONCATENATE($A203,"_",D$2),'Reference data SID'!$B:$M,12,FALSE())),"",VLOOKUP(CONCATENATE($A203,"_",D$2),'Reference data SID'!$B:$M,12,FALSE()))</f>
        <v/>
      </c>
      <c r="E203" s="86" t="str">
        <f aca="false">IF(ISERROR(VLOOKUP(CONCATENATE($A203,"_",E$2),'Reference data SID'!$B:$M,12,FALSE())),"",VLOOKUP(CONCATENATE($A203,"_",E$2),'Reference data SID'!$B:$M,12,FALSE()))</f>
        <v/>
      </c>
      <c r="F203" s="86" t="str">
        <f aca="false">IF(ISERROR(VLOOKUP(CONCATENATE($A203,"_",F$2),'Reference data SID'!$B:$M,12,FALSE())),"",VLOOKUP(CONCATENATE($A203,"_",F$2),'Reference data SID'!$B:$M,12,FALSE()))</f>
        <v/>
      </c>
      <c r="G203" s="86" t="str">
        <f aca="false">IF(ISERROR(VLOOKUP(CONCATENATE($A203,"_",G$2),'Reference data SID'!$B:$M,12,FALSE())),"",VLOOKUP(CONCATENATE($A203,"_",G$2),'Reference data SID'!$B:$M,12,FALSE()))</f>
        <v/>
      </c>
      <c r="H203" s="86" t="str">
        <f aca="false">IF(ISERROR(VLOOKUP(CONCATENATE($A203,"_",H$2),'Reference data SID'!$B:$M,12,FALSE())),"",VLOOKUP(CONCATENATE($A203,"_",H$2),'Reference data SID'!$B:$M,12,FALSE()))</f>
        <v/>
      </c>
      <c r="I203" s="86" t="str">
        <f aca="false">IF(ISERROR(VLOOKUP(CONCATENATE($A203,"_",I$2),'Reference data SID'!$B:$M,12,FALSE())),"",VLOOKUP(CONCATENATE($A203,"_",I$2),'Reference data SID'!$B:$M,12,FALSE()))</f>
        <v/>
      </c>
      <c r="J203" s="86" t="str">
        <f aca="false">IF(ISERROR(VLOOKUP(CONCATENATE($A203,"_",J$2),'Reference data SID'!$B:$M,12,FALSE())),"",VLOOKUP(CONCATENATE($A203,"_",J$2),'Reference data SID'!$B:$M,12,FALSE()))</f>
        <v/>
      </c>
      <c r="K203" s="86" t="str">
        <f aca="false">IF(ISERROR(VLOOKUP(CONCATENATE($A203,"_",K$2),'Reference data SID'!$B:$M,12,FALSE())),"",VLOOKUP(CONCATENATE($A203,"_",K$2),'Reference data SID'!$B:$M,12,FALSE()))</f>
        <v/>
      </c>
      <c r="L203" s="86" t="str">
        <f aca="false">IF(ISERROR(VLOOKUP(CONCATENATE($A203,"_",L$2),'Reference data SID'!$B:$M,12,FALSE())),"",VLOOKUP(CONCATENATE($A203,"_",L$2),'Reference data SID'!$B:$M,12,FALSE()))</f>
        <v/>
      </c>
      <c r="M203" s="86" t="str">
        <f aca="false">IF(ISERROR(VLOOKUP(CONCATENATE($A203,"_",M$2),'Reference data SID'!$B:$M,12,FALSE())),"",VLOOKUP(CONCATENATE($A203,"_",M$2),'Reference data SID'!$B:$M,12,FALSE()))</f>
        <v/>
      </c>
      <c r="N203" s="86" t="str">
        <f aca="false">IF(ISERROR(VLOOKUP(CONCATENATE($A203,"_",N$2),'Reference data SID'!$B:$M,12,FALSE())),"",VLOOKUP(CONCATENATE($A203,"_",N$2),'Reference data SID'!$B:$M,12,FALSE()))</f>
        <v/>
      </c>
      <c r="O203" s="86" t="str">
        <f aca="false">IF(ISERROR(VLOOKUP(CONCATENATE($A203,"_",O$2),'Reference data SID'!$B:$M,12,FALSE())),"",VLOOKUP(CONCATENATE($A203,"_",O$2),'Reference data SID'!$B:$M,12,FALSE()))</f>
        <v/>
      </c>
      <c r="P203" s="86" t="str">
        <f aca="false">IF(ISERROR(VLOOKUP(CONCATENATE($A203,"_",P$2),'Reference data SID'!$B:$M,12,FALSE())),"",VLOOKUP(CONCATENATE($A203,"_",P$2),'Reference data SID'!$B:$M,12,FALSE()))</f>
        <v/>
      </c>
      <c r="Q203" s="86" t="str">
        <f aca="false">IF(ISERROR(VLOOKUP(CONCATENATE($A203,"_",Q$2),'Reference data SID'!$B:$M,12,FALSE())),"",VLOOKUP(CONCATENATE($A203,"_",Q$2),'Reference data SID'!$B:$M,12,FALSE()))</f>
        <v/>
      </c>
      <c r="R203" s="86" t="str">
        <f aca="false">IF(ISERROR(VLOOKUP(CONCATENATE($A203,"_",R$2),'Reference data SID'!$B:$M,12,FALSE())),"",VLOOKUP(CONCATENATE($A203,"_",R$2),'Reference data SID'!$B:$M,12,FALSE()))</f>
        <v/>
      </c>
      <c r="S203" s="86" t="str">
        <f aca="false">IF(ISERROR(VLOOKUP(CONCATENATE($A203,"_",S$2),'Reference data SID'!$B:$M,12,FALSE())),"",VLOOKUP(CONCATENATE($A203,"_",S$2),'Reference data SID'!$B:$M,12,FALSE()))</f>
        <v/>
      </c>
      <c r="T203" s="86" t="str">
        <f aca="false">IF(ISERROR(VLOOKUP(CONCATENATE($A203,"_",T$2),'Reference data SID'!$B:$M,12,FALSE())),"",VLOOKUP(CONCATENATE($A203,"_",T$2),'Reference data SID'!$B:$M,12,FALSE()))</f>
        <v/>
      </c>
      <c r="U203" s="86" t="str">
        <f aca="false">IF(ISERROR(VLOOKUP(CONCATENATE($A203,"_",U$2),'Reference data SID'!$B:$M,12,FALSE())),"",VLOOKUP(CONCATENATE($A203,"_",U$2),'Reference data SID'!$B:$M,12,FALSE()))</f>
        <v/>
      </c>
      <c r="V203" s="86" t="str">
        <f aca="false">IF(ISERROR(VLOOKUP(CONCATENATE($A203,"_",V$2),'Reference data SID'!$B:$M,12,FALSE())),"",VLOOKUP(CONCATENATE($A203,"_",V$2),'Reference data SID'!$B:$M,12,FALSE()))</f>
        <v/>
      </c>
      <c r="W203" s="86" t="str">
        <f aca="false">IF(ISERROR(VLOOKUP(CONCATENATE($A203,"_",W$2),'Reference data SID'!$B:$M,12,FALSE())),"",VLOOKUP(CONCATENATE($A203,"_",W$2),'Reference data SID'!$B:$M,12,FALSE()))</f>
        <v/>
      </c>
      <c r="X203" s="86" t="str">
        <f aca="false">IF(ISERROR(VLOOKUP(CONCATENATE($A203,"_",X$2),'Reference data SID'!$B:$M,12,FALSE())),"",VLOOKUP(CONCATENATE($A203,"_",X$2),'Reference data SID'!$B:$M,12,FALSE()))</f>
        <v/>
      </c>
      <c r="Y203" s="86" t="str">
        <f aca="false">IF(ISERROR(VLOOKUP(CONCATENATE($A203,"_",Y$2),'Reference data SID'!$B:$M,12,FALSE())),"",VLOOKUP(CONCATENATE($A203,"_",Y$2),'Reference data SID'!$B:$M,12,FALSE()))</f>
        <v/>
      </c>
      <c r="Z203" s="86" t="str">
        <f aca="false">IF(ISERROR(VLOOKUP(CONCATENATE($A203,"_",Z$2),'Reference data SID'!$B:$M,12,FALSE())),"",VLOOKUP(CONCATENATE($A203,"_",Z$2),'Reference data SID'!$B:$M,12,FALSE()))</f>
        <v/>
      </c>
      <c r="AA203" s="86" t="str">
        <f aca="false">IF(ISERROR(VLOOKUP(CONCATENATE($A203,"_",AA$2),'Reference data SID'!$B:$M,12,FALSE())),"",VLOOKUP(CONCATENATE($A203,"_",AA$2),'Reference data SID'!$B:$M,12,FALSE()))</f>
        <v/>
      </c>
      <c r="AB203" s="86" t="str">
        <f aca="false">IF(ISERROR(VLOOKUP(CONCATENATE($A203,"_",AB$2),'Reference data SID'!$B:$M,12,FALSE())),"",VLOOKUP(CONCATENATE($A203,"_",AB$2),'Reference data SID'!$B:$M,12,FALSE()))</f>
        <v/>
      </c>
      <c r="AC203" s="86" t="str">
        <f aca="false">IF(ISERROR(VLOOKUP(CONCATENATE($A203,"_",AC$2),'Reference data SID'!$B:$M,12,FALSE())),"",VLOOKUP(CONCATENATE($A203,"_",AC$2),'Reference data SID'!$B:$M,12,FALSE()))</f>
        <v/>
      </c>
      <c r="AD203" s="86" t="str">
        <f aca="false">IF(ISERROR(VLOOKUP(CONCATENATE($A203,"_",AD$2),'Reference data SID'!$B:$M,12,FALSE())),"",VLOOKUP(CONCATENATE($A203,"_",AD$2),'Reference data SID'!$B:$M,12,FALSE()))</f>
        <v/>
      </c>
      <c r="AE203" s="86" t="str">
        <f aca="false">IF(ISERROR(VLOOKUP(CONCATENATE($A203,"_",AE$2),'Reference data SID'!$B:$M,12,FALSE())),"",VLOOKUP(CONCATENATE($A203,"_",AE$2),'Reference data SID'!$B:$M,12,FALSE()))</f>
        <v/>
      </c>
      <c r="AF203" s="86" t="str">
        <f aca="false">IF(ISERROR(VLOOKUP(CONCATENATE($A203,"_",AF$2),'Reference data SID'!$B:$M,12,FALSE())),"",VLOOKUP(CONCATENATE($A203,"_",AF$2),'Reference data SID'!$B:$M,12,FALSE()))</f>
        <v/>
      </c>
      <c r="AG203" s="86" t="str">
        <f aca="false">IF(ISERROR(VLOOKUP(CONCATENATE($A203,"_",AG$2),'Reference data SID'!$B:$M,12,FALSE())),"",VLOOKUP(CONCATENATE($A203,"_",AG$2),'Reference data SID'!$B:$M,12,FALSE()))</f>
        <v/>
      </c>
      <c r="AH203" s="86" t="str">
        <f aca="false">IF(ISERROR(VLOOKUP(CONCATENATE($A203,"_",AH$2),'Reference data SID'!$B:$M,12,FALSE())),"",VLOOKUP(CONCATENATE($A203,"_",AH$2),'Reference data SID'!$B:$M,12,FALSE()))</f>
        <v/>
      </c>
      <c r="AI203" s="86" t="str">
        <f aca="false">IF(ISERROR(VLOOKUP(CONCATENATE($A203,"_",AI$2),'Reference data SID'!$B:$M,12,FALSE())),"",VLOOKUP(CONCATENATE($A203,"_",AI$2),'Reference data SID'!$B:$M,12,FALSE()))</f>
        <v/>
      </c>
      <c r="AJ203" s="86" t="str">
        <f aca="false">IF(ISERROR(VLOOKUP(CONCATENATE($A203,"_",AJ$2),'Reference data SID'!$B:$M,12,FALSE())),"",VLOOKUP(CONCATENATE($A203,"_",AJ$2),'Reference data SID'!$B:$M,12,FALSE()))</f>
        <v/>
      </c>
      <c r="AK203" s="86" t="str">
        <f aca="false">IF(ISERROR(VLOOKUP(CONCATENATE($A203,"_",AK$2),'Reference data SID'!$B:$M,12,FALSE())),"",VLOOKUP(CONCATENATE($A203,"_",AK$2),'Reference data SID'!$B:$M,12,FALSE()))</f>
        <v/>
      </c>
      <c r="AL203" s="86" t="str">
        <f aca="false">IF(ISERROR(VLOOKUP(CONCATENATE($A203,"_",AL$2),'Reference data SID'!$B:$M,12,FALSE())),"",VLOOKUP(CONCATENATE($A203,"_",AL$2),'Reference data SID'!$B:$M,12,FALSE()))</f>
        <v/>
      </c>
      <c r="AM203" s="86" t="str">
        <f aca="false">IF(ISERROR(VLOOKUP(CONCATENATE($A203,"_",AM$2),'Reference data SID'!$B:$M,12,FALSE())),"",VLOOKUP(CONCATENATE($A203,"_",AM$2),'Reference data SID'!$B:$M,12,FALSE()))</f>
        <v/>
      </c>
      <c r="AN203" s="86" t="str">
        <f aca="false">IF(ISERROR(VLOOKUP(CONCATENATE($A203,"_",AN$2),'Reference data SID'!$B:$M,12,FALSE())),"",VLOOKUP(CONCATENATE($A203,"_",AN$2),'Reference data SID'!$B:$M,12,FALSE()))</f>
        <v/>
      </c>
      <c r="AO203" s="86" t="str">
        <f aca="false">IF(ISERROR(VLOOKUP(CONCATENATE($A203,"_",AO$2),'Reference data SID'!$B:$M,12,FALSE())),"",VLOOKUP(CONCATENATE($A203,"_",AO$2),'Reference data SID'!$B:$M,12,FALSE()))</f>
        <v/>
      </c>
      <c r="AP203" s="86" t="str">
        <f aca="false">IF(ISERROR(VLOOKUP(CONCATENATE($A203,"_",AP$2),'Reference data SID'!$B:$M,12,FALSE())),"",VLOOKUP(CONCATENATE($A203,"_",AP$2),'Reference data SID'!$B:$M,12,FALSE()))</f>
        <v/>
      </c>
      <c r="AQ203" s="86" t="str">
        <f aca="false">IF(ISERROR(VLOOKUP(CONCATENATE($A203,"_",AQ$2),'Reference data SID'!$B:$M,12,FALSE())),"",VLOOKUP(CONCATENATE($A203,"_",AQ$2),'Reference data SID'!$B:$M,12,FALSE()))</f>
        <v/>
      </c>
      <c r="AR203" s="86" t="str">
        <f aca="false">IF(ISERROR(VLOOKUP(CONCATENATE($A203,"_",AR$2),'Reference data SID'!$B:$M,12,FALSE())),"",VLOOKUP(CONCATENATE($A203,"_",AR$2),'Reference data SID'!$B:$M,12,FALSE()))</f>
        <v/>
      </c>
      <c r="AS203" s="86" t="str">
        <f aca="false">IF(ISERROR(VLOOKUP(CONCATENATE($A203,"_",AS$2),'Reference data SID'!$B:$M,12,FALSE())),"",VLOOKUP(CONCATENATE($A203,"_",AS$2),'Reference data SID'!$B:$M,12,FALSE()))</f>
        <v/>
      </c>
      <c r="AT203" s="86" t="str">
        <f aca="false">IF(ISERROR(VLOOKUP(CONCATENATE($A203,"_",AT$2),'Reference data SID'!$B:$M,12,FALSE())),"",VLOOKUP(CONCATENATE($A203,"_",AT$2),'Reference data SID'!$B:$M,12,FALSE()))</f>
        <v/>
      </c>
    </row>
    <row r="204" customFormat="false" ht="15" hidden="false" customHeight="false" outlineLevel="0" collapsed="false">
      <c r="A204" s="0" t="n">
        <v>200</v>
      </c>
      <c r="B204" s="86" t="str">
        <f aca="false">IF(ISERROR(VLOOKUP(CONCATENATE($A204,"_",B$2),'Reference data SID'!$B:$M,12,FALSE())),"",VLOOKUP(CONCATENATE($A204,"_",B$2),'Reference data SID'!$B:$M,12,FALSE()))</f>
        <v/>
      </c>
      <c r="C204" s="86" t="str">
        <f aca="false">IF(ISERROR(VLOOKUP(CONCATENATE($A204,"_",C$2),'Reference data SID'!$B:$M,12,FALSE())),"",VLOOKUP(CONCATENATE($A204,"_",C$2),'Reference data SID'!$B:$M,12,FALSE()))</f>
        <v/>
      </c>
      <c r="D204" s="86" t="str">
        <f aca="false">IF(ISERROR(VLOOKUP(CONCATENATE($A204,"_",D$2),'Reference data SID'!$B:$M,12,FALSE())),"",VLOOKUP(CONCATENATE($A204,"_",D$2),'Reference data SID'!$B:$M,12,FALSE()))</f>
        <v/>
      </c>
      <c r="E204" s="86" t="str">
        <f aca="false">IF(ISERROR(VLOOKUP(CONCATENATE($A204,"_",E$2),'Reference data SID'!$B:$M,12,FALSE())),"",VLOOKUP(CONCATENATE($A204,"_",E$2),'Reference data SID'!$B:$M,12,FALSE()))</f>
        <v/>
      </c>
      <c r="F204" s="86" t="str">
        <f aca="false">IF(ISERROR(VLOOKUP(CONCATENATE($A204,"_",F$2),'Reference data SID'!$B:$M,12,FALSE())),"",VLOOKUP(CONCATENATE($A204,"_",F$2),'Reference data SID'!$B:$M,12,FALSE()))</f>
        <v/>
      </c>
      <c r="G204" s="86" t="str">
        <f aca="false">IF(ISERROR(VLOOKUP(CONCATENATE($A204,"_",G$2),'Reference data SID'!$B:$M,12,FALSE())),"",VLOOKUP(CONCATENATE($A204,"_",G$2),'Reference data SID'!$B:$M,12,FALSE()))</f>
        <v/>
      </c>
      <c r="H204" s="86" t="str">
        <f aca="false">IF(ISERROR(VLOOKUP(CONCATENATE($A204,"_",H$2),'Reference data SID'!$B:$M,12,FALSE())),"",VLOOKUP(CONCATENATE($A204,"_",H$2),'Reference data SID'!$B:$M,12,FALSE()))</f>
        <v/>
      </c>
      <c r="I204" s="86" t="str">
        <f aca="false">IF(ISERROR(VLOOKUP(CONCATENATE($A204,"_",I$2),'Reference data SID'!$B:$M,12,FALSE())),"",VLOOKUP(CONCATENATE($A204,"_",I$2),'Reference data SID'!$B:$M,12,FALSE()))</f>
        <v/>
      </c>
      <c r="J204" s="86" t="str">
        <f aca="false">IF(ISERROR(VLOOKUP(CONCATENATE($A204,"_",J$2),'Reference data SID'!$B:$M,12,FALSE())),"",VLOOKUP(CONCATENATE($A204,"_",J$2),'Reference data SID'!$B:$M,12,FALSE()))</f>
        <v/>
      </c>
      <c r="K204" s="86" t="str">
        <f aca="false">IF(ISERROR(VLOOKUP(CONCATENATE($A204,"_",K$2),'Reference data SID'!$B:$M,12,FALSE())),"",VLOOKUP(CONCATENATE($A204,"_",K$2),'Reference data SID'!$B:$M,12,FALSE()))</f>
        <v/>
      </c>
      <c r="L204" s="86" t="str">
        <f aca="false">IF(ISERROR(VLOOKUP(CONCATENATE($A204,"_",L$2),'Reference data SID'!$B:$M,12,FALSE())),"",VLOOKUP(CONCATENATE($A204,"_",L$2),'Reference data SID'!$B:$M,12,FALSE()))</f>
        <v/>
      </c>
      <c r="M204" s="86" t="str">
        <f aca="false">IF(ISERROR(VLOOKUP(CONCATENATE($A204,"_",M$2),'Reference data SID'!$B:$M,12,FALSE())),"",VLOOKUP(CONCATENATE($A204,"_",M$2),'Reference data SID'!$B:$M,12,FALSE()))</f>
        <v/>
      </c>
      <c r="N204" s="86" t="str">
        <f aca="false">IF(ISERROR(VLOOKUP(CONCATENATE($A204,"_",N$2),'Reference data SID'!$B:$M,12,FALSE())),"",VLOOKUP(CONCATENATE($A204,"_",N$2),'Reference data SID'!$B:$M,12,FALSE()))</f>
        <v/>
      </c>
      <c r="O204" s="86" t="str">
        <f aca="false">IF(ISERROR(VLOOKUP(CONCATENATE($A204,"_",O$2),'Reference data SID'!$B:$M,12,FALSE())),"",VLOOKUP(CONCATENATE($A204,"_",O$2),'Reference data SID'!$B:$M,12,FALSE()))</f>
        <v/>
      </c>
      <c r="P204" s="86" t="str">
        <f aca="false">IF(ISERROR(VLOOKUP(CONCATENATE($A204,"_",P$2),'Reference data SID'!$B:$M,12,FALSE())),"",VLOOKUP(CONCATENATE($A204,"_",P$2),'Reference data SID'!$B:$M,12,FALSE()))</f>
        <v/>
      </c>
      <c r="Q204" s="86" t="str">
        <f aca="false">IF(ISERROR(VLOOKUP(CONCATENATE($A204,"_",Q$2),'Reference data SID'!$B:$M,12,FALSE())),"",VLOOKUP(CONCATENATE($A204,"_",Q$2),'Reference data SID'!$B:$M,12,FALSE()))</f>
        <v/>
      </c>
      <c r="R204" s="86" t="str">
        <f aca="false">IF(ISERROR(VLOOKUP(CONCATENATE($A204,"_",R$2),'Reference data SID'!$B:$M,12,FALSE())),"",VLOOKUP(CONCATENATE($A204,"_",R$2),'Reference data SID'!$B:$M,12,FALSE()))</f>
        <v/>
      </c>
      <c r="S204" s="86" t="str">
        <f aca="false">IF(ISERROR(VLOOKUP(CONCATENATE($A204,"_",S$2),'Reference data SID'!$B:$M,12,FALSE())),"",VLOOKUP(CONCATENATE($A204,"_",S$2),'Reference data SID'!$B:$M,12,FALSE()))</f>
        <v/>
      </c>
      <c r="T204" s="86" t="str">
        <f aca="false">IF(ISERROR(VLOOKUP(CONCATENATE($A204,"_",T$2),'Reference data SID'!$B:$M,12,FALSE())),"",VLOOKUP(CONCATENATE($A204,"_",T$2),'Reference data SID'!$B:$M,12,FALSE()))</f>
        <v/>
      </c>
      <c r="U204" s="86" t="str">
        <f aca="false">IF(ISERROR(VLOOKUP(CONCATENATE($A204,"_",U$2),'Reference data SID'!$B:$M,12,FALSE())),"",VLOOKUP(CONCATENATE($A204,"_",U$2),'Reference data SID'!$B:$M,12,FALSE()))</f>
        <v/>
      </c>
      <c r="V204" s="86" t="str">
        <f aca="false">IF(ISERROR(VLOOKUP(CONCATENATE($A204,"_",V$2),'Reference data SID'!$B:$M,12,FALSE())),"",VLOOKUP(CONCATENATE($A204,"_",V$2),'Reference data SID'!$B:$M,12,FALSE()))</f>
        <v/>
      </c>
      <c r="W204" s="86" t="str">
        <f aca="false">IF(ISERROR(VLOOKUP(CONCATENATE($A204,"_",W$2),'Reference data SID'!$B:$M,12,FALSE())),"",VLOOKUP(CONCATENATE($A204,"_",W$2),'Reference data SID'!$B:$M,12,FALSE()))</f>
        <v/>
      </c>
      <c r="X204" s="86" t="str">
        <f aca="false">IF(ISERROR(VLOOKUP(CONCATENATE($A204,"_",X$2),'Reference data SID'!$B:$M,12,FALSE())),"",VLOOKUP(CONCATENATE($A204,"_",X$2),'Reference data SID'!$B:$M,12,FALSE()))</f>
        <v/>
      </c>
      <c r="Y204" s="86" t="str">
        <f aca="false">IF(ISERROR(VLOOKUP(CONCATENATE($A204,"_",Y$2),'Reference data SID'!$B:$M,12,FALSE())),"",VLOOKUP(CONCATENATE($A204,"_",Y$2),'Reference data SID'!$B:$M,12,FALSE()))</f>
        <v/>
      </c>
      <c r="Z204" s="86" t="str">
        <f aca="false">IF(ISERROR(VLOOKUP(CONCATENATE($A204,"_",Z$2),'Reference data SID'!$B:$M,12,FALSE())),"",VLOOKUP(CONCATENATE($A204,"_",Z$2),'Reference data SID'!$B:$M,12,FALSE()))</f>
        <v/>
      </c>
      <c r="AA204" s="86" t="str">
        <f aca="false">IF(ISERROR(VLOOKUP(CONCATENATE($A204,"_",AA$2),'Reference data SID'!$B:$M,12,FALSE())),"",VLOOKUP(CONCATENATE($A204,"_",AA$2),'Reference data SID'!$B:$M,12,FALSE()))</f>
        <v/>
      </c>
      <c r="AB204" s="86" t="str">
        <f aca="false">IF(ISERROR(VLOOKUP(CONCATENATE($A204,"_",AB$2),'Reference data SID'!$B:$M,12,FALSE())),"",VLOOKUP(CONCATENATE($A204,"_",AB$2),'Reference data SID'!$B:$M,12,FALSE()))</f>
        <v/>
      </c>
      <c r="AC204" s="86" t="str">
        <f aca="false">IF(ISERROR(VLOOKUP(CONCATENATE($A204,"_",AC$2),'Reference data SID'!$B:$M,12,FALSE())),"",VLOOKUP(CONCATENATE($A204,"_",AC$2),'Reference data SID'!$B:$M,12,FALSE()))</f>
        <v/>
      </c>
      <c r="AD204" s="86" t="str">
        <f aca="false">IF(ISERROR(VLOOKUP(CONCATENATE($A204,"_",AD$2),'Reference data SID'!$B:$M,12,FALSE())),"",VLOOKUP(CONCATENATE($A204,"_",AD$2),'Reference data SID'!$B:$M,12,FALSE()))</f>
        <v/>
      </c>
      <c r="AE204" s="86" t="str">
        <f aca="false">IF(ISERROR(VLOOKUP(CONCATENATE($A204,"_",AE$2),'Reference data SID'!$B:$M,12,FALSE())),"",VLOOKUP(CONCATENATE($A204,"_",AE$2),'Reference data SID'!$B:$M,12,FALSE()))</f>
        <v/>
      </c>
      <c r="AF204" s="86" t="str">
        <f aca="false">IF(ISERROR(VLOOKUP(CONCATENATE($A204,"_",AF$2),'Reference data SID'!$B:$M,12,FALSE())),"",VLOOKUP(CONCATENATE($A204,"_",AF$2),'Reference data SID'!$B:$M,12,FALSE()))</f>
        <v/>
      </c>
      <c r="AG204" s="86" t="str">
        <f aca="false">IF(ISERROR(VLOOKUP(CONCATENATE($A204,"_",AG$2),'Reference data SID'!$B:$M,12,FALSE())),"",VLOOKUP(CONCATENATE($A204,"_",AG$2),'Reference data SID'!$B:$M,12,FALSE()))</f>
        <v/>
      </c>
      <c r="AH204" s="86" t="str">
        <f aca="false">IF(ISERROR(VLOOKUP(CONCATENATE($A204,"_",AH$2),'Reference data SID'!$B:$M,12,FALSE())),"",VLOOKUP(CONCATENATE($A204,"_",AH$2),'Reference data SID'!$B:$M,12,FALSE()))</f>
        <v/>
      </c>
      <c r="AI204" s="86" t="str">
        <f aca="false">IF(ISERROR(VLOOKUP(CONCATENATE($A204,"_",AI$2),'Reference data SID'!$B:$M,12,FALSE())),"",VLOOKUP(CONCATENATE($A204,"_",AI$2),'Reference data SID'!$B:$M,12,FALSE()))</f>
        <v/>
      </c>
      <c r="AJ204" s="86" t="str">
        <f aca="false">IF(ISERROR(VLOOKUP(CONCATENATE($A204,"_",AJ$2),'Reference data SID'!$B:$M,12,FALSE())),"",VLOOKUP(CONCATENATE($A204,"_",AJ$2),'Reference data SID'!$B:$M,12,FALSE()))</f>
        <v/>
      </c>
      <c r="AK204" s="86" t="str">
        <f aca="false">IF(ISERROR(VLOOKUP(CONCATENATE($A204,"_",AK$2),'Reference data SID'!$B:$M,12,FALSE())),"",VLOOKUP(CONCATENATE($A204,"_",AK$2),'Reference data SID'!$B:$M,12,FALSE()))</f>
        <v/>
      </c>
      <c r="AL204" s="86" t="str">
        <f aca="false">IF(ISERROR(VLOOKUP(CONCATENATE($A204,"_",AL$2),'Reference data SID'!$B:$M,12,FALSE())),"",VLOOKUP(CONCATENATE($A204,"_",AL$2),'Reference data SID'!$B:$M,12,FALSE()))</f>
        <v/>
      </c>
      <c r="AM204" s="86" t="str">
        <f aca="false">IF(ISERROR(VLOOKUP(CONCATENATE($A204,"_",AM$2),'Reference data SID'!$B:$M,12,FALSE())),"",VLOOKUP(CONCATENATE($A204,"_",AM$2),'Reference data SID'!$B:$M,12,FALSE()))</f>
        <v/>
      </c>
      <c r="AN204" s="86" t="str">
        <f aca="false">IF(ISERROR(VLOOKUP(CONCATENATE($A204,"_",AN$2),'Reference data SID'!$B:$M,12,FALSE())),"",VLOOKUP(CONCATENATE($A204,"_",AN$2),'Reference data SID'!$B:$M,12,FALSE()))</f>
        <v/>
      </c>
      <c r="AO204" s="86" t="str">
        <f aca="false">IF(ISERROR(VLOOKUP(CONCATENATE($A204,"_",AO$2),'Reference data SID'!$B:$M,12,FALSE())),"",VLOOKUP(CONCATENATE($A204,"_",AO$2),'Reference data SID'!$B:$M,12,FALSE()))</f>
        <v/>
      </c>
      <c r="AP204" s="86" t="str">
        <f aca="false">IF(ISERROR(VLOOKUP(CONCATENATE($A204,"_",AP$2),'Reference data SID'!$B:$M,12,FALSE())),"",VLOOKUP(CONCATENATE($A204,"_",AP$2),'Reference data SID'!$B:$M,12,FALSE()))</f>
        <v/>
      </c>
      <c r="AQ204" s="86" t="str">
        <f aca="false">IF(ISERROR(VLOOKUP(CONCATENATE($A204,"_",AQ$2),'Reference data SID'!$B:$M,12,FALSE())),"",VLOOKUP(CONCATENATE($A204,"_",AQ$2),'Reference data SID'!$B:$M,12,FALSE()))</f>
        <v/>
      </c>
      <c r="AR204" s="86" t="str">
        <f aca="false">IF(ISERROR(VLOOKUP(CONCATENATE($A204,"_",AR$2),'Reference data SID'!$B:$M,12,FALSE())),"",VLOOKUP(CONCATENATE($A204,"_",AR$2),'Reference data SID'!$B:$M,12,FALSE()))</f>
        <v/>
      </c>
      <c r="AS204" s="86" t="str">
        <f aca="false">IF(ISERROR(VLOOKUP(CONCATENATE($A204,"_",AS$2),'Reference data SID'!$B:$M,12,FALSE())),"",VLOOKUP(CONCATENATE($A204,"_",AS$2),'Reference data SID'!$B:$M,12,FALSE()))</f>
        <v/>
      </c>
      <c r="AT204" s="86" t="str">
        <f aca="false">IF(ISERROR(VLOOKUP(CONCATENATE($A204,"_",AT$2),'Reference data SID'!$B:$M,12,FALSE())),"",VLOOKUP(CONCATENATE($A204,"_",AT$2),'Reference data SID'!$B:$M,12,FALSE()))</f>
        <v/>
      </c>
    </row>
    <row r="205" customFormat="false" ht="15" hidden="false" customHeight="false" outlineLevel="0" collapsed="false">
      <c r="A205" s="0" t="n">
        <v>201</v>
      </c>
      <c r="B205" s="86" t="str">
        <f aca="false">IF(ISERROR(VLOOKUP(CONCATENATE($A205,"_",B$2),'Reference data SID'!$B:$M,12,FALSE())),"",VLOOKUP(CONCATENATE($A205,"_",B$2),'Reference data SID'!$B:$M,12,FALSE()))</f>
        <v/>
      </c>
      <c r="C205" s="86" t="str">
        <f aca="false">IF(ISERROR(VLOOKUP(CONCATENATE($A205,"_",C$2),'Reference data SID'!$B:$M,12,FALSE())),"",VLOOKUP(CONCATENATE($A205,"_",C$2),'Reference data SID'!$B:$M,12,FALSE()))</f>
        <v/>
      </c>
      <c r="D205" s="86" t="str">
        <f aca="false">IF(ISERROR(VLOOKUP(CONCATENATE($A205,"_",D$2),'Reference data SID'!$B:$M,12,FALSE())),"",VLOOKUP(CONCATENATE($A205,"_",D$2),'Reference data SID'!$B:$M,12,FALSE()))</f>
        <v/>
      </c>
      <c r="E205" s="86" t="str">
        <f aca="false">IF(ISERROR(VLOOKUP(CONCATENATE($A205,"_",E$2),'Reference data SID'!$B:$M,12,FALSE())),"",VLOOKUP(CONCATENATE($A205,"_",E$2),'Reference data SID'!$B:$M,12,FALSE()))</f>
        <v/>
      </c>
      <c r="F205" s="86" t="str">
        <f aca="false">IF(ISERROR(VLOOKUP(CONCATENATE($A205,"_",F$2),'Reference data SID'!$B:$M,12,FALSE())),"",VLOOKUP(CONCATENATE($A205,"_",F$2),'Reference data SID'!$B:$M,12,FALSE()))</f>
        <v/>
      </c>
      <c r="G205" s="86" t="str">
        <f aca="false">IF(ISERROR(VLOOKUP(CONCATENATE($A205,"_",G$2),'Reference data SID'!$B:$M,12,FALSE())),"",VLOOKUP(CONCATENATE($A205,"_",G$2),'Reference data SID'!$B:$M,12,FALSE()))</f>
        <v/>
      </c>
      <c r="H205" s="86" t="str">
        <f aca="false">IF(ISERROR(VLOOKUP(CONCATENATE($A205,"_",H$2),'Reference data SID'!$B:$M,12,FALSE())),"",VLOOKUP(CONCATENATE($A205,"_",H$2),'Reference data SID'!$B:$M,12,FALSE()))</f>
        <v/>
      </c>
      <c r="I205" s="86" t="str">
        <f aca="false">IF(ISERROR(VLOOKUP(CONCATENATE($A205,"_",I$2),'Reference data SID'!$B:$M,12,FALSE())),"",VLOOKUP(CONCATENATE($A205,"_",I$2),'Reference data SID'!$B:$M,12,FALSE()))</f>
        <v/>
      </c>
      <c r="J205" s="86" t="str">
        <f aca="false">IF(ISERROR(VLOOKUP(CONCATENATE($A205,"_",J$2),'Reference data SID'!$B:$M,12,FALSE())),"",VLOOKUP(CONCATENATE($A205,"_",J$2),'Reference data SID'!$B:$M,12,FALSE()))</f>
        <v/>
      </c>
      <c r="K205" s="86" t="str">
        <f aca="false">IF(ISERROR(VLOOKUP(CONCATENATE($A205,"_",K$2),'Reference data SID'!$B:$M,12,FALSE())),"",VLOOKUP(CONCATENATE($A205,"_",K$2),'Reference data SID'!$B:$M,12,FALSE()))</f>
        <v/>
      </c>
      <c r="L205" s="86" t="str">
        <f aca="false">IF(ISERROR(VLOOKUP(CONCATENATE($A205,"_",L$2),'Reference data SID'!$B:$M,12,FALSE())),"",VLOOKUP(CONCATENATE($A205,"_",L$2),'Reference data SID'!$B:$M,12,FALSE()))</f>
        <v/>
      </c>
      <c r="M205" s="86" t="str">
        <f aca="false">IF(ISERROR(VLOOKUP(CONCATENATE($A205,"_",M$2),'Reference data SID'!$B:$M,12,FALSE())),"",VLOOKUP(CONCATENATE($A205,"_",M$2),'Reference data SID'!$B:$M,12,FALSE()))</f>
        <v/>
      </c>
      <c r="N205" s="86" t="str">
        <f aca="false">IF(ISERROR(VLOOKUP(CONCATENATE($A205,"_",N$2),'Reference data SID'!$B:$M,12,FALSE())),"",VLOOKUP(CONCATENATE($A205,"_",N$2),'Reference data SID'!$B:$M,12,FALSE()))</f>
        <v/>
      </c>
      <c r="O205" s="86" t="str">
        <f aca="false">IF(ISERROR(VLOOKUP(CONCATENATE($A205,"_",O$2),'Reference data SID'!$B:$M,12,FALSE())),"",VLOOKUP(CONCATENATE($A205,"_",O$2),'Reference data SID'!$B:$M,12,FALSE()))</f>
        <v/>
      </c>
      <c r="P205" s="86" t="str">
        <f aca="false">IF(ISERROR(VLOOKUP(CONCATENATE($A205,"_",P$2),'Reference data SID'!$B:$M,12,FALSE())),"",VLOOKUP(CONCATENATE($A205,"_",P$2),'Reference data SID'!$B:$M,12,FALSE()))</f>
        <v/>
      </c>
      <c r="Q205" s="86" t="str">
        <f aca="false">IF(ISERROR(VLOOKUP(CONCATENATE($A205,"_",Q$2),'Reference data SID'!$B:$M,12,FALSE())),"",VLOOKUP(CONCATENATE($A205,"_",Q$2),'Reference data SID'!$B:$M,12,FALSE()))</f>
        <v/>
      </c>
      <c r="R205" s="86" t="str">
        <f aca="false">IF(ISERROR(VLOOKUP(CONCATENATE($A205,"_",R$2),'Reference data SID'!$B:$M,12,FALSE())),"",VLOOKUP(CONCATENATE($A205,"_",R$2),'Reference data SID'!$B:$M,12,FALSE()))</f>
        <v/>
      </c>
      <c r="S205" s="86" t="str">
        <f aca="false">IF(ISERROR(VLOOKUP(CONCATENATE($A205,"_",S$2),'Reference data SID'!$B:$M,12,FALSE())),"",VLOOKUP(CONCATENATE($A205,"_",S$2),'Reference data SID'!$B:$M,12,FALSE()))</f>
        <v/>
      </c>
      <c r="T205" s="86" t="str">
        <f aca="false">IF(ISERROR(VLOOKUP(CONCATENATE($A205,"_",T$2),'Reference data SID'!$B:$M,12,FALSE())),"",VLOOKUP(CONCATENATE($A205,"_",T$2),'Reference data SID'!$B:$M,12,FALSE()))</f>
        <v/>
      </c>
      <c r="U205" s="86" t="str">
        <f aca="false">IF(ISERROR(VLOOKUP(CONCATENATE($A205,"_",U$2),'Reference data SID'!$B:$M,12,FALSE())),"",VLOOKUP(CONCATENATE($A205,"_",U$2),'Reference data SID'!$B:$M,12,FALSE()))</f>
        <v/>
      </c>
      <c r="V205" s="86" t="str">
        <f aca="false">IF(ISERROR(VLOOKUP(CONCATENATE($A205,"_",V$2),'Reference data SID'!$B:$M,12,FALSE())),"",VLOOKUP(CONCATENATE($A205,"_",V$2),'Reference data SID'!$B:$M,12,FALSE()))</f>
        <v/>
      </c>
      <c r="W205" s="86" t="str">
        <f aca="false">IF(ISERROR(VLOOKUP(CONCATENATE($A205,"_",W$2),'Reference data SID'!$B:$M,12,FALSE())),"",VLOOKUP(CONCATENATE($A205,"_",W$2),'Reference data SID'!$B:$M,12,FALSE()))</f>
        <v/>
      </c>
      <c r="X205" s="86" t="str">
        <f aca="false">IF(ISERROR(VLOOKUP(CONCATENATE($A205,"_",X$2),'Reference data SID'!$B:$M,12,FALSE())),"",VLOOKUP(CONCATENATE($A205,"_",X$2),'Reference data SID'!$B:$M,12,FALSE()))</f>
        <v/>
      </c>
      <c r="Y205" s="86" t="str">
        <f aca="false">IF(ISERROR(VLOOKUP(CONCATENATE($A205,"_",Y$2),'Reference data SID'!$B:$M,12,FALSE())),"",VLOOKUP(CONCATENATE($A205,"_",Y$2),'Reference data SID'!$B:$M,12,FALSE()))</f>
        <v/>
      </c>
      <c r="Z205" s="86" t="str">
        <f aca="false">IF(ISERROR(VLOOKUP(CONCATENATE($A205,"_",Z$2),'Reference data SID'!$B:$M,12,FALSE())),"",VLOOKUP(CONCATENATE($A205,"_",Z$2),'Reference data SID'!$B:$M,12,FALSE()))</f>
        <v/>
      </c>
      <c r="AA205" s="86" t="str">
        <f aca="false">IF(ISERROR(VLOOKUP(CONCATENATE($A205,"_",AA$2),'Reference data SID'!$B:$M,12,FALSE())),"",VLOOKUP(CONCATENATE($A205,"_",AA$2),'Reference data SID'!$B:$M,12,FALSE()))</f>
        <v/>
      </c>
      <c r="AB205" s="86" t="str">
        <f aca="false">IF(ISERROR(VLOOKUP(CONCATENATE($A205,"_",AB$2),'Reference data SID'!$B:$M,12,FALSE())),"",VLOOKUP(CONCATENATE($A205,"_",AB$2),'Reference data SID'!$B:$M,12,FALSE()))</f>
        <v/>
      </c>
      <c r="AC205" s="86" t="str">
        <f aca="false">IF(ISERROR(VLOOKUP(CONCATENATE($A205,"_",AC$2),'Reference data SID'!$B:$M,12,FALSE())),"",VLOOKUP(CONCATENATE($A205,"_",AC$2),'Reference data SID'!$B:$M,12,FALSE()))</f>
        <v/>
      </c>
      <c r="AD205" s="86" t="str">
        <f aca="false">IF(ISERROR(VLOOKUP(CONCATENATE($A205,"_",AD$2),'Reference data SID'!$B:$M,12,FALSE())),"",VLOOKUP(CONCATENATE($A205,"_",AD$2),'Reference data SID'!$B:$M,12,FALSE()))</f>
        <v/>
      </c>
      <c r="AE205" s="86" t="str">
        <f aca="false">IF(ISERROR(VLOOKUP(CONCATENATE($A205,"_",AE$2),'Reference data SID'!$B:$M,12,FALSE())),"",VLOOKUP(CONCATENATE($A205,"_",AE$2),'Reference data SID'!$B:$M,12,FALSE()))</f>
        <v/>
      </c>
      <c r="AF205" s="86" t="str">
        <f aca="false">IF(ISERROR(VLOOKUP(CONCATENATE($A205,"_",AF$2),'Reference data SID'!$B:$M,12,FALSE())),"",VLOOKUP(CONCATENATE($A205,"_",AF$2),'Reference data SID'!$B:$M,12,FALSE()))</f>
        <v/>
      </c>
      <c r="AG205" s="86" t="str">
        <f aca="false">IF(ISERROR(VLOOKUP(CONCATENATE($A205,"_",AG$2),'Reference data SID'!$B:$M,12,FALSE())),"",VLOOKUP(CONCATENATE($A205,"_",AG$2),'Reference data SID'!$B:$M,12,FALSE()))</f>
        <v/>
      </c>
      <c r="AH205" s="86" t="str">
        <f aca="false">IF(ISERROR(VLOOKUP(CONCATENATE($A205,"_",AH$2),'Reference data SID'!$B:$M,12,FALSE())),"",VLOOKUP(CONCATENATE($A205,"_",AH$2),'Reference data SID'!$B:$M,12,FALSE()))</f>
        <v/>
      </c>
      <c r="AI205" s="86" t="str">
        <f aca="false">IF(ISERROR(VLOOKUP(CONCATENATE($A205,"_",AI$2),'Reference data SID'!$B:$M,12,FALSE())),"",VLOOKUP(CONCATENATE($A205,"_",AI$2),'Reference data SID'!$B:$M,12,FALSE()))</f>
        <v/>
      </c>
      <c r="AJ205" s="86" t="str">
        <f aca="false">IF(ISERROR(VLOOKUP(CONCATENATE($A205,"_",AJ$2),'Reference data SID'!$B:$M,12,FALSE())),"",VLOOKUP(CONCATENATE($A205,"_",AJ$2),'Reference data SID'!$B:$M,12,FALSE()))</f>
        <v/>
      </c>
      <c r="AK205" s="86" t="str">
        <f aca="false">IF(ISERROR(VLOOKUP(CONCATENATE($A205,"_",AK$2),'Reference data SID'!$B:$M,12,FALSE())),"",VLOOKUP(CONCATENATE($A205,"_",AK$2),'Reference data SID'!$B:$M,12,FALSE()))</f>
        <v/>
      </c>
      <c r="AL205" s="86" t="str">
        <f aca="false">IF(ISERROR(VLOOKUP(CONCATENATE($A205,"_",AL$2),'Reference data SID'!$B:$M,12,FALSE())),"",VLOOKUP(CONCATENATE($A205,"_",AL$2),'Reference data SID'!$B:$M,12,FALSE()))</f>
        <v/>
      </c>
      <c r="AM205" s="86" t="str">
        <f aca="false">IF(ISERROR(VLOOKUP(CONCATENATE($A205,"_",AM$2),'Reference data SID'!$B:$M,12,FALSE())),"",VLOOKUP(CONCATENATE($A205,"_",AM$2),'Reference data SID'!$B:$M,12,FALSE()))</f>
        <v/>
      </c>
      <c r="AN205" s="86" t="str">
        <f aca="false">IF(ISERROR(VLOOKUP(CONCATENATE($A205,"_",AN$2),'Reference data SID'!$B:$M,12,FALSE())),"",VLOOKUP(CONCATENATE($A205,"_",AN$2),'Reference data SID'!$B:$M,12,FALSE()))</f>
        <v/>
      </c>
      <c r="AO205" s="86" t="str">
        <f aca="false">IF(ISERROR(VLOOKUP(CONCATENATE($A205,"_",AO$2),'Reference data SID'!$B:$M,12,FALSE())),"",VLOOKUP(CONCATENATE($A205,"_",AO$2),'Reference data SID'!$B:$M,12,FALSE()))</f>
        <v/>
      </c>
      <c r="AP205" s="86" t="str">
        <f aca="false">IF(ISERROR(VLOOKUP(CONCATENATE($A205,"_",AP$2),'Reference data SID'!$B:$M,12,FALSE())),"",VLOOKUP(CONCATENATE($A205,"_",AP$2),'Reference data SID'!$B:$M,12,FALSE()))</f>
        <v/>
      </c>
      <c r="AQ205" s="86" t="str">
        <f aca="false">IF(ISERROR(VLOOKUP(CONCATENATE($A205,"_",AQ$2),'Reference data SID'!$B:$M,12,FALSE())),"",VLOOKUP(CONCATENATE($A205,"_",AQ$2),'Reference data SID'!$B:$M,12,FALSE()))</f>
        <v/>
      </c>
      <c r="AR205" s="86" t="str">
        <f aca="false">IF(ISERROR(VLOOKUP(CONCATENATE($A205,"_",AR$2),'Reference data SID'!$B:$M,12,FALSE())),"",VLOOKUP(CONCATENATE($A205,"_",AR$2),'Reference data SID'!$B:$M,12,FALSE()))</f>
        <v/>
      </c>
      <c r="AS205" s="86" t="str">
        <f aca="false">IF(ISERROR(VLOOKUP(CONCATENATE($A205,"_",AS$2),'Reference data SID'!$B:$M,12,FALSE())),"",VLOOKUP(CONCATENATE($A205,"_",AS$2),'Reference data SID'!$B:$M,12,FALSE()))</f>
        <v/>
      </c>
      <c r="AT205" s="86" t="str">
        <f aca="false">IF(ISERROR(VLOOKUP(CONCATENATE($A205,"_",AT$2),'Reference data SID'!$B:$M,12,FALSE())),"",VLOOKUP(CONCATENATE($A205,"_",AT$2),'Reference data SID'!$B:$M,12,FALSE()))</f>
        <v/>
      </c>
    </row>
    <row r="206" customFormat="false" ht="15" hidden="false" customHeight="false" outlineLevel="0" collapsed="false">
      <c r="A206" s="0" t="n">
        <v>202</v>
      </c>
      <c r="B206" s="86" t="str">
        <f aca="false">IF(ISERROR(VLOOKUP(CONCATENATE($A206,"_",B$2),'Reference data SID'!$B:$M,12,FALSE())),"",VLOOKUP(CONCATENATE($A206,"_",B$2),'Reference data SID'!$B:$M,12,FALSE()))</f>
        <v/>
      </c>
      <c r="C206" s="86" t="str">
        <f aca="false">IF(ISERROR(VLOOKUP(CONCATENATE($A206,"_",C$2),'Reference data SID'!$B:$M,12,FALSE())),"",VLOOKUP(CONCATENATE($A206,"_",C$2),'Reference data SID'!$B:$M,12,FALSE()))</f>
        <v/>
      </c>
      <c r="D206" s="86" t="str">
        <f aca="false">IF(ISERROR(VLOOKUP(CONCATENATE($A206,"_",D$2),'Reference data SID'!$B:$M,12,FALSE())),"",VLOOKUP(CONCATENATE($A206,"_",D$2),'Reference data SID'!$B:$M,12,FALSE()))</f>
        <v/>
      </c>
      <c r="E206" s="86" t="str">
        <f aca="false">IF(ISERROR(VLOOKUP(CONCATENATE($A206,"_",E$2),'Reference data SID'!$B:$M,12,FALSE())),"",VLOOKUP(CONCATENATE($A206,"_",E$2),'Reference data SID'!$B:$M,12,FALSE()))</f>
        <v/>
      </c>
      <c r="F206" s="86" t="str">
        <f aca="false">IF(ISERROR(VLOOKUP(CONCATENATE($A206,"_",F$2),'Reference data SID'!$B:$M,12,FALSE())),"",VLOOKUP(CONCATENATE($A206,"_",F$2),'Reference data SID'!$B:$M,12,FALSE()))</f>
        <v/>
      </c>
      <c r="G206" s="86" t="str">
        <f aca="false">IF(ISERROR(VLOOKUP(CONCATENATE($A206,"_",G$2),'Reference data SID'!$B:$M,12,FALSE())),"",VLOOKUP(CONCATENATE($A206,"_",G$2),'Reference data SID'!$B:$M,12,FALSE()))</f>
        <v/>
      </c>
      <c r="H206" s="86" t="str">
        <f aca="false">IF(ISERROR(VLOOKUP(CONCATENATE($A206,"_",H$2),'Reference data SID'!$B:$M,12,FALSE())),"",VLOOKUP(CONCATENATE($A206,"_",H$2),'Reference data SID'!$B:$M,12,FALSE()))</f>
        <v/>
      </c>
      <c r="I206" s="86" t="str">
        <f aca="false">IF(ISERROR(VLOOKUP(CONCATENATE($A206,"_",I$2),'Reference data SID'!$B:$M,12,FALSE())),"",VLOOKUP(CONCATENATE($A206,"_",I$2),'Reference data SID'!$B:$M,12,FALSE()))</f>
        <v/>
      </c>
      <c r="J206" s="86" t="str">
        <f aca="false">IF(ISERROR(VLOOKUP(CONCATENATE($A206,"_",J$2),'Reference data SID'!$B:$M,12,FALSE())),"",VLOOKUP(CONCATENATE($A206,"_",J$2),'Reference data SID'!$B:$M,12,FALSE()))</f>
        <v/>
      </c>
      <c r="K206" s="86" t="str">
        <f aca="false">IF(ISERROR(VLOOKUP(CONCATENATE($A206,"_",K$2),'Reference data SID'!$B:$M,12,FALSE())),"",VLOOKUP(CONCATENATE($A206,"_",K$2),'Reference data SID'!$B:$M,12,FALSE()))</f>
        <v/>
      </c>
      <c r="L206" s="86" t="str">
        <f aca="false">IF(ISERROR(VLOOKUP(CONCATENATE($A206,"_",L$2),'Reference data SID'!$B:$M,12,FALSE())),"",VLOOKUP(CONCATENATE($A206,"_",L$2),'Reference data SID'!$B:$M,12,FALSE()))</f>
        <v/>
      </c>
      <c r="M206" s="86" t="str">
        <f aca="false">IF(ISERROR(VLOOKUP(CONCATENATE($A206,"_",M$2),'Reference data SID'!$B:$M,12,FALSE())),"",VLOOKUP(CONCATENATE($A206,"_",M$2),'Reference data SID'!$B:$M,12,FALSE()))</f>
        <v/>
      </c>
      <c r="N206" s="86" t="str">
        <f aca="false">IF(ISERROR(VLOOKUP(CONCATENATE($A206,"_",N$2),'Reference data SID'!$B:$M,12,FALSE())),"",VLOOKUP(CONCATENATE($A206,"_",N$2),'Reference data SID'!$B:$M,12,FALSE()))</f>
        <v/>
      </c>
      <c r="O206" s="86" t="str">
        <f aca="false">IF(ISERROR(VLOOKUP(CONCATENATE($A206,"_",O$2),'Reference data SID'!$B:$M,12,FALSE())),"",VLOOKUP(CONCATENATE($A206,"_",O$2),'Reference data SID'!$B:$M,12,FALSE()))</f>
        <v/>
      </c>
      <c r="P206" s="86" t="str">
        <f aca="false">IF(ISERROR(VLOOKUP(CONCATENATE($A206,"_",P$2),'Reference data SID'!$B:$M,12,FALSE())),"",VLOOKUP(CONCATENATE($A206,"_",P$2),'Reference data SID'!$B:$M,12,FALSE()))</f>
        <v/>
      </c>
      <c r="Q206" s="86" t="str">
        <f aca="false">IF(ISERROR(VLOOKUP(CONCATENATE($A206,"_",Q$2),'Reference data SID'!$B:$M,12,FALSE())),"",VLOOKUP(CONCATENATE($A206,"_",Q$2),'Reference data SID'!$B:$M,12,FALSE()))</f>
        <v/>
      </c>
      <c r="R206" s="86" t="str">
        <f aca="false">IF(ISERROR(VLOOKUP(CONCATENATE($A206,"_",R$2),'Reference data SID'!$B:$M,12,FALSE())),"",VLOOKUP(CONCATENATE($A206,"_",R$2),'Reference data SID'!$B:$M,12,FALSE()))</f>
        <v/>
      </c>
      <c r="S206" s="86" t="str">
        <f aca="false">IF(ISERROR(VLOOKUP(CONCATENATE($A206,"_",S$2),'Reference data SID'!$B:$M,12,FALSE())),"",VLOOKUP(CONCATENATE($A206,"_",S$2),'Reference data SID'!$B:$M,12,FALSE()))</f>
        <v/>
      </c>
      <c r="T206" s="86" t="str">
        <f aca="false">IF(ISERROR(VLOOKUP(CONCATENATE($A206,"_",T$2),'Reference data SID'!$B:$M,12,FALSE())),"",VLOOKUP(CONCATENATE($A206,"_",T$2),'Reference data SID'!$B:$M,12,FALSE()))</f>
        <v/>
      </c>
      <c r="U206" s="86" t="str">
        <f aca="false">IF(ISERROR(VLOOKUP(CONCATENATE($A206,"_",U$2),'Reference data SID'!$B:$M,12,FALSE())),"",VLOOKUP(CONCATENATE($A206,"_",U$2),'Reference data SID'!$B:$M,12,FALSE()))</f>
        <v/>
      </c>
      <c r="V206" s="86" t="str">
        <f aca="false">IF(ISERROR(VLOOKUP(CONCATENATE($A206,"_",V$2),'Reference data SID'!$B:$M,12,FALSE())),"",VLOOKUP(CONCATENATE($A206,"_",V$2),'Reference data SID'!$B:$M,12,FALSE()))</f>
        <v/>
      </c>
      <c r="W206" s="86" t="str">
        <f aca="false">IF(ISERROR(VLOOKUP(CONCATENATE($A206,"_",W$2),'Reference data SID'!$B:$M,12,FALSE())),"",VLOOKUP(CONCATENATE($A206,"_",W$2),'Reference data SID'!$B:$M,12,FALSE()))</f>
        <v/>
      </c>
      <c r="X206" s="86" t="str">
        <f aca="false">IF(ISERROR(VLOOKUP(CONCATENATE($A206,"_",X$2),'Reference data SID'!$B:$M,12,FALSE())),"",VLOOKUP(CONCATENATE($A206,"_",X$2),'Reference data SID'!$B:$M,12,FALSE()))</f>
        <v/>
      </c>
      <c r="Y206" s="86" t="str">
        <f aca="false">IF(ISERROR(VLOOKUP(CONCATENATE($A206,"_",Y$2),'Reference data SID'!$B:$M,12,FALSE())),"",VLOOKUP(CONCATENATE($A206,"_",Y$2),'Reference data SID'!$B:$M,12,FALSE()))</f>
        <v/>
      </c>
      <c r="Z206" s="86" t="str">
        <f aca="false">IF(ISERROR(VLOOKUP(CONCATENATE($A206,"_",Z$2),'Reference data SID'!$B:$M,12,FALSE())),"",VLOOKUP(CONCATENATE($A206,"_",Z$2),'Reference data SID'!$B:$M,12,FALSE()))</f>
        <v/>
      </c>
      <c r="AA206" s="86" t="str">
        <f aca="false">IF(ISERROR(VLOOKUP(CONCATENATE($A206,"_",AA$2),'Reference data SID'!$B:$M,12,FALSE())),"",VLOOKUP(CONCATENATE($A206,"_",AA$2),'Reference data SID'!$B:$M,12,FALSE()))</f>
        <v/>
      </c>
      <c r="AB206" s="86" t="str">
        <f aca="false">IF(ISERROR(VLOOKUP(CONCATENATE($A206,"_",AB$2),'Reference data SID'!$B:$M,12,FALSE())),"",VLOOKUP(CONCATENATE($A206,"_",AB$2),'Reference data SID'!$B:$M,12,FALSE()))</f>
        <v/>
      </c>
      <c r="AC206" s="86" t="str">
        <f aca="false">IF(ISERROR(VLOOKUP(CONCATENATE($A206,"_",AC$2),'Reference data SID'!$B:$M,12,FALSE())),"",VLOOKUP(CONCATENATE($A206,"_",AC$2),'Reference data SID'!$B:$M,12,FALSE()))</f>
        <v/>
      </c>
      <c r="AD206" s="86" t="str">
        <f aca="false">IF(ISERROR(VLOOKUP(CONCATENATE($A206,"_",AD$2),'Reference data SID'!$B:$M,12,FALSE())),"",VLOOKUP(CONCATENATE($A206,"_",AD$2),'Reference data SID'!$B:$M,12,FALSE()))</f>
        <v/>
      </c>
      <c r="AE206" s="86" t="str">
        <f aca="false">IF(ISERROR(VLOOKUP(CONCATENATE($A206,"_",AE$2),'Reference data SID'!$B:$M,12,FALSE())),"",VLOOKUP(CONCATENATE($A206,"_",AE$2),'Reference data SID'!$B:$M,12,FALSE()))</f>
        <v/>
      </c>
      <c r="AF206" s="86" t="str">
        <f aca="false">IF(ISERROR(VLOOKUP(CONCATENATE($A206,"_",AF$2),'Reference data SID'!$B:$M,12,FALSE())),"",VLOOKUP(CONCATENATE($A206,"_",AF$2),'Reference data SID'!$B:$M,12,FALSE()))</f>
        <v/>
      </c>
      <c r="AG206" s="86" t="str">
        <f aca="false">IF(ISERROR(VLOOKUP(CONCATENATE($A206,"_",AG$2),'Reference data SID'!$B:$M,12,FALSE())),"",VLOOKUP(CONCATENATE($A206,"_",AG$2),'Reference data SID'!$B:$M,12,FALSE()))</f>
        <v/>
      </c>
      <c r="AH206" s="86" t="str">
        <f aca="false">IF(ISERROR(VLOOKUP(CONCATENATE($A206,"_",AH$2),'Reference data SID'!$B:$M,12,FALSE())),"",VLOOKUP(CONCATENATE($A206,"_",AH$2),'Reference data SID'!$B:$M,12,FALSE()))</f>
        <v/>
      </c>
      <c r="AI206" s="86" t="str">
        <f aca="false">IF(ISERROR(VLOOKUP(CONCATENATE($A206,"_",AI$2),'Reference data SID'!$B:$M,12,FALSE())),"",VLOOKUP(CONCATENATE($A206,"_",AI$2),'Reference data SID'!$B:$M,12,FALSE()))</f>
        <v/>
      </c>
      <c r="AJ206" s="86" t="str">
        <f aca="false">IF(ISERROR(VLOOKUP(CONCATENATE($A206,"_",AJ$2),'Reference data SID'!$B:$M,12,FALSE())),"",VLOOKUP(CONCATENATE($A206,"_",AJ$2),'Reference data SID'!$B:$M,12,FALSE()))</f>
        <v/>
      </c>
      <c r="AK206" s="86" t="str">
        <f aca="false">IF(ISERROR(VLOOKUP(CONCATENATE($A206,"_",AK$2),'Reference data SID'!$B:$M,12,FALSE())),"",VLOOKUP(CONCATENATE($A206,"_",AK$2),'Reference data SID'!$B:$M,12,FALSE()))</f>
        <v/>
      </c>
      <c r="AL206" s="86" t="str">
        <f aca="false">IF(ISERROR(VLOOKUP(CONCATENATE($A206,"_",AL$2),'Reference data SID'!$B:$M,12,FALSE())),"",VLOOKUP(CONCATENATE($A206,"_",AL$2),'Reference data SID'!$B:$M,12,FALSE()))</f>
        <v/>
      </c>
      <c r="AM206" s="86" t="str">
        <f aca="false">IF(ISERROR(VLOOKUP(CONCATENATE($A206,"_",AM$2),'Reference data SID'!$B:$M,12,FALSE())),"",VLOOKUP(CONCATENATE($A206,"_",AM$2),'Reference data SID'!$B:$M,12,FALSE()))</f>
        <v/>
      </c>
      <c r="AN206" s="86" t="str">
        <f aca="false">IF(ISERROR(VLOOKUP(CONCATENATE($A206,"_",AN$2),'Reference data SID'!$B:$M,12,FALSE())),"",VLOOKUP(CONCATENATE($A206,"_",AN$2),'Reference data SID'!$B:$M,12,FALSE()))</f>
        <v/>
      </c>
      <c r="AO206" s="86" t="str">
        <f aca="false">IF(ISERROR(VLOOKUP(CONCATENATE($A206,"_",AO$2),'Reference data SID'!$B:$M,12,FALSE())),"",VLOOKUP(CONCATENATE($A206,"_",AO$2),'Reference data SID'!$B:$M,12,FALSE()))</f>
        <v/>
      </c>
      <c r="AP206" s="86" t="str">
        <f aca="false">IF(ISERROR(VLOOKUP(CONCATENATE($A206,"_",AP$2),'Reference data SID'!$B:$M,12,FALSE())),"",VLOOKUP(CONCATENATE($A206,"_",AP$2),'Reference data SID'!$B:$M,12,FALSE()))</f>
        <v/>
      </c>
      <c r="AQ206" s="86" t="str">
        <f aca="false">IF(ISERROR(VLOOKUP(CONCATENATE($A206,"_",AQ$2),'Reference data SID'!$B:$M,12,FALSE())),"",VLOOKUP(CONCATENATE($A206,"_",AQ$2),'Reference data SID'!$B:$M,12,FALSE()))</f>
        <v/>
      </c>
      <c r="AR206" s="86" t="str">
        <f aca="false">IF(ISERROR(VLOOKUP(CONCATENATE($A206,"_",AR$2),'Reference data SID'!$B:$M,12,FALSE())),"",VLOOKUP(CONCATENATE($A206,"_",AR$2),'Reference data SID'!$B:$M,12,FALSE()))</f>
        <v/>
      </c>
      <c r="AS206" s="86" t="str">
        <f aca="false">IF(ISERROR(VLOOKUP(CONCATENATE($A206,"_",AS$2),'Reference data SID'!$B:$M,12,FALSE())),"",VLOOKUP(CONCATENATE($A206,"_",AS$2),'Reference data SID'!$B:$M,12,FALSE()))</f>
        <v/>
      </c>
      <c r="AT206" s="86" t="str">
        <f aca="false">IF(ISERROR(VLOOKUP(CONCATENATE($A206,"_",AT$2),'Reference data SID'!$B:$M,12,FALSE())),"",VLOOKUP(CONCATENATE($A206,"_",AT$2),'Reference data SID'!$B:$M,12,FALSE()))</f>
        <v/>
      </c>
    </row>
    <row r="207" customFormat="false" ht="15" hidden="false" customHeight="false" outlineLevel="0" collapsed="false">
      <c r="A207" s="0" t="n">
        <v>203</v>
      </c>
      <c r="B207" s="86" t="str">
        <f aca="false">IF(ISERROR(VLOOKUP(CONCATENATE($A207,"_",B$2),'Reference data SID'!$B:$M,12,FALSE())),"",VLOOKUP(CONCATENATE($A207,"_",B$2),'Reference data SID'!$B:$M,12,FALSE()))</f>
        <v/>
      </c>
      <c r="C207" s="86" t="str">
        <f aca="false">IF(ISERROR(VLOOKUP(CONCATENATE($A207,"_",C$2),'Reference data SID'!$B:$M,12,FALSE())),"",VLOOKUP(CONCATENATE($A207,"_",C$2),'Reference data SID'!$B:$M,12,FALSE()))</f>
        <v/>
      </c>
      <c r="D207" s="86" t="str">
        <f aca="false">IF(ISERROR(VLOOKUP(CONCATENATE($A207,"_",D$2),'Reference data SID'!$B:$M,12,FALSE())),"",VLOOKUP(CONCATENATE($A207,"_",D$2),'Reference data SID'!$B:$M,12,FALSE()))</f>
        <v/>
      </c>
      <c r="E207" s="86" t="str">
        <f aca="false">IF(ISERROR(VLOOKUP(CONCATENATE($A207,"_",E$2),'Reference data SID'!$B:$M,12,FALSE())),"",VLOOKUP(CONCATENATE($A207,"_",E$2),'Reference data SID'!$B:$M,12,FALSE()))</f>
        <v/>
      </c>
      <c r="F207" s="86" t="str">
        <f aca="false">IF(ISERROR(VLOOKUP(CONCATENATE($A207,"_",F$2),'Reference data SID'!$B:$M,12,FALSE())),"",VLOOKUP(CONCATENATE($A207,"_",F$2),'Reference data SID'!$B:$M,12,FALSE()))</f>
        <v/>
      </c>
      <c r="G207" s="86" t="str">
        <f aca="false">IF(ISERROR(VLOOKUP(CONCATENATE($A207,"_",G$2),'Reference data SID'!$B:$M,12,FALSE())),"",VLOOKUP(CONCATENATE($A207,"_",G$2),'Reference data SID'!$B:$M,12,FALSE()))</f>
        <v/>
      </c>
      <c r="H207" s="86" t="str">
        <f aca="false">IF(ISERROR(VLOOKUP(CONCATENATE($A207,"_",H$2),'Reference data SID'!$B:$M,12,FALSE())),"",VLOOKUP(CONCATENATE($A207,"_",H$2),'Reference data SID'!$B:$M,12,FALSE()))</f>
        <v/>
      </c>
      <c r="I207" s="86" t="str">
        <f aca="false">IF(ISERROR(VLOOKUP(CONCATENATE($A207,"_",I$2),'Reference data SID'!$B:$M,12,FALSE())),"",VLOOKUP(CONCATENATE($A207,"_",I$2),'Reference data SID'!$B:$M,12,FALSE()))</f>
        <v/>
      </c>
      <c r="J207" s="86" t="str">
        <f aca="false">IF(ISERROR(VLOOKUP(CONCATENATE($A207,"_",J$2),'Reference data SID'!$B:$M,12,FALSE())),"",VLOOKUP(CONCATENATE($A207,"_",J$2),'Reference data SID'!$B:$M,12,FALSE()))</f>
        <v/>
      </c>
      <c r="K207" s="86" t="str">
        <f aca="false">IF(ISERROR(VLOOKUP(CONCATENATE($A207,"_",K$2),'Reference data SID'!$B:$M,12,FALSE())),"",VLOOKUP(CONCATENATE($A207,"_",K$2),'Reference data SID'!$B:$M,12,FALSE()))</f>
        <v/>
      </c>
      <c r="L207" s="86" t="str">
        <f aca="false">IF(ISERROR(VLOOKUP(CONCATENATE($A207,"_",L$2),'Reference data SID'!$B:$M,12,FALSE())),"",VLOOKUP(CONCATENATE($A207,"_",L$2),'Reference data SID'!$B:$M,12,FALSE()))</f>
        <v/>
      </c>
      <c r="M207" s="86" t="str">
        <f aca="false">IF(ISERROR(VLOOKUP(CONCATENATE($A207,"_",M$2),'Reference data SID'!$B:$M,12,FALSE())),"",VLOOKUP(CONCATENATE($A207,"_",M$2),'Reference data SID'!$B:$M,12,FALSE()))</f>
        <v/>
      </c>
      <c r="N207" s="86" t="str">
        <f aca="false">IF(ISERROR(VLOOKUP(CONCATENATE($A207,"_",N$2),'Reference data SID'!$B:$M,12,FALSE())),"",VLOOKUP(CONCATENATE($A207,"_",N$2),'Reference data SID'!$B:$M,12,FALSE()))</f>
        <v/>
      </c>
      <c r="O207" s="86" t="str">
        <f aca="false">IF(ISERROR(VLOOKUP(CONCATENATE($A207,"_",O$2),'Reference data SID'!$B:$M,12,FALSE())),"",VLOOKUP(CONCATENATE($A207,"_",O$2),'Reference data SID'!$B:$M,12,FALSE()))</f>
        <v/>
      </c>
      <c r="P207" s="86" t="str">
        <f aca="false">IF(ISERROR(VLOOKUP(CONCATENATE($A207,"_",P$2),'Reference data SID'!$B:$M,12,FALSE())),"",VLOOKUP(CONCATENATE($A207,"_",P$2),'Reference data SID'!$B:$M,12,FALSE()))</f>
        <v/>
      </c>
      <c r="Q207" s="86" t="str">
        <f aca="false">IF(ISERROR(VLOOKUP(CONCATENATE($A207,"_",Q$2),'Reference data SID'!$B:$M,12,FALSE())),"",VLOOKUP(CONCATENATE($A207,"_",Q$2),'Reference data SID'!$B:$M,12,FALSE()))</f>
        <v/>
      </c>
      <c r="R207" s="86" t="str">
        <f aca="false">IF(ISERROR(VLOOKUP(CONCATENATE($A207,"_",R$2),'Reference data SID'!$B:$M,12,FALSE())),"",VLOOKUP(CONCATENATE($A207,"_",R$2),'Reference data SID'!$B:$M,12,FALSE()))</f>
        <v/>
      </c>
      <c r="S207" s="86" t="str">
        <f aca="false">IF(ISERROR(VLOOKUP(CONCATENATE($A207,"_",S$2),'Reference data SID'!$B:$M,12,FALSE())),"",VLOOKUP(CONCATENATE($A207,"_",S$2),'Reference data SID'!$B:$M,12,FALSE()))</f>
        <v/>
      </c>
      <c r="T207" s="86" t="str">
        <f aca="false">IF(ISERROR(VLOOKUP(CONCATENATE($A207,"_",T$2),'Reference data SID'!$B:$M,12,FALSE())),"",VLOOKUP(CONCATENATE($A207,"_",T$2),'Reference data SID'!$B:$M,12,FALSE()))</f>
        <v/>
      </c>
      <c r="U207" s="86" t="str">
        <f aca="false">IF(ISERROR(VLOOKUP(CONCATENATE($A207,"_",U$2),'Reference data SID'!$B:$M,12,FALSE())),"",VLOOKUP(CONCATENATE($A207,"_",U$2),'Reference data SID'!$B:$M,12,FALSE()))</f>
        <v/>
      </c>
      <c r="V207" s="86" t="str">
        <f aca="false">IF(ISERROR(VLOOKUP(CONCATENATE($A207,"_",V$2),'Reference data SID'!$B:$M,12,FALSE())),"",VLOOKUP(CONCATENATE($A207,"_",V$2),'Reference data SID'!$B:$M,12,FALSE()))</f>
        <v/>
      </c>
      <c r="W207" s="86" t="str">
        <f aca="false">IF(ISERROR(VLOOKUP(CONCATENATE($A207,"_",W$2),'Reference data SID'!$B:$M,12,FALSE())),"",VLOOKUP(CONCATENATE($A207,"_",W$2),'Reference data SID'!$B:$M,12,FALSE()))</f>
        <v/>
      </c>
      <c r="X207" s="86" t="str">
        <f aca="false">IF(ISERROR(VLOOKUP(CONCATENATE($A207,"_",X$2),'Reference data SID'!$B:$M,12,FALSE())),"",VLOOKUP(CONCATENATE($A207,"_",X$2),'Reference data SID'!$B:$M,12,FALSE()))</f>
        <v/>
      </c>
      <c r="Y207" s="86" t="str">
        <f aca="false">IF(ISERROR(VLOOKUP(CONCATENATE($A207,"_",Y$2),'Reference data SID'!$B:$M,12,FALSE())),"",VLOOKUP(CONCATENATE($A207,"_",Y$2),'Reference data SID'!$B:$M,12,FALSE()))</f>
        <v/>
      </c>
      <c r="Z207" s="86" t="str">
        <f aca="false">IF(ISERROR(VLOOKUP(CONCATENATE($A207,"_",Z$2),'Reference data SID'!$B:$M,12,FALSE())),"",VLOOKUP(CONCATENATE($A207,"_",Z$2),'Reference data SID'!$B:$M,12,FALSE()))</f>
        <v/>
      </c>
      <c r="AA207" s="86" t="str">
        <f aca="false">IF(ISERROR(VLOOKUP(CONCATENATE($A207,"_",AA$2),'Reference data SID'!$B:$M,12,FALSE())),"",VLOOKUP(CONCATENATE($A207,"_",AA$2),'Reference data SID'!$B:$M,12,FALSE()))</f>
        <v/>
      </c>
      <c r="AB207" s="86" t="str">
        <f aca="false">IF(ISERROR(VLOOKUP(CONCATENATE($A207,"_",AB$2),'Reference data SID'!$B:$M,12,FALSE())),"",VLOOKUP(CONCATENATE($A207,"_",AB$2),'Reference data SID'!$B:$M,12,FALSE()))</f>
        <v/>
      </c>
      <c r="AC207" s="86" t="str">
        <f aca="false">IF(ISERROR(VLOOKUP(CONCATENATE($A207,"_",AC$2),'Reference data SID'!$B:$M,12,FALSE())),"",VLOOKUP(CONCATENATE($A207,"_",AC$2),'Reference data SID'!$B:$M,12,FALSE()))</f>
        <v/>
      </c>
      <c r="AD207" s="86" t="str">
        <f aca="false">IF(ISERROR(VLOOKUP(CONCATENATE($A207,"_",AD$2),'Reference data SID'!$B:$M,12,FALSE())),"",VLOOKUP(CONCATENATE($A207,"_",AD$2),'Reference data SID'!$B:$M,12,FALSE()))</f>
        <v/>
      </c>
      <c r="AE207" s="86" t="str">
        <f aca="false">IF(ISERROR(VLOOKUP(CONCATENATE($A207,"_",AE$2),'Reference data SID'!$B:$M,12,FALSE())),"",VLOOKUP(CONCATENATE($A207,"_",AE$2),'Reference data SID'!$B:$M,12,FALSE()))</f>
        <v/>
      </c>
      <c r="AF207" s="86" t="str">
        <f aca="false">IF(ISERROR(VLOOKUP(CONCATENATE($A207,"_",AF$2),'Reference data SID'!$B:$M,12,FALSE())),"",VLOOKUP(CONCATENATE($A207,"_",AF$2),'Reference data SID'!$B:$M,12,FALSE()))</f>
        <v/>
      </c>
      <c r="AG207" s="86" t="str">
        <f aca="false">IF(ISERROR(VLOOKUP(CONCATENATE($A207,"_",AG$2),'Reference data SID'!$B:$M,12,FALSE())),"",VLOOKUP(CONCATENATE($A207,"_",AG$2),'Reference data SID'!$B:$M,12,FALSE()))</f>
        <v/>
      </c>
      <c r="AH207" s="86" t="str">
        <f aca="false">IF(ISERROR(VLOOKUP(CONCATENATE($A207,"_",AH$2),'Reference data SID'!$B:$M,12,FALSE())),"",VLOOKUP(CONCATENATE($A207,"_",AH$2),'Reference data SID'!$B:$M,12,FALSE()))</f>
        <v/>
      </c>
      <c r="AI207" s="86" t="str">
        <f aca="false">IF(ISERROR(VLOOKUP(CONCATENATE($A207,"_",AI$2),'Reference data SID'!$B:$M,12,FALSE())),"",VLOOKUP(CONCATENATE($A207,"_",AI$2),'Reference data SID'!$B:$M,12,FALSE()))</f>
        <v/>
      </c>
      <c r="AJ207" s="86" t="str">
        <f aca="false">IF(ISERROR(VLOOKUP(CONCATENATE($A207,"_",AJ$2),'Reference data SID'!$B:$M,12,FALSE())),"",VLOOKUP(CONCATENATE($A207,"_",AJ$2),'Reference data SID'!$B:$M,12,FALSE()))</f>
        <v/>
      </c>
      <c r="AK207" s="86" t="str">
        <f aca="false">IF(ISERROR(VLOOKUP(CONCATENATE($A207,"_",AK$2),'Reference data SID'!$B:$M,12,FALSE())),"",VLOOKUP(CONCATENATE($A207,"_",AK$2),'Reference data SID'!$B:$M,12,FALSE()))</f>
        <v/>
      </c>
      <c r="AL207" s="86" t="str">
        <f aca="false">IF(ISERROR(VLOOKUP(CONCATENATE($A207,"_",AL$2),'Reference data SID'!$B:$M,12,FALSE())),"",VLOOKUP(CONCATENATE($A207,"_",AL$2),'Reference data SID'!$B:$M,12,FALSE()))</f>
        <v/>
      </c>
      <c r="AM207" s="86" t="str">
        <f aca="false">IF(ISERROR(VLOOKUP(CONCATENATE($A207,"_",AM$2),'Reference data SID'!$B:$M,12,FALSE())),"",VLOOKUP(CONCATENATE($A207,"_",AM$2),'Reference data SID'!$B:$M,12,FALSE()))</f>
        <v/>
      </c>
      <c r="AN207" s="86" t="str">
        <f aca="false">IF(ISERROR(VLOOKUP(CONCATENATE($A207,"_",AN$2),'Reference data SID'!$B:$M,12,FALSE())),"",VLOOKUP(CONCATENATE($A207,"_",AN$2),'Reference data SID'!$B:$M,12,FALSE()))</f>
        <v/>
      </c>
      <c r="AO207" s="86" t="str">
        <f aca="false">IF(ISERROR(VLOOKUP(CONCATENATE($A207,"_",AO$2),'Reference data SID'!$B:$M,12,FALSE())),"",VLOOKUP(CONCATENATE($A207,"_",AO$2),'Reference data SID'!$B:$M,12,FALSE()))</f>
        <v/>
      </c>
      <c r="AP207" s="86" t="str">
        <f aca="false">IF(ISERROR(VLOOKUP(CONCATENATE($A207,"_",AP$2),'Reference data SID'!$B:$M,12,FALSE())),"",VLOOKUP(CONCATENATE($A207,"_",AP$2),'Reference data SID'!$B:$M,12,FALSE()))</f>
        <v/>
      </c>
      <c r="AQ207" s="86" t="str">
        <f aca="false">IF(ISERROR(VLOOKUP(CONCATENATE($A207,"_",AQ$2),'Reference data SID'!$B:$M,12,FALSE())),"",VLOOKUP(CONCATENATE($A207,"_",AQ$2),'Reference data SID'!$B:$M,12,FALSE()))</f>
        <v/>
      </c>
      <c r="AR207" s="86" t="str">
        <f aca="false">IF(ISERROR(VLOOKUP(CONCATENATE($A207,"_",AR$2),'Reference data SID'!$B:$M,12,FALSE())),"",VLOOKUP(CONCATENATE($A207,"_",AR$2),'Reference data SID'!$B:$M,12,FALSE()))</f>
        <v/>
      </c>
      <c r="AS207" s="86" t="str">
        <f aca="false">IF(ISERROR(VLOOKUP(CONCATENATE($A207,"_",AS$2),'Reference data SID'!$B:$M,12,FALSE())),"",VLOOKUP(CONCATENATE($A207,"_",AS$2),'Reference data SID'!$B:$M,12,FALSE()))</f>
        <v/>
      </c>
      <c r="AT207" s="86" t="str">
        <f aca="false">IF(ISERROR(VLOOKUP(CONCATENATE($A207,"_",AT$2),'Reference data SID'!$B:$M,12,FALSE())),"",VLOOKUP(CONCATENATE($A207,"_",AT$2),'Reference data SID'!$B:$M,12,FALSE()))</f>
        <v/>
      </c>
    </row>
    <row r="208" customFormat="false" ht="15" hidden="false" customHeight="false" outlineLevel="0" collapsed="false">
      <c r="A208" s="0" t="n">
        <v>204</v>
      </c>
      <c r="B208" s="86" t="str">
        <f aca="false">IF(ISERROR(VLOOKUP(CONCATENATE($A208,"_",B$2),'Reference data SID'!$B:$M,12,FALSE())),"",VLOOKUP(CONCATENATE($A208,"_",B$2),'Reference data SID'!$B:$M,12,FALSE()))</f>
        <v/>
      </c>
      <c r="C208" s="86" t="str">
        <f aca="false">IF(ISERROR(VLOOKUP(CONCATENATE($A208,"_",C$2),'Reference data SID'!$B:$M,12,FALSE())),"",VLOOKUP(CONCATENATE($A208,"_",C$2),'Reference data SID'!$B:$M,12,FALSE()))</f>
        <v/>
      </c>
      <c r="D208" s="86" t="str">
        <f aca="false">IF(ISERROR(VLOOKUP(CONCATENATE($A208,"_",D$2),'Reference data SID'!$B:$M,12,FALSE())),"",VLOOKUP(CONCATENATE($A208,"_",D$2),'Reference data SID'!$B:$M,12,FALSE()))</f>
        <v/>
      </c>
      <c r="E208" s="86" t="str">
        <f aca="false">IF(ISERROR(VLOOKUP(CONCATENATE($A208,"_",E$2),'Reference data SID'!$B:$M,12,FALSE())),"",VLOOKUP(CONCATENATE($A208,"_",E$2),'Reference data SID'!$B:$M,12,FALSE()))</f>
        <v/>
      </c>
      <c r="F208" s="86" t="str">
        <f aca="false">IF(ISERROR(VLOOKUP(CONCATENATE($A208,"_",F$2),'Reference data SID'!$B:$M,12,FALSE())),"",VLOOKUP(CONCATENATE($A208,"_",F$2),'Reference data SID'!$B:$M,12,FALSE()))</f>
        <v/>
      </c>
      <c r="G208" s="86" t="str">
        <f aca="false">IF(ISERROR(VLOOKUP(CONCATENATE($A208,"_",G$2),'Reference data SID'!$B:$M,12,FALSE())),"",VLOOKUP(CONCATENATE($A208,"_",G$2),'Reference data SID'!$B:$M,12,FALSE()))</f>
        <v/>
      </c>
      <c r="H208" s="86" t="str">
        <f aca="false">IF(ISERROR(VLOOKUP(CONCATENATE($A208,"_",H$2),'Reference data SID'!$B:$M,12,FALSE())),"",VLOOKUP(CONCATENATE($A208,"_",H$2),'Reference data SID'!$B:$M,12,FALSE()))</f>
        <v/>
      </c>
      <c r="I208" s="86" t="str">
        <f aca="false">IF(ISERROR(VLOOKUP(CONCATENATE($A208,"_",I$2),'Reference data SID'!$B:$M,12,FALSE())),"",VLOOKUP(CONCATENATE($A208,"_",I$2),'Reference data SID'!$B:$M,12,FALSE()))</f>
        <v/>
      </c>
      <c r="J208" s="86" t="str">
        <f aca="false">IF(ISERROR(VLOOKUP(CONCATENATE($A208,"_",J$2),'Reference data SID'!$B:$M,12,FALSE())),"",VLOOKUP(CONCATENATE($A208,"_",J$2),'Reference data SID'!$B:$M,12,FALSE()))</f>
        <v/>
      </c>
      <c r="K208" s="86" t="str">
        <f aca="false">IF(ISERROR(VLOOKUP(CONCATENATE($A208,"_",K$2),'Reference data SID'!$B:$M,12,FALSE())),"",VLOOKUP(CONCATENATE($A208,"_",K$2),'Reference data SID'!$B:$M,12,FALSE()))</f>
        <v/>
      </c>
      <c r="L208" s="86" t="str">
        <f aca="false">IF(ISERROR(VLOOKUP(CONCATENATE($A208,"_",L$2),'Reference data SID'!$B:$M,12,FALSE())),"",VLOOKUP(CONCATENATE($A208,"_",L$2),'Reference data SID'!$B:$M,12,FALSE()))</f>
        <v/>
      </c>
      <c r="M208" s="86" t="str">
        <f aca="false">IF(ISERROR(VLOOKUP(CONCATENATE($A208,"_",M$2),'Reference data SID'!$B:$M,12,FALSE())),"",VLOOKUP(CONCATENATE($A208,"_",M$2),'Reference data SID'!$B:$M,12,FALSE()))</f>
        <v/>
      </c>
      <c r="N208" s="86" t="str">
        <f aca="false">IF(ISERROR(VLOOKUP(CONCATENATE($A208,"_",N$2),'Reference data SID'!$B:$M,12,FALSE())),"",VLOOKUP(CONCATENATE($A208,"_",N$2),'Reference data SID'!$B:$M,12,FALSE()))</f>
        <v/>
      </c>
      <c r="O208" s="86" t="str">
        <f aca="false">IF(ISERROR(VLOOKUP(CONCATENATE($A208,"_",O$2),'Reference data SID'!$B:$M,12,FALSE())),"",VLOOKUP(CONCATENATE($A208,"_",O$2),'Reference data SID'!$B:$M,12,FALSE()))</f>
        <v/>
      </c>
      <c r="P208" s="86" t="str">
        <f aca="false">IF(ISERROR(VLOOKUP(CONCATENATE($A208,"_",P$2),'Reference data SID'!$B:$M,12,FALSE())),"",VLOOKUP(CONCATENATE($A208,"_",P$2),'Reference data SID'!$B:$M,12,FALSE()))</f>
        <v/>
      </c>
      <c r="Q208" s="86" t="str">
        <f aca="false">IF(ISERROR(VLOOKUP(CONCATENATE($A208,"_",Q$2),'Reference data SID'!$B:$M,12,FALSE())),"",VLOOKUP(CONCATENATE($A208,"_",Q$2),'Reference data SID'!$B:$M,12,FALSE()))</f>
        <v/>
      </c>
      <c r="R208" s="86" t="str">
        <f aca="false">IF(ISERROR(VLOOKUP(CONCATENATE($A208,"_",R$2),'Reference data SID'!$B:$M,12,FALSE())),"",VLOOKUP(CONCATENATE($A208,"_",R$2),'Reference data SID'!$B:$M,12,FALSE()))</f>
        <v/>
      </c>
      <c r="S208" s="86" t="str">
        <f aca="false">IF(ISERROR(VLOOKUP(CONCATENATE($A208,"_",S$2),'Reference data SID'!$B:$M,12,FALSE())),"",VLOOKUP(CONCATENATE($A208,"_",S$2),'Reference data SID'!$B:$M,12,FALSE()))</f>
        <v/>
      </c>
      <c r="T208" s="86" t="str">
        <f aca="false">IF(ISERROR(VLOOKUP(CONCATENATE($A208,"_",T$2),'Reference data SID'!$B:$M,12,FALSE())),"",VLOOKUP(CONCATENATE($A208,"_",T$2),'Reference data SID'!$B:$M,12,FALSE()))</f>
        <v/>
      </c>
      <c r="U208" s="86" t="str">
        <f aca="false">IF(ISERROR(VLOOKUP(CONCATENATE($A208,"_",U$2),'Reference data SID'!$B:$M,12,FALSE())),"",VLOOKUP(CONCATENATE($A208,"_",U$2),'Reference data SID'!$B:$M,12,FALSE()))</f>
        <v/>
      </c>
      <c r="V208" s="86" t="str">
        <f aca="false">IF(ISERROR(VLOOKUP(CONCATENATE($A208,"_",V$2),'Reference data SID'!$B:$M,12,FALSE())),"",VLOOKUP(CONCATENATE($A208,"_",V$2),'Reference data SID'!$B:$M,12,FALSE()))</f>
        <v/>
      </c>
      <c r="W208" s="86" t="str">
        <f aca="false">IF(ISERROR(VLOOKUP(CONCATENATE($A208,"_",W$2),'Reference data SID'!$B:$M,12,FALSE())),"",VLOOKUP(CONCATENATE($A208,"_",W$2),'Reference data SID'!$B:$M,12,FALSE()))</f>
        <v/>
      </c>
      <c r="X208" s="86" t="str">
        <f aca="false">IF(ISERROR(VLOOKUP(CONCATENATE($A208,"_",X$2),'Reference data SID'!$B:$M,12,FALSE())),"",VLOOKUP(CONCATENATE($A208,"_",X$2),'Reference data SID'!$B:$M,12,FALSE()))</f>
        <v/>
      </c>
      <c r="Y208" s="86" t="str">
        <f aca="false">IF(ISERROR(VLOOKUP(CONCATENATE($A208,"_",Y$2),'Reference data SID'!$B:$M,12,FALSE())),"",VLOOKUP(CONCATENATE($A208,"_",Y$2),'Reference data SID'!$B:$M,12,FALSE()))</f>
        <v/>
      </c>
      <c r="Z208" s="86" t="str">
        <f aca="false">IF(ISERROR(VLOOKUP(CONCATENATE($A208,"_",Z$2),'Reference data SID'!$B:$M,12,FALSE())),"",VLOOKUP(CONCATENATE($A208,"_",Z$2),'Reference data SID'!$B:$M,12,FALSE()))</f>
        <v/>
      </c>
      <c r="AA208" s="86" t="str">
        <f aca="false">IF(ISERROR(VLOOKUP(CONCATENATE($A208,"_",AA$2),'Reference data SID'!$B:$M,12,FALSE())),"",VLOOKUP(CONCATENATE($A208,"_",AA$2),'Reference data SID'!$B:$M,12,FALSE()))</f>
        <v/>
      </c>
      <c r="AB208" s="86" t="str">
        <f aca="false">IF(ISERROR(VLOOKUP(CONCATENATE($A208,"_",AB$2),'Reference data SID'!$B:$M,12,FALSE())),"",VLOOKUP(CONCATENATE($A208,"_",AB$2),'Reference data SID'!$B:$M,12,FALSE()))</f>
        <v/>
      </c>
      <c r="AC208" s="86" t="str">
        <f aca="false">IF(ISERROR(VLOOKUP(CONCATENATE($A208,"_",AC$2),'Reference data SID'!$B:$M,12,FALSE())),"",VLOOKUP(CONCATENATE($A208,"_",AC$2),'Reference data SID'!$B:$M,12,FALSE()))</f>
        <v/>
      </c>
      <c r="AD208" s="86" t="str">
        <f aca="false">IF(ISERROR(VLOOKUP(CONCATENATE($A208,"_",AD$2),'Reference data SID'!$B:$M,12,FALSE())),"",VLOOKUP(CONCATENATE($A208,"_",AD$2),'Reference data SID'!$B:$M,12,FALSE()))</f>
        <v/>
      </c>
      <c r="AE208" s="86" t="str">
        <f aca="false">IF(ISERROR(VLOOKUP(CONCATENATE($A208,"_",AE$2),'Reference data SID'!$B:$M,12,FALSE())),"",VLOOKUP(CONCATENATE($A208,"_",AE$2),'Reference data SID'!$B:$M,12,FALSE()))</f>
        <v/>
      </c>
      <c r="AF208" s="86" t="str">
        <f aca="false">IF(ISERROR(VLOOKUP(CONCATENATE($A208,"_",AF$2),'Reference data SID'!$B:$M,12,FALSE())),"",VLOOKUP(CONCATENATE($A208,"_",AF$2),'Reference data SID'!$B:$M,12,FALSE()))</f>
        <v/>
      </c>
      <c r="AG208" s="86" t="str">
        <f aca="false">IF(ISERROR(VLOOKUP(CONCATENATE($A208,"_",AG$2),'Reference data SID'!$B:$M,12,FALSE())),"",VLOOKUP(CONCATENATE($A208,"_",AG$2),'Reference data SID'!$B:$M,12,FALSE()))</f>
        <v/>
      </c>
      <c r="AH208" s="86" t="str">
        <f aca="false">IF(ISERROR(VLOOKUP(CONCATENATE($A208,"_",AH$2),'Reference data SID'!$B:$M,12,FALSE())),"",VLOOKUP(CONCATENATE($A208,"_",AH$2),'Reference data SID'!$B:$M,12,FALSE()))</f>
        <v/>
      </c>
      <c r="AI208" s="86" t="str">
        <f aca="false">IF(ISERROR(VLOOKUP(CONCATENATE($A208,"_",AI$2),'Reference data SID'!$B:$M,12,FALSE())),"",VLOOKUP(CONCATENATE($A208,"_",AI$2),'Reference data SID'!$B:$M,12,FALSE()))</f>
        <v/>
      </c>
      <c r="AJ208" s="86" t="str">
        <f aca="false">IF(ISERROR(VLOOKUP(CONCATENATE($A208,"_",AJ$2),'Reference data SID'!$B:$M,12,FALSE())),"",VLOOKUP(CONCATENATE($A208,"_",AJ$2),'Reference data SID'!$B:$M,12,FALSE()))</f>
        <v/>
      </c>
      <c r="AK208" s="86" t="str">
        <f aca="false">IF(ISERROR(VLOOKUP(CONCATENATE($A208,"_",AK$2),'Reference data SID'!$B:$M,12,FALSE())),"",VLOOKUP(CONCATENATE($A208,"_",AK$2),'Reference data SID'!$B:$M,12,FALSE()))</f>
        <v/>
      </c>
      <c r="AL208" s="86" t="str">
        <f aca="false">IF(ISERROR(VLOOKUP(CONCATENATE($A208,"_",AL$2),'Reference data SID'!$B:$M,12,FALSE())),"",VLOOKUP(CONCATENATE($A208,"_",AL$2),'Reference data SID'!$B:$M,12,FALSE()))</f>
        <v/>
      </c>
      <c r="AM208" s="86" t="str">
        <f aca="false">IF(ISERROR(VLOOKUP(CONCATENATE($A208,"_",AM$2),'Reference data SID'!$B:$M,12,FALSE())),"",VLOOKUP(CONCATENATE($A208,"_",AM$2),'Reference data SID'!$B:$M,12,FALSE()))</f>
        <v/>
      </c>
      <c r="AN208" s="86" t="str">
        <f aca="false">IF(ISERROR(VLOOKUP(CONCATENATE($A208,"_",AN$2),'Reference data SID'!$B:$M,12,FALSE())),"",VLOOKUP(CONCATENATE($A208,"_",AN$2),'Reference data SID'!$B:$M,12,FALSE()))</f>
        <v/>
      </c>
      <c r="AO208" s="86" t="str">
        <f aca="false">IF(ISERROR(VLOOKUP(CONCATENATE($A208,"_",AO$2),'Reference data SID'!$B:$M,12,FALSE())),"",VLOOKUP(CONCATENATE($A208,"_",AO$2),'Reference data SID'!$B:$M,12,FALSE()))</f>
        <v/>
      </c>
      <c r="AP208" s="86" t="str">
        <f aca="false">IF(ISERROR(VLOOKUP(CONCATENATE($A208,"_",AP$2),'Reference data SID'!$B:$M,12,FALSE())),"",VLOOKUP(CONCATENATE($A208,"_",AP$2),'Reference data SID'!$B:$M,12,FALSE()))</f>
        <v/>
      </c>
      <c r="AQ208" s="86" t="str">
        <f aca="false">IF(ISERROR(VLOOKUP(CONCATENATE($A208,"_",AQ$2),'Reference data SID'!$B:$M,12,FALSE())),"",VLOOKUP(CONCATENATE($A208,"_",AQ$2),'Reference data SID'!$B:$M,12,FALSE()))</f>
        <v/>
      </c>
      <c r="AR208" s="86" t="str">
        <f aca="false">IF(ISERROR(VLOOKUP(CONCATENATE($A208,"_",AR$2),'Reference data SID'!$B:$M,12,FALSE())),"",VLOOKUP(CONCATENATE($A208,"_",AR$2),'Reference data SID'!$B:$M,12,FALSE()))</f>
        <v/>
      </c>
      <c r="AS208" s="86" t="str">
        <f aca="false">IF(ISERROR(VLOOKUP(CONCATENATE($A208,"_",AS$2),'Reference data SID'!$B:$M,12,FALSE())),"",VLOOKUP(CONCATENATE($A208,"_",AS$2),'Reference data SID'!$B:$M,12,FALSE()))</f>
        <v/>
      </c>
      <c r="AT208" s="86" t="str">
        <f aca="false">IF(ISERROR(VLOOKUP(CONCATENATE($A208,"_",AT$2),'Reference data SID'!$B:$M,12,FALSE())),"",VLOOKUP(CONCATENATE($A208,"_",AT$2),'Reference data SID'!$B:$M,12,FALSE()))</f>
        <v/>
      </c>
    </row>
    <row r="209" customFormat="false" ht="15" hidden="false" customHeight="false" outlineLevel="0" collapsed="false">
      <c r="A209" s="0" t="n">
        <v>205</v>
      </c>
      <c r="B209" s="86" t="str">
        <f aca="false">IF(ISERROR(VLOOKUP(CONCATENATE($A209,"_",B$2),'Reference data SID'!$B:$M,12,FALSE())),"",VLOOKUP(CONCATENATE($A209,"_",B$2),'Reference data SID'!$B:$M,12,FALSE()))</f>
        <v/>
      </c>
      <c r="C209" s="86" t="str">
        <f aca="false">IF(ISERROR(VLOOKUP(CONCATENATE($A209,"_",C$2),'Reference data SID'!$B:$M,12,FALSE())),"",VLOOKUP(CONCATENATE($A209,"_",C$2),'Reference data SID'!$B:$M,12,FALSE()))</f>
        <v/>
      </c>
      <c r="D209" s="86" t="str">
        <f aca="false">IF(ISERROR(VLOOKUP(CONCATENATE($A209,"_",D$2),'Reference data SID'!$B:$M,12,FALSE())),"",VLOOKUP(CONCATENATE($A209,"_",D$2),'Reference data SID'!$B:$M,12,FALSE()))</f>
        <v/>
      </c>
      <c r="E209" s="86" t="str">
        <f aca="false">IF(ISERROR(VLOOKUP(CONCATENATE($A209,"_",E$2),'Reference data SID'!$B:$M,12,FALSE())),"",VLOOKUP(CONCATENATE($A209,"_",E$2),'Reference data SID'!$B:$M,12,FALSE()))</f>
        <v/>
      </c>
      <c r="F209" s="86" t="str">
        <f aca="false">IF(ISERROR(VLOOKUP(CONCATENATE($A209,"_",F$2),'Reference data SID'!$B:$M,12,FALSE())),"",VLOOKUP(CONCATENATE($A209,"_",F$2),'Reference data SID'!$B:$M,12,FALSE()))</f>
        <v/>
      </c>
      <c r="G209" s="86" t="str">
        <f aca="false">IF(ISERROR(VLOOKUP(CONCATENATE($A209,"_",G$2),'Reference data SID'!$B:$M,12,FALSE())),"",VLOOKUP(CONCATENATE($A209,"_",G$2),'Reference data SID'!$B:$M,12,FALSE()))</f>
        <v/>
      </c>
      <c r="H209" s="86" t="str">
        <f aca="false">IF(ISERROR(VLOOKUP(CONCATENATE($A209,"_",H$2),'Reference data SID'!$B:$M,12,FALSE())),"",VLOOKUP(CONCATENATE($A209,"_",H$2),'Reference data SID'!$B:$M,12,FALSE()))</f>
        <v/>
      </c>
      <c r="I209" s="86" t="str">
        <f aca="false">IF(ISERROR(VLOOKUP(CONCATENATE($A209,"_",I$2),'Reference data SID'!$B:$M,12,FALSE())),"",VLOOKUP(CONCATENATE($A209,"_",I$2),'Reference data SID'!$B:$M,12,FALSE()))</f>
        <v/>
      </c>
      <c r="J209" s="86" t="str">
        <f aca="false">IF(ISERROR(VLOOKUP(CONCATENATE($A209,"_",J$2),'Reference data SID'!$B:$M,12,FALSE())),"",VLOOKUP(CONCATENATE($A209,"_",J$2),'Reference data SID'!$B:$M,12,FALSE()))</f>
        <v/>
      </c>
      <c r="K209" s="86" t="str">
        <f aca="false">IF(ISERROR(VLOOKUP(CONCATENATE($A209,"_",K$2),'Reference data SID'!$B:$M,12,FALSE())),"",VLOOKUP(CONCATENATE($A209,"_",K$2),'Reference data SID'!$B:$M,12,FALSE()))</f>
        <v/>
      </c>
      <c r="L209" s="86" t="str">
        <f aca="false">IF(ISERROR(VLOOKUP(CONCATENATE($A209,"_",L$2),'Reference data SID'!$B:$M,12,FALSE())),"",VLOOKUP(CONCATENATE($A209,"_",L$2),'Reference data SID'!$B:$M,12,FALSE()))</f>
        <v/>
      </c>
      <c r="M209" s="86" t="str">
        <f aca="false">IF(ISERROR(VLOOKUP(CONCATENATE($A209,"_",M$2),'Reference data SID'!$B:$M,12,FALSE())),"",VLOOKUP(CONCATENATE($A209,"_",M$2),'Reference data SID'!$B:$M,12,FALSE()))</f>
        <v/>
      </c>
      <c r="N209" s="86" t="str">
        <f aca="false">IF(ISERROR(VLOOKUP(CONCATENATE($A209,"_",N$2),'Reference data SID'!$B:$M,12,FALSE())),"",VLOOKUP(CONCATENATE($A209,"_",N$2),'Reference data SID'!$B:$M,12,FALSE()))</f>
        <v/>
      </c>
      <c r="O209" s="86" t="str">
        <f aca="false">IF(ISERROR(VLOOKUP(CONCATENATE($A209,"_",O$2),'Reference data SID'!$B:$M,12,FALSE())),"",VLOOKUP(CONCATENATE($A209,"_",O$2),'Reference data SID'!$B:$M,12,FALSE()))</f>
        <v/>
      </c>
      <c r="P209" s="86" t="str">
        <f aca="false">IF(ISERROR(VLOOKUP(CONCATENATE($A209,"_",P$2),'Reference data SID'!$B:$M,12,FALSE())),"",VLOOKUP(CONCATENATE($A209,"_",P$2),'Reference data SID'!$B:$M,12,FALSE()))</f>
        <v/>
      </c>
      <c r="Q209" s="86" t="str">
        <f aca="false">IF(ISERROR(VLOOKUP(CONCATENATE($A209,"_",Q$2),'Reference data SID'!$B:$M,12,FALSE())),"",VLOOKUP(CONCATENATE($A209,"_",Q$2),'Reference data SID'!$B:$M,12,FALSE()))</f>
        <v/>
      </c>
      <c r="R209" s="86" t="str">
        <f aca="false">IF(ISERROR(VLOOKUP(CONCATENATE($A209,"_",R$2),'Reference data SID'!$B:$M,12,FALSE())),"",VLOOKUP(CONCATENATE($A209,"_",R$2),'Reference data SID'!$B:$M,12,FALSE()))</f>
        <v/>
      </c>
      <c r="S209" s="86" t="str">
        <f aca="false">IF(ISERROR(VLOOKUP(CONCATENATE($A209,"_",S$2),'Reference data SID'!$B:$M,12,FALSE())),"",VLOOKUP(CONCATENATE($A209,"_",S$2),'Reference data SID'!$B:$M,12,FALSE()))</f>
        <v/>
      </c>
      <c r="T209" s="86" t="str">
        <f aca="false">IF(ISERROR(VLOOKUP(CONCATENATE($A209,"_",T$2),'Reference data SID'!$B:$M,12,FALSE())),"",VLOOKUP(CONCATENATE($A209,"_",T$2),'Reference data SID'!$B:$M,12,FALSE()))</f>
        <v/>
      </c>
      <c r="U209" s="86" t="str">
        <f aca="false">IF(ISERROR(VLOOKUP(CONCATENATE($A209,"_",U$2),'Reference data SID'!$B:$M,12,FALSE())),"",VLOOKUP(CONCATENATE($A209,"_",U$2),'Reference data SID'!$B:$M,12,FALSE()))</f>
        <v/>
      </c>
      <c r="V209" s="86" t="str">
        <f aca="false">IF(ISERROR(VLOOKUP(CONCATENATE($A209,"_",V$2),'Reference data SID'!$B:$M,12,FALSE())),"",VLOOKUP(CONCATENATE($A209,"_",V$2),'Reference data SID'!$B:$M,12,FALSE()))</f>
        <v/>
      </c>
      <c r="W209" s="86" t="str">
        <f aca="false">IF(ISERROR(VLOOKUP(CONCATENATE($A209,"_",W$2),'Reference data SID'!$B:$M,12,FALSE())),"",VLOOKUP(CONCATENATE($A209,"_",W$2),'Reference data SID'!$B:$M,12,FALSE()))</f>
        <v/>
      </c>
      <c r="X209" s="86" t="str">
        <f aca="false">IF(ISERROR(VLOOKUP(CONCATENATE($A209,"_",X$2),'Reference data SID'!$B:$M,12,FALSE())),"",VLOOKUP(CONCATENATE($A209,"_",X$2),'Reference data SID'!$B:$M,12,FALSE()))</f>
        <v/>
      </c>
      <c r="Y209" s="86" t="str">
        <f aca="false">IF(ISERROR(VLOOKUP(CONCATENATE($A209,"_",Y$2),'Reference data SID'!$B:$M,12,FALSE())),"",VLOOKUP(CONCATENATE($A209,"_",Y$2),'Reference data SID'!$B:$M,12,FALSE()))</f>
        <v/>
      </c>
      <c r="Z209" s="86" t="str">
        <f aca="false">IF(ISERROR(VLOOKUP(CONCATENATE($A209,"_",Z$2),'Reference data SID'!$B:$M,12,FALSE())),"",VLOOKUP(CONCATENATE($A209,"_",Z$2),'Reference data SID'!$B:$M,12,FALSE()))</f>
        <v/>
      </c>
      <c r="AA209" s="86" t="str">
        <f aca="false">IF(ISERROR(VLOOKUP(CONCATENATE($A209,"_",AA$2),'Reference data SID'!$B:$M,12,FALSE())),"",VLOOKUP(CONCATENATE($A209,"_",AA$2),'Reference data SID'!$B:$M,12,FALSE()))</f>
        <v/>
      </c>
      <c r="AB209" s="86" t="str">
        <f aca="false">IF(ISERROR(VLOOKUP(CONCATENATE($A209,"_",AB$2),'Reference data SID'!$B:$M,12,FALSE())),"",VLOOKUP(CONCATENATE($A209,"_",AB$2),'Reference data SID'!$B:$M,12,FALSE()))</f>
        <v/>
      </c>
      <c r="AC209" s="86" t="str">
        <f aca="false">IF(ISERROR(VLOOKUP(CONCATENATE($A209,"_",AC$2),'Reference data SID'!$B:$M,12,FALSE())),"",VLOOKUP(CONCATENATE($A209,"_",AC$2),'Reference data SID'!$B:$M,12,FALSE()))</f>
        <v/>
      </c>
      <c r="AD209" s="86" t="str">
        <f aca="false">IF(ISERROR(VLOOKUP(CONCATENATE($A209,"_",AD$2),'Reference data SID'!$B:$M,12,FALSE())),"",VLOOKUP(CONCATENATE($A209,"_",AD$2),'Reference data SID'!$B:$M,12,FALSE()))</f>
        <v/>
      </c>
      <c r="AE209" s="86" t="str">
        <f aca="false">IF(ISERROR(VLOOKUP(CONCATENATE($A209,"_",AE$2),'Reference data SID'!$B:$M,12,FALSE())),"",VLOOKUP(CONCATENATE($A209,"_",AE$2),'Reference data SID'!$B:$M,12,FALSE()))</f>
        <v/>
      </c>
      <c r="AF209" s="86" t="str">
        <f aca="false">IF(ISERROR(VLOOKUP(CONCATENATE($A209,"_",AF$2),'Reference data SID'!$B:$M,12,FALSE())),"",VLOOKUP(CONCATENATE($A209,"_",AF$2),'Reference data SID'!$B:$M,12,FALSE()))</f>
        <v/>
      </c>
      <c r="AG209" s="86" t="str">
        <f aca="false">IF(ISERROR(VLOOKUP(CONCATENATE($A209,"_",AG$2),'Reference data SID'!$B:$M,12,FALSE())),"",VLOOKUP(CONCATENATE($A209,"_",AG$2),'Reference data SID'!$B:$M,12,FALSE()))</f>
        <v/>
      </c>
      <c r="AH209" s="86" t="str">
        <f aca="false">IF(ISERROR(VLOOKUP(CONCATENATE($A209,"_",AH$2),'Reference data SID'!$B:$M,12,FALSE())),"",VLOOKUP(CONCATENATE($A209,"_",AH$2),'Reference data SID'!$B:$M,12,FALSE()))</f>
        <v/>
      </c>
      <c r="AI209" s="86" t="str">
        <f aca="false">IF(ISERROR(VLOOKUP(CONCATENATE($A209,"_",AI$2),'Reference data SID'!$B:$M,12,FALSE())),"",VLOOKUP(CONCATENATE($A209,"_",AI$2),'Reference data SID'!$B:$M,12,FALSE()))</f>
        <v/>
      </c>
      <c r="AJ209" s="86" t="str">
        <f aca="false">IF(ISERROR(VLOOKUP(CONCATENATE($A209,"_",AJ$2),'Reference data SID'!$B:$M,12,FALSE())),"",VLOOKUP(CONCATENATE($A209,"_",AJ$2),'Reference data SID'!$B:$M,12,FALSE()))</f>
        <v/>
      </c>
      <c r="AK209" s="86" t="str">
        <f aca="false">IF(ISERROR(VLOOKUP(CONCATENATE($A209,"_",AK$2),'Reference data SID'!$B:$M,12,FALSE())),"",VLOOKUP(CONCATENATE($A209,"_",AK$2),'Reference data SID'!$B:$M,12,FALSE()))</f>
        <v/>
      </c>
      <c r="AL209" s="86" t="str">
        <f aca="false">IF(ISERROR(VLOOKUP(CONCATENATE($A209,"_",AL$2),'Reference data SID'!$B:$M,12,FALSE())),"",VLOOKUP(CONCATENATE($A209,"_",AL$2),'Reference data SID'!$B:$M,12,FALSE()))</f>
        <v/>
      </c>
      <c r="AM209" s="86" t="str">
        <f aca="false">IF(ISERROR(VLOOKUP(CONCATENATE($A209,"_",AM$2),'Reference data SID'!$B:$M,12,FALSE())),"",VLOOKUP(CONCATENATE($A209,"_",AM$2),'Reference data SID'!$B:$M,12,FALSE()))</f>
        <v/>
      </c>
      <c r="AN209" s="86" t="str">
        <f aca="false">IF(ISERROR(VLOOKUP(CONCATENATE($A209,"_",AN$2),'Reference data SID'!$B:$M,12,FALSE())),"",VLOOKUP(CONCATENATE($A209,"_",AN$2),'Reference data SID'!$B:$M,12,FALSE()))</f>
        <v/>
      </c>
      <c r="AO209" s="86" t="str">
        <f aca="false">IF(ISERROR(VLOOKUP(CONCATENATE($A209,"_",AO$2),'Reference data SID'!$B:$M,12,FALSE())),"",VLOOKUP(CONCATENATE($A209,"_",AO$2),'Reference data SID'!$B:$M,12,FALSE()))</f>
        <v/>
      </c>
      <c r="AP209" s="86" t="str">
        <f aca="false">IF(ISERROR(VLOOKUP(CONCATENATE($A209,"_",AP$2),'Reference data SID'!$B:$M,12,FALSE())),"",VLOOKUP(CONCATENATE($A209,"_",AP$2),'Reference data SID'!$B:$M,12,FALSE()))</f>
        <v/>
      </c>
      <c r="AQ209" s="86" t="str">
        <f aca="false">IF(ISERROR(VLOOKUP(CONCATENATE($A209,"_",AQ$2),'Reference data SID'!$B:$M,12,FALSE())),"",VLOOKUP(CONCATENATE($A209,"_",AQ$2),'Reference data SID'!$B:$M,12,FALSE()))</f>
        <v/>
      </c>
      <c r="AR209" s="86" t="str">
        <f aca="false">IF(ISERROR(VLOOKUP(CONCATENATE($A209,"_",AR$2),'Reference data SID'!$B:$M,12,FALSE())),"",VLOOKUP(CONCATENATE($A209,"_",AR$2),'Reference data SID'!$B:$M,12,FALSE()))</f>
        <v/>
      </c>
      <c r="AS209" s="86" t="str">
        <f aca="false">IF(ISERROR(VLOOKUP(CONCATENATE($A209,"_",AS$2),'Reference data SID'!$B:$M,12,FALSE())),"",VLOOKUP(CONCATENATE($A209,"_",AS$2),'Reference data SID'!$B:$M,12,FALSE()))</f>
        <v/>
      </c>
      <c r="AT209" s="86" t="str">
        <f aca="false">IF(ISERROR(VLOOKUP(CONCATENATE($A209,"_",AT$2),'Reference data SID'!$B:$M,12,FALSE())),"",VLOOKUP(CONCATENATE($A209,"_",AT$2),'Reference data SID'!$B:$M,12,FALSE()))</f>
        <v/>
      </c>
    </row>
    <row r="210" customFormat="false" ht="15" hidden="false" customHeight="false" outlineLevel="0" collapsed="false">
      <c r="A210" s="0" t="n">
        <v>206</v>
      </c>
      <c r="B210" s="86" t="str">
        <f aca="false">IF(ISERROR(VLOOKUP(CONCATENATE($A210,"_",B$2),'Reference data SID'!$B:$M,12,FALSE())),"",VLOOKUP(CONCATENATE($A210,"_",B$2),'Reference data SID'!$B:$M,12,FALSE()))</f>
        <v/>
      </c>
      <c r="C210" s="86" t="str">
        <f aca="false">IF(ISERROR(VLOOKUP(CONCATENATE($A210,"_",C$2),'Reference data SID'!$B:$M,12,FALSE())),"",VLOOKUP(CONCATENATE($A210,"_",C$2),'Reference data SID'!$B:$M,12,FALSE()))</f>
        <v/>
      </c>
      <c r="D210" s="86" t="str">
        <f aca="false">IF(ISERROR(VLOOKUP(CONCATENATE($A210,"_",D$2),'Reference data SID'!$B:$M,12,FALSE())),"",VLOOKUP(CONCATENATE($A210,"_",D$2),'Reference data SID'!$B:$M,12,FALSE()))</f>
        <v/>
      </c>
      <c r="E210" s="86" t="str">
        <f aca="false">IF(ISERROR(VLOOKUP(CONCATENATE($A210,"_",E$2),'Reference data SID'!$B:$M,12,FALSE())),"",VLOOKUP(CONCATENATE($A210,"_",E$2),'Reference data SID'!$B:$M,12,FALSE()))</f>
        <v/>
      </c>
      <c r="F210" s="86" t="str">
        <f aca="false">IF(ISERROR(VLOOKUP(CONCATENATE($A210,"_",F$2),'Reference data SID'!$B:$M,12,FALSE())),"",VLOOKUP(CONCATENATE($A210,"_",F$2),'Reference data SID'!$B:$M,12,FALSE()))</f>
        <v/>
      </c>
      <c r="G210" s="86" t="str">
        <f aca="false">IF(ISERROR(VLOOKUP(CONCATENATE($A210,"_",G$2),'Reference data SID'!$B:$M,12,FALSE())),"",VLOOKUP(CONCATENATE($A210,"_",G$2),'Reference data SID'!$B:$M,12,FALSE()))</f>
        <v/>
      </c>
      <c r="H210" s="86" t="str">
        <f aca="false">IF(ISERROR(VLOOKUP(CONCATENATE($A210,"_",H$2),'Reference data SID'!$B:$M,12,FALSE())),"",VLOOKUP(CONCATENATE($A210,"_",H$2),'Reference data SID'!$B:$M,12,FALSE()))</f>
        <v/>
      </c>
      <c r="I210" s="86" t="str">
        <f aca="false">IF(ISERROR(VLOOKUP(CONCATENATE($A210,"_",I$2),'Reference data SID'!$B:$M,12,FALSE())),"",VLOOKUP(CONCATENATE($A210,"_",I$2),'Reference data SID'!$B:$M,12,FALSE()))</f>
        <v/>
      </c>
      <c r="J210" s="86" t="str">
        <f aca="false">IF(ISERROR(VLOOKUP(CONCATENATE($A210,"_",J$2),'Reference data SID'!$B:$M,12,FALSE())),"",VLOOKUP(CONCATENATE($A210,"_",J$2),'Reference data SID'!$B:$M,12,FALSE()))</f>
        <v/>
      </c>
      <c r="K210" s="86" t="str">
        <f aca="false">IF(ISERROR(VLOOKUP(CONCATENATE($A210,"_",K$2),'Reference data SID'!$B:$M,12,FALSE())),"",VLOOKUP(CONCATENATE($A210,"_",K$2),'Reference data SID'!$B:$M,12,FALSE()))</f>
        <v/>
      </c>
      <c r="L210" s="86" t="str">
        <f aca="false">IF(ISERROR(VLOOKUP(CONCATENATE($A210,"_",L$2),'Reference data SID'!$B:$M,12,FALSE())),"",VLOOKUP(CONCATENATE($A210,"_",L$2),'Reference data SID'!$B:$M,12,FALSE()))</f>
        <v/>
      </c>
      <c r="M210" s="86" t="str">
        <f aca="false">IF(ISERROR(VLOOKUP(CONCATENATE($A210,"_",M$2),'Reference data SID'!$B:$M,12,FALSE())),"",VLOOKUP(CONCATENATE($A210,"_",M$2),'Reference data SID'!$B:$M,12,FALSE()))</f>
        <v/>
      </c>
      <c r="N210" s="86" t="str">
        <f aca="false">IF(ISERROR(VLOOKUP(CONCATENATE($A210,"_",N$2),'Reference data SID'!$B:$M,12,FALSE())),"",VLOOKUP(CONCATENATE($A210,"_",N$2),'Reference data SID'!$B:$M,12,FALSE()))</f>
        <v/>
      </c>
      <c r="O210" s="86" t="str">
        <f aca="false">IF(ISERROR(VLOOKUP(CONCATENATE($A210,"_",O$2),'Reference data SID'!$B:$M,12,FALSE())),"",VLOOKUP(CONCATENATE($A210,"_",O$2),'Reference data SID'!$B:$M,12,FALSE()))</f>
        <v/>
      </c>
      <c r="P210" s="86" t="str">
        <f aca="false">IF(ISERROR(VLOOKUP(CONCATENATE($A210,"_",P$2),'Reference data SID'!$B:$M,12,FALSE())),"",VLOOKUP(CONCATENATE($A210,"_",P$2),'Reference data SID'!$B:$M,12,FALSE()))</f>
        <v/>
      </c>
      <c r="Q210" s="86" t="str">
        <f aca="false">IF(ISERROR(VLOOKUP(CONCATENATE($A210,"_",Q$2),'Reference data SID'!$B:$M,12,FALSE())),"",VLOOKUP(CONCATENATE($A210,"_",Q$2),'Reference data SID'!$B:$M,12,FALSE()))</f>
        <v/>
      </c>
      <c r="R210" s="86" t="str">
        <f aca="false">IF(ISERROR(VLOOKUP(CONCATENATE($A210,"_",R$2),'Reference data SID'!$B:$M,12,FALSE())),"",VLOOKUP(CONCATENATE($A210,"_",R$2),'Reference data SID'!$B:$M,12,FALSE()))</f>
        <v/>
      </c>
      <c r="S210" s="86" t="str">
        <f aca="false">IF(ISERROR(VLOOKUP(CONCATENATE($A210,"_",S$2),'Reference data SID'!$B:$M,12,FALSE())),"",VLOOKUP(CONCATENATE($A210,"_",S$2),'Reference data SID'!$B:$M,12,FALSE()))</f>
        <v/>
      </c>
      <c r="T210" s="86" t="str">
        <f aca="false">IF(ISERROR(VLOOKUP(CONCATENATE($A210,"_",T$2),'Reference data SID'!$B:$M,12,FALSE())),"",VLOOKUP(CONCATENATE($A210,"_",T$2),'Reference data SID'!$B:$M,12,FALSE()))</f>
        <v/>
      </c>
      <c r="U210" s="86" t="str">
        <f aca="false">IF(ISERROR(VLOOKUP(CONCATENATE($A210,"_",U$2),'Reference data SID'!$B:$M,12,FALSE())),"",VLOOKUP(CONCATENATE($A210,"_",U$2),'Reference data SID'!$B:$M,12,FALSE()))</f>
        <v/>
      </c>
      <c r="V210" s="86" t="str">
        <f aca="false">IF(ISERROR(VLOOKUP(CONCATENATE($A210,"_",V$2),'Reference data SID'!$B:$M,12,FALSE())),"",VLOOKUP(CONCATENATE($A210,"_",V$2),'Reference data SID'!$B:$M,12,FALSE()))</f>
        <v/>
      </c>
      <c r="W210" s="86" t="str">
        <f aca="false">IF(ISERROR(VLOOKUP(CONCATENATE($A210,"_",W$2),'Reference data SID'!$B:$M,12,FALSE())),"",VLOOKUP(CONCATENATE($A210,"_",W$2),'Reference data SID'!$B:$M,12,FALSE()))</f>
        <v/>
      </c>
      <c r="X210" s="86" t="str">
        <f aca="false">IF(ISERROR(VLOOKUP(CONCATENATE($A210,"_",X$2),'Reference data SID'!$B:$M,12,FALSE())),"",VLOOKUP(CONCATENATE($A210,"_",X$2),'Reference data SID'!$B:$M,12,FALSE()))</f>
        <v/>
      </c>
      <c r="Y210" s="86" t="str">
        <f aca="false">IF(ISERROR(VLOOKUP(CONCATENATE($A210,"_",Y$2),'Reference data SID'!$B:$M,12,FALSE())),"",VLOOKUP(CONCATENATE($A210,"_",Y$2),'Reference data SID'!$B:$M,12,FALSE()))</f>
        <v/>
      </c>
      <c r="Z210" s="86" t="str">
        <f aca="false">IF(ISERROR(VLOOKUP(CONCATENATE($A210,"_",Z$2),'Reference data SID'!$B:$M,12,FALSE())),"",VLOOKUP(CONCATENATE($A210,"_",Z$2),'Reference data SID'!$B:$M,12,FALSE()))</f>
        <v/>
      </c>
      <c r="AA210" s="86" t="str">
        <f aca="false">IF(ISERROR(VLOOKUP(CONCATENATE($A210,"_",AA$2),'Reference data SID'!$B:$M,12,FALSE())),"",VLOOKUP(CONCATENATE($A210,"_",AA$2),'Reference data SID'!$B:$M,12,FALSE()))</f>
        <v/>
      </c>
      <c r="AB210" s="86" t="str">
        <f aca="false">IF(ISERROR(VLOOKUP(CONCATENATE($A210,"_",AB$2),'Reference data SID'!$B:$M,12,FALSE())),"",VLOOKUP(CONCATENATE($A210,"_",AB$2),'Reference data SID'!$B:$M,12,FALSE()))</f>
        <v/>
      </c>
      <c r="AC210" s="86" t="str">
        <f aca="false">IF(ISERROR(VLOOKUP(CONCATENATE($A210,"_",AC$2),'Reference data SID'!$B:$M,12,FALSE())),"",VLOOKUP(CONCATENATE($A210,"_",AC$2),'Reference data SID'!$B:$M,12,FALSE()))</f>
        <v/>
      </c>
      <c r="AD210" s="86" t="str">
        <f aca="false">IF(ISERROR(VLOOKUP(CONCATENATE($A210,"_",AD$2),'Reference data SID'!$B:$M,12,FALSE())),"",VLOOKUP(CONCATENATE($A210,"_",AD$2),'Reference data SID'!$B:$M,12,FALSE()))</f>
        <v/>
      </c>
      <c r="AE210" s="86" t="str">
        <f aca="false">IF(ISERROR(VLOOKUP(CONCATENATE($A210,"_",AE$2),'Reference data SID'!$B:$M,12,FALSE())),"",VLOOKUP(CONCATENATE($A210,"_",AE$2),'Reference data SID'!$B:$M,12,FALSE()))</f>
        <v/>
      </c>
      <c r="AF210" s="86" t="str">
        <f aca="false">IF(ISERROR(VLOOKUP(CONCATENATE($A210,"_",AF$2),'Reference data SID'!$B:$M,12,FALSE())),"",VLOOKUP(CONCATENATE($A210,"_",AF$2),'Reference data SID'!$B:$M,12,FALSE()))</f>
        <v/>
      </c>
      <c r="AG210" s="86" t="str">
        <f aca="false">IF(ISERROR(VLOOKUP(CONCATENATE($A210,"_",AG$2),'Reference data SID'!$B:$M,12,FALSE())),"",VLOOKUP(CONCATENATE($A210,"_",AG$2),'Reference data SID'!$B:$M,12,FALSE()))</f>
        <v/>
      </c>
      <c r="AH210" s="86" t="str">
        <f aca="false">IF(ISERROR(VLOOKUP(CONCATENATE($A210,"_",AH$2),'Reference data SID'!$B:$M,12,FALSE())),"",VLOOKUP(CONCATENATE($A210,"_",AH$2),'Reference data SID'!$B:$M,12,FALSE()))</f>
        <v/>
      </c>
      <c r="AI210" s="86" t="str">
        <f aca="false">IF(ISERROR(VLOOKUP(CONCATENATE($A210,"_",AI$2),'Reference data SID'!$B:$M,12,FALSE())),"",VLOOKUP(CONCATENATE($A210,"_",AI$2),'Reference data SID'!$B:$M,12,FALSE()))</f>
        <v/>
      </c>
      <c r="AJ210" s="86" t="str">
        <f aca="false">IF(ISERROR(VLOOKUP(CONCATENATE($A210,"_",AJ$2),'Reference data SID'!$B:$M,12,FALSE())),"",VLOOKUP(CONCATENATE($A210,"_",AJ$2),'Reference data SID'!$B:$M,12,FALSE()))</f>
        <v/>
      </c>
      <c r="AK210" s="86" t="str">
        <f aca="false">IF(ISERROR(VLOOKUP(CONCATENATE($A210,"_",AK$2),'Reference data SID'!$B:$M,12,FALSE())),"",VLOOKUP(CONCATENATE($A210,"_",AK$2),'Reference data SID'!$B:$M,12,FALSE()))</f>
        <v/>
      </c>
      <c r="AL210" s="86" t="str">
        <f aca="false">IF(ISERROR(VLOOKUP(CONCATENATE($A210,"_",AL$2),'Reference data SID'!$B:$M,12,FALSE())),"",VLOOKUP(CONCATENATE($A210,"_",AL$2),'Reference data SID'!$B:$M,12,FALSE()))</f>
        <v/>
      </c>
      <c r="AM210" s="86" t="str">
        <f aca="false">IF(ISERROR(VLOOKUP(CONCATENATE($A210,"_",AM$2),'Reference data SID'!$B:$M,12,FALSE())),"",VLOOKUP(CONCATENATE($A210,"_",AM$2),'Reference data SID'!$B:$M,12,FALSE()))</f>
        <v/>
      </c>
      <c r="AN210" s="86" t="str">
        <f aca="false">IF(ISERROR(VLOOKUP(CONCATENATE($A210,"_",AN$2),'Reference data SID'!$B:$M,12,FALSE())),"",VLOOKUP(CONCATENATE($A210,"_",AN$2),'Reference data SID'!$B:$M,12,FALSE()))</f>
        <v/>
      </c>
      <c r="AO210" s="86" t="str">
        <f aca="false">IF(ISERROR(VLOOKUP(CONCATENATE($A210,"_",AO$2),'Reference data SID'!$B:$M,12,FALSE())),"",VLOOKUP(CONCATENATE($A210,"_",AO$2),'Reference data SID'!$B:$M,12,FALSE()))</f>
        <v/>
      </c>
      <c r="AP210" s="86" t="str">
        <f aca="false">IF(ISERROR(VLOOKUP(CONCATENATE($A210,"_",AP$2),'Reference data SID'!$B:$M,12,FALSE())),"",VLOOKUP(CONCATENATE($A210,"_",AP$2),'Reference data SID'!$B:$M,12,FALSE()))</f>
        <v/>
      </c>
      <c r="AQ210" s="86" t="str">
        <f aca="false">IF(ISERROR(VLOOKUP(CONCATENATE($A210,"_",AQ$2),'Reference data SID'!$B:$M,12,FALSE())),"",VLOOKUP(CONCATENATE($A210,"_",AQ$2),'Reference data SID'!$B:$M,12,FALSE()))</f>
        <v/>
      </c>
      <c r="AR210" s="86" t="str">
        <f aca="false">IF(ISERROR(VLOOKUP(CONCATENATE($A210,"_",AR$2),'Reference data SID'!$B:$M,12,FALSE())),"",VLOOKUP(CONCATENATE($A210,"_",AR$2),'Reference data SID'!$B:$M,12,FALSE()))</f>
        <v/>
      </c>
      <c r="AS210" s="86" t="str">
        <f aca="false">IF(ISERROR(VLOOKUP(CONCATENATE($A210,"_",AS$2),'Reference data SID'!$B:$M,12,FALSE())),"",VLOOKUP(CONCATENATE($A210,"_",AS$2),'Reference data SID'!$B:$M,12,FALSE()))</f>
        <v/>
      </c>
      <c r="AT210" s="86" t="str">
        <f aca="false">IF(ISERROR(VLOOKUP(CONCATENATE($A210,"_",AT$2),'Reference data SID'!$B:$M,12,FALSE())),"",VLOOKUP(CONCATENATE($A210,"_",AT$2),'Reference data SID'!$B:$M,12,FALSE()))</f>
        <v/>
      </c>
    </row>
    <row r="211" customFormat="false" ht="15" hidden="false" customHeight="false" outlineLevel="0" collapsed="false">
      <c r="A211" s="0" t="n">
        <v>207</v>
      </c>
      <c r="B211" s="86" t="str">
        <f aca="false">IF(ISERROR(VLOOKUP(CONCATENATE($A211,"_",B$2),'Reference data SID'!$B:$M,12,FALSE())),"",VLOOKUP(CONCATENATE($A211,"_",B$2),'Reference data SID'!$B:$M,12,FALSE()))</f>
        <v/>
      </c>
      <c r="C211" s="86" t="str">
        <f aca="false">IF(ISERROR(VLOOKUP(CONCATENATE($A211,"_",C$2),'Reference data SID'!$B:$M,12,FALSE())),"",VLOOKUP(CONCATENATE($A211,"_",C$2),'Reference data SID'!$B:$M,12,FALSE()))</f>
        <v/>
      </c>
      <c r="D211" s="86" t="str">
        <f aca="false">IF(ISERROR(VLOOKUP(CONCATENATE($A211,"_",D$2),'Reference data SID'!$B:$M,12,FALSE())),"",VLOOKUP(CONCATENATE($A211,"_",D$2),'Reference data SID'!$B:$M,12,FALSE()))</f>
        <v/>
      </c>
      <c r="E211" s="86" t="str">
        <f aca="false">IF(ISERROR(VLOOKUP(CONCATENATE($A211,"_",E$2),'Reference data SID'!$B:$M,12,FALSE())),"",VLOOKUP(CONCATENATE($A211,"_",E$2),'Reference data SID'!$B:$M,12,FALSE()))</f>
        <v/>
      </c>
      <c r="F211" s="86" t="str">
        <f aca="false">IF(ISERROR(VLOOKUP(CONCATENATE($A211,"_",F$2),'Reference data SID'!$B:$M,12,FALSE())),"",VLOOKUP(CONCATENATE($A211,"_",F$2),'Reference data SID'!$B:$M,12,FALSE()))</f>
        <v/>
      </c>
      <c r="G211" s="86" t="str">
        <f aca="false">IF(ISERROR(VLOOKUP(CONCATENATE($A211,"_",G$2),'Reference data SID'!$B:$M,12,FALSE())),"",VLOOKUP(CONCATENATE($A211,"_",G$2),'Reference data SID'!$B:$M,12,FALSE()))</f>
        <v/>
      </c>
      <c r="H211" s="86" t="str">
        <f aca="false">IF(ISERROR(VLOOKUP(CONCATENATE($A211,"_",H$2),'Reference data SID'!$B:$M,12,FALSE())),"",VLOOKUP(CONCATENATE($A211,"_",H$2),'Reference data SID'!$B:$M,12,FALSE()))</f>
        <v/>
      </c>
      <c r="I211" s="86" t="str">
        <f aca="false">IF(ISERROR(VLOOKUP(CONCATENATE($A211,"_",I$2),'Reference data SID'!$B:$M,12,FALSE())),"",VLOOKUP(CONCATENATE($A211,"_",I$2),'Reference data SID'!$B:$M,12,FALSE()))</f>
        <v/>
      </c>
      <c r="J211" s="86" t="str">
        <f aca="false">IF(ISERROR(VLOOKUP(CONCATENATE($A211,"_",J$2),'Reference data SID'!$B:$M,12,FALSE())),"",VLOOKUP(CONCATENATE($A211,"_",J$2),'Reference data SID'!$B:$M,12,FALSE()))</f>
        <v/>
      </c>
      <c r="K211" s="86" t="str">
        <f aca="false">IF(ISERROR(VLOOKUP(CONCATENATE($A211,"_",K$2),'Reference data SID'!$B:$M,12,FALSE())),"",VLOOKUP(CONCATENATE($A211,"_",K$2),'Reference data SID'!$B:$M,12,FALSE()))</f>
        <v/>
      </c>
      <c r="L211" s="86" t="str">
        <f aca="false">IF(ISERROR(VLOOKUP(CONCATENATE($A211,"_",L$2),'Reference data SID'!$B:$M,12,FALSE())),"",VLOOKUP(CONCATENATE($A211,"_",L$2),'Reference data SID'!$B:$M,12,FALSE()))</f>
        <v/>
      </c>
      <c r="M211" s="86" t="str">
        <f aca="false">IF(ISERROR(VLOOKUP(CONCATENATE($A211,"_",M$2),'Reference data SID'!$B:$M,12,FALSE())),"",VLOOKUP(CONCATENATE($A211,"_",M$2),'Reference data SID'!$B:$M,12,FALSE()))</f>
        <v/>
      </c>
      <c r="N211" s="86" t="str">
        <f aca="false">IF(ISERROR(VLOOKUP(CONCATENATE($A211,"_",N$2),'Reference data SID'!$B:$M,12,FALSE())),"",VLOOKUP(CONCATENATE($A211,"_",N$2),'Reference data SID'!$B:$M,12,FALSE()))</f>
        <v/>
      </c>
      <c r="O211" s="86" t="str">
        <f aca="false">IF(ISERROR(VLOOKUP(CONCATENATE($A211,"_",O$2),'Reference data SID'!$B:$M,12,FALSE())),"",VLOOKUP(CONCATENATE($A211,"_",O$2),'Reference data SID'!$B:$M,12,FALSE()))</f>
        <v/>
      </c>
      <c r="P211" s="86" t="str">
        <f aca="false">IF(ISERROR(VLOOKUP(CONCATENATE($A211,"_",P$2),'Reference data SID'!$B:$M,12,FALSE())),"",VLOOKUP(CONCATENATE($A211,"_",P$2),'Reference data SID'!$B:$M,12,FALSE()))</f>
        <v/>
      </c>
      <c r="Q211" s="86" t="str">
        <f aca="false">IF(ISERROR(VLOOKUP(CONCATENATE($A211,"_",Q$2),'Reference data SID'!$B:$M,12,FALSE())),"",VLOOKUP(CONCATENATE($A211,"_",Q$2),'Reference data SID'!$B:$M,12,FALSE()))</f>
        <v/>
      </c>
      <c r="R211" s="86" t="str">
        <f aca="false">IF(ISERROR(VLOOKUP(CONCATENATE($A211,"_",R$2),'Reference data SID'!$B:$M,12,FALSE())),"",VLOOKUP(CONCATENATE($A211,"_",R$2),'Reference data SID'!$B:$M,12,FALSE()))</f>
        <v/>
      </c>
      <c r="S211" s="86" t="str">
        <f aca="false">IF(ISERROR(VLOOKUP(CONCATENATE($A211,"_",S$2),'Reference data SID'!$B:$M,12,FALSE())),"",VLOOKUP(CONCATENATE($A211,"_",S$2),'Reference data SID'!$B:$M,12,FALSE()))</f>
        <v/>
      </c>
      <c r="T211" s="86" t="str">
        <f aca="false">IF(ISERROR(VLOOKUP(CONCATENATE($A211,"_",T$2),'Reference data SID'!$B:$M,12,FALSE())),"",VLOOKUP(CONCATENATE($A211,"_",T$2),'Reference data SID'!$B:$M,12,FALSE()))</f>
        <v/>
      </c>
      <c r="U211" s="86" t="str">
        <f aca="false">IF(ISERROR(VLOOKUP(CONCATENATE($A211,"_",U$2),'Reference data SID'!$B:$M,12,FALSE())),"",VLOOKUP(CONCATENATE($A211,"_",U$2),'Reference data SID'!$B:$M,12,FALSE()))</f>
        <v/>
      </c>
      <c r="V211" s="86" t="str">
        <f aca="false">IF(ISERROR(VLOOKUP(CONCATENATE($A211,"_",V$2),'Reference data SID'!$B:$M,12,FALSE())),"",VLOOKUP(CONCATENATE($A211,"_",V$2),'Reference data SID'!$B:$M,12,FALSE()))</f>
        <v/>
      </c>
      <c r="W211" s="86" t="str">
        <f aca="false">IF(ISERROR(VLOOKUP(CONCATENATE($A211,"_",W$2),'Reference data SID'!$B:$M,12,FALSE())),"",VLOOKUP(CONCATENATE($A211,"_",W$2),'Reference data SID'!$B:$M,12,FALSE()))</f>
        <v/>
      </c>
      <c r="X211" s="86" t="str">
        <f aca="false">IF(ISERROR(VLOOKUP(CONCATENATE($A211,"_",X$2),'Reference data SID'!$B:$M,12,FALSE())),"",VLOOKUP(CONCATENATE($A211,"_",X$2),'Reference data SID'!$B:$M,12,FALSE()))</f>
        <v/>
      </c>
      <c r="Y211" s="86" t="str">
        <f aca="false">IF(ISERROR(VLOOKUP(CONCATENATE($A211,"_",Y$2),'Reference data SID'!$B:$M,12,FALSE())),"",VLOOKUP(CONCATENATE($A211,"_",Y$2),'Reference data SID'!$B:$M,12,FALSE()))</f>
        <v/>
      </c>
      <c r="Z211" s="86" t="str">
        <f aca="false">IF(ISERROR(VLOOKUP(CONCATENATE($A211,"_",Z$2),'Reference data SID'!$B:$M,12,FALSE())),"",VLOOKUP(CONCATENATE($A211,"_",Z$2),'Reference data SID'!$B:$M,12,FALSE()))</f>
        <v/>
      </c>
      <c r="AA211" s="86" t="str">
        <f aca="false">IF(ISERROR(VLOOKUP(CONCATENATE($A211,"_",AA$2),'Reference data SID'!$B:$M,12,FALSE())),"",VLOOKUP(CONCATENATE($A211,"_",AA$2),'Reference data SID'!$B:$M,12,FALSE()))</f>
        <v/>
      </c>
      <c r="AB211" s="86" t="str">
        <f aca="false">IF(ISERROR(VLOOKUP(CONCATENATE($A211,"_",AB$2),'Reference data SID'!$B:$M,12,FALSE())),"",VLOOKUP(CONCATENATE($A211,"_",AB$2),'Reference data SID'!$B:$M,12,FALSE()))</f>
        <v/>
      </c>
      <c r="AC211" s="86" t="str">
        <f aca="false">IF(ISERROR(VLOOKUP(CONCATENATE($A211,"_",AC$2),'Reference data SID'!$B:$M,12,FALSE())),"",VLOOKUP(CONCATENATE($A211,"_",AC$2),'Reference data SID'!$B:$M,12,FALSE()))</f>
        <v/>
      </c>
      <c r="AD211" s="86" t="str">
        <f aca="false">IF(ISERROR(VLOOKUP(CONCATENATE($A211,"_",AD$2),'Reference data SID'!$B:$M,12,FALSE())),"",VLOOKUP(CONCATENATE($A211,"_",AD$2),'Reference data SID'!$B:$M,12,FALSE()))</f>
        <v/>
      </c>
      <c r="AE211" s="86" t="str">
        <f aca="false">IF(ISERROR(VLOOKUP(CONCATENATE($A211,"_",AE$2),'Reference data SID'!$B:$M,12,FALSE())),"",VLOOKUP(CONCATENATE($A211,"_",AE$2),'Reference data SID'!$B:$M,12,FALSE()))</f>
        <v/>
      </c>
      <c r="AF211" s="86" t="str">
        <f aca="false">IF(ISERROR(VLOOKUP(CONCATENATE($A211,"_",AF$2),'Reference data SID'!$B:$M,12,FALSE())),"",VLOOKUP(CONCATENATE($A211,"_",AF$2),'Reference data SID'!$B:$M,12,FALSE()))</f>
        <v/>
      </c>
      <c r="AG211" s="86" t="str">
        <f aca="false">IF(ISERROR(VLOOKUP(CONCATENATE($A211,"_",AG$2),'Reference data SID'!$B:$M,12,FALSE())),"",VLOOKUP(CONCATENATE($A211,"_",AG$2),'Reference data SID'!$B:$M,12,FALSE()))</f>
        <v/>
      </c>
      <c r="AH211" s="86" t="str">
        <f aca="false">IF(ISERROR(VLOOKUP(CONCATENATE($A211,"_",AH$2),'Reference data SID'!$B:$M,12,FALSE())),"",VLOOKUP(CONCATENATE($A211,"_",AH$2),'Reference data SID'!$B:$M,12,FALSE()))</f>
        <v/>
      </c>
      <c r="AI211" s="86" t="str">
        <f aca="false">IF(ISERROR(VLOOKUP(CONCATENATE($A211,"_",AI$2),'Reference data SID'!$B:$M,12,FALSE())),"",VLOOKUP(CONCATENATE($A211,"_",AI$2),'Reference data SID'!$B:$M,12,FALSE()))</f>
        <v/>
      </c>
      <c r="AJ211" s="86" t="str">
        <f aca="false">IF(ISERROR(VLOOKUP(CONCATENATE($A211,"_",AJ$2),'Reference data SID'!$B:$M,12,FALSE())),"",VLOOKUP(CONCATENATE($A211,"_",AJ$2),'Reference data SID'!$B:$M,12,FALSE()))</f>
        <v/>
      </c>
      <c r="AK211" s="86" t="str">
        <f aca="false">IF(ISERROR(VLOOKUP(CONCATENATE($A211,"_",AK$2),'Reference data SID'!$B:$M,12,FALSE())),"",VLOOKUP(CONCATENATE($A211,"_",AK$2),'Reference data SID'!$B:$M,12,FALSE()))</f>
        <v/>
      </c>
      <c r="AL211" s="86" t="str">
        <f aca="false">IF(ISERROR(VLOOKUP(CONCATENATE($A211,"_",AL$2),'Reference data SID'!$B:$M,12,FALSE())),"",VLOOKUP(CONCATENATE($A211,"_",AL$2),'Reference data SID'!$B:$M,12,FALSE()))</f>
        <v/>
      </c>
      <c r="AM211" s="86" t="str">
        <f aca="false">IF(ISERROR(VLOOKUP(CONCATENATE($A211,"_",AM$2),'Reference data SID'!$B:$M,12,FALSE())),"",VLOOKUP(CONCATENATE($A211,"_",AM$2),'Reference data SID'!$B:$M,12,FALSE()))</f>
        <v/>
      </c>
      <c r="AN211" s="86" t="str">
        <f aca="false">IF(ISERROR(VLOOKUP(CONCATENATE($A211,"_",AN$2),'Reference data SID'!$B:$M,12,FALSE())),"",VLOOKUP(CONCATENATE($A211,"_",AN$2),'Reference data SID'!$B:$M,12,FALSE()))</f>
        <v/>
      </c>
      <c r="AO211" s="86" t="str">
        <f aca="false">IF(ISERROR(VLOOKUP(CONCATENATE($A211,"_",AO$2),'Reference data SID'!$B:$M,12,FALSE())),"",VLOOKUP(CONCATENATE($A211,"_",AO$2),'Reference data SID'!$B:$M,12,FALSE()))</f>
        <v/>
      </c>
      <c r="AP211" s="86" t="str">
        <f aca="false">IF(ISERROR(VLOOKUP(CONCATENATE($A211,"_",AP$2),'Reference data SID'!$B:$M,12,FALSE())),"",VLOOKUP(CONCATENATE($A211,"_",AP$2),'Reference data SID'!$B:$M,12,FALSE()))</f>
        <v/>
      </c>
      <c r="AQ211" s="86" t="str">
        <f aca="false">IF(ISERROR(VLOOKUP(CONCATENATE($A211,"_",AQ$2),'Reference data SID'!$B:$M,12,FALSE())),"",VLOOKUP(CONCATENATE($A211,"_",AQ$2),'Reference data SID'!$B:$M,12,FALSE()))</f>
        <v/>
      </c>
      <c r="AR211" s="86" t="str">
        <f aca="false">IF(ISERROR(VLOOKUP(CONCATENATE($A211,"_",AR$2),'Reference data SID'!$B:$M,12,FALSE())),"",VLOOKUP(CONCATENATE($A211,"_",AR$2),'Reference data SID'!$B:$M,12,FALSE()))</f>
        <v/>
      </c>
      <c r="AS211" s="86" t="str">
        <f aca="false">IF(ISERROR(VLOOKUP(CONCATENATE($A211,"_",AS$2),'Reference data SID'!$B:$M,12,FALSE())),"",VLOOKUP(CONCATENATE($A211,"_",AS$2),'Reference data SID'!$B:$M,12,FALSE()))</f>
        <v/>
      </c>
      <c r="AT211" s="86" t="str">
        <f aca="false">IF(ISERROR(VLOOKUP(CONCATENATE($A211,"_",AT$2),'Reference data SID'!$B:$M,12,FALSE())),"",VLOOKUP(CONCATENATE($A211,"_",AT$2),'Reference data SID'!$B:$M,12,FALSE()))</f>
        <v/>
      </c>
    </row>
    <row r="212" customFormat="false" ht="15" hidden="false" customHeight="false" outlineLevel="0" collapsed="false">
      <c r="A212" s="0" t="n">
        <v>208</v>
      </c>
      <c r="B212" s="86" t="str">
        <f aca="false">IF(ISERROR(VLOOKUP(CONCATENATE($A212,"_",B$2),'Reference data SID'!$B:$M,12,FALSE())),"",VLOOKUP(CONCATENATE($A212,"_",B$2),'Reference data SID'!$B:$M,12,FALSE()))</f>
        <v/>
      </c>
      <c r="C212" s="86" t="str">
        <f aca="false">IF(ISERROR(VLOOKUP(CONCATENATE($A212,"_",C$2),'Reference data SID'!$B:$M,12,FALSE())),"",VLOOKUP(CONCATENATE($A212,"_",C$2),'Reference data SID'!$B:$M,12,FALSE()))</f>
        <v/>
      </c>
      <c r="D212" s="86" t="str">
        <f aca="false">IF(ISERROR(VLOOKUP(CONCATENATE($A212,"_",D$2),'Reference data SID'!$B:$M,12,FALSE())),"",VLOOKUP(CONCATENATE($A212,"_",D$2),'Reference data SID'!$B:$M,12,FALSE()))</f>
        <v/>
      </c>
      <c r="E212" s="86" t="str">
        <f aca="false">IF(ISERROR(VLOOKUP(CONCATENATE($A212,"_",E$2),'Reference data SID'!$B:$M,12,FALSE())),"",VLOOKUP(CONCATENATE($A212,"_",E$2),'Reference data SID'!$B:$M,12,FALSE()))</f>
        <v/>
      </c>
      <c r="F212" s="86" t="str">
        <f aca="false">IF(ISERROR(VLOOKUP(CONCATENATE($A212,"_",F$2),'Reference data SID'!$B:$M,12,FALSE())),"",VLOOKUP(CONCATENATE($A212,"_",F$2),'Reference data SID'!$B:$M,12,FALSE()))</f>
        <v/>
      </c>
      <c r="G212" s="86" t="str">
        <f aca="false">IF(ISERROR(VLOOKUP(CONCATENATE($A212,"_",G$2),'Reference data SID'!$B:$M,12,FALSE())),"",VLOOKUP(CONCATENATE($A212,"_",G$2),'Reference data SID'!$B:$M,12,FALSE()))</f>
        <v/>
      </c>
      <c r="H212" s="86" t="str">
        <f aca="false">IF(ISERROR(VLOOKUP(CONCATENATE($A212,"_",H$2),'Reference data SID'!$B:$M,12,FALSE())),"",VLOOKUP(CONCATENATE($A212,"_",H$2),'Reference data SID'!$B:$M,12,FALSE()))</f>
        <v/>
      </c>
      <c r="I212" s="86" t="str">
        <f aca="false">IF(ISERROR(VLOOKUP(CONCATENATE($A212,"_",I$2),'Reference data SID'!$B:$M,12,FALSE())),"",VLOOKUP(CONCATENATE($A212,"_",I$2),'Reference data SID'!$B:$M,12,FALSE()))</f>
        <v/>
      </c>
      <c r="J212" s="86" t="str">
        <f aca="false">IF(ISERROR(VLOOKUP(CONCATENATE($A212,"_",J$2),'Reference data SID'!$B:$M,12,FALSE())),"",VLOOKUP(CONCATENATE($A212,"_",J$2),'Reference data SID'!$B:$M,12,FALSE()))</f>
        <v/>
      </c>
      <c r="K212" s="86" t="str">
        <f aca="false">IF(ISERROR(VLOOKUP(CONCATENATE($A212,"_",K$2),'Reference data SID'!$B:$M,12,FALSE())),"",VLOOKUP(CONCATENATE($A212,"_",K$2),'Reference data SID'!$B:$M,12,FALSE()))</f>
        <v/>
      </c>
      <c r="L212" s="86" t="str">
        <f aca="false">IF(ISERROR(VLOOKUP(CONCATENATE($A212,"_",L$2),'Reference data SID'!$B:$M,12,FALSE())),"",VLOOKUP(CONCATENATE($A212,"_",L$2),'Reference data SID'!$B:$M,12,FALSE()))</f>
        <v/>
      </c>
      <c r="M212" s="86" t="str">
        <f aca="false">IF(ISERROR(VLOOKUP(CONCATENATE($A212,"_",M$2),'Reference data SID'!$B:$M,12,FALSE())),"",VLOOKUP(CONCATENATE($A212,"_",M$2),'Reference data SID'!$B:$M,12,FALSE()))</f>
        <v/>
      </c>
      <c r="N212" s="86" t="str">
        <f aca="false">IF(ISERROR(VLOOKUP(CONCATENATE($A212,"_",N$2),'Reference data SID'!$B:$M,12,FALSE())),"",VLOOKUP(CONCATENATE($A212,"_",N$2),'Reference data SID'!$B:$M,12,FALSE()))</f>
        <v/>
      </c>
      <c r="O212" s="86" t="str">
        <f aca="false">IF(ISERROR(VLOOKUP(CONCATENATE($A212,"_",O$2),'Reference data SID'!$B:$M,12,FALSE())),"",VLOOKUP(CONCATENATE($A212,"_",O$2),'Reference data SID'!$B:$M,12,FALSE()))</f>
        <v/>
      </c>
      <c r="P212" s="86" t="str">
        <f aca="false">IF(ISERROR(VLOOKUP(CONCATENATE($A212,"_",P$2),'Reference data SID'!$B:$M,12,FALSE())),"",VLOOKUP(CONCATENATE($A212,"_",P$2),'Reference data SID'!$B:$M,12,FALSE()))</f>
        <v/>
      </c>
      <c r="Q212" s="86" t="str">
        <f aca="false">IF(ISERROR(VLOOKUP(CONCATENATE($A212,"_",Q$2),'Reference data SID'!$B:$M,12,FALSE())),"",VLOOKUP(CONCATENATE($A212,"_",Q$2),'Reference data SID'!$B:$M,12,FALSE()))</f>
        <v/>
      </c>
      <c r="R212" s="86" t="str">
        <f aca="false">IF(ISERROR(VLOOKUP(CONCATENATE($A212,"_",R$2),'Reference data SID'!$B:$M,12,FALSE())),"",VLOOKUP(CONCATENATE($A212,"_",R$2),'Reference data SID'!$B:$M,12,FALSE()))</f>
        <v/>
      </c>
      <c r="S212" s="86" t="str">
        <f aca="false">IF(ISERROR(VLOOKUP(CONCATENATE($A212,"_",S$2),'Reference data SID'!$B:$M,12,FALSE())),"",VLOOKUP(CONCATENATE($A212,"_",S$2),'Reference data SID'!$B:$M,12,FALSE()))</f>
        <v/>
      </c>
      <c r="T212" s="86" t="str">
        <f aca="false">IF(ISERROR(VLOOKUP(CONCATENATE($A212,"_",T$2),'Reference data SID'!$B:$M,12,FALSE())),"",VLOOKUP(CONCATENATE($A212,"_",T$2),'Reference data SID'!$B:$M,12,FALSE()))</f>
        <v/>
      </c>
      <c r="U212" s="86" t="str">
        <f aca="false">IF(ISERROR(VLOOKUP(CONCATENATE($A212,"_",U$2),'Reference data SID'!$B:$M,12,FALSE())),"",VLOOKUP(CONCATENATE($A212,"_",U$2),'Reference data SID'!$B:$M,12,FALSE()))</f>
        <v/>
      </c>
      <c r="V212" s="86" t="str">
        <f aca="false">IF(ISERROR(VLOOKUP(CONCATENATE($A212,"_",V$2),'Reference data SID'!$B:$M,12,FALSE())),"",VLOOKUP(CONCATENATE($A212,"_",V$2),'Reference data SID'!$B:$M,12,FALSE()))</f>
        <v/>
      </c>
      <c r="W212" s="86" t="str">
        <f aca="false">IF(ISERROR(VLOOKUP(CONCATENATE($A212,"_",W$2),'Reference data SID'!$B:$M,12,FALSE())),"",VLOOKUP(CONCATENATE($A212,"_",W$2),'Reference data SID'!$B:$M,12,FALSE()))</f>
        <v/>
      </c>
      <c r="X212" s="86" t="str">
        <f aca="false">IF(ISERROR(VLOOKUP(CONCATENATE($A212,"_",X$2),'Reference data SID'!$B:$M,12,FALSE())),"",VLOOKUP(CONCATENATE($A212,"_",X$2),'Reference data SID'!$B:$M,12,FALSE()))</f>
        <v/>
      </c>
      <c r="Y212" s="86" t="str">
        <f aca="false">IF(ISERROR(VLOOKUP(CONCATENATE($A212,"_",Y$2),'Reference data SID'!$B:$M,12,FALSE())),"",VLOOKUP(CONCATENATE($A212,"_",Y$2),'Reference data SID'!$B:$M,12,FALSE()))</f>
        <v/>
      </c>
      <c r="Z212" s="86" t="str">
        <f aca="false">IF(ISERROR(VLOOKUP(CONCATENATE($A212,"_",Z$2),'Reference data SID'!$B:$M,12,FALSE())),"",VLOOKUP(CONCATENATE($A212,"_",Z$2),'Reference data SID'!$B:$M,12,FALSE()))</f>
        <v/>
      </c>
      <c r="AA212" s="86" t="str">
        <f aca="false">IF(ISERROR(VLOOKUP(CONCATENATE($A212,"_",AA$2),'Reference data SID'!$B:$M,12,FALSE())),"",VLOOKUP(CONCATENATE($A212,"_",AA$2),'Reference data SID'!$B:$M,12,FALSE()))</f>
        <v/>
      </c>
      <c r="AB212" s="86" t="str">
        <f aca="false">IF(ISERROR(VLOOKUP(CONCATENATE($A212,"_",AB$2),'Reference data SID'!$B:$M,12,FALSE())),"",VLOOKUP(CONCATENATE($A212,"_",AB$2),'Reference data SID'!$B:$M,12,FALSE()))</f>
        <v/>
      </c>
      <c r="AC212" s="86" t="str">
        <f aca="false">IF(ISERROR(VLOOKUP(CONCATENATE($A212,"_",AC$2),'Reference data SID'!$B:$M,12,FALSE())),"",VLOOKUP(CONCATENATE($A212,"_",AC$2),'Reference data SID'!$B:$M,12,FALSE()))</f>
        <v/>
      </c>
      <c r="AD212" s="86" t="str">
        <f aca="false">IF(ISERROR(VLOOKUP(CONCATENATE($A212,"_",AD$2),'Reference data SID'!$B:$M,12,FALSE())),"",VLOOKUP(CONCATENATE($A212,"_",AD$2),'Reference data SID'!$B:$M,12,FALSE()))</f>
        <v/>
      </c>
      <c r="AE212" s="86" t="str">
        <f aca="false">IF(ISERROR(VLOOKUP(CONCATENATE($A212,"_",AE$2),'Reference data SID'!$B:$M,12,FALSE())),"",VLOOKUP(CONCATENATE($A212,"_",AE$2),'Reference data SID'!$B:$M,12,FALSE()))</f>
        <v/>
      </c>
      <c r="AF212" s="86" t="str">
        <f aca="false">IF(ISERROR(VLOOKUP(CONCATENATE($A212,"_",AF$2),'Reference data SID'!$B:$M,12,FALSE())),"",VLOOKUP(CONCATENATE($A212,"_",AF$2),'Reference data SID'!$B:$M,12,FALSE()))</f>
        <v/>
      </c>
      <c r="AG212" s="86" t="str">
        <f aca="false">IF(ISERROR(VLOOKUP(CONCATENATE($A212,"_",AG$2),'Reference data SID'!$B:$M,12,FALSE())),"",VLOOKUP(CONCATENATE($A212,"_",AG$2),'Reference data SID'!$B:$M,12,FALSE()))</f>
        <v/>
      </c>
      <c r="AH212" s="86" t="str">
        <f aca="false">IF(ISERROR(VLOOKUP(CONCATENATE($A212,"_",AH$2),'Reference data SID'!$B:$M,12,FALSE())),"",VLOOKUP(CONCATENATE($A212,"_",AH$2),'Reference data SID'!$B:$M,12,FALSE()))</f>
        <v/>
      </c>
      <c r="AI212" s="86" t="str">
        <f aca="false">IF(ISERROR(VLOOKUP(CONCATENATE($A212,"_",AI$2),'Reference data SID'!$B:$M,12,FALSE())),"",VLOOKUP(CONCATENATE($A212,"_",AI$2),'Reference data SID'!$B:$M,12,FALSE()))</f>
        <v/>
      </c>
      <c r="AJ212" s="86" t="str">
        <f aca="false">IF(ISERROR(VLOOKUP(CONCATENATE($A212,"_",AJ$2),'Reference data SID'!$B:$M,12,FALSE())),"",VLOOKUP(CONCATENATE($A212,"_",AJ$2),'Reference data SID'!$B:$M,12,FALSE()))</f>
        <v/>
      </c>
      <c r="AK212" s="86" t="str">
        <f aca="false">IF(ISERROR(VLOOKUP(CONCATENATE($A212,"_",AK$2),'Reference data SID'!$B:$M,12,FALSE())),"",VLOOKUP(CONCATENATE($A212,"_",AK$2),'Reference data SID'!$B:$M,12,FALSE()))</f>
        <v/>
      </c>
      <c r="AL212" s="86" t="str">
        <f aca="false">IF(ISERROR(VLOOKUP(CONCATENATE($A212,"_",AL$2),'Reference data SID'!$B:$M,12,FALSE())),"",VLOOKUP(CONCATENATE($A212,"_",AL$2),'Reference data SID'!$B:$M,12,FALSE()))</f>
        <v/>
      </c>
      <c r="AM212" s="86" t="str">
        <f aca="false">IF(ISERROR(VLOOKUP(CONCATENATE($A212,"_",AM$2),'Reference data SID'!$B:$M,12,FALSE())),"",VLOOKUP(CONCATENATE($A212,"_",AM$2),'Reference data SID'!$B:$M,12,FALSE()))</f>
        <v/>
      </c>
      <c r="AN212" s="86" t="str">
        <f aca="false">IF(ISERROR(VLOOKUP(CONCATENATE($A212,"_",AN$2),'Reference data SID'!$B:$M,12,FALSE())),"",VLOOKUP(CONCATENATE($A212,"_",AN$2),'Reference data SID'!$B:$M,12,FALSE()))</f>
        <v/>
      </c>
      <c r="AO212" s="86" t="str">
        <f aca="false">IF(ISERROR(VLOOKUP(CONCATENATE($A212,"_",AO$2),'Reference data SID'!$B:$M,12,FALSE())),"",VLOOKUP(CONCATENATE($A212,"_",AO$2),'Reference data SID'!$B:$M,12,FALSE()))</f>
        <v/>
      </c>
      <c r="AP212" s="86" t="str">
        <f aca="false">IF(ISERROR(VLOOKUP(CONCATENATE($A212,"_",AP$2),'Reference data SID'!$B:$M,12,FALSE())),"",VLOOKUP(CONCATENATE($A212,"_",AP$2),'Reference data SID'!$B:$M,12,FALSE()))</f>
        <v/>
      </c>
      <c r="AQ212" s="86" t="str">
        <f aca="false">IF(ISERROR(VLOOKUP(CONCATENATE($A212,"_",AQ$2),'Reference data SID'!$B:$M,12,FALSE())),"",VLOOKUP(CONCATENATE($A212,"_",AQ$2),'Reference data SID'!$B:$M,12,FALSE()))</f>
        <v/>
      </c>
      <c r="AR212" s="86" t="str">
        <f aca="false">IF(ISERROR(VLOOKUP(CONCATENATE($A212,"_",AR$2),'Reference data SID'!$B:$M,12,FALSE())),"",VLOOKUP(CONCATENATE($A212,"_",AR$2),'Reference data SID'!$B:$M,12,FALSE()))</f>
        <v/>
      </c>
      <c r="AS212" s="86" t="str">
        <f aca="false">IF(ISERROR(VLOOKUP(CONCATENATE($A212,"_",AS$2),'Reference data SID'!$B:$M,12,FALSE())),"",VLOOKUP(CONCATENATE($A212,"_",AS$2),'Reference data SID'!$B:$M,12,FALSE()))</f>
        <v/>
      </c>
      <c r="AT212" s="86" t="str">
        <f aca="false">IF(ISERROR(VLOOKUP(CONCATENATE($A212,"_",AT$2),'Reference data SID'!$B:$M,12,FALSE())),"",VLOOKUP(CONCATENATE($A212,"_",AT$2),'Reference data SID'!$B:$M,12,FALSE()))</f>
        <v/>
      </c>
    </row>
    <row r="213" customFormat="false" ht="15" hidden="false" customHeight="false" outlineLevel="0" collapsed="false">
      <c r="A213" s="0" t="n">
        <v>209</v>
      </c>
      <c r="B213" s="86" t="str">
        <f aca="false">IF(ISERROR(VLOOKUP(CONCATENATE($A213,"_",B$2),'Reference data SID'!$B:$M,12,FALSE())),"",VLOOKUP(CONCATENATE($A213,"_",B$2),'Reference data SID'!$B:$M,12,FALSE()))</f>
        <v/>
      </c>
      <c r="C213" s="86" t="str">
        <f aca="false">IF(ISERROR(VLOOKUP(CONCATENATE($A213,"_",C$2),'Reference data SID'!$B:$M,12,FALSE())),"",VLOOKUP(CONCATENATE($A213,"_",C$2),'Reference data SID'!$B:$M,12,FALSE()))</f>
        <v/>
      </c>
      <c r="D213" s="86" t="str">
        <f aca="false">IF(ISERROR(VLOOKUP(CONCATENATE($A213,"_",D$2),'Reference data SID'!$B:$M,12,FALSE())),"",VLOOKUP(CONCATENATE($A213,"_",D$2),'Reference data SID'!$B:$M,12,FALSE()))</f>
        <v/>
      </c>
      <c r="E213" s="86" t="str">
        <f aca="false">IF(ISERROR(VLOOKUP(CONCATENATE($A213,"_",E$2),'Reference data SID'!$B:$M,12,FALSE())),"",VLOOKUP(CONCATENATE($A213,"_",E$2),'Reference data SID'!$B:$M,12,FALSE()))</f>
        <v/>
      </c>
      <c r="F213" s="86" t="str">
        <f aca="false">IF(ISERROR(VLOOKUP(CONCATENATE($A213,"_",F$2),'Reference data SID'!$B:$M,12,FALSE())),"",VLOOKUP(CONCATENATE($A213,"_",F$2),'Reference data SID'!$B:$M,12,FALSE()))</f>
        <v/>
      </c>
      <c r="G213" s="86" t="str">
        <f aca="false">IF(ISERROR(VLOOKUP(CONCATENATE($A213,"_",G$2),'Reference data SID'!$B:$M,12,FALSE())),"",VLOOKUP(CONCATENATE($A213,"_",G$2),'Reference data SID'!$B:$M,12,FALSE()))</f>
        <v/>
      </c>
      <c r="H213" s="86" t="str">
        <f aca="false">IF(ISERROR(VLOOKUP(CONCATENATE($A213,"_",H$2),'Reference data SID'!$B:$M,12,FALSE())),"",VLOOKUP(CONCATENATE($A213,"_",H$2),'Reference data SID'!$B:$M,12,FALSE()))</f>
        <v/>
      </c>
      <c r="I213" s="86" t="str">
        <f aca="false">IF(ISERROR(VLOOKUP(CONCATENATE($A213,"_",I$2),'Reference data SID'!$B:$M,12,FALSE())),"",VLOOKUP(CONCATENATE($A213,"_",I$2),'Reference data SID'!$B:$M,12,FALSE()))</f>
        <v/>
      </c>
      <c r="J213" s="86" t="str">
        <f aca="false">IF(ISERROR(VLOOKUP(CONCATENATE($A213,"_",J$2),'Reference data SID'!$B:$M,12,FALSE())),"",VLOOKUP(CONCATENATE($A213,"_",J$2),'Reference data SID'!$B:$M,12,FALSE()))</f>
        <v/>
      </c>
      <c r="K213" s="86" t="str">
        <f aca="false">IF(ISERROR(VLOOKUP(CONCATENATE($A213,"_",K$2),'Reference data SID'!$B:$M,12,FALSE())),"",VLOOKUP(CONCATENATE($A213,"_",K$2),'Reference data SID'!$B:$M,12,FALSE()))</f>
        <v/>
      </c>
      <c r="L213" s="86" t="str">
        <f aca="false">IF(ISERROR(VLOOKUP(CONCATENATE($A213,"_",L$2),'Reference data SID'!$B:$M,12,FALSE())),"",VLOOKUP(CONCATENATE($A213,"_",L$2),'Reference data SID'!$B:$M,12,FALSE()))</f>
        <v/>
      </c>
      <c r="M213" s="86" t="str">
        <f aca="false">IF(ISERROR(VLOOKUP(CONCATENATE($A213,"_",M$2),'Reference data SID'!$B:$M,12,FALSE())),"",VLOOKUP(CONCATENATE($A213,"_",M$2),'Reference data SID'!$B:$M,12,FALSE()))</f>
        <v/>
      </c>
      <c r="N213" s="86" t="str">
        <f aca="false">IF(ISERROR(VLOOKUP(CONCATENATE($A213,"_",N$2),'Reference data SID'!$B:$M,12,FALSE())),"",VLOOKUP(CONCATENATE($A213,"_",N$2),'Reference data SID'!$B:$M,12,FALSE()))</f>
        <v/>
      </c>
      <c r="O213" s="86" t="str">
        <f aca="false">IF(ISERROR(VLOOKUP(CONCATENATE($A213,"_",O$2),'Reference data SID'!$B:$M,12,FALSE())),"",VLOOKUP(CONCATENATE($A213,"_",O$2),'Reference data SID'!$B:$M,12,FALSE()))</f>
        <v/>
      </c>
      <c r="P213" s="86" t="str">
        <f aca="false">IF(ISERROR(VLOOKUP(CONCATENATE($A213,"_",P$2),'Reference data SID'!$B:$M,12,FALSE())),"",VLOOKUP(CONCATENATE($A213,"_",P$2),'Reference data SID'!$B:$M,12,FALSE()))</f>
        <v/>
      </c>
      <c r="Q213" s="86" t="str">
        <f aca="false">IF(ISERROR(VLOOKUP(CONCATENATE($A213,"_",Q$2),'Reference data SID'!$B:$M,12,FALSE())),"",VLOOKUP(CONCATENATE($A213,"_",Q$2),'Reference data SID'!$B:$M,12,FALSE()))</f>
        <v/>
      </c>
      <c r="R213" s="86" t="str">
        <f aca="false">IF(ISERROR(VLOOKUP(CONCATENATE($A213,"_",R$2),'Reference data SID'!$B:$M,12,FALSE())),"",VLOOKUP(CONCATENATE($A213,"_",R$2),'Reference data SID'!$B:$M,12,FALSE()))</f>
        <v/>
      </c>
      <c r="S213" s="86" t="str">
        <f aca="false">IF(ISERROR(VLOOKUP(CONCATENATE($A213,"_",S$2),'Reference data SID'!$B:$M,12,FALSE())),"",VLOOKUP(CONCATENATE($A213,"_",S$2),'Reference data SID'!$B:$M,12,FALSE()))</f>
        <v/>
      </c>
      <c r="T213" s="86" t="str">
        <f aca="false">IF(ISERROR(VLOOKUP(CONCATENATE($A213,"_",T$2),'Reference data SID'!$B:$M,12,FALSE())),"",VLOOKUP(CONCATENATE($A213,"_",T$2),'Reference data SID'!$B:$M,12,FALSE()))</f>
        <v/>
      </c>
      <c r="U213" s="86" t="str">
        <f aca="false">IF(ISERROR(VLOOKUP(CONCATENATE($A213,"_",U$2),'Reference data SID'!$B:$M,12,FALSE())),"",VLOOKUP(CONCATENATE($A213,"_",U$2),'Reference data SID'!$B:$M,12,FALSE()))</f>
        <v/>
      </c>
      <c r="V213" s="86" t="str">
        <f aca="false">IF(ISERROR(VLOOKUP(CONCATENATE($A213,"_",V$2),'Reference data SID'!$B:$M,12,FALSE())),"",VLOOKUP(CONCATENATE($A213,"_",V$2),'Reference data SID'!$B:$M,12,FALSE()))</f>
        <v/>
      </c>
      <c r="W213" s="86" t="str">
        <f aca="false">IF(ISERROR(VLOOKUP(CONCATENATE($A213,"_",W$2),'Reference data SID'!$B:$M,12,FALSE())),"",VLOOKUP(CONCATENATE($A213,"_",W$2),'Reference data SID'!$B:$M,12,FALSE()))</f>
        <v/>
      </c>
      <c r="X213" s="86" t="str">
        <f aca="false">IF(ISERROR(VLOOKUP(CONCATENATE($A213,"_",X$2),'Reference data SID'!$B:$M,12,FALSE())),"",VLOOKUP(CONCATENATE($A213,"_",X$2),'Reference data SID'!$B:$M,12,FALSE()))</f>
        <v/>
      </c>
      <c r="Y213" s="86" t="str">
        <f aca="false">IF(ISERROR(VLOOKUP(CONCATENATE($A213,"_",Y$2),'Reference data SID'!$B:$M,12,FALSE())),"",VLOOKUP(CONCATENATE($A213,"_",Y$2),'Reference data SID'!$B:$M,12,FALSE()))</f>
        <v/>
      </c>
      <c r="Z213" s="86" t="str">
        <f aca="false">IF(ISERROR(VLOOKUP(CONCATENATE($A213,"_",Z$2),'Reference data SID'!$B:$M,12,FALSE())),"",VLOOKUP(CONCATENATE($A213,"_",Z$2),'Reference data SID'!$B:$M,12,FALSE()))</f>
        <v/>
      </c>
      <c r="AA213" s="86" t="str">
        <f aca="false">IF(ISERROR(VLOOKUP(CONCATENATE($A213,"_",AA$2),'Reference data SID'!$B:$M,12,FALSE())),"",VLOOKUP(CONCATENATE($A213,"_",AA$2),'Reference data SID'!$B:$M,12,FALSE()))</f>
        <v/>
      </c>
      <c r="AB213" s="86" t="str">
        <f aca="false">IF(ISERROR(VLOOKUP(CONCATENATE($A213,"_",AB$2),'Reference data SID'!$B:$M,12,FALSE())),"",VLOOKUP(CONCATENATE($A213,"_",AB$2),'Reference data SID'!$B:$M,12,FALSE()))</f>
        <v/>
      </c>
      <c r="AC213" s="86" t="str">
        <f aca="false">IF(ISERROR(VLOOKUP(CONCATENATE($A213,"_",AC$2),'Reference data SID'!$B:$M,12,FALSE())),"",VLOOKUP(CONCATENATE($A213,"_",AC$2),'Reference data SID'!$B:$M,12,FALSE()))</f>
        <v/>
      </c>
      <c r="AD213" s="86" t="str">
        <f aca="false">IF(ISERROR(VLOOKUP(CONCATENATE($A213,"_",AD$2),'Reference data SID'!$B:$M,12,FALSE())),"",VLOOKUP(CONCATENATE($A213,"_",AD$2),'Reference data SID'!$B:$M,12,FALSE()))</f>
        <v/>
      </c>
      <c r="AE213" s="86" t="str">
        <f aca="false">IF(ISERROR(VLOOKUP(CONCATENATE($A213,"_",AE$2),'Reference data SID'!$B:$M,12,FALSE())),"",VLOOKUP(CONCATENATE($A213,"_",AE$2),'Reference data SID'!$B:$M,12,FALSE()))</f>
        <v/>
      </c>
      <c r="AF213" s="86" t="str">
        <f aca="false">IF(ISERROR(VLOOKUP(CONCATENATE($A213,"_",AF$2),'Reference data SID'!$B:$M,12,FALSE())),"",VLOOKUP(CONCATENATE($A213,"_",AF$2),'Reference data SID'!$B:$M,12,FALSE()))</f>
        <v/>
      </c>
      <c r="AG213" s="86" t="str">
        <f aca="false">IF(ISERROR(VLOOKUP(CONCATENATE($A213,"_",AG$2),'Reference data SID'!$B:$M,12,FALSE())),"",VLOOKUP(CONCATENATE($A213,"_",AG$2),'Reference data SID'!$B:$M,12,FALSE()))</f>
        <v/>
      </c>
      <c r="AH213" s="86" t="str">
        <f aca="false">IF(ISERROR(VLOOKUP(CONCATENATE($A213,"_",AH$2),'Reference data SID'!$B:$M,12,FALSE())),"",VLOOKUP(CONCATENATE($A213,"_",AH$2),'Reference data SID'!$B:$M,12,FALSE()))</f>
        <v/>
      </c>
      <c r="AI213" s="86" t="str">
        <f aca="false">IF(ISERROR(VLOOKUP(CONCATENATE($A213,"_",AI$2),'Reference data SID'!$B:$M,12,FALSE())),"",VLOOKUP(CONCATENATE($A213,"_",AI$2),'Reference data SID'!$B:$M,12,FALSE()))</f>
        <v/>
      </c>
      <c r="AJ213" s="86" t="str">
        <f aca="false">IF(ISERROR(VLOOKUP(CONCATENATE($A213,"_",AJ$2),'Reference data SID'!$B:$M,12,FALSE())),"",VLOOKUP(CONCATENATE($A213,"_",AJ$2),'Reference data SID'!$B:$M,12,FALSE()))</f>
        <v/>
      </c>
      <c r="AK213" s="86" t="str">
        <f aca="false">IF(ISERROR(VLOOKUP(CONCATENATE($A213,"_",AK$2),'Reference data SID'!$B:$M,12,FALSE())),"",VLOOKUP(CONCATENATE($A213,"_",AK$2),'Reference data SID'!$B:$M,12,FALSE()))</f>
        <v/>
      </c>
      <c r="AL213" s="86" t="str">
        <f aca="false">IF(ISERROR(VLOOKUP(CONCATENATE($A213,"_",AL$2),'Reference data SID'!$B:$M,12,FALSE())),"",VLOOKUP(CONCATENATE($A213,"_",AL$2),'Reference data SID'!$B:$M,12,FALSE()))</f>
        <v/>
      </c>
      <c r="AM213" s="86" t="str">
        <f aca="false">IF(ISERROR(VLOOKUP(CONCATENATE($A213,"_",AM$2),'Reference data SID'!$B:$M,12,FALSE())),"",VLOOKUP(CONCATENATE($A213,"_",AM$2),'Reference data SID'!$B:$M,12,FALSE()))</f>
        <v/>
      </c>
      <c r="AN213" s="86" t="str">
        <f aca="false">IF(ISERROR(VLOOKUP(CONCATENATE($A213,"_",AN$2),'Reference data SID'!$B:$M,12,FALSE())),"",VLOOKUP(CONCATENATE($A213,"_",AN$2),'Reference data SID'!$B:$M,12,FALSE()))</f>
        <v/>
      </c>
      <c r="AO213" s="86" t="str">
        <f aca="false">IF(ISERROR(VLOOKUP(CONCATENATE($A213,"_",AO$2),'Reference data SID'!$B:$M,12,FALSE())),"",VLOOKUP(CONCATENATE($A213,"_",AO$2),'Reference data SID'!$B:$M,12,FALSE()))</f>
        <v/>
      </c>
      <c r="AP213" s="86" t="str">
        <f aca="false">IF(ISERROR(VLOOKUP(CONCATENATE($A213,"_",AP$2),'Reference data SID'!$B:$M,12,FALSE())),"",VLOOKUP(CONCATENATE($A213,"_",AP$2),'Reference data SID'!$B:$M,12,FALSE()))</f>
        <v/>
      </c>
      <c r="AQ213" s="86" t="str">
        <f aca="false">IF(ISERROR(VLOOKUP(CONCATENATE($A213,"_",AQ$2),'Reference data SID'!$B:$M,12,FALSE())),"",VLOOKUP(CONCATENATE($A213,"_",AQ$2),'Reference data SID'!$B:$M,12,FALSE()))</f>
        <v/>
      </c>
      <c r="AR213" s="86" t="str">
        <f aca="false">IF(ISERROR(VLOOKUP(CONCATENATE($A213,"_",AR$2),'Reference data SID'!$B:$M,12,FALSE())),"",VLOOKUP(CONCATENATE($A213,"_",AR$2),'Reference data SID'!$B:$M,12,FALSE()))</f>
        <v/>
      </c>
      <c r="AS213" s="86" t="str">
        <f aca="false">IF(ISERROR(VLOOKUP(CONCATENATE($A213,"_",AS$2),'Reference data SID'!$B:$M,12,FALSE())),"",VLOOKUP(CONCATENATE($A213,"_",AS$2),'Reference data SID'!$B:$M,12,FALSE()))</f>
        <v/>
      </c>
      <c r="AT213" s="86" t="str">
        <f aca="false">IF(ISERROR(VLOOKUP(CONCATENATE($A213,"_",AT$2),'Reference data SID'!$B:$M,12,FALSE())),"",VLOOKUP(CONCATENATE($A213,"_",AT$2),'Reference data SID'!$B:$M,12,FALSE()))</f>
        <v/>
      </c>
    </row>
    <row r="214" customFormat="false" ht="15" hidden="false" customHeight="false" outlineLevel="0" collapsed="false">
      <c r="A214" s="0" t="n">
        <v>210</v>
      </c>
      <c r="B214" s="86" t="str">
        <f aca="false">IF(ISERROR(VLOOKUP(CONCATENATE($A214,"_",B$2),'Reference data SID'!$B:$M,12,FALSE())),"",VLOOKUP(CONCATENATE($A214,"_",B$2),'Reference data SID'!$B:$M,12,FALSE()))</f>
        <v/>
      </c>
      <c r="C214" s="86" t="str">
        <f aca="false">IF(ISERROR(VLOOKUP(CONCATENATE($A214,"_",C$2),'Reference data SID'!$B:$M,12,FALSE())),"",VLOOKUP(CONCATENATE($A214,"_",C$2),'Reference data SID'!$B:$M,12,FALSE()))</f>
        <v/>
      </c>
      <c r="D214" s="86" t="str">
        <f aca="false">IF(ISERROR(VLOOKUP(CONCATENATE($A214,"_",D$2),'Reference data SID'!$B:$M,12,FALSE())),"",VLOOKUP(CONCATENATE($A214,"_",D$2),'Reference data SID'!$B:$M,12,FALSE()))</f>
        <v/>
      </c>
      <c r="E214" s="86" t="str">
        <f aca="false">IF(ISERROR(VLOOKUP(CONCATENATE($A214,"_",E$2),'Reference data SID'!$B:$M,12,FALSE())),"",VLOOKUP(CONCATENATE($A214,"_",E$2),'Reference data SID'!$B:$M,12,FALSE()))</f>
        <v/>
      </c>
      <c r="F214" s="86" t="str">
        <f aca="false">IF(ISERROR(VLOOKUP(CONCATENATE($A214,"_",F$2),'Reference data SID'!$B:$M,12,FALSE())),"",VLOOKUP(CONCATENATE($A214,"_",F$2),'Reference data SID'!$B:$M,12,FALSE()))</f>
        <v/>
      </c>
      <c r="G214" s="86" t="str">
        <f aca="false">IF(ISERROR(VLOOKUP(CONCATENATE($A214,"_",G$2),'Reference data SID'!$B:$M,12,FALSE())),"",VLOOKUP(CONCATENATE($A214,"_",G$2),'Reference data SID'!$B:$M,12,FALSE()))</f>
        <v/>
      </c>
      <c r="H214" s="86" t="str">
        <f aca="false">IF(ISERROR(VLOOKUP(CONCATENATE($A214,"_",H$2),'Reference data SID'!$B:$M,12,FALSE())),"",VLOOKUP(CONCATENATE($A214,"_",H$2),'Reference data SID'!$B:$M,12,FALSE()))</f>
        <v/>
      </c>
      <c r="I214" s="86" t="str">
        <f aca="false">IF(ISERROR(VLOOKUP(CONCATENATE($A214,"_",I$2),'Reference data SID'!$B:$M,12,FALSE())),"",VLOOKUP(CONCATENATE($A214,"_",I$2),'Reference data SID'!$B:$M,12,FALSE()))</f>
        <v/>
      </c>
      <c r="J214" s="86" t="str">
        <f aca="false">IF(ISERROR(VLOOKUP(CONCATENATE($A214,"_",J$2),'Reference data SID'!$B:$M,12,FALSE())),"",VLOOKUP(CONCATENATE($A214,"_",J$2),'Reference data SID'!$B:$M,12,FALSE()))</f>
        <v/>
      </c>
      <c r="K214" s="86" t="str">
        <f aca="false">IF(ISERROR(VLOOKUP(CONCATENATE($A214,"_",K$2),'Reference data SID'!$B:$M,12,FALSE())),"",VLOOKUP(CONCATENATE($A214,"_",K$2),'Reference data SID'!$B:$M,12,FALSE()))</f>
        <v/>
      </c>
      <c r="L214" s="86" t="str">
        <f aca="false">IF(ISERROR(VLOOKUP(CONCATENATE($A214,"_",L$2),'Reference data SID'!$B:$M,12,FALSE())),"",VLOOKUP(CONCATENATE($A214,"_",L$2),'Reference data SID'!$B:$M,12,FALSE()))</f>
        <v/>
      </c>
      <c r="M214" s="86" t="str">
        <f aca="false">IF(ISERROR(VLOOKUP(CONCATENATE($A214,"_",M$2),'Reference data SID'!$B:$M,12,FALSE())),"",VLOOKUP(CONCATENATE($A214,"_",M$2),'Reference data SID'!$B:$M,12,FALSE()))</f>
        <v/>
      </c>
      <c r="N214" s="86" t="str">
        <f aca="false">IF(ISERROR(VLOOKUP(CONCATENATE($A214,"_",N$2),'Reference data SID'!$B:$M,12,FALSE())),"",VLOOKUP(CONCATENATE($A214,"_",N$2),'Reference data SID'!$B:$M,12,FALSE()))</f>
        <v/>
      </c>
      <c r="O214" s="86" t="str">
        <f aca="false">IF(ISERROR(VLOOKUP(CONCATENATE($A214,"_",O$2),'Reference data SID'!$B:$M,12,FALSE())),"",VLOOKUP(CONCATENATE($A214,"_",O$2),'Reference data SID'!$B:$M,12,FALSE()))</f>
        <v/>
      </c>
      <c r="P214" s="86" t="str">
        <f aca="false">IF(ISERROR(VLOOKUP(CONCATENATE($A214,"_",P$2),'Reference data SID'!$B:$M,12,FALSE())),"",VLOOKUP(CONCATENATE($A214,"_",P$2),'Reference data SID'!$B:$M,12,FALSE()))</f>
        <v/>
      </c>
      <c r="Q214" s="86" t="str">
        <f aca="false">IF(ISERROR(VLOOKUP(CONCATENATE($A214,"_",Q$2),'Reference data SID'!$B:$M,12,FALSE())),"",VLOOKUP(CONCATENATE($A214,"_",Q$2),'Reference data SID'!$B:$M,12,FALSE()))</f>
        <v/>
      </c>
      <c r="R214" s="86" t="str">
        <f aca="false">IF(ISERROR(VLOOKUP(CONCATENATE($A214,"_",R$2),'Reference data SID'!$B:$M,12,FALSE())),"",VLOOKUP(CONCATENATE($A214,"_",R$2),'Reference data SID'!$B:$M,12,FALSE()))</f>
        <v/>
      </c>
      <c r="S214" s="86" t="str">
        <f aca="false">IF(ISERROR(VLOOKUP(CONCATENATE($A214,"_",S$2),'Reference data SID'!$B:$M,12,FALSE())),"",VLOOKUP(CONCATENATE($A214,"_",S$2),'Reference data SID'!$B:$M,12,FALSE()))</f>
        <v/>
      </c>
      <c r="T214" s="86" t="str">
        <f aca="false">IF(ISERROR(VLOOKUP(CONCATENATE($A214,"_",T$2),'Reference data SID'!$B:$M,12,FALSE())),"",VLOOKUP(CONCATENATE($A214,"_",T$2),'Reference data SID'!$B:$M,12,FALSE()))</f>
        <v/>
      </c>
      <c r="U214" s="86" t="str">
        <f aca="false">IF(ISERROR(VLOOKUP(CONCATENATE($A214,"_",U$2),'Reference data SID'!$B:$M,12,FALSE())),"",VLOOKUP(CONCATENATE($A214,"_",U$2),'Reference data SID'!$B:$M,12,FALSE()))</f>
        <v/>
      </c>
      <c r="V214" s="86" t="str">
        <f aca="false">IF(ISERROR(VLOOKUP(CONCATENATE($A214,"_",V$2),'Reference data SID'!$B:$M,12,FALSE())),"",VLOOKUP(CONCATENATE($A214,"_",V$2),'Reference data SID'!$B:$M,12,FALSE()))</f>
        <v/>
      </c>
      <c r="W214" s="86" t="str">
        <f aca="false">IF(ISERROR(VLOOKUP(CONCATENATE($A214,"_",W$2),'Reference data SID'!$B:$M,12,FALSE())),"",VLOOKUP(CONCATENATE($A214,"_",W$2),'Reference data SID'!$B:$M,12,FALSE()))</f>
        <v/>
      </c>
      <c r="X214" s="86" t="str">
        <f aca="false">IF(ISERROR(VLOOKUP(CONCATENATE($A214,"_",X$2),'Reference data SID'!$B:$M,12,FALSE())),"",VLOOKUP(CONCATENATE($A214,"_",X$2),'Reference data SID'!$B:$M,12,FALSE()))</f>
        <v/>
      </c>
      <c r="Y214" s="86" t="str">
        <f aca="false">IF(ISERROR(VLOOKUP(CONCATENATE($A214,"_",Y$2),'Reference data SID'!$B:$M,12,FALSE())),"",VLOOKUP(CONCATENATE($A214,"_",Y$2),'Reference data SID'!$B:$M,12,FALSE()))</f>
        <v/>
      </c>
      <c r="Z214" s="86" t="str">
        <f aca="false">IF(ISERROR(VLOOKUP(CONCATENATE($A214,"_",Z$2),'Reference data SID'!$B:$M,12,FALSE())),"",VLOOKUP(CONCATENATE($A214,"_",Z$2),'Reference data SID'!$B:$M,12,FALSE()))</f>
        <v/>
      </c>
      <c r="AA214" s="86" t="str">
        <f aca="false">IF(ISERROR(VLOOKUP(CONCATENATE($A214,"_",AA$2),'Reference data SID'!$B:$M,12,FALSE())),"",VLOOKUP(CONCATENATE($A214,"_",AA$2),'Reference data SID'!$B:$M,12,FALSE()))</f>
        <v/>
      </c>
      <c r="AB214" s="86" t="str">
        <f aca="false">IF(ISERROR(VLOOKUP(CONCATENATE($A214,"_",AB$2),'Reference data SID'!$B:$M,12,FALSE())),"",VLOOKUP(CONCATENATE($A214,"_",AB$2),'Reference data SID'!$B:$M,12,FALSE()))</f>
        <v/>
      </c>
      <c r="AC214" s="86" t="str">
        <f aca="false">IF(ISERROR(VLOOKUP(CONCATENATE($A214,"_",AC$2),'Reference data SID'!$B:$M,12,FALSE())),"",VLOOKUP(CONCATENATE($A214,"_",AC$2),'Reference data SID'!$B:$M,12,FALSE()))</f>
        <v/>
      </c>
      <c r="AD214" s="86" t="str">
        <f aca="false">IF(ISERROR(VLOOKUP(CONCATENATE($A214,"_",AD$2),'Reference data SID'!$B:$M,12,FALSE())),"",VLOOKUP(CONCATENATE($A214,"_",AD$2),'Reference data SID'!$B:$M,12,FALSE()))</f>
        <v/>
      </c>
      <c r="AE214" s="86" t="str">
        <f aca="false">IF(ISERROR(VLOOKUP(CONCATENATE($A214,"_",AE$2),'Reference data SID'!$B:$M,12,FALSE())),"",VLOOKUP(CONCATENATE($A214,"_",AE$2),'Reference data SID'!$B:$M,12,FALSE()))</f>
        <v/>
      </c>
      <c r="AF214" s="86" t="str">
        <f aca="false">IF(ISERROR(VLOOKUP(CONCATENATE($A214,"_",AF$2),'Reference data SID'!$B:$M,12,FALSE())),"",VLOOKUP(CONCATENATE($A214,"_",AF$2),'Reference data SID'!$B:$M,12,FALSE()))</f>
        <v/>
      </c>
      <c r="AG214" s="86" t="str">
        <f aca="false">IF(ISERROR(VLOOKUP(CONCATENATE($A214,"_",AG$2),'Reference data SID'!$B:$M,12,FALSE())),"",VLOOKUP(CONCATENATE($A214,"_",AG$2),'Reference data SID'!$B:$M,12,FALSE()))</f>
        <v/>
      </c>
      <c r="AH214" s="86" t="str">
        <f aca="false">IF(ISERROR(VLOOKUP(CONCATENATE($A214,"_",AH$2),'Reference data SID'!$B:$M,12,FALSE())),"",VLOOKUP(CONCATENATE($A214,"_",AH$2),'Reference data SID'!$B:$M,12,FALSE()))</f>
        <v/>
      </c>
      <c r="AI214" s="86" t="str">
        <f aca="false">IF(ISERROR(VLOOKUP(CONCATENATE($A214,"_",AI$2),'Reference data SID'!$B:$M,12,FALSE())),"",VLOOKUP(CONCATENATE($A214,"_",AI$2),'Reference data SID'!$B:$M,12,FALSE()))</f>
        <v/>
      </c>
      <c r="AJ214" s="86" t="str">
        <f aca="false">IF(ISERROR(VLOOKUP(CONCATENATE($A214,"_",AJ$2),'Reference data SID'!$B:$M,12,FALSE())),"",VLOOKUP(CONCATENATE($A214,"_",AJ$2),'Reference data SID'!$B:$M,12,FALSE()))</f>
        <v/>
      </c>
      <c r="AK214" s="86" t="str">
        <f aca="false">IF(ISERROR(VLOOKUP(CONCATENATE($A214,"_",AK$2),'Reference data SID'!$B:$M,12,FALSE())),"",VLOOKUP(CONCATENATE($A214,"_",AK$2),'Reference data SID'!$B:$M,12,FALSE()))</f>
        <v/>
      </c>
      <c r="AL214" s="86" t="str">
        <f aca="false">IF(ISERROR(VLOOKUP(CONCATENATE($A214,"_",AL$2),'Reference data SID'!$B:$M,12,FALSE())),"",VLOOKUP(CONCATENATE($A214,"_",AL$2),'Reference data SID'!$B:$M,12,FALSE()))</f>
        <v/>
      </c>
      <c r="AM214" s="86" t="str">
        <f aca="false">IF(ISERROR(VLOOKUP(CONCATENATE($A214,"_",AM$2),'Reference data SID'!$B:$M,12,FALSE())),"",VLOOKUP(CONCATENATE($A214,"_",AM$2),'Reference data SID'!$B:$M,12,FALSE()))</f>
        <v/>
      </c>
      <c r="AN214" s="86" t="str">
        <f aca="false">IF(ISERROR(VLOOKUP(CONCATENATE($A214,"_",AN$2),'Reference data SID'!$B:$M,12,FALSE())),"",VLOOKUP(CONCATENATE($A214,"_",AN$2),'Reference data SID'!$B:$M,12,FALSE()))</f>
        <v/>
      </c>
      <c r="AO214" s="86" t="str">
        <f aca="false">IF(ISERROR(VLOOKUP(CONCATENATE($A214,"_",AO$2),'Reference data SID'!$B:$M,12,FALSE())),"",VLOOKUP(CONCATENATE($A214,"_",AO$2),'Reference data SID'!$B:$M,12,FALSE()))</f>
        <v/>
      </c>
      <c r="AP214" s="86" t="str">
        <f aca="false">IF(ISERROR(VLOOKUP(CONCATENATE($A214,"_",AP$2),'Reference data SID'!$B:$M,12,FALSE())),"",VLOOKUP(CONCATENATE($A214,"_",AP$2),'Reference data SID'!$B:$M,12,FALSE()))</f>
        <v/>
      </c>
      <c r="AQ214" s="86" t="str">
        <f aca="false">IF(ISERROR(VLOOKUP(CONCATENATE($A214,"_",AQ$2),'Reference data SID'!$B:$M,12,FALSE())),"",VLOOKUP(CONCATENATE($A214,"_",AQ$2),'Reference data SID'!$B:$M,12,FALSE()))</f>
        <v/>
      </c>
      <c r="AR214" s="86" t="str">
        <f aca="false">IF(ISERROR(VLOOKUP(CONCATENATE($A214,"_",AR$2),'Reference data SID'!$B:$M,12,FALSE())),"",VLOOKUP(CONCATENATE($A214,"_",AR$2),'Reference data SID'!$B:$M,12,FALSE()))</f>
        <v/>
      </c>
      <c r="AS214" s="86" t="str">
        <f aca="false">IF(ISERROR(VLOOKUP(CONCATENATE($A214,"_",AS$2),'Reference data SID'!$B:$M,12,FALSE())),"",VLOOKUP(CONCATENATE($A214,"_",AS$2),'Reference data SID'!$B:$M,12,FALSE()))</f>
        <v/>
      </c>
      <c r="AT214" s="86" t="str">
        <f aca="false">IF(ISERROR(VLOOKUP(CONCATENATE($A214,"_",AT$2),'Reference data SID'!$B:$M,12,FALSE())),"",VLOOKUP(CONCATENATE($A214,"_",AT$2),'Reference data SID'!$B:$M,12,FALSE()))</f>
        <v/>
      </c>
    </row>
    <row r="215" customFormat="false" ht="15" hidden="false" customHeight="false" outlineLevel="0" collapsed="false">
      <c r="A215" s="0" t="n">
        <v>211</v>
      </c>
      <c r="B215" s="86" t="str">
        <f aca="false">IF(ISERROR(VLOOKUP(CONCATENATE($A215,"_",B$2),'Reference data SID'!$B:$M,12,FALSE())),"",VLOOKUP(CONCATENATE($A215,"_",B$2),'Reference data SID'!$B:$M,12,FALSE()))</f>
        <v/>
      </c>
      <c r="C215" s="86" t="str">
        <f aca="false">IF(ISERROR(VLOOKUP(CONCATENATE($A215,"_",C$2),'Reference data SID'!$B:$M,12,FALSE())),"",VLOOKUP(CONCATENATE($A215,"_",C$2),'Reference data SID'!$B:$M,12,FALSE()))</f>
        <v/>
      </c>
      <c r="D215" s="86" t="str">
        <f aca="false">IF(ISERROR(VLOOKUP(CONCATENATE($A215,"_",D$2),'Reference data SID'!$B:$M,12,FALSE())),"",VLOOKUP(CONCATENATE($A215,"_",D$2),'Reference data SID'!$B:$M,12,FALSE()))</f>
        <v/>
      </c>
      <c r="E215" s="86" t="str">
        <f aca="false">IF(ISERROR(VLOOKUP(CONCATENATE($A215,"_",E$2),'Reference data SID'!$B:$M,12,FALSE())),"",VLOOKUP(CONCATENATE($A215,"_",E$2),'Reference data SID'!$B:$M,12,FALSE()))</f>
        <v/>
      </c>
      <c r="F215" s="86" t="str">
        <f aca="false">IF(ISERROR(VLOOKUP(CONCATENATE($A215,"_",F$2),'Reference data SID'!$B:$M,12,FALSE())),"",VLOOKUP(CONCATENATE($A215,"_",F$2),'Reference data SID'!$B:$M,12,FALSE()))</f>
        <v/>
      </c>
      <c r="G215" s="86" t="str">
        <f aca="false">IF(ISERROR(VLOOKUP(CONCATENATE($A215,"_",G$2),'Reference data SID'!$B:$M,12,FALSE())),"",VLOOKUP(CONCATENATE($A215,"_",G$2),'Reference data SID'!$B:$M,12,FALSE()))</f>
        <v/>
      </c>
      <c r="H215" s="86" t="str">
        <f aca="false">IF(ISERROR(VLOOKUP(CONCATENATE($A215,"_",H$2),'Reference data SID'!$B:$M,12,FALSE())),"",VLOOKUP(CONCATENATE($A215,"_",H$2),'Reference data SID'!$B:$M,12,FALSE()))</f>
        <v/>
      </c>
      <c r="I215" s="86" t="str">
        <f aca="false">IF(ISERROR(VLOOKUP(CONCATENATE($A215,"_",I$2),'Reference data SID'!$B:$M,12,FALSE())),"",VLOOKUP(CONCATENATE($A215,"_",I$2),'Reference data SID'!$B:$M,12,FALSE()))</f>
        <v/>
      </c>
      <c r="J215" s="86" t="str">
        <f aca="false">IF(ISERROR(VLOOKUP(CONCATENATE($A215,"_",J$2),'Reference data SID'!$B:$M,12,FALSE())),"",VLOOKUP(CONCATENATE($A215,"_",J$2),'Reference data SID'!$B:$M,12,FALSE()))</f>
        <v/>
      </c>
      <c r="K215" s="86" t="str">
        <f aca="false">IF(ISERROR(VLOOKUP(CONCATENATE($A215,"_",K$2),'Reference data SID'!$B:$M,12,FALSE())),"",VLOOKUP(CONCATENATE($A215,"_",K$2),'Reference data SID'!$B:$M,12,FALSE()))</f>
        <v/>
      </c>
      <c r="L215" s="86" t="str">
        <f aca="false">IF(ISERROR(VLOOKUP(CONCATENATE($A215,"_",L$2),'Reference data SID'!$B:$M,12,FALSE())),"",VLOOKUP(CONCATENATE($A215,"_",L$2),'Reference data SID'!$B:$M,12,FALSE()))</f>
        <v/>
      </c>
      <c r="M215" s="86" t="str">
        <f aca="false">IF(ISERROR(VLOOKUP(CONCATENATE($A215,"_",M$2),'Reference data SID'!$B:$M,12,FALSE())),"",VLOOKUP(CONCATENATE($A215,"_",M$2),'Reference data SID'!$B:$M,12,FALSE()))</f>
        <v/>
      </c>
      <c r="N215" s="86" t="str">
        <f aca="false">IF(ISERROR(VLOOKUP(CONCATENATE($A215,"_",N$2),'Reference data SID'!$B:$M,12,FALSE())),"",VLOOKUP(CONCATENATE($A215,"_",N$2),'Reference data SID'!$B:$M,12,FALSE()))</f>
        <v/>
      </c>
      <c r="O215" s="86" t="str">
        <f aca="false">IF(ISERROR(VLOOKUP(CONCATENATE($A215,"_",O$2),'Reference data SID'!$B:$M,12,FALSE())),"",VLOOKUP(CONCATENATE($A215,"_",O$2),'Reference data SID'!$B:$M,12,FALSE()))</f>
        <v/>
      </c>
      <c r="P215" s="86" t="str">
        <f aca="false">IF(ISERROR(VLOOKUP(CONCATENATE($A215,"_",P$2),'Reference data SID'!$B:$M,12,FALSE())),"",VLOOKUP(CONCATENATE($A215,"_",P$2),'Reference data SID'!$B:$M,12,FALSE()))</f>
        <v/>
      </c>
      <c r="Q215" s="86" t="str">
        <f aca="false">IF(ISERROR(VLOOKUP(CONCATENATE($A215,"_",Q$2),'Reference data SID'!$B:$M,12,FALSE())),"",VLOOKUP(CONCATENATE($A215,"_",Q$2),'Reference data SID'!$B:$M,12,FALSE()))</f>
        <v/>
      </c>
      <c r="R215" s="86" t="str">
        <f aca="false">IF(ISERROR(VLOOKUP(CONCATENATE($A215,"_",R$2),'Reference data SID'!$B:$M,12,FALSE())),"",VLOOKUP(CONCATENATE($A215,"_",R$2),'Reference data SID'!$B:$M,12,FALSE()))</f>
        <v/>
      </c>
      <c r="S215" s="86" t="str">
        <f aca="false">IF(ISERROR(VLOOKUP(CONCATENATE($A215,"_",S$2),'Reference data SID'!$B:$M,12,FALSE())),"",VLOOKUP(CONCATENATE($A215,"_",S$2),'Reference data SID'!$B:$M,12,FALSE()))</f>
        <v/>
      </c>
      <c r="T215" s="86" t="str">
        <f aca="false">IF(ISERROR(VLOOKUP(CONCATENATE($A215,"_",T$2),'Reference data SID'!$B:$M,12,FALSE())),"",VLOOKUP(CONCATENATE($A215,"_",T$2),'Reference data SID'!$B:$M,12,FALSE()))</f>
        <v/>
      </c>
      <c r="U215" s="86" t="str">
        <f aca="false">IF(ISERROR(VLOOKUP(CONCATENATE($A215,"_",U$2),'Reference data SID'!$B:$M,12,FALSE())),"",VLOOKUP(CONCATENATE($A215,"_",U$2),'Reference data SID'!$B:$M,12,FALSE()))</f>
        <v/>
      </c>
      <c r="V215" s="86" t="str">
        <f aca="false">IF(ISERROR(VLOOKUP(CONCATENATE($A215,"_",V$2),'Reference data SID'!$B:$M,12,FALSE())),"",VLOOKUP(CONCATENATE($A215,"_",V$2),'Reference data SID'!$B:$M,12,FALSE()))</f>
        <v/>
      </c>
      <c r="W215" s="86" t="str">
        <f aca="false">IF(ISERROR(VLOOKUP(CONCATENATE($A215,"_",W$2),'Reference data SID'!$B:$M,12,FALSE())),"",VLOOKUP(CONCATENATE($A215,"_",W$2),'Reference data SID'!$B:$M,12,FALSE()))</f>
        <v/>
      </c>
      <c r="X215" s="86" t="str">
        <f aca="false">IF(ISERROR(VLOOKUP(CONCATENATE($A215,"_",X$2),'Reference data SID'!$B:$M,12,FALSE())),"",VLOOKUP(CONCATENATE($A215,"_",X$2),'Reference data SID'!$B:$M,12,FALSE()))</f>
        <v/>
      </c>
      <c r="Y215" s="86" t="str">
        <f aca="false">IF(ISERROR(VLOOKUP(CONCATENATE($A215,"_",Y$2),'Reference data SID'!$B:$M,12,FALSE())),"",VLOOKUP(CONCATENATE($A215,"_",Y$2),'Reference data SID'!$B:$M,12,FALSE()))</f>
        <v/>
      </c>
      <c r="Z215" s="86" t="str">
        <f aca="false">IF(ISERROR(VLOOKUP(CONCATENATE($A215,"_",Z$2),'Reference data SID'!$B:$M,12,FALSE())),"",VLOOKUP(CONCATENATE($A215,"_",Z$2),'Reference data SID'!$B:$M,12,FALSE()))</f>
        <v/>
      </c>
      <c r="AA215" s="86" t="str">
        <f aca="false">IF(ISERROR(VLOOKUP(CONCATENATE($A215,"_",AA$2),'Reference data SID'!$B:$M,12,FALSE())),"",VLOOKUP(CONCATENATE($A215,"_",AA$2),'Reference data SID'!$B:$M,12,FALSE()))</f>
        <v/>
      </c>
      <c r="AB215" s="86" t="str">
        <f aca="false">IF(ISERROR(VLOOKUP(CONCATENATE($A215,"_",AB$2),'Reference data SID'!$B:$M,12,FALSE())),"",VLOOKUP(CONCATENATE($A215,"_",AB$2),'Reference data SID'!$B:$M,12,FALSE()))</f>
        <v/>
      </c>
      <c r="AC215" s="86" t="str">
        <f aca="false">IF(ISERROR(VLOOKUP(CONCATENATE($A215,"_",AC$2),'Reference data SID'!$B:$M,12,FALSE())),"",VLOOKUP(CONCATENATE($A215,"_",AC$2),'Reference data SID'!$B:$M,12,FALSE()))</f>
        <v/>
      </c>
      <c r="AD215" s="86" t="str">
        <f aca="false">IF(ISERROR(VLOOKUP(CONCATENATE($A215,"_",AD$2),'Reference data SID'!$B:$M,12,FALSE())),"",VLOOKUP(CONCATENATE($A215,"_",AD$2),'Reference data SID'!$B:$M,12,FALSE()))</f>
        <v/>
      </c>
      <c r="AE215" s="86" t="str">
        <f aca="false">IF(ISERROR(VLOOKUP(CONCATENATE($A215,"_",AE$2),'Reference data SID'!$B:$M,12,FALSE())),"",VLOOKUP(CONCATENATE($A215,"_",AE$2),'Reference data SID'!$B:$M,12,FALSE()))</f>
        <v/>
      </c>
      <c r="AF215" s="86" t="str">
        <f aca="false">IF(ISERROR(VLOOKUP(CONCATENATE($A215,"_",AF$2),'Reference data SID'!$B:$M,12,FALSE())),"",VLOOKUP(CONCATENATE($A215,"_",AF$2),'Reference data SID'!$B:$M,12,FALSE()))</f>
        <v/>
      </c>
      <c r="AG215" s="86" t="str">
        <f aca="false">IF(ISERROR(VLOOKUP(CONCATENATE($A215,"_",AG$2),'Reference data SID'!$B:$M,12,FALSE())),"",VLOOKUP(CONCATENATE($A215,"_",AG$2),'Reference data SID'!$B:$M,12,FALSE()))</f>
        <v/>
      </c>
      <c r="AH215" s="86" t="str">
        <f aca="false">IF(ISERROR(VLOOKUP(CONCATENATE($A215,"_",AH$2),'Reference data SID'!$B:$M,12,FALSE())),"",VLOOKUP(CONCATENATE($A215,"_",AH$2),'Reference data SID'!$B:$M,12,FALSE()))</f>
        <v/>
      </c>
      <c r="AI215" s="86" t="str">
        <f aca="false">IF(ISERROR(VLOOKUP(CONCATENATE($A215,"_",AI$2),'Reference data SID'!$B:$M,12,FALSE())),"",VLOOKUP(CONCATENATE($A215,"_",AI$2),'Reference data SID'!$B:$M,12,FALSE()))</f>
        <v/>
      </c>
      <c r="AJ215" s="86" t="str">
        <f aca="false">IF(ISERROR(VLOOKUP(CONCATENATE($A215,"_",AJ$2),'Reference data SID'!$B:$M,12,FALSE())),"",VLOOKUP(CONCATENATE($A215,"_",AJ$2),'Reference data SID'!$B:$M,12,FALSE()))</f>
        <v/>
      </c>
      <c r="AK215" s="86" t="str">
        <f aca="false">IF(ISERROR(VLOOKUP(CONCATENATE($A215,"_",AK$2),'Reference data SID'!$B:$M,12,FALSE())),"",VLOOKUP(CONCATENATE($A215,"_",AK$2),'Reference data SID'!$B:$M,12,FALSE()))</f>
        <v/>
      </c>
      <c r="AL215" s="86" t="str">
        <f aca="false">IF(ISERROR(VLOOKUP(CONCATENATE($A215,"_",AL$2),'Reference data SID'!$B:$M,12,FALSE())),"",VLOOKUP(CONCATENATE($A215,"_",AL$2),'Reference data SID'!$B:$M,12,FALSE()))</f>
        <v/>
      </c>
      <c r="AM215" s="86" t="str">
        <f aca="false">IF(ISERROR(VLOOKUP(CONCATENATE($A215,"_",AM$2),'Reference data SID'!$B:$M,12,FALSE())),"",VLOOKUP(CONCATENATE($A215,"_",AM$2),'Reference data SID'!$B:$M,12,FALSE()))</f>
        <v/>
      </c>
      <c r="AN215" s="86" t="str">
        <f aca="false">IF(ISERROR(VLOOKUP(CONCATENATE($A215,"_",AN$2),'Reference data SID'!$B:$M,12,FALSE())),"",VLOOKUP(CONCATENATE($A215,"_",AN$2),'Reference data SID'!$B:$M,12,FALSE()))</f>
        <v/>
      </c>
      <c r="AO215" s="86" t="str">
        <f aca="false">IF(ISERROR(VLOOKUP(CONCATENATE($A215,"_",AO$2),'Reference data SID'!$B:$M,12,FALSE())),"",VLOOKUP(CONCATENATE($A215,"_",AO$2),'Reference data SID'!$B:$M,12,FALSE()))</f>
        <v/>
      </c>
      <c r="AP215" s="86" t="str">
        <f aca="false">IF(ISERROR(VLOOKUP(CONCATENATE($A215,"_",AP$2),'Reference data SID'!$B:$M,12,FALSE())),"",VLOOKUP(CONCATENATE($A215,"_",AP$2),'Reference data SID'!$B:$M,12,FALSE()))</f>
        <v/>
      </c>
      <c r="AQ215" s="86" t="str">
        <f aca="false">IF(ISERROR(VLOOKUP(CONCATENATE($A215,"_",AQ$2),'Reference data SID'!$B:$M,12,FALSE())),"",VLOOKUP(CONCATENATE($A215,"_",AQ$2),'Reference data SID'!$B:$M,12,FALSE()))</f>
        <v/>
      </c>
      <c r="AR215" s="86" t="str">
        <f aca="false">IF(ISERROR(VLOOKUP(CONCATENATE($A215,"_",AR$2),'Reference data SID'!$B:$M,12,FALSE())),"",VLOOKUP(CONCATENATE($A215,"_",AR$2),'Reference data SID'!$B:$M,12,FALSE()))</f>
        <v/>
      </c>
      <c r="AS215" s="86" t="str">
        <f aca="false">IF(ISERROR(VLOOKUP(CONCATENATE($A215,"_",AS$2),'Reference data SID'!$B:$M,12,FALSE())),"",VLOOKUP(CONCATENATE($A215,"_",AS$2),'Reference data SID'!$B:$M,12,FALSE()))</f>
        <v/>
      </c>
      <c r="AT215" s="86" t="str">
        <f aca="false">IF(ISERROR(VLOOKUP(CONCATENATE($A215,"_",AT$2),'Reference data SID'!$B:$M,12,FALSE())),"",VLOOKUP(CONCATENATE($A215,"_",AT$2),'Reference data SID'!$B:$M,12,FALSE()))</f>
        <v/>
      </c>
    </row>
    <row r="216" customFormat="false" ht="15" hidden="false" customHeight="false" outlineLevel="0" collapsed="false">
      <c r="A216" s="0" t="n">
        <v>212</v>
      </c>
      <c r="B216" s="86" t="str">
        <f aca="false">IF(ISERROR(VLOOKUP(CONCATENATE($A216,"_",B$2),'Reference data SID'!$B:$M,12,FALSE())),"",VLOOKUP(CONCATENATE($A216,"_",B$2),'Reference data SID'!$B:$M,12,FALSE()))</f>
        <v/>
      </c>
      <c r="C216" s="86" t="str">
        <f aca="false">IF(ISERROR(VLOOKUP(CONCATENATE($A216,"_",C$2),'Reference data SID'!$B:$M,12,FALSE())),"",VLOOKUP(CONCATENATE($A216,"_",C$2),'Reference data SID'!$B:$M,12,FALSE()))</f>
        <v/>
      </c>
      <c r="D216" s="86" t="str">
        <f aca="false">IF(ISERROR(VLOOKUP(CONCATENATE($A216,"_",D$2),'Reference data SID'!$B:$M,12,FALSE())),"",VLOOKUP(CONCATENATE($A216,"_",D$2),'Reference data SID'!$B:$M,12,FALSE()))</f>
        <v/>
      </c>
      <c r="E216" s="86" t="str">
        <f aca="false">IF(ISERROR(VLOOKUP(CONCATENATE($A216,"_",E$2),'Reference data SID'!$B:$M,12,FALSE())),"",VLOOKUP(CONCATENATE($A216,"_",E$2),'Reference data SID'!$B:$M,12,FALSE()))</f>
        <v/>
      </c>
      <c r="F216" s="86" t="str">
        <f aca="false">IF(ISERROR(VLOOKUP(CONCATENATE($A216,"_",F$2),'Reference data SID'!$B:$M,12,FALSE())),"",VLOOKUP(CONCATENATE($A216,"_",F$2),'Reference data SID'!$B:$M,12,FALSE()))</f>
        <v/>
      </c>
      <c r="G216" s="86" t="str">
        <f aca="false">IF(ISERROR(VLOOKUP(CONCATENATE($A216,"_",G$2),'Reference data SID'!$B:$M,12,FALSE())),"",VLOOKUP(CONCATENATE($A216,"_",G$2),'Reference data SID'!$B:$M,12,FALSE()))</f>
        <v/>
      </c>
      <c r="H216" s="86" t="str">
        <f aca="false">IF(ISERROR(VLOOKUP(CONCATENATE($A216,"_",H$2),'Reference data SID'!$B:$M,12,FALSE())),"",VLOOKUP(CONCATENATE($A216,"_",H$2),'Reference data SID'!$B:$M,12,FALSE()))</f>
        <v/>
      </c>
      <c r="I216" s="86" t="str">
        <f aca="false">IF(ISERROR(VLOOKUP(CONCATENATE($A216,"_",I$2),'Reference data SID'!$B:$M,12,FALSE())),"",VLOOKUP(CONCATENATE($A216,"_",I$2),'Reference data SID'!$B:$M,12,FALSE()))</f>
        <v/>
      </c>
      <c r="J216" s="86" t="str">
        <f aca="false">IF(ISERROR(VLOOKUP(CONCATENATE($A216,"_",J$2),'Reference data SID'!$B:$M,12,FALSE())),"",VLOOKUP(CONCATENATE($A216,"_",J$2),'Reference data SID'!$B:$M,12,FALSE()))</f>
        <v/>
      </c>
      <c r="K216" s="86" t="str">
        <f aca="false">IF(ISERROR(VLOOKUP(CONCATENATE($A216,"_",K$2),'Reference data SID'!$B:$M,12,FALSE())),"",VLOOKUP(CONCATENATE($A216,"_",K$2),'Reference data SID'!$B:$M,12,FALSE()))</f>
        <v/>
      </c>
      <c r="L216" s="86" t="str">
        <f aca="false">IF(ISERROR(VLOOKUP(CONCATENATE($A216,"_",L$2),'Reference data SID'!$B:$M,12,FALSE())),"",VLOOKUP(CONCATENATE($A216,"_",L$2),'Reference data SID'!$B:$M,12,FALSE()))</f>
        <v/>
      </c>
      <c r="M216" s="86" t="str">
        <f aca="false">IF(ISERROR(VLOOKUP(CONCATENATE($A216,"_",M$2),'Reference data SID'!$B:$M,12,FALSE())),"",VLOOKUP(CONCATENATE($A216,"_",M$2),'Reference data SID'!$B:$M,12,FALSE()))</f>
        <v/>
      </c>
      <c r="N216" s="86" t="str">
        <f aca="false">IF(ISERROR(VLOOKUP(CONCATENATE($A216,"_",N$2),'Reference data SID'!$B:$M,12,FALSE())),"",VLOOKUP(CONCATENATE($A216,"_",N$2),'Reference data SID'!$B:$M,12,FALSE()))</f>
        <v/>
      </c>
      <c r="O216" s="86" t="str">
        <f aca="false">IF(ISERROR(VLOOKUP(CONCATENATE($A216,"_",O$2),'Reference data SID'!$B:$M,12,FALSE())),"",VLOOKUP(CONCATENATE($A216,"_",O$2),'Reference data SID'!$B:$M,12,FALSE()))</f>
        <v/>
      </c>
      <c r="P216" s="86" t="str">
        <f aca="false">IF(ISERROR(VLOOKUP(CONCATENATE($A216,"_",P$2),'Reference data SID'!$B:$M,12,FALSE())),"",VLOOKUP(CONCATENATE($A216,"_",P$2),'Reference data SID'!$B:$M,12,FALSE()))</f>
        <v/>
      </c>
      <c r="Q216" s="86" t="str">
        <f aca="false">IF(ISERROR(VLOOKUP(CONCATENATE($A216,"_",Q$2),'Reference data SID'!$B:$M,12,FALSE())),"",VLOOKUP(CONCATENATE($A216,"_",Q$2),'Reference data SID'!$B:$M,12,FALSE()))</f>
        <v/>
      </c>
      <c r="R216" s="86" t="str">
        <f aca="false">IF(ISERROR(VLOOKUP(CONCATENATE($A216,"_",R$2),'Reference data SID'!$B:$M,12,FALSE())),"",VLOOKUP(CONCATENATE($A216,"_",R$2),'Reference data SID'!$B:$M,12,FALSE()))</f>
        <v/>
      </c>
      <c r="S216" s="86" t="str">
        <f aca="false">IF(ISERROR(VLOOKUP(CONCATENATE($A216,"_",S$2),'Reference data SID'!$B:$M,12,FALSE())),"",VLOOKUP(CONCATENATE($A216,"_",S$2),'Reference data SID'!$B:$M,12,FALSE()))</f>
        <v/>
      </c>
      <c r="T216" s="86" t="str">
        <f aca="false">IF(ISERROR(VLOOKUP(CONCATENATE($A216,"_",T$2),'Reference data SID'!$B:$M,12,FALSE())),"",VLOOKUP(CONCATENATE($A216,"_",T$2),'Reference data SID'!$B:$M,12,FALSE()))</f>
        <v/>
      </c>
      <c r="U216" s="86" t="str">
        <f aca="false">IF(ISERROR(VLOOKUP(CONCATENATE($A216,"_",U$2),'Reference data SID'!$B:$M,12,FALSE())),"",VLOOKUP(CONCATENATE($A216,"_",U$2),'Reference data SID'!$B:$M,12,FALSE()))</f>
        <v/>
      </c>
      <c r="V216" s="86" t="str">
        <f aca="false">IF(ISERROR(VLOOKUP(CONCATENATE($A216,"_",V$2),'Reference data SID'!$B:$M,12,FALSE())),"",VLOOKUP(CONCATENATE($A216,"_",V$2),'Reference data SID'!$B:$M,12,FALSE()))</f>
        <v/>
      </c>
      <c r="W216" s="86" t="str">
        <f aca="false">IF(ISERROR(VLOOKUP(CONCATENATE($A216,"_",W$2),'Reference data SID'!$B:$M,12,FALSE())),"",VLOOKUP(CONCATENATE($A216,"_",W$2),'Reference data SID'!$B:$M,12,FALSE()))</f>
        <v/>
      </c>
      <c r="X216" s="86" t="str">
        <f aca="false">IF(ISERROR(VLOOKUP(CONCATENATE($A216,"_",X$2),'Reference data SID'!$B:$M,12,FALSE())),"",VLOOKUP(CONCATENATE($A216,"_",X$2),'Reference data SID'!$B:$M,12,FALSE()))</f>
        <v/>
      </c>
      <c r="Y216" s="86" t="str">
        <f aca="false">IF(ISERROR(VLOOKUP(CONCATENATE($A216,"_",Y$2),'Reference data SID'!$B:$M,12,FALSE())),"",VLOOKUP(CONCATENATE($A216,"_",Y$2),'Reference data SID'!$B:$M,12,FALSE()))</f>
        <v/>
      </c>
      <c r="Z216" s="86" t="str">
        <f aca="false">IF(ISERROR(VLOOKUP(CONCATENATE($A216,"_",Z$2),'Reference data SID'!$B:$M,12,FALSE())),"",VLOOKUP(CONCATENATE($A216,"_",Z$2),'Reference data SID'!$B:$M,12,FALSE()))</f>
        <v/>
      </c>
      <c r="AA216" s="86" t="str">
        <f aca="false">IF(ISERROR(VLOOKUP(CONCATENATE($A216,"_",AA$2),'Reference data SID'!$B:$M,12,FALSE())),"",VLOOKUP(CONCATENATE($A216,"_",AA$2),'Reference data SID'!$B:$M,12,FALSE()))</f>
        <v/>
      </c>
      <c r="AB216" s="86" t="str">
        <f aca="false">IF(ISERROR(VLOOKUP(CONCATENATE($A216,"_",AB$2),'Reference data SID'!$B:$M,12,FALSE())),"",VLOOKUP(CONCATENATE($A216,"_",AB$2),'Reference data SID'!$B:$M,12,FALSE()))</f>
        <v/>
      </c>
      <c r="AC216" s="86" t="str">
        <f aca="false">IF(ISERROR(VLOOKUP(CONCATENATE($A216,"_",AC$2),'Reference data SID'!$B:$M,12,FALSE())),"",VLOOKUP(CONCATENATE($A216,"_",AC$2),'Reference data SID'!$B:$M,12,FALSE()))</f>
        <v/>
      </c>
      <c r="AD216" s="86" t="str">
        <f aca="false">IF(ISERROR(VLOOKUP(CONCATENATE($A216,"_",AD$2),'Reference data SID'!$B:$M,12,FALSE())),"",VLOOKUP(CONCATENATE($A216,"_",AD$2),'Reference data SID'!$B:$M,12,FALSE()))</f>
        <v/>
      </c>
      <c r="AE216" s="86" t="str">
        <f aca="false">IF(ISERROR(VLOOKUP(CONCATENATE($A216,"_",AE$2),'Reference data SID'!$B:$M,12,FALSE())),"",VLOOKUP(CONCATENATE($A216,"_",AE$2),'Reference data SID'!$B:$M,12,FALSE()))</f>
        <v/>
      </c>
      <c r="AF216" s="86" t="str">
        <f aca="false">IF(ISERROR(VLOOKUP(CONCATENATE($A216,"_",AF$2),'Reference data SID'!$B:$M,12,FALSE())),"",VLOOKUP(CONCATENATE($A216,"_",AF$2),'Reference data SID'!$B:$M,12,FALSE()))</f>
        <v/>
      </c>
      <c r="AG216" s="86" t="str">
        <f aca="false">IF(ISERROR(VLOOKUP(CONCATENATE($A216,"_",AG$2),'Reference data SID'!$B:$M,12,FALSE())),"",VLOOKUP(CONCATENATE($A216,"_",AG$2),'Reference data SID'!$B:$M,12,FALSE()))</f>
        <v/>
      </c>
      <c r="AH216" s="86" t="str">
        <f aca="false">IF(ISERROR(VLOOKUP(CONCATENATE($A216,"_",AH$2),'Reference data SID'!$B:$M,12,FALSE())),"",VLOOKUP(CONCATENATE($A216,"_",AH$2),'Reference data SID'!$B:$M,12,FALSE()))</f>
        <v/>
      </c>
      <c r="AI216" s="86" t="str">
        <f aca="false">IF(ISERROR(VLOOKUP(CONCATENATE($A216,"_",AI$2),'Reference data SID'!$B:$M,12,FALSE())),"",VLOOKUP(CONCATENATE($A216,"_",AI$2),'Reference data SID'!$B:$M,12,FALSE()))</f>
        <v/>
      </c>
      <c r="AJ216" s="86" t="str">
        <f aca="false">IF(ISERROR(VLOOKUP(CONCATENATE($A216,"_",AJ$2),'Reference data SID'!$B:$M,12,FALSE())),"",VLOOKUP(CONCATENATE($A216,"_",AJ$2),'Reference data SID'!$B:$M,12,FALSE()))</f>
        <v/>
      </c>
      <c r="AK216" s="86" t="str">
        <f aca="false">IF(ISERROR(VLOOKUP(CONCATENATE($A216,"_",AK$2),'Reference data SID'!$B:$M,12,FALSE())),"",VLOOKUP(CONCATENATE($A216,"_",AK$2),'Reference data SID'!$B:$M,12,FALSE()))</f>
        <v/>
      </c>
      <c r="AL216" s="86" t="str">
        <f aca="false">IF(ISERROR(VLOOKUP(CONCATENATE($A216,"_",AL$2),'Reference data SID'!$B:$M,12,FALSE())),"",VLOOKUP(CONCATENATE($A216,"_",AL$2),'Reference data SID'!$B:$M,12,FALSE()))</f>
        <v/>
      </c>
      <c r="AM216" s="86" t="str">
        <f aca="false">IF(ISERROR(VLOOKUP(CONCATENATE($A216,"_",AM$2),'Reference data SID'!$B:$M,12,FALSE())),"",VLOOKUP(CONCATENATE($A216,"_",AM$2),'Reference data SID'!$B:$M,12,FALSE()))</f>
        <v/>
      </c>
      <c r="AN216" s="86" t="str">
        <f aca="false">IF(ISERROR(VLOOKUP(CONCATENATE($A216,"_",AN$2),'Reference data SID'!$B:$M,12,FALSE())),"",VLOOKUP(CONCATENATE($A216,"_",AN$2),'Reference data SID'!$B:$M,12,FALSE()))</f>
        <v/>
      </c>
      <c r="AO216" s="86" t="str">
        <f aca="false">IF(ISERROR(VLOOKUP(CONCATENATE($A216,"_",AO$2),'Reference data SID'!$B:$M,12,FALSE())),"",VLOOKUP(CONCATENATE($A216,"_",AO$2),'Reference data SID'!$B:$M,12,FALSE()))</f>
        <v/>
      </c>
      <c r="AP216" s="86" t="str">
        <f aca="false">IF(ISERROR(VLOOKUP(CONCATENATE($A216,"_",AP$2),'Reference data SID'!$B:$M,12,FALSE())),"",VLOOKUP(CONCATENATE($A216,"_",AP$2),'Reference data SID'!$B:$M,12,FALSE()))</f>
        <v/>
      </c>
      <c r="AQ216" s="86" t="str">
        <f aca="false">IF(ISERROR(VLOOKUP(CONCATENATE($A216,"_",AQ$2),'Reference data SID'!$B:$M,12,FALSE())),"",VLOOKUP(CONCATENATE($A216,"_",AQ$2),'Reference data SID'!$B:$M,12,FALSE()))</f>
        <v/>
      </c>
      <c r="AR216" s="86" t="str">
        <f aca="false">IF(ISERROR(VLOOKUP(CONCATENATE($A216,"_",AR$2),'Reference data SID'!$B:$M,12,FALSE())),"",VLOOKUP(CONCATENATE($A216,"_",AR$2),'Reference data SID'!$B:$M,12,FALSE()))</f>
        <v/>
      </c>
      <c r="AS216" s="86" t="str">
        <f aca="false">IF(ISERROR(VLOOKUP(CONCATENATE($A216,"_",AS$2),'Reference data SID'!$B:$M,12,FALSE())),"",VLOOKUP(CONCATENATE($A216,"_",AS$2),'Reference data SID'!$B:$M,12,FALSE()))</f>
        <v/>
      </c>
      <c r="AT216" s="86" t="str">
        <f aca="false">IF(ISERROR(VLOOKUP(CONCATENATE($A216,"_",AT$2),'Reference data SID'!$B:$M,12,FALSE())),"",VLOOKUP(CONCATENATE($A216,"_",AT$2),'Reference data SID'!$B:$M,12,FALSE()))</f>
        <v/>
      </c>
    </row>
    <row r="217" customFormat="false" ht="15" hidden="false" customHeight="false" outlineLevel="0" collapsed="false">
      <c r="A217" s="0" t="n">
        <v>213</v>
      </c>
      <c r="B217" s="86" t="str">
        <f aca="false">IF(ISERROR(VLOOKUP(CONCATENATE($A217,"_",B$2),'Reference data SID'!$B:$M,12,FALSE())),"",VLOOKUP(CONCATENATE($A217,"_",B$2),'Reference data SID'!$B:$M,12,FALSE()))</f>
        <v/>
      </c>
      <c r="C217" s="86" t="str">
        <f aca="false">IF(ISERROR(VLOOKUP(CONCATENATE($A217,"_",C$2),'Reference data SID'!$B:$M,12,FALSE())),"",VLOOKUP(CONCATENATE($A217,"_",C$2),'Reference data SID'!$B:$M,12,FALSE()))</f>
        <v/>
      </c>
      <c r="D217" s="86" t="str">
        <f aca="false">IF(ISERROR(VLOOKUP(CONCATENATE($A217,"_",D$2),'Reference data SID'!$B:$M,12,FALSE())),"",VLOOKUP(CONCATENATE($A217,"_",D$2),'Reference data SID'!$B:$M,12,FALSE()))</f>
        <v/>
      </c>
      <c r="E217" s="86" t="str">
        <f aca="false">IF(ISERROR(VLOOKUP(CONCATENATE($A217,"_",E$2),'Reference data SID'!$B:$M,12,FALSE())),"",VLOOKUP(CONCATENATE($A217,"_",E$2),'Reference data SID'!$B:$M,12,FALSE()))</f>
        <v/>
      </c>
      <c r="F217" s="86" t="str">
        <f aca="false">IF(ISERROR(VLOOKUP(CONCATENATE($A217,"_",F$2),'Reference data SID'!$B:$M,12,FALSE())),"",VLOOKUP(CONCATENATE($A217,"_",F$2),'Reference data SID'!$B:$M,12,FALSE()))</f>
        <v/>
      </c>
      <c r="G217" s="86" t="str">
        <f aca="false">IF(ISERROR(VLOOKUP(CONCATENATE($A217,"_",G$2),'Reference data SID'!$B:$M,12,FALSE())),"",VLOOKUP(CONCATENATE($A217,"_",G$2),'Reference data SID'!$B:$M,12,FALSE()))</f>
        <v/>
      </c>
      <c r="H217" s="86" t="str">
        <f aca="false">IF(ISERROR(VLOOKUP(CONCATENATE($A217,"_",H$2),'Reference data SID'!$B:$M,12,FALSE())),"",VLOOKUP(CONCATENATE($A217,"_",H$2),'Reference data SID'!$B:$M,12,FALSE()))</f>
        <v/>
      </c>
      <c r="I217" s="86" t="str">
        <f aca="false">IF(ISERROR(VLOOKUP(CONCATENATE($A217,"_",I$2),'Reference data SID'!$B:$M,12,FALSE())),"",VLOOKUP(CONCATENATE($A217,"_",I$2),'Reference data SID'!$B:$M,12,FALSE()))</f>
        <v/>
      </c>
      <c r="J217" s="86" t="str">
        <f aca="false">IF(ISERROR(VLOOKUP(CONCATENATE($A217,"_",J$2),'Reference data SID'!$B:$M,12,FALSE())),"",VLOOKUP(CONCATENATE($A217,"_",J$2),'Reference data SID'!$B:$M,12,FALSE()))</f>
        <v/>
      </c>
      <c r="K217" s="86" t="str">
        <f aca="false">IF(ISERROR(VLOOKUP(CONCATENATE($A217,"_",K$2),'Reference data SID'!$B:$M,12,FALSE())),"",VLOOKUP(CONCATENATE($A217,"_",K$2),'Reference data SID'!$B:$M,12,FALSE()))</f>
        <v/>
      </c>
      <c r="L217" s="86" t="str">
        <f aca="false">IF(ISERROR(VLOOKUP(CONCATENATE($A217,"_",L$2),'Reference data SID'!$B:$M,12,FALSE())),"",VLOOKUP(CONCATENATE($A217,"_",L$2),'Reference data SID'!$B:$M,12,FALSE()))</f>
        <v/>
      </c>
      <c r="M217" s="86" t="str">
        <f aca="false">IF(ISERROR(VLOOKUP(CONCATENATE($A217,"_",M$2),'Reference data SID'!$B:$M,12,FALSE())),"",VLOOKUP(CONCATENATE($A217,"_",M$2),'Reference data SID'!$B:$M,12,FALSE()))</f>
        <v/>
      </c>
      <c r="N217" s="86" t="str">
        <f aca="false">IF(ISERROR(VLOOKUP(CONCATENATE($A217,"_",N$2),'Reference data SID'!$B:$M,12,FALSE())),"",VLOOKUP(CONCATENATE($A217,"_",N$2),'Reference data SID'!$B:$M,12,FALSE()))</f>
        <v/>
      </c>
      <c r="O217" s="86" t="str">
        <f aca="false">IF(ISERROR(VLOOKUP(CONCATENATE($A217,"_",O$2),'Reference data SID'!$B:$M,12,FALSE())),"",VLOOKUP(CONCATENATE($A217,"_",O$2),'Reference data SID'!$B:$M,12,FALSE()))</f>
        <v/>
      </c>
      <c r="P217" s="86" t="str">
        <f aca="false">IF(ISERROR(VLOOKUP(CONCATENATE($A217,"_",P$2),'Reference data SID'!$B:$M,12,FALSE())),"",VLOOKUP(CONCATENATE($A217,"_",P$2),'Reference data SID'!$B:$M,12,FALSE()))</f>
        <v/>
      </c>
      <c r="Q217" s="86" t="str">
        <f aca="false">IF(ISERROR(VLOOKUP(CONCATENATE($A217,"_",Q$2),'Reference data SID'!$B:$M,12,FALSE())),"",VLOOKUP(CONCATENATE($A217,"_",Q$2),'Reference data SID'!$B:$M,12,FALSE()))</f>
        <v/>
      </c>
      <c r="R217" s="86" t="str">
        <f aca="false">IF(ISERROR(VLOOKUP(CONCATENATE($A217,"_",R$2),'Reference data SID'!$B:$M,12,FALSE())),"",VLOOKUP(CONCATENATE($A217,"_",R$2),'Reference data SID'!$B:$M,12,FALSE()))</f>
        <v/>
      </c>
      <c r="S217" s="86" t="str">
        <f aca="false">IF(ISERROR(VLOOKUP(CONCATENATE($A217,"_",S$2),'Reference data SID'!$B:$M,12,FALSE())),"",VLOOKUP(CONCATENATE($A217,"_",S$2),'Reference data SID'!$B:$M,12,FALSE()))</f>
        <v/>
      </c>
      <c r="T217" s="86" t="str">
        <f aca="false">IF(ISERROR(VLOOKUP(CONCATENATE($A217,"_",T$2),'Reference data SID'!$B:$M,12,FALSE())),"",VLOOKUP(CONCATENATE($A217,"_",T$2),'Reference data SID'!$B:$M,12,FALSE()))</f>
        <v/>
      </c>
      <c r="U217" s="86" t="str">
        <f aca="false">IF(ISERROR(VLOOKUP(CONCATENATE($A217,"_",U$2),'Reference data SID'!$B:$M,12,FALSE())),"",VLOOKUP(CONCATENATE($A217,"_",U$2),'Reference data SID'!$B:$M,12,FALSE()))</f>
        <v/>
      </c>
      <c r="V217" s="86" t="str">
        <f aca="false">IF(ISERROR(VLOOKUP(CONCATENATE($A217,"_",V$2),'Reference data SID'!$B:$M,12,FALSE())),"",VLOOKUP(CONCATENATE($A217,"_",V$2),'Reference data SID'!$B:$M,12,FALSE()))</f>
        <v/>
      </c>
      <c r="W217" s="86" t="str">
        <f aca="false">IF(ISERROR(VLOOKUP(CONCATENATE($A217,"_",W$2),'Reference data SID'!$B:$M,12,FALSE())),"",VLOOKUP(CONCATENATE($A217,"_",W$2),'Reference data SID'!$B:$M,12,FALSE()))</f>
        <v/>
      </c>
      <c r="X217" s="86" t="str">
        <f aca="false">IF(ISERROR(VLOOKUP(CONCATENATE($A217,"_",X$2),'Reference data SID'!$B:$M,12,FALSE())),"",VLOOKUP(CONCATENATE($A217,"_",X$2),'Reference data SID'!$B:$M,12,FALSE()))</f>
        <v/>
      </c>
      <c r="Y217" s="86" t="str">
        <f aca="false">IF(ISERROR(VLOOKUP(CONCATENATE($A217,"_",Y$2),'Reference data SID'!$B:$M,12,FALSE())),"",VLOOKUP(CONCATENATE($A217,"_",Y$2),'Reference data SID'!$B:$M,12,FALSE()))</f>
        <v/>
      </c>
      <c r="Z217" s="86" t="str">
        <f aca="false">IF(ISERROR(VLOOKUP(CONCATENATE($A217,"_",Z$2),'Reference data SID'!$B:$M,12,FALSE())),"",VLOOKUP(CONCATENATE($A217,"_",Z$2),'Reference data SID'!$B:$M,12,FALSE()))</f>
        <v/>
      </c>
      <c r="AA217" s="86" t="str">
        <f aca="false">IF(ISERROR(VLOOKUP(CONCATENATE($A217,"_",AA$2),'Reference data SID'!$B:$M,12,FALSE())),"",VLOOKUP(CONCATENATE($A217,"_",AA$2),'Reference data SID'!$B:$M,12,FALSE()))</f>
        <v/>
      </c>
      <c r="AB217" s="86" t="str">
        <f aca="false">IF(ISERROR(VLOOKUP(CONCATENATE($A217,"_",AB$2),'Reference data SID'!$B:$M,12,FALSE())),"",VLOOKUP(CONCATENATE($A217,"_",AB$2),'Reference data SID'!$B:$M,12,FALSE()))</f>
        <v/>
      </c>
      <c r="AC217" s="86" t="str">
        <f aca="false">IF(ISERROR(VLOOKUP(CONCATENATE($A217,"_",AC$2),'Reference data SID'!$B:$M,12,FALSE())),"",VLOOKUP(CONCATENATE($A217,"_",AC$2),'Reference data SID'!$B:$M,12,FALSE()))</f>
        <v/>
      </c>
      <c r="AD217" s="86" t="str">
        <f aca="false">IF(ISERROR(VLOOKUP(CONCATENATE($A217,"_",AD$2),'Reference data SID'!$B:$M,12,FALSE())),"",VLOOKUP(CONCATENATE($A217,"_",AD$2),'Reference data SID'!$B:$M,12,FALSE()))</f>
        <v/>
      </c>
      <c r="AE217" s="86" t="str">
        <f aca="false">IF(ISERROR(VLOOKUP(CONCATENATE($A217,"_",AE$2),'Reference data SID'!$B:$M,12,FALSE())),"",VLOOKUP(CONCATENATE($A217,"_",AE$2),'Reference data SID'!$B:$M,12,FALSE()))</f>
        <v/>
      </c>
      <c r="AF217" s="86" t="str">
        <f aca="false">IF(ISERROR(VLOOKUP(CONCATENATE($A217,"_",AF$2),'Reference data SID'!$B:$M,12,FALSE())),"",VLOOKUP(CONCATENATE($A217,"_",AF$2),'Reference data SID'!$B:$M,12,FALSE()))</f>
        <v/>
      </c>
      <c r="AG217" s="86" t="str">
        <f aca="false">IF(ISERROR(VLOOKUP(CONCATENATE($A217,"_",AG$2),'Reference data SID'!$B:$M,12,FALSE())),"",VLOOKUP(CONCATENATE($A217,"_",AG$2),'Reference data SID'!$B:$M,12,FALSE()))</f>
        <v/>
      </c>
      <c r="AH217" s="86" t="str">
        <f aca="false">IF(ISERROR(VLOOKUP(CONCATENATE($A217,"_",AH$2),'Reference data SID'!$B:$M,12,FALSE())),"",VLOOKUP(CONCATENATE($A217,"_",AH$2),'Reference data SID'!$B:$M,12,FALSE()))</f>
        <v/>
      </c>
      <c r="AI217" s="86" t="str">
        <f aca="false">IF(ISERROR(VLOOKUP(CONCATENATE($A217,"_",AI$2),'Reference data SID'!$B:$M,12,FALSE())),"",VLOOKUP(CONCATENATE($A217,"_",AI$2),'Reference data SID'!$B:$M,12,FALSE()))</f>
        <v/>
      </c>
      <c r="AJ217" s="86" t="str">
        <f aca="false">IF(ISERROR(VLOOKUP(CONCATENATE($A217,"_",AJ$2),'Reference data SID'!$B:$M,12,FALSE())),"",VLOOKUP(CONCATENATE($A217,"_",AJ$2),'Reference data SID'!$B:$M,12,FALSE()))</f>
        <v/>
      </c>
      <c r="AK217" s="86" t="str">
        <f aca="false">IF(ISERROR(VLOOKUP(CONCATENATE($A217,"_",AK$2),'Reference data SID'!$B:$M,12,FALSE())),"",VLOOKUP(CONCATENATE($A217,"_",AK$2),'Reference data SID'!$B:$M,12,FALSE()))</f>
        <v/>
      </c>
      <c r="AL217" s="86" t="str">
        <f aca="false">IF(ISERROR(VLOOKUP(CONCATENATE($A217,"_",AL$2),'Reference data SID'!$B:$M,12,FALSE())),"",VLOOKUP(CONCATENATE($A217,"_",AL$2),'Reference data SID'!$B:$M,12,FALSE()))</f>
        <v/>
      </c>
      <c r="AM217" s="86" t="str">
        <f aca="false">IF(ISERROR(VLOOKUP(CONCATENATE($A217,"_",AM$2),'Reference data SID'!$B:$M,12,FALSE())),"",VLOOKUP(CONCATENATE($A217,"_",AM$2),'Reference data SID'!$B:$M,12,FALSE()))</f>
        <v/>
      </c>
      <c r="AN217" s="86" t="str">
        <f aca="false">IF(ISERROR(VLOOKUP(CONCATENATE($A217,"_",AN$2),'Reference data SID'!$B:$M,12,FALSE())),"",VLOOKUP(CONCATENATE($A217,"_",AN$2),'Reference data SID'!$B:$M,12,FALSE()))</f>
        <v/>
      </c>
      <c r="AO217" s="86" t="str">
        <f aca="false">IF(ISERROR(VLOOKUP(CONCATENATE($A217,"_",AO$2),'Reference data SID'!$B:$M,12,FALSE())),"",VLOOKUP(CONCATENATE($A217,"_",AO$2),'Reference data SID'!$B:$M,12,FALSE()))</f>
        <v/>
      </c>
      <c r="AP217" s="86" t="str">
        <f aca="false">IF(ISERROR(VLOOKUP(CONCATENATE($A217,"_",AP$2),'Reference data SID'!$B:$M,12,FALSE())),"",VLOOKUP(CONCATENATE($A217,"_",AP$2),'Reference data SID'!$B:$M,12,FALSE()))</f>
        <v/>
      </c>
      <c r="AQ217" s="86" t="str">
        <f aca="false">IF(ISERROR(VLOOKUP(CONCATENATE($A217,"_",AQ$2),'Reference data SID'!$B:$M,12,FALSE())),"",VLOOKUP(CONCATENATE($A217,"_",AQ$2),'Reference data SID'!$B:$M,12,FALSE()))</f>
        <v/>
      </c>
      <c r="AR217" s="86" t="str">
        <f aca="false">IF(ISERROR(VLOOKUP(CONCATENATE($A217,"_",AR$2),'Reference data SID'!$B:$M,12,FALSE())),"",VLOOKUP(CONCATENATE($A217,"_",AR$2),'Reference data SID'!$B:$M,12,FALSE()))</f>
        <v/>
      </c>
      <c r="AS217" s="86" t="str">
        <f aca="false">IF(ISERROR(VLOOKUP(CONCATENATE($A217,"_",AS$2),'Reference data SID'!$B:$M,12,FALSE())),"",VLOOKUP(CONCATENATE($A217,"_",AS$2),'Reference data SID'!$B:$M,12,FALSE()))</f>
        <v/>
      </c>
      <c r="AT217" s="86" t="str">
        <f aca="false">IF(ISERROR(VLOOKUP(CONCATENATE($A217,"_",AT$2),'Reference data SID'!$B:$M,12,FALSE())),"",VLOOKUP(CONCATENATE($A217,"_",AT$2),'Reference data SID'!$B:$M,12,FALSE()))</f>
        <v/>
      </c>
    </row>
    <row r="218" customFormat="false" ht="15" hidden="false" customHeight="false" outlineLevel="0" collapsed="false">
      <c r="A218" s="0" t="n">
        <v>214</v>
      </c>
      <c r="B218" s="86" t="str">
        <f aca="false">IF(ISERROR(VLOOKUP(CONCATENATE($A218,"_",B$2),'Reference data SID'!$B:$M,12,FALSE())),"",VLOOKUP(CONCATENATE($A218,"_",B$2),'Reference data SID'!$B:$M,12,FALSE()))</f>
        <v/>
      </c>
      <c r="C218" s="86" t="str">
        <f aca="false">IF(ISERROR(VLOOKUP(CONCATENATE($A218,"_",C$2),'Reference data SID'!$B:$M,12,FALSE())),"",VLOOKUP(CONCATENATE($A218,"_",C$2),'Reference data SID'!$B:$M,12,FALSE()))</f>
        <v/>
      </c>
      <c r="D218" s="86" t="str">
        <f aca="false">IF(ISERROR(VLOOKUP(CONCATENATE($A218,"_",D$2),'Reference data SID'!$B:$M,12,FALSE())),"",VLOOKUP(CONCATENATE($A218,"_",D$2),'Reference data SID'!$B:$M,12,FALSE()))</f>
        <v/>
      </c>
      <c r="E218" s="86" t="str">
        <f aca="false">IF(ISERROR(VLOOKUP(CONCATENATE($A218,"_",E$2),'Reference data SID'!$B:$M,12,FALSE())),"",VLOOKUP(CONCATENATE($A218,"_",E$2),'Reference data SID'!$B:$M,12,FALSE()))</f>
        <v/>
      </c>
      <c r="F218" s="86" t="str">
        <f aca="false">IF(ISERROR(VLOOKUP(CONCATENATE($A218,"_",F$2),'Reference data SID'!$B:$M,12,FALSE())),"",VLOOKUP(CONCATENATE($A218,"_",F$2),'Reference data SID'!$B:$M,12,FALSE()))</f>
        <v/>
      </c>
      <c r="G218" s="86" t="str">
        <f aca="false">IF(ISERROR(VLOOKUP(CONCATENATE($A218,"_",G$2),'Reference data SID'!$B:$M,12,FALSE())),"",VLOOKUP(CONCATENATE($A218,"_",G$2),'Reference data SID'!$B:$M,12,FALSE()))</f>
        <v/>
      </c>
      <c r="H218" s="86" t="str">
        <f aca="false">IF(ISERROR(VLOOKUP(CONCATENATE($A218,"_",H$2),'Reference data SID'!$B:$M,12,FALSE())),"",VLOOKUP(CONCATENATE($A218,"_",H$2),'Reference data SID'!$B:$M,12,FALSE()))</f>
        <v/>
      </c>
      <c r="I218" s="86" t="str">
        <f aca="false">IF(ISERROR(VLOOKUP(CONCATENATE($A218,"_",I$2),'Reference data SID'!$B:$M,12,FALSE())),"",VLOOKUP(CONCATENATE($A218,"_",I$2),'Reference data SID'!$B:$M,12,FALSE()))</f>
        <v/>
      </c>
      <c r="J218" s="86" t="str">
        <f aca="false">IF(ISERROR(VLOOKUP(CONCATENATE($A218,"_",J$2),'Reference data SID'!$B:$M,12,FALSE())),"",VLOOKUP(CONCATENATE($A218,"_",J$2),'Reference data SID'!$B:$M,12,FALSE()))</f>
        <v/>
      </c>
      <c r="K218" s="86" t="str">
        <f aca="false">IF(ISERROR(VLOOKUP(CONCATENATE($A218,"_",K$2),'Reference data SID'!$B:$M,12,FALSE())),"",VLOOKUP(CONCATENATE($A218,"_",K$2),'Reference data SID'!$B:$M,12,FALSE()))</f>
        <v/>
      </c>
      <c r="L218" s="86" t="str">
        <f aca="false">IF(ISERROR(VLOOKUP(CONCATENATE($A218,"_",L$2),'Reference data SID'!$B:$M,12,FALSE())),"",VLOOKUP(CONCATENATE($A218,"_",L$2),'Reference data SID'!$B:$M,12,FALSE()))</f>
        <v/>
      </c>
      <c r="M218" s="86" t="str">
        <f aca="false">IF(ISERROR(VLOOKUP(CONCATENATE($A218,"_",M$2),'Reference data SID'!$B:$M,12,FALSE())),"",VLOOKUP(CONCATENATE($A218,"_",M$2),'Reference data SID'!$B:$M,12,FALSE()))</f>
        <v/>
      </c>
      <c r="N218" s="86" t="str">
        <f aca="false">IF(ISERROR(VLOOKUP(CONCATENATE($A218,"_",N$2),'Reference data SID'!$B:$M,12,FALSE())),"",VLOOKUP(CONCATENATE($A218,"_",N$2),'Reference data SID'!$B:$M,12,FALSE()))</f>
        <v/>
      </c>
      <c r="O218" s="86" t="str">
        <f aca="false">IF(ISERROR(VLOOKUP(CONCATENATE($A218,"_",O$2),'Reference data SID'!$B:$M,12,FALSE())),"",VLOOKUP(CONCATENATE($A218,"_",O$2),'Reference data SID'!$B:$M,12,FALSE()))</f>
        <v/>
      </c>
      <c r="P218" s="86" t="str">
        <f aca="false">IF(ISERROR(VLOOKUP(CONCATENATE($A218,"_",P$2),'Reference data SID'!$B:$M,12,FALSE())),"",VLOOKUP(CONCATENATE($A218,"_",P$2),'Reference data SID'!$B:$M,12,FALSE()))</f>
        <v/>
      </c>
      <c r="Q218" s="86" t="str">
        <f aca="false">IF(ISERROR(VLOOKUP(CONCATENATE($A218,"_",Q$2),'Reference data SID'!$B:$M,12,FALSE())),"",VLOOKUP(CONCATENATE($A218,"_",Q$2),'Reference data SID'!$B:$M,12,FALSE()))</f>
        <v/>
      </c>
      <c r="R218" s="86" t="str">
        <f aca="false">IF(ISERROR(VLOOKUP(CONCATENATE($A218,"_",R$2),'Reference data SID'!$B:$M,12,FALSE())),"",VLOOKUP(CONCATENATE($A218,"_",R$2),'Reference data SID'!$B:$M,12,FALSE()))</f>
        <v/>
      </c>
      <c r="S218" s="86" t="str">
        <f aca="false">IF(ISERROR(VLOOKUP(CONCATENATE($A218,"_",S$2),'Reference data SID'!$B:$M,12,FALSE())),"",VLOOKUP(CONCATENATE($A218,"_",S$2),'Reference data SID'!$B:$M,12,FALSE()))</f>
        <v/>
      </c>
      <c r="T218" s="86" t="str">
        <f aca="false">IF(ISERROR(VLOOKUP(CONCATENATE($A218,"_",T$2),'Reference data SID'!$B:$M,12,FALSE())),"",VLOOKUP(CONCATENATE($A218,"_",T$2),'Reference data SID'!$B:$M,12,FALSE()))</f>
        <v/>
      </c>
      <c r="U218" s="86" t="str">
        <f aca="false">IF(ISERROR(VLOOKUP(CONCATENATE($A218,"_",U$2),'Reference data SID'!$B:$M,12,FALSE())),"",VLOOKUP(CONCATENATE($A218,"_",U$2),'Reference data SID'!$B:$M,12,FALSE()))</f>
        <v/>
      </c>
      <c r="V218" s="86" t="str">
        <f aca="false">IF(ISERROR(VLOOKUP(CONCATENATE($A218,"_",V$2),'Reference data SID'!$B:$M,12,FALSE())),"",VLOOKUP(CONCATENATE($A218,"_",V$2),'Reference data SID'!$B:$M,12,FALSE()))</f>
        <v/>
      </c>
      <c r="W218" s="86" t="str">
        <f aca="false">IF(ISERROR(VLOOKUP(CONCATENATE($A218,"_",W$2),'Reference data SID'!$B:$M,12,FALSE())),"",VLOOKUP(CONCATENATE($A218,"_",W$2),'Reference data SID'!$B:$M,12,FALSE()))</f>
        <v/>
      </c>
      <c r="X218" s="86" t="str">
        <f aca="false">IF(ISERROR(VLOOKUP(CONCATENATE($A218,"_",X$2),'Reference data SID'!$B:$M,12,FALSE())),"",VLOOKUP(CONCATENATE($A218,"_",X$2),'Reference data SID'!$B:$M,12,FALSE()))</f>
        <v/>
      </c>
      <c r="Y218" s="86" t="str">
        <f aca="false">IF(ISERROR(VLOOKUP(CONCATENATE($A218,"_",Y$2),'Reference data SID'!$B:$M,12,FALSE())),"",VLOOKUP(CONCATENATE($A218,"_",Y$2),'Reference data SID'!$B:$M,12,FALSE()))</f>
        <v/>
      </c>
      <c r="Z218" s="86" t="str">
        <f aca="false">IF(ISERROR(VLOOKUP(CONCATENATE($A218,"_",Z$2),'Reference data SID'!$B:$M,12,FALSE())),"",VLOOKUP(CONCATENATE($A218,"_",Z$2),'Reference data SID'!$B:$M,12,FALSE()))</f>
        <v/>
      </c>
      <c r="AA218" s="86" t="str">
        <f aca="false">IF(ISERROR(VLOOKUP(CONCATENATE($A218,"_",AA$2),'Reference data SID'!$B:$M,12,FALSE())),"",VLOOKUP(CONCATENATE($A218,"_",AA$2),'Reference data SID'!$B:$M,12,FALSE()))</f>
        <v/>
      </c>
      <c r="AB218" s="86" t="str">
        <f aca="false">IF(ISERROR(VLOOKUP(CONCATENATE($A218,"_",AB$2),'Reference data SID'!$B:$M,12,FALSE())),"",VLOOKUP(CONCATENATE($A218,"_",AB$2),'Reference data SID'!$B:$M,12,FALSE()))</f>
        <v/>
      </c>
      <c r="AC218" s="86" t="str">
        <f aca="false">IF(ISERROR(VLOOKUP(CONCATENATE($A218,"_",AC$2),'Reference data SID'!$B:$M,12,FALSE())),"",VLOOKUP(CONCATENATE($A218,"_",AC$2),'Reference data SID'!$B:$M,12,FALSE()))</f>
        <v/>
      </c>
      <c r="AD218" s="86" t="str">
        <f aca="false">IF(ISERROR(VLOOKUP(CONCATENATE($A218,"_",AD$2),'Reference data SID'!$B:$M,12,FALSE())),"",VLOOKUP(CONCATENATE($A218,"_",AD$2),'Reference data SID'!$B:$M,12,FALSE()))</f>
        <v/>
      </c>
      <c r="AE218" s="86" t="str">
        <f aca="false">IF(ISERROR(VLOOKUP(CONCATENATE($A218,"_",AE$2),'Reference data SID'!$B:$M,12,FALSE())),"",VLOOKUP(CONCATENATE($A218,"_",AE$2),'Reference data SID'!$B:$M,12,FALSE()))</f>
        <v/>
      </c>
      <c r="AF218" s="86" t="str">
        <f aca="false">IF(ISERROR(VLOOKUP(CONCATENATE($A218,"_",AF$2),'Reference data SID'!$B:$M,12,FALSE())),"",VLOOKUP(CONCATENATE($A218,"_",AF$2),'Reference data SID'!$B:$M,12,FALSE()))</f>
        <v/>
      </c>
      <c r="AG218" s="86" t="str">
        <f aca="false">IF(ISERROR(VLOOKUP(CONCATENATE($A218,"_",AG$2),'Reference data SID'!$B:$M,12,FALSE())),"",VLOOKUP(CONCATENATE($A218,"_",AG$2),'Reference data SID'!$B:$M,12,FALSE()))</f>
        <v/>
      </c>
      <c r="AH218" s="86" t="str">
        <f aca="false">IF(ISERROR(VLOOKUP(CONCATENATE($A218,"_",AH$2),'Reference data SID'!$B:$M,12,FALSE())),"",VLOOKUP(CONCATENATE($A218,"_",AH$2),'Reference data SID'!$B:$M,12,FALSE()))</f>
        <v/>
      </c>
      <c r="AI218" s="86" t="str">
        <f aca="false">IF(ISERROR(VLOOKUP(CONCATENATE($A218,"_",AI$2),'Reference data SID'!$B:$M,12,FALSE())),"",VLOOKUP(CONCATENATE($A218,"_",AI$2),'Reference data SID'!$B:$M,12,FALSE()))</f>
        <v/>
      </c>
      <c r="AJ218" s="86" t="str">
        <f aca="false">IF(ISERROR(VLOOKUP(CONCATENATE($A218,"_",AJ$2),'Reference data SID'!$B:$M,12,FALSE())),"",VLOOKUP(CONCATENATE($A218,"_",AJ$2),'Reference data SID'!$B:$M,12,FALSE()))</f>
        <v/>
      </c>
      <c r="AK218" s="86" t="str">
        <f aca="false">IF(ISERROR(VLOOKUP(CONCATENATE($A218,"_",AK$2),'Reference data SID'!$B:$M,12,FALSE())),"",VLOOKUP(CONCATENATE($A218,"_",AK$2),'Reference data SID'!$B:$M,12,FALSE()))</f>
        <v/>
      </c>
      <c r="AL218" s="86" t="str">
        <f aca="false">IF(ISERROR(VLOOKUP(CONCATENATE($A218,"_",AL$2),'Reference data SID'!$B:$M,12,FALSE())),"",VLOOKUP(CONCATENATE($A218,"_",AL$2),'Reference data SID'!$B:$M,12,FALSE()))</f>
        <v/>
      </c>
      <c r="AM218" s="86" t="str">
        <f aca="false">IF(ISERROR(VLOOKUP(CONCATENATE($A218,"_",AM$2),'Reference data SID'!$B:$M,12,FALSE())),"",VLOOKUP(CONCATENATE($A218,"_",AM$2),'Reference data SID'!$B:$M,12,FALSE()))</f>
        <v/>
      </c>
      <c r="AN218" s="86" t="str">
        <f aca="false">IF(ISERROR(VLOOKUP(CONCATENATE($A218,"_",AN$2),'Reference data SID'!$B:$M,12,FALSE())),"",VLOOKUP(CONCATENATE($A218,"_",AN$2),'Reference data SID'!$B:$M,12,FALSE()))</f>
        <v/>
      </c>
      <c r="AO218" s="86" t="str">
        <f aca="false">IF(ISERROR(VLOOKUP(CONCATENATE($A218,"_",AO$2),'Reference data SID'!$B:$M,12,FALSE())),"",VLOOKUP(CONCATENATE($A218,"_",AO$2),'Reference data SID'!$B:$M,12,FALSE()))</f>
        <v/>
      </c>
      <c r="AP218" s="86" t="str">
        <f aca="false">IF(ISERROR(VLOOKUP(CONCATENATE($A218,"_",AP$2),'Reference data SID'!$B:$M,12,FALSE())),"",VLOOKUP(CONCATENATE($A218,"_",AP$2),'Reference data SID'!$B:$M,12,FALSE()))</f>
        <v/>
      </c>
      <c r="AQ218" s="86" t="str">
        <f aca="false">IF(ISERROR(VLOOKUP(CONCATENATE($A218,"_",AQ$2),'Reference data SID'!$B:$M,12,FALSE())),"",VLOOKUP(CONCATENATE($A218,"_",AQ$2),'Reference data SID'!$B:$M,12,FALSE()))</f>
        <v/>
      </c>
      <c r="AR218" s="86" t="str">
        <f aca="false">IF(ISERROR(VLOOKUP(CONCATENATE($A218,"_",AR$2),'Reference data SID'!$B:$M,12,FALSE())),"",VLOOKUP(CONCATENATE($A218,"_",AR$2),'Reference data SID'!$B:$M,12,FALSE()))</f>
        <v/>
      </c>
      <c r="AS218" s="86" t="str">
        <f aca="false">IF(ISERROR(VLOOKUP(CONCATENATE($A218,"_",AS$2),'Reference data SID'!$B:$M,12,FALSE())),"",VLOOKUP(CONCATENATE($A218,"_",AS$2),'Reference data SID'!$B:$M,12,FALSE()))</f>
        <v/>
      </c>
      <c r="AT218" s="86" t="str">
        <f aca="false">IF(ISERROR(VLOOKUP(CONCATENATE($A218,"_",AT$2),'Reference data SID'!$B:$M,12,FALSE())),"",VLOOKUP(CONCATENATE($A218,"_",AT$2),'Reference data SID'!$B:$M,12,FALSE()))</f>
        <v/>
      </c>
    </row>
    <row r="219" customFormat="false" ht="15" hidden="false" customHeight="false" outlineLevel="0" collapsed="false">
      <c r="A219" s="0" t="n">
        <v>215</v>
      </c>
      <c r="B219" s="86" t="str">
        <f aca="false">IF(ISERROR(VLOOKUP(CONCATENATE($A219,"_",B$2),'Reference data SID'!$B:$M,12,FALSE())),"",VLOOKUP(CONCATENATE($A219,"_",B$2),'Reference data SID'!$B:$M,12,FALSE()))</f>
        <v/>
      </c>
      <c r="C219" s="86" t="str">
        <f aca="false">IF(ISERROR(VLOOKUP(CONCATENATE($A219,"_",C$2),'Reference data SID'!$B:$M,12,FALSE())),"",VLOOKUP(CONCATENATE($A219,"_",C$2),'Reference data SID'!$B:$M,12,FALSE()))</f>
        <v/>
      </c>
      <c r="D219" s="86" t="str">
        <f aca="false">IF(ISERROR(VLOOKUP(CONCATENATE($A219,"_",D$2),'Reference data SID'!$B:$M,12,FALSE())),"",VLOOKUP(CONCATENATE($A219,"_",D$2),'Reference data SID'!$B:$M,12,FALSE()))</f>
        <v/>
      </c>
      <c r="E219" s="86" t="str">
        <f aca="false">IF(ISERROR(VLOOKUP(CONCATENATE($A219,"_",E$2),'Reference data SID'!$B:$M,12,FALSE())),"",VLOOKUP(CONCATENATE($A219,"_",E$2),'Reference data SID'!$B:$M,12,FALSE()))</f>
        <v/>
      </c>
      <c r="F219" s="86" t="str">
        <f aca="false">IF(ISERROR(VLOOKUP(CONCATENATE($A219,"_",F$2),'Reference data SID'!$B:$M,12,FALSE())),"",VLOOKUP(CONCATENATE($A219,"_",F$2),'Reference data SID'!$B:$M,12,FALSE()))</f>
        <v/>
      </c>
      <c r="G219" s="86" t="str">
        <f aca="false">IF(ISERROR(VLOOKUP(CONCATENATE($A219,"_",G$2),'Reference data SID'!$B:$M,12,FALSE())),"",VLOOKUP(CONCATENATE($A219,"_",G$2),'Reference data SID'!$B:$M,12,FALSE()))</f>
        <v/>
      </c>
      <c r="H219" s="86" t="str">
        <f aca="false">IF(ISERROR(VLOOKUP(CONCATENATE($A219,"_",H$2),'Reference data SID'!$B:$M,12,FALSE())),"",VLOOKUP(CONCATENATE($A219,"_",H$2),'Reference data SID'!$B:$M,12,FALSE()))</f>
        <v/>
      </c>
      <c r="I219" s="86" t="str">
        <f aca="false">IF(ISERROR(VLOOKUP(CONCATENATE($A219,"_",I$2),'Reference data SID'!$B:$M,12,FALSE())),"",VLOOKUP(CONCATENATE($A219,"_",I$2),'Reference data SID'!$B:$M,12,FALSE()))</f>
        <v/>
      </c>
      <c r="J219" s="86" t="str">
        <f aca="false">IF(ISERROR(VLOOKUP(CONCATENATE($A219,"_",J$2),'Reference data SID'!$B:$M,12,FALSE())),"",VLOOKUP(CONCATENATE($A219,"_",J$2),'Reference data SID'!$B:$M,12,FALSE()))</f>
        <v/>
      </c>
      <c r="K219" s="86" t="str">
        <f aca="false">IF(ISERROR(VLOOKUP(CONCATENATE($A219,"_",K$2),'Reference data SID'!$B:$M,12,FALSE())),"",VLOOKUP(CONCATENATE($A219,"_",K$2),'Reference data SID'!$B:$M,12,FALSE()))</f>
        <v/>
      </c>
      <c r="L219" s="86" t="str">
        <f aca="false">IF(ISERROR(VLOOKUP(CONCATENATE($A219,"_",L$2),'Reference data SID'!$B:$M,12,FALSE())),"",VLOOKUP(CONCATENATE($A219,"_",L$2),'Reference data SID'!$B:$M,12,FALSE()))</f>
        <v/>
      </c>
      <c r="M219" s="86" t="str">
        <f aca="false">IF(ISERROR(VLOOKUP(CONCATENATE($A219,"_",M$2),'Reference data SID'!$B:$M,12,FALSE())),"",VLOOKUP(CONCATENATE($A219,"_",M$2),'Reference data SID'!$B:$M,12,FALSE()))</f>
        <v/>
      </c>
      <c r="N219" s="86" t="str">
        <f aca="false">IF(ISERROR(VLOOKUP(CONCATENATE($A219,"_",N$2),'Reference data SID'!$B:$M,12,FALSE())),"",VLOOKUP(CONCATENATE($A219,"_",N$2),'Reference data SID'!$B:$M,12,FALSE()))</f>
        <v/>
      </c>
      <c r="O219" s="86" t="str">
        <f aca="false">IF(ISERROR(VLOOKUP(CONCATENATE($A219,"_",O$2),'Reference data SID'!$B:$M,12,FALSE())),"",VLOOKUP(CONCATENATE($A219,"_",O$2),'Reference data SID'!$B:$M,12,FALSE()))</f>
        <v/>
      </c>
      <c r="P219" s="86" t="str">
        <f aca="false">IF(ISERROR(VLOOKUP(CONCATENATE($A219,"_",P$2),'Reference data SID'!$B:$M,12,FALSE())),"",VLOOKUP(CONCATENATE($A219,"_",P$2),'Reference data SID'!$B:$M,12,FALSE()))</f>
        <v/>
      </c>
      <c r="Q219" s="86" t="str">
        <f aca="false">IF(ISERROR(VLOOKUP(CONCATENATE($A219,"_",Q$2),'Reference data SID'!$B:$M,12,FALSE())),"",VLOOKUP(CONCATENATE($A219,"_",Q$2),'Reference data SID'!$B:$M,12,FALSE()))</f>
        <v/>
      </c>
      <c r="R219" s="86" t="str">
        <f aca="false">IF(ISERROR(VLOOKUP(CONCATENATE($A219,"_",R$2),'Reference data SID'!$B:$M,12,FALSE())),"",VLOOKUP(CONCATENATE($A219,"_",R$2),'Reference data SID'!$B:$M,12,FALSE()))</f>
        <v/>
      </c>
      <c r="S219" s="86" t="str">
        <f aca="false">IF(ISERROR(VLOOKUP(CONCATENATE($A219,"_",S$2),'Reference data SID'!$B:$M,12,FALSE())),"",VLOOKUP(CONCATENATE($A219,"_",S$2),'Reference data SID'!$B:$M,12,FALSE()))</f>
        <v/>
      </c>
      <c r="T219" s="86" t="str">
        <f aca="false">IF(ISERROR(VLOOKUP(CONCATENATE($A219,"_",T$2),'Reference data SID'!$B:$M,12,FALSE())),"",VLOOKUP(CONCATENATE($A219,"_",T$2),'Reference data SID'!$B:$M,12,FALSE()))</f>
        <v/>
      </c>
      <c r="U219" s="86" t="str">
        <f aca="false">IF(ISERROR(VLOOKUP(CONCATENATE($A219,"_",U$2),'Reference data SID'!$B:$M,12,FALSE())),"",VLOOKUP(CONCATENATE($A219,"_",U$2),'Reference data SID'!$B:$M,12,FALSE()))</f>
        <v/>
      </c>
      <c r="V219" s="86" t="str">
        <f aca="false">IF(ISERROR(VLOOKUP(CONCATENATE($A219,"_",V$2),'Reference data SID'!$B:$M,12,FALSE())),"",VLOOKUP(CONCATENATE($A219,"_",V$2),'Reference data SID'!$B:$M,12,FALSE()))</f>
        <v/>
      </c>
      <c r="W219" s="86" t="str">
        <f aca="false">IF(ISERROR(VLOOKUP(CONCATENATE($A219,"_",W$2),'Reference data SID'!$B:$M,12,FALSE())),"",VLOOKUP(CONCATENATE($A219,"_",W$2),'Reference data SID'!$B:$M,12,FALSE()))</f>
        <v/>
      </c>
      <c r="X219" s="86" t="str">
        <f aca="false">IF(ISERROR(VLOOKUP(CONCATENATE($A219,"_",X$2),'Reference data SID'!$B:$M,12,FALSE())),"",VLOOKUP(CONCATENATE($A219,"_",X$2),'Reference data SID'!$B:$M,12,FALSE()))</f>
        <v/>
      </c>
      <c r="Y219" s="86" t="str">
        <f aca="false">IF(ISERROR(VLOOKUP(CONCATENATE($A219,"_",Y$2),'Reference data SID'!$B:$M,12,FALSE())),"",VLOOKUP(CONCATENATE($A219,"_",Y$2),'Reference data SID'!$B:$M,12,FALSE()))</f>
        <v/>
      </c>
      <c r="Z219" s="86" t="str">
        <f aca="false">IF(ISERROR(VLOOKUP(CONCATENATE($A219,"_",Z$2),'Reference data SID'!$B:$M,12,FALSE())),"",VLOOKUP(CONCATENATE($A219,"_",Z$2),'Reference data SID'!$B:$M,12,FALSE()))</f>
        <v/>
      </c>
      <c r="AA219" s="86" t="str">
        <f aca="false">IF(ISERROR(VLOOKUP(CONCATENATE($A219,"_",AA$2),'Reference data SID'!$B:$M,12,FALSE())),"",VLOOKUP(CONCATENATE($A219,"_",AA$2),'Reference data SID'!$B:$M,12,FALSE()))</f>
        <v/>
      </c>
      <c r="AB219" s="86" t="str">
        <f aca="false">IF(ISERROR(VLOOKUP(CONCATENATE($A219,"_",AB$2),'Reference data SID'!$B:$M,12,FALSE())),"",VLOOKUP(CONCATENATE($A219,"_",AB$2),'Reference data SID'!$B:$M,12,FALSE()))</f>
        <v/>
      </c>
      <c r="AC219" s="86" t="str">
        <f aca="false">IF(ISERROR(VLOOKUP(CONCATENATE($A219,"_",AC$2),'Reference data SID'!$B:$M,12,FALSE())),"",VLOOKUP(CONCATENATE($A219,"_",AC$2),'Reference data SID'!$B:$M,12,FALSE()))</f>
        <v/>
      </c>
      <c r="AD219" s="86" t="str">
        <f aca="false">IF(ISERROR(VLOOKUP(CONCATENATE($A219,"_",AD$2),'Reference data SID'!$B:$M,12,FALSE())),"",VLOOKUP(CONCATENATE($A219,"_",AD$2),'Reference data SID'!$B:$M,12,FALSE()))</f>
        <v/>
      </c>
      <c r="AE219" s="86" t="str">
        <f aca="false">IF(ISERROR(VLOOKUP(CONCATENATE($A219,"_",AE$2),'Reference data SID'!$B:$M,12,FALSE())),"",VLOOKUP(CONCATENATE($A219,"_",AE$2),'Reference data SID'!$B:$M,12,FALSE()))</f>
        <v/>
      </c>
      <c r="AF219" s="86" t="str">
        <f aca="false">IF(ISERROR(VLOOKUP(CONCATENATE($A219,"_",AF$2),'Reference data SID'!$B:$M,12,FALSE())),"",VLOOKUP(CONCATENATE($A219,"_",AF$2),'Reference data SID'!$B:$M,12,FALSE()))</f>
        <v/>
      </c>
      <c r="AG219" s="86" t="str">
        <f aca="false">IF(ISERROR(VLOOKUP(CONCATENATE($A219,"_",AG$2),'Reference data SID'!$B:$M,12,FALSE())),"",VLOOKUP(CONCATENATE($A219,"_",AG$2),'Reference data SID'!$B:$M,12,FALSE()))</f>
        <v/>
      </c>
      <c r="AH219" s="86" t="str">
        <f aca="false">IF(ISERROR(VLOOKUP(CONCATENATE($A219,"_",AH$2),'Reference data SID'!$B:$M,12,FALSE())),"",VLOOKUP(CONCATENATE($A219,"_",AH$2),'Reference data SID'!$B:$M,12,FALSE()))</f>
        <v/>
      </c>
      <c r="AI219" s="86" t="str">
        <f aca="false">IF(ISERROR(VLOOKUP(CONCATENATE($A219,"_",AI$2),'Reference data SID'!$B:$M,12,FALSE())),"",VLOOKUP(CONCATENATE($A219,"_",AI$2),'Reference data SID'!$B:$M,12,FALSE()))</f>
        <v/>
      </c>
      <c r="AJ219" s="86" t="str">
        <f aca="false">IF(ISERROR(VLOOKUP(CONCATENATE($A219,"_",AJ$2),'Reference data SID'!$B:$M,12,FALSE())),"",VLOOKUP(CONCATENATE($A219,"_",AJ$2),'Reference data SID'!$B:$M,12,FALSE()))</f>
        <v/>
      </c>
      <c r="AK219" s="86" t="str">
        <f aca="false">IF(ISERROR(VLOOKUP(CONCATENATE($A219,"_",AK$2),'Reference data SID'!$B:$M,12,FALSE())),"",VLOOKUP(CONCATENATE($A219,"_",AK$2),'Reference data SID'!$B:$M,12,FALSE()))</f>
        <v/>
      </c>
      <c r="AL219" s="86" t="str">
        <f aca="false">IF(ISERROR(VLOOKUP(CONCATENATE($A219,"_",AL$2),'Reference data SID'!$B:$M,12,FALSE())),"",VLOOKUP(CONCATENATE($A219,"_",AL$2),'Reference data SID'!$B:$M,12,FALSE()))</f>
        <v/>
      </c>
      <c r="AM219" s="86" t="str">
        <f aca="false">IF(ISERROR(VLOOKUP(CONCATENATE($A219,"_",AM$2),'Reference data SID'!$B:$M,12,FALSE())),"",VLOOKUP(CONCATENATE($A219,"_",AM$2),'Reference data SID'!$B:$M,12,FALSE()))</f>
        <v/>
      </c>
      <c r="AN219" s="86" t="str">
        <f aca="false">IF(ISERROR(VLOOKUP(CONCATENATE($A219,"_",AN$2),'Reference data SID'!$B:$M,12,FALSE())),"",VLOOKUP(CONCATENATE($A219,"_",AN$2),'Reference data SID'!$B:$M,12,FALSE()))</f>
        <v/>
      </c>
      <c r="AO219" s="86" t="str">
        <f aca="false">IF(ISERROR(VLOOKUP(CONCATENATE($A219,"_",AO$2),'Reference data SID'!$B:$M,12,FALSE())),"",VLOOKUP(CONCATENATE($A219,"_",AO$2),'Reference data SID'!$B:$M,12,FALSE()))</f>
        <v/>
      </c>
      <c r="AP219" s="86" t="str">
        <f aca="false">IF(ISERROR(VLOOKUP(CONCATENATE($A219,"_",AP$2),'Reference data SID'!$B:$M,12,FALSE())),"",VLOOKUP(CONCATENATE($A219,"_",AP$2),'Reference data SID'!$B:$M,12,FALSE()))</f>
        <v/>
      </c>
      <c r="AQ219" s="86" t="str">
        <f aca="false">IF(ISERROR(VLOOKUP(CONCATENATE($A219,"_",AQ$2),'Reference data SID'!$B:$M,12,FALSE())),"",VLOOKUP(CONCATENATE($A219,"_",AQ$2),'Reference data SID'!$B:$M,12,FALSE()))</f>
        <v/>
      </c>
      <c r="AR219" s="86" t="str">
        <f aca="false">IF(ISERROR(VLOOKUP(CONCATENATE($A219,"_",AR$2),'Reference data SID'!$B:$M,12,FALSE())),"",VLOOKUP(CONCATENATE($A219,"_",AR$2),'Reference data SID'!$B:$M,12,FALSE()))</f>
        <v/>
      </c>
      <c r="AS219" s="86" t="str">
        <f aca="false">IF(ISERROR(VLOOKUP(CONCATENATE($A219,"_",AS$2),'Reference data SID'!$B:$M,12,FALSE())),"",VLOOKUP(CONCATENATE($A219,"_",AS$2),'Reference data SID'!$B:$M,12,FALSE()))</f>
        <v/>
      </c>
      <c r="AT219" s="86" t="str">
        <f aca="false">IF(ISERROR(VLOOKUP(CONCATENATE($A219,"_",AT$2),'Reference data SID'!$B:$M,12,FALSE())),"",VLOOKUP(CONCATENATE($A219,"_",AT$2),'Reference data SID'!$B:$M,12,FALSE()))</f>
        <v/>
      </c>
    </row>
    <row r="220" customFormat="false" ht="15" hidden="false" customHeight="false" outlineLevel="0" collapsed="false">
      <c r="A220" s="0" t="n">
        <v>216</v>
      </c>
      <c r="B220" s="86" t="str">
        <f aca="false">IF(ISERROR(VLOOKUP(CONCATENATE($A220,"_",B$2),'Reference data SID'!$B:$M,12,FALSE())),"",VLOOKUP(CONCATENATE($A220,"_",B$2),'Reference data SID'!$B:$M,12,FALSE()))</f>
        <v/>
      </c>
      <c r="C220" s="86" t="str">
        <f aca="false">IF(ISERROR(VLOOKUP(CONCATENATE($A220,"_",C$2),'Reference data SID'!$B:$M,12,FALSE())),"",VLOOKUP(CONCATENATE($A220,"_",C$2),'Reference data SID'!$B:$M,12,FALSE()))</f>
        <v/>
      </c>
      <c r="D220" s="86" t="str">
        <f aca="false">IF(ISERROR(VLOOKUP(CONCATENATE($A220,"_",D$2),'Reference data SID'!$B:$M,12,FALSE())),"",VLOOKUP(CONCATENATE($A220,"_",D$2),'Reference data SID'!$B:$M,12,FALSE()))</f>
        <v/>
      </c>
      <c r="E220" s="86" t="str">
        <f aca="false">IF(ISERROR(VLOOKUP(CONCATENATE($A220,"_",E$2),'Reference data SID'!$B:$M,12,FALSE())),"",VLOOKUP(CONCATENATE($A220,"_",E$2),'Reference data SID'!$B:$M,12,FALSE()))</f>
        <v/>
      </c>
      <c r="F220" s="86" t="str">
        <f aca="false">IF(ISERROR(VLOOKUP(CONCATENATE($A220,"_",F$2),'Reference data SID'!$B:$M,12,FALSE())),"",VLOOKUP(CONCATENATE($A220,"_",F$2),'Reference data SID'!$B:$M,12,FALSE()))</f>
        <v/>
      </c>
      <c r="G220" s="86" t="str">
        <f aca="false">IF(ISERROR(VLOOKUP(CONCATENATE($A220,"_",G$2),'Reference data SID'!$B:$M,12,FALSE())),"",VLOOKUP(CONCATENATE($A220,"_",G$2),'Reference data SID'!$B:$M,12,FALSE()))</f>
        <v/>
      </c>
      <c r="H220" s="86" t="str">
        <f aca="false">IF(ISERROR(VLOOKUP(CONCATENATE($A220,"_",H$2),'Reference data SID'!$B:$M,12,FALSE())),"",VLOOKUP(CONCATENATE($A220,"_",H$2),'Reference data SID'!$B:$M,12,FALSE()))</f>
        <v/>
      </c>
      <c r="I220" s="86" t="str">
        <f aca="false">IF(ISERROR(VLOOKUP(CONCATENATE($A220,"_",I$2),'Reference data SID'!$B:$M,12,FALSE())),"",VLOOKUP(CONCATENATE($A220,"_",I$2),'Reference data SID'!$B:$M,12,FALSE()))</f>
        <v/>
      </c>
      <c r="J220" s="86" t="str">
        <f aca="false">IF(ISERROR(VLOOKUP(CONCATENATE($A220,"_",J$2),'Reference data SID'!$B:$M,12,FALSE())),"",VLOOKUP(CONCATENATE($A220,"_",J$2),'Reference data SID'!$B:$M,12,FALSE()))</f>
        <v/>
      </c>
      <c r="K220" s="86" t="str">
        <f aca="false">IF(ISERROR(VLOOKUP(CONCATENATE($A220,"_",K$2),'Reference data SID'!$B:$M,12,FALSE())),"",VLOOKUP(CONCATENATE($A220,"_",K$2),'Reference data SID'!$B:$M,12,FALSE()))</f>
        <v/>
      </c>
      <c r="L220" s="86" t="str">
        <f aca="false">IF(ISERROR(VLOOKUP(CONCATENATE($A220,"_",L$2),'Reference data SID'!$B:$M,12,FALSE())),"",VLOOKUP(CONCATENATE($A220,"_",L$2),'Reference data SID'!$B:$M,12,FALSE()))</f>
        <v/>
      </c>
      <c r="M220" s="86" t="str">
        <f aca="false">IF(ISERROR(VLOOKUP(CONCATENATE($A220,"_",M$2),'Reference data SID'!$B:$M,12,FALSE())),"",VLOOKUP(CONCATENATE($A220,"_",M$2),'Reference data SID'!$B:$M,12,FALSE()))</f>
        <v/>
      </c>
      <c r="N220" s="86" t="str">
        <f aca="false">IF(ISERROR(VLOOKUP(CONCATENATE($A220,"_",N$2),'Reference data SID'!$B:$M,12,FALSE())),"",VLOOKUP(CONCATENATE($A220,"_",N$2),'Reference data SID'!$B:$M,12,FALSE()))</f>
        <v/>
      </c>
      <c r="O220" s="86" t="str">
        <f aca="false">IF(ISERROR(VLOOKUP(CONCATENATE($A220,"_",O$2),'Reference data SID'!$B:$M,12,FALSE())),"",VLOOKUP(CONCATENATE($A220,"_",O$2),'Reference data SID'!$B:$M,12,FALSE()))</f>
        <v/>
      </c>
      <c r="P220" s="86" t="str">
        <f aca="false">IF(ISERROR(VLOOKUP(CONCATENATE($A220,"_",P$2),'Reference data SID'!$B:$M,12,FALSE())),"",VLOOKUP(CONCATENATE($A220,"_",P$2),'Reference data SID'!$B:$M,12,FALSE()))</f>
        <v/>
      </c>
      <c r="Q220" s="86" t="str">
        <f aca="false">IF(ISERROR(VLOOKUP(CONCATENATE($A220,"_",Q$2),'Reference data SID'!$B:$M,12,FALSE())),"",VLOOKUP(CONCATENATE($A220,"_",Q$2),'Reference data SID'!$B:$M,12,FALSE()))</f>
        <v/>
      </c>
      <c r="R220" s="86" t="str">
        <f aca="false">IF(ISERROR(VLOOKUP(CONCATENATE($A220,"_",R$2),'Reference data SID'!$B:$M,12,FALSE())),"",VLOOKUP(CONCATENATE($A220,"_",R$2),'Reference data SID'!$B:$M,12,FALSE()))</f>
        <v/>
      </c>
      <c r="S220" s="86" t="str">
        <f aca="false">IF(ISERROR(VLOOKUP(CONCATENATE($A220,"_",S$2),'Reference data SID'!$B:$M,12,FALSE())),"",VLOOKUP(CONCATENATE($A220,"_",S$2),'Reference data SID'!$B:$M,12,FALSE()))</f>
        <v/>
      </c>
      <c r="T220" s="86" t="str">
        <f aca="false">IF(ISERROR(VLOOKUP(CONCATENATE($A220,"_",T$2),'Reference data SID'!$B:$M,12,FALSE())),"",VLOOKUP(CONCATENATE($A220,"_",T$2),'Reference data SID'!$B:$M,12,FALSE()))</f>
        <v/>
      </c>
      <c r="U220" s="86" t="str">
        <f aca="false">IF(ISERROR(VLOOKUP(CONCATENATE($A220,"_",U$2),'Reference data SID'!$B:$M,12,FALSE())),"",VLOOKUP(CONCATENATE($A220,"_",U$2),'Reference data SID'!$B:$M,12,FALSE()))</f>
        <v/>
      </c>
      <c r="V220" s="86" t="str">
        <f aca="false">IF(ISERROR(VLOOKUP(CONCATENATE($A220,"_",V$2),'Reference data SID'!$B:$M,12,FALSE())),"",VLOOKUP(CONCATENATE($A220,"_",V$2),'Reference data SID'!$B:$M,12,FALSE()))</f>
        <v/>
      </c>
      <c r="W220" s="86" t="str">
        <f aca="false">IF(ISERROR(VLOOKUP(CONCATENATE($A220,"_",W$2),'Reference data SID'!$B:$M,12,FALSE())),"",VLOOKUP(CONCATENATE($A220,"_",W$2),'Reference data SID'!$B:$M,12,FALSE()))</f>
        <v/>
      </c>
      <c r="X220" s="86" t="str">
        <f aca="false">IF(ISERROR(VLOOKUP(CONCATENATE($A220,"_",X$2),'Reference data SID'!$B:$M,12,FALSE())),"",VLOOKUP(CONCATENATE($A220,"_",X$2),'Reference data SID'!$B:$M,12,FALSE()))</f>
        <v/>
      </c>
      <c r="Y220" s="86" t="str">
        <f aca="false">IF(ISERROR(VLOOKUP(CONCATENATE($A220,"_",Y$2),'Reference data SID'!$B:$M,12,FALSE())),"",VLOOKUP(CONCATENATE($A220,"_",Y$2),'Reference data SID'!$B:$M,12,FALSE()))</f>
        <v/>
      </c>
      <c r="Z220" s="86" t="str">
        <f aca="false">IF(ISERROR(VLOOKUP(CONCATENATE($A220,"_",Z$2),'Reference data SID'!$B:$M,12,FALSE())),"",VLOOKUP(CONCATENATE($A220,"_",Z$2),'Reference data SID'!$B:$M,12,FALSE()))</f>
        <v/>
      </c>
      <c r="AA220" s="86" t="str">
        <f aca="false">IF(ISERROR(VLOOKUP(CONCATENATE($A220,"_",AA$2),'Reference data SID'!$B:$M,12,FALSE())),"",VLOOKUP(CONCATENATE($A220,"_",AA$2),'Reference data SID'!$B:$M,12,FALSE()))</f>
        <v/>
      </c>
      <c r="AB220" s="86" t="str">
        <f aca="false">IF(ISERROR(VLOOKUP(CONCATENATE($A220,"_",AB$2),'Reference data SID'!$B:$M,12,FALSE())),"",VLOOKUP(CONCATENATE($A220,"_",AB$2),'Reference data SID'!$B:$M,12,FALSE()))</f>
        <v/>
      </c>
      <c r="AC220" s="86" t="str">
        <f aca="false">IF(ISERROR(VLOOKUP(CONCATENATE($A220,"_",AC$2),'Reference data SID'!$B:$M,12,FALSE())),"",VLOOKUP(CONCATENATE($A220,"_",AC$2),'Reference data SID'!$B:$M,12,FALSE()))</f>
        <v/>
      </c>
      <c r="AD220" s="86" t="str">
        <f aca="false">IF(ISERROR(VLOOKUP(CONCATENATE($A220,"_",AD$2),'Reference data SID'!$B:$M,12,FALSE())),"",VLOOKUP(CONCATENATE($A220,"_",AD$2),'Reference data SID'!$B:$M,12,FALSE()))</f>
        <v/>
      </c>
      <c r="AE220" s="86" t="str">
        <f aca="false">IF(ISERROR(VLOOKUP(CONCATENATE($A220,"_",AE$2),'Reference data SID'!$B:$M,12,FALSE())),"",VLOOKUP(CONCATENATE($A220,"_",AE$2),'Reference data SID'!$B:$M,12,FALSE()))</f>
        <v/>
      </c>
      <c r="AF220" s="86" t="str">
        <f aca="false">IF(ISERROR(VLOOKUP(CONCATENATE($A220,"_",AF$2),'Reference data SID'!$B:$M,12,FALSE())),"",VLOOKUP(CONCATENATE($A220,"_",AF$2),'Reference data SID'!$B:$M,12,FALSE()))</f>
        <v/>
      </c>
      <c r="AG220" s="86" t="str">
        <f aca="false">IF(ISERROR(VLOOKUP(CONCATENATE($A220,"_",AG$2),'Reference data SID'!$B:$M,12,FALSE())),"",VLOOKUP(CONCATENATE($A220,"_",AG$2),'Reference data SID'!$B:$M,12,FALSE()))</f>
        <v/>
      </c>
      <c r="AH220" s="86" t="str">
        <f aca="false">IF(ISERROR(VLOOKUP(CONCATENATE($A220,"_",AH$2),'Reference data SID'!$B:$M,12,FALSE())),"",VLOOKUP(CONCATENATE($A220,"_",AH$2),'Reference data SID'!$B:$M,12,FALSE()))</f>
        <v/>
      </c>
      <c r="AI220" s="86" t="str">
        <f aca="false">IF(ISERROR(VLOOKUP(CONCATENATE($A220,"_",AI$2),'Reference data SID'!$B:$M,12,FALSE())),"",VLOOKUP(CONCATENATE($A220,"_",AI$2),'Reference data SID'!$B:$M,12,FALSE()))</f>
        <v/>
      </c>
      <c r="AJ220" s="86" t="str">
        <f aca="false">IF(ISERROR(VLOOKUP(CONCATENATE($A220,"_",AJ$2),'Reference data SID'!$B:$M,12,FALSE())),"",VLOOKUP(CONCATENATE($A220,"_",AJ$2),'Reference data SID'!$B:$M,12,FALSE()))</f>
        <v/>
      </c>
      <c r="AK220" s="86" t="str">
        <f aca="false">IF(ISERROR(VLOOKUP(CONCATENATE($A220,"_",AK$2),'Reference data SID'!$B:$M,12,FALSE())),"",VLOOKUP(CONCATENATE($A220,"_",AK$2),'Reference data SID'!$B:$M,12,FALSE()))</f>
        <v/>
      </c>
      <c r="AL220" s="86" t="str">
        <f aca="false">IF(ISERROR(VLOOKUP(CONCATENATE($A220,"_",AL$2),'Reference data SID'!$B:$M,12,FALSE())),"",VLOOKUP(CONCATENATE($A220,"_",AL$2),'Reference data SID'!$B:$M,12,FALSE()))</f>
        <v/>
      </c>
      <c r="AM220" s="86" t="str">
        <f aca="false">IF(ISERROR(VLOOKUP(CONCATENATE($A220,"_",AM$2),'Reference data SID'!$B:$M,12,FALSE())),"",VLOOKUP(CONCATENATE($A220,"_",AM$2),'Reference data SID'!$B:$M,12,FALSE()))</f>
        <v/>
      </c>
      <c r="AN220" s="86" t="str">
        <f aca="false">IF(ISERROR(VLOOKUP(CONCATENATE($A220,"_",AN$2),'Reference data SID'!$B:$M,12,FALSE())),"",VLOOKUP(CONCATENATE($A220,"_",AN$2),'Reference data SID'!$B:$M,12,FALSE()))</f>
        <v/>
      </c>
      <c r="AO220" s="86" t="str">
        <f aca="false">IF(ISERROR(VLOOKUP(CONCATENATE($A220,"_",AO$2),'Reference data SID'!$B:$M,12,FALSE())),"",VLOOKUP(CONCATENATE($A220,"_",AO$2),'Reference data SID'!$B:$M,12,FALSE()))</f>
        <v/>
      </c>
      <c r="AP220" s="86" t="str">
        <f aca="false">IF(ISERROR(VLOOKUP(CONCATENATE($A220,"_",AP$2),'Reference data SID'!$B:$M,12,FALSE())),"",VLOOKUP(CONCATENATE($A220,"_",AP$2),'Reference data SID'!$B:$M,12,FALSE()))</f>
        <v/>
      </c>
      <c r="AQ220" s="86" t="str">
        <f aca="false">IF(ISERROR(VLOOKUP(CONCATENATE($A220,"_",AQ$2),'Reference data SID'!$B:$M,12,FALSE())),"",VLOOKUP(CONCATENATE($A220,"_",AQ$2),'Reference data SID'!$B:$M,12,FALSE()))</f>
        <v/>
      </c>
      <c r="AR220" s="86" t="str">
        <f aca="false">IF(ISERROR(VLOOKUP(CONCATENATE($A220,"_",AR$2),'Reference data SID'!$B:$M,12,FALSE())),"",VLOOKUP(CONCATENATE($A220,"_",AR$2),'Reference data SID'!$B:$M,12,FALSE()))</f>
        <v/>
      </c>
      <c r="AS220" s="86" t="str">
        <f aca="false">IF(ISERROR(VLOOKUP(CONCATENATE($A220,"_",AS$2),'Reference data SID'!$B:$M,12,FALSE())),"",VLOOKUP(CONCATENATE($A220,"_",AS$2),'Reference data SID'!$B:$M,12,FALSE()))</f>
        <v/>
      </c>
      <c r="AT220" s="86" t="str">
        <f aca="false">IF(ISERROR(VLOOKUP(CONCATENATE($A220,"_",AT$2),'Reference data SID'!$B:$M,12,FALSE())),"",VLOOKUP(CONCATENATE($A220,"_",AT$2),'Reference data SID'!$B:$M,12,FALSE()))</f>
        <v/>
      </c>
    </row>
    <row r="221" customFormat="false" ht="15" hidden="false" customHeight="false" outlineLevel="0" collapsed="false">
      <c r="A221" s="0" t="n">
        <v>217</v>
      </c>
      <c r="B221" s="86" t="str">
        <f aca="false">IF(ISERROR(VLOOKUP(CONCATENATE($A221,"_",B$2),'Reference data SID'!$B:$M,12,FALSE())),"",VLOOKUP(CONCATENATE($A221,"_",B$2),'Reference data SID'!$B:$M,12,FALSE()))</f>
        <v/>
      </c>
      <c r="C221" s="86" t="str">
        <f aca="false">IF(ISERROR(VLOOKUP(CONCATENATE($A221,"_",C$2),'Reference data SID'!$B:$M,12,FALSE())),"",VLOOKUP(CONCATENATE($A221,"_",C$2),'Reference data SID'!$B:$M,12,FALSE()))</f>
        <v/>
      </c>
      <c r="D221" s="86" t="str">
        <f aca="false">IF(ISERROR(VLOOKUP(CONCATENATE($A221,"_",D$2),'Reference data SID'!$B:$M,12,FALSE())),"",VLOOKUP(CONCATENATE($A221,"_",D$2),'Reference data SID'!$B:$M,12,FALSE()))</f>
        <v/>
      </c>
      <c r="E221" s="86" t="str">
        <f aca="false">IF(ISERROR(VLOOKUP(CONCATENATE($A221,"_",E$2),'Reference data SID'!$B:$M,12,FALSE())),"",VLOOKUP(CONCATENATE($A221,"_",E$2),'Reference data SID'!$B:$M,12,FALSE()))</f>
        <v/>
      </c>
      <c r="F221" s="86" t="str">
        <f aca="false">IF(ISERROR(VLOOKUP(CONCATENATE($A221,"_",F$2),'Reference data SID'!$B:$M,12,FALSE())),"",VLOOKUP(CONCATENATE($A221,"_",F$2),'Reference data SID'!$B:$M,12,FALSE()))</f>
        <v/>
      </c>
      <c r="G221" s="86" t="str">
        <f aca="false">IF(ISERROR(VLOOKUP(CONCATENATE($A221,"_",G$2),'Reference data SID'!$B:$M,12,FALSE())),"",VLOOKUP(CONCATENATE($A221,"_",G$2),'Reference data SID'!$B:$M,12,FALSE()))</f>
        <v/>
      </c>
      <c r="H221" s="86" t="str">
        <f aca="false">IF(ISERROR(VLOOKUP(CONCATENATE($A221,"_",H$2),'Reference data SID'!$B:$M,12,FALSE())),"",VLOOKUP(CONCATENATE($A221,"_",H$2),'Reference data SID'!$B:$M,12,FALSE()))</f>
        <v/>
      </c>
      <c r="I221" s="86" t="str">
        <f aca="false">IF(ISERROR(VLOOKUP(CONCATENATE($A221,"_",I$2),'Reference data SID'!$B:$M,12,FALSE())),"",VLOOKUP(CONCATENATE($A221,"_",I$2),'Reference data SID'!$B:$M,12,FALSE()))</f>
        <v/>
      </c>
      <c r="J221" s="86" t="str">
        <f aca="false">IF(ISERROR(VLOOKUP(CONCATENATE($A221,"_",J$2),'Reference data SID'!$B:$M,12,FALSE())),"",VLOOKUP(CONCATENATE($A221,"_",J$2),'Reference data SID'!$B:$M,12,FALSE()))</f>
        <v/>
      </c>
      <c r="K221" s="86" t="str">
        <f aca="false">IF(ISERROR(VLOOKUP(CONCATENATE($A221,"_",K$2),'Reference data SID'!$B:$M,12,FALSE())),"",VLOOKUP(CONCATENATE($A221,"_",K$2),'Reference data SID'!$B:$M,12,FALSE()))</f>
        <v/>
      </c>
      <c r="L221" s="86" t="str">
        <f aca="false">IF(ISERROR(VLOOKUP(CONCATENATE($A221,"_",L$2),'Reference data SID'!$B:$M,12,FALSE())),"",VLOOKUP(CONCATENATE($A221,"_",L$2),'Reference data SID'!$B:$M,12,FALSE()))</f>
        <v/>
      </c>
      <c r="M221" s="86" t="str">
        <f aca="false">IF(ISERROR(VLOOKUP(CONCATENATE($A221,"_",M$2),'Reference data SID'!$B:$M,12,FALSE())),"",VLOOKUP(CONCATENATE($A221,"_",M$2),'Reference data SID'!$B:$M,12,FALSE()))</f>
        <v/>
      </c>
      <c r="N221" s="86" t="str">
        <f aca="false">IF(ISERROR(VLOOKUP(CONCATENATE($A221,"_",N$2),'Reference data SID'!$B:$M,12,FALSE())),"",VLOOKUP(CONCATENATE($A221,"_",N$2),'Reference data SID'!$B:$M,12,FALSE()))</f>
        <v/>
      </c>
      <c r="O221" s="86" t="str">
        <f aca="false">IF(ISERROR(VLOOKUP(CONCATENATE($A221,"_",O$2),'Reference data SID'!$B:$M,12,FALSE())),"",VLOOKUP(CONCATENATE($A221,"_",O$2),'Reference data SID'!$B:$M,12,FALSE()))</f>
        <v/>
      </c>
      <c r="P221" s="86" t="str">
        <f aca="false">IF(ISERROR(VLOOKUP(CONCATENATE($A221,"_",P$2),'Reference data SID'!$B:$M,12,FALSE())),"",VLOOKUP(CONCATENATE($A221,"_",P$2),'Reference data SID'!$B:$M,12,FALSE()))</f>
        <v/>
      </c>
      <c r="Q221" s="86" t="str">
        <f aca="false">IF(ISERROR(VLOOKUP(CONCATENATE($A221,"_",Q$2),'Reference data SID'!$B:$M,12,FALSE())),"",VLOOKUP(CONCATENATE($A221,"_",Q$2),'Reference data SID'!$B:$M,12,FALSE()))</f>
        <v/>
      </c>
      <c r="R221" s="86" t="str">
        <f aca="false">IF(ISERROR(VLOOKUP(CONCATENATE($A221,"_",R$2),'Reference data SID'!$B:$M,12,FALSE())),"",VLOOKUP(CONCATENATE($A221,"_",R$2),'Reference data SID'!$B:$M,12,FALSE()))</f>
        <v/>
      </c>
      <c r="S221" s="86" t="str">
        <f aca="false">IF(ISERROR(VLOOKUP(CONCATENATE($A221,"_",S$2),'Reference data SID'!$B:$M,12,FALSE())),"",VLOOKUP(CONCATENATE($A221,"_",S$2),'Reference data SID'!$B:$M,12,FALSE()))</f>
        <v/>
      </c>
      <c r="T221" s="86" t="str">
        <f aca="false">IF(ISERROR(VLOOKUP(CONCATENATE($A221,"_",T$2),'Reference data SID'!$B:$M,12,FALSE())),"",VLOOKUP(CONCATENATE($A221,"_",T$2),'Reference data SID'!$B:$M,12,FALSE()))</f>
        <v/>
      </c>
      <c r="U221" s="86" t="str">
        <f aca="false">IF(ISERROR(VLOOKUP(CONCATENATE($A221,"_",U$2),'Reference data SID'!$B:$M,12,FALSE())),"",VLOOKUP(CONCATENATE($A221,"_",U$2),'Reference data SID'!$B:$M,12,FALSE()))</f>
        <v/>
      </c>
      <c r="V221" s="86" t="str">
        <f aca="false">IF(ISERROR(VLOOKUP(CONCATENATE($A221,"_",V$2),'Reference data SID'!$B:$M,12,FALSE())),"",VLOOKUP(CONCATENATE($A221,"_",V$2),'Reference data SID'!$B:$M,12,FALSE()))</f>
        <v/>
      </c>
      <c r="W221" s="86" t="str">
        <f aca="false">IF(ISERROR(VLOOKUP(CONCATENATE($A221,"_",W$2),'Reference data SID'!$B:$M,12,FALSE())),"",VLOOKUP(CONCATENATE($A221,"_",W$2),'Reference data SID'!$B:$M,12,FALSE()))</f>
        <v/>
      </c>
      <c r="X221" s="86" t="str">
        <f aca="false">IF(ISERROR(VLOOKUP(CONCATENATE($A221,"_",X$2),'Reference data SID'!$B:$M,12,FALSE())),"",VLOOKUP(CONCATENATE($A221,"_",X$2),'Reference data SID'!$B:$M,12,FALSE()))</f>
        <v/>
      </c>
      <c r="Y221" s="86" t="str">
        <f aca="false">IF(ISERROR(VLOOKUP(CONCATENATE($A221,"_",Y$2),'Reference data SID'!$B:$M,12,FALSE())),"",VLOOKUP(CONCATENATE($A221,"_",Y$2),'Reference data SID'!$B:$M,12,FALSE()))</f>
        <v/>
      </c>
      <c r="Z221" s="86" t="str">
        <f aca="false">IF(ISERROR(VLOOKUP(CONCATENATE($A221,"_",Z$2),'Reference data SID'!$B:$M,12,FALSE())),"",VLOOKUP(CONCATENATE($A221,"_",Z$2),'Reference data SID'!$B:$M,12,FALSE()))</f>
        <v/>
      </c>
      <c r="AA221" s="86" t="str">
        <f aca="false">IF(ISERROR(VLOOKUP(CONCATENATE($A221,"_",AA$2),'Reference data SID'!$B:$M,12,FALSE())),"",VLOOKUP(CONCATENATE($A221,"_",AA$2),'Reference data SID'!$B:$M,12,FALSE()))</f>
        <v/>
      </c>
      <c r="AB221" s="86" t="str">
        <f aca="false">IF(ISERROR(VLOOKUP(CONCATENATE($A221,"_",AB$2),'Reference data SID'!$B:$M,12,FALSE())),"",VLOOKUP(CONCATENATE($A221,"_",AB$2),'Reference data SID'!$B:$M,12,FALSE()))</f>
        <v/>
      </c>
      <c r="AC221" s="86" t="str">
        <f aca="false">IF(ISERROR(VLOOKUP(CONCATENATE($A221,"_",AC$2),'Reference data SID'!$B:$M,12,FALSE())),"",VLOOKUP(CONCATENATE($A221,"_",AC$2),'Reference data SID'!$B:$M,12,FALSE()))</f>
        <v/>
      </c>
      <c r="AD221" s="86" t="str">
        <f aca="false">IF(ISERROR(VLOOKUP(CONCATENATE($A221,"_",AD$2),'Reference data SID'!$B:$M,12,FALSE())),"",VLOOKUP(CONCATENATE($A221,"_",AD$2),'Reference data SID'!$B:$M,12,FALSE()))</f>
        <v/>
      </c>
      <c r="AE221" s="86" t="str">
        <f aca="false">IF(ISERROR(VLOOKUP(CONCATENATE($A221,"_",AE$2),'Reference data SID'!$B:$M,12,FALSE())),"",VLOOKUP(CONCATENATE($A221,"_",AE$2),'Reference data SID'!$B:$M,12,FALSE()))</f>
        <v/>
      </c>
      <c r="AF221" s="86" t="str">
        <f aca="false">IF(ISERROR(VLOOKUP(CONCATENATE($A221,"_",AF$2),'Reference data SID'!$B:$M,12,FALSE())),"",VLOOKUP(CONCATENATE($A221,"_",AF$2),'Reference data SID'!$B:$M,12,FALSE()))</f>
        <v/>
      </c>
      <c r="AG221" s="86" t="str">
        <f aca="false">IF(ISERROR(VLOOKUP(CONCATENATE($A221,"_",AG$2),'Reference data SID'!$B:$M,12,FALSE())),"",VLOOKUP(CONCATENATE($A221,"_",AG$2),'Reference data SID'!$B:$M,12,FALSE()))</f>
        <v/>
      </c>
      <c r="AH221" s="86" t="str">
        <f aca="false">IF(ISERROR(VLOOKUP(CONCATENATE($A221,"_",AH$2),'Reference data SID'!$B:$M,12,FALSE())),"",VLOOKUP(CONCATENATE($A221,"_",AH$2),'Reference data SID'!$B:$M,12,FALSE()))</f>
        <v/>
      </c>
      <c r="AI221" s="86" t="str">
        <f aca="false">IF(ISERROR(VLOOKUP(CONCATENATE($A221,"_",AI$2),'Reference data SID'!$B:$M,12,FALSE())),"",VLOOKUP(CONCATENATE($A221,"_",AI$2),'Reference data SID'!$B:$M,12,FALSE()))</f>
        <v/>
      </c>
      <c r="AJ221" s="86" t="str">
        <f aca="false">IF(ISERROR(VLOOKUP(CONCATENATE($A221,"_",AJ$2),'Reference data SID'!$B:$M,12,FALSE())),"",VLOOKUP(CONCATENATE($A221,"_",AJ$2),'Reference data SID'!$B:$M,12,FALSE()))</f>
        <v/>
      </c>
      <c r="AK221" s="86" t="str">
        <f aca="false">IF(ISERROR(VLOOKUP(CONCATENATE($A221,"_",AK$2),'Reference data SID'!$B:$M,12,FALSE())),"",VLOOKUP(CONCATENATE($A221,"_",AK$2),'Reference data SID'!$B:$M,12,FALSE()))</f>
        <v/>
      </c>
      <c r="AL221" s="86" t="str">
        <f aca="false">IF(ISERROR(VLOOKUP(CONCATENATE($A221,"_",AL$2),'Reference data SID'!$B:$M,12,FALSE())),"",VLOOKUP(CONCATENATE($A221,"_",AL$2),'Reference data SID'!$B:$M,12,FALSE()))</f>
        <v/>
      </c>
      <c r="AM221" s="86" t="str">
        <f aca="false">IF(ISERROR(VLOOKUP(CONCATENATE($A221,"_",AM$2),'Reference data SID'!$B:$M,12,FALSE())),"",VLOOKUP(CONCATENATE($A221,"_",AM$2),'Reference data SID'!$B:$M,12,FALSE()))</f>
        <v/>
      </c>
      <c r="AN221" s="86" t="str">
        <f aca="false">IF(ISERROR(VLOOKUP(CONCATENATE($A221,"_",AN$2),'Reference data SID'!$B:$M,12,FALSE())),"",VLOOKUP(CONCATENATE($A221,"_",AN$2),'Reference data SID'!$B:$M,12,FALSE()))</f>
        <v/>
      </c>
      <c r="AO221" s="86" t="str">
        <f aca="false">IF(ISERROR(VLOOKUP(CONCATENATE($A221,"_",AO$2),'Reference data SID'!$B:$M,12,FALSE())),"",VLOOKUP(CONCATENATE($A221,"_",AO$2),'Reference data SID'!$B:$M,12,FALSE()))</f>
        <v/>
      </c>
      <c r="AP221" s="86" t="str">
        <f aca="false">IF(ISERROR(VLOOKUP(CONCATENATE($A221,"_",AP$2),'Reference data SID'!$B:$M,12,FALSE())),"",VLOOKUP(CONCATENATE($A221,"_",AP$2),'Reference data SID'!$B:$M,12,FALSE()))</f>
        <v/>
      </c>
      <c r="AQ221" s="86" t="str">
        <f aca="false">IF(ISERROR(VLOOKUP(CONCATENATE($A221,"_",AQ$2),'Reference data SID'!$B:$M,12,FALSE())),"",VLOOKUP(CONCATENATE($A221,"_",AQ$2),'Reference data SID'!$B:$M,12,FALSE()))</f>
        <v/>
      </c>
      <c r="AR221" s="86" t="str">
        <f aca="false">IF(ISERROR(VLOOKUP(CONCATENATE($A221,"_",AR$2),'Reference data SID'!$B:$M,12,FALSE())),"",VLOOKUP(CONCATENATE($A221,"_",AR$2),'Reference data SID'!$B:$M,12,FALSE()))</f>
        <v/>
      </c>
      <c r="AS221" s="86" t="str">
        <f aca="false">IF(ISERROR(VLOOKUP(CONCATENATE($A221,"_",AS$2),'Reference data SID'!$B:$M,12,FALSE())),"",VLOOKUP(CONCATENATE($A221,"_",AS$2),'Reference data SID'!$B:$M,12,FALSE()))</f>
        <v/>
      </c>
      <c r="AT221" s="86" t="str">
        <f aca="false">IF(ISERROR(VLOOKUP(CONCATENATE($A221,"_",AT$2),'Reference data SID'!$B:$M,12,FALSE())),"",VLOOKUP(CONCATENATE($A221,"_",AT$2),'Reference data SID'!$B:$M,12,FALSE()))</f>
        <v/>
      </c>
    </row>
    <row r="222" customFormat="false" ht="15" hidden="false" customHeight="false" outlineLevel="0" collapsed="false">
      <c r="A222" s="0" t="n">
        <v>218</v>
      </c>
      <c r="B222" s="86" t="str">
        <f aca="false">IF(ISERROR(VLOOKUP(CONCATENATE($A222,"_",B$2),'Reference data SID'!$B:$M,12,FALSE())),"",VLOOKUP(CONCATENATE($A222,"_",B$2),'Reference data SID'!$B:$M,12,FALSE()))</f>
        <v/>
      </c>
      <c r="C222" s="86" t="str">
        <f aca="false">IF(ISERROR(VLOOKUP(CONCATENATE($A222,"_",C$2),'Reference data SID'!$B:$M,12,FALSE())),"",VLOOKUP(CONCATENATE($A222,"_",C$2),'Reference data SID'!$B:$M,12,FALSE()))</f>
        <v/>
      </c>
      <c r="D222" s="86" t="str">
        <f aca="false">IF(ISERROR(VLOOKUP(CONCATENATE($A222,"_",D$2),'Reference data SID'!$B:$M,12,FALSE())),"",VLOOKUP(CONCATENATE($A222,"_",D$2),'Reference data SID'!$B:$M,12,FALSE()))</f>
        <v/>
      </c>
      <c r="E222" s="86" t="str">
        <f aca="false">IF(ISERROR(VLOOKUP(CONCATENATE($A222,"_",E$2),'Reference data SID'!$B:$M,12,FALSE())),"",VLOOKUP(CONCATENATE($A222,"_",E$2),'Reference data SID'!$B:$M,12,FALSE()))</f>
        <v/>
      </c>
      <c r="F222" s="86" t="str">
        <f aca="false">IF(ISERROR(VLOOKUP(CONCATENATE($A222,"_",F$2),'Reference data SID'!$B:$M,12,FALSE())),"",VLOOKUP(CONCATENATE($A222,"_",F$2),'Reference data SID'!$B:$M,12,FALSE()))</f>
        <v/>
      </c>
      <c r="G222" s="86" t="str">
        <f aca="false">IF(ISERROR(VLOOKUP(CONCATENATE($A222,"_",G$2),'Reference data SID'!$B:$M,12,FALSE())),"",VLOOKUP(CONCATENATE($A222,"_",G$2),'Reference data SID'!$B:$M,12,FALSE()))</f>
        <v/>
      </c>
      <c r="H222" s="86" t="str">
        <f aca="false">IF(ISERROR(VLOOKUP(CONCATENATE($A222,"_",H$2),'Reference data SID'!$B:$M,12,FALSE())),"",VLOOKUP(CONCATENATE($A222,"_",H$2),'Reference data SID'!$B:$M,12,FALSE()))</f>
        <v/>
      </c>
      <c r="I222" s="86" t="str">
        <f aca="false">IF(ISERROR(VLOOKUP(CONCATENATE($A222,"_",I$2),'Reference data SID'!$B:$M,12,FALSE())),"",VLOOKUP(CONCATENATE($A222,"_",I$2),'Reference data SID'!$B:$M,12,FALSE()))</f>
        <v/>
      </c>
      <c r="J222" s="86" t="str">
        <f aca="false">IF(ISERROR(VLOOKUP(CONCATENATE($A222,"_",J$2),'Reference data SID'!$B:$M,12,FALSE())),"",VLOOKUP(CONCATENATE($A222,"_",J$2),'Reference data SID'!$B:$M,12,FALSE()))</f>
        <v/>
      </c>
      <c r="K222" s="86" t="str">
        <f aca="false">IF(ISERROR(VLOOKUP(CONCATENATE($A222,"_",K$2),'Reference data SID'!$B:$M,12,FALSE())),"",VLOOKUP(CONCATENATE($A222,"_",K$2),'Reference data SID'!$B:$M,12,FALSE()))</f>
        <v/>
      </c>
      <c r="L222" s="86" t="str">
        <f aca="false">IF(ISERROR(VLOOKUP(CONCATENATE($A222,"_",L$2),'Reference data SID'!$B:$M,12,FALSE())),"",VLOOKUP(CONCATENATE($A222,"_",L$2),'Reference data SID'!$B:$M,12,FALSE()))</f>
        <v/>
      </c>
      <c r="M222" s="86" t="str">
        <f aca="false">IF(ISERROR(VLOOKUP(CONCATENATE($A222,"_",M$2),'Reference data SID'!$B:$M,12,FALSE())),"",VLOOKUP(CONCATENATE($A222,"_",M$2),'Reference data SID'!$B:$M,12,FALSE()))</f>
        <v/>
      </c>
      <c r="N222" s="86" t="str">
        <f aca="false">IF(ISERROR(VLOOKUP(CONCATENATE($A222,"_",N$2),'Reference data SID'!$B:$M,12,FALSE())),"",VLOOKUP(CONCATENATE($A222,"_",N$2),'Reference data SID'!$B:$M,12,FALSE()))</f>
        <v/>
      </c>
      <c r="O222" s="86" t="str">
        <f aca="false">IF(ISERROR(VLOOKUP(CONCATENATE($A222,"_",O$2),'Reference data SID'!$B:$M,12,FALSE())),"",VLOOKUP(CONCATENATE($A222,"_",O$2),'Reference data SID'!$B:$M,12,FALSE()))</f>
        <v/>
      </c>
      <c r="P222" s="86" t="str">
        <f aca="false">IF(ISERROR(VLOOKUP(CONCATENATE($A222,"_",P$2),'Reference data SID'!$B:$M,12,FALSE())),"",VLOOKUP(CONCATENATE($A222,"_",P$2),'Reference data SID'!$B:$M,12,FALSE()))</f>
        <v/>
      </c>
      <c r="Q222" s="86" t="str">
        <f aca="false">IF(ISERROR(VLOOKUP(CONCATENATE($A222,"_",Q$2),'Reference data SID'!$B:$M,12,FALSE())),"",VLOOKUP(CONCATENATE($A222,"_",Q$2),'Reference data SID'!$B:$M,12,FALSE()))</f>
        <v/>
      </c>
      <c r="R222" s="86" t="str">
        <f aca="false">IF(ISERROR(VLOOKUP(CONCATENATE($A222,"_",R$2),'Reference data SID'!$B:$M,12,FALSE())),"",VLOOKUP(CONCATENATE($A222,"_",R$2),'Reference data SID'!$B:$M,12,FALSE()))</f>
        <v/>
      </c>
      <c r="S222" s="86" t="str">
        <f aca="false">IF(ISERROR(VLOOKUP(CONCATENATE($A222,"_",S$2),'Reference data SID'!$B:$M,12,FALSE())),"",VLOOKUP(CONCATENATE($A222,"_",S$2),'Reference data SID'!$B:$M,12,FALSE()))</f>
        <v/>
      </c>
      <c r="T222" s="86" t="str">
        <f aca="false">IF(ISERROR(VLOOKUP(CONCATENATE($A222,"_",T$2),'Reference data SID'!$B:$M,12,FALSE())),"",VLOOKUP(CONCATENATE($A222,"_",T$2),'Reference data SID'!$B:$M,12,FALSE()))</f>
        <v/>
      </c>
      <c r="U222" s="86" t="str">
        <f aca="false">IF(ISERROR(VLOOKUP(CONCATENATE($A222,"_",U$2),'Reference data SID'!$B:$M,12,FALSE())),"",VLOOKUP(CONCATENATE($A222,"_",U$2),'Reference data SID'!$B:$M,12,FALSE()))</f>
        <v/>
      </c>
      <c r="V222" s="86" t="str">
        <f aca="false">IF(ISERROR(VLOOKUP(CONCATENATE($A222,"_",V$2),'Reference data SID'!$B:$M,12,FALSE())),"",VLOOKUP(CONCATENATE($A222,"_",V$2),'Reference data SID'!$B:$M,12,FALSE()))</f>
        <v/>
      </c>
      <c r="W222" s="86" t="str">
        <f aca="false">IF(ISERROR(VLOOKUP(CONCATENATE($A222,"_",W$2),'Reference data SID'!$B:$M,12,FALSE())),"",VLOOKUP(CONCATENATE($A222,"_",W$2),'Reference data SID'!$B:$M,12,FALSE()))</f>
        <v/>
      </c>
      <c r="X222" s="86" t="str">
        <f aca="false">IF(ISERROR(VLOOKUP(CONCATENATE($A222,"_",X$2),'Reference data SID'!$B:$M,12,FALSE())),"",VLOOKUP(CONCATENATE($A222,"_",X$2),'Reference data SID'!$B:$M,12,FALSE()))</f>
        <v/>
      </c>
      <c r="Y222" s="86" t="str">
        <f aca="false">IF(ISERROR(VLOOKUP(CONCATENATE($A222,"_",Y$2),'Reference data SID'!$B:$M,12,FALSE())),"",VLOOKUP(CONCATENATE($A222,"_",Y$2),'Reference data SID'!$B:$M,12,FALSE()))</f>
        <v/>
      </c>
      <c r="Z222" s="86" t="str">
        <f aca="false">IF(ISERROR(VLOOKUP(CONCATENATE($A222,"_",Z$2),'Reference data SID'!$B:$M,12,FALSE())),"",VLOOKUP(CONCATENATE($A222,"_",Z$2),'Reference data SID'!$B:$M,12,FALSE()))</f>
        <v/>
      </c>
      <c r="AA222" s="86" t="str">
        <f aca="false">IF(ISERROR(VLOOKUP(CONCATENATE($A222,"_",AA$2),'Reference data SID'!$B:$M,12,FALSE())),"",VLOOKUP(CONCATENATE($A222,"_",AA$2),'Reference data SID'!$B:$M,12,FALSE()))</f>
        <v/>
      </c>
      <c r="AB222" s="86" t="str">
        <f aca="false">IF(ISERROR(VLOOKUP(CONCATENATE($A222,"_",AB$2),'Reference data SID'!$B:$M,12,FALSE())),"",VLOOKUP(CONCATENATE($A222,"_",AB$2),'Reference data SID'!$B:$M,12,FALSE()))</f>
        <v/>
      </c>
      <c r="AC222" s="86" t="str">
        <f aca="false">IF(ISERROR(VLOOKUP(CONCATENATE($A222,"_",AC$2),'Reference data SID'!$B:$M,12,FALSE())),"",VLOOKUP(CONCATENATE($A222,"_",AC$2),'Reference data SID'!$B:$M,12,FALSE()))</f>
        <v/>
      </c>
      <c r="AD222" s="86" t="str">
        <f aca="false">IF(ISERROR(VLOOKUP(CONCATENATE($A222,"_",AD$2),'Reference data SID'!$B:$M,12,FALSE())),"",VLOOKUP(CONCATENATE($A222,"_",AD$2),'Reference data SID'!$B:$M,12,FALSE()))</f>
        <v/>
      </c>
      <c r="AE222" s="86" t="str">
        <f aca="false">IF(ISERROR(VLOOKUP(CONCATENATE($A222,"_",AE$2),'Reference data SID'!$B:$M,12,FALSE())),"",VLOOKUP(CONCATENATE($A222,"_",AE$2),'Reference data SID'!$B:$M,12,FALSE()))</f>
        <v/>
      </c>
      <c r="AF222" s="86" t="str">
        <f aca="false">IF(ISERROR(VLOOKUP(CONCATENATE($A222,"_",AF$2),'Reference data SID'!$B:$M,12,FALSE())),"",VLOOKUP(CONCATENATE($A222,"_",AF$2),'Reference data SID'!$B:$M,12,FALSE()))</f>
        <v/>
      </c>
      <c r="AG222" s="86" t="str">
        <f aca="false">IF(ISERROR(VLOOKUP(CONCATENATE($A222,"_",AG$2),'Reference data SID'!$B:$M,12,FALSE())),"",VLOOKUP(CONCATENATE($A222,"_",AG$2),'Reference data SID'!$B:$M,12,FALSE()))</f>
        <v/>
      </c>
      <c r="AH222" s="86" t="str">
        <f aca="false">IF(ISERROR(VLOOKUP(CONCATENATE($A222,"_",AH$2),'Reference data SID'!$B:$M,12,FALSE())),"",VLOOKUP(CONCATENATE($A222,"_",AH$2),'Reference data SID'!$B:$M,12,FALSE()))</f>
        <v/>
      </c>
      <c r="AI222" s="86" t="str">
        <f aca="false">IF(ISERROR(VLOOKUP(CONCATENATE($A222,"_",AI$2),'Reference data SID'!$B:$M,12,FALSE())),"",VLOOKUP(CONCATENATE($A222,"_",AI$2),'Reference data SID'!$B:$M,12,FALSE()))</f>
        <v/>
      </c>
      <c r="AJ222" s="86" t="str">
        <f aca="false">IF(ISERROR(VLOOKUP(CONCATENATE($A222,"_",AJ$2),'Reference data SID'!$B:$M,12,FALSE())),"",VLOOKUP(CONCATENATE($A222,"_",AJ$2),'Reference data SID'!$B:$M,12,FALSE()))</f>
        <v/>
      </c>
      <c r="AK222" s="86" t="str">
        <f aca="false">IF(ISERROR(VLOOKUP(CONCATENATE($A222,"_",AK$2),'Reference data SID'!$B:$M,12,FALSE())),"",VLOOKUP(CONCATENATE($A222,"_",AK$2),'Reference data SID'!$B:$M,12,FALSE()))</f>
        <v/>
      </c>
      <c r="AL222" s="86" t="str">
        <f aca="false">IF(ISERROR(VLOOKUP(CONCATENATE($A222,"_",AL$2),'Reference data SID'!$B:$M,12,FALSE())),"",VLOOKUP(CONCATENATE($A222,"_",AL$2),'Reference data SID'!$B:$M,12,FALSE()))</f>
        <v/>
      </c>
      <c r="AM222" s="86" t="str">
        <f aca="false">IF(ISERROR(VLOOKUP(CONCATENATE($A222,"_",AM$2),'Reference data SID'!$B:$M,12,FALSE())),"",VLOOKUP(CONCATENATE($A222,"_",AM$2),'Reference data SID'!$B:$M,12,FALSE()))</f>
        <v/>
      </c>
      <c r="AN222" s="86" t="str">
        <f aca="false">IF(ISERROR(VLOOKUP(CONCATENATE($A222,"_",AN$2),'Reference data SID'!$B:$M,12,FALSE())),"",VLOOKUP(CONCATENATE($A222,"_",AN$2),'Reference data SID'!$B:$M,12,FALSE()))</f>
        <v/>
      </c>
      <c r="AO222" s="86" t="str">
        <f aca="false">IF(ISERROR(VLOOKUP(CONCATENATE($A222,"_",AO$2),'Reference data SID'!$B:$M,12,FALSE())),"",VLOOKUP(CONCATENATE($A222,"_",AO$2),'Reference data SID'!$B:$M,12,FALSE()))</f>
        <v/>
      </c>
      <c r="AP222" s="86" t="str">
        <f aca="false">IF(ISERROR(VLOOKUP(CONCATENATE($A222,"_",AP$2),'Reference data SID'!$B:$M,12,FALSE())),"",VLOOKUP(CONCATENATE($A222,"_",AP$2),'Reference data SID'!$B:$M,12,FALSE()))</f>
        <v/>
      </c>
      <c r="AQ222" s="86" t="str">
        <f aca="false">IF(ISERROR(VLOOKUP(CONCATENATE($A222,"_",AQ$2),'Reference data SID'!$B:$M,12,FALSE())),"",VLOOKUP(CONCATENATE($A222,"_",AQ$2),'Reference data SID'!$B:$M,12,FALSE()))</f>
        <v/>
      </c>
      <c r="AR222" s="86" t="str">
        <f aca="false">IF(ISERROR(VLOOKUP(CONCATENATE($A222,"_",AR$2),'Reference data SID'!$B:$M,12,FALSE())),"",VLOOKUP(CONCATENATE($A222,"_",AR$2),'Reference data SID'!$B:$M,12,FALSE()))</f>
        <v/>
      </c>
      <c r="AS222" s="86" t="str">
        <f aca="false">IF(ISERROR(VLOOKUP(CONCATENATE($A222,"_",AS$2),'Reference data SID'!$B:$M,12,FALSE())),"",VLOOKUP(CONCATENATE($A222,"_",AS$2),'Reference data SID'!$B:$M,12,FALSE()))</f>
        <v/>
      </c>
      <c r="AT222" s="86" t="str">
        <f aca="false">IF(ISERROR(VLOOKUP(CONCATENATE($A222,"_",AT$2),'Reference data SID'!$B:$M,12,FALSE())),"",VLOOKUP(CONCATENATE($A222,"_",AT$2),'Reference data SID'!$B:$M,12,FALSE()))</f>
        <v/>
      </c>
    </row>
    <row r="223" customFormat="false" ht="15" hidden="false" customHeight="false" outlineLevel="0" collapsed="false">
      <c r="A223" s="0" t="n">
        <v>219</v>
      </c>
      <c r="B223" s="86" t="str">
        <f aca="false">IF(ISERROR(VLOOKUP(CONCATENATE($A223,"_",B$2),'Reference data SID'!$B:$M,12,FALSE())),"",VLOOKUP(CONCATENATE($A223,"_",B$2),'Reference data SID'!$B:$M,12,FALSE()))</f>
        <v/>
      </c>
      <c r="C223" s="86" t="str">
        <f aca="false">IF(ISERROR(VLOOKUP(CONCATENATE($A223,"_",C$2),'Reference data SID'!$B:$M,12,FALSE())),"",VLOOKUP(CONCATENATE($A223,"_",C$2),'Reference data SID'!$B:$M,12,FALSE()))</f>
        <v/>
      </c>
      <c r="D223" s="86" t="str">
        <f aca="false">IF(ISERROR(VLOOKUP(CONCATENATE($A223,"_",D$2),'Reference data SID'!$B:$M,12,FALSE())),"",VLOOKUP(CONCATENATE($A223,"_",D$2),'Reference data SID'!$B:$M,12,FALSE()))</f>
        <v/>
      </c>
      <c r="E223" s="86" t="str">
        <f aca="false">IF(ISERROR(VLOOKUP(CONCATENATE($A223,"_",E$2),'Reference data SID'!$B:$M,12,FALSE())),"",VLOOKUP(CONCATENATE($A223,"_",E$2),'Reference data SID'!$B:$M,12,FALSE()))</f>
        <v/>
      </c>
      <c r="F223" s="86" t="str">
        <f aca="false">IF(ISERROR(VLOOKUP(CONCATENATE($A223,"_",F$2),'Reference data SID'!$B:$M,12,FALSE())),"",VLOOKUP(CONCATENATE($A223,"_",F$2),'Reference data SID'!$B:$M,12,FALSE()))</f>
        <v/>
      </c>
      <c r="G223" s="86" t="str">
        <f aca="false">IF(ISERROR(VLOOKUP(CONCATENATE($A223,"_",G$2),'Reference data SID'!$B:$M,12,FALSE())),"",VLOOKUP(CONCATENATE($A223,"_",G$2),'Reference data SID'!$B:$M,12,FALSE()))</f>
        <v/>
      </c>
      <c r="H223" s="86" t="str">
        <f aca="false">IF(ISERROR(VLOOKUP(CONCATENATE($A223,"_",H$2),'Reference data SID'!$B:$M,12,FALSE())),"",VLOOKUP(CONCATENATE($A223,"_",H$2),'Reference data SID'!$B:$M,12,FALSE()))</f>
        <v/>
      </c>
      <c r="I223" s="86" t="str">
        <f aca="false">IF(ISERROR(VLOOKUP(CONCATENATE($A223,"_",I$2),'Reference data SID'!$B:$M,12,FALSE())),"",VLOOKUP(CONCATENATE($A223,"_",I$2),'Reference data SID'!$B:$M,12,FALSE()))</f>
        <v/>
      </c>
      <c r="J223" s="86" t="str">
        <f aca="false">IF(ISERROR(VLOOKUP(CONCATENATE($A223,"_",J$2),'Reference data SID'!$B:$M,12,FALSE())),"",VLOOKUP(CONCATENATE($A223,"_",J$2),'Reference data SID'!$B:$M,12,FALSE()))</f>
        <v/>
      </c>
      <c r="K223" s="86" t="str">
        <f aca="false">IF(ISERROR(VLOOKUP(CONCATENATE($A223,"_",K$2),'Reference data SID'!$B:$M,12,FALSE())),"",VLOOKUP(CONCATENATE($A223,"_",K$2),'Reference data SID'!$B:$M,12,FALSE()))</f>
        <v/>
      </c>
      <c r="L223" s="86" t="str">
        <f aca="false">IF(ISERROR(VLOOKUP(CONCATENATE($A223,"_",L$2),'Reference data SID'!$B:$M,12,FALSE())),"",VLOOKUP(CONCATENATE($A223,"_",L$2),'Reference data SID'!$B:$M,12,FALSE()))</f>
        <v/>
      </c>
      <c r="M223" s="86" t="str">
        <f aca="false">IF(ISERROR(VLOOKUP(CONCATENATE($A223,"_",M$2),'Reference data SID'!$B:$M,12,FALSE())),"",VLOOKUP(CONCATENATE($A223,"_",M$2),'Reference data SID'!$B:$M,12,FALSE()))</f>
        <v/>
      </c>
      <c r="N223" s="86" t="str">
        <f aca="false">IF(ISERROR(VLOOKUP(CONCATENATE($A223,"_",N$2),'Reference data SID'!$B:$M,12,FALSE())),"",VLOOKUP(CONCATENATE($A223,"_",N$2),'Reference data SID'!$B:$M,12,FALSE()))</f>
        <v/>
      </c>
      <c r="O223" s="86" t="str">
        <f aca="false">IF(ISERROR(VLOOKUP(CONCATENATE($A223,"_",O$2),'Reference data SID'!$B:$M,12,FALSE())),"",VLOOKUP(CONCATENATE($A223,"_",O$2),'Reference data SID'!$B:$M,12,FALSE()))</f>
        <v/>
      </c>
      <c r="P223" s="86" t="str">
        <f aca="false">IF(ISERROR(VLOOKUP(CONCATENATE($A223,"_",P$2),'Reference data SID'!$B:$M,12,FALSE())),"",VLOOKUP(CONCATENATE($A223,"_",P$2),'Reference data SID'!$B:$M,12,FALSE()))</f>
        <v/>
      </c>
      <c r="Q223" s="86" t="str">
        <f aca="false">IF(ISERROR(VLOOKUP(CONCATENATE($A223,"_",Q$2),'Reference data SID'!$B:$M,12,FALSE())),"",VLOOKUP(CONCATENATE($A223,"_",Q$2),'Reference data SID'!$B:$M,12,FALSE()))</f>
        <v/>
      </c>
      <c r="R223" s="86" t="str">
        <f aca="false">IF(ISERROR(VLOOKUP(CONCATENATE($A223,"_",R$2),'Reference data SID'!$B:$M,12,FALSE())),"",VLOOKUP(CONCATENATE($A223,"_",R$2),'Reference data SID'!$B:$M,12,FALSE()))</f>
        <v/>
      </c>
      <c r="S223" s="86" t="str">
        <f aca="false">IF(ISERROR(VLOOKUP(CONCATENATE($A223,"_",S$2),'Reference data SID'!$B:$M,12,FALSE())),"",VLOOKUP(CONCATENATE($A223,"_",S$2),'Reference data SID'!$B:$M,12,FALSE()))</f>
        <v/>
      </c>
      <c r="T223" s="86" t="str">
        <f aca="false">IF(ISERROR(VLOOKUP(CONCATENATE($A223,"_",T$2),'Reference data SID'!$B:$M,12,FALSE())),"",VLOOKUP(CONCATENATE($A223,"_",T$2),'Reference data SID'!$B:$M,12,FALSE()))</f>
        <v/>
      </c>
      <c r="U223" s="86" t="str">
        <f aca="false">IF(ISERROR(VLOOKUP(CONCATENATE($A223,"_",U$2),'Reference data SID'!$B:$M,12,FALSE())),"",VLOOKUP(CONCATENATE($A223,"_",U$2),'Reference data SID'!$B:$M,12,FALSE()))</f>
        <v/>
      </c>
      <c r="V223" s="86" t="str">
        <f aca="false">IF(ISERROR(VLOOKUP(CONCATENATE($A223,"_",V$2),'Reference data SID'!$B:$M,12,FALSE())),"",VLOOKUP(CONCATENATE($A223,"_",V$2),'Reference data SID'!$B:$M,12,FALSE()))</f>
        <v/>
      </c>
      <c r="W223" s="86" t="str">
        <f aca="false">IF(ISERROR(VLOOKUP(CONCATENATE($A223,"_",W$2),'Reference data SID'!$B:$M,12,FALSE())),"",VLOOKUP(CONCATENATE($A223,"_",W$2),'Reference data SID'!$B:$M,12,FALSE()))</f>
        <v/>
      </c>
      <c r="X223" s="86" t="str">
        <f aca="false">IF(ISERROR(VLOOKUP(CONCATENATE($A223,"_",X$2),'Reference data SID'!$B:$M,12,FALSE())),"",VLOOKUP(CONCATENATE($A223,"_",X$2),'Reference data SID'!$B:$M,12,FALSE()))</f>
        <v/>
      </c>
      <c r="Y223" s="86" t="str">
        <f aca="false">IF(ISERROR(VLOOKUP(CONCATENATE($A223,"_",Y$2),'Reference data SID'!$B:$M,12,FALSE())),"",VLOOKUP(CONCATENATE($A223,"_",Y$2),'Reference data SID'!$B:$M,12,FALSE()))</f>
        <v/>
      </c>
      <c r="Z223" s="86" t="str">
        <f aca="false">IF(ISERROR(VLOOKUP(CONCATENATE($A223,"_",Z$2),'Reference data SID'!$B:$M,12,FALSE())),"",VLOOKUP(CONCATENATE($A223,"_",Z$2),'Reference data SID'!$B:$M,12,FALSE()))</f>
        <v/>
      </c>
      <c r="AA223" s="86" t="str">
        <f aca="false">IF(ISERROR(VLOOKUP(CONCATENATE($A223,"_",AA$2),'Reference data SID'!$B:$M,12,FALSE())),"",VLOOKUP(CONCATENATE($A223,"_",AA$2),'Reference data SID'!$B:$M,12,FALSE()))</f>
        <v/>
      </c>
      <c r="AB223" s="86" t="str">
        <f aca="false">IF(ISERROR(VLOOKUP(CONCATENATE($A223,"_",AB$2),'Reference data SID'!$B:$M,12,FALSE())),"",VLOOKUP(CONCATENATE($A223,"_",AB$2),'Reference data SID'!$B:$M,12,FALSE()))</f>
        <v/>
      </c>
      <c r="AC223" s="86" t="str">
        <f aca="false">IF(ISERROR(VLOOKUP(CONCATENATE($A223,"_",AC$2),'Reference data SID'!$B:$M,12,FALSE())),"",VLOOKUP(CONCATENATE($A223,"_",AC$2),'Reference data SID'!$B:$M,12,FALSE()))</f>
        <v/>
      </c>
      <c r="AD223" s="86" t="str">
        <f aca="false">IF(ISERROR(VLOOKUP(CONCATENATE($A223,"_",AD$2),'Reference data SID'!$B:$M,12,FALSE())),"",VLOOKUP(CONCATENATE($A223,"_",AD$2),'Reference data SID'!$B:$M,12,FALSE()))</f>
        <v/>
      </c>
      <c r="AE223" s="86" t="str">
        <f aca="false">IF(ISERROR(VLOOKUP(CONCATENATE($A223,"_",AE$2),'Reference data SID'!$B:$M,12,FALSE())),"",VLOOKUP(CONCATENATE($A223,"_",AE$2),'Reference data SID'!$B:$M,12,FALSE()))</f>
        <v/>
      </c>
      <c r="AF223" s="86" t="str">
        <f aca="false">IF(ISERROR(VLOOKUP(CONCATENATE($A223,"_",AF$2),'Reference data SID'!$B:$M,12,FALSE())),"",VLOOKUP(CONCATENATE($A223,"_",AF$2),'Reference data SID'!$B:$M,12,FALSE()))</f>
        <v/>
      </c>
      <c r="AG223" s="86" t="str">
        <f aca="false">IF(ISERROR(VLOOKUP(CONCATENATE($A223,"_",AG$2),'Reference data SID'!$B:$M,12,FALSE())),"",VLOOKUP(CONCATENATE($A223,"_",AG$2),'Reference data SID'!$B:$M,12,FALSE()))</f>
        <v/>
      </c>
      <c r="AH223" s="86" t="str">
        <f aca="false">IF(ISERROR(VLOOKUP(CONCATENATE($A223,"_",AH$2),'Reference data SID'!$B:$M,12,FALSE())),"",VLOOKUP(CONCATENATE($A223,"_",AH$2),'Reference data SID'!$B:$M,12,FALSE()))</f>
        <v/>
      </c>
      <c r="AI223" s="86" t="str">
        <f aca="false">IF(ISERROR(VLOOKUP(CONCATENATE($A223,"_",AI$2),'Reference data SID'!$B:$M,12,FALSE())),"",VLOOKUP(CONCATENATE($A223,"_",AI$2),'Reference data SID'!$B:$M,12,FALSE()))</f>
        <v/>
      </c>
      <c r="AJ223" s="86" t="str">
        <f aca="false">IF(ISERROR(VLOOKUP(CONCATENATE($A223,"_",AJ$2),'Reference data SID'!$B:$M,12,FALSE())),"",VLOOKUP(CONCATENATE($A223,"_",AJ$2),'Reference data SID'!$B:$M,12,FALSE()))</f>
        <v/>
      </c>
      <c r="AK223" s="86" t="str">
        <f aca="false">IF(ISERROR(VLOOKUP(CONCATENATE($A223,"_",AK$2),'Reference data SID'!$B:$M,12,FALSE())),"",VLOOKUP(CONCATENATE($A223,"_",AK$2),'Reference data SID'!$B:$M,12,FALSE()))</f>
        <v/>
      </c>
      <c r="AL223" s="86" t="str">
        <f aca="false">IF(ISERROR(VLOOKUP(CONCATENATE($A223,"_",AL$2),'Reference data SID'!$B:$M,12,FALSE())),"",VLOOKUP(CONCATENATE($A223,"_",AL$2),'Reference data SID'!$B:$M,12,FALSE()))</f>
        <v/>
      </c>
      <c r="AM223" s="86" t="str">
        <f aca="false">IF(ISERROR(VLOOKUP(CONCATENATE($A223,"_",AM$2),'Reference data SID'!$B:$M,12,FALSE())),"",VLOOKUP(CONCATENATE($A223,"_",AM$2),'Reference data SID'!$B:$M,12,FALSE()))</f>
        <v/>
      </c>
      <c r="AN223" s="86" t="str">
        <f aca="false">IF(ISERROR(VLOOKUP(CONCATENATE($A223,"_",AN$2),'Reference data SID'!$B:$M,12,FALSE())),"",VLOOKUP(CONCATENATE($A223,"_",AN$2),'Reference data SID'!$B:$M,12,FALSE()))</f>
        <v/>
      </c>
      <c r="AO223" s="86" t="str">
        <f aca="false">IF(ISERROR(VLOOKUP(CONCATENATE($A223,"_",AO$2),'Reference data SID'!$B:$M,12,FALSE())),"",VLOOKUP(CONCATENATE($A223,"_",AO$2),'Reference data SID'!$B:$M,12,FALSE()))</f>
        <v/>
      </c>
      <c r="AP223" s="86" t="str">
        <f aca="false">IF(ISERROR(VLOOKUP(CONCATENATE($A223,"_",AP$2),'Reference data SID'!$B:$M,12,FALSE())),"",VLOOKUP(CONCATENATE($A223,"_",AP$2),'Reference data SID'!$B:$M,12,FALSE()))</f>
        <v/>
      </c>
      <c r="AQ223" s="86" t="str">
        <f aca="false">IF(ISERROR(VLOOKUP(CONCATENATE($A223,"_",AQ$2),'Reference data SID'!$B:$M,12,FALSE())),"",VLOOKUP(CONCATENATE($A223,"_",AQ$2),'Reference data SID'!$B:$M,12,FALSE()))</f>
        <v/>
      </c>
      <c r="AR223" s="86" t="str">
        <f aca="false">IF(ISERROR(VLOOKUP(CONCATENATE($A223,"_",AR$2),'Reference data SID'!$B:$M,12,FALSE())),"",VLOOKUP(CONCATENATE($A223,"_",AR$2),'Reference data SID'!$B:$M,12,FALSE()))</f>
        <v/>
      </c>
      <c r="AS223" s="86" t="str">
        <f aca="false">IF(ISERROR(VLOOKUP(CONCATENATE($A223,"_",AS$2),'Reference data SID'!$B:$M,12,FALSE())),"",VLOOKUP(CONCATENATE($A223,"_",AS$2),'Reference data SID'!$B:$M,12,FALSE()))</f>
        <v/>
      </c>
      <c r="AT223" s="86" t="str">
        <f aca="false">IF(ISERROR(VLOOKUP(CONCATENATE($A223,"_",AT$2),'Reference data SID'!$B:$M,12,FALSE())),"",VLOOKUP(CONCATENATE($A223,"_",AT$2),'Reference data SID'!$B:$M,12,FALSE()))</f>
        <v/>
      </c>
    </row>
    <row r="224" customFormat="false" ht="15" hidden="false" customHeight="false" outlineLevel="0" collapsed="false">
      <c r="A224" s="0" t="n">
        <v>220</v>
      </c>
      <c r="B224" s="86" t="str">
        <f aca="false">IF(ISERROR(VLOOKUP(CONCATENATE($A224,"_",B$2),'Reference data SID'!$B:$M,12,FALSE())),"",VLOOKUP(CONCATENATE($A224,"_",B$2),'Reference data SID'!$B:$M,12,FALSE()))</f>
        <v/>
      </c>
      <c r="C224" s="86" t="str">
        <f aca="false">IF(ISERROR(VLOOKUP(CONCATENATE($A224,"_",C$2),'Reference data SID'!$B:$M,12,FALSE())),"",VLOOKUP(CONCATENATE($A224,"_",C$2),'Reference data SID'!$B:$M,12,FALSE()))</f>
        <v/>
      </c>
      <c r="D224" s="86" t="str">
        <f aca="false">IF(ISERROR(VLOOKUP(CONCATENATE($A224,"_",D$2),'Reference data SID'!$B:$M,12,FALSE())),"",VLOOKUP(CONCATENATE($A224,"_",D$2),'Reference data SID'!$B:$M,12,FALSE()))</f>
        <v/>
      </c>
      <c r="E224" s="86" t="str">
        <f aca="false">IF(ISERROR(VLOOKUP(CONCATENATE($A224,"_",E$2),'Reference data SID'!$B:$M,12,FALSE())),"",VLOOKUP(CONCATENATE($A224,"_",E$2),'Reference data SID'!$B:$M,12,FALSE()))</f>
        <v/>
      </c>
      <c r="F224" s="86" t="str">
        <f aca="false">IF(ISERROR(VLOOKUP(CONCATENATE($A224,"_",F$2),'Reference data SID'!$B:$M,12,FALSE())),"",VLOOKUP(CONCATENATE($A224,"_",F$2),'Reference data SID'!$B:$M,12,FALSE()))</f>
        <v/>
      </c>
      <c r="G224" s="86" t="str">
        <f aca="false">IF(ISERROR(VLOOKUP(CONCATENATE($A224,"_",G$2),'Reference data SID'!$B:$M,12,FALSE())),"",VLOOKUP(CONCATENATE($A224,"_",G$2),'Reference data SID'!$B:$M,12,FALSE()))</f>
        <v/>
      </c>
      <c r="H224" s="86" t="str">
        <f aca="false">IF(ISERROR(VLOOKUP(CONCATENATE($A224,"_",H$2),'Reference data SID'!$B:$M,12,FALSE())),"",VLOOKUP(CONCATENATE($A224,"_",H$2),'Reference data SID'!$B:$M,12,FALSE()))</f>
        <v/>
      </c>
      <c r="I224" s="86" t="str">
        <f aca="false">IF(ISERROR(VLOOKUP(CONCATENATE($A224,"_",I$2),'Reference data SID'!$B:$M,12,FALSE())),"",VLOOKUP(CONCATENATE($A224,"_",I$2),'Reference data SID'!$B:$M,12,FALSE()))</f>
        <v/>
      </c>
      <c r="J224" s="86" t="str">
        <f aca="false">IF(ISERROR(VLOOKUP(CONCATENATE($A224,"_",J$2),'Reference data SID'!$B:$M,12,FALSE())),"",VLOOKUP(CONCATENATE($A224,"_",J$2),'Reference data SID'!$B:$M,12,FALSE()))</f>
        <v/>
      </c>
      <c r="K224" s="86" t="str">
        <f aca="false">IF(ISERROR(VLOOKUP(CONCATENATE($A224,"_",K$2),'Reference data SID'!$B:$M,12,FALSE())),"",VLOOKUP(CONCATENATE($A224,"_",K$2),'Reference data SID'!$B:$M,12,FALSE()))</f>
        <v/>
      </c>
      <c r="L224" s="86" t="str">
        <f aca="false">IF(ISERROR(VLOOKUP(CONCATENATE($A224,"_",L$2),'Reference data SID'!$B:$M,12,FALSE())),"",VLOOKUP(CONCATENATE($A224,"_",L$2),'Reference data SID'!$B:$M,12,FALSE()))</f>
        <v/>
      </c>
      <c r="M224" s="86" t="str">
        <f aca="false">IF(ISERROR(VLOOKUP(CONCATENATE($A224,"_",M$2),'Reference data SID'!$B:$M,12,FALSE())),"",VLOOKUP(CONCATENATE($A224,"_",M$2),'Reference data SID'!$B:$M,12,FALSE()))</f>
        <v/>
      </c>
      <c r="N224" s="86" t="str">
        <f aca="false">IF(ISERROR(VLOOKUP(CONCATENATE($A224,"_",N$2),'Reference data SID'!$B:$M,12,FALSE())),"",VLOOKUP(CONCATENATE($A224,"_",N$2),'Reference data SID'!$B:$M,12,FALSE()))</f>
        <v/>
      </c>
      <c r="O224" s="86" t="str">
        <f aca="false">IF(ISERROR(VLOOKUP(CONCATENATE($A224,"_",O$2),'Reference data SID'!$B:$M,12,FALSE())),"",VLOOKUP(CONCATENATE($A224,"_",O$2),'Reference data SID'!$B:$M,12,FALSE()))</f>
        <v/>
      </c>
      <c r="P224" s="86" t="str">
        <f aca="false">IF(ISERROR(VLOOKUP(CONCATENATE($A224,"_",P$2),'Reference data SID'!$B:$M,12,FALSE())),"",VLOOKUP(CONCATENATE($A224,"_",P$2),'Reference data SID'!$B:$M,12,FALSE()))</f>
        <v/>
      </c>
      <c r="Q224" s="86" t="str">
        <f aca="false">IF(ISERROR(VLOOKUP(CONCATENATE($A224,"_",Q$2),'Reference data SID'!$B:$M,12,FALSE())),"",VLOOKUP(CONCATENATE($A224,"_",Q$2),'Reference data SID'!$B:$M,12,FALSE()))</f>
        <v/>
      </c>
      <c r="R224" s="86" t="str">
        <f aca="false">IF(ISERROR(VLOOKUP(CONCATENATE($A224,"_",R$2),'Reference data SID'!$B:$M,12,FALSE())),"",VLOOKUP(CONCATENATE($A224,"_",R$2),'Reference data SID'!$B:$M,12,FALSE()))</f>
        <v/>
      </c>
      <c r="S224" s="86" t="str">
        <f aca="false">IF(ISERROR(VLOOKUP(CONCATENATE($A224,"_",S$2),'Reference data SID'!$B:$M,12,FALSE())),"",VLOOKUP(CONCATENATE($A224,"_",S$2),'Reference data SID'!$B:$M,12,FALSE()))</f>
        <v/>
      </c>
      <c r="T224" s="86" t="str">
        <f aca="false">IF(ISERROR(VLOOKUP(CONCATENATE($A224,"_",T$2),'Reference data SID'!$B:$M,12,FALSE())),"",VLOOKUP(CONCATENATE($A224,"_",T$2),'Reference data SID'!$B:$M,12,FALSE()))</f>
        <v/>
      </c>
      <c r="U224" s="86" t="str">
        <f aca="false">IF(ISERROR(VLOOKUP(CONCATENATE($A224,"_",U$2),'Reference data SID'!$B:$M,12,FALSE())),"",VLOOKUP(CONCATENATE($A224,"_",U$2),'Reference data SID'!$B:$M,12,FALSE()))</f>
        <v/>
      </c>
      <c r="V224" s="86" t="str">
        <f aca="false">IF(ISERROR(VLOOKUP(CONCATENATE($A224,"_",V$2),'Reference data SID'!$B:$M,12,FALSE())),"",VLOOKUP(CONCATENATE($A224,"_",V$2),'Reference data SID'!$B:$M,12,FALSE()))</f>
        <v/>
      </c>
      <c r="W224" s="86" t="str">
        <f aca="false">IF(ISERROR(VLOOKUP(CONCATENATE($A224,"_",W$2),'Reference data SID'!$B:$M,12,FALSE())),"",VLOOKUP(CONCATENATE($A224,"_",W$2),'Reference data SID'!$B:$M,12,FALSE()))</f>
        <v/>
      </c>
      <c r="X224" s="86" t="str">
        <f aca="false">IF(ISERROR(VLOOKUP(CONCATENATE($A224,"_",X$2),'Reference data SID'!$B:$M,12,FALSE())),"",VLOOKUP(CONCATENATE($A224,"_",X$2),'Reference data SID'!$B:$M,12,FALSE()))</f>
        <v/>
      </c>
      <c r="Y224" s="86" t="str">
        <f aca="false">IF(ISERROR(VLOOKUP(CONCATENATE($A224,"_",Y$2),'Reference data SID'!$B:$M,12,FALSE())),"",VLOOKUP(CONCATENATE($A224,"_",Y$2),'Reference data SID'!$B:$M,12,FALSE()))</f>
        <v/>
      </c>
      <c r="Z224" s="86" t="str">
        <f aca="false">IF(ISERROR(VLOOKUP(CONCATENATE($A224,"_",Z$2),'Reference data SID'!$B:$M,12,FALSE())),"",VLOOKUP(CONCATENATE($A224,"_",Z$2),'Reference data SID'!$B:$M,12,FALSE()))</f>
        <v/>
      </c>
      <c r="AA224" s="86" t="str">
        <f aca="false">IF(ISERROR(VLOOKUP(CONCATENATE($A224,"_",AA$2),'Reference data SID'!$B:$M,12,FALSE())),"",VLOOKUP(CONCATENATE($A224,"_",AA$2),'Reference data SID'!$B:$M,12,FALSE()))</f>
        <v/>
      </c>
      <c r="AB224" s="86" t="str">
        <f aca="false">IF(ISERROR(VLOOKUP(CONCATENATE($A224,"_",AB$2),'Reference data SID'!$B:$M,12,FALSE())),"",VLOOKUP(CONCATENATE($A224,"_",AB$2),'Reference data SID'!$B:$M,12,FALSE()))</f>
        <v/>
      </c>
      <c r="AC224" s="86" t="str">
        <f aca="false">IF(ISERROR(VLOOKUP(CONCATENATE($A224,"_",AC$2),'Reference data SID'!$B:$M,12,FALSE())),"",VLOOKUP(CONCATENATE($A224,"_",AC$2),'Reference data SID'!$B:$M,12,FALSE()))</f>
        <v/>
      </c>
      <c r="AD224" s="86" t="str">
        <f aca="false">IF(ISERROR(VLOOKUP(CONCATENATE($A224,"_",AD$2),'Reference data SID'!$B:$M,12,FALSE())),"",VLOOKUP(CONCATENATE($A224,"_",AD$2),'Reference data SID'!$B:$M,12,FALSE()))</f>
        <v/>
      </c>
      <c r="AE224" s="86" t="str">
        <f aca="false">IF(ISERROR(VLOOKUP(CONCATENATE($A224,"_",AE$2),'Reference data SID'!$B:$M,12,FALSE())),"",VLOOKUP(CONCATENATE($A224,"_",AE$2),'Reference data SID'!$B:$M,12,FALSE()))</f>
        <v/>
      </c>
      <c r="AF224" s="86" t="str">
        <f aca="false">IF(ISERROR(VLOOKUP(CONCATENATE($A224,"_",AF$2),'Reference data SID'!$B:$M,12,FALSE())),"",VLOOKUP(CONCATENATE($A224,"_",AF$2),'Reference data SID'!$B:$M,12,FALSE()))</f>
        <v/>
      </c>
      <c r="AG224" s="86" t="str">
        <f aca="false">IF(ISERROR(VLOOKUP(CONCATENATE($A224,"_",AG$2),'Reference data SID'!$B:$M,12,FALSE())),"",VLOOKUP(CONCATENATE($A224,"_",AG$2),'Reference data SID'!$B:$M,12,FALSE()))</f>
        <v/>
      </c>
      <c r="AH224" s="86" t="str">
        <f aca="false">IF(ISERROR(VLOOKUP(CONCATENATE($A224,"_",AH$2),'Reference data SID'!$B:$M,12,FALSE())),"",VLOOKUP(CONCATENATE($A224,"_",AH$2),'Reference data SID'!$B:$M,12,FALSE()))</f>
        <v/>
      </c>
      <c r="AI224" s="86" t="str">
        <f aca="false">IF(ISERROR(VLOOKUP(CONCATENATE($A224,"_",AI$2),'Reference data SID'!$B:$M,12,FALSE())),"",VLOOKUP(CONCATENATE($A224,"_",AI$2),'Reference data SID'!$B:$M,12,FALSE()))</f>
        <v/>
      </c>
      <c r="AJ224" s="86" t="str">
        <f aca="false">IF(ISERROR(VLOOKUP(CONCATENATE($A224,"_",AJ$2),'Reference data SID'!$B:$M,12,FALSE())),"",VLOOKUP(CONCATENATE($A224,"_",AJ$2),'Reference data SID'!$B:$M,12,FALSE()))</f>
        <v/>
      </c>
      <c r="AK224" s="86" t="str">
        <f aca="false">IF(ISERROR(VLOOKUP(CONCATENATE($A224,"_",AK$2),'Reference data SID'!$B:$M,12,FALSE())),"",VLOOKUP(CONCATENATE($A224,"_",AK$2),'Reference data SID'!$B:$M,12,FALSE()))</f>
        <v/>
      </c>
      <c r="AL224" s="86" t="str">
        <f aca="false">IF(ISERROR(VLOOKUP(CONCATENATE($A224,"_",AL$2),'Reference data SID'!$B:$M,12,FALSE())),"",VLOOKUP(CONCATENATE($A224,"_",AL$2),'Reference data SID'!$B:$M,12,FALSE()))</f>
        <v/>
      </c>
      <c r="AM224" s="86" t="str">
        <f aca="false">IF(ISERROR(VLOOKUP(CONCATENATE($A224,"_",AM$2),'Reference data SID'!$B:$M,12,FALSE())),"",VLOOKUP(CONCATENATE($A224,"_",AM$2),'Reference data SID'!$B:$M,12,FALSE()))</f>
        <v/>
      </c>
      <c r="AN224" s="86" t="str">
        <f aca="false">IF(ISERROR(VLOOKUP(CONCATENATE($A224,"_",AN$2),'Reference data SID'!$B:$M,12,FALSE())),"",VLOOKUP(CONCATENATE($A224,"_",AN$2),'Reference data SID'!$B:$M,12,FALSE()))</f>
        <v/>
      </c>
      <c r="AO224" s="86" t="str">
        <f aca="false">IF(ISERROR(VLOOKUP(CONCATENATE($A224,"_",AO$2),'Reference data SID'!$B:$M,12,FALSE())),"",VLOOKUP(CONCATENATE($A224,"_",AO$2),'Reference data SID'!$B:$M,12,FALSE()))</f>
        <v/>
      </c>
      <c r="AP224" s="86" t="str">
        <f aca="false">IF(ISERROR(VLOOKUP(CONCATENATE($A224,"_",AP$2),'Reference data SID'!$B:$M,12,FALSE())),"",VLOOKUP(CONCATENATE($A224,"_",AP$2),'Reference data SID'!$B:$M,12,FALSE()))</f>
        <v/>
      </c>
      <c r="AQ224" s="86" t="str">
        <f aca="false">IF(ISERROR(VLOOKUP(CONCATENATE($A224,"_",AQ$2),'Reference data SID'!$B:$M,12,FALSE())),"",VLOOKUP(CONCATENATE($A224,"_",AQ$2),'Reference data SID'!$B:$M,12,FALSE()))</f>
        <v/>
      </c>
      <c r="AR224" s="86" t="str">
        <f aca="false">IF(ISERROR(VLOOKUP(CONCATENATE($A224,"_",AR$2),'Reference data SID'!$B:$M,12,FALSE())),"",VLOOKUP(CONCATENATE($A224,"_",AR$2),'Reference data SID'!$B:$M,12,FALSE()))</f>
        <v/>
      </c>
      <c r="AS224" s="86" t="str">
        <f aca="false">IF(ISERROR(VLOOKUP(CONCATENATE($A224,"_",AS$2),'Reference data SID'!$B:$M,12,FALSE())),"",VLOOKUP(CONCATENATE($A224,"_",AS$2),'Reference data SID'!$B:$M,12,FALSE()))</f>
        <v/>
      </c>
      <c r="AT224" s="86" t="str">
        <f aca="false">IF(ISERROR(VLOOKUP(CONCATENATE($A224,"_",AT$2),'Reference data SID'!$B:$M,12,FALSE())),"",VLOOKUP(CONCATENATE($A224,"_",AT$2),'Reference data SID'!$B:$M,12,FALSE()))</f>
        <v/>
      </c>
    </row>
    <row r="225" customFormat="false" ht="15" hidden="false" customHeight="false" outlineLevel="0" collapsed="false">
      <c r="A225" s="0" t="n">
        <v>221</v>
      </c>
      <c r="B225" s="86" t="str">
        <f aca="false">IF(ISERROR(VLOOKUP(CONCATENATE($A225,"_",B$2),'Reference data SID'!$B:$M,12,FALSE())),"",VLOOKUP(CONCATENATE($A225,"_",B$2),'Reference data SID'!$B:$M,12,FALSE()))</f>
        <v/>
      </c>
      <c r="C225" s="86" t="str">
        <f aca="false">IF(ISERROR(VLOOKUP(CONCATENATE($A225,"_",C$2),'Reference data SID'!$B:$M,12,FALSE())),"",VLOOKUP(CONCATENATE($A225,"_",C$2),'Reference data SID'!$B:$M,12,FALSE()))</f>
        <v/>
      </c>
      <c r="D225" s="86" t="str">
        <f aca="false">IF(ISERROR(VLOOKUP(CONCATENATE($A225,"_",D$2),'Reference data SID'!$B:$M,12,FALSE())),"",VLOOKUP(CONCATENATE($A225,"_",D$2),'Reference data SID'!$B:$M,12,FALSE()))</f>
        <v/>
      </c>
      <c r="E225" s="86" t="str">
        <f aca="false">IF(ISERROR(VLOOKUP(CONCATENATE($A225,"_",E$2),'Reference data SID'!$B:$M,12,FALSE())),"",VLOOKUP(CONCATENATE($A225,"_",E$2),'Reference data SID'!$B:$M,12,FALSE()))</f>
        <v/>
      </c>
      <c r="F225" s="86" t="str">
        <f aca="false">IF(ISERROR(VLOOKUP(CONCATENATE($A225,"_",F$2),'Reference data SID'!$B:$M,12,FALSE())),"",VLOOKUP(CONCATENATE($A225,"_",F$2),'Reference data SID'!$B:$M,12,FALSE()))</f>
        <v/>
      </c>
      <c r="G225" s="86" t="str">
        <f aca="false">IF(ISERROR(VLOOKUP(CONCATENATE($A225,"_",G$2),'Reference data SID'!$B:$M,12,FALSE())),"",VLOOKUP(CONCATENATE($A225,"_",G$2),'Reference data SID'!$B:$M,12,FALSE()))</f>
        <v/>
      </c>
      <c r="H225" s="86" t="str">
        <f aca="false">IF(ISERROR(VLOOKUP(CONCATENATE($A225,"_",H$2),'Reference data SID'!$B:$M,12,FALSE())),"",VLOOKUP(CONCATENATE($A225,"_",H$2),'Reference data SID'!$B:$M,12,FALSE()))</f>
        <v/>
      </c>
      <c r="I225" s="86" t="str">
        <f aca="false">IF(ISERROR(VLOOKUP(CONCATENATE($A225,"_",I$2),'Reference data SID'!$B:$M,12,FALSE())),"",VLOOKUP(CONCATENATE($A225,"_",I$2),'Reference data SID'!$B:$M,12,FALSE()))</f>
        <v/>
      </c>
      <c r="J225" s="86" t="str">
        <f aca="false">IF(ISERROR(VLOOKUP(CONCATENATE($A225,"_",J$2),'Reference data SID'!$B:$M,12,FALSE())),"",VLOOKUP(CONCATENATE($A225,"_",J$2),'Reference data SID'!$B:$M,12,FALSE()))</f>
        <v/>
      </c>
      <c r="K225" s="86" t="str">
        <f aca="false">IF(ISERROR(VLOOKUP(CONCATENATE($A225,"_",K$2),'Reference data SID'!$B:$M,12,FALSE())),"",VLOOKUP(CONCATENATE($A225,"_",K$2),'Reference data SID'!$B:$M,12,FALSE()))</f>
        <v/>
      </c>
      <c r="L225" s="86" t="str">
        <f aca="false">IF(ISERROR(VLOOKUP(CONCATENATE($A225,"_",L$2),'Reference data SID'!$B:$M,12,FALSE())),"",VLOOKUP(CONCATENATE($A225,"_",L$2),'Reference data SID'!$B:$M,12,FALSE()))</f>
        <v/>
      </c>
      <c r="M225" s="86" t="str">
        <f aca="false">IF(ISERROR(VLOOKUP(CONCATENATE($A225,"_",M$2),'Reference data SID'!$B:$M,12,FALSE())),"",VLOOKUP(CONCATENATE($A225,"_",M$2),'Reference data SID'!$B:$M,12,FALSE()))</f>
        <v/>
      </c>
      <c r="N225" s="86" t="str">
        <f aca="false">IF(ISERROR(VLOOKUP(CONCATENATE($A225,"_",N$2),'Reference data SID'!$B:$M,12,FALSE())),"",VLOOKUP(CONCATENATE($A225,"_",N$2),'Reference data SID'!$B:$M,12,FALSE()))</f>
        <v/>
      </c>
      <c r="O225" s="86" t="str">
        <f aca="false">IF(ISERROR(VLOOKUP(CONCATENATE($A225,"_",O$2),'Reference data SID'!$B:$M,12,FALSE())),"",VLOOKUP(CONCATENATE($A225,"_",O$2),'Reference data SID'!$B:$M,12,FALSE()))</f>
        <v/>
      </c>
      <c r="P225" s="86" t="str">
        <f aca="false">IF(ISERROR(VLOOKUP(CONCATENATE($A225,"_",P$2),'Reference data SID'!$B:$M,12,FALSE())),"",VLOOKUP(CONCATENATE($A225,"_",P$2),'Reference data SID'!$B:$M,12,FALSE()))</f>
        <v/>
      </c>
      <c r="Q225" s="86" t="str">
        <f aca="false">IF(ISERROR(VLOOKUP(CONCATENATE($A225,"_",Q$2),'Reference data SID'!$B:$M,12,FALSE())),"",VLOOKUP(CONCATENATE($A225,"_",Q$2),'Reference data SID'!$B:$M,12,FALSE()))</f>
        <v/>
      </c>
      <c r="R225" s="86" t="str">
        <f aca="false">IF(ISERROR(VLOOKUP(CONCATENATE($A225,"_",R$2),'Reference data SID'!$B:$M,12,FALSE())),"",VLOOKUP(CONCATENATE($A225,"_",R$2),'Reference data SID'!$B:$M,12,FALSE()))</f>
        <v/>
      </c>
      <c r="S225" s="86" t="str">
        <f aca="false">IF(ISERROR(VLOOKUP(CONCATENATE($A225,"_",S$2),'Reference data SID'!$B:$M,12,FALSE())),"",VLOOKUP(CONCATENATE($A225,"_",S$2),'Reference data SID'!$B:$M,12,FALSE()))</f>
        <v/>
      </c>
      <c r="T225" s="86" t="str">
        <f aca="false">IF(ISERROR(VLOOKUP(CONCATENATE($A225,"_",T$2),'Reference data SID'!$B:$M,12,FALSE())),"",VLOOKUP(CONCATENATE($A225,"_",T$2),'Reference data SID'!$B:$M,12,FALSE()))</f>
        <v/>
      </c>
      <c r="U225" s="86" t="str">
        <f aca="false">IF(ISERROR(VLOOKUP(CONCATENATE($A225,"_",U$2),'Reference data SID'!$B:$M,12,FALSE())),"",VLOOKUP(CONCATENATE($A225,"_",U$2),'Reference data SID'!$B:$M,12,FALSE()))</f>
        <v/>
      </c>
      <c r="V225" s="86" t="str">
        <f aca="false">IF(ISERROR(VLOOKUP(CONCATENATE($A225,"_",V$2),'Reference data SID'!$B:$M,12,FALSE())),"",VLOOKUP(CONCATENATE($A225,"_",V$2),'Reference data SID'!$B:$M,12,FALSE()))</f>
        <v/>
      </c>
      <c r="W225" s="86" t="str">
        <f aca="false">IF(ISERROR(VLOOKUP(CONCATENATE($A225,"_",W$2),'Reference data SID'!$B:$M,12,FALSE())),"",VLOOKUP(CONCATENATE($A225,"_",W$2),'Reference data SID'!$B:$M,12,FALSE()))</f>
        <v/>
      </c>
      <c r="X225" s="86" t="str">
        <f aca="false">IF(ISERROR(VLOOKUP(CONCATENATE($A225,"_",X$2),'Reference data SID'!$B:$M,12,FALSE())),"",VLOOKUP(CONCATENATE($A225,"_",X$2),'Reference data SID'!$B:$M,12,FALSE()))</f>
        <v/>
      </c>
      <c r="Y225" s="86" t="str">
        <f aca="false">IF(ISERROR(VLOOKUP(CONCATENATE($A225,"_",Y$2),'Reference data SID'!$B:$M,12,FALSE())),"",VLOOKUP(CONCATENATE($A225,"_",Y$2),'Reference data SID'!$B:$M,12,FALSE()))</f>
        <v/>
      </c>
      <c r="Z225" s="86" t="str">
        <f aca="false">IF(ISERROR(VLOOKUP(CONCATENATE($A225,"_",Z$2),'Reference data SID'!$B:$M,12,FALSE())),"",VLOOKUP(CONCATENATE($A225,"_",Z$2),'Reference data SID'!$B:$M,12,FALSE()))</f>
        <v/>
      </c>
      <c r="AA225" s="86" t="str">
        <f aca="false">IF(ISERROR(VLOOKUP(CONCATENATE($A225,"_",AA$2),'Reference data SID'!$B:$M,12,FALSE())),"",VLOOKUP(CONCATENATE($A225,"_",AA$2),'Reference data SID'!$B:$M,12,FALSE()))</f>
        <v/>
      </c>
      <c r="AB225" s="86" t="str">
        <f aca="false">IF(ISERROR(VLOOKUP(CONCATENATE($A225,"_",AB$2),'Reference data SID'!$B:$M,12,FALSE())),"",VLOOKUP(CONCATENATE($A225,"_",AB$2),'Reference data SID'!$B:$M,12,FALSE()))</f>
        <v/>
      </c>
      <c r="AC225" s="86" t="str">
        <f aca="false">IF(ISERROR(VLOOKUP(CONCATENATE($A225,"_",AC$2),'Reference data SID'!$B:$M,12,FALSE())),"",VLOOKUP(CONCATENATE($A225,"_",AC$2),'Reference data SID'!$B:$M,12,FALSE()))</f>
        <v/>
      </c>
      <c r="AD225" s="86" t="str">
        <f aca="false">IF(ISERROR(VLOOKUP(CONCATENATE($A225,"_",AD$2),'Reference data SID'!$B:$M,12,FALSE())),"",VLOOKUP(CONCATENATE($A225,"_",AD$2),'Reference data SID'!$B:$M,12,FALSE()))</f>
        <v/>
      </c>
      <c r="AE225" s="86" t="str">
        <f aca="false">IF(ISERROR(VLOOKUP(CONCATENATE($A225,"_",AE$2),'Reference data SID'!$B:$M,12,FALSE())),"",VLOOKUP(CONCATENATE($A225,"_",AE$2),'Reference data SID'!$B:$M,12,FALSE()))</f>
        <v/>
      </c>
      <c r="AF225" s="86" t="str">
        <f aca="false">IF(ISERROR(VLOOKUP(CONCATENATE($A225,"_",AF$2),'Reference data SID'!$B:$M,12,FALSE())),"",VLOOKUP(CONCATENATE($A225,"_",AF$2),'Reference data SID'!$B:$M,12,FALSE()))</f>
        <v/>
      </c>
      <c r="AG225" s="86" t="str">
        <f aca="false">IF(ISERROR(VLOOKUP(CONCATENATE($A225,"_",AG$2),'Reference data SID'!$B:$M,12,FALSE())),"",VLOOKUP(CONCATENATE($A225,"_",AG$2),'Reference data SID'!$B:$M,12,FALSE()))</f>
        <v/>
      </c>
      <c r="AH225" s="86" t="str">
        <f aca="false">IF(ISERROR(VLOOKUP(CONCATENATE($A225,"_",AH$2),'Reference data SID'!$B:$M,12,FALSE())),"",VLOOKUP(CONCATENATE($A225,"_",AH$2),'Reference data SID'!$B:$M,12,FALSE()))</f>
        <v/>
      </c>
      <c r="AI225" s="86" t="str">
        <f aca="false">IF(ISERROR(VLOOKUP(CONCATENATE($A225,"_",AI$2),'Reference data SID'!$B:$M,12,FALSE())),"",VLOOKUP(CONCATENATE($A225,"_",AI$2),'Reference data SID'!$B:$M,12,FALSE()))</f>
        <v/>
      </c>
      <c r="AJ225" s="86" t="str">
        <f aca="false">IF(ISERROR(VLOOKUP(CONCATENATE($A225,"_",AJ$2),'Reference data SID'!$B:$M,12,FALSE())),"",VLOOKUP(CONCATENATE($A225,"_",AJ$2),'Reference data SID'!$B:$M,12,FALSE()))</f>
        <v/>
      </c>
      <c r="AK225" s="86" t="str">
        <f aca="false">IF(ISERROR(VLOOKUP(CONCATENATE($A225,"_",AK$2),'Reference data SID'!$B:$M,12,FALSE())),"",VLOOKUP(CONCATENATE($A225,"_",AK$2),'Reference data SID'!$B:$M,12,FALSE()))</f>
        <v/>
      </c>
      <c r="AL225" s="86" t="str">
        <f aca="false">IF(ISERROR(VLOOKUP(CONCATENATE($A225,"_",AL$2),'Reference data SID'!$B:$M,12,FALSE())),"",VLOOKUP(CONCATENATE($A225,"_",AL$2),'Reference data SID'!$B:$M,12,FALSE()))</f>
        <v/>
      </c>
      <c r="AM225" s="86" t="str">
        <f aca="false">IF(ISERROR(VLOOKUP(CONCATENATE($A225,"_",AM$2),'Reference data SID'!$B:$M,12,FALSE())),"",VLOOKUP(CONCATENATE($A225,"_",AM$2),'Reference data SID'!$B:$M,12,FALSE()))</f>
        <v/>
      </c>
      <c r="AN225" s="86" t="str">
        <f aca="false">IF(ISERROR(VLOOKUP(CONCATENATE($A225,"_",AN$2),'Reference data SID'!$B:$M,12,FALSE())),"",VLOOKUP(CONCATENATE($A225,"_",AN$2),'Reference data SID'!$B:$M,12,FALSE()))</f>
        <v/>
      </c>
      <c r="AO225" s="86" t="str">
        <f aca="false">IF(ISERROR(VLOOKUP(CONCATENATE($A225,"_",AO$2),'Reference data SID'!$B:$M,12,FALSE())),"",VLOOKUP(CONCATENATE($A225,"_",AO$2),'Reference data SID'!$B:$M,12,FALSE()))</f>
        <v/>
      </c>
      <c r="AP225" s="86" t="str">
        <f aca="false">IF(ISERROR(VLOOKUP(CONCATENATE($A225,"_",AP$2),'Reference data SID'!$B:$M,12,FALSE())),"",VLOOKUP(CONCATENATE($A225,"_",AP$2),'Reference data SID'!$B:$M,12,FALSE()))</f>
        <v/>
      </c>
      <c r="AQ225" s="86" t="str">
        <f aca="false">IF(ISERROR(VLOOKUP(CONCATENATE($A225,"_",AQ$2),'Reference data SID'!$B:$M,12,FALSE())),"",VLOOKUP(CONCATENATE($A225,"_",AQ$2),'Reference data SID'!$B:$M,12,FALSE()))</f>
        <v/>
      </c>
      <c r="AR225" s="86" t="str">
        <f aca="false">IF(ISERROR(VLOOKUP(CONCATENATE($A225,"_",AR$2),'Reference data SID'!$B:$M,12,FALSE())),"",VLOOKUP(CONCATENATE($A225,"_",AR$2),'Reference data SID'!$B:$M,12,FALSE()))</f>
        <v/>
      </c>
      <c r="AS225" s="86" t="str">
        <f aca="false">IF(ISERROR(VLOOKUP(CONCATENATE($A225,"_",AS$2),'Reference data SID'!$B:$M,12,FALSE())),"",VLOOKUP(CONCATENATE($A225,"_",AS$2),'Reference data SID'!$B:$M,12,FALSE()))</f>
        <v/>
      </c>
      <c r="AT225" s="86" t="str">
        <f aca="false">IF(ISERROR(VLOOKUP(CONCATENATE($A225,"_",AT$2),'Reference data SID'!$B:$M,12,FALSE())),"",VLOOKUP(CONCATENATE($A225,"_",AT$2),'Reference data SID'!$B:$M,12,FALSE()))</f>
        <v/>
      </c>
    </row>
    <row r="226" customFormat="false" ht="15" hidden="false" customHeight="false" outlineLevel="0" collapsed="false">
      <c r="A226" s="0" t="n">
        <v>222</v>
      </c>
      <c r="B226" s="86" t="str">
        <f aca="false">IF(ISERROR(VLOOKUP(CONCATENATE($A226,"_",B$2),'Reference data SID'!$B:$M,12,FALSE())),"",VLOOKUP(CONCATENATE($A226,"_",B$2),'Reference data SID'!$B:$M,12,FALSE()))</f>
        <v/>
      </c>
      <c r="C226" s="86" t="str">
        <f aca="false">IF(ISERROR(VLOOKUP(CONCATENATE($A226,"_",C$2),'Reference data SID'!$B:$M,12,FALSE())),"",VLOOKUP(CONCATENATE($A226,"_",C$2),'Reference data SID'!$B:$M,12,FALSE()))</f>
        <v/>
      </c>
      <c r="D226" s="86" t="str">
        <f aca="false">IF(ISERROR(VLOOKUP(CONCATENATE($A226,"_",D$2),'Reference data SID'!$B:$M,12,FALSE())),"",VLOOKUP(CONCATENATE($A226,"_",D$2),'Reference data SID'!$B:$M,12,FALSE()))</f>
        <v/>
      </c>
      <c r="E226" s="86" t="str">
        <f aca="false">IF(ISERROR(VLOOKUP(CONCATENATE($A226,"_",E$2),'Reference data SID'!$B:$M,12,FALSE())),"",VLOOKUP(CONCATENATE($A226,"_",E$2),'Reference data SID'!$B:$M,12,FALSE()))</f>
        <v/>
      </c>
      <c r="F226" s="86" t="str">
        <f aca="false">IF(ISERROR(VLOOKUP(CONCATENATE($A226,"_",F$2),'Reference data SID'!$B:$M,12,FALSE())),"",VLOOKUP(CONCATENATE($A226,"_",F$2),'Reference data SID'!$B:$M,12,FALSE()))</f>
        <v/>
      </c>
      <c r="G226" s="86" t="str">
        <f aca="false">IF(ISERROR(VLOOKUP(CONCATENATE($A226,"_",G$2),'Reference data SID'!$B:$M,12,FALSE())),"",VLOOKUP(CONCATENATE($A226,"_",G$2),'Reference data SID'!$B:$M,12,FALSE()))</f>
        <v/>
      </c>
      <c r="H226" s="86" t="str">
        <f aca="false">IF(ISERROR(VLOOKUP(CONCATENATE($A226,"_",H$2),'Reference data SID'!$B:$M,12,FALSE())),"",VLOOKUP(CONCATENATE($A226,"_",H$2),'Reference data SID'!$B:$M,12,FALSE()))</f>
        <v/>
      </c>
      <c r="I226" s="86" t="str">
        <f aca="false">IF(ISERROR(VLOOKUP(CONCATENATE($A226,"_",I$2),'Reference data SID'!$B:$M,12,FALSE())),"",VLOOKUP(CONCATENATE($A226,"_",I$2),'Reference data SID'!$B:$M,12,FALSE()))</f>
        <v/>
      </c>
      <c r="J226" s="86" t="str">
        <f aca="false">IF(ISERROR(VLOOKUP(CONCATENATE($A226,"_",J$2),'Reference data SID'!$B:$M,12,FALSE())),"",VLOOKUP(CONCATENATE($A226,"_",J$2),'Reference data SID'!$B:$M,12,FALSE()))</f>
        <v/>
      </c>
      <c r="K226" s="86" t="str">
        <f aca="false">IF(ISERROR(VLOOKUP(CONCATENATE($A226,"_",K$2),'Reference data SID'!$B:$M,12,FALSE())),"",VLOOKUP(CONCATENATE($A226,"_",K$2),'Reference data SID'!$B:$M,12,FALSE()))</f>
        <v/>
      </c>
      <c r="L226" s="86" t="str">
        <f aca="false">IF(ISERROR(VLOOKUP(CONCATENATE($A226,"_",L$2),'Reference data SID'!$B:$M,12,FALSE())),"",VLOOKUP(CONCATENATE($A226,"_",L$2),'Reference data SID'!$B:$M,12,FALSE()))</f>
        <v/>
      </c>
      <c r="M226" s="86" t="str">
        <f aca="false">IF(ISERROR(VLOOKUP(CONCATENATE($A226,"_",M$2),'Reference data SID'!$B:$M,12,FALSE())),"",VLOOKUP(CONCATENATE($A226,"_",M$2),'Reference data SID'!$B:$M,12,FALSE()))</f>
        <v/>
      </c>
      <c r="N226" s="86" t="str">
        <f aca="false">IF(ISERROR(VLOOKUP(CONCATENATE($A226,"_",N$2),'Reference data SID'!$B:$M,12,FALSE())),"",VLOOKUP(CONCATENATE($A226,"_",N$2),'Reference data SID'!$B:$M,12,FALSE()))</f>
        <v/>
      </c>
      <c r="O226" s="86" t="str">
        <f aca="false">IF(ISERROR(VLOOKUP(CONCATENATE($A226,"_",O$2),'Reference data SID'!$B:$M,12,FALSE())),"",VLOOKUP(CONCATENATE($A226,"_",O$2),'Reference data SID'!$B:$M,12,FALSE()))</f>
        <v/>
      </c>
      <c r="P226" s="86" t="str">
        <f aca="false">IF(ISERROR(VLOOKUP(CONCATENATE($A226,"_",P$2),'Reference data SID'!$B:$M,12,FALSE())),"",VLOOKUP(CONCATENATE($A226,"_",P$2),'Reference data SID'!$B:$M,12,FALSE()))</f>
        <v/>
      </c>
      <c r="Q226" s="86" t="str">
        <f aca="false">IF(ISERROR(VLOOKUP(CONCATENATE($A226,"_",Q$2),'Reference data SID'!$B:$M,12,FALSE())),"",VLOOKUP(CONCATENATE($A226,"_",Q$2),'Reference data SID'!$B:$M,12,FALSE()))</f>
        <v/>
      </c>
      <c r="R226" s="86" t="str">
        <f aca="false">IF(ISERROR(VLOOKUP(CONCATENATE($A226,"_",R$2),'Reference data SID'!$B:$M,12,FALSE())),"",VLOOKUP(CONCATENATE($A226,"_",R$2),'Reference data SID'!$B:$M,12,FALSE()))</f>
        <v/>
      </c>
      <c r="S226" s="86" t="str">
        <f aca="false">IF(ISERROR(VLOOKUP(CONCATENATE($A226,"_",S$2),'Reference data SID'!$B:$M,12,FALSE())),"",VLOOKUP(CONCATENATE($A226,"_",S$2),'Reference data SID'!$B:$M,12,FALSE()))</f>
        <v/>
      </c>
      <c r="T226" s="86" t="str">
        <f aca="false">IF(ISERROR(VLOOKUP(CONCATENATE($A226,"_",T$2),'Reference data SID'!$B:$M,12,FALSE())),"",VLOOKUP(CONCATENATE($A226,"_",T$2),'Reference data SID'!$B:$M,12,FALSE()))</f>
        <v/>
      </c>
      <c r="U226" s="86" t="str">
        <f aca="false">IF(ISERROR(VLOOKUP(CONCATENATE($A226,"_",U$2),'Reference data SID'!$B:$M,12,FALSE())),"",VLOOKUP(CONCATENATE($A226,"_",U$2),'Reference data SID'!$B:$M,12,FALSE()))</f>
        <v/>
      </c>
      <c r="V226" s="86" t="str">
        <f aca="false">IF(ISERROR(VLOOKUP(CONCATENATE($A226,"_",V$2),'Reference data SID'!$B:$M,12,FALSE())),"",VLOOKUP(CONCATENATE($A226,"_",V$2),'Reference data SID'!$B:$M,12,FALSE()))</f>
        <v/>
      </c>
      <c r="W226" s="86" t="str">
        <f aca="false">IF(ISERROR(VLOOKUP(CONCATENATE($A226,"_",W$2),'Reference data SID'!$B:$M,12,FALSE())),"",VLOOKUP(CONCATENATE($A226,"_",W$2),'Reference data SID'!$B:$M,12,FALSE()))</f>
        <v/>
      </c>
      <c r="X226" s="86" t="str">
        <f aca="false">IF(ISERROR(VLOOKUP(CONCATENATE($A226,"_",X$2),'Reference data SID'!$B:$M,12,FALSE())),"",VLOOKUP(CONCATENATE($A226,"_",X$2),'Reference data SID'!$B:$M,12,FALSE()))</f>
        <v/>
      </c>
      <c r="Y226" s="86" t="str">
        <f aca="false">IF(ISERROR(VLOOKUP(CONCATENATE($A226,"_",Y$2),'Reference data SID'!$B:$M,12,FALSE())),"",VLOOKUP(CONCATENATE($A226,"_",Y$2),'Reference data SID'!$B:$M,12,FALSE()))</f>
        <v/>
      </c>
      <c r="Z226" s="86" t="str">
        <f aca="false">IF(ISERROR(VLOOKUP(CONCATENATE($A226,"_",Z$2),'Reference data SID'!$B:$M,12,FALSE())),"",VLOOKUP(CONCATENATE($A226,"_",Z$2),'Reference data SID'!$B:$M,12,FALSE()))</f>
        <v/>
      </c>
      <c r="AA226" s="86" t="str">
        <f aca="false">IF(ISERROR(VLOOKUP(CONCATENATE($A226,"_",AA$2),'Reference data SID'!$B:$M,12,FALSE())),"",VLOOKUP(CONCATENATE($A226,"_",AA$2),'Reference data SID'!$B:$M,12,FALSE()))</f>
        <v/>
      </c>
      <c r="AB226" s="86" t="str">
        <f aca="false">IF(ISERROR(VLOOKUP(CONCATENATE($A226,"_",AB$2),'Reference data SID'!$B:$M,12,FALSE())),"",VLOOKUP(CONCATENATE($A226,"_",AB$2),'Reference data SID'!$B:$M,12,FALSE()))</f>
        <v/>
      </c>
      <c r="AC226" s="86" t="str">
        <f aca="false">IF(ISERROR(VLOOKUP(CONCATENATE($A226,"_",AC$2),'Reference data SID'!$B:$M,12,FALSE())),"",VLOOKUP(CONCATENATE($A226,"_",AC$2),'Reference data SID'!$B:$M,12,FALSE()))</f>
        <v/>
      </c>
      <c r="AD226" s="86" t="str">
        <f aca="false">IF(ISERROR(VLOOKUP(CONCATENATE($A226,"_",AD$2),'Reference data SID'!$B:$M,12,FALSE())),"",VLOOKUP(CONCATENATE($A226,"_",AD$2),'Reference data SID'!$B:$M,12,FALSE()))</f>
        <v/>
      </c>
      <c r="AE226" s="86" t="str">
        <f aca="false">IF(ISERROR(VLOOKUP(CONCATENATE($A226,"_",AE$2),'Reference data SID'!$B:$M,12,FALSE())),"",VLOOKUP(CONCATENATE($A226,"_",AE$2),'Reference data SID'!$B:$M,12,FALSE()))</f>
        <v/>
      </c>
      <c r="AF226" s="86" t="str">
        <f aca="false">IF(ISERROR(VLOOKUP(CONCATENATE($A226,"_",AF$2),'Reference data SID'!$B:$M,12,FALSE())),"",VLOOKUP(CONCATENATE($A226,"_",AF$2),'Reference data SID'!$B:$M,12,FALSE()))</f>
        <v/>
      </c>
      <c r="AG226" s="86" t="str">
        <f aca="false">IF(ISERROR(VLOOKUP(CONCATENATE($A226,"_",AG$2),'Reference data SID'!$B:$M,12,FALSE())),"",VLOOKUP(CONCATENATE($A226,"_",AG$2),'Reference data SID'!$B:$M,12,FALSE()))</f>
        <v/>
      </c>
      <c r="AH226" s="86" t="str">
        <f aca="false">IF(ISERROR(VLOOKUP(CONCATENATE($A226,"_",AH$2),'Reference data SID'!$B:$M,12,FALSE())),"",VLOOKUP(CONCATENATE($A226,"_",AH$2),'Reference data SID'!$B:$M,12,FALSE()))</f>
        <v/>
      </c>
      <c r="AI226" s="86" t="str">
        <f aca="false">IF(ISERROR(VLOOKUP(CONCATENATE($A226,"_",AI$2),'Reference data SID'!$B:$M,12,FALSE())),"",VLOOKUP(CONCATENATE($A226,"_",AI$2),'Reference data SID'!$B:$M,12,FALSE()))</f>
        <v/>
      </c>
      <c r="AJ226" s="86" t="str">
        <f aca="false">IF(ISERROR(VLOOKUP(CONCATENATE($A226,"_",AJ$2),'Reference data SID'!$B:$M,12,FALSE())),"",VLOOKUP(CONCATENATE($A226,"_",AJ$2),'Reference data SID'!$B:$M,12,FALSE()))</f>
        <v/>
      </c>
      <c r="AK226" s="86" t="str">
        <f aca="false">IF(ISERROR(VLOOKUP(CONCATENATE($A226,"_",AK$2),'Reference data SID'!$B:$M,12,FALSE())),"",VLOOKUP(CONCATENATE($A226,"_",AK$2),'Reference data SID'!$B:$M,12,FALSE()))</f>
        <v/>
      </c>
      <c r="AL226" s="86" t="str">
        <f aca="false">IF(ISERROR(VLOOKUP(CONCATENATE($A226,"_",AL$2),'Reference data SID'!$B:$M,12,FALSE())),"",VLOOKUP(CONCATENATE($A226,"_",AL$2),'Reference data SID'!$B:$M,12,FALSE()))</f>
        <v/>
      </c>
      <c r="AM226" s="86" t="str">
        <f aca="false">IF(ISERROR(VLOOKUP(CONCATENATE($A226,"_",AM$2),'Reference data SID'!$B:$M,12,FALSE())),"",VLOOKUP(CONCATENATE($A226,"_",AM$2),'Reference data SID'!$B:$M,12,FALSE()))</f>
        <v/>
      </c>
      <c r="AN226" s="86" t="str">
        <f aca="false">IF(ISERROR(VLOOKUP(CONCATENATE($A226,"_",AN$2),'Reference data SID'!$B:$M,12,FALSE())),"",VLOOKUP(CONCATENATE($A226,"_",AN$2),'Reference data SID'!$B:$M,12,FALSE()))</f>
        <v/>
      </c>
      <c r="AO226" s="86" t="str">
        <f aca="false">IF(ISERROR(VLOOKUP(CONCATENATE($A226,"_",AO$2),'Reference data SID'!$B:$M,12,FALSE())),"",VLOOKUP(CONCATENATE($A226,"_",AO$2),'Reference data SID'!$B:$M,12,FALSE()))</f>
        <v/>
      </c>
      <c r="AP226" s="86" t="str">
        <f aca="false">IF(ISERROR(VLOOKUP(CONCATENATE($A226,"_",AP$2),'Reference data SID'!$B:$M,12,FALSE())),"",VLOOKUP(CONCATENATE($A226,"_",AP$2),'Reference data SID'!$B:$M,12,FALSE()))</f>
        <v/>
      </c>
      <c r="AQ226" s="86" t="str">
        <f aca="false">IF(ISERROR(VLOOKUP(CONCATENATE($A226,"_",AQ$2),'Reference data SID'!$B:$M,12,FALSE())),"",VLOOKUP(CONCATENATE($A226,"_",AQ$2),'Reference data SID'!$B:$M,12,FALSE()))</f>
        <v/>
      </c>
      <c r="AR226" s="86" t="str">
        <f aca="false">IF(ISERROR(VLOOKUP(CONCATENATE($A226,"_",AR$2),'Reference data SID'!$B:$M,12,FALSE())),"",VLOOKUP(CONCATENATE($A226,"_",AR$2),'Reference data SID'!$B:$M,12,FALSE()))</f>
        <v/>
      </c>
      <c r="AS226" s="86" t="str">
        <f aca="false">IF(ISERROR(VLOOKUP(CONCATENATE($A226,"_",AS$2),'Reference data SID'!$B:$M,12,FALSE())),"",VLOOKUP(CONCATENATE($A226,"_",AS$2),'Reference data SID'!$B:$M,12,FALSE()))</f>
        <v/>
      </c>
      <c r="AT226" s="86" t="str">
        <f aca="false">IF(ISERROR(VLOOKUP(CONCATENATE($A226,"_",AT$2),'Reference data SID'!$B:$M,12,FALSE())),"",VLOOKUP(CONCATENATE($A226,"_",AT$2),'Reference data SID'!$B:$M,12,FALSE()))</f>
        <v/>
      </c>
    </row>
    <row r="227" customFormat="false" ht="15" hidden="false" customHeight="false" outlineLevel="0" collapsed="false">
      <c r="A227" s="0" t="n">
        <v>223</v>
      </c>
      <c r="B227" s="86" t="str">
        <f aca="false">IF(ISERROR(VLOOKUP(CONCATENATE($A227,"_",B$2),'Reference data SID'!$B:$M,12,FALSE())),"",VLOOKUP(CONCATENATE($A227,"_",B$2),'Reference data SID'!$B:$M,12,FALSE()))</f>
        <v/>
      </c>
      <c r="C227" s="86" t="str">
        <f aca="false">IF(ISERROR(VLOOKUP(CONCATENATE($A227,"_",C$2),'Reference data SID'!$B:$M,12,FALSE())),"",VLOOKUP(CONCATENATE($A227,"_",C$2),'Reference data SID'!$B:$M,12,FALSE()))</f>
        <v/>
      </c>
      <c r="D227" s="86" t="str">
        <f aca="false">IF(ISERROR(VLOOKUP(CONCATENATE($A227,"_",D$2),'Reference data SID'!$B:$M,12,FALSE())),"",VLOOKUP(CONCATENATE($A227,"_",D$2),'Reference data SID'!$B:$M,12,FALSE()))</f>
        <v/>
      </c>
      <c r="E227" s="86" t="str">
        <f aca="false">IF(ISERROR(VLOOKUP(CONCATENATE($A227,"_",E$2),'Reference data SID'!$B:$M,12,FALSE())),"",VLOOKUP(CONCATENATE($A227,"_",E$2),'Reference data SID'!$B:$M,12,FALSE()))</f>
        <v/>
      </c>
      <c r="F227" s="86" t="str">
        <f aca="false">IF(ISERROR(VLOOKUP(CONCATENATE($A227,"_",F$2),'Reference data SID'!$B:$M,12,FALSE())),"",VLOOKUP(CONCATENATE($A227,"_",F$2),'Reference data SID'!$B:$M,12,FALSE()))</f>
        <v/>
      </c>
      <c r="G227" s="86" t="str">
        <f aca="false">IF(ISERROR(VLOOKUP(CONCATENATE($A227,"_",G$2),'Reference data SID'!$B:$M,12,FALSE())),"",VLOOKUP(CONCATENATE($A227,"_",G$2),'Reference data SID'!$B:$M,12,FALSE()))</f>
        <v/>
      </c>
      <c r="H227" s="86" t="str">
        <f aca="false">IF(ISERROR(VLOOKUP(CONCATENATE($A227,"_",H$2),'Reference data SID'!$B:$M,12,FALSE())),"",VLOOKUP(CONCATENATE($A227,"_",H$2),'Reference data SID'!$B:$M,12,FALSE()))</f>
        <v/>
      </c>
      <c r="I227" s="86" t="str">
        <f aca="false">IF(ISERROR(VLOOKUP(CONCATENATE($A227,"_",I$2),'Reference data SID'!$B:$M,12,FALSE())),"",VLOOKUP(CONCATENATE($A227,"_",I$2),'Reference data SID'!$B:$M,12,FALSE()))</f>
        <v/>
      </c>
      <c r="J227" s="86" t="str">
        <f aca="false">IF(ISERROR(VLOOKUP(CONCATENATE($A227,"_",J$2),'Reference data SID'!$B:$M,12,FALSE())),"",VLOOKUP(CONCATENATE($A227,"_",J$2),'Reference data SID'!$B:$M,12,FALSE()))</f>
        <v/>
      </c>
      <c r="K227" s="86" t="str">
        <f aca="false">IF(ISERROR(VLOOKUP(CONCATENATE($A227,"_",K$2),'Reference data SID'!$B:$M,12,FALSE())),"",VLOOKUP(CONCATENATE($A227,"_",K$2),'Reference data SID'!$B:$M,12,FALSE()))</f>
        <v/>
      </c>
      <c r="L227" s="86" t="str">
        <f aca="false">IF(ISERROR(VLOOKUP(CONCATENATE($A227,"_",L$2),'Reference data SID'!$B:$M,12,FALSE())),"",VLOOKUP(CONCATENATE($A227,"_",L$2),'Reference data SID'!$B:$M,12,FALSE()))</f>
        <v/>
      </c>
      <c r="M227" s="86" t="str">
        <f aca="false">IF(ISERROR(VLOOKUP(CONCATENATE($A227,"_",M$2),'Reference data SID'!$B:$M,12,FALSE())),"",VLOOKUP(CONCATENATE($A227,"_",M$2),'Reference data SID'!$B:$M,12,FALSE()))</f>
        <v/>
      </c>
      <c r="N227" s="86" t="str">
        <f aca="false">IF(ISERROR(VLOOKUP(CONCATENATE($A227,"_",N$2),'Reference data SID'!$B:$M,12,FALSE())),"",VLOOKUP(CONCATENATE($A227,"_",N$2),'Reference data SID'!$B:$M,12,FALSE()))</f>
        <v/>
      </c>
      <c r="O227" s="86" t="str">
        <f aca="false">IF(ISERROR(VLOOKUP(CONCATENATE($A227,"_",O$2),'Reference data SID'!$B:$M,12,FALSE())),"",VLOOKUP(CONCATENATE($A227,"_",O$2),'Reference data SID'!$B:$M,12,FALSE()))</f>
        <v/>
      </c>
      <c r="P227" s="86" t="str">
        <f aca="false">IF(ISERROR(VLOOKUP(CONCATENATE($A227,"_",P$2),'Reference data SID'!$B:$M,12,FALSE())),"",VLOOKUP(CONCATENATE($A227,"_",P$2),'Reference data SID'!$B:$M,12,FALSE()))</f>
        <v/>
      </c>
      <c r="Q227" s="86" t="str">
        <f aca="false">IF(ISERROR(VLOOKUP(CONCATENATE($A227,"_",Q$2),'Reference data SID'!$B:$M,12,FALSE())),"",VLOOKUP(CONCATENATE($A227,"_",Q$2),'Reference data SID'!$B:$M,12,FALSE()))</f>
        <v/>
      </c>
      <c r="R227" s="86" t="str">
        <f aca="false">IF(ISERROR(VLOOKUP(CONCATENATE($A227,"_",R$2),'Reference data SID'!$B:$M,12,FALSE())),"",VLOOKUP(CONCATENATE($A227,"_",R$2),'Reference data SID'!$B:$M,12,FALSE()))</f>
        <v/>
      </c>
      <c r="S227" s="86" t="str">
        <f aca="false">IF(ISERROR(VLOOKUP(CONCATENATE($A227,"_",S$2),'Reference data SID'!$B:$M,12,FALSE())),"",VLOOKUP(CONCATENATE($A227,"_",S$2),'Reference data SID'!$B:$M,12,FALSE()))</f>
        <v/>
      </c>
      <c r="T227" s="86" t="str">
        <f aca="false">IF(ISERROR(VLOOKUP(CONCATENATE($A227,"_",T$2),'Reference data SID'!$B:$M,12,FALSE())),"",VLOOKUP(CONCATENATE($A227,"_",T$2),'Reference data SID'!$B:$M,12,FALSE()))</f>
        <v/>
      </c>
      <c r="U227" s="86" t="str">
        <f aca="false">IF(ISERROR(VLOOKUP(CONCATENATE($A227,"_",U$2),'Reference data SID'!$B:$M,12,FALSE())),"",VLOOKUP(CONCATENATE($A227,"_",U$2),'Reference data SID'!$B:$M,12,FALSE()))</f>
        <v/>
      </c>
      <c r="V227" s="86" t="str">
        <f aca="false">IF(ISERROR(VLOOKUP(CONCATENATE($A227,"_",V$2),'Reference data SID'!$B:$M,12,FALSE())),"",VLOOKUP(CONCATENATE($A227,"_",V$2),'Reference data SID'!$B:$M,12,FALSE()))</f>
        <v/>
      </c>
      <c r="W227" s="86" t="str">
        <f aca="false">IF(ISERROR(VLOOKUP(CONCATENATE($A227,"_",W$2),'Reference data SID'!$B:$M,12,FALSE())),"",VLOOKUP(CONCATENATE($A227,"_",W$2),'Reference data SID'!$B:$M,12,FALSE()))</f>
        <v/>
      </c>
      <c r="X227" s="86" t="str">
        <f aca="false">IF(ISERROR(VLOOKUP(CONCATENATE($A227,"_",X$2),'Reference data SID'!$B:$M,12,FALSE())),"",VLOOKUP(CONCATENATE($A227,"_",X$2),'Reference data SID'!$B:$M,12,FALSE()))</f>
        <v/>
      </c>
      <c r="Y227" s="86" t="str">
        <f aca="false">IF(ISERROR(VLOOKUP(CONCATENATE($A227,"_",Y$2),'Reference data SID'!$B:$M,12,FALSE())),"",VLOOKUP(CONCATENATE($A227,"_",Y$2),'Reference data SID'!$B:$M,12,FALSE()))</f>
        <v/>
      </c>
      <c r="Z227" s="86" t="str">
        <f aca="false">IF(ISERROR(VLOOKUP(CONCATENATE($A227,"_",Z$2),'Reference data SID'!$B:$M,12,FALSE())),"",VLOOKUP(CONCATENATE($A227,"_",Z$2),'Reference data SID'!$B:$M,12,FALSE()))</f>
        <v/>
      </c>
      <c r="AA227" s="86" t="str">
        <f aca="false">IF(ISERROR(VLOOKUP(CONCATENATE($A227,"_",AA$2),'Reference data SID'!$B:$M,12,FALSE())),"",VLOOKUP(CONCATENATE($A227,"_",AA$2),'Reference data SID'!$B:$M,12,FALSE()))</f>
        <v/>
      </c>
      <c r="AB227" s="86" t="str">
        <f aca="false">IF(ISERROR(VLOOKUP(CONCATENATE($A227,"_",AB$2),'Reference data SID'!$B:$M,12,FALSE())),"",VLOOKUP(CONCATENATE($A227,"_",AB$2),'Reference data SID'!$B:$M,12,FALSE()))</f>
        <v/>
      </c>
      <c r="AC227" s="86" t="str">
        <f aca="false">IF(ISERROR(VLOOKUP(CONCATENATE($A227,"_",AC$2),'Reference data SID'!$B:$M,12,FALSE())),"",VLOOKUP(CONCATENATE($A227,"_",AC$2),'Reference data SID'!$B:$M,12,FALSE()))</f>
        <v/>
      </c>
      <c r="AD227" s="86" t="str">
        <f aca="false">IF(ISERROR(VLOOKUP(CONCATENATE($A227,"_",AD$2),'Reference data SID'!$B:$M,12,FALSE())),"",VLOOKUP(CONCATENATE($A227,"_",AD$2),'Reference data SID'!$B:$M,12,FALSE()))</f>
        <v/>
      </c>
      <c r="AE227" s="86" t="str">
        <f aca="false">IF(ISERROR(VLOOKUP(CONCATENATE($A227,"_",AE$2),'Reference data SID'!$B:$M,12,FALSE())),"",VLOOKUP(CONCATENATE($A227,"_",AE$2),'Reference data SID'!$B:$M,12,FALSE()))</f>
        <v/>
      </c>
      <c r="AF227" s="86" t="str">
        <f aca="false">IF(ISERROR(VLOOKUP(CONCATENATE($A227,"_",AF$2),'Reference data SID'!$B:$M,12,FALSE())),"",VLOOKUP(CONCATENATE($A227,"_",AF$2),'Reference data SID'!$B:$M,12,FALSE()))</f>
        <v/>
      </c>
      <c r="AG227" s="86" t="str">
        <f aca="false">IF(ISERROR(VLOOKUP(CONCATENATE($A227,"_",AG$2),'Reference data SID'!$B:$M,12,FALSE())),"",VLOOKUP(CONCATENATE($A227,"_",AG$2),'Reference data SID'!$B:$M,12,FALSE()))</f>
        <v/>
      </c>
      <c r="AH227" s="86" t="str">
        <f aca="false">IF(ISERROR(VLOOKUP(CONCATENATE($A227,"_",AH$2),'Reference data SID'!$B:$M,12,FALSE())),"",VLOOKUP(CONCATENATE($A227,"_",AH$2),'Reference data SID'!$B:$M,12,FALSE()))</f>
        <v/>
      </c>
      <c r="AI227" s="86" t="str">
        <f aca="false">IF(ISERROR(VLOOKUP(CONCATENATE($A227,"_",AI$2),'Reference data SID'!$B:$M,12,FALSE())),"",VLOOKUP(CONCATENATE($A227,"_",AI$2),'Reference data SID'!$B:$M,12,FALSE()))</f>
        <v/>
      </c>
      <c r="AJ227" s="86" t="str">
        <f aca="false">IF(ISERROR(VLOOKUP(CONCATENATE($A227,"_",AJ$2),'Reference data SID'!$B:$M,12,FALSE())),"",VLOOKUP(CONCATENATE($A227,"_",AJ$2),'Reference data SID'!$B:$M,12,FALSE()))</f>
        <v/>
      </c>
      <c r="AK227" s="86" t="str">
        <f aca="false">IF(ISERROR(VLOOKUP(CONCATENATE($A227,"_",AK$2),'Reference data SID'!$B:$M,12,FALSE())),"",VLOOKUP(CONCATENATE($A227,"_",AK$2),'Reference data SID'!$B:$M,12,FALSE()))</f>
        <v/>
      </c>
      <c r="AL227" s="86" t="str">
        <f aca="false">IF(ISERROR(VLOOKUP(CONCATENATE($A227,"_",AL$2),'Reference data SID'!$B:$M,12,FALSE())),"",VLOOKUP(CONCATENATE($A227,"_",AL$2),'Reference data SID'!$B:$M,12,FALSE()))</f>
        <v/>
      </c>
      <c r="AM227" s="86" t="str">
        <f aca="false">IF(ISERROR(VLOOKUP(CONCATENATE($A227,"_",AM$2),'Reference data SID'!$B:$M,12,FALSE())),"",VLOOKUP(CONCATENATE($A227,"_",AM$2),'Reference data SID'!$B:$M,12,FALSE()))</f>
        <v/>
      </c>
      <c r="AN227" s="86" t="str">
        <f aca="false">IF(ISERROR(VLOOKUP(CONCATENATE($A227,"_",AN$2),'Reference data SID'!$B:$M,12,FALSE())),"",VLOOKUP(CONCATENATE($A227,"_",AN$2),'Reference data SID'!$B:$M,12,FALSE()))</f>
        <v/>
      </c>
      <c r="AO227" s="86" t="str">
        <f aca="false">IF(ISERROR(VLOOKUP(CONCATENATE($A227,"_",AO$2),'Reference data SID'!$B:$M,12,FALSE())),"",VLOOKUP(CONCATENATE($A227,"_",AO$2),'Reference data SID'!$B:$M,12,FALSE()))</f>
        <v/>
      </c>
      <c r="AP227" s="86" t="str">
        <f aca="false">IF(ISERROR(VLOOKUP(CONCATENATE($A227,"_",AP$2),'Reference data SID'!$B:$M,12,FALSE())),"",VLOOKUP(CONCATENATE($A227,"_",AP$2),'Reference data SID'!$B:$M,12,FALSE()))</f>
        <v/>
      </c>
      <c r="AQ227" s="86" t="str">
        <f aca="false">IF(ISERROR(VLOOKUP(CONCATENATE($A227,"_",AQ$2),'Reference data SID'!$B:$M,12,FALSE())),"",VLOOKUP(CONCATENATE($A227,"_",AQ$2),'Reference data SID'!$B:$M,12,FALSE()))</f>
        <v/>
      </c>
      <c r="AR227" s="86" t="str">
        <f aca="false">IF(ISERROR(VLOOKUP(CONCATENATE($A227,"_",AR$2),'Reference data SID'!$B:$M,12,FALSE())),"",VLOOKUP(CONCATENATE($A227,"_",AR$2),'Reference data SID'!$B:$M,12,FALSE()))</f>
        <v/>
      </c>
      <c r="AS227" s="86" t="str">
        <f aca="false">IF(ISERROR(VLOOKUP(CONCATENATE($A227,"_",AS$2),'Reference data SID'!$B:$M,12,FALSE())),"",VLOOKUP(CONCATENATE($A227,"_",AS$2),'Reference data SID'!$B:$M,12,FALSE()))</f>
        <v/>
      </c>
      <c r="AT227" s="86" t="str">
        <f aca="false">IF(ISERROR(VLOOKUP(CONCATENATE($A227,"_",AT$2),'Reference data SID'!$B:$M,12,FALSE())),"",VLOOKUP(CONCATENATE($A227,"_",AT$2),'Reference data SID'!$B:$M,12,FALSE()))</f>
        <v/>
      </c>
    </row>
    <row r="228" customFormat="false" ht="15" hidden="false" customHeight="false" outlineLevel="0" collapsed="false">
      <c r="A228" s="0" t="n">
        <v>224</v>
      </c>
      <c r="B228" s="86" t="str">
        <f aca="false">IF(ISERROR(VLOOKUP(CONCATENATE($A228,"_",B$2),'Reference data SID'!$B:$M,12,FALSE())),"",VLOOKUP(CONCATENATE($A228,"_",B$2),'Reference data SID'!$B:$M,12,FALSE()))</f>
        <v/>
      </c>
      <c r="C228" s="86" t="str">
        <f aca="false">IF(ISERROR(VLOOKUP(CONCATENATE($A228,"_",C$2),'Reference data SID'!$B:$M,12,FALSE())),"",VLOOKUP(CONCATENATE($A228,"_",C$2),'Reference data SID'!$B:$M,12,FALSE()))</f>
        <v/>
      </c>
      <c r="D228" s="86" t="str">
        <f aca="false">IF(ISERROR(VLOOKUP(CONCATENATE($A228,"_",D$2),'Reference data SID'!$B:$M,12,FALSE())),"",VLOOKUP(CONCATENATE($A228,"_",D$2),'Reference data SID'!$B:$M,12,FALSE()))</f>
        <v/>
      </c>
      <c r="E228" s="86" t="str">
        <f aca="false">IF(ISERROR(VLOOKUP(CONCATENATE($A228,"_",E$2),'Reference data SID'!$B:$M,12,FALSE())),"",VLOOKUP(CONCATENATE($A228,"_",E$2),'Reference data SID'!$B:$M,12,FALSE()))</f>
        <v/>
      </c>
      <c r="F228" s="86" t="str">
        <f aca="false">IF(ISERROR(VLOOKUP(CONCATENATE($A228,"_",F$2),'Reference data SID'!$B:$M,12,FALSE())),"",VLOOKUP(CONCATENATE($A228,"_",F$2),'Reference data SID'!$B:$M,12,FALSE()))</f>
        <v/>
      </c>
      <c r="G228" s="86" t="str">
        <f aca="false">IF(ISERROR(VLOOKUP(CONCATENATE($A228,"_",G$2),'Reference data SID'!$B:$M,12,FALSE())),"",VLOOKUP(CONCATENATE($A228,"_",G$2),'Reference data SID'!$B:$M,12,FALSE()))</f>
        <v/>
      </c>
      <c r="H228" s="86" t="str">
        <f aca="false">IF(ISERROR(VLOOKUP(CONCATENATE($A228,"_",H$2),'Reference data SID'!$B:$M,12,FALSE())),"",VLOOKUP(CONCATENATE($A228,"_",H$2),'Reference data SID'!$B:$M,12,FALSE()))</f>
        <v/>
      </c>
      <c r="I228" s="86" t="str">
        <f aca="false">IF(ISERROR(VLOOKUP(CONCATENATE($A228,"_",I$2),'Reference data SID'!$B:$M,12,FALSE())),"",VLOOKUP(CONCATENATE($A228,"_",I$2),'Reference data SID'!$B:$M,12,FALSE()))</f>
        <v/>
      </c>
      <c r="J228" s="86" t="str">
        <f aca="false">IF(ISERROR(VLOOKUP(CONCATENATE($A228,"_",J$2),'Reference data SID'!$B:$M,12,FALSE())),"",VLOOKUP(CONCATENATE($A228,"_",J$2),'Reference data SID'!$B:$M,12,FALSE()))</f>
        <v/>
      </c>
      <c r="K228" s="86" t="str">
        <f aca="false">IF(ISERROR(VLOOKUP(CONCATENATE($A228,"_",K$2),'Reference data SID'!$B:$M,12,FALSE())),"",VLOOKUP(CONCATENATE($A228,"_",K$2),'Reference data SID'!$B:$M,12,FALSE()))</f>
        <v/>
      </c>
      <c r="L228" s="86" t="str">
        <f aca="false">IF(ISERROR(VLOOKUP(CONCATENATE($A228,"_",L$2),'Reference data SID'!$B:$M,12,FALSE())),"",VLOOKUP(CONCATENATE($A228,"_",L$2),'Reference data SID'!$B:$M,12,FALSE()))</f>
        <v/>
      </c>
      <c r="M228" s="86" t="str">
        <f aca="false">IF(ISERROR(VLOOKUP(CONCATENATE($A228,"_",M$2),'Reference data SID'!$B:$M,12,FALSE())),"",VLOOKUP(CONCATENATE($A228,"_",M$2),'Reference data SID'!$B:$M,12,FALSE()))</f>
        <v/>
      </c>
      <c r="N228" s="86" t="str">
        <f aca="false">IF(ISERROR(VLOOKUP(CONCATENATE($A228,"_",N$2),'Reference data SID'!$B:$M,12,FALSE())),"",VLOOKUP(CONCATENATE($A228,"_",N$2),'Reference data SID'!$B:$M,12,FALSE()))</f>
        <v/>
      </c>
      <c r="O228" s="86" t="str">
        <f aca="false">IF(ISERROR(VLOOKUP(CONCATENATE($A228,"_",O$2),'Reference data SID'!$B:$M,12,FALSE())),"",VLOOKUP(CONCATENATE($A228,"_",O$2),'Reference data SID'!$B:$M,12,FALSE()))</f>
        <v/>
      </c>
      <c r="P228" s="86" t="str">
        <f aca="false">IF(ISERROR(VLOOKUP(CONCATENATE($A228,"_",P$2),'Reference data SID'!$B:$M,12,FALSE())),"",VLOOKUP(CONCATENATE($A228,"_",P$2),'Reference data SID'!$B:$M,12,FALSE()))</f>
        <v/>
      </c>
      <c r="Q228" s="86" t="str">
        <f aca="false">IF(ISERROR(VLOOKUP(CONCATENATE($A228,"_",Q$2),'Reference data SID'!$B:$M,12,FALSE())),"",VLOOKUP(CONCATENATE($A228,"_",Q$2),'Reference data SID'!$B:$M,12,FALSE()))</f>
        <v/>
      </c>
      <c r="R228" s="86" t="str">
        <f aca="false">IF(ISERROR(VLOOKUP(CONCATENATE($A228,"_",R$2),'Reference data SID'!$B:$M,12,FALSE())),"",VLOOKUP(CONCATENATE($A228,"_",R$2),'Reference data SID'!$B:$M,12,FALSE()))</f>
        <v/>
      </c>
      <c r="S228" s="86" t="str">
        <f aca="false">IF(ISERROR(VLOOKUP(CONCATENATE($A228,"_",S$2),'Reference data SID'!$B:$M,12,FALSE())),"",VLOOKUP(CONCATENATE($A228,"_",S$2),'Reference data SID'!$B:$M,12,FALSE()))</f>
        <v/>
      </c>
      <c r="T228" s="86" t="str">
        <f aca="false">IF(ISERROR(VLOOKUP(CONCATENATE($A228,"_",T$2),'Reference data SID'!$B:$M,12,FALSE())),"",VLOOKUP(CONCATENATE($A228,"_",T$2),'Reference data SID'!$B:$M,12,FALSE()))</f>
        <v/>
      </c>
      <c r="U228" s="86" t="str">
        <f aca="false">IF(ISERROR(VLOOKUP(CONCATENATE($A228,"_",U$2),'Reference data SID'!$B:$M,12,FALSE())),"",VLOOKUP(CONCATENATE($A228,"_",U$2),'Reference data SID'!$B:$M,12,FALSE()))</f>
        <v/>
      </c>
      <c r="V228" s="86" t="str">
        <f aca="false">IF(ISERROR(VLOOKUP(CONCATENATE($A228,"_",V$2),'Reference data SID'!$B:$M,12,FALSE())),"",VLOOKUP(CONCATENATE($A228,"_",V$2),'Reference data SID'!$B:$M,12,FALSE()))</f>
        <v/>
      </c>
      <c r="W228" s="86" t="str">
        <f aca="false">IF(ISERROR(VLOOKUP(CONCATENATE($A228,"_",W$2),'Reference data SID'!$B:$M,12,FALSE())),"",VLOOKUP(CONCATENATE($A228,"_",W$2),'Reference data SID'!$B:$M,12,FALSE()))</f>
        <v/>
      </c>
      <c r="X228" s="86" t="str">
        <f aca="false">IF(ISERROR(VLOOKUP(CONCATENATE($A228,"_",X$2),'Reference data SID'!$B:$M,12,FALSE())),"",VLOOKUP(CONCATENATE($A228,"_",X$2),'Reference data SID'!$B:$M,12,FALSE()))</f>
        <v/>
      </c>
      <c r="Y228" s="86" t="str">
        <f aca="false">IF(ISERROR(VLOOKUP(CONCATENATE($A228,"_",Y$2),'Reference data SID'!$B:$M,12,FALSE())),"",VLOOKUP(CONCATENATE($A228,"_",Y$2),'Reference data SID'!$B:$M,12,FALSE()))</f>
        <v/>
      </c>
      <c r="Z228" s="86" t="str">
        <f aca="false">IF(ISERROR(VLOOKUP(CONCATENATE($A228,"_",Z$2),'Reference data SID'!$B:$M,12,FALSE())),"",VLOOKUP(CONCATENATE($A228,"_",Z$2),'Reference data SID'!$B:$M,12,FALSE()))</f>
        <v/>
      </c>
      <c r="AA228" s="86" t="str">
        <f aca="false">IF(ISERROR(VLOOKUP(CONCATENATE($A228,"_",AA$2),'Reference data SID'!$B:$M,12,FALSE())),"",VLOOKUP(CONCATENATE($A228,"_",AA$2),'Reference data SID'!$B:$M,12,FALSE()))</f>
        <v/>
      </c>
      <c r="AB228" s="86" t="str">
        <f aca="false">IF(ISERROR(VLOOKUP(CONCATENATE($A228,"_",AB$2),'Reference data SID'!$B:$M,12,FALSE())),"",VLOOKUP(CONCATENATE($A228,"_",AB$2),'Reference data SID'!$B:$M,12,FALSE()))</f>
        <v/>
      </c>
      <c r="AC228" s="86" t="str">
        <f aca="false">IF(ISERROR(VLOOKUP(CONCATENATE($A228,"_",AC$2),'Reference data SID'!$B:$M,12,FALSE())),"",VLOOKUP(CONCATENATE($A228,"_",AC$2),'Reference data SID'!$B:$M,12,FALSE()))</f>
        <v/>
      </c>
      <c r="AD228" s="86" t="str">
        <f aca="false">IF(ISERROR(VLOOKUP(CONCATENATE($A228,"_",AD$2),'Reference data SID'!$B:$M,12,FALSE())),"",VLOOKUP(CONCATENATE($A228,"_",AD$2),'Reference data SID'!$B:$M,12,FALSE()))</f>
        <v/>
      </c>
      <c r="AE228" s="86" t="str">
        <f aca="false">IF(ISERROR(VLOOKUP(CONCATENATE($A228,"_",AE$2),'Reference data SID'!$B:$M,12,FALSE())),"",VLOOKUP(CONCATENATE($A228,"_",AE$2),'Reference data SID'!$B:$M,12,FALSE()))</f>
        <v/>
      </c>
      <c r="AF228" s="86" t="str">
        <f aca="false">IF(ISERROR(VLOOKUP(CONCATENATE($A228,"_",AF$2),'Reference data SID'!$B:$M,12,FALSE())),"",VLOOKUP(CONCATENATE($A228,"_",AF$2),'Reference data SID'!$B:$M,12,FALSE()))</f>
        <v/>
      </c>
      <c r="AG228" s="86" t="str">
        <f aca="false">IF(ISERROR(VLOOKUP(CONCATENATE($A228,"_",AG$2),'Reference data SID'!$B:$M,12,FALSE())),"",VLOOKUP(CONCATENATE($A228,"_",AG$2),'Reference data SID'!$B:$M,12,FALSE()))</f>
        <v/>
      </c>
      <c r="AH228" s="86" t="str">
        <f aca="false">IF(ISERROR(VLOOKUP(CONCATENATE($A228,"_",AH$2),'Reference data SID'!$B:$M,12,FALSE())),"",VLOOKUP(CONCATENATE($A228,"_",AH$2),'Reference data SID'!$B:$M,12,FALSE()))</f>
        <v/>
      </c>
      <c r="AI228" s="86" t="str">
        <f aca="false">IF(ISERROR(VLOOKUP(CONCATENATE($A228,"_",AI$2),'Reference data SID'!$B:$M,12,FALSE())),"",VLOOKUP(CONCATENATE($A228,"_",AI$2),'Reference data SID'!$B:$M,12,FALSE()))</f>
        <v/>
      </c>
      <c r="AJ228" s="86" t="str">
        <f aca="false">IF(ISERROR(VLOOKUP(CONCATENATE($A228,"_",AJ$2),'Reference data SID'!$B:$M,12,FALSE())),"",VLOOKUP(CONCATENATE($A228,"_",AJ$2),'Reference data SID'!$B:$M,12,FALSE()))</f>
        <v/>
      </c>
      <c r="AK228" s="86" t="str">
        <f aca="false">IF(ISERROR(VLOOKUP(CONCATENATE($A228,"_",AK$2),'Reference data SID'!$B:$M,12,FALSE())),"",VLOOKUP(CONCATENATE($A228,"_",AK$2),'Reference data SID'!$B:$M,12,FALSE()))</f>
        <v/>
      </c>
      <c r="AL228" s="86" t="str">
        <f aca="false">IF(ISERROR(VLOOKUP(CONCATENATE($A228,"_",AL$2),'Reference data SID'!$B:$M,12,FALSE())),"",VLOOKUP(CONCATENATE($A228,"_",AL$2),'Reference data SID'!$B:$M,12,FALSE()))</f>
        <v/>
      </c>
      <c r="AM228" s="86" t="str">
        <f aca="false">IF(ISERROR(VLOOKUP(CONCATENATE($A228,"_",AM$2),'Reference data SID'!$B:$M,12,FALSE())),"",VLOOKUP(CONCATENATE($A228,"_",AM$2),'Reference data SID'!$B:$M,12,FALSE()))</f>
        <v/>
      </c>
      <c r="AN228" s="86" t="str">
        <f aca="false">IF(ISERROR(VLOOKUP(CONCATENATE($A228,"_",AN$2),'Reference data SID'!$B:$M,12,FALSE())),"",VLOOKUP(CONCATENATE($A228,"_",AN$2),'Reference data SID'!$B:$M,12,FALSE()))</f>
        <v/>
      </c>
      <c r="AO228" s="86" t="str">
        <f aca="false">IF(ISERROR(VLOOKUP(CONCATENATE($A228,"_",AO$2),'Reference data SID'!$B:$M,12,FALSE())),"",VLOOKUP(CONCATENATE($A228,"_",AO$2),'Reference data SID'!$B:$M,12,FALSE()))</f>
        <v/>
      </c>
      <c r="AP228" s="86" t="str">
        <f aca="false">IF(ISERROR(VLOOKUP(CONCATENATE($A228,"_",AP$2),'Reference data SID'!$B:$M,12,FALSE())),"",VLOOKUP(CONCATENATE($A228,"_",AP$2),'Reference data SID'!$B:$M,12,FALSE()))</f>
        <v/>
      </c>
      <c r="AQ228" s="86" t="str">
        <f aca="false">IF(ISERROR(VLOOKUP(CONCATENATE($A228,"_",AQ$2),'Reference data SID'!$B:$M,12,FALSE())),"",VLOOKUP(CONCATENATE($A228,"_",AQ$2),'Reference data SID'!$B:$M,12,FALSE()))</f>
        <v/>
      </c>
      <c r="AR228" s="86" t="str">
        <f aca="false">IF(ISERROR(VLOOKUP(CONCATENATE($A228,"_",AR$2),'Reference data SID'!$B:$M,12,FALSE())),"",VLOOKUP(CONCATENATE($A228,"_",AR$2),'Reference data SID'!$B:$M,12,FALSE()))</f>
        <v/>
      </c>
      <c r="AS228" s="86" t="str">
        <f aca="false">IF(ISERROR(VLOOKUP(CONCATENATE($A228,"_",AS$2),'Reference data SID'!$B:$M,12,FALSE())),"",VLOOKUP(CONCATENATE($A228,"_",AS$2),'Reference data SID'!$B:$M,12,FALSE()))</f>
        <v/>
      </c>
      <c r="AT228" s="86" t="str">
        <f aca="false">IF(ISERROR(VLOOKUP(CONCATENATE($A228,"_",AT$2),'Reference data SID'!$B:$M,12,FALSE())),"",VLOOKUP(CONCATENATE($A228,"_",AT$2),'Reference data SID'!$B:$M,12,FALSE()))</f>
        <v/>
      </c>
    </row>
    <row r="229" customFormat="false" ht="15" hidden="false" customHeight="false" outlineLevel="0" collapsed="false">
      <c r="A229" s="0" t="n">
        <v>225</v>
      </c>
      <c r="B229" s="86" t="str">
        <f aca="false">IF(ISERROR(VLOOKUP(CONCATENATE($A229,"_",B$2),'Reference data SID'!$B:$M,12,FALSE())),"",VLOOKUP(CONCATENATE($A229,"_",B$2),'Reference data SID'!$B:$M,12,FALSE()))</f>
        <v/>
      </c>
      <c r="C229" s="86" t="str">
        <f aca="false">IF(ISERROR(VLOOKUP(CONCATENATE($A229,"_",C$2),'Reference data SID'!$B:$M,12,FALSE())),"",VLOOKUP(CONCATENATE($A229,"_",C$2),'Reference data SID'!$B:$M,12,FALSE()))</f>
        <v/>
      </c>
      <c r="D229" s="86" t="str">
        <f aca="false">IF(ISERROR(VLOOKUP(CONCATENATE($A229,"_",D$2),'Reference data SID'!$B:$M,12,FALSE())),"",VLOOKUP(CONCATENATE($A229,"_",D$2),'Reference data SID'!$B:$M,12,FALSE()))</f>
        <v/>
      </c>
      <c r="E229" s="86" t="str">
        <f aca="false">IF(ISERROR(VLOOKUP(CONCATENATE($A229,"_",E$2),'Reference data SID'!$B:$M,12,FALSE())),"",VLOOKUP(CONCATENATE($A229,"_",E$2),'Reference data SID'!$B:$M,12,FALSE()))</f>
        <v/>
      </c>
      <c r="F229" s="86" t="str">
        <f aca="false">IF(ISERROR(VLOOKUP(CONCATENATE($A229,"_",F$2),'Reference data SID'!$B:$M,12,FALSE())),"",VLOOKUP(CONCATENATE($A229,"_",F$2),'Reference data SID'!$B:$M,12,FALSE()))</f>
        <v/>
      </c>
      <c r="G229" s="86" t="str">
        <f aca="false">IF(ISERROR(VLOOKUP(CONCATENATE($A229,"_",G$2),'Reference data SID'!$B:$M,12,FALSE())),"",VLOOKUP(CONCATENATE($A229,"_",G$2),'Reference data SID'!$B:$M,12,FALSE()))</f>
        <v/>
      </c>
      <c r="H229" s="86" t="str">
        <f aca="false">IF(ISERROR(VLOOKUP(CONCATENATE($A229,"_",H$2),'Reference data SID'!$B:$M,12,FALSE())),"",VLOOKUP(CONCATENATE($A229,"_",H$2),'Reference data SID'!$B:$M,12,FALSE()))</f>
        <v/>
      </c>
      <c r="I229" s="86" t="str">
        <f aca="false">IF(ISERROR(VLOOKUP(CONCATENATE($A229,"_",I$2),'Reference data SID'!$B:$M,12,FALSE())),"",VLOOKUP(CONCATENATE($A229,"_",I$2),'Reference data SID'!$B:$M,12,FALSE()))</f>
        <v/>
      </c>
      <c r="J229" s="86" t="str">
        <f aca="false">IF(ISERROR(VLOOKUP(CONCATENATE($A229,"_",J$2),'Reference data SID'!$B:$M,12,FALSE())),"",VLOOKUP(CONCATENATE($A229,"_",J$2),'Reference data SID'!$B:$M,12,FALSE()))</f>
        <v/>
      </c>
      <c r="K229" s="86" t="str">
        <f aca="false">IF(ISERROR(VLOOKUP(CONCATENATE($A229,"_",K$2),'Reference data SID'!$B:$M,12,FALSE())),"",VLOOKUP(CONCATENATE($A229,"_",K$2),'Reference data SID'!$B:$M,12,FALSE()))</f>
        <v/>
      </c>
      <c r="L229" s="86" t="str">
        <f aca="false">IF(ISERROR(VLOOKUP(CONCATENATE($A229,"_",L$2),'Reference data SID'!$B:$M,12,FALSE())),"",VLOOKUP(CONCATENATE($A229,"_",L$2),'Reference data SID'!$B:$M,12,FALSE()))</f>
        <v/>
      </c>
      <c r="M229" s="86" t="str">
        <f aca="false">IF(ISERROR(VLOOKUP(CONCATENATE($A229,"_",M$2),'Reference data SID'!$B:$M,12,FALSE())),"",VLOOKUP(CONCATENATE($A229,"_",M$2),'Reference data SID'!$B:$M,12,FALSE()))</f>
        <v/>
      </c>
      <c r="N229" s="86" t="str">
        <f aca="false">IF(ISERROR(VLOOKUP(CONCATENATE($A229,"_",N$2),'Reference data SID'!$B:$M,12,FALSE())),"",VLOOKUP(CONCATENATE($A229,"_",N$2),'Reference data SID'!$B:$M,12,FALSE()))</f>
        <v/>
      </c>
      <c r="O229" s="86" t="str">
        <f aca="false">IF(ISERROR(VLOOKUP(CONCATENATE($A229,"_",O$2),'Reference data SID'!$B:$M,12,FALSE())),"",VLOOKUP(CONCATENATE($A229,"_",O$2),'Reference data SID'!$B:$M,12,FALSE()))</f>
        <v/>
      </c>
      <c r="P229" s="86" t="str">
        <f aca="false">IF(ISERROR(VLOOKUP(CONCATENATE($A229,"_",P$2),'Reference data SID'!$B:$M,12,FALSE())),"",VLOOKUP(CONCATENATE($A229,"_",P$2),'Reference data SID'!$B:$M,12,FALSE()))</f>
        <v/>
      </c>
      <c r="Q229" s="86" t="str">
        <f aca="false">IF(ISERROR(VLOOKUP(CONCATENATE($A229,"_",Q$2),'Reference data SID'!$B:$M,12,FALSE())),"",VLOOKUP(CONCATENATE($A229,"_",Q$2),'Reference data SID'!$B:$M,12,FALSE()))</f>
        <v/>
      </c>
      <c r="R229" s="86" t="str">
        <f aca="false">IF(ISERROR(VLOOKUP(CONCATENATE($A229,"_",R$2),'Reference data SID'!$B:$M,12,FALSE())),"",VLOOKUP(CONCATENATE($A229,"_",R$2),'Reference data SID'!$B:$M,12,FALSE()))</f>
        <v/>
      </c>
      <c r="S229" s="86" t="str">
        <f aca="false">IF(ISERROR(VLOOKUP(CONCATENATE($A229,"_",S$2),'Reference data SID'!$B:$M,12,FALSE())),"",VLOOKUP(CONCATENATE($A229,"_",S$2),'Reference data SID'!$B:$M,12,FALSE()))</f>
        <v/>
      </c>
      <c r="T229" s="86" t="str">
        <f aca="false">IF(ISERROR(VLOOKUP(CONCATENATE($A229,"_",T$2),'Reference data SID'!$B:$M,12,FALSE())),"",VLOOKUP(CONCATENATE($A229,"_",T$2),'Reference data SID'!$B:$M,12,FALSE()))</f>
        <v/>
      </c>
      <c r="U229" s="86" t="str">
        <f aca="false">IF(ISERROR(VLOOKUP(CONCATENATE($A229,"_",U$2),'Reference data SID'!$B:$M,12,FALSE())),"",VLOOKUP(CONCATENATE($A229,"_",U$2),'Reference data SID'!$B:$M,12,FALSE()))</f>
        <v/>
      </c>
      <c r="V229" s="86" t="str">
        <f aca="false">IF(ISERROR(VLOOKUP(CONCATENATE($A229,"_",V$2),'Reference data SID'!$B:$M,12,FALSE())),"",VLOOKUP(CONCATENATE($A229,"_",V$2),'Reference data SID'!$B:$M,12,FALSE()))</f>
        <v/>
      </c>
      <c r="W229" s="86" t="str">
        <f aca="false">IF(ISERROR(VLOOKUP(CONCATENATE($A229,"_",W$2),'Reference data SID'!$B:$M,12,FALSE())),"",VLOOKUP(CONCATENATE($A229,"_",W$2),'Reference data SID'!$B:$M,12,FALSE()))</f>
        <v/>
      </c>
      <c r="X229" s="86" t="str">
        <f aca="false">IF(ISERROR(VLOOKUP(CONCATENATE($A229,"_",X$2),'Reference data SID'!$B:$M,12,FALSE())),"",VLOOKUP(CONCATENATE($A229,"_",X$2),'Reference data SID'!$B:$M,12,FALSE()))</f>
        <v/>
      </c>
      <c r="Y229" s="86" t="str">
        <f aca="false">IF(ISERROR(VLOOKUP(CONCATENATE($A229,"_",Y$2),'Reference data SID'!$B:$M,12,FALSE())),"",VLOOKUP(CONCATENATE($A229,"_",Y$2),'Reference data SID'!$B:$M,12,FALSE()))</f>
        <v/>
      </c>
      <c r="Z229" s="86" t="str">
        <f aca="false">IF(ISERROR(VLOOKUP(CONCATENATE($A229,"_",Z$2),'Reference data SID'!$B:$M,12,FALSE())),"",VLOOKUP(CONCATENATE($A229,"_",Z$2),'Reference data SID'!$B:$M,12,FALSE()))</f>
        <v/>
      </c>
      <c r="AA229" s="86" t="str">
        <f aca="false">IF(ISERROR(VLOOKUP(CONCATENATE($A229,"_",AA$2),'Reference data SID'!$B:$M,12,FALSE())),"",VLOOKUP(CONCATENATE($A229,"_",AA$2),'Reference data SID'!$B:$M,12,FALSE()))</f>
        <v/>
      </c>
      <c r="AB229" s="86" t="str">
        <f aca="false">IF(ISERROR(VLOOKUP(CONCATENATE($A229,"_",AB$2),'Reference data SID'!$B:$M,12,FALSE())),"",VLOOKUP(CONCATENATE($A229,"_",AB$2),'Reference data SID'!$B:$M,12,FALSE()))</f>
        <v/>
      </c>
      <c r="AC229" s="86" t="str">
        <f aca="false">IF(ISERROR(VLOOKUP(CONCATENATE($A229,"_",AC$2),'Reference data SID'!$B:$M,12,FALSE())),"",VLOOKUP(CONCATENATE($A229,"_",AC$2),'Reference data SID'!$B:$M,12,FALSE()))</f>
        <v/>
      </c>
      <c r="AD229" s="86" t="str">
        <f aca="false">IF(ISERROR(VLOOKUP(CONCATENATE($A229,"_",AD$2),'Reference data SID'!$B:$M,12,FALSE())),"",VLOOKUP(CONCATENATE($A229,"_",AD$2),'Reference data SID'!$B:$M,12,FALSE()))</f>
        <v/>
      </c>
      <c r="AE229" s="86" t="str">
        <f aca="false">IF(ISERROR(VLOOKUP(CONCATENATE($A229,"_",AE$2),'Reference data SID'!$B:$M,12,FALSE())),"",VLOOKUP(CONCATENATE($A229,"_",AE$2),'Reference data SID'!$B:$M,12,FALSE()))</f>
        <v/>
      </c>
      <c r="AF229" s="86" t="str">
        <f aca="false">IF(ISERROR(VLOOKUP(CONCATENATE($A229,"_",AF$2),'Reference data SID'!$B:$M,12,FALSE())),"",VLOOKUP(CONCATENATE($A229,"_",AF$2),'Reference data SID'!$B:$M,12,FALSE()))</f>
        <v/>
      </c>
      <c r="AG229" s="86" t="str">
        <f aca="false">IF(ISERROR(VLOOKUP(CONCATENATE($A229,"_",AG$2),'Reference data SID'!$B:$M,12,FALSE())),"",VLOOKUP(CONCATENATE($A229,"_",AG$2),'Reference data SID'!$B:$M,12,FALSE()))</f>
        <v/>
      </c>
      <c r="AH229" s="86" t="str">
        <f aca="false">IF(ISERROR(VLOOKUP(CONCATENATE($A229,"_",AH$2),'Reference data SID'!$B:$M,12,FALSE())),"",VLOOKUP(CONCATENATE($A229,"_",AH$2),'Reference data SID'!$B:$M,12,FALSE()))</f>
        <v/>
      </c>
      <c r="AI229" s="86" t="str">
        <f aca="false">IF(ISERROR(VLOOKUP(CONCATENATE($A229,"_",AI$2),'Reference data SID'!$B:$M,12,FALSE())),"",VLOOKUP(CONCATENATE($A229,"_",AI$2),'Reference data SID'!$B:$M,12,FALSE()))</f>
        <v/>
      </c>
      <c r="AJ229" s="86" t="str">
        <f aca="false">IF(ISERROR(VLOOKUP(CONCATENATE($A229,"_",AJ$2),'Reference data SID'!$B:$M,12,FALSE())),"",VLOOKUP(CONCATENATE($A229,"_",AJ$2),'Reference data SID'!$B:$M,12,FALSE()))</f>
        <v/>
      </c>
      <c r="AK229" s="86" t="str">
        <f aca="false">IF(ISERROR(VLOOKUP(CONCATENATE($A229,"_",AK$2),'Reference data SID'!$B:$M,12,FALSE())),"",VLOOKUP(CONCATENATE($A229,"_",AK$2),'Reference data SID'!$B:$M,12,FALSE()))</f>
        <v/>
      </c>
      <c r="AL229" s="86" t="str">
        <f aca="false">IF(ISERROR(VLOOKUP(CONCATENATE($A229,"_",AL$2),'Reference data SID'!$B:$M,12,FALSE())),"",VLOOKUP(CONCATENATE($A229,"_",AL$2),'Reference data SID'!$B:$M,12,FALSE()))</f>
        <v/>
      </c>
      <c r="AM229" s="86" t="str">
        <f aca="false">IF(ISERROR(VLOOKUP(CONCATENATE($A229,"_",AM$2),'Reference data SID'!$B:$M,12,FALSE())),"",VLOOKUP(CONCATENATE($A229,"_",AM$2),'Reference data SID'!$B:$M,12,FALSE()))</f>
        <v/>
      </c>
      <c r="AN229" s="86" t="str">
        <f aca="false">IF(ISERROR(VLOOKUP(CONCATENATE($A229,"_",AN$2),'Reference data SID'!$B:$M,12,FALSE())),"",VLOOKUP(CONCATENATE($A229,"_",AN$2),'Reference data SID'!$B:$M,12,FALSE()))</f>
        <v/>
      </c>
      <c r="AO229" s="86" t="str">
        <f aca="false">IF(ISERROR(VLOOKUP(CONCATENATE($A229,"_",AO$2),'Reference data SID'!$B:$M,12,FALSE())),"",VLOOKUP(CONCATENATE($A229,"_",AO$2),'Reference data SID'!$B:$M,12,FALSE()))</f>
        <v/>
      </c>
      <c r="AP229" s="86" t="str">
        <f aca="false">IF(ISERROR(VLOOKUP(CONCATENATE($A229,"_",AP$2),'Reference data SID'!$B:$M,12,FALSE())),"",VLOOKUP(CONCATENATE($A229,"_",AP$2),'Reference data SID'!$B:$M,12,FALSE()))</f>
        <v/>
      </c>
      <c r="AQ229" s="86" t="str">
        <f aca="false">IF(ISERROR(VLOOKUP(CONCATENATE($A229,"_",AQ$2),'Reference data SID'!$B:$M,12,FALSE())),"",VLOOKUP(CONCATENATE($A229,"_",AQ$2),'Reference data SID'!$B:$M,12,FALSE()))</f>
        <v/>
      </c>
      <c r="AR229" s="86" t="str">
        <f aca="false">IF(ISERROR(VLOOKUP(CONCATENATE($A229,"_",AR$2),'Reference data SID'!$B:$M,12,FALSE())),"",VLOOKUP(CONCATENATE($A229,"_",AR$2),'Reference data SID'!$B:$M,12,FALSE()))</f>
        <v/>
      </c>
      <c r="AS229" s="86" t="str">
        <f aca="false">IF(ISERROR(VLOOKUP(CONCATENATE($A229,"_",AS$2),'Reference data SID'!$B:$M,12,FALSE())),"",VLOOKUP(CONCATENATE($A229,"_",AS$2),'Reference data SID'!$B:$M,12,FALSE()))</f>
        <v/>
      </c>
      <c r="AT229" s="86" t="str">
        <f aca="false">IF(ISERROR(VLOOKUP(CONCATENATE($A229,"_",AT$2),'Reference data SID'!$B:$M,12,FALSE())),"",VLOOKUP(CONCATENATE($A229,"_",AT$2),'Reference data SID'!$B:$M,12,FALSE()))</f>
        <v/>
      </c>
    </row>
    <row r="230" customFormat="false" ht="15" hidden="false" customHeight="false" outlineLevel="0" collapsed="false">
      <c r="A230" s="0" t="n">
        <v>226</v>
      </c>
      <c r="B230" s="86" t="str">
        <f aca="false">IF(ISERROR(VLOOKUP(CONCATENATE($A230,"_",B$2),'Reference data SID'!$B:$M,12,FALSE())),"",VLOOKUP(CONCATENATE($A230,"_",B$2),'Reference data SID'!$B:$M,12,FALSE()))</f>
        <v/>
      </c>
      <c r="C230" s="86" t="str">
        <f aca="false">IF(ISERROR(VLOOKUP(CONCATENATE($A230,"_",C$2),'Reference data SID'!$B:$M,12,FALSE())),"",VLOOKUP(CONCATENATE($A230,"_",C$2),'Reference data SID'!$B:$M,12,FALSE()))</f>
        <v/>
      </c>
      <c r="D230" s="86" t="str">
        <f aca="false">IF(ISERROR(VLOOKUP(CONCATENATE($A230,"_",D$2),'Reference data SID'!$B:$M,12,FALSE())),"",VLOOKUP(CONCATENATE($A230,"_",D$2),'Reference data SID'!$B:$M,12,FALSE()))</f>
        <v/>
      </c>
      <c r="E230" s="86" t="str">
        <f aca="false">IF(ISERROR(VLOOKUP(CONCATENATE($A230,"_",E$2),'Reference data SID'!$B:$M,12,FALSE())),"",VLOOKUP(CONCATENATE($A230,"_",E$2),'Reference data SID'!$B:$M,12,FALSE()))</f>
        <v/>
      </c>
      <c r="F230" s="86" t="str">
        <f aca="false">IF(ISERROR(VLOOKUP(CONCATENATE($A230,"_",F$2),'Reference data SID'!$B:$M,12,FALSE())),"",VLOOKUP(CONCATENATE($A230,"_",F$2),'Reference data SID'!$B:$M,12,FALSE()))</f>
        <v/>
      </c>
      <c r="G230" s="86" t="str">
        <f aca="false">IF(ISERROR(VLOOKUP(CONCATENATE($A230,"_",G$2),'Reference data SID'!$B:$M,12,FALSE())),"",VLOOKUP(CONCATENATE($A230,"_",G$2),'Reference data SID'!$B:$M,12,FALSE()))</f>
        <v/>
      </c>
      <c r="H230" s="86" t="str">
        <f aca="false">IF(ISERROR(VLOOKUP(CONCATENATE($A230,"_",H$2),'Reference data SID'!$B:$M,12,FALSE())),"",VLOOKUP(CONCATENATE($A230,"_",H$2),'Reference data SID'!$B:$M,12,FALSE()))</f>
        <v/>
      </c>
      <c r="I230" s="86" t="str">
        <f aca="false">IF(ISERROR(VLOOKUP(CONCATENATE($A230,"_",I$2),'Reference data SID'!$B:$M,12,FALSE())),"",VLOOKUP(CONCATENATE($A230,"_",I$2),'Reference data SID'!$B:$M,12,FALSE()))</f>
        <v/>
      </c>
      <c r="J230" s="86" t="str">
        <f aca="false">IF(ISERROR(VLOOKUP(CONCATENATE($A230,"_",J$2),'Reference data SID'!$B:$M,12,FALSE())),"",VLOOKUP(CONCATENATE($A230,"_",J$2),'Reference data SID'!$B:$M,12,FALSE()))</f>
        <v/>
      </c>
      <c r="K230" s="86" t="str">
        <f aca="false">IF(ISERROR(VLOOKUP(CONCATENATE($A230,"_",K$2),'Reference data SID'!$B:$M,12,FALSE())),"",VLOOKUP(CONCATENATE($A230,"_",K$2),'Reference data SID'!$B:$M,12,FALSE()))</f>
        <v/>
      </c>
      <c r="L230" s="86" t="str">
        <f aca="false">IF(ISERROR(VLOOKUP(CONCATENATE($A230,"_",L$2),'Reference data SID'!$B:$M,12,FALSE())),"",VLOOKUP(CONCATENATE($A230,"_",L$2),'Reference data SID'!$B:$M,12,FALSE()))</f>
        <v/>
      </c>
      <c r="M230" s="86" t="str">
        <f aca="false">IF(ISERROR(VLOOKUP(CONCATENATE($A230,"_",M$2),'Reference data SID'!$B:$M,12,FALSE())),"",VLOOKUP(CONCATENATE($A230,"_",M$2),'Reference data SID'!$B:$M,12,FALSE()))</f>
        <v/>
      </c>
      <c r="N230" s="86" t="str">
        <f aca="false">IF(ISERROR(VLOOKUP(CONCATENATE($A230,"_",N$2),'Reference data SID'!$B:$M,12,FALSE())),"",VLOOKUP(CONCATENATE($A230,"_",N$2),'Reference data SID'!$B:$M,12,FALSE()))</f>
        <v/>
      </c>
      <c r="O230" s="86" t="str">
        <f aca="false">IF(ISERROR(VLOOKUP(CONCATENATE($A230,"_",O$2),'Reference data SID'!$B:$M,12,FALSE())),"",VLOOKUP(CONCATENATE($A230,"_",O$2),'Reference data SID'!$B:$M,12,FALSE()))</f>
        <v/>
      </c>
      <c r="P230" s="86" t="str">
        <f aca="false">IF(ISERROR(VLOOKUP(CONCATENATE($A230,"_",P$2),'Reference data SID'!$B:$M,12,FALSE())),"",VLOOKUP(CONCATENATE($A230,"_",P$2),'Reference data SID'!$B:$M,12,FALSE()))</f>
        <v/>
      </c>
      <c r="Q230" s="86" t="str">
        <f aca="false">IF(ISERROR(VLOOKUP(CONCATENATE($A230,"_",Q$2),'Reference data SID'!$B:$M,12,FALSE())),"",VLOOKUP(CONCATENATE($A230,"_",Q$2),'Reference data SID'!$B:$M,12,FALSE()))</f>
        <v/>
      </c>
      <c r="R230" s="86" t="str">
        <f aca="false">IF(ISERROR(VLOOKUP(CONCATENATE($A230,"_",R$2),'Reference data SID'!$B:$M,12,FALSE())),"",VLOOKUP(CONCATENATE($A230,"_",R$2),'Reference data SID'!$B:$M,12,FALSE()))</f>
        <v/>
      </c>
      <c r="S230" s="86" t="str">
        <f aca="false">IF(ISERROR(VLOOKUP(CONCATENATE($A230,"_",S$2),'Reference data SID'!$B:$M,12,FALSE())),"",VLOOKUP(CONCATENATE($A230,"_",S$2),'Reference data SID'!$B:$M,12,FALSE()))</f>
        <v/>
      </c>
      <c r="T230" s="86" t="str">
        <f aca="false">IF(ISERROR(VLOOKUP(CONCATENATE($A230,"_",T$2),'Reference data SID'!$B:$M,12,FALSE())),"",VLOOKUP(CONCATENATE($A230,"_",T$2),'Reference data SID'!$B:$M,12,FALSE()))</f>
        <v/>
      </c>
      <c r="U230" s="86" t="str">
        <f aca="false">IF(ISERROR(VLOOKUP(CONCATENATE($A230,"_",U$2),'Reference data SID'!$B:$M,12,FALSE())),"",VLOOKUP(CONCATENATE($A230,"_",U$2),'Reference data SID'!$B:$M,12,FALSE()))</f>
        <v/>
      </c>
      <c r="V230" s="86" t="str">
        <f aca="false">IF(ISERROR(VLOOKUP(CONCATENATE($A230,"_",V$2),'Reference data SID'!$B:$M,12,FALSE())),"",VLOOKUP(CONCATENATE($A230,"_",V$2),'Reference data SID'!$B:$M,12,FALSE()))</f>
        <v/>
      </c>
      <c r="W230" s="86" t="str">
        <f aca="false">IF(ISERROR(VLOOKUP(CONCATENATE($A230,"_",W$2),'Reference data SID'!$B:$M,12,FALSE())),"",VLOOKUP(CONCATENATE($A230,"_",W$2),'Reference data SID'!$B:$M,12,FALSE()))</f>
        <v/>
      </c>
      <c r="X230" s="86" t="str">
        <f aca="false">IF(ISERROR(VLOOKUP(CONCATENATE($A230,"_",X$2),'Reference data SID'!$B:$M,12,FALSE())),"",VLOOKUP(CONCATENATE($A230,"_",X$2),'Reference data SID'!$B:$M,12,FALSE()))</f>
        <v/>
      </c>
      <c r="Y230" s="86" t="str">
        <f aca="false">IF(ISERROR(VLOOKUP(CONCATENATE($A230,"_",Y$2),'Reference data SID'!$B:$M,12,FALSE())),"",VLOOKUP(CONCATENATE($A230,"_",Y$2),'Reference data SID'!$B:$M,12,FALSE()))</f>
        <v/>
      </c>
      <c r="Z230" s="86" t="str">
        <f aca="false">IF(ISERROR(VLOOKUP(CONCATENATE($A230,"_",Z$2),'Reference data SID'!$B:$M,12,FALSE())),"",VLOOKUP(CONCATENATE($A230,"_",Z$2),'Reference data SID'!$B:$M,12,FALSE()))</f>
        <v/>
      </c>
      <c r="AA230" s="86" t="str">
        <f aca="false">IF(ISERROR(VLOOKUP(CONCATENATE($A230,"_",AA$2),'Reference data SID'!$B:$M,12,FALSE())),"",VLOOKUP(CONCATENATE($A230,"_",AA$2),'Reference data SID'!$B:$M,12,FALSE()))</f>
        <v/>
      </c>
      <c r="AB230" s="86" t="str">
        <f aca="false">IF(ISERROR(VLOOKUP(CONCATENATE($A230,"_",AB$2),'Reference data SID'!$B:$M,12,FALSE())),"",VLOOKUP(CONCATENATE($A230,"_",AB$2),'Reference data SID'!$B:$M,12,FALSE()))</f>
        <v/>
      </c>
      <c r="AC230" s="86" t="str">
        <f aca="false">IF(ISERROR(VLOOKUP(CONCATENATE($A230,"_",AC$2),'Reference data SID'!$B:$M,12,FALSE())),"",VLOOKUP(CONCATENATE($A230,"_",AC$2),'Reference data SID'!$B:$M,12,FALSE()))</f>
        <v/>
      </c>
      <c r="AD230" s="86" t="str">
        <f aca="false">IF(ISERROR(VLOOKUP(CONCATENATE($A230,"_",AD$2),'Reference data SID'!$B:$M,12,FALSE())),"",VLOOKUP(CONCATENATE($A230,"_",AD$2),'Reference data SID'!$B:$M,12,FALSE()))</f>
        <v/>
      </c>
      <c r="AE230" s="86" t="str">
        <f aca="false">IF(ISERROR(VLOOKUP(CONCATENATE($A230,"_",AE$2),'Reference data SID'!$B:$M,12,FALSE())),"",VLOOKUP(CONCATENATE($A230,"_",AE$2),'Reference data SID'!$B:$M,12,FALSE()))</f>
        <v/>
      </c>
      <c r="AF230" s="86" t="str">
        <f aca="false">IF(ISERROR(VLOOKUP(CONCATENATE($A230,"_",AF$2),'Reference data SID'!$B:$M,12,FALSE())),"",VLOOKUP(CONCATENATE($A230,"_",AF$2),'Reference data SID'!$B:$M,12,FALSE()))</f>
        <v/>
      </c>
      <c r="AG230" s="86" t="str">
        <f aca="false">IF(ISERROR(VLOOKUP(CONCATENATE($A230,"_",AG$2),'Reference data SID'!$B:$M,12,FALSE())),"",VLOOKUP(CONCATENATE($A230,"_",AG$2),'Reference data SID'!$B:$M,12,FALSE()))</f>
        <v/>
      </c>
      <c r="AH230" s="86" t="str">
        <f aca="false">IF(ISERROR(VLOOKUP(CONCATENATE($A230,"_",AH$2),'Reference data SID'!$B:$M,12,FALSE())),"",VLOOKUP(CONCATENATE($A230,"_",AH$2),'Reference data SID'!$B:$M,12,FALSE()))</f>
        <v/>
      </c>
      <c r="AI230" s="86" t="str">
        <f aca="false">IF(ISERROR(VLOOKUP(CONCATENATE($A230,"_",AI$2),'Reference data SID'!$B:$M,12,FALSE())),"",VLOOKUP(CONCATENATE($A230,"_",AI$2),'Reference data SID'!$B:$M,12,FALSE()))</f>
        <v/>
      </c>
      <c r="AJ230" s="86" t="str">
        <f aca="false">IF(ISERROR(VLOOKUP(CONCATENATE($A230,"_",AJ$2),'Reference data SID'!$B:$M,12,FALSE())),"",VLOOKUP(CONCATENATE($A230,"_",AJ$2),'Reference data SID'!$B:$M,12,FALSE()))</f>
        <v/>
      </c>
      <c r="AK230" s="86" t="str">
        <f aca="false">IF(ISERROR(VLOOKUP(CONCATENATE($A230,"_",AK$2),'Reference data SID'!$B:$M,12,FALSE())),"",VLOOKUP(CONCATENATE($A230,"_",AK$2),'Reference data SID'!$B:$M,12,FALSE()))</f>
        <v/>
      </c>
      <c r="AL230" s="86" t="str">
        <f aca="false">IF(ISERROR(VLOOKUP(CONCATENATE($A230,"_",AL$2),'Reference data SID'!$B:$M,12,FALSE())),"",VLOOKUP(CONCATENATE($A230,"_",AL$2),'Reference data SID'!$B:$M,12,FALSE()))</f>
        <v/>
      </c>
      <c r="AM230" s="86" t="str">
        <f aca="false">IF(ISERROR(VLOOKUP(CONCATENATE($A230,"_",AM$2),'Reference data SID'!$B:$M,12,FALSE())),"",VLOOKUP(CONCATENATE($A230,"_",AM$2),'Reference data SID'!$B:$M,12,FALSE()))</f>
        <v/>
      </c>
      <c r="AN230" s="86" t="str">
        <f aca="false">IF(ISERROR(VLOOKUP(CONCATENATE($A230,"_",AN$2),'Reference data SID'!$B:$M,12,FALSE())),"",VLOOKUP(CONCATENATE($A230,"_",AN$2),'Reference data SID'!$B:$M,12,FALSE()))</f>
        <v/>
      </c>
      <c r="AO230" s="86" t="str">
        <f aca="false">IF(ISERROR(VLOOKUP(CONCATENATE($A230,"_",AO$2),'Reference data SID'!$B:$M,12,FALSE())),"",VLOOKUP(CONCATENATE($A230,"_",AO$2),'Reference data SID'!$B:$M,12,FALSE()))</f>
        <v/>
      </c>
      <c r="AP230" s="86" t="str">
        <f aca="false">IF(ISERROR(VLOOKUP(CONCATENATE($A230,"_",AP$2),'Reference data SID'!$B:$M,12,FALSE())),"",VLOOKUP(CONCATENATE($A230,"_",AP$2),'Reference data SID'!$B:$M,12,FALSE()))</f>
        <v/>
      </c>
      <c r="AQ230" s="86" t="str">
        <f aca="false">IF(ISERROR(VLOOKUP(CONCATENATE($A230,"_",AQ$2),'Reference data SID'!$B:$M,12,FALSE())),"",VLOOKUP(CONCATENATE($A230,"_",AQ$2),'Reference data SID'!$B:$M,12,FALSE()))</f>
        <v/>
      </c>
      <c r="AR230" s="86" t="str">
        <f aca="false">IF(ISERROR(VLOOKUP(CONCATENATE($A230,"_",AR$2),'Reference data SID'!$B:$M,12,FALSE())),"",VLOOKUP(CONCATENATE($A230,"_",AR$2),'Reference data SID'!$B:$M,12,FALSE()))</f>
        <v/>
      </c>
      <c r="AS230" s="86" t="str">
        <f aca="false">IF(ISERROR(VLOOKUP(CONCATENATE($A230,"_",AS$2),'Reference data SID'!$B:$M,12,FALSE())),"",VLOOKUP(CONCATENATE($A230,"_",AS$2),'Reference data SID'!$B:$M,12,FALSE()))</f>
        <v/>
      </c>
      <c r="AT230" s="86" t="str">
        <f aca="false">IF(ISERROR(VLOOKUP(CONCATENATE($A230,"_",AT$2),'Reference data SID'!$B:$M,12,FALSE())),"",VLOOKUP(CONCATENATE($A230,"_",AT$2),'Reference data SID'!$B:$M,12,FALSE()))</f>
        <v/>
      </c>
    </row>
    <row r="231" customFormat="false" ht="15" hidden="false" customHeight="false" outlineLevel="0" collapsed="false">
      <c r="A231" s="0" t="n">
        <v>227</v>
      </c>
      <c r="B231" s="86" t="str">
        <f aca="false">IF(ISERROR(VLOOKUP(CONCATENATE($A231,"_",B$2),'Reference data SID'!$B:$M,12,FALSE())),"",VLOOKUP(CONCATENATE($A231,"_",B$2),'Reference data SID'!$B:$M,12,FALSE()))</f>
        <v/>
      </c>
      <c r="C231" s="86" t="str">
        <f aca="false">IF(ISERROR(VLOOKUP(CONCATENATE($A231,"_",C$2),'Reference data SID'!$B:$M,12,FALSE())),"",VLOOKUP(CONCATENATE($A231,"_",C$2),'Reference data SID'!$B:$M,12,FALSE()))</f>
        <v/>
      </c>
      <c r="D231" s="86" t="str">
        <f aca="false">IF(ISERROR(VLOOKUP(CONCATENATE($A231,"_",D$2),'Reference data SID'!$B:$M,12,FALSE())),"",VLOOKUP(CONCATENATE($A231,"_",D$2),'Reference data SID'!$B:$M,12,FALSE()))</f>
        <v/>
      </c>
      <c r="E231" s="86" t="str">
        <f aca="false">IF(ISERROR(VLOOKUP(CONCATENATE($A231,"_",E$2),'Reference data SID'!$B:$M,12,FALSE())),"",VLOOKUP(CONCATENATE($A231,"_",E$2),'Reference data SID'!$B:$M,12,FALSE()))</f>
        <v/>
      </c>
      <c r="F231" s="86" t="str">
        <f aca="false">IF(ISERROR(VLOOKUP(CONCATENATE($A231,"_",F$2),'Reference data SID'!$B:$M,12,FALSE())),"",VLOOKUP(CONCATENATE($A231,"_",F$2),'Reference data SID'!$B:$M,12,FALSE()))</f>
        <v/>
      </c>
      <c r="G231" s="86" t="str">
        <f aca="false">IF(ISERROR(VLOOKUP(CONCATENATE($A231,"_",G$2),'Reference data SID'!$B:$M,12,FALSE())),"",VLOOKUP(CONCATENATE($A231,"_",G$2),'Reference data SID'!$B:$M,12,FALSE()))</f>
        <v/>
      </c>
      <c r="H231" s="86" t="str">
        <f aca="false">IF(ISERROR(VLOOKUP(CONCATENATE($A231,"_",H$2),'Reference data SID'!$B:$M,12,FALSE())),"",VLOOKUP(CONCATENATE($A231,"_",H$2),'Reference data SID'!$B:$M,12,FALSE()))</f>
        <v/>
      </c>
      <c r="I231" s="86" t="str">
        <f aca="false">IF(ISERROR(VLOOKUP(CONCATENATE($A231,"_",I$2),'Reference data SID'!$B:$M,12,FALSE())),"",VLOOKUP(CONCATENATE($A231,"_",I$2),'Reference data SID'!$B:$M,12,FALSE()))</f>
        <v/>
      </c>
      <c r="J231" s="86" t="str">
        <f aca="false">IF(ISERROR(VLOOKUP(CONCATENATE($A231,"_",J$2),'Reference data SID'!$B:$M,12,FALSE())),"",VLOOKUP(CONCATENATE($A231,"_",J$2),'Reference data SID'!$B:$M,12,FALSE()))</f>
        <v/>
      </c>
      <c r="K231" s="86" t="str">
        <f aca="false">IF(ISERROR(VLOOKUP(CONCATENATE($A231,"_",K$2),'Reference data SID'!$B:$M,12,FALSE())),"",VLOOKUP(CONCATENATE($A231,"_",K$2),'Reference data SID'!$B:$M,12,FALSE()))</f>
        <v/>
      </c>
      <c r="L231" s="86" t="str">
        <f aca="false">IF(ISERROR(VLOOKUP(CONCATENATE($A231,"_",L$2),'Reference data SID'!$B:$M,12,FALSE())),"",VLOOKUP(CONCATENATE($A231,"_",L$2),'Reference data SID'!$B:$M,12,FALSE()))</f>
        <v/>
      </c>
      <c r="M231" s="86" t="str">
        <f aca="false">IF(ISERROR(VLOOKUP(CONCATENATE($A231,"_",M$2),'Reference data SID'!$B:$M,12,FALSE())),"",VLOOKUP(CONCATENATE($A231,"_",M$2),'Reference data SID'!$B:$M,12,FALSE()))</f>
        <v/>
      </c>
      <c r="N231" s="86" t="str">
        <f aca="false">IF(ISERROR(VLOOKUP(CONCATENATE($A231,"_",N$2),'Reference data SID'!$B:$M,12,FALSE())),"",VLOOKUP(CONCATENATE($A231,"_",N$2),'Reference data SID'!$B:$M,12,FALSE()))</f>
        <v/>
      </c>
      <c r="O231" s="86" t="str">
        <f aca="false">IF(ISERROR(VLOOKUP(CONCATENATE($A231,"_",O$2),'Reference data SID'!$B:$M,12,FALSE())),"",VLOOKUP(CONCATENATE($A231,"_",O$2),'Reference data SID'!$B:$M,12,FALSE()))</f>
        <v/>
      </c>
      <c r="P231" s="86" t="str">
        <f aca="false">IF(ISERROR(VLOOKUP(CONCATENATE($A231,"_",P$2),'Reference data SID'!$B:$M,12,FALSE())),"",VLOOKUP(CONCATENATE($A231,"_",P$2),'Reference data SID'!$B:$M,12,FALSE()))</f>
        <v/>
      </c>
      <c r="Q231" s="86" t="str">
        <f aca="false">IF(ISERROR(VLOOKUP(CONCATENATE($A231,"_",Q$2),'Reference data SID'!$B:$M,12,FALSE())),"",VLOOKUP(CONCATENATE($A231,"_",Q$2),'Reference data SID'!$B:$M,12,FALSE()))</f>
        <v/>
      </c>
      <c r="R231" s="86" t="str">
        <f aca="false">IF(ISERROR(VLOOKUP(CONCATENATE($A231,"_",R$2),'Reference data SID'!$B:$M,12,FALSE())),"",VLOOKUP(CONCATENATE($A231,"_",R$2),'Reference data SID'!$B:$M,12,FALSE()))</f>
        <v/>
      </c>
      <c r="S231" s="86" t="str">
        <f aca="false">IF(ISERROR(VLOOKUP(CONCATENATE($A231,"_",S$2),'Reference data SID'!$B:$M,12,FALSE())),"",VLOOKUP(CONCATENATE($A231,"_",S$2),'Reference data SID'!$B:$M,12,FALSE()))</f>
        <v/>
      </c>
      <c r="T231" s="86" t="str">
        <f aca="false">IF(ISERROR(VLOOKUP(CONCATENATE($A231,"_",T$2),'Reference data SID'!$B:$M,12,FALSE())),"",VLOOKUP(CONCATENATE($A231,"_",T$2),'Reference data SID'!$B:$M,12,FALSE()))</f>
        <v/>
      </c>
      <c r="U231" s="86" t="str">
        <f aca="false">IF(ISERROR(VLOOKUP(CONCATENATE($A231,"_",U$2),'Reference data SID'!$B:$M,12,FALSE())),"",VLOOKUP(CONCATENATE($A231,"_",U$2),'Reference data SID'!$B:$M,12,FALSE()))</f>
        <v/>
      </c>
      <c r="V231" s="86" t="str">
        <f aca="false">IF(ISERROR(VLOOKUP(CONCATENATE($A231,"_",V$2),'Reference data SID'!$B:$M,12,FALSE())),"",VLOOKUP(CONCATENATE($A231,"_",V$2),'Reference data SID'!$B:$M,12,FALSE()))</f>
        <v/>
      </c>
      <c r="W231" s="86" t="str">
        <f aca="false">IF(ISERROR(VLOOKUP(CONCATENATE($A231,"_",W$2),'Reference data SID'!$B:$M,12,FALSE())),"",VLOOKUP(CONCATENATE($A231,"_",W$2),'Reference data SID'!$B:$M,12,FALSE()))</f>
        <v/>
      </c>
      <c r="X231" s="86" t="str">
        <f aca="false">IF(ISERROR(VLOOKUP(CONCATENATE($A231,"_",X$2),'Reference data SID'!$B:$M,12,FALSE())),"",VLOOKUP(CONCATENATE($A231,"_",X$2),'Reference data SID'!$B:$M,12,FALSE()))</f>
        <v/>
      </c>
      <c r="Y231" s="86" t="str">
        <f aca="false">IF(ISERROR(VLOOKUP(CONCATENATE($A231,"_",Y$2),'Reference data SID'!$B:$M,12,FALSE())),"",VLOOKUP(CONCATENATE($A231,"_",Y$2),'Reference data SID'!$B:$M,12,FALSE()))</f>
        <v/>
      </c>
      <c r="Z231" s="86" t="str">
        <f aca="false">IF(ISERROR(VLOOKUP(CONCATENATE($A231,"_",Z$2),'Reference data SID'!$B:$M,12,FALSE())),"",VLOOKUP(CONCATENATE($A231,"_",Z$2),'Reference data SID'!$B:$M,12,FALSE()))</f>
        <v/>
      </c>
      <c r="AA231" s="86" t="str">
        <f aca="false">IF(ISERROR(VLOOKUP(CONCATENATE($A231,"_",AA$2),'Reference data SID'!$B:$M,12,FALSE())),"",VLOOKUP(CONCATENATE($A231,"_",AA$2),'Reference data SID'!$B:$M,12,FALSE()))</f>
        <v/>
      </c>
      <c r="AB231" s="86" t="str">
        <f aca="false">IF(ISERROR(VLOOKUP(CONCATENATE($A231,"_",AB$2),'Reference data SID'!$B:$M,12,FALSE())),"",VLOOKUP(CONCATENATE($A231,"_",AB$2),'Reference data SID'!$B:$M,12,FALSE()))</f>
        <v/>
      </c>
      <c r="AC231" s="86" t="str">
        <f aca="false">IF(ISERROR(VLOOKUP(CONCATENATE($A231,"_",AC$2),'Reference data SID'!$B:$M,12,FALSE())),"",VLOOKUP(CONCATENATE($A231,"_",AC$2),'Reference data SID'!$B:$M,12,FALSE()))</f>
        <v/>
      </c>
      <c r="AD231" s="86" t="str">
        <f aca="false">IF(ISERROR(VLOOKUP(CONCATENATE($A231,"_",AD$2),'Reference data SID'!$B:$M,12,FALSE())),"",VLOOKUP(CONCATENATE($A231,"_",AD$2),'Reference data SID'!$B:$M,12,FALSE()))</f>
        <v/>
      </c>
      <c r="AE231" s="86" t="str">
        <f aca="false">IF(ISERROR(VLOOKUP(CONCATENATE($A231,"_",AE$2),'Reference data SID'!$B:$M,12,FALSE())),"",VLOOKUP(CONCATENATE($A231,"_",AE$2),'Reference data SID'!$B:$M,12,FALSE()))</f>
        <v/>
      </c>
      <c r="AF231" s="86" t="str">
        <f aca="false">IF(ISERROR(VLOOKUP(CONCATENATE($A231,"_",AF$2),'Reference data SID'!$B:$M,12,FALSE())),"",VLOOKUP(CONCATENATE($A231,"_",AF$2),'Reference data SID'!$B:$M,12,FALSE()))</f>
        <v/>
      </c>
      <c r="AG231" s="86" t="str">
        <f aca="false">IF(ISERROR(VLOOKUP(CONCATENATE($A231,"_",AG$2),'Reference data SID'!$B:$M,12,FALSE())),"",VLOOKUP(CONCATENATE($A231,"_",AG$2),'Reference data SID'!$B:$M,12,FALSE()))</f>
        <v/>
      </c>
      <c r="AH231" s="86" t="str">
        <f aca="false">IF(ISERROR(VLOOKUP(CONCATENATE($A231,"_",AH$2),'Reference data SID'!$B:$M,12,FALSE())),"",VLOOKUP(CONCATENATE($A231,"_",AH$2),'Reference data SID'!$B:$M,12,FALSE()))</f>
        <v/>
      </c>
      <c r="AI231" s="86" t="str">
        <f aca="false">IF(ISERROR(VLOOKUP(CONCATENATE($A231,"_",AI$2),'Reference data SID'!$B:$M,12,FALSE())),"",VLOOKUP(CONCATENATE($A231,"_",AI$2),'Reference data SID'!$B:$M,12,FALSE()))</f>
        <v/>
      </c>
      <c r="AJ231" s="86" t="str">
        <f aca="false">IF(ISERROR(VLOOKUP(CONCATENATE($A231,"_",AJ$2),'Reference data SID'!$B:$M,12,FALSE())),"",VLOOKUP(CONCATENATE($A231,"_",AJ$2),'Reference data SID'!$B:$M,12,FALSE()))</f>
        <v/>
      </c>
      <c r="AK231" s="86" t="str">
        <f aca="false">IF(ISERROR(VLOOKUP(CONCATENATE($A231,"_",AK$2),'Reference data SID'!$B:$M,12,FALSE())),"",VLOOKUP(CONCATENATE($A231,"_",AK$2),'Reference data SID'!$B:$M,12,FALSE()))</f>
        <v/>
      </c>
      <c r="AL231" s="86" t="str">
        <f aca="false">IF(ISERROR(VLOOKUP(CONCATENATE($A231,"_",AL$2),'Reference data SID'!$B:$M,12,FALSE())),"",VLOOKUP(CONCATENATE($A231,"_",AL$2),'Reference data SID'!$B:$M,12,FALSE()))</f>
        <v/>
      </c>
      <c r="AM231" s="86" t="str">
        <f aca="false">IF(ISERROR(VLOOKUP(CONCATENATE($A231,"_",AM$2),'Reference data SID'!$B:$M,12,FALSE())),"",VLOOKUP(CONCATENATE($A231,"_",AM$2),'Reference data SID'!$B:$M,12,FALSE()))</f>
        <v/>
      </c>
      <c r="AN231" s="86" t="str">
        <f aca="false">IF(ISERROR(VLOOKUP(CONCATENATE($A231,"_",AN$2),'Reference data SID'!$B:$M,12,FALSE())),"",VLOOKUP(CONCATENATE($A231,"_",AN$2),'Reference data SID'!$B:$M,12,FALSE()))</f>
        <v/>
      </c>
      <c r="AO231" s="86" t="str">
        <f aca="false">IF(ISERROR(VLOOKUP(CONCATENATE($A231,"_",AO$2),'Reference data SID'!$B:$M,12,FALSE())),"",VLOOKUP(CONCATENATE($A231,"_",AO$2),'Reference data SID'!$B:$M,12,FALSE()))</f>
        <v/>
      </c>
      <c r="AP231" s="86" t="str">
        <f aca="false">IF(ISERROR(VLOOKUP(CONCATENATE($A231,"_",AP$2),'Reference data SID'!$B:$M,12,FALSE())),"",VLOOKUP(CONCATENATE($A231,"_",AP$2),'Reference data SID'!$B:$M,12,FALSE()))</f>
        <v/>
      </c>
      <c r="AQ231" s="86" t="str">
        <f aca="false">IF(ISERROR(VLOOKUP(CONCATENATE($A231,"_",AQ$2),'Reference data SID'!$B:$M,12,FALSE())),"",VLOOKUP(CONCATENATE($A231,"_",AQ$2),'Reference data SID'!$B:$M,12,FALSE()))</f>
        <v/>
      </c>
      <c r="AR231" s="86" t="str">
        <f aca="false">IF(ISERROR(VLOOKUP(CONCATENATE($A231,"_",AR$2),'Reference data SID'!$B:$M,12,FALSE())),"",VLOOKUP(CONCATENATE($A231,"_",AR$2),'Reference data SID'!$B:$M,12,FALSE()))</f>
        <v/>
      </c>
      <c r="AS231" s="86" t="str">
        <f aca="false">IF(ISERROR(VLOOKUP(CONCATENATE($A231,"_",AS$2),'Reference data SID'!$B:$M,12,FALSE())),"",VLOOKUP(CONCATENATE($A231,"_",AS$2),'Reference data SID'!$B:$M,12,FALSE()))</f>
        <v/>
      </c>
      <c r="AT231" s="86" t="str">
        <f aca="false">IF(ISERROR(VLOOKUP(CONCATENATE($A231,"_",AT$2),'Reference data SID'!$B:$M,12,FALSE())),"",VLOOKUP(CONCATENATE($A231,"_",AT$2),'Reference data SID'!$B:$M,12,FALSE()))</f>
        <v/>
      </c>
    </row>
    <row r="232" customFormat="false" ht="15" hidden="false" customHeight="false" outlineLevel="0" collapsed="false">
      <c r="A232" s="0" t="n">
        <v>228</v>
      </c>
      <c r="B232" s="86" t="str">
        <f aca="false">IF(ISERROR(VLOOKUP(CONCATENATE($A232,"_",B$2),'Reference data SID'!$B:$M,12,FALSE())),"",VLOOKUP(CONCATENATE($A232,"_",B$2),'Reference data SID'!$B:$M,12,FALSE()))</f>
        <v/>
      </c>
      <c r="C232" s="86" t="str">
        <f aca="false">IF(ISERROR(VLOOKUP(CONCATENATE($A232,"_",C$2),'Reference data SID'!$B:$M,12,FALSE())),"",VLOOKUP(CONCATENATE($A232,"_",C$2),'Reference data SID'!$B:$M,12,FALSE()))</f>
        <v/>
      </c>
      <c r="D232" s="86" t="str">
        <f aca="false">IF(ISERROR(VLOOKUP(CONCATENATE($A232,"_",D$2),'Reference data SID'!$B:$M,12,FALSE())),"",VLOOKUP(CONCATENATE($A232,"_",D$2),'Reference data SID'!$B:$M,12,FALSE()))</f>
        <v/>
      </c>
      <c r="E232" s="86" t="str">
        <f aca="false">IF(ISERROR(VLOOKUP(CONCATENATE($A232,"_",E$2),'Reference data SID'!$B:$M,12,FALSE())),"",VLOOKUP(CONCATENATE($A232,"_",E$2),'Reference data SID'!$B:$M,12,FALSE()))</f>
        <v/>
      </c>
      <c r="F232" s="86" t="str">
        <f aca="false">IF(ISERROR(VLOOKUP(CONCATENATE($A232,"_",F$2),'Reference data SID'!$B:$M,12,FALSE())),"",VLOOKUP(CONCATENATE($A232,"_",F$2),'Reference data SID'!$B:$M,12,FALSE()))</f>
        <v/>
      </c>
      <c r="G232" s="86" t="str">
        <f aca="false">IF(ISERROR(VLOOKUP(CONCATENATE($A232,"_",G$2),'Reference data SID'!$B:$M,12,FALSE())),"",VLOOKUP(CONCATENATE($A232,"_",G$2),'Reference data SID'!$B:$M,12,FALSE()))</f>
        <v/>
      </c>
      <c r="H232" s="86" t="str">
        <f aca="false">IF(ISERROR(VLOOKUP(CONCATENATE($A232,"_",H$2),'Reference data SID'!$B:$M,12,FALSE())),"",VLOOKUP(CONCATENATE($A232,"_",H$2),'Reference data SID'!$B:$M,12,FALSE()))</f>
        <v/>
      </c>
      <c r="I232" s="86" t="str">
        <f aca="false">IF(ISERROR(VLOOKUP(CONCATENATE($A232,"_",I$2),'Reference data SID'!$B:$M,12,FALSE())),"",VLOOKUP(CONCATENATE($A232,"_",I$2),'Reference data SID'!$B:$M,12,FALSE()))</f>
        <v/>
      </c>
      <c r="J232" s="86" t="str">
        <f aca="false">IF(ISERROR(VLOOKUP(CONCATENATE($A232,"_",J$2),'Reference data SID'!$B:$M,12,FALSE())),"",VLOOKUP(CONCATENATE($A232,"_",J$2),'Reference data SID'!$B:$M,12,FALSE()))</f>
        <v/>
      </c>
      <c r="K232" s="86" t="str">
        <f aca="false">IF(ISERROR(VLOOKUP(CONCATENATE($A232,"_",K$2),'Reference data SID'!$B:$M,12,FALSE())),"",VLOOKUP(CONCATENATE($A232,"_",K$2),'Reference data SID'!$B:$M,12,FALSE()))</f>
        <v/>
      </c>
      <c r="L232" s="86" t="str">
        <f aca="false">IF(ISERROR(VLOOKUP(CONCATENATE($A232,"_",L$2),'Reference data SID'!$B:$M,12,FALSE())),"",VLOOKUP(CONCATENATE($A232,"_",L$2),'Reference data SID'!$B:$M,12,FALSE()))</f>
        <v/>
      </c>
      <c r="M232" s="86" t="str">
        <f aca="false">IF(ISERROR(VLOOKUP(CONCATENATE($A232,"_",M$2),'Reference data SID'!$B:$M,12,FALSE())),"",VLOOKUP(CONCATENATE($A232,"_",M$2),'Reference data SID'!$B:$M,12,FALSE()))</f>
        <v/>
      </c>
      <c r="N232" s="86" t="str">
        <f aca="false">IF(ISERROR(VLOOKUP(CONCATENATE($A232,"_",N$2),'Reference data SID'!$B:$M,12,FALSE())),"",VLOOKUP(CONCATENATE($A232,"_",N$2),'Reference data SID'!$B:$M,12,FALSE()))</f>
        <v/>
      </c>
      <c r="O232" s="86" t="str">
        <f aca="false">IF(ISERROR(VLOOKUP(CONCATENATE($A232,"_",O$2),'Reference data SID'!$B:$M,12,FALSE())),"",VLOOKUP(CONCATENATE($A232,"_",O$2),'Reference data SID'!$B:$M,12,FALSE()))</f>
        <v/>
      </c>
      <c r="P232" s="86" t="str">
        <f aca="false">IF(ISERROR(VLOOKUP(CONCATENATE($A232,"_",P$2),'Reference data SID'!$B:$M,12,FALSE())),"",VLOOKUP(CONCATENATE($A232,"_",P$2),'Reference data SID'!$B:$M,12,FALSE()))</f>
        <v/>
      </c>
      <c r="Q232" s="86" t="str">
        <f aca="false">IF(ISERROR(VLOOKUP(CONCATENATE($A232,"_",Q$2),'Reference data SID'!$B:$M,12,FALSE())),"",VLOOKUP(CONCATENATE($A232,"_",Q$2),'Reference data SID'!$B:$M,12,FALSE()))</f>
        <v/>
      </c>
      <c r="R232" s="86" t="str">
        <f aca="false">IF(ISERROR(VLOOKUP(CONCATENATE($A232,"_",R$2),'Reference data SID'!$B:$M,12,FALSE())),"",VLOOKUP(CONCATENATE($A232,"_",R$2),'Reference data SID'!$B:$M,12,FALSE()))</f>
        <v/>
      </c>
      <c r="S232" s="86" t="str">
        <f aca="false">IF(ISERROR(VLOOKUP(CONCATENATE($A232,"_",S$2),'Reference data SID'!$B:$M,12,FALSE())),"",VLOOKUP(CONCATENATE($A232,"_",S$2),'Reference data SID'!$B:$M,12,FALSE()))</f>
        <v/>
      </c>
      <c r="T232" s="86" t="str">
        <f aca="false">IF(ISERROR(VLOOKUP(CONCATENATE($A232,"_",T$2),'Reference data SID'!$B:$M,12,FALSE())),"",VLOOKUP(CONCATENATE($A232,"_",T$2),'Reference data SID'!$B:$M,12,FALSE()))</f>
        <v/>
      </c>
      <c r="U232" s="86" t="str">
        <f aca="false">IF(ISERROR(VLOOKUP(CONCATENATE($A232,"_",U$2),'Reference data SID'!$B:$M,12,FALSE())),"",VLOOKUP(CONCATENATE($A232,"_",U$2),'Reference data SID'!$B:$M,12,FALSE()))</f>
        <v/>
      </c>
      <c r="V232" s="86" t="str">
        <f aca="false">IF(ISERROR(VLOOKUP(CONCATENATE($A232,"_",V$2),'Reference data SID'!$B:$M,12,FALSE())),"",VLOOKUP(CONCATENATE($A232,"_",V$2),'Reference data SID'!$B:$M,12,FALSE()))</f>
        <v/>
      </c>
      <c r="W232" s="86" t="str">
        <f aca="false">IF(ISERROR(VLOOKUP(CONCATENATE($A232,"_",W$2),'Reference data SID'!$B:$M,12,FALSE())),"",VLOOKUP(CONCATENATE($A232,"_",W$2),'Reference data SID'!$B:$M,12,FALSE()))</f>
        <v/>
      </c>
      <c r="X232" s="86" t="str">
        <f aca="false">IF(ISERROR(VLOOKUP(CONCATENATE($A232,"_",X$2),'Reference data SID'!$B:$M,12,FALSE())),"",VLOOKUP(CONCATENATE($A232,"_",X$2),'Reference data SID'!$B:$M,12,FALSE()))</f>
        <v/>
      </c>
      <c r="Y232" s="86" t="str">
        <f aca="false">IF(ISERROR(VLOOKUP(CONCATENATE($A232,"_",Y$2),'Reference data SID'!$B:$M,12,FALSE())),"",VLOOKUP(CONCATENATE($A232,"_",Y$2),'Reference data SID'!$B:$M,12,FALSE()))</f>
        <v/>
      </c>
      <c r="Z232" s="86" t="str">
        <f aca="false">IF(ISERROR(VLOOKUP(CONCATENATE($A232,"_",Z$2),'Reference data SID'!$B:$M,12,FALSE())),"",VLOOKUP(CONCATENATE($A232,"_",Z$2),'Reference data SID'!$B:$M,12,FALSE()))</f>
        <v/>
      </c>
      <c r="AA232" s="86" t="str">
        <f aca="false">IF(ISERROR(VLOOKUP(CONCATENATE($A232,"_",AA$2),'Reference data SID'!$B:$M,12,FALSE())),"",VLOOKUP(CONCATENATE($A232,"_",AA$2),'Reference data SID'!$B:$M,12,FALSE()))</f>
        <v/>
      </c>
      <c r="AB232" s="86" t="str">
        <f aca="false">IF(ISERROR(VLOOKUP(CONCATENATE($A232,"_",AB$2),'Reference data SID'!$B:$M,12,FALSE())),"",VLOOKUP(CONCATENATE($A232,"_",AB$2),'Reference data SID'!$B:$M,12,FALSE()))</f>
        <v/>
      </c>
      <c r="AC232" s="86" t="str">
        <f aca="false">IF(ISERROR(VLOOKUP(CONCATENATE($A232,"_",AC$2),'Reference data SID'!$B:$M,12,FALSE())),"",VLOOKUP(CONCATENATE($A232,"_",AC$2),'Reference data SID'!$B:$M,12,FALSE()))</f>
        <v/>
      </c>
      <c r="AD232" s="86" t="str">
        <f aca="false">IF(ISERROR(VLOOKUP(CONCATENATE($A232,"_",AD$2),'Reference data SID'!$B:$M,12,FALSE())),"",VLOOKUP(CONCATENATE($A232,"_",AD$2),'Reference data SID'!$B:$M,12,FALSE()))</f>
        <v/>
      </c>
      <c r="AE232" s="86" t="str">
        <f aca="false">IF(ISERROR(VLOOKUP(CONCATENATE($A232,"_",AE$2),'Reference data SID'!$B:$M,12,FALSE())),"",VLOOKUP(CONCATENATE($A232,"_",AE$2),'Reference data SID'!$B:$M,12,FALSE()))</f>
        <v/>
      </c>
      <c r="AF232" s="86" t="str">
        <f aca="false">IF(ISERROR(VLOOKUP(CONCATENATE($A232,"_",AF$2),'Reference data SID'!$B:$M,12,FALSE())),"",VLOOKUP(CONCATENATE($A232,"_",AF$2),'Reference data SID'!$B:$M,12,FALSE()))</f>
        <v/>
      </c>
      <c r="AG232" s="86" t="str">
        <f aca="false">IF(ISERROR(VLOOKUP(CONCATENATE($A232,"_",AG$2),'Reference data SID'!$B:$M,12,FALSE())),"",VLOOKUP(CONCATENATE($A232,"_",AG$2),'Reference data SID'!$B:$M,12,FALSE()))</f>
        <v/>
      </c>
      <c r="AH232" s="86" t="str">
        <f aca="false">IF(ISERROR(VLOOKUP(CONCATENATE($A232,"_",AH$2),'Reference data SID'!$B:$M,12,FALSE())),"",VLOOKUP(CONCATENATE($A232,"_",AH$2),'Reference data SID'!$B:$M,12,FALSE()))</f>
        <v/>
      </c>
      <c r="AI232" s="86" t="str">
        <f aca="false">IF(ISERROR(VLOOKUP(CONCATENATE($A232,"_",AI$2),'Reference data SID'!$B:$M,12,FALSE())),"",VLOOKUP(CONCATENATE($A232,"_",AI$2),'Reference data SID'!$B:$M,12,FALSE()))</f>
        <v/>
      </c>
      <c r="AJ232" s="86" t="str">
        <f aca="false">IF(ISERROR(VLOOKUP(CONCATENATE($A232,"_",AJ$2),'Reference data SID'!$B:$M,12,FALSE())),"",VLOOKUP(CONCATENATE($A232,"_",AJ$2),'Reference data SID'!$B:$M,12,FALSE()))</f>
        <v/>
      </c>
      <c r="AK232" s="86" t="str">
        <f aca="false">IF(ISERROR(VLOOKUP(CONCATENATE($A232,"_",AK$2),'Reference data SID'!$B:$M,12,FALSE())),"",VLOOKUP(CONCATENATE($A232,"_",AK$2),'Reference data SID'!$B:$M,12,FALSE()))</f>
        <v/>
      </c>
      <c r="AL232" s="86" t="str">
        <f aca="false">IF(ISERROR(VLOOKUP(CONCATENATE($A232,"_",AL$2),'Reference data SID'!$B:$M,12,FALSE())),"",VLOOKUP(CONCATENATE($A232,"_",AL$2),'Reference data SID'!$B:$M,12,FALSE()))</f>
        <v/>
      </c>
      <c r="AM232" s="86" t="str">
        <f aca="false">IF(ISERROR(VLOOKUP(CONCATENATE($A232,"_",AM$2),'Reference data SID'!$B:$M,12,FALSE())),"",VLOOKUP(CONCATENATE($A232,"_",AM$2),'Reference data SID'!$B:$M,12,FALSE()))</f>
        <v/>
      </c>
      <c r="AN232" s="86" t="str">
        <f aca="false">IF(ISERROR(VLOOKUP(CONCATENATE($A232,"_",AN$2),'Reference data SID'!$B:$M,12,FALSE())),"",VLOOKUP(CONCATENATE($A232,"_",AN$2),'Reference data SID'!$B:$M,12,FALSE()))</f>
        <v/>
      </c>
      <c r="AO232" s="86" t="str">
        <f aca="false">IF(ISERROR(VLOOKUP(CONCATENATE($A232,"_",AO$2),'Reference data SID'!$B:$M,12,FALSE())),"",VLOOKUP(CONCATENATE($A232,"_",AO$2),'Reference data SID'!$B:$M,12,FALSE()))</f>
        <v/>
      </c>
      <c r="AP232" s="86" t="str">
        <f aca="false">IF(ISERROR(VLOOKUP(CONCATENATE($A232,"_",AP$2),'Reference data SID'!$B:$M,12,FALSE())),"",VLOOKUP(CONCATENATE($A232,"_",AP$2),'Reference data SID'!$B:$M,12,FALSE()))</f>
        <v/>
      </c>
      <c r="AQ232" s="86" t="str">
        <f aca="false">IF(ISERROR(VLOOKUP(CONCATENATE($A232,"_",AQ$2),'Reference data SID'!$B:$M,12,FALSE())),"",VLOOKUP(CONCATENATE($A232,"_",AQ$2),'Reference data SID'!$B:$M,12,FALSE()))</f>
        <v/>
      </c>
      <c r="AR232" s="86" t="str">
        <f aca="false">IF(ISERROR(VLOOKUP(CONCATENATE($A232,"_",AR$2),'Reference data SID'!$B:$M,12,FALSE())),"",VLOOKUP(CONCATENATE($A232,"_",AR$2),'Reference data SID'!$B:$M,12,FALSE()))</f>
        <v/>
      </c>
      <c r="AS232" s="86" t="str">
        <f aca="false">IF(ISERROR(VLOOKUP(CONCATENATE($A232,"_",AS$2),'Reference data SID'!$B:$M,12,FALSE())),"",VLOOKUP(CONCATENATE($A232,"_",AS$2),'Reference data SID'!$B:$M,12,FALSE()))</f>
        <v/>
      </c>
      <c r="AT232" s="86" t="str">
        <f aca="false">IF(ISERROR(VLOOKUP(CONCATENATE($A232,"_",AT$2),'Reference data SID'!$B:$M,12,FALSE())),"",VLOOKUP(CONCATENATE($A232,"_",AT$2),'Reference data SID'!$B:$M,12,FALSE()))</f>
        <v/>
      </c>
    </row>
    <row r="233" customFormat="false" ht="15" hidden="false" customHeight="false" outlineLevel="0" collapsed="false">
      <c r="A233" s="0" t="n">
        <v>229</v>
      </c>
      <c r="B233" s="86" t="str">
        <f aca="false">IF(ISERROR(VLOOKUP(CONCATENATE($A233,"_",B$2),'Reference data SID'!$B:$M,12,FALSE())),"",VLOOKUP(CONCATENATE($A233,"_",B$2),'Reference data SID'!$B:$M,12,FALSE()))</f>
        <v/>
      </c>
      <c r="C233" s="86" t="str">
        <f aca="false">IF(ISERROR(VLOOKUP(CONCATENATE($A233,"_",C$2),'Reference data SID'!$B:$M,12,FALSE())),"",VLOOKUP(CONCATENATE($A233,"_",C$2),'Reference data SID'!$B:$M,12,FALSE()))</f>
        <v/>
      </c>
      <c r="D233" s="86" t="str">
        <f aca="false">IF(ISERROR(VLOOKUP(CONCATENATE($A233,"_",D$2),'Reference data SID'!$B:$M,12,FALSE())),"",VLOOKUP(CONCATENATE($A233,"_",D$2),'Reference data SID'!$B:$M,12,FALSE()))</f>
        <v/>
      </c>
      <c r="E233" s="86" t="str">
        <f aca="false">IF(ISERROR(VLOOKUP(CONCATENATE($A233,"_",E$2),'Reference data SID'!$B:$M,12,FALSE())),"",VLOOKUP(CONCATENATE($A233,"_",E$2),'Reference data SID'!$B:$M,12,FALSE()))</f>
        <v/>
      </c>
      <c r="F233" s="86" t="str">
        <f aca="false">IF(ISERROR(VLOOKUP(CONCATENATE($A233,"_",F$2),'Reference data SID'!$B:$M,12,FALSE())),"",VLOOKUP(CONCATENATE($A233,"_",F$2),'Reference data SID'!$B:$M,12,FALSE()))</f>
        <v/>
      </c>
      <c r="G233" s="86" t="str">
        <f aca="false">IF(ISERROR(VLOOKUP(CONCATENATE($A233,"_",G$2),'Reference data SID'!$B:$M,12,FALSE())),"",VLOOKUP(CONCATENATE($A233,"_",G$2),'Reference data SID'!$B:$M,12,FALSE()))</f>
        <v/>
      </c>
      <c r="H233" s="86" t="str">
        <f aca="false">IF(ISERROR(VLOOKUP(CONCATENATE($A233,"_",H$2),'Reference data SID'!$B:$M,12,FALSE())),"",VLOOKUP(CONCATENATE($A233,"_",H$2),'Reference data SID'!$B:$M,12,FALSE()))</f>
        <v/>
      </c>
      <c r="I233" s="86" t="str">
        <f aca="false">IF(ISERROR(VLOOKUP(CONCATENATE($A233,"_",I$2),'Reference data SID'!$B:$M,12,FALSE())),"",VLOOKUP(CONCATENATE($A233,"_",I$2),'Reference data SID'!$B:$M,12,FALSE()))</f>
        <v/>
      </c>
      <c r="J233" s="86" t="str">
        <f aca="false">IF(ISERROR(VLOOKUP(CONCATENATE($A233,"_",J$2),'Reference data SID'!$B:$M,12,FALSE())),"",VLOOKUP(CONCATENATE($A233,"_",J$2),'Reference data SID'!$B:$M,12,FALSE()))</f>
        <v/>
      </c>
      <c r="K233" s="86" t="str">
        <f aca="false">IF(ISERROR(VLOOKUP(CONCATENATE($A233,"_",K$2),'Reference data SID'!$B:$M,12,FALSE())),"",VLOOKUP(CONCATENATE($A233,"_",K$2),'Reference data SID'!$B:$M,12,FALSE()))</f>
        <v/>
      </c>
      <c r="L233" s="86" t="str">
        <f aca="false">IF(ISERROR(VLOOKUP(CONCATENATE($A233,"_",L$2),'Reference data SID'!$B:$M,12,FALSE())),"",VLOOKUP(CONCATENATE($A233,"_",L$2),'Reference data SID'!$B:$M,12,FALSE()))</f>
        <v/>
      </c>
      <c r="M233" s="86" t="str">
        <f aca="false">IF(ISERROR(VLOOKUP(CONCATENATE($A233,"_",M$2),'Reference data SID'!$B:$M,12,FALSE())),"",VLOOKUP(CONCATENATE($A233,"_",M$2),'Reference data SID'!$B:$M,12,FALSE()))</f>
        <v/>
      </c>
      <c r="N233" s="86" t="str">
        <f aca="false">IF(ISERROR(VLOOKUP(CONCATENATE($A233,"_",N$2),'Reference data SID'!$B:$M,12,FALSE())),"",VLOOKUP(CONCATENATE($A233,"_",N$2),'Reference data SID'!$B:$M,12,FALSE()))</f>
        <v/>
      </c>
      <c r="O233" s="86" t="str">
        <f aca="false">IF(ISERROR(VLOOKUP(CONCATENATE($A233,"_",O$2),'Reference data SID'!$B:$M,12,FALSE())),"",VLOOKUP(CONCATENATE($A233,"_",O$2),'Reference data SID'!$B:$M,12,FALSE()))</f>
        <v/>
      </c>
      <c r="P233" s="86" t="str">
        <f aca="false">IF(ISERROR(VLOOKUP(CONCATENATE($A233,"_",P$2),'Reference data SID'!$B:$M,12,FALSE())),"",VLOOKUP(CONCATENATE($A233,"_",P$2),'Reference data SID'!$B:$M,12,FALSE()))</f>
        <v/>
      </c>
      <c r="Q233" s="86" t="str">
        <f aca="false">IF(ISERROR(VLOOKUP(CONCATENATE($A233,"_",Q$2),'Reference data SID'!$B:$M,12,FALSE())),"",VLOOKUP(CONCATENATE($A233,"_",Q$2),'Reference data SID'!$B:$M,12,FALSE()))</f>
        <v/>
      </c>
      <c r="R233" s="86" t="str">
        <f aca="false">IF(ISERROR(VLOOKUP(CONCATENATE($A233,"_",R$2),'Reference data SID'!$B:$M,12,FALSE())),"",VLOOKUP(CONCATENATE($A233,"_",R$2),'Reference data SID'!$B:$M,12,FALSE()))</f>
        <v/>
      </c>
      <c r="S233" s="86" t="str">
        <f aca="false">IF(ISERROR(VLOOKUP(CONCATENATE($A233,"_",S$2),'Reference data SID'!$B:$M,12,FALSE())),"",VLOOKUP(CONCATENATE($A233,"_",S$2),'Reference data SID'!$B:$M,12,FALSE()))</f>
        <v/>
      </c>
      <c r="T233" s="86" t="str">
        <f aca="false">IF(ISERROR(VLOOKUP(CONCATENATE($A233,"_",T$2),'Reference data SID'!$B:$M,12,FALSE())),"",VLOOKUP(CONCATENATE($A233,"_",T$2),'Reference data SID'!$B:$M,12,FALSE()))</f>
        <v/>
      </c>
      <c r="U233" s="86" t="str">
        <f aca="false">IF(ISERROR(VLOOKUP(CONCATENATE($A233,"_",U$2),'Reference data SID'!$B:$M,12,FALSE())),"",VLOOKUP(CONCATENATE($A233,"_",U$2),'Reference data SID'!$B:$M,12,FALSE()))</f>
        <v/>
      </c>
      <c r="V233" s="86" t="str">
        <f aca="false">IF(ISERROR(VLOOKUP(CONCATENATE($A233,"_",V$2),'Reference data SID'!$B:$M,12,FALSE())),"",VLOOKUP(CONCATENATE($A233,"_",V$2),'Reference data SID'!$B:$M,12,FALSE()))</f>
        <v/>
      </c>
      <c r="W233" s="86" t="str">
        <f aca="false">IF(ISERROR(VLOOKUP(CONCATENATE($A233,"_",W$2),'Reference data SID'!$B:$M,12,FALSE())),"",VLOOKUP(CONCATENATE($A233,"_",W$2),'Reference data SID'!$B:$M,12,FALSE()))</f>
        <v/>
      </c>
      <c r="X233" s="86" t="str">
        <f aca="false">IF(ISERROR(VLOOKUP(CONCATENATE($A233,"_",X$2),'Reference data SID'!$B:$M,12,FALSE())),"",VLOOKUP(CONCATENATE($A233,"_",X$2),'Reference data SID'!$B:$M,12,FALSE()))</f>
        <v/>
      </c>
      <c r="Y233" s="86" t="str">
        <f aca="false">IF(ISERROR(VLOOKUP(CONCATENATE($A233,"_",Y$2),'Reference data SID'!$B:$M,12,FALSE())),"",VLOOKUP(CONCATENATE($A233,"_",Y$2),'Reference data SID'!$B:$M,12,FALSE()))</f>
        <v/>
      </c>
      <c r="Z233" s="86" t="str">
        <f aca="false">IF(ISERROR(VLOOKUP(CONCATENATE($A233,"_",Z$2),'Reference data SID'!$B:$M,12,FALSE())),"",VLOOKUP(CONCATENATE($A233,"_",Z$2),'Reference data SID'!$B:$M,12,FALSE()))</f>
        <v/>
      </c>
      <c r="AA233" s="86" t="str">
        <f aca="false">IF(ISERROR(VLOOKUP(CONCATENATE($A233,"_",AA$2),'Reference data SID'!$B:$M,12,FALSE())),"",VLOOKUP(CONCATENATE($A233,"_",AA$2),'Reference data SID'!$B:$M,12,FALSE()))</f>
        <v/>
      </c>
      <c r="AB233" s="86" t="str">
        <f aca="false">IF(ISERROR(VLOOKUP(CONCATENATE($A233,"_",AB$2),'Reference data SID'!$B:$M,12,FALSE())),"",VLOOKUP(CONCATENATE($A233,"_",AB$2),'Reference data SID'!$B:$M,12,FALSE()))</f>
        <v/>
      </c>
      <c r="AC233" s="86" t="str">
        <f aca="false">IF(ISERROR(VLOOKUP(CONCATENATE($A233,"_",AC$2),'Reference data SID'!$B:$M,12,FALSE())),"",VLOOKUP(CONCATENATE($A233,"_",AC$2),'Reference data SID'!$B:$M,12,FALSE()))</f>
        <v/>
      </c>
      <c r="AD233" s="86" t="str">
        <f aca="false">IF(ISERROR(VLOOKUP(CONCATENATE($A233,"_",AD$2),'Reference data SID'!$B:$M,12,FALSE())),"",VLOOKUP(CONCATENATE($A233,"_",AD$2),'Reference data SID'!$B:$M,12,FALSE()))</f>
        <v/>
      </c>
      <c r="AE233" s="86" t="str">
        <f aca="false">IF(ISERROR(VLOOKUP(CONCATENATE($A233,"_",AE$2),'Reference data SID'!$B:$M,12,FALSE())),"",VLOOKUP(CONCATENATE($A233,"_",AE$2),'Reference data SID'!$B:$M,12,FALSE()))</f>
        <v/>
      </c>
      <c r="AF233" s="86" t="str">
        <f aca="false">IF(ISERROR(VLOOKUP(CONCATENATE($A233,"_",AF$2),'Reference data SID'!$B:$M,12,FALSE())),"",VLOOKUP(CONCATENATE($A233,"_",AF$2),'Reference data SID'!$B:$M,12,FALSE()))</f>
        <v/>
      </c>
      <c r="AG233" s="86" t="str">
        <f aca="false">IF(ISERROR(VLOOKUP(CONCATENATE($A233,"_",AG$2),'Reference data SID'!$B:$M,12,FALSE())),"",VLOOKUP(CONCATENATE($A233,"_",AG$2),'Reference data SID'!$B:$M,12,FALSE()))</f>
        <v/>
      </c>
      <c r="AH233" s="86" t="str">
        <f aca="false">IF(ISERROR(VLOOKUP(CONCATENATE($A233,"_",AH$2),'Reference data SID'!$B:$M,12,FALSE())),"",VLOOKUP(CONCATENATE($A233,"_",AH$2),'Reference data SID'!$B:$M,12,FALSE()))</f>
        <v/>
      </c>
      <c r="AI233" s="86" t="str">
        <f aca="false">IF(ISERROR(VLOOKUP(CONCATENATE($A233,"_",AI$2),'Reference data SID'!$B:$M,12,FALSE())),"",VLOOKUP(CONCATENATE($A233,"_",AI$2),'Reference data SID'!$B:$M,12,FALSE()))</f>
        <v/>
      </c>
      <c r="AJ233" s="86" t="str">
        <f aca="false">IF(ISERROR(VLOOKUP(CONCATENATE($A233,"_",AJ$2),'Reference data SID'!$B:$M,12,FALSE())),"",VLOOKUP(CONCATENATE($A233,"_",AJ$2),'Reference data SID'!$B:$M,12,FALSE()))</f>
        <v/>
      </c>
      <c r="AK233" s="86" t="str">
        <f aca="false">IF(ISERROR(VLOOKUP(CONCATENATE($A233,"_",AK$2),'Reference data SID'!$B:$M,12,FALSE())),"",VLOOKUP(CONCATENATE($A233,"_",AK$2),'Reference data SID'!$B:$M,12,FALSE()))</f>
        <v/>
      </c>
      <c r="AL233" s="86" t="str">
        <f aca="false">IF(ISERROR(VLOOKUP(CONCATENATE($A233,"_",AL$2),'Reference data SID'!$B:$M,12,FALSE())),"",VLOOKUP(CONCATENATE($A233,"_",AL$2),'Reference data SID'!$B:$M,12,FALSE()))</f>
        <v/>
      </c>
      <c r="AM233" s="86" t="str">
        <f aca="false">IF(ISERROR(VLOOKUP(CONCATENATE($A233,"_",AM$2),'Reference data SID'!$B:$M,12,FALSE())),"",VLOOKUP(CONCATENATE($A233,"_",AM$2),'Reference data SID'!$B:$M,12,FALSE()))</f>
        <v/>
      </c>
      <c r="AN233" s="86" t="str">
        <f aca="false">IF(ISERROR(VLOOKUP(CONCATENATE($A233,"_",AN$2),'Reference data SID'!$B:$M,12,FALSE())),"",VLOOKUP(CONCATENATE($A233,"_",AN$2),'Reference data SID'!$B:$M,12,FALSE()))</f>
        <v/>
      </c>
      <c r="AO233" s="86" t="str">
        <f aca="false">IF(ISERROR(VLOOKUP(CONCATENATE($A233,"_",AO$2),'Reference data SID'!$B:$M,12,FALSE())),"",VLOOKUP(CONCATENATE($A233,"_",AO$2),'Reference data SID'!$B:$M,12,FALSE()))</f>
        <v/>
      </c>
      <c r="AP233" s="86" t="str">
        <f aca="false">IF(ISERROR(VLOOKUP(CONCATENATE($A233,"_",AP$2),'Reference data SID'!$B:$M,12,FALSE())),"",VLOOKUP(CONCATENATE($A233,"_",AP$2),'Reference data SID'!$B:$M,12,FALSE()))</f>
        <v/>
      </c>
      <c r="AQ233" s="86" t="str">
        <f aca="false">IF(ISERROR(VLOOKUP(CONCATENATE($A233,"_",AQ$2),'Reference data SID'!$B:$M,12,FALSE())),"",VLOOKUP(CONCATENATE($A233,"_",AQ$2),'Reference data SID'!$B:$M,12,FALSE()))</f>
        <v/>
      </c>
      <c r="AR233" s="86" t="str">
        <f aca="false">IF(ISERROR(VLOOKUP(CONCATENATE($A233,"_",AR$2),'Reference data SID'!$B:$M,12,FALSE())),"",VLOOKUP(CONCATENATE($A233,"_",AR$2),'Reference data SID'!$B:$M,12,FALSE()))</f>
        <v/>
      </c>
      <c r="AS233" s="86" t="str">
        <f aca="false">IF(ISERROR(VLOOKUP(CONCATENATE($A233,"_",AS$2),'Reference data SID'!$B:$M,12,FALSE())),"",VLOOKUP(CONCATENATE($A233,"_",AS$2),'Reference data SID'!$B:$M,12,FALSE()))</f>
        <v/>
      </c>
      <c r="AT233" s="86" t="str">
        <f aca="false">IF(ISERROR(VLOOKUP(CONCATENATE($A233,"_",AT$2),'Reference data SID'!$B:$M,12,FALSE())),"",VLOOKUP(CONCATENATE($A233,"_",AT$2),'Reference data SID'!$B:$M,12,FALSE()))</f>
        <v/>
      </c>
    </row>
    <row r="234" customFormat="false" ht="15" hidden="false" customHeight="false" outlineLevel="0" collapsed="false">
      <c r="A234" s="0" t="n">
        <v>230</v>
      </c>
      <c r="B234" s="86" t="str">
        <f aca="false">IF(ISERROR(VLOOKUP(CONCATENATE($A234,"_",B$2),'Reference data SID'!$B:$M,12,FALSE())),"",VLOOKUP(CONCATENATE($A234,"_",B$2),'Reference data SID'!$B:$M,12,FALSE()))</f>
        <v/>
      </c>
      <c r="C234" s="86" t="str">
        <f aca="false">IF(ISERROR(VLOOKUP(CONCATENATE($A234,"_",C$2),'Reference data SID'!$B:$M,12,FALSE())),"",VLOOKUP(CONCATENATE($A234,"_",C$2),'Reference data SID'!$B:$M,12,FALSE()))</f>
        <v/>
      </c>
      <c r="D234" s="86" t="str">
        <f aca="false">IF(ISERROR(VLOOKUP(CONCATENATE($A234,"_",D$2),'Reference data SID'!$B:$M,12,FALSE())),"",VLOOKUP(CONCATENATE($A234,"_",D$2),'Reference data SID'!$B:$M,12,FALSE()))</f>
        <v/>
      </c>
      <c r="E234" s="86" t="str">
        <f aca="false">IF(ISERROR(VLOOKUP(CONCATENATE($A234,"_",E$2),'Reference data SID'!$B:$M,12,FALSE())),"",VLOOKUP(CONCATENATE($A234,"_",E$2),'Reference data SID'!$B:$M,12,FALSE()))</f>
        <v/>
      </c>
      <c r="F234" s="86" t="str">
        <f aca="false">IF(ISERROR(VLOOKUP(CONCATENATE($A234,"_",F$2),'Reference data SID'!$B:$M,12,FALSE())),"",VLOOKUP(CONCATENATE($A234,"_",F$2),'Reference data SID'!$B:$M,12,FALSE()))</f>
        <v/>
      </c>
      <c r="G234" s="86" t="str">
        <f aca="false">IF(ISERROR(VLOOKUP(CONCATENATE($A234,"_",G$2),'Reference data SID'!$B:$M,12,FALSE())),"",VLOOKUP(CONCATENATE($A234,"_",G$2),'Reference data SID'!$B:$M,12,FALSE()))</f>
        <v/>
      </c>
      <c r="H234" s="86" t="str">
        <f aca="false">IF(ISERROR(VLOOKUP(CONCATENATE($A234,"_",H$2),'Reference data SID'!$B:$M,12,FALSE())),"",VLOOKUP(CONCATENATE($A234,"_",H$2),'Reference data SID'!$B:$M,12,FALSE()))</f>
        <v/>
      </c>
      <c r="I234" s="86" t="str">
        <f aca="false">IF(ISERROR(VLOOKUP(CONCATENATE($A234,"_",I$2),'Reference data SID'!$B:$M,12,FALSE())),"",VLOOKUP(CONCATENATE($A234,"_",I$2),'Reference data SID'!$B:$M,12,FALSE()))</f>
        <v/>
      </c>
      <c r="J234" s="86" t="str">
        <f aca="false">IF(ISERROR(VLOOKUP(CONCATENATE($A234,"_",J$2),'Reference data SID'!$B:$M,12,FALSE())),"",VLOOKUP(CONCATENATE($A234,"_",J$2),'Reference data SID'!$B:$M,12,FALSE()))</f>
        <v/>
      </c>
      <c r="K234" s="86" t="str">
        <f aca="false">IF(ISERROR(VLOOKUP(CONCATENATE($A234,"_",K$2),'Reference data SID'!$B:$M,12,FALSE())),"",VLOOKUP(CONCATENATE($A234,"_",K$2),'Reference data SID'!$B:$M,12,FALSE()))</f>
        <v/>
      </c>
      <c r="L234" s="86" t="str">
        <f aca="false">IF(ISERROR(VLOOKUP(CONCATENATE($A234,"_",L$2),'Reference data SID'!$B:$M,12,FALSE())),"",VLOOKUP(CONCATENATE($A234,"_",L$2),'Reference data SID'!$B:$M,12,FALSE()))</f>
        <v/>
      </c>
      <c r="M234" s="86" t="str">
        <f aca="false">IF(ISERROR(VLOOKUP(CONCATENATE($A234,"_",M$2),'Reference data SID'!$B:$M,12,FALSE())),"",VLOOKUP(CONCATENATE($A234,"_",M$2),'Reference data SID'!$B:$M,12,FALSE()))</f>
        <v/>
      </c>
      <c r="N234" s="86" t="str">
        <f aca="false">IF(ISERROR(VLOOKUP(CONCATENATE($A234,"_",N$2),'Reference data SID'!$B:$M,12,FALSE())),"",VLOOKUP(CONCATENATE($A234,"_",N$2),'Reference data SID'!$B:$M,12,FALSE()))</f>
        <v/>
      </c>
      <c r="O234" s="86" t="str">
        <f aca="false">IF(ISERROR(VLOOKUP(CONCATENATE($A234,"_",O$2),'Reference data SID'!$B:$M,12,FALSE())),"",VLOOKUP(CONCATENATE($A234,"_",O$2),'Reference data SID'!$B:$M,12,FALSE()))</f>
        <v/>
      </c>
      <c r="P234" s="86" t="str">
        <f aca="false">IF(ISERROR(VLOOKUP(CONCATENATE($A234,"_",P$2),'Reference data SID'!$B:$M,12,FALSE())),"",VLOOKUP(CONCATENATE($A234,"_",P$2),'Reference data SID'!$B:$M,12,FALSE()))</f>
        <v/>
      </c>
      <c r="Q234" s="86" t="str">
        <f aca="false">IF(ISERROR(VLOOKUP(CONCATENATE($A234,"_",Q$2),'Reference data SID'!$B:$M,12,FALSE())),"",VLOOKUP(CONCATENATE($A234,"_",Q$2),'Reference data SID'!$B:$M,12,FALSE()))</f>
        <v/>
      </c>
      <c r="R234" s="86" t="str">
        <f aca="false">IF(ISERROR(VLOOKUP(CONCATENATE($A234,"_",R$2),'Reference data SID'!$B:$M,12,FALSE())),"",VLOOKUP(CONCATENATE($A234,"_",R$2),'Reference data SID'!$B:$M,12,FALSE()))</f>
        <v/>
      </c>
      <c r="S234" s="86" t="str">
        <f aca="false">IF(ISERROR(VLOOKUP(CONCATENATE($A234,"_",S$2),'Reference data SID'!$B:$M,12,FALSE())),"",VLOOKUP(CONCATENATE($A234,"_",S$2),'Reference data SID'!$B:$M,12,FALSE()))</f>
        <v/>
      </c>
      <c r="T234" s="86" t="str">
        <f aca="false">IF(ISERROR(VLOOKUP(CONCATENATE($A234,"_",T$2),'Reference data SID'!$B:$M,12,FALSE())),"",VLOOKUP(CONCATENATE($A234,"_",T$2),'Reference data SID'!$B:$M,12,FALSE()))</f>
        <v/>
      </c>
      <c r="U234" s="86" t="str">
        <f aca="false">IF(ISERROR(VLOOKUP(CONCATENATE($A234,"_",U$2),'Reference data SID'!$B:$M,12,FALSE())),"",VLOOKUP(CONCATENATE($A234,"_",U$2),'Reference data SID'!$B:$M,12,FALSE()))</f>
        <v/>
      </c>
      <c r="V234" s="86" t="str">
        <f aca="false">IF(ISERROR(VLOOKUP(CONCATENATE($A234,"_",V$2),'Reference data SID'!$B:$M,12,FALSE())),"",VLOOKUP(CONCATENATE($A234,"_",V$2),'Reference data SID'!$B:$M,12,FALSE()))</f>
        <v/>
      </c>
      <c r="W234" s="86" t="str">
        <f aca="false">IF(ISERROR(VLOOKUP(CONCATENATE($A234,"_",W$2),'Reference data SID'!$B:$M,12,FALSE())),"",VLOOKUP(CONCATENATE($A234,"_",W$2),'Reference data SID'!$B:$M,12,FALSE()))</f>
        <v/>
      </c>
      <c r="X234" s="86" t="str">
        <f aca="false">IF(ISERROR(VLOOKUP(CONCATENATE($A234,"_",X$2),'Reference data SID'!$B:$M,12,FALSE())),"",VLOOKUP(CONCATENATE($A234,"_",X$2),'Reference data SID'!$B:$M,12,FALSE()))</f>
        <v/>
      </c>
      <c r="Y234" s="86" t="str">
        <f aca="false">IF(ISERROR(VLOOKUP(CONCATENATE($A234,"_",Y$2),'Reference data SID'!$B:$M,12,FALSE())),"",VLOOKUP(CONCATENATE($A234,"_",Y$2),'Reference data SID'!$B:$M,12,FALSE()))</f>
        <v/>
      </c>
      <c r="Z234" s="86" t="str">
        <f aca="false">IF(ISERROR(VLOOKUP(CONCATENATE($A234,"_",Z$2),'Reference data SID'!$B:$M,12,FALSE())),"",VLOOKUP(CONCATENATE($A234,"_",Z$2),'Reference data SID'!$B:$M,12,FALSE()))</f>
        <v/>
      </c>
      <c r="AA234" s="86" t="str">
        <f aca="false">IF(ISERROR(VLOOKUP(CONCATENATE($A234,"_",AA$2),'Reference data SID'!$B:$M,12,FALSE())),"",VLOOKUP(CONCATENATE($A234,"_",AA$2),'Reference data SID'!$B:$M,12,FALSE()))</f>
        <v/>
      </c>
      <c r="AB234" s="86" t="str">
        <f aca="false">IF(ISERROR(VLOOKUP(CONCATENATE($A234,"_",AB$2),'Reference data SID'!$B:$M,12,FALSE())),"",VLOOKUP(CONCATENATE($A234,"_",AB$2),'Reference data SID'!$B:$M,12,FALSE()))</f>
        <v/>
      </c>
      <c r="AC234" s="86" t="str">
        <f aca="false">IF(ISERROR(VLOOKUP(CONCATENATE($A234,"_",AC$2),'Reference data SID'!$B:$M,12,FALSE())),"",VLOOKUP(CONCATENATE($A234,"_",AC$2),'Reference data SID'!$B:$M,12,FALSE()))</f>
        <v/>
      </c>
      <c r="AD234" s="86" t="str">
        <f aca="false">IF(ISERROR(VLOOKUP(CONCATENATE($A234,"_",AD$2),'Reference data SID'!$B:$M,12,FALSE())),"",VLOOKUP(CONCATENATE($A234,"_",AD$2),'Reference data SID'!$B:$M,12,FALSE()))</f>
        <v/>
      </c>
      <c r="AE234" s="86" t="str">
        <f aca="false">IF(ISERROR(VLOOKUP(CONCATENATE($A234,"_",AE$2),'Reference data SID'!$B:$M,12,FALSE())),"",VLOOKUP(CONCATENATE($A234,"_",AE$2),'Reference data SID'!$B:$M,12,FALSE()))</f>
        <v/>
      </c>
      <c r="AF234" s="86" t="str">
        <f aca="false">IF(ISERROR(VLOOKUP(CONCATENATE($A234,"_",AF$2),'Reference data SID'!$B:$M,12,FALSE())),"",VLOOKUP(CONCATENATE($A234,"_",AF$2),'Reference data SID'!$B:$M,12,FALSE()))</f>
        <v/>
      </c>
      <c r="AG234" s="86" t="str">
        <f aca="false">IF(ISERROR(VLOOKUP(CONCATENATE($A234,"_",AG$2),'Reference data SID'!$B:$M,12,FALSE())),"",VLOOKUP(CONCATENATE($A234,"_",AG$2),'Reference data SID'!$B:$M,12,FALSE()))</f>
        <v/>
      </c>
      <c r="AH234" s="86" t="str">
        <f aca="false">IF(ISERROR(VLOOKUP(CONCATENATE($A234,"_",AH$2),'Reference data SID'!$B:$M,12,FALSE())),"",VLOOKUP(CONCATENATE($A234,"_",AH$2),'Reference data SID'!$B:$M,12,FALSE()))</f>
        <v/>
      </c>
      <c r="AI234" s="86" t="str">
        <f aca="false">IF(ISERROR(VLOOKUP(CONCATENATE($A234,"_",AI$2),'Reference data SID'!$B:$M,12,FALSE())),"",VLOOKUP(CONCATENATE($A234,"_",AI$2),'Reference data SID'!$B:$M,12,FALSE()))</f>
        <v/>
      </c>
      <c r="AJ234" s="86" t="str">
        <f aca="false">IF(ISERROR(VLOOKUP(CONCATENATE($A234,"_",AJ$2),'Reference data SID'!$B:$M,12,FALSE())),"",VLOOKUP(CONCATENATE($A234,"_",AJ$2),'Reference data SID'!$B:$M,12,FALSE()))</f>
        <v/>
      </c>
      <c r="AK234" s="86" t="str">
        <f aca="false">IF(ISERROR(VLOOKUP(CONCATENATE($A234,"_",AK$2),'Reference data SID'!$B:$M,12,FALSE())),"",VLOOKUP(CONCATENATE($A234,"_",AK$2),'Reference data SID'!$B:$M,12,FALSE()))</f>
        <v/>
      </c>
      <c r="AL234" s="86" t="str">
        <f aca="false">IF(ISERROR(VLOOKUP(CONCATENATE($A234,"_",AL$2),'Reference data SID'!$B:$M,12,FALSE())),"",VLOOKUP(CONCATENATE($A234,"_",AL$2),'Reference data SID'!$B:$M,12,FALSE()))</f>
        <v/>
      </c>
      <c r="AM234" s="86" t="str">
        <f aca="false">IF(ISERROR(VLOOKUP(CONCATENATE($A234,"_",AM$2),'Reference data SID'!$B:$M,12,FALSE())),"",VLOOKUP(CONCATENATE($A234,"_",AM$2),'Reference data SID'!$B:$M,12,FALSE()))</f>
        <v/>
      </c>
      <c r="AN234" s="86" t="str">
        <f aca="false">IF(ISERROR(VLOOKUP(CONCATENATE($A234,"_",AN$2),'Reference data SID'!$B:$M,12,FALSE())),"",VLOOKUP(CONCATENATE($A234,"_",AN$2),'Reference data SID'!$B:$M,12,FALSE()))</f>
        <v/>
      </c>
      <c r="AO234" s="86" t="str">
        <f aca="false">IF(ISERROR(VLOOKUP(CONCATENATE($A234,"_",AO$2),'Reference data SID'!$B:$M,12,FALSE())),"",VLOOKUP(CONCATENATE($A234,"_",AO$2),'Reference data SID'!$B:$M,12,FALSE()))</f>
        <v/>
      </c>
      <c r="AP234" s="86" t="str">
        <f aca="false">IF(ISERROR(VLOOKUP(CONCATENATE($A234,"_",AP$2),'Reference data SID'!$B:$M,12,FALSE())),"",VLOOKUP(CONCATENATE($A234,"_",AP$2),'Reference data SID'!$B:$M,12,FALSE()))</f>
        <v/>
      </c>
      <c r="AQ234" s="86" t="str">
        <f aca="false">IF(ISERROR(VLOOKUP(CONCATENATE($A234,"_",AQ$2),'Reference data SID'!$B:$M,12,FALSE())),"",VLOOKUP(CONCATENATE($A234,"_",AQ$2),'Reference data SID'!$B:$M,12,FALSE()))</f>
        <v/>
      </c>
      <c r="AR234" s="86" t="str">
        <f aca="false">IF(ISERROR(VLOOKUP(CONCATENATE($A234,"_",AR$2),'Reference data SID'!$B:$M,12,FALSE())),"",VLOOKUP(CONCATENATE($A234,"_",AR$2),'Reference data SID'!$B:$M,12,FALSE()))</f>
        <v/>
      </c>
      <c r="AS234" s="86" t="str">
        <f aca="false">IF(ISERROR(VLOOKUP(CONCATENATE($A234,"_",AS$2),'Reference data SID'!$B:$M,12,FALSE())),"",VLOOKUP(CONCATENATE($A234,"_",AS$2),'Reference data SID'!$B:$M,12,FALSE()))</f>
        <v/>
      </c>
      <c r="AT234" s="86" t="str">
        <f aca="false">IF(ISERROR(VLOOKUP(CONCATENATE($A234,"_",AT$2),'Reference data SID'!$B:$M,12,FALSE())),"",VLOOKUP(CONCATENATE($A234,"_",AT$2),'Reference data SID'!$B:$M,12,FALSE()))</f>
        <v/>
      </c>
    </row>
    <row r="235" customFormat="false" ht="15" hidden="false" customHeight="false" outlineLevel="0" collapsed="false">
      <c r="A235" s="0" t="n">
        <v>231</v>
      </c>
      <c r="B235" s="86" t="str">
        <f aca="false">IF(ISERROR(VLOOKUP(CONCATENATE($A235,"_",B$2),'Reference data SID'!$B:$M,12,FALSE())),"",VLOOKUP(CONCATENATE($A235,"_",B$2),'Reference data SID'!$B:$M,12,FALSE()))</f>
        <v/>
      </c>
      <c r="C235" s="86" t="str">
        <f aca="false">IF(ISERROR(VLOOKUP(CONCATENATE($A235,"_",C$2),'Reference data SID'!$B:$M,12,FALSE())),"",VLOOKUP(CONCATENATE($A235,"_",C$2),'Reference data SID'!$B:$M,12,FALSE()))</f>
        <v/>
      </c>
      <c r="D235" s="86" t="str">
        <f aca="false">IF(ISERROR(VLOOKUP(CONCATENATE($A235,"_",D$2),'Reference data SID'!$B:$M,12,FALSE())),"",VLOOKUP(CONCATENATE($A235,"_",D$2),'Reference data SID'!$B:$M,12,FALSE()))</f>
        <v/>
      </c>
      <c r="E235" s="86" t="str">
        <f aca="false">IF(ISERROR(VLOOKUP(CONCATENATE($A235,"_",E$2),'Reference data SID'!$B:$M,12,FALSE())),"",VLOOKUP(CONCATENATE($A235,"_",E$2),'Reference data SID'!$B:$M,12,FALSE()))</f>
        <v/>
      </c>
      <c r="F235" s="86" t="str">
        <f aca="false">IF(ISERROR(VLOOKUP(CONCATENATE($A235,"_",F$2),'Reference data SID'!$B:$M,12,FALSE())),"",VLOOKUP(CONCATENATE($A235,"_",F$2),'Reference data SID'!$B:$M,12,FALSE()))</f>
        <v/>
      </c>
      <c r="G235" s="86" t="str">
        <f aca="false">IF(ISERROR(VLOOKUP(CONCATENATE($A235,"_",G$2),'Reference data SID'!$B:$M,12,FALSE())),"",VLOOKUP(CONCATENATE($A235,"_",G$2),'Reference data SID'!$B:$M,12,FALSE()))</f>
        <v/>
      </c>
      <c r="H235" s="86" t="str">
        <f aca="false">IF(ISERROR(VLOOKUP(CONCATENATE($A235,"_",H$2),'Reference data SID'!$B:$M,12,FALSE())),"",VLOOKUP(CONCATENATE($A235,"_",H$2),'Reference data SID'!$B:$M,12,FALSE()))</f>
        <v/>
      </c>
      <c r="I235" s="86" t="str">
        <f aca="false">IF(ISERROR(VLOOKUP(CONCATENATE($A235,"_",I$2),'Reference data SID'!$B:$M,12,FALSE())),"",VLOOKUP(CONCATENATE($A235,"_",I$2),'Reference data SID'!$B:$M,12,FALSE()))</f>
        <v/>
      </c>
      <c r="J235" s="86" t="str">
        <f aca="false">IF(ISERROR(VLOOKUP(CONCATENATE($A235,"_",J$2),'Reference data SID'!$B:$M,12,FALSE())),"",VLOOKUP(CONCATENATE($A235,"_",J$2),'Reference data SID'!$B:$M,12,FALSE()))</f>
        <v/>
      </c>
      <c r="K235" s="86" t="str">
        <f aca="false">IF(ISERROR(VLOOKUP(CONCATENATE($A235,"_",K$2),'Reference data SID'!$B:$M,12,FALSE())),"",VLOOKUP(CONCATENATE($A235,"_",K$2),'Reference data SID'!$B:$M,12,FALSE()))</f>
        <v/>
      </c>
      <c r="L235" s="86" t="str">
        <f aca="false">IF(ISERROR(VLOOKUP(CONCATENATE($A235,"_",L$2),'Reference data SID'!$B:$M,12,FALSE())),"",VLOOKUP(CONCATENATE($A235,"_",L$2),'Reference data SID'!$B:$M,12,FALSE()))</f>
        <v/>
      </c>
      <c r="M235" s="86" t="str">
        <f aca="false">IF(ISERROR(VLOOKUP(CONCATENATE($A235,"_",M$2),'Reference data SID'!$B:$M,12,FALSE())),"",VLOOKUP(CONCATENATE($A235,"_",M$2),'Reference data SID'!$B:$M,12,FALSE()))</f>
        <v/>
      </c>
      <c r="N235" s="86" t="str">
        <f aca="false">IF(ISERROR(VLOOKUP(CONCATENATE($A235,"_",N$2),'Reference data SID'!$B:$M,12,FALSE())),"",VLOOKUP(CONCATENATE($A235,"_",N$2),'Reference data SID'!$B:$M,12,FALSE()))</f>
        <v/>
      </c>
      <c r="O235" s="86" t="str">
        <f aca="false">IF(ISERROR(VLOOKUP(CONCATENATE($A235,"_",O$2),'Reference data SID'!$B:$M,12,FALSE())),"",VLOOKUP(CONCATENATE($A235,"_",O$2),'Reference data SID'!$B:$M,12,FALSE()))</f>
        <v/>
      </c>
      <c r="P235" s="86" t="str">
        <f aca="false">IF(ISERROR(VLOOKUP(CONCATENATE($A235,"_",P$2),'Reference data SID'!$B:$M,12,FALSE())),"",VLOOKUP(CONCATENATE($A235,"_",P$2),'Reference data SID'!$B:$M,12,FALSE()))</f>
        <v/>
      </c>
      <c r="Q235" s="86" t="str">
        <f aca="false">IF(ISERROR(VLOOKUP(CONCATENATE($A235,"_",Q$2),'Reference data SID'!$B:$M,12,FALSE())),"",VLOOKUP(CONCATENATE($A235,"_",Q$2),'Reference data SID'!$B:$M,12,FALSE()))</f>
        <v/>
      </c>
      <c r="R235" s="86" t="str">
        <f aca="false">IF(ISERROR(VLOOKUP(CONCATENATE($A235,"_",R$2),'Reference data SID'!$B:$M,12,FALSE())),"",VLOOKUP(CONCATENATE($A235,"_",R$2),'Reference data SID'!$B:$M,12,FALSE()))</f>
        <v/>
      </c>
      <c r="S235" s="86" t="str">
        <f aca="false">IF(ISERROR(VLOOKUP(CONCATENATE($A235,"_",S$2),'Reference data SID'!$B:$M,12,FALSE())),"",VLOOKUP(CONCATENATE($A235,"_",S$2),'Reference data SID'!$B:$M,12,FALSE()))</f>
        <v/>
      </c>
      <c r="T235" s="86" t="str">
        <f aca="false">IF(ISERROR(VLOOKUP(CONCATENATE($A235,"_",T$2),'Reference data SID'!$B:$M,12,FALSE())),"",VLOOKUP(CONCATENATE($A235,"_",T$2),'Reference data SID'!$B:$M,12,FALSE()))</f>
        <v/>
      </c>
      <c r="U235" s="86" t="str">
        <f aca="false">IF(ISERROR(VLOOKUP(CONCATENATE($A235,"_",U$2),'Reference data SID'!$B:$M,12,FALSE())),"",VLOOKUP(CONCATENATE($A235,"_",U$2),'Reference data SID'!$B:$M,12,FALSE()))</f>
        <v/>
      </c>
      <c r="V235" s="86" t="str">
        <f aca="false">IF(ISERROR(VLOOKUP(CONCATENATE($A235,"_",V$2),'Reference data SID'!$B:$M,12,FALSE())),"",VLOOKUP(CONCATENATE($A235,"_",V$2),'Reference data SID'!$B:$M,12,FALSE()))</f>
        <v/>
      </c>
      <c r="W235" s="86" t="str">
        <f aca="false">IF(ISERROR(VLOOKUP(CONCATENATE($A235,"_",W$2),'Reference data SID'!$B:$M,12,FALSE())),"",VLOOKUP(CONCATENATE($A235,"_",W$2),'Reference data SID'!$B:$M,12,FALSE()))</f>
        <v/>
      </c>
      <c r="X235" s="86" t="str">
        <f aca="false">IF(ISERROR(VLOOKUP(CONCATENATE($A235,"_",X$2),'Reference data SID'!$B:$M,12,FALSE())),"",VLOOKUP(CONCATENATE($A235,"_",X$2),'Reference data SID'!$B:$M,12,FALSE()))</f>
        <v/>
      </c>
      <c r="Y235" s="86" t="str">
        <f aca="false">IF(ISERROR(VLOOKUP(CONCATENATE($A235,"_",Y$2),'Reference data SID'!$B:$M,12,FALSE())),"",VLOOKUP(CONCATENATE($A235,"_",Y$2),'Reference data SID'!$B:$M,12,FALSE()))</f>
        <v/>
      </c>
      <c r="Z235" s="86" t="str">
        <f aca="false">IF(ISERROR(VLOOKUP(CONCATENATE($A235,"_",Z$2),'Reference data SID'!$B:$M,12,FALSE())),"",VLOOKUP(CONCATENATE($A235,"_",Z$2),'Reference data SID'!$B:$M,12,FALSE()))</f>
        <v/>
      </c>
      <c r="AA235" s="86" t="str">
        <f aca="false">IF(ISERROR(VLOOKUP(CONCATENATE($A235,"_",AA$2),'Reference data SID'!$B:$M,12,FALSE())),"",VLOOKUP(CONCATENATE($A235,"_",AA$2),'Reference data SID'!$B:$M,12,FALSE()))</f>
        <v/>
      </c>
      <c r="AB235" s="86" t="str">
        <f aca="false">IF(ISERROR(VLOOKUP(CONCATENATE($A235,"_",AB$2),'Reference data SID'!$B:$M,12,FALSE())),"",VLOOKUP(CONCATENATE($A235,"_",AB$2),'Reference data SID'!$B:$M,12,FALSE()))</f>
        <v/>
      </c>
      <c r="AC235" s="86" t="str">
        <f aca="false">IF(ISERROR(VLOOKUP(CONCATENATE($A235,"_",AC$2),'Reference data SID'!$B:$M,12,FALSE())),"",VLOOKUP(CONCATENATE($A235,"_",AC$2),'Reference data SID'!$B:$M,12,FALSE()))</f>
        <v/>
      </c>
      <c r="AD235" s="86" t="str">
        <f aca="false">IF(ISERROR(VLOOKUP(CONCATENATE($A235,"_",AD$2),'Reference data SID'!$B:$M,12,FALSE())),"",VLOOKUP(CONCATENATE($A235,"_",AD$2),'Reference data SID'!$B:$M,12,FALSE()))</f>
        <v/>
      </c>
      <c r="AE235" s="86" t="str">
        <f aca="false">IF(ISERROR(VLOOKUP(CONCATENATE($A235,"_",AE$2),'Reference data SID'!$B:$M,12,FALSE())),"",VLOOKUP(CONCATENATE($A235,"_",AE$2),'Reference data SID'!$B:$M,12,FALSE()))</f>
        <v/>
      </c>
      <c r="AF235" s="86" t="str">
        <f aca="false">IF(ISERROR(VLOOKUP(CONCATENATE($A235,"_",AF$2),'Reference data SID'!$B:$M,12,FALSE())),"",VLOOKUP(CONCATENATE($A235,"_",AF$2),'Reference data SID'!$B:$M,12,FALSE()))</f>
        <v/>
      </c>
      <c r="AG235" s="86" t="str">
        <f aca="false">IF(ISERROR(VLOOKUP(CONCATENATE($A235,"_",AG$2),'Reference data SID'!$B:$M,12,FALSE())),"",VLOOKUP(CONCATENATE($A235,"_",AG$2),'Reference data SID'!$B:$M,12,FALSE()))</f>
        <v/>
      </c>
      <c r="AH235" s="86" t="str">
        <f aca="false">IF(ISERROR(VLOOKUP(CONCATENATE($A235,"_",AH$2),'Reference data SID'!$B:$M,12,FALSE())),"",VLOOKUP(CONCATENATE($A235,"_",AH$2),'Reference data SID'!$B:$M,12,FALSE()))</f>
        <v/>
      </c>
      <c r="AI235" s="86" t="str">
        <f aca="false">IF(ISERROR(VLOOKUP(CONCATENATE($A235,"_",AI$2),'Reference data SID'!$B:$M,12,FALSE())),"",VLOOKUP(CONCATENATE($A235,"_",AI$2),'Reference data SID'!$B:$M,12,FALSE()))</f>
        <v/>
      </c>
      <c r="AJ235" s="86" t="str">
        <f aca="false">IF(ISERROR(VLOOKUP(CONCATENATE($A235,"_",AJ$2),'Reference data SID'!$B:$M,12,FALSE())),"",VLOOKUP(CONCATENATE($A235,"_",AJ$2),'Reference data SID'!$B:$M,12,FALSE()))</f>
        <v/>
      </c>
      <c r="AK235" s="86" t="str">
        <f aca="false">IF(ISERROR(VLOOKUP(CONCATENATE($A235,"_",AK$2),'Reference data SID'!$B:$M,12,FALSE())),"",VLOOKUP(CONCATENATE($A235,"_",AK$2),'Reference data SID'!$B:$M,12,FALSE()))</f>
        <v/>
      </c>
      <c r="AL235" s="86" t="str">
        <f aca="false">IF(ISERROR(VLOOKUP(CONCATENATE($A235,"_",AL$2),'Reference data SID'!$B:$M,12,FALSE())),"",VLOOKUP(CONCATENATE($A235,"_",AL$2),'Reference data SID'!$B:$M,12,FALSE()))</f>
        <v/>
      </c>
      <c r="AM235" s="86" t="str">
        <f aca="false">IF(ISERROR(VLOOKUP(CONCATENATE($A235,"_",AM$2),'Reference data SID'!$B:$M,12,FALSE())),"",VLOOKUP(CONCATENATE($A235,"_",AM$2),'Reference data SID'!$B:$M,12,FALSE()))</f>
        <v/>
      </c>
      <c r="AN235" s="86" t="str">
        <f aca="false">IF(ISERROR(VLOOKUP(CONCATENATE($A235,"_",AN$2),'Reference data SID'!$B:$M,12,FALSE())),"",VLOOKUP(CONCATENATE($A235,"_",AN$2),'Reference data SID'!$B:$M,12,FALSE()))</f>
        <v/>
      </c>
      <c r="AO235" s="86" t="str">
        <f aca="false">IF(ISERROR(VLOOKUP(CONCATENATE($A235,"_",AO$2),'Reference data SID'!$B:$M,12,FALSE())),"",VLOOKUP(CONCATENATE($A235,"_",AO$2),'Reference data SID'!$B:$M,12,FALSE()))</f>
        <v/>
      </c>
      <c r="AP235" s="86" t="str">
        <f aca="false">IF(ISERROR(VLOOKUP(CONCATENATE($A235,"_",AP$2),'Reference data SID'!$B:$M,12,FALSE())),"",VLOOKUP(CONCATENATE($A235,"_",AP$2),'Reference data SID'!$B:$M,12,FALSE()))</f>
        <v/>
      </c>
      <c r="AQ235" s="86" t="str">
        <f aca="false">IF(ISERROR(VLOOKUP(CONCATENATE($A235,"_",AQ$2),'Reference data SID'!$B:$M,12,FALSE())),"",VLOOKUP(CONCATENATE($A235,"_",AQ$2),'Reference data SID'!$B:$M,12,FALSE()))</f>
        <v/>
      </c>
      <c r="AR235" s="86" t="str">
        <f aca="false">IF(ISERROR(VLOOKUP(CONCATENATE($A235,"_",AR$2),'Reference data SID'!$B:$M,12,FALSE())),"",VLOOKUP(CONCATENATE($A235,"_",AR$2),'Reference data SID'!$B:$M,12,FALSE()))</f>
        <v/>
      </c>
      <c r="AS235" s="86" t="str">
        <f aca="false">IF(ISERROR(VLOOKUP(CONCATENATE($A235,"_",AS$2),'Reference data SID'!$B:$M,12,FALSE())),"",VLOOKUP(CONCATENATE($A235,"_",AS$2),'Reference data SID'!$B:$M,12,FALSE()))</f>
        <v/>
      </c>
      <c r="AT235" s="86" t="str">
        <f aca="false">IF(ISERROR(VLOOKUP(CONCATENATE($A235,"_",AT$2),'Reference data SID'!$B:$M,12,FALSE())),"",VLOOKUP(CONCATENATE($A235,"_",AT$2),'Reference data SID'!$B:$M,12,FALSE()))</f>
        <v/>
      </c>
    </row>
    <row r="236" customFormat="false" ht="15" hidden="false" customHeight="false" outlineLevel="0" collapsed="false">
      <c r="A236" s="0" t="n">
        <v>232</v>
      </c>
      <c r="B236" s="86" t="str">
        <f aca="false">IF(ISERROR(VLOOKUP(CONCATENATE($A236,"_",B$2),'Reference data SID'!$B:$M,12,FALSE())),"",VLOOKUP(CONCATENATE($A236,"_",B$2),'Reference data SID'!$B:$M,12,FALSE()))</f>
        <v/>
      </c>
      <c r="C236" s="86" t="str">
        <f aca="false">IF(ISERROR(VLOOKUP(CONCATENATE($A236,"_",C$2),'Reference data SID'!$B:$M,12,FALSE())),"",VLOOKUP(CONCATENATE($A236,"_",C$2),'Reference data SID'!$B:$M,12,FALSE()))</f>
        <v/>
      </c>
      <c r="D236" s="86" t="str">
        <f aca="false">IF(ISERROR(VLOOKUP(CONCATENATE($A236,"_",D$2),'Reference data SID'!$B:$M,12,FALSE())),"",VLOOKUP(CONCATENATE($A236,"_",D$2),'Reference data SID'!$B:$M,12,FALSE()))</f>
        <v/>
      </c>
      <c r="E236" s="86" t="str">
        <f aca="false">IF(ISERROR(VLOOKUP(CONCATENATE($A236,"_",E$2),'Reference data SID'!$B:$M,12,FALSE())),"",VLOOKUP(CONCATENATE($A236,"_",E$2),'Reference data SID'!$B:$M,12,FALSE()))</f>
        <v/>
      </c>
      <c r="F236" s="86" t="str">
        <f aca="false">IF(ISERROR(VLOOKUP(CONCATENATE($A236,"_",F$2),'Reference data SID'!$B:$M,12,FALSE())),"",VLOOKUP(CONCATENATE($A236,"_",F$2),'Reference data SID'!$B:$M,12,FALSE()))</f>
        <v/>
      </c>
      <c r="G236" s="86" t="str">
        <f aca="false">IF(ISERROR(VLOOKUP(CONCATENATE($A236,"_",G$2),'Reference data SID'!$B:$M,12,FALSE())),"",VLOOKUP(CONCATENATE($A236,"_",G$2),'Reference data SID'!$B:$M,12,FALSE()))</f>
        <v/>
      </c>
      <c r="H236" s="86" t="str">
        <f aca="false">IF(ISERROR(VLOOKUP(CONCATENATE($A236,"_",H$2),'Reference data SID'!$B:$M,12,FALSE())),"",VLOOKUP(CONCATENATE($A236,"_",H$2),'Reference data SID'!$B:$M,12,FALSE()))</f>
        <v/>
      </c>
      <c r="I236" s="86" t="str">
        <f aca="false">IF(ISERROR(VLOOKUP(CONCATENATE($A236,"_",I$2),'Reference data SID'!$B:$M,12,FALSE())),"",VLOOKUP(CONCATENATE($A236,"_",I$2),'Reference data SID'!$B:$M,12,FALSE()))</f>
        <v/>
      </c>
      <c r="J236" s="86" t="str">
        <f aca="false">IF(ISERROR(VLOOKUP(CONCATENATE($A236,"_",J$2),'Reference data SID'!$B:$M,12,FALSE())),"",VLOOKUP(CONCATENATE($A236,"_",J$2),'Reference data SID'!$B:$M,12,FALSE()))</f>
        <v/>
      </c>
      <c r="K236" s="86" t="str">
        <f aca="false">IF(ISERROR(VLOOKUP(CONCATENATE($A236,"_",K$2),'Reference data SID'!$B:$M,12,FALSE())),"",VLOOKUP(CONCATENATE($A236,"_",K$2),'Reference data SID'!$B:$M,12,FALSE()))</f>
        <v/>
      </c>
      <c r="L236" s="86" t="str">
        <f aca="false">IF(ISERROR(VLOOKUP(CONCATENATE($A236,"_",L$2),'Reference data SID'!$B:$M,12,FALSE())),"",VLOOKUP(CONCATENATE($A236,"_",L$2),'Reference data SID'!$B:$M,12,FALSE()))</f>
        <v/>
      </c>
      <c r="M236" s="86" t="str">
        <f aca="false">IF(ISERROR(VLOOKUP(CONCATENATE($A236,"_",M$2),'Reference data SID'!$B:$M,12,FALSE())),"",VLOOKUP(CONCATENATE($A236,"_",M$2),'Reference data SID'!$B:$M,12,FALSE()))</f>
        <v/>
      </c>
      <c r="N236" s="86" t="str">
        <f aca="false">IF(ISERROR(VLOOKUP(CONCATENATE($A236,"_",N$2),'Reference data SID'!$B:$M,12,FALSE())),"",VLOOKUP(CONCATENATE($A236,"_",N$2),'Reference data SID'!$B:$M,12,FALSE()))</f>
        <v/>
      </c>
      <c r="O236" s="86" t="str">
        <f aca="false">IF(ISERROR(VLOOKUP(CONCATENATE($A236,"_",O$2),'Reference data SID'!$B:$M,12,FALSE())),"",VLOOKUP(CONCATENATE($A236,"_",O$2),'Reference data SID'!$B:$M,12,FALSE()))</f>
        <v/>
      </c>
      <c r="P236" s="86" t="str">
        <f aca="false">IF(ISERROR(VLOOKUP(CONCATENATE($A236,"_",P$2),'Reference data SID'!$B:$M,12,FALSE())),"",VLOOKUP(CONCATENATE($A236,"_",P$2),'Reference data SID'!$B:$M,12,FALSE()))</f>
        <v/>
      </c>
      <c r="Q236" s="86" t="str">
        <f aca="false">IF(ISERROR(VLOOKUP(CONCATENATE($A236,"_",Q$2),'Reference data SID'!$B:$M,12,FALSE())),"",VLOOKUP(CONCATENATE($A236,"_",Q$2),'Reference data SID'!$B:$M,12,FALSE()))</f>
        <v/>
      </c>
      <c r="R236" s="86" t="str">
        <f aca="false">IF(ISERROR(VLOOKUP(CONCATENATE($A236,"_",R$2),'Reference data SID'!$B:$M,12,FALSE())),"",VLOOKUP(CONCATENATE($A236,"_",R$2),'Reference data SID'!$B:$M,12,FALSE()))</f>
        <v/>
      </c>
      <c r="S236" s="86" t="str">
        <f aca="false">IF(ISERROR(VLOOKUP(CONCATENATE($A236,"_",S$2),'Reference data SID'!$B:$M,12,FALSE())),"",VLOOKUP(CONCATENATE($A236,"_",S$2),'Reference data SID'!$B:$M,12,FALSE()))</f>
        <v/>
      </c>
      <c r="T236" s="86" t="str">
        <f aca="false">IF(ISERROR(VLOOKUP(CONCATENATE($A236,"_",T$2),'Reference data SID'!$B:$M,12,FALSE())),"",VLOOKUP(CONCATENATE($A236,"_",T$2),'Reference data SID'!$B:$M,12,FALSE()))</f>
        <v/>
      </c>
      <c r="U236" s="86" t="str">
        <f aca="false">IF(ISERROR(VLOOKUP(CONCATENATE($A236,"_",U$2),'Reference data SID'!$B:$M,12,FALSE())),"",VLOOKUP(CONCATENATE($A236,"_",U$2),'Reference data SID'!$B:$M,12,FALSE()))</f>
        <v/>
      </c>
      <c r="V236" s="86" t="str">
        <f aca="false">IF(ISERROR(VLOOKUP(CONCATENATE($A236,"_",V$2),'Reference data SID'!$B:$M,12,FALSE())),"",VLOOKUP(CONCATENATE($A236,"_",V$2),'Reference data SID'!$B:$M,12,FALSE()))</f>
        <v/>
      </c>
      <c r="W236" s="86" t="str">
        <f aca="false">IF(ISERROR(VLOOKUP(CONCATENATE($A236,"_",W$2),'Reference data SID'!$B:$M,12,FALSE())),"",VLOOKUP(CONCATENATE($A236,"_",W$2),'Reference data SID'!$B:$M,12,FALSE()))</f>
        <v/>
      </c>
      <c r="X236" s="86" t="str">
        <f aca="false">IF(ISERROR(VLOOKUP(CONCATENATE($A236,"_",X$2),'Reference data SID'!$B:$M,12,FALSE())),"",VLOOKUP(CONCATENATE($A236,"_",X$2),'Reference data SID'!$B:$M,12,FALSE()))</f>
        <v/>
      </c>
      <c r="Y236" s="86" t="str">
        <f aca="false">IF(ISERROR(VLOOKUP(CONCATENATE($A236,"_",Y$2),'Reference data SID'!$B:$M,12,FALSE())),"",VLOOKUP(CONCATENATE($A236,"_",Y$2),'Reference data SID'!$B:$M,12,FALSE()))</f>
        <v/>
      </c>
      <c r="Z236" s="86" t="str">
        <f aca="false">IF(ISERROR(VLOOKUP(CONCATENATE($A236,"_",Z$2),'Reference data SID'!$B:$M,12,FALSE())),"",VLOOKUP(CONCATENATE($A236,"_",Z$2),'Reference data SID'!$B:$M,12,FALSE()))</f>
        <v/>
      </c>
      <c r="AA236" s="86" t="str">
        <f aca="false">IF(ISERROR(VLOOKUP(CONCATENATE($A236,"_",AA$2),'Reference data SID'!$B:$M,12,FALSE())),"",VLOOKUP(CONCATENATE($A236,"_",AA$2),'Reference data SID'!$B:$M,12,FALSE()))</f>
        <v/>
      </c>
      <c r="AB236" s="86" t="str">
        <f aca="false">IF(ISERROR(VLOOKUP(CONCATENATE($A236,"_",AB$2),'Reference data SID'!$B:$M,12,FALSE())),"",VLOOKUP(CONCATENATE($A236,"_",AB$2),'Reference data SID'!$B:$M,12,FALSE()))</f>
        <v/>
      </c>
      <c r="AC236" s="86" t="str">
        <f aca="false">IF(ISERROR(VLOOKUP(CONCATENATE($A236,"_",AC$2),'Reference data SID'!$B:$M,12,FALSE())),"",VLOOKUP(CONCATENATE($A236,"_",AC$2),'Reference data SID'!$B:$M,12,FALSE()))</f>
        <v/>
      </c>
      <c r="AD236" s="86" t="str">
        <f aca="false">IF(ISERROR(VLOOKUP(CONCATENATE($A236,"_",AD$2),'Reference data SID'!$B:$M,12,FALSE())),"",VLOOKUP(CONCATENATE($A236,"_",AD$2),'Reference data SID'!$B:$M,12,FALSE()))</f>
        <v/>
      </c>
      <c r="AE236" s="86" t="str">
        <f aca="false">IF(ISERROR(VLOOKUP(CONCATENATE($A236,"_",AE$2),'Reference data SID'!$B:$M,12,FALSE())),"",VLOOKUP(CONCATENATE($A236,"_",AE$2),'Reference data SID'!$B:$M,12,FALSE()))</f>
        <v/>
      </c>
      <c r="AF236" s="86" t="str">
        <f aca="false">IF(ISERROR(VLOOKUP(CONCATENATE($A236,"_",AF$2),'Reference data SID'!$B:$M,12,FALSE())),"",VLOOKUP(CONCATENATE($A236,"_",AF$2),'Reference data SID'!$B:$M,12,FALSE()))</f>
        <v/>
      </c>
      <c r="AG236" s="86" t="str">
        <f aca="false">IF(ISERROR(VLOOKUP(CONCATENATE($A236,"_",AG$2),'Reference data SID'!$B:$M,12,FALSE())),"",VLOOKUP(CONCATENATE($A236,"_",AG$2),'Reference data SID'!$B:$M,12,FALSE()))</f>
        <v/>
      </c>
      <c r="AH236" s="86" t="str">
        <f aca="false">IF(ISERROR(VLOOKUP(CONCATENATE($A236,"_",AH$2),'Reference data SID'!$B:$M,12,FALSE())),"",VLOOKUP(CONCATENATE($A236,"_",AH$2),'Reference data SID'!$B:$M,12,FALSE()))</f>
        <v/>
      </c>
      <c r="AI236" s="86" t="str">
        <f aca="false">IF(ISERROR(VLOOKUP(CONCATENATE($A236,"_",AI$2),'Reference data SID'!$B:$M,12,FALSE())),"",VLOOKUP(CONCATENATE($A236,"_",AI$2),'Reference data SID'!$B:$M,12,FALSE()))</f>
        <v/>
      </c>
      <c r="AJ236" s="86" t="str">
        <f aca="false">IF(ISERROR(VLOOKUP(CONCATENATE($A236,"_",AJ$2),'Reference data SID'!$B:$M,12,FALSE())),"",VLOOKUP(CONCATENATE($A236,"_",AJ$2),'Reference data SID'!$B:$M,12,FALSE()))</f>
        <v/>
      </c>
      <c r="AK236" s="86" t="str">
        <f aca="false">IF(ISERROR(VLOOKUP(CONCATENATE($A236,"_",AK$2),'Reference data SID'!$B:$M,12,FALSE())),"",VLOOKUP(CONCATENATE($A236,"_",AK$2),'Reference data SID'!$B:$M,12,FALSE()))</f>
        <v/>
      </c>
      <c r="AL236" s="86" t="str">
        <f aca="false">IF(ISERROR(VLOOKUP(CONCATENATE($A236,"_",AL$2),'Reference data SID'!$B:$M,12,FALSE())),"",VLOOKUP(CONCATENATE($A236,"_",AL$2),'Reference data SID'!$B:$M,12,FALSE()))</f>
        <v/>
      </c>
      <c r="AM236" s="86" t="str">
        <f aca="false">IF(ISERROR(VLOOKUP(CONCATENATE($A236,"_",AM$2),'Reference data SID'!$B:$M,12,FALSE())),"",VLOOKUP(CONCATENATE($A236,"_",AM$2),'Reference data SID'!$B:$M,12,FALSE()))</f>
        <v/>
      </c>
      <c r="AN236" s="86" t="str">
        <f aca="false">IF(ISERROR(VLOOKUP(CONCATENATE($A236,"_",AN$2),'Reference data SID'!$B:$M,12,FALSE())),"",VLOOKUP(CONCATENATE($A236,"_",AN$2),'Reference data SID'!$B:$M,12,FALSE()))</f>
        <v/>
      </c>
      <c r="AO236" s="86" t="str">
        <f aca="false">IF(ISERROR(VLOOKUP(CONCATENATE($A236,"_",AO$2),'Reference data SID'!$B:$M,12,FALSE())),"",VLOOKUP(CONCATENATE($A236,"_",AO$2),'Reference data SID'!$B:$M,12,FALSE()))</f>
        <v/>
      </c>
      <c r="AP236" s="86" t="str">
        <f aca="false">IF(ISERROR(VLOOKUP(CONCATENATE($A236,"_",AP$2),'Reference data SID'!$B:$M,12,FALSE())),"",VLOOKUP(CONCATENATE($A236,"_",AP$2),'Reference data SID'!$B:$M,12,FALSE()))</f>
        <v/>
      </c>
      <c r="AQ236" s="86" t="str">
        <f aca="false">IF(ISERROR(VLOOKUP(CONCATENATE($A236,"_",AQ$2),'Reference data SID'!$B:$M,12,FALSE())),"",VLOOKUP(CONCATENATE($A236,"_",AQ$2),'Reference data SID'!$B:$M,12,FALSE()))</f>
        <v/>
      </c>
      <c r="AR236" s="86" t="str">
        <f aca="false">IF(ISERROR(VLOOKUP(CONCATENATE($A236,"_",AR$2),'Reference data SID'!$B:$M,12,FALSE())),"",VLOOKUP(CONCATENATE($A236,"_",AR$2),'Reference data SID'!$B:$M,12,FALSE()))</f>
        <v/>
      </c>
      <c r="AS236" s="86" t="str">
        <f aca="false">IF(ISERROR(VLOOKUP(CONCATENATE($A236,"_",AS$2),'Reference data SID'!$B:$M,12,FALSE())),"",VLOOKUP(CONCATENATE($A236,"_",AS$2),'Reference data SID'!$B:$M,12,FALSE()))</f>
        <v/>
      </c>
      <c r="AT236" s="86" t="str">
        <f aca="false">IF(ISERROR(VLOOKUP(CONCATENATE($A236,"_",AT$2),'Reference data SID'!$B:$M,12,FALSE())),"",VLOOKUP(CONCATENATE($A236,"_",AT$2),'Reference data SID'!$B:$M,12,FALSE()))</f>
        <v/>
      </c>
    </row>
    <row r="237" customFormat="false" ht="15" hidden="false" customHeight="false" outlineLevel="0" collapsed="false">
      <c r="A237" s="0" t="n">
        <v>233</v>
      </c>
      <c r="B237" s="86" t="str">
        <f aca="false">IF(ISERROR(VLOOKUP(CONCATENATE($A237,"_",B$2),'Reference data SID'!$B:$M,12,FALSE())),"",VLOOKUP(CONCATENATE($A237,"_",B$2),'Reference data SID'!$B:$M,12,FALSE()))</f>
        <v/>
      </c>
      <c r="C237" s="86" t="str">
        <f aca="false">IF(ISERROR(VLOOKUP(CONCATENATE($A237,"_",C$2),'Reference data SID'!$B:$M,12,FALSE())),"",VLOOKUP(CONCATENATE($A237,"_",C$2),'Reference data SID'!$B:$M,12,FALSE()))</f>
        <v/>
      </c>
      <c r="D237" s="86" t="str">
        <f aca="false">IF(ISERROR(VLOOKUP(CONCATENATE($A237,"_",D$2),'Reference data SID'!$B:$M,12,FALSE())),"",VLOOKUP(CONCATENATE($A237,"_",D$2),'Reference data SID'!$B:$M,12,FALSE()))</f>
        <v/>
      </c>
      <c r="E237" s="86" t="str">
        <f aca="false">IF(ISERROR(VLOOKUP(CONCATENATE($A237,"_",E$2),'Reference data SID'!$B:$M,12,FALSE())),"",VLOOKUP(CONCATENATE($A237,"_",E$2),'Reference data SID'!$B:$M,12,FALSE()))</f>
        <v/>
      </c>
      <c r="F237" s="86" t="str">
        <f aca="false">IF(ISERROR(VLOOKUP(CONCATENATE($A237,"_",F$2),'Reference data SID'!$B:$M,12,FALSE())),"",VLOOKUP(CONCATENATE($A237,"_",F$2),'Reference data SID'!$B:$M,12,FALSE()))</f>
        <v/>
      </c>
      <c r="G237" s="86" t="str">
        <f aca="false">IF(ISERROR(VLOOKUP(CONCATENATE($A237,"_",G$2),'Reference data SID'!$B:$M,12,FALSE())),"",VLOOKUP(CONCATENATE($A237,"_",G$2),'Reference data SID'!$B:$M,12,FALSE()))</f>
        <v/>
      </c>
      <c r="H237" s="86" t="str">
        <f aca="false">IF(ISERROR(VLOOKUP(CONCATENATE($A237,"_",H$2),'Reference data SID'!$B:$M,12,FALSE())),"",VLOOKUP(CONCATENATE($A237,"_",H$2),'Reference data SID'!$B:$M,12,FALSE()))</f>
        <v/>
      </c>
      <c r="I237" s="86" t="str">
        <f aca="false">IF(ISERROR(VLOOKUP(CONCATENATE($A237,"_",I$2),'Reference data SID'!$B:$M,12,FALSE())),"",VLOOKUP(CONCATENATE($A237,"_",I$2),'Reference data SID'!$B:$M,12,FALSE()))</f>
        <v/>
      </c>
      <c r="J237" s="86" t="str">
        <f aca="false">IF(ISERROR(VLOOKUP(CONCATENATE($A237,"_",J$2),'Reference data SID'!$B:$M,12,FALSE())),"",VLOOKUP(CONCATENATE($A237,"_",J$2),'Reference data SID'!$B:$M,12,FALSE()))</f>
        <v/>
      </c>
      <c r="K237" s="86" t="str">
        <f aca="false">IF(ISERROR(VLOOKUP(CONCATENATE($A237,"_",K$2),'Reference data SID'!$B:$M,12,FALSE())),"",VLOOKUP(CONCATENATE($A237,"_",K$2),'Reference data SID'!$B:$M,12,FALSE()))</f>
        <v/>
      </c>
      <c r="L237" s="86" t="str">
        <f aca="false">IF(ISERROR(VLOOKUP(CONCATENATE($A237,"_",L$2),'Reference data SID'!$B:$M,12,FALSE())),"",VLOOKUP(CONCATENATE($A237,"_",L$2),'Reference data SID'!$B:$M,12,FALSE()))</f>
        <v/>
      </c>
      <c r="M237" s="86" t="str">
        <f aca="false">IF(ISERROR(VLOOKUP(CONCATENATE($A237,"_",M$2),'Reference data SID'!$B:$M,12,FALSE())),"",VLOOKUP(CONCATENATE($A237,"_",M$2),'Reference data SID'!$B:$M,12,FALSE()))</f>
        <v/>
      </c>
      <c r="N237" s="86" t="str">
        <f aca="false">IF(ISERROR(VLOOKUP(CONCATENATE($A237,"_",N$2),'Reference data SID'!$B:$M,12,FALSE())),"",VLOOKUP(CONCATENATE($A237,"_",N$2),'Reference data SID'!$B:$M,12,FALSE()))</f>
        <v/>
      </c>
      <c r="O237" s="86" t="str">
        <f aca="false">IF(ISERROR(VLOOKUP(CONCATENATE($A237,"_",O$2),'Reference data SID'!$B:$M,12,FALSE())),"",VLOOKUP(CONCATENATE($A237,"_",O$2),'Reference data SID'!$B:$M,12,FALSE()))</f>
        <v/>
      </c>
      <c r="P237" s="86" t="str">
        <f aca="false">IF(ISERROR(VLOOKUP(CONCATENATE($A237,"_",P$2),'Reference data SID'!$B:$M,12,FALSE())),"",VLOOKUP(CONCATENATE($A237,"_",P$2),'Reference data SID'!$B:$M,12,FALSE()))</f>
        <v/>
      </c>
      <c r="Q237" s="86" t="str">
        <f aca="false">IF(ISERROR(VLOOKUP(CONCATENATE($A237,"_",Q$2),'Reference data SID'!$B:$M,12,FALSE())),"",VLOOKUP(CONCATENATE($A237,"_",Q$2),'Reference data SID'!$B:$M,12,FALSE()))</f>
        <v/>
      </c>
      <c r="R237" s="86" t="str">
        <f aca="false">IF(ISERROR(VLOOKUP(CONCATENATE($A237,"_",R$2),'Reference data SID'!$B:$M,12,FALSE())),"",VLOOKUP(CONCATENATE($A237,"_",R$2),'Reference data SID'!$B:$M,12,FALSE()))</f>
        <v/>
      </c>
      <c r="S237" s="86" t="str">
        <f aca="false">IF(ISERROR(VLOOKUP(CONCATENATE($A237,"_",S$2),'Reference data SID'!$B:$M,12,FALSE())),"",VLOOKUP(CONCATENATE($A237,"_",S$2),'Reference data SID'!$B:$M,12,FALSE()))</f>
        <v/>
      </c>
      <c r="T237" s="86" t="str">
        <f aca="false">IF(ISERROR(VLOOKUP(CONCATENATE($A237,"_",T$2),'Reference data SID'!$B:$M,12,FALSE())),"",VLOOKUP(CONCATENATE($A237,"_",T$2),'Reference data SID'!$B:$M,12,FALSE()))</f>
        <v/>
      </c>
      <c r="U237" s="86" t="str">
        <f aca="false">IF(ISERROR(VLOOKUP(CONCATENATE($A237,"_",U$2),'Reference data SID'!$B:$M,12,FALSE())),"",VLOOKUP(CONCATENATE($A237,"_",U$2),'Reference data SID'!$B:$M,12,FALSE()))</f>
        <v/>
      </c>
      <c r="V237" s="86" t="str">
        <f aca="false">IF(ISERROR(VLOOKUP(CONCATENATE($A237,"_",V$2),'Reference data SID'!$B:$M,12,FALSE())),"",VLOOKUP(CONCATENATE($A237,"_",V$2),'Reference data SID'!$B:$M,12,FALSE()))</f>
        <v/>
      </c>
      <c r="W237" s="86" t="str">
        <f aca="false">IF(ISERROR(VLOOKUP(CONCATENATE($A237,"_",W$2),'Reference data SID'!$B:$M,12,FALSE())),"",VLOOKUP(CONCATENATE($A237,"_",W$2),'Reference data SID'!$B:$M,12,FALSE()))</f>
        <v/>
      </c>
      <c r="X237" s="86" t="str">
        <f aca="false">IF(ISERROR(VLOOKUP(CONCATENATE($A237,"_",X$2),'Reference data SID'!$B:$M,12,FALSE())),"",VLOOKUP(CONCATENATE($A237,"_",X$2),'Reference data SID'!$B:$M,12,FALSE()))</f>
        <v/>
      </c>
      <c r="Y237" s="86" t="str">
        <f aca="false">IF(ISERROR(VLOOKUP(CONCATENATE($A237,"_",Y$2),'Reference data SID'!$B:$M,12,FALSE())),"",VLOOKUP(CONCATENATE($A237,"_",Y$2),'Reference data SID'!$B:$M,12,FALSE()))</f>
        <v/>
      </c>
      <c r="Z237" s="86" t="str">
        <f aca="false">IF(ISERROR(VLOOKUP(CONCATENATE($A237,"_",Z$2),'Reference data SID'!$B:$M,12,FALSE())),"",VLOOKUP(CONCATENATE($A237,"_",Z$2),'Reference data SID'!$B:$M,12,FALSE()))</f>
        <v/>
      </c>
      <c r="AA237" s="86" t="str">
        <f aca="false">IF(ISERROR(VLOOKUP(CONCATENATE($A237,"_",AA$2),'Reference data SID'!$B:$M,12,FALSE())),"",VLOOKUP(CONCATENATE($A237,"_",AA$2),'Reference data SID'!$B:$M,12,FALSE()))</f>
        <v/>
      </c>
      <c r="AB237" s="86" t="str">
        <f aca="false">IF(ISERROR(VLOOKUP(CONCATENATE($A237,"_",AB$2),'Reference data SID'!$B:$M,12,FALSE())),"",VLOOKUP(CONCATENATE($A237,"_",AB$2),'Reference data SID'!$B:$M,12,FALSE()))</f>
        <v/>
      </c>
      <c r="AC237" s="86" t="str">
        <f aca="false">IF(ISERROR(VLOOKUP(CONCATENATE($A237,"_",AC$2),'Reference data SID'!$B:$M,12,FALSE())),"",VLOOKUP(CONCATENATE($A237,"_",AC$2),'Reference data SID'!$B:$M,12,FALSE()))</f>
        <v/>
      </c>
      <c r="AD237" s="86" t="str">
        <f aca="false">IF(ISERROR(VLOOKUP(CONCATENATE($A237,"_",AD$2),'Reference data SID'!$B:$M,12,FALSE())),"",VLOOKUP(CONCATENATE($A237,"_",AD$2),'Reference data SID'!$B:$M,12,FALSE()))</f>
        <v/>
      </c>
      <c r="AE237" s="86" t="str">
        <f aca="false">IF(ISERROR(VLOOKUP(CONCATENATE($A237,"_",AE$2),'Reference data SID'!$B:$M,12,FALSE())),"",VLOOKUP(CONCATENATE($A237,"_",AE$2),'Reference data SID'!$B:$M,12,FALSE()))</f>
        <v/>
      </c>
      <c r="AF237" s="86" t="str">
        <f aca="false">IF(ISERROR(VLOOKUP(CONCATENATE($A237,"_",AF$2),'Reference data SID'!$B:$M,12,FALSE())),"",VLOOKUP(CONCATENATE($A237,"_",AF$2),'Reference data SID'!$B:$M,12,FALSE()))</f>
        <v/>
      </c>
      <c r="AG237" s="86" t="str">
        <f aca="false">IF(ISERROR(VLOOKUP(CONCATENATE($A237,"_",AG$2),'Reference data SID'!$B:$M,12,FALSE())),"",VLOOKUP(CONCATENATE($A237,"_",AG$2),'Reference data SID'!$B:$M,12,FALSE()))</f>
        <v/>
      </c>
      <c r="AH237" s="86" t="str">
        <f aca="false">IF(ISERROR(VLOOKUP(CONCATENATE($A237,"_",AH$2),'Reference data SID'!$B:$M,12,FALSE())),"",VLOOKUP(CONCATENATE($A237,"_",AH$2),'Reference data SID'!$B:$M,12,FALSE()))</f>
        <v/>
      </c>
      <c r="AI237" s="86" t="str">
        <f aca="false">IF(ISERROR(VLOOKUP(CONCATENATE($A237,"_",AI$2),'Reference data SID'!$B:$M,12,FALSE())),"",VLOOKUP(CONCATENATE($A237,"_",AI$2),'Reference data SID'!$B:$M,12,FALSE()))</f>
        <v/>
      </c>
      <c r="AJ237" s="86" t="str">
        <f aca="false">IF(ISERROR(VLOOKUP(CONCATENATE($A237,"_",AJ$2),'Reference data SID'!$B:$M,12,FALSE())),"",VLOOKUP(CONCATENATE($A237,"_",AJ$2),'Reference data SID'!$B:$M,12,FALSE()))</f>
        <v/>
      </c>
      <c r="AK237" s="86" t="str">
        <f aca="false">IF(ISERROR(VLOOKUP(CONCATENATE($A237,"_",AK$2),'Reference data SID'!$B:$M,12,FALSE())),"",VLOOKUP(CONCATENATE($A237,"_",AK$2),'Reference data SID'!$B:$M,12,FALSE()))</f>
        <v/>
      </c>
      <c r="AL237" s="86" t="str">
        <f aca="false">IF(ISERROR(VLOOKUP(CONCATENATE($A237,"_",AL$2),'Reference data SID'!$B:$M,12,FALSE())),"",VLOOKUP(CONCATENATE($A237,"_",AL$2),'Reference data SID'!$B:$M,12,FALSE()))</f>
        <v/>
      </c>
      <c r="AM237" s="86" t="str">
        <f aca="false">IF(ISERROR(VLOOKUP(CONCATENATE($A237,"_",AM$2),'Reference data SID'!$B:$M,12,FALSE())),"",VLOOKUP(CONCATENATE($A237,"_",AM$2),'Reference data SID'!$B:$M,12,FALSE()))</f>
        <v/>
      </c>
      <c r="AN237" s="86" t="str">
        <f aca="false">IF(ISERROR(VLOOKUP(CONCATENATE($A237,"_",AN$2),'Reference data SID'!$B:$M,12,FALSE())),"",VLOOKUP(CONCATENATE($A237,"_",AN$2),'Reference data SID'!$B:$M,12,FALSE()))</f>
        <v/>
      </c>
      <c r="AO237" s="86" t="str">
        <f aca="false">IF(ISERROR(VLOOKUP(CONCATENATE($A237,"_",AO$2),'Reference data SID'!$B:$M,12,FALSE())),"",VLOOKUP(CONCATENATE($A237,"_",AO$2),'Reference data SID'!$B:$M,12,FALSE()))</f>
        <v/>
      </c>
      <c r="AP237" s="86" t="str">
        <f aca="false">IF(ISERROR(VLOOKUP(CONCATENATE($A237,"_",AP$2),'Reference data SID'!$B:$M,12,FALSE())),"",VLOOKUP(CONCATENATE($A237,"_",AP$2),'Reference data SID'!$B:$M,12,FALSE()))</f>
        <v/>
      </c>
      <c r="AQ237" s="86" t="str">
        <f aca="false">IF(ISERROR(VLOOKUP(CONCATENATE($A237,"_",AQ$2),'Reference data SID'!$B:$M,12,FALSE())),"",VLOOKUP(CONCATENATE($A237,"_",AQ$2),'Reference data SID'!$B:$M,12,FALSE()))</f>
        <v/>
      </c>
      <c r="AR237" s="86" t="str">
        <f aca="false">IF(ISERROR(VLOOKUP(CONCATENATE($A237,"_",AR$2),'Reference data SID'!$B:$M,12,FALSE())),"",VLOOKUP(CONCATENATE($A237,"_",AR$2),'Reference data SID'!$B:$M,12,FALSE()))</f>
        <v/>
      </c>
      <c r="AS237" s="86" t="str">
        <f aca="false">IF(ISERROR(VLOOKUP(CONCATENATE($A237,"_",AS$2),'Reference data SID'!$B:$M,12,FALSE())),"",VLOOKUP(CONCATENATE($A237,"_",AS$2),'Reference data SID'!$B:$M,12,FALSE()))</f>
        <v/>
      </c>
      <c r="AT237" s="86" t="str">
        <f aca="false">IF(ISERROR(VLOOKUP(CONCATENATE($A237,"_",AT$2),'Reference data SID'!$B:$M,12,FALSE())),"",VLOOKUP(CONCATENATE($A237,"_",AT$2),'Reference data SID'!$B:$M,12,FALSE()))</f>
        <v/>
      </c>
    </row>
    <row r="238" customFormat="false" ht="15" hidden="false" customHeight="false" outlineLevel="0" collapsed="false">
      <c r="A238" s="0" t="n">
        <v>234</v>
      </c>
      <c r="B238" s="86" t="str">
        <f aca="false">IF(ISERROR(VLOOKUP(CONCATENATE($A238,"_",B$2),'Reference data SID'!$B:$M,12,FALSE())),"",VLOOKUP(CONCATENATE($A238,"_",B$2),'Reference data SID'!$B:$M,12,FALSE()))</f>
        <v/>
      </c>
      <c r="C238" s="86" t="str">
        <f aca="false">IF(ISERROR(VLOOKUP(CONCATENATE($A238,"_",C$2),'Reference data SID'!$B:$M,12,FALSE())),"",VLOOKUP(CONCATENATE($A238,"_",C$2),'Reference data SID'!$B:$M,12,FALSE()))</f>
        <v/>
      </c>
      <c r="D238" s="86" t="str">
        <f aca="false">IF(ISERROR(VLOOKUP(CONCATENATE($A238,"_",D$2),'Reference data SID'!$B:$M,12,FALSE())),"",VLOOKUP(CONCATENATE($A238,"_",D$2),'Reference data SID'!$B:$M,12,FALSE()))</f>
        <v/>
      </c>
      <c r="E238" s="86" t="str">
        <f aca="false">IF(ISERROR(VLOOKUP(CONCATENATE($A238,"_",E$2),'Reference data SID'!$B:$M,12,FALSE())),"",VLOOKUP(CONCATENATE($A238,"_",E$2),'Reference data SID'!$B:$M,12,FALSE()))</f>
        <v/>
      </c>
      <c r="F238" s="86" t="str">
        <f aca="false">IF(ISERROR(VLOOKUP(CONCATENATE($A238,"_",F$2),'Reference data SID'!$B:$M,12,FALSE())),"",VLOOKUP(CONCATENATE($A238,"_",F$2),'Reference data SID'!$B:$M,12,FALSE()))</f>
        <v/>
      </c>
      <c r="G238" s="86" t="str">
        <f aca="false">IF(ISERROR(VLOOKUP(CONCATENATE($A238,"_",G$2),'Reference data SID'!$B:$M,12,FALSE())),"",VLOOKUP(CONCATENATE($A238,"_",G$2),'Reference data SID'!$B:$M,12,FALSE()))</f>
        <v/>
      </c>
      <c r="H238" s="86" t="str">
        <f aca="false">IF(ISERROR(VLOOKUP(CONCATENATE($A238,"_",H$2),'Reference data SID'!$B:$M,12,FALSE())),"",VLOOKUP(CONCATENATE($A238,"_",H$2),'Reference data SID'!$B:$M,12,FALSE()))</f>
        <v/>
      </c>
      <c r="I238" s="86" t="str">
        <f aca="false">IF(ISERROR(VLOOKUP(CONCATENATE($A238,"_",I$2),'Reference data SID'!$B:$M,12,FALSE())),"",VLOOKUP(CONCATENATE($A238,"_",I$2),'Reference data SID'!$B:$M,12,FALSE()))</f>
        <v/>
      </c>
      <c r="J238" s="86" t="str">
        <f aca="false">IF(ISERROR(VLOOKUP(CONCATENATE($A238,"_",J$2),'Reference data SID'!$B:$M,12,FALSE())),"",VLOOKUP(CONCATENATE($A238,"_",J$2),'Reference data SID'!$B:$M,12,FALSE()))</f>
        <v/>
      </c>
      <c r="K238" s="86" t="str">
        <f aca="false">IF(ISERROR(VLOOKUP(CONCATENATE($A238,"_",K$2),'Reference data SID'!$B:$M,12,FALSE())),"",VLOOKUP(CONCATENATE($A238,"_",K$2),'Reference data SID'!$B:$M,12,FALSE()))</f>
        <v/>
      </c>
      <c r="L238" s="86" t="str">
        <f aca="false">IF(ISERROR(VLOOKUP(CONCATENATE($A238,"_",L$2),'Reference data SID'!$B:$M,12,FALSE())),"",VLOOKUP(CONCATENATE($A238,"_",L$2),'Reference data SID'!$B:$M,12,FALSE()))</f>
        <v/>
      </c>
      <c r="M238" s="86" t="str">
        <f aca="false">IF(ISERROR(VLOOKUP(CONCATENATE($A238,"_",M$2),'Reference data SID'!$B:$M,12,FALSE())),"",VLOOKUP(CONCATENATE($A238,"_",M$2),'Reference data SID'!$B:$M,12,FALSE()))</f>
        <v/>
      </c>
      <c r="N238" s="86" t="str">
        <f aca="false">IF(ISERROR(VLOOKUP(CONCATENATE($A238,"_",N$2),'Reference data SID'!$B:$M,12,FALSE())),"",VLOOKUP(CONCATENATE($A238,"_",N$2),'Reference data SID'!$B:$M,12,FALSE()))</f>
        <v/>
      </c>
      <c r="O238" s="86" t="str">
        <f aca="false">IF(ISERROR(VLOOKUP(CONCATENATE($A238,"_",O$2),'Reference data SID'!$B:$M,12,FALSE())),"",VLOOKUP(CONCATENATE($A238,"_",O$2),'Reference data SID'!$B:$M,12,FALSE()))</f>
        <v/>
      </c>
      <c r="P238" s="86" t="str">
        <f aca="false">IF(ISERROR(VLOOKUP(CONCATENATE($A238,"_",P$2),'Reference data SID'!$B:$M,12,FALSE())),"",VLOOKUP(CONCATENATE($A238,"_",P$2),'Reference data SID'!$B:$M,12,FALSE()))</f>
        <v/>
      </c>
      <c r="Q238" s="86" t="str">
        <f aca="false">IF(ISERROR(VLOOKUP(CONCATENATE($A238,"_",Q$2),'Reference data SID'!$B:$M,12,FALSE())),"",VLOOKUP(CONCATENATE($A238,"_",Q$2),'Reference data SID'!$B:$M,12,FALSE()))</f>
        <v/>
      </c>
      <c r="R238" s="86" t="str">
        <f aca="false">IF(ISERROR(VLOOKUP(CONCATENATE($A238,"_",R$2),'Reference data SID'!$B:$M,12,FALSE())),"",VLOOKUP(CONCATENATE($A238,"_",R$2),'Reference data SID'!$B:$M,12,FALSE()))</f>
        <v/>
      </c>
      <c r="S238" s="86" t="str">
        <f aca="false">IF(ISERROR(VLOOKUP(CONCATENATE($A238,"_",S$2),'Reference data SID'!$B:$M,12,FALSE())),"",VLOOKUP(CONCATENATE($A238,"_",S$2),'Reference data SID'!$B:$M,12,FALSE()))</f>
        <v/>
      </c>
      <c r="T238" s="86" t="str">
        <f aca="false">IF(ISERROR(VLOOKUP(CONCATENATE($A238,"_",T$2),'Reference data SID'!$B:$M,12,FALSE())),"",VLOOKUP(CONCATENATE($A238,"_",T$2),'Reference data SID'!$B:$M,12,FALSE()))</f>
        <v/>
      </c>
      <c r="U238" s="86" t="str">
        <f aca="false">IF(ISERROR(VLOOKUP(CONCATENATE($A238,"_",U$2),'Reference data SID'!$B:$M,12,FALSE())),"",VLOOKUP(CONCATENATE($A238,"_",U$2),'Reference data SID'!$B:$M,12,FALSE()))</f>
        <v/>
      </c>
      <c r="V238" s="86" t="str">
        <f aca="false">IF(ISERROR(VLOOKUP(CONCATENATE($A238,"_",V$2),'Reference data SID'!$B:$M,12,FALSE())),"",VLOOKUP(CONCATENATE($A238,"_",V$2),'Reference data SID'!$B:$M,12,FALSE()))</f>
        <v/>
      </c>
      <c r="W238" s="86" t="str">
        <f aca="false">IF(ISERROR(VLOOKUP(CONCATENATE($A238,"_",W$2),'Reference data SID'!$B:$M,12,FALSE())),"",VLOOKUP(CONCATENATE($A238,"_",W$2),'Reference data SID'!$B:$M,12,FALSE()))</f>
        <v/>
      </c>
      <c r="X238" s="86" t="str">
        <f aca="false">IF(ISERROR(VLOOKUP(CONCATENATE($A238,"_",X$2),'Reference data SID'!$B:$M,12,FALSE())),"",VLOOKUP(CONCATENATE($A238,"_",X$2),'Reference data SID'!$B:$M,12,FALSE()))</f>
        <v/>
      </c>
      <c r="Y238" s="86" t="str">
        <f aca="false">IF(ISERROR(VLOOKUP(CONCATENATE($A238,"_",Y$2),'Reference data SID'!$B:$M,12,FALSE())),"",VLOOKUP(CONCATENATE($A238,"_",Y$2),'Reference data SID'!$B:$M,12,FALSE()))</f>
        <v/>
      </c>
      <c r="Z238" s="86" t="str">
        <f aca="false">IF(ISERROR(VLOOKUP(CONCATENATE($A238,"_",Z$2),'Reference data SID'!$B:$M,12,FALSE())),"",VLOOKUP(CONCATENATE($A238,"_",Z$2),'Reference data SID'!$B:$M,12,FALSE()))</f>
        <v/>
      </c>
      <c r="AA238" s="86" t="str">
        <f aca="false">IF(ISERROR(VLOOKUP(CONCATENATE($A238,"_",AA$2),'Reference data SID'!$B:$M,12,FALSE())),"",VLOOKUP(CONCATENATE($A238,"_",AA$2),'Reference data SID'!$B:$M,12,FALSE()))</f>
        <v/>
      </c>
      <c r="AB238" s="86" t="str">
        <f aca="false">IF(ISERROR(VLOOKUP(CONCATENATE($A238,"_",AB$2),'Reference data SID'!$B:$M,12,FALSE())),"",VLOOKUP(CONCATENATE($A238,"_",AB$2),'Reference data SID'!$B:$M,12,FALSE()))</f>
        <v/>
      </c>
      <c r="AC238" s="86" t="str">
        <f aca="false">IF(ISERROR(VLOOKUP(CONCATENATE($A238,"_",AC$2),'Reference data SID'!$B:$M,12,FALSE())),"",VLOOKUP(CONCATENATE($A238,"_",AC$2),'Reference data SID'!$B:$M,12,FALSE()))</f>
        <v/>
      </c>
      <c r="AD238" s="86" t="str">
        <f aca="false">IF(ISERROR(VLOOKUP(CONCATENATE($A238,"_",AD$2),'Reference data SID'!$B:$M,12,FALSE())),"",VLOOKUP(CONCATENATE($A238,"_",AD$2),'Reference data SID'!$B:$M,12,FALSE()))</f>
        <v/>
      </c>
      <c r="AE238" s="86" t="str">
        <f aca="false">IF(ISERROR(VLOOKUP(CONCATENATE($A238,"_",AE$2),'Reference data SID'!$B:$M,12,FALSE())),"",VLOOKUP(CONCATENATE($A238,"_",AE$2),'Reference data SID'!$B:$M,12,FALSE()))</f>
        <v/>
      </c>
      <c r="AF238" s="86" t="str">
        <f aca="false">IF(ISERROR(VLOOKUP(CONCATENATE($A238,"_",AF$2),'Reference data SID'!$B:$M,12,FALSE())),"",VLOOKUP(CONCATENATE($A238,"_",AF$2),'Reference data SID'!$B:$M,12,FALSE()))</f>
        <v/>
      </c>
      <c r="AG238" s="86" t="str">
        <f aca="false">IF(ISERROR(VLOOKUP(CONCATENATE($A238,"_",AG$2),'Reference data SID'!$B:$M,12,FALSE())),"",VLOOKUP(CONCATENATE($A238,"_",AG$2),'Reference data SID'!$B:$M,12,FALSE()))</f>
        <v/>
      </c>
      <c r="AH238" s="86" t="str">
        <f aca="false">IF(ISERROR(VLOOKUP(CONCATENATE($A238,"_",AH$2),'Reference data SID'!$B:$M,12,FALSE())),"",VLOOKUP(CONCATENATE($A238,"_",AH$2),'Reference data SID'!$B:$M,12,FALSE()))</f>
        <v/>
      </c>
      <c r="AI238" s="86" t="str">
        <f aca="false">IF(ISERROR(VLOOKUP(CONCATENATE($A238,"_",AI$2),'Reference data SID'!$B:$M,12,FALSE())),"",VLOOKUP(CONCATENATE($A238,"_",AI$2),'Reference data SID'!$B:$M,12,FALSE()))</f>
        <v/>
      </c>
      <c r="AJ238" s="86" t="str">
        <f aca="false">IF(ISERROR(VLOOKUP(CONCATENATE($A238,"_",AJ$2),'Reference data SID'!$B:$M,12,FALSE())),"",VLOOKUP(CONCATENATE($A238,"_",AJ$2),'Reference data SID'!$B:$M,12,FALSE()))</f>
        <v/>
      </c>
      <c r="AK238" s="86" t="str">
        <f aca="false">IF(ISERROR(VLOOKUP(CONCATENATE($A238,"_",AK$2),'Reference data SID'!$B:$M,12,FALSE())),"",VLOOKUP(CONCATENATE($A238,"_",AK$2),'Reference data SID'!$B:$M,12,FALSE()))</f>
        <v/>
      </c>
      <c r="AL238" s="86" t="str">
        <f aca="false">IF(ISERROR(VLOOKUP(CONCATENATE($A238,"_",AL$2),'Reference data SID'!$B:$M,12,FALSE())),"",VLOOKUP(CONCATENATE($A238,"_",AL$2),'Reference data SID'!$B:$M,12,FALSE()))</f>
        <v/>
      </c>
      <c r="AM238" s="86" t="str">
        <f aca="false">IF(ISERROR(VLOOKUP(CONCATENATE($A238,"_",AM$2),'Reference data SID'!$B:$M,12,FALSE())),"",VLOOKUP(CONCATENATE($A238,"_",AM$2),'Reference data SID'!$B:$M,12,FALSE()))</f>
        <v/>
      </c>
      <c r="AN238" s="86" t="str">
        <f aca="false">IF(ISERROR(VLOOKUP(CONCATENATE($A238,"_",AN$2),'Reference data SID'!$B:$M,12,FALSE())),"",VLOOKUP(CONCATENATE($A238,"_",AN$2),'Reference data SID'!$B:$M,12,FALSE()))</f>
        <v/>
      </c>
      <c r="AO238" s="86" t="str">
        <f aca="false">IF(ISERROR(VLOOKUP(CONCATENATE($A238,"_",AO$2),'Reference data SID'!$B:$M,12,FALSE())),"",VLOOKUP(CONCATENATE($A238,"_",AO$2),'Reference data SID'!$B:$M,12,FALSE()))</f>
        <v/>
      </c>
      <c r="AP238" s="86" t="str">
        <f aca="false">IF(ISERROR(VLOOKUP(CONCATENATE($A238,"_",AP$2),'Reference data SID'!$B:$M,12,FALSE())),"",VLOOKUP(CONCATENATE($A238,"_",AP$2),'Reference data SID'!$B:$M,12,FALSE()))</f>
        <v/>
      </c>
      <c r="AQ238" s="86" t="str">
        <f aca="false">IF(ISERROR(VLOOKUP(CONCATENATE($A238,"_",AQ$2),'Reference data SID'!$B:$M,12,FALSE())),"",VLOOKUP(CONCATENATE($A238,"_",AQ$2),'Reference data SID'!$B:$M,12,FALSE()))</f>
        <v/>
      </c>
      <c r="AR238" s="86" t="str">
        <f aca="false">IF(ISERROR(VLOOKUP(CONCATENATE($A238,"_",AR$2),'Reference data SID'!$B:$M,12,FALSE())),"",VLOOKUP(CONCATENATE($A238,"_",AR$2),'Reference data SID'!$B:$M,12,FALSE()))</f>
        <v/>
      </c>
      <c r="AS238" s="86" t="str">
        <f aca="false">IF(ISERROR(VLOOKUP(CONCATENATE($A238,"_",AS$2),'Reference data SID'!$B:$M,12,FALSE())),"",VLOOKUP(CONCATENATE($A238,"_",AS$2),'Reference data SID'!$B:$M,12,FALSE()))</f>
        <v/>
      </c>
      <c r="AT238" s="86" t="str">
        <f aca="false">IF(ISERROR(VLOOKUP(CONCATENATE($A238,"_",AT$2),'Reference data SID'!$B:$M,12,FALSE())),"",VLOOKUP(CONCATENATE($A238,"_",AT$2),'Reference data SID'!$B:$M,12,FALSE()))</f>
        <v/>
      </c>
    </row>
    <row r="239" customFormat="false" ht="15" hidden="false" customHeight="false" outlineLevel="0" collapsed="false">
      <c r="A239" s="0" t="n">
        <v>235</v>
      </c>
      <c r="B239" s="86" t="str">
        <f aca="false">IF(ISERROR(VLOOKUP(CONCATENATE($A239,"_",B$2),'Reference data SID'!$B:$M,12,FALSE())),"",VLOOKUP(CONCATENATE($A239,"_",B$2),'Reference data SID'!$B:$M,12,FALSE()))</f>
        <v/>
      </c>
      <c r="C239" s="86" t="str">
        <f aca="false">IF(ISERROR(VLOOKUP(CONCATENATE($A239,"_",C$2),'Reference data SID'!$B:$M,12,FALSE())),"",VLOOKUP(CONCATENATE($A239,"_",C$2),'Reference data SID'!$B:$M,12,FALSE()))</f>
        <v/>
      </c>
      <c r="D239" s="86" t="str">
        <f aca="false">IF(ISERROR(VLOOKUP(CONCATENATE($A239,"_",D$2),'Reference data SID'!$B:$M,12,FALSE())),"",VLOOKUP(CONCATENATE($A239,"_",D$2),'Reference data SID'!$B:$M,12,FALSE()))</f>
        <v/>
      </c>
      <c r="E239" s="86" t="str">
        <f aca="false">IF(ISERROR(VLOOKUP(CONCATENATE($A239,"_",E$2),'Reference data SID'!$B:$M,12,FALSE())),"",VLOOKUP(CONCATENATE($A239,"_",E$2),'Reference data SID'!$B:$M,12,FALSE()))</f>
        <v/>
      </c>
      <c r="F239" s="86" t="str">
        <f aca="false">IF(ISERROR(VLOOKUP(CONCATENATE($A239,"_",F$2),'Reference data SID'!$B:$M,12,FALSE())),"",VLOOKUP(CONCATENATE($A239,"_",F$2),'Reference data SID'!$B:$M,12,FALSE()))</f>
        <v/>
      </c>
      <c r="G239" s="86" t="str">
        <f aca="false">IF(ISERROR(VLOOKUP(CONCATENATE($A239,"_",G$2),'Reference data SID'!$B:$M,12,FALSE())),"",VLOOKUP(CONCATENATE($A239,"_",G$2),'Reference data SID'!$B:$M,12,FALSE()))</f>
        <v/>
      </c>
      <c r="H239" s="86" t="str">
        <f aca="false">IF(ISERROR(VLOOKUP(CONCATENATE($A239,"_",H$2),'Reference data SID'!$B:$M,12,FALSE())),"",VLOOKUP(CONCATENATE($A239,"_",H$2),'Reference data SID'!$B:$M,12,FALSE()))</f>
        <v/>
      </c>
      <c r="I239" s="86" t="str">
        <f aca="false">IF(ISERROR(VLOOKUP(CONCATENATE($A239,"_",I$2),'Reference data SID'!$B:$M,12,FALSE())),"",VLOOKUP(CONCATENATE($A239,"_",I$2),'Reference data SID'!$B:$M,12,FALSE()))</f>
        <v/>
      </c>
      <c r="J239" s="86" t="str">
        <f aca="false">IF(ISERROR(VLOOKUP(CONCATENATE($A239,"_",J$2),'Reference data SID'!$B:$M,12,FALSE())),"",VLOOKUP(CONCATENATE($A239,"_",J$2),'Reference data SID'!$B:$M,12,FALSE()))</f>
        <v/>
      </c>
      <c r="K239" s="86" t="str">
        <f aca="false">IF(ISERROR(VLOOKUP(CONCATENATE($A239,"_",K$2),'Reference data SID'!$B:$M,12,FALSE())),"",VLOOKUP(CONCATENATE($A239,"_",K$2),'Reference data SID'!$B:$M,12,FALSE()))</f>
        <v/>
      </c>
      <c r="L239" s="86" t="str">
        <f aca="false">IF(ISERROR(VLOOKUP(CONCATENATE($A239,"_",L$2),'Reference data SID'!$B:$M,12,FALSE())),"",VLOOKUP(CONCATENATE($A239,"_",L$2),'Reference data SID'!$B:$M,12,FALSE()))</f>
        <v/>
      </c>
      <c r="M239" s="86" t="str">
        <f aca="false">IF(ISERROR(VLOOKUP(CONCATENATE($A239,"_",M$2),'Reference data SID'!$B:$M,12,FALSE())),"",VLOOKUP(CONCATENATE($A239,"_",M$2),'Reference data SID'!$B:$M,12,FALSE()))</f>
        <v/>
      </c>
      <c r="N239" s="86" t="str">
        <f aca="false">IF(ISERROR(VLOOKUP(CONCATENATE($A239,"_",N$2),'Reference data SID'!$B:$M,12,FALSE())),"",VLOOKUP(CONCATENATE($A239,"_",N$2),'Reference data SID'!$B:$M,12,FALSE()))</f>
        <v/>
      </c>
      <c r="O239" s="86" t="str">
        <f aca="false">IF(ISERROR(VLOOKUP(CONCATENATE($A239,"_",O$2),'Reference data SID'!$B:$M,12,FALSE())),"",VLOOKUP(CONCATENATE($A239,"_",O$2),'Reference data SID'!$B:$M,12,FALSE()))</f>
        <v/>
      </c>
      <c r="P239" s="86" t="str">
        <f aca="false">IF(ISERROR(VLOOKUP(CONCATENATE($A239,"_",P$2),'Reference data SID'!$B:$M,12,FALSE())),"",VLOOKUP(CONCATENATE($A239,"_",P$2),'Reference data SID'!$B:$M,12,FALSE()))</f>
        <v/>
      </c>
      <c r="Q239" s="86" t="str">
        <f aca="false">IF(ISERROR(VLOOKUP(CONCATENATE($A239,"_",Q$2),'Reference data SID'!$B:$M,12,FALSE())),"",VLOOKUP(CONCATENATE($A239,"_",Q$2),'Reference data SID'!$B:$M,12,FALSE()))</f>
        <v/>
      </c>
      <c r="R239" s="86" t="str">
        <f aca="false">IF(ISERROR(VLOOKUP(CONCATENATE($A239,"_",R$2),'Reference data SID'!$B:$M,12,FALSE())),"",VLOOKUP(CONCATENATE($A239,"_",R$2),'Reference data SID'!$B:$M,12,FALSE()))</f>
        <v/>
      </c>
      <c r="S239" s="86" t="str">
        <f aca="false">IF(ISERROR(VLOOKUP(CONCATENATE($A239,"_",S$2),'Reference data SID'!$B:$M,12,FALSE())),"",VLOOKUP(CONCATENATE($A239,"_",S$2),'Reference data SID'!$B:$M,12,FALSE()))</f>
        <v/>
      </c>
      <c r="T239" s="86" t="str">
        <f aca="false">IF(ISERROR(VLOOKUP(CONCATENATE($A239,"_",T$2),'Reference data SID'!$B:$M,12,FALSE())),"",VLOOKUP(CONCATENATE($A239,"_",T$2),'Reference data SID'!$B:$M,12,FALSE()))</f>
        <v/>
      </c>
      <c r="U239" s="86" t="str">
        <f aca="false">IF(ISERROR(VLOOKUP(CONCATENATE($A239,"_",U$2),'Reference data SID'!$B:$M,12,FALSE())),"",VLOOKUP(CONCATENATE($A239,"_",U$2),'Reference data SID'!$B:$M,12,FALSE()))</f>
        <v/>
      </c>
      <c r="V239" s="86" t="str">
        <f aca="false">IF(ISERROR(VLOOKUP(CONCATENATE($A239,"_",V$2),'Reference data SID'!$B:$M,12,FALSE())),"",VLOOKUP(CONCATENATE($A239,"_",V$2),'Reference data SID'!$B:$M,12,FALSE()))</f>
        <v/>
      </c>
      <c r="W239" s="86" t="str">
        <f aca="false">IF(ISERROR(VLOOKUP(CONCATENATE($A239,"_",W$2),'Reference data SID'!$B:$M,12,FALSE())),"",VLOOKUP(CONCATENATE($A239,"_",W$2),'Reference data SID'!$B:$M,12,FALSE()))</f>
        <v/>
      </c>
      <c r="X239" s="86" t="str">
        <f aca="false">IF(ISERROR(VLOOKUP(CONCATENATE($A239,"_",X$2),'Reference data SID'!$B:$M,12,FALSE())),"",VLOOKUP(CONCATENATE($A239,"_",X$2),'Reference data SID'!$B:$M,12,FALSE()))</f>
        <v/>
      </c>
      <c r="Y239" s="86" t="str">
        <f aca="false">IF(ISERROR(VLOOKUP(CONCATENATE($A239,"_",Y$2),'Reference data SID'!$B:$M,12,FALSE())),"",VLOOKUP(CONCATENATE($A239,"_",Y$2),'Reference data SID'!$B:$M,12,FALSE()))</f>
        <v/>
      </c>
      <c r="Z239" s="86" t="str">
        <f aca="false">IF(ISERROR(VLOOKUP(CONCATENATE($A239,"_",Z$2),'Reference data SID'!$B:$M,12,FALSE())),"",VLOOKUP(CONCATENATE($A239,"_",Z$2),'Reference data SID'!$B:$M,12,FALSE()))</f>
        <v/>
      </c>
      <c r="AA239" s="86" t="str">
        <f aca="false">IF(ISERROR(VLOOKUP(CONCATENATE($A239,"_",AA$2),'Reference data SID'!$B:$M,12,FALSE())),"",VLOOKUP(CONCATENATE($A239,"_",AA$2),'Reference data SID'!$B:$M,12,FALSE()))</f>
        <v/>
      </c>
      <c r="AB239" s="86" t="str">
        <f aca="false">IF(ISERROR(VLOOKUP(CONCATENATE($A239,"_",AB$2),'Reference data SID'!$B:$M,12,FALSE())),"",VLOOKUP(CONCATENATE($A239,"_",AB$2),'Reference data SID'!$B:$M,12,FALSE()))</f>
        <v/>
      </c>
      <c r="AC239" s="86" t="str">
        <f aca="false">IF(ISERROR(VLOOKUP(CONCATENATE($A239,"_",AC$2),'Reference data SID'!$B:$M,12,FALSE())),"",VLOOKUP(CONCATENATE($A239,"_",AC$2),'Reference data SID'!$B:$M,12,FALSE()))</f>
        <v/>
      </c>
      <c r="AD239" s="86" t="str">
        <f aca="false">IF(ISERROR(VLOOKUP(CONCATENATE($A239,"_",AD$2),'Reference data SID'!$B:$M,12,FALSE())),"",VLOOKUP(CONCATENATE($A239,"_",AD$2),'Reference data SID'!$B:$M,12,FALSE()))</f>
        <v/>
      </c>
      <c r="AE239" s="86" t="str">
        <f aca="false">IF(ISERROR(VLOOKUP(CONCATENATE($A239,"_",AE$2),'Reference data SID'!$B:$M,12,FALSE())),"",VLOOKUP(CONCATENATE($A239,"_",AE$2),'Reference data SID'!$B:$M,12,FALSE()))</f>
        <v/>
      </c>
      <c r="AF239" s="86" t="str">
        <f aca="false">IF(ISERROR(VLOOKUP(CONCATENATE($A239,"_",AF$2),'Reference data SID'!$B:$M,12,FALSE())),"",VLOOKUP(CONCATENATE($A239,"_",AF$2),'Reference data SID'!$B:$M,12,FALSE()))</f>
        <v/>
      </c>
      <c r="AG239" s="86" t="str">
        <f aca="false">IF(ISERROR(VLOOKUP(CONCATENATE($A239,"_",AG$2),'Reference data SID'!$B:$M,12,FALSE())),"",VLOOKUP(CONCATENATE($A239,"_",AG$2),'Reference data SID'!$B:$M,12,FALSE()))</f>
        <v/>
      </c>
      <c r="AH239" s="86" t="str">
        <f aca="false">IF(ISERROR(VLOOKUP(CONCATENATE($A239,"_",AH$2),'Reference data SID'!$B:$M,12,FALSE())),"",VLOOKUP(CONCATENATE($A239,"_",AH$2),'Reference data SID'!$B:$M,12,FALSE()))</f>
        <v/>
      </c>
      <c r="AI239" s="86" t="str">
        <f aca="false">IF(ISERROR(VLOOKUP(CONCATENATE($A239,"_",AI$2),'Reference data SID'!$B:$M,12,FALSE())),"",VLOOKUP(CONCATENATE($A239,"_",AI$2),'Reference data SID'!$B:$M,12,FALSE()))</f>
        <v/>
      </c>
      <c r="AJ239" s="86" t="str">
        <f aca="false">IF(ISERROR(VLOOKUP(CONCATENATE($A239,"_",AJ$2),'Reference data SID'!$B:$M,12,FALSE())),"",VLOOKUP(CONCATENATE($A239,"_",AJ$2),'Reference data SID'!$B:$M,12,FALSE()))</f>
        <v/>
      </c>
      <c r="AK239" s="86" t="str">
        <f aca="false">IF(ISERROR(VLOOKUP(CONCATENATE($A239,"_",AK$2),'Reference data SID'!$B:$M,12,FALSE())),"",VLOOKUP(CONCATENATE($A239,"_",AK$2),'Reference data SID'!$B:$M,12,FALSE()))</f>
        <v/>
      </c>
      <c r="AL239" s="86" t="str">
        <f aca="false">IF(ISERROR(VLOOKUP(CONCATENATE($A239,"_",AL$2),'Reference data SID'!$B:$M,12,FALSE())),"",VLOOKUP(CONCATENATE($A239,"_",AL$2),'Reference data SID'!$B:$M,12,FALSE()))</f>
        <v/>
      </c>
      <c r="AM239" s="86" t="str">
        <f aca="false">IF(ISERROR(VLOOKUP(CONCATENATE($A239,"_",AM$2),'Reference data SID'!$B:$M,12,FALSE())),"",VLOOKUP(CONCATENATE($A239,"_",AM$2),'Reference data SID'!$B:$M,12,FALSE()))</f>
        <v/>
      </c>
      <c r="AN239" s="86" t="str">
        <f aca="false">IF(ISERROR(VLOOKUP(CONCATENATE($A239,"_",AN$2),'Reference data SID'!$B:$M,12,FALSE())),"",VLOOKUP(CONCATENATE($A239,"_",AN$2),'Reference data SID'!$B:$M,12,FALSE()))</f>
        <v/>
      </c>
      <c r="AO239" s="86" t="str">
        <f aca="false">IF(ISERROR(VLOOKUP(CONCATENATE($A239,"_",AO$2),'Reference data SID'!$B:$M,12,FALSE())),"",VLOOKUP(CONCATENATE($A239,"_",AO$2),'Reference data SID'!$B:$M,12,FALSE()))</f>
        <v/>
      </c>
      <c r="AP239" s="86" t="str">
        <f aca="false">IF(ISERROR(VLOOKUP(CONCATENATE($A239,"_",AP$2),'Reference data SID'!$B:$M,12,FALSE())),"",VLOOKUP(CONCATENATE($A239,"_",AP$2),'Reference data SID'!$B:$M,12,FALSE()))</f>
        <v/>
      </c>
      <c r="AQ239" s="86" t="str">
        <f aca="false">IF(ISERROR(VLOOKUP(CONCATENATE($A239,"_",AQ$2),'Reference data SID'!$B:$M,12,FALSE())),"",VLOOKUP(CONCATENATE($A239,"_",AQ$2),'Reference data SID'!$B:$M,12,FALSE()))</f>
        <v/>
      </c>
      <c r="AR239" s="86" t="str">
        <f aca="false">IF(ISERROR(VLOOKUP(CONCATENATE($A239,"_",AR$2),'Reference data SID'!$B:$M,12,FALSE())),"",VLOOKUP(CONCATENATE($A239,"_",AR$2),'Reference data SID'!$B:$M,12,FALSE()))</f>
        <v/>
      </c>
      <c r="AS239" s="86" t="str">
        <f aca="false">IF(ISERROR(VLOOKUP(CONCATENATE($A239,"_",AS$2),'Reference data SID'!$B:$M,12,FALSE())),"",VLOOKUP(CONCATENATE($A239,"_",AS$2),'Reference data SID'!$B:$M,12,FALSE()))</f>
        <v/>
      </c>
      <c r="AT239" s="86" t="str">
        <f aca="false">IF(ISERROR(VLOOKUP(CONCATENATE($A239,"_",AT$2),'Reference data SID'!$B:$M,12,FALSE())),"",VLOOKUP(CONCATENATE($A239,"_",AT$2),'Reference data SID'!$B:$M,12,FALSE()))</f>
        <v/>
      </c>
    </row>
    <row r="240" customFormat="false" ht="15" hidden="false" customHeight="false" outlineLevel="0" collapsed="false">
      <c r="A240" s="0" t="n">
        <v>236</v>
      </c>
      <c r="B240" s="86" t="str">
        <f aca="false">IF(ISERROR(VLOOKUP(CONCATENATE($A240,"_",B$2),'Reference data SID'!$B:$M,12,FALSE())),"",VLOOKUP(CONCATENATE($A240,"_",B$2),'Reference data SID'!$B:$M,12,FALSE()))</f>
        <v/>
      </c>
      <c r="C240" s="86" t="str">
        <f aca="false">IF(ISERROR(VLOOKUP(CONCATENATE($A240,"_",C$2),'Reference data SID'!$B:$M,12,FALSE())),"",VLOOKUP(CONCATENATE($A240,"_",C$2),'Reference data SID'!$B:$M,12,FALSE()))</f>
        <v/>
      </c>
      <c r="D240" s="86" t="str">
        <f aca="false">IF(ISERROR(VLOOKUP(CONCATENATE($A240,"_",D$2),'Reference data SID'!$B:$M,12,FALSE())),"",VLOOKUP(CONCATENATE($A240,"_",D$2),'Reference data SID'!$B:$M,12,FALSE()))</f>
        <v/>
      </c>
      <c r="E240" s="86" t="str">
        <f aca="false">IF(ISERROR(VLOOKUP(CONCATENATE($A240,"_",E$2),'Reference data SID'!$B:$M,12,FALSE())),"",VLOOKUP(CONCATENATE($A240,"_",E$2),'Reference data SID'!$B:$M,12,FALSE()))</f>
        <v/>
      </c>
      <c r="F240" s="86" t="str">
        <f aca="false">IF(ISERROR(VLOOKUP(CONCATENATE($A240,"_",F$2),'Reference data SID'!$B:$M,12,FALSE())),"",VLOOKUP(CONCATENATE($A240,"_",F$2),'Reference data SID'!$B:$M,12,FALSE()))</f>
        <v/>
      </c>
      <c r="G240" s="86" t="str">
        <f aca="false">IF(ISERROR(VLOOKUP(CONCATENATE($A240,"_",G$2),'Reference data SID'!$B:$M,12,FALSE())),"",VLOOKUP(CONCATENATE($A240,"_",G$2),'Reference data SID'!$B:$M,12,FALSE()))</f>
        <v/>
      </c>
      <c r="H240" s="86" t="str">
        <f aca="false">IF(ISERROR(VLOOKUP(CONCATENATE($A240,"_",H$2),'Reference data SID'!$B:$M,12,FALSE())),"",VLOOKUP(CONCATENATE($A240,"_",H$2),'Reference data SID'!$B:$M,12,FALSE()))</f>
        <v/>
      </c>
      <c r="I240" s="86" t="str">
        <f aca="false">IF(ISERROR(VLOOKUP(CONCATENATE($A240,"_",I$2),'Reference data SID'!$B:$M,12,FALSE())),"",VLOOKUP(CONCATENATE($A240,"_",I$2),'Reference data SID'!$B:$M,12,FALSE()))</f>
        <v/>
      </c>
      <c r="J240" s="86" t="str">
        <f aca="false">IF(ISERROR(VLOOKUP(CONCATENATE($A240,"_",J$2),'Reference data SID'!$B:$M,12,FALSE())),"",VLOOKUP(CONCATENATE($A240,"_",J$2),'Reference data SID'!$B:$M,12,FALSE()))</f>
        <v/>
      </c>
      <c r="K240" s="86" t="str">
        <f aca="false">IF(ISERROR(VLOOKUP(CONCATENATE($A240,"_",K$2),'Reference data SID'!$B:$M,12,FALSE())),"",VLOOKUP(CONCATENATE($A240,"_",K$2),'Reference data SID'!$B:$M,12,FALSE()))</f>
        <v/>
      </c>
      <c r="L240" s="86" t="str">
        <f aca="false">IF(ISERROR(VLOOKUP(CONCATENATE($A240,"_",L$2),'Reference data SID'!$B:$M,12,FALSE())),"",VLOOKUP(CONCATENATE($A240,"_",L$2),'Reference data SID'!$B:$M,12,FALSE()))</f>
        <v/>
      </c>
      <c r="M240" s="86" t="str">
        <f aca="false">IF(ISERROR(VLOOKUP(CONCATENATE($A240,"_",M$2),'Reference data SID'!$B:$M,12,FALSE())),"",VLOOKUP(CONCATENATE($A240,"_",M$2),'Reference data SID'!$B:$M,12,FALSE()))</f>
        <v/>
      </c>
      <c r="N240" s="86" t="str">
        <f aca="false">IF(ISERROR(VLOOKUP(CONCATENATE($A240,"_",N$2),'Reference data SID'!$B:$M,12,FALSE())),"",VLOOKUP(CONCATENATE($A240,"_",N$2),'Reference data SID'!$B:$M,12,FALSE()))</f>
        <v/>
      </c>
      <c r="O240" s="86" t="str">
        <f aca="false">IF(ISERROR(VLOOKUP(CONCATENATE($A240,"_",O$2),'Reference data SID'!$B:$M,12,FALSE())),"",VLOOKUP(CONCATENATE($A240,"_",O$2),'Reference data SID'!$B:$M,12,FALSE()))</f>
        <v/>
      </c>
      <c r="P240" s="86" t="str">
        <f aca="false">IF(ISERROR(VLOOKUP(CONCATENATE($A240,"_",P$2),'Reference data SID'!$B:$M,12,FALSE())),"",VLOOKUP(CONCATENATE($A240,"_",P$2),'Reference data SID'!$B:$M,12,FALSE()))</f>
        <v/>
      </c>
      <c r="Q240" s="86" t="str">
        <f aca="false">IF(ISERROR(VLOOKUP(CONCATENATE($A240,"_",Q$2),'Reference data SID'!$B:$M,12,FALSE())),"",VLOOKUP(CONCATENATE($A240,"_",Q$2),'Reference data SID'!$B:$M,12,FALSE()))</f>
        <v/>
      </c>
      <c r="R240" s="86" t="str">
        <f aca="false">IF(ISERROR(VLOOKUP(CONCATENATE($A240,"_",R$2),'Reference data SID'!$B:$M,12,FALSE())),"",VLOOKUP(CONCATENATE($A240,"_",R$2),'Reference data SID'!$B:$M,12,FALSE()))</f>
        <v/>
      </c>
      <c r="S240" s="86" t="str">
        <f aca="false">IF(ISERROR(VLOOKUP(CONCATENATE($A240,"_",S$2),'Reference data SID'!$B:$M,12,FALSE())),"",VLOOKUP(CONCATENATE($A240,"_",S$2),'Reference data SID'!$B:$M,12,FALSE()))</f>
        <v/>
      </c>
      <c r="T240" s="86" t="str">
        <f aca="false">IF(ISERROR(VLOOKUP(CONCATENATE($A240,"_",T$2),'Reference data SID'!$B:$M,12,FALSE())),"",VLOOKUP(CONCATENATE($A240,"_",T$2),'Reference data SID'!$B:$M,12,FALSE()))</f>
        <v/>
      </c>
      <c r="U240" s="86" t="str">
        <f aca="false">IF(ISERROR(VLOOKUP(CONCATENATE($A240,"_",U$2),'Reference data SID'!$B:$M,12,FALSE())),"",VLOOKUP(CONCATENATE($A240,"_",U$2),'Reference data SID'!$B:$M,12,FALSE()))</f>
        <v/>
      </c>
      <c r="V240" s="86" t="str">
        <f aca="false">IF(ISERROR(VLOOKUP(CONCATENATE($A240,"_",V$2),'Reference data SID'!$B:$M,12,FALSE())),"",VLOOKUP(CONCATENATE($A240,"_",V$2),'Reference data SID'!$B:$M,12,FALSE()))</f>
        <v/>
      </c>
      <c r="W240" s="86" t="str">
        <f aca="false">IF(ISERROR(VLOOKUP(CONCATENATE($A240,"_",W$2),'Reference data SID'!$B:$M,12,FALSE())),"",VLOOKUP(CONCATENATE($A240,"_",W$2),'Reference data SID'!$B:$M,12,FALSE()))</f>
        <v/>
      </c>
      <c r="X240" s="86" t="str">
        <f aca="false">IF(ISERROR(VLOOKUP(CONCATENATE($A240,"_",X$2),'Reference data SID'!$B:$M,12,FALSE())),"",VLOOKUP(CONCATENATE($A240,"_",X$2),'Reference data SID'!$B:$M,12,FALSE()))</f>
        <v/>
      </c>
      <c r="Y240" s="86" t="str">
        <f aca="false">IF(ISERROR(VLOOKUP(CONCATENATE($A240,"_",Y$2),'Reference data SID'!$B:$M,12,FALSE())),"",VLOOKUP(CONCATENATE($A240,"_",Y$2),'Reference data SID'!$B:$M,12,FALSE()))</f>
        <v/>
      </c>
      <c r="Z240" s="86" t="str">
        <f aca="false">IF(ISERROR(VLOOKUP(CONCATENATE($A240,"_",Z$2),'Reference data SID'!$B:$M,12,FALSE())),"",VLOOKUP(CONCATENATE($A240,"_",Z$2),'Reference data SID'!$B:$M,12,FALSE()))</f>
        <v/>
      </c>
      <c r="AA240" s="86" t="str">
        <f aca="false">IF(ISERROR(VLOOKUP(CONCATENATE($A240,"_",AA$2),'Reference data SID'!$B:$M,12,FALSE())),"",VLOOKUP(CONCATENATE($A240,"_",AA$2),'Reference data SID'!$B:$M,12,FALSE()))</f>
        <v/>
      </c>
      <c r="AB240" s="86" t="str">
        <f aca="false">IF(ISERROR(VLOOKUP(CONCATENATE($A240,"_",AB$2),'Reference data SID'!$B:$M,12,FALSE())),"",VLOOKUP(CONCATENATE($A240,"_",AB$2),'Reference data SID'!$B:$M,12,FALSE()))</f>
        <v/>
      </c>
      <c r="AC240" s="86" t="str">
        <f aca="false">IF(ISERROR(VLOOKUP(CONCATENATE($A240,"_",AC$2),'Reference data SID'!$B:$M,12,FALSE())),"",VLOOKUP(CONCATENATE($A240,"_",AC$2),'Reference data SID'!$B:$M,12,FALSE()))</f>
        <v/>
      </c>
      <c r="AD240" s="86" t="str">
        <f aca="false">IF(ISERROR(VLOOKUP(CONCATENATE($A240,"_",AD$2),'Reference data SID'!$B:$M,12,FALSE())),"",VLOOKUP(CONCATENATE($A240,"_",AD$2),'Reference data SID'!$B:$M,12,FALSE()))</f>
        <v/>
      </c>
      <c r="AE240" s="86" t="str">
        <f aca="false">IF(ISERROR(VLOOKUP(CONCATENATE($A240,"_",AE$2),'Reference data SID'!$B:$M,12,FALSE())),"",VLOOKUP(CONCATENATE($A240,"_",AE$2),'Reference data SID'!$B:$M,12,FALSE()))</f>
        <v/>
      </c>
      <c r="AF240" s="86" t="str">
        <f aca="false">IF(ISERROR(VLOOKUP(CONCATENATE($A240,"_",AF$2),'Reference data SID'!$B:$M,12,FALSE())),"",VLOOKUP(CONCATENATE($A240,"_",AF$2),'Reference data SID'!$B:$M,12,FALSE()))</f>
        <v/>
      </c>
      <c r="AG240" s="86" t="str">
        <f aca="false">IF(ISERROR(VLOOKUP(CONCATENATE($A240,"_",AG$2),'Reference data SID'!$B:$M,12,FALSE())),"",VLOOKUP(CONCATENATE($A240,"_",AG$2),'Reference data SID'!$B:$M,12,FALSE()))</f>
        <v/>
      </c>
      <c r="AH240" s="86" t="str">
        <f aca="false">IF(ISERROR(VLOOKUP(CONCATENATE($A240,"_",AH$2),'Reference data SID'!$B:$M,12,FALSE())),"",VLOOKUP(CONCATENATE($A240,"_",AH$2),'Reference data SID'!$B:$M,12,FALSE()))</f>
        <v/>
      </c>
      <c r="AI240" s="86" t="str">
        <f aca="false">IF(ISERROR(VLOOKUP(CONCATENATE($A240,"_",AI$2),'Reference data SID'!$B:$M,12,FALSE())),"",VLOOKUP(CONCATENATE($A240,"_",AI$2),'Reference data SID'!$B:$M,12,FALSE()))</f>
        <v/>
      </c>
      <c r="AJ240" s="86" t="str">
        <f aca="false">IF(ISERROR(VLOOKUP(CONCATENATE($A240,"_",AJ$2),'Reference data SID'!$B:$M,12,FALSE())),"",VLOOKUP(CONCATENATE($A240,"_",AJ$2),'Reference data SID'!$B:$M,12,FALSE()))</f>
        <v/>
      </c>
      <c r="AK240" s="86" t="str">
        <f aca="false">IF(ISERROR(VLOOKUP(CONCATENATE($A240,"_",AK$2),'Reference data SID'!$B:$M,12,FALSE())),"",VLOOKUP(CONCATENATE($A240,"_",AK$2),'Reference data SID'!$B:$M,12,FALSE()))</f>
        <v/>
      </c>
      <c r="AL240" s="86" t="str">
        <f aca="false">IF(ISERROR(VLOOKUP(CONCATENATE($A240,"_",AL$2),'Reference data SID'!$B:$M,12,FALSE())),"",VLOOKUP(CONCATENATE($A240,"_",AL$2),'Reference data SID'!$B:$M,12,FALSE()))</f>
        <v/>
      </c>
      <c r="AM240" s="86" t="str">
        <f aca="false">IF(ISERROR(VLOOKUP(CONCATENATE($A240,"_",AM$2),'Reference data SID'!$B:$M,12,FALSE())),"",VLOOKUP(CONCATENATE($A240,"_",AM$2),'Reference data SID'!$B:$M,12,FALSE()))</f>
        <v/>
      </c>
      <c r="AN240" s="86" t="str">
        <f aca="false">IF(ISERROR(VLOOKUP(CONCATENATE($A240,"_",AN$2),'Reference data SID'!$B:$M,12,FALSE())),"",VLOOKUP(CONCATENATE($A240,"_",AN$2),'Reference data SID'!$B:$M,12,FALSE()))</f>
        <v/>
      </c>
      <c r="AO240" s="86" t="str">
        <f aca="false">IF(ISERROR(VLOOKUP(CONCATENATE($A240,"_",AO$2),'Reference data SID'!$B:$M,12,FALSE())),"",VLOOKUP(CONCATENATE($A240,"_",AO$2),'Reference data SID'!$B:$M,12,FALSE()))</f>
        <v/>
      </c>
      <c r="AP240" s="86" t="str">
        <f aca="false">IF(ISERROR(VLOOKUP(CONCATENATE($A240,"_",AP$2),'Reference data SID'!$B:$M,12,FALSE())),"",VLOOKUP(CONCATENATE($A240,"_",AP$2),'Reference data SID'!$B:$M,12,FALSE()))</f>
        <v/>
      </c>
      <c r="AQ240" s="86" t="str">
        <f aca="false">IF(ISERROR(VLOOKUP(CONCATENATE($A240,"_",AQ$2),'Reference data SID'!$B:$M,12,FALSE())),"",VLOOKUP(CONCATENATE($A240,"_",AQ$2),'Reference data SID'!$B:$M,12,FALSE()))</f>
        <v/>
      </c>
      <c r="AR240" s="86" t="str">
        <f aca="false">IF(ISERROR(VLOOKUP(CONCATENATE($A240,"_",AR$2),'Reference data SID'!$B:$M,12,FALSE())),"",VLOOKUP(CONCATENATE($A240,"_",AR$2),'Reference data SID'!$B:$M,12,FALSE()))</f>
        <v/>
      </c>
      <c r="AS240" s="86" t="str">
        <f aca="false">IF(ISERROR(VLOOKUP(CONCATENATE($A240,"_",AS$2),'Reference data SID'!$B:$M,12,FALSE())),"",VLOOKUP(CONCATENATE($A240,"_",AS$2),'Reference data SID'!$B:$M,12,FALSE()))</f>
        <v/>
      </c>
      <c r="AT240" s="86" t="str">
        <f aca="false">IF(ISERROR(VLOOKUP(CONCATENATE($A240,"_",AT$2),'Reference data SID'!$B:$M,12,FALSE())),"",VLOOKUP(CONCATENATE($A240,"_",AT$2),'Reference data SID'!$B:$M,12,FALSE()))</f>
        <v/>
      </c>
    </row>
    <row r="241" customFormat="false" ht="15" hidden="false" customHeight="false" outlineLevel="0" collapsed="false">
      <c r="A241" s="0" t="n">
        <v>237</v>
      </c>
      <c r="B241" s="86" t="str">
        <f aca="false">IF(ISERROR(VLOOKUP(CONCATENATE($A241,"_",B$2),'Reference data SID'!$B:$M,12,FALSE())),"",VLOOKUP(CONCATENATE($A241,"_",B$2),'Reference data SID'!$B:$M,12,FALSE()))</f>
        <v/>
      </c>
      <c r="C241" s="86" t="str">
        <f aca="false">IF(ISERROR(VLOOKUP(CONCATENATE($A241,"_",C$2),'Reference data SID'!$B:$M,12,FALSE())),"",VLOOKUP(CONCATENATE($A241,"_",C$2),'Reference data SID'!$B:$M,12,FALSE()))</f>
        <v/>
      </c>
      <c r="D241" s="86" t="str">
        <f aca="false">IF(ISERROR(VLOOKUP(CONCATENATE($A241,"_",D$2),'Reference data SID'!$B:$M,12,FALSE())),"",VLOOKUP(CONCATENATE($A241,"_",D$2),'Reference data SID'!$B:$M,12,FALSE()))</f>
        <v/>
      </c>
      <c r="E241" s="86" t="str">
        <f aca="false">IF(ISERROR(VLOOKUP(CONCATENATE($A241,"_",E$2),'Reference data SID'!$B:$M,12,FALSE())),"",VLOOKUP(CONCATENATE($A241,"_",E$2),'Reference data SID'!$B:$M,12,FALSE()))</f>
        <v/>
      </c>
      <c r="F241" s="86" t="str">
        <f aca="false">IF(ISERROR(VLOOKUP(CONCATENATE($A241,"_",F$2),'Reference data SID'!$B:$M,12,FALSE())),"",VLOOKUP(CONCATENATE($A241,"_",F$2),'Reference data SID'!$B:$M,12,FALSE()))</f>
        <v/>
      </c>
      <c r="G241" s="86" t="str">
        <f aca="false">IF(ISERROR(VLOOKUP(CONCATENATE($A241,"_",G$2),'Reference data SID'!$B:$M,12,FALSE())),"",VLOOKUP(CONCATENATE($A241,"_",G$2),'Reference data SID'!$B:$M,12,FALSE()))</f>
        <v/>
      </c>
      <c r="H241" s="86" t="str">
        <f aca="false">IF(ISERROR(VLOOKUP(CONCATENATE($A241,"_",H$2),'Reference data SID'!$B:$M,12,FALSE())),"",VLOOKUP(CONCATENATE($A241,"_",H$2),'Reference data SID'!$B:$M,12,FALSE()))</f>
        <v/>
      </c>
      <c r="I241" s="86" t="str">
        <f aca="false">IF(ISERROR(VLOOKUP(CONCATENATE($A241,"_",I$2),'Reference data SID'!$B:$M,12,FALSE())),"",VLOOKUP(CONCATENATE($A241,"_",I$2),'Reference data SID'!$B:$M,12,FALSE()))</f>
        <v/>
      </c>
      <c r="J241" s="86" t="str">
        <f aca="false">IF(ISERROR(VLOOKUP(CONCATENATE($A241,"_",J$2),'Reference data SID'!$B:$M,12,FALSE())),"",VLOOKUP(CONCATENATE($A241,"_",J$2),'Reference data SID'!$B:$M,12,FALSE()))</f>
        <v/>
      </c>
      <c r="K241" s="86" t="str">
        <f aca="false">IF(ISERROR(VLOOKUP(CONCATENATE($A241,"_",K$2),'Reference data SID'!$B:$M,12,FALSE())),"",VLOOKUP(CONCATENATE($A241,"_",K$2),'Reference data SID'!$B:$M,12,FALSE()))</f>
        <v/>
      </c>
      <c r="L241" s="86" t="str">
        <f aca="false">IF(ISERROR(VLOOKUP(CONCATENATE($A241,"_",L$2),'Reference data SID'!$B:$M,12,FALSE())),"",VLOOKUP(CONCATENATE($A241,"_",L$2),'Reference data SID'!$B:$M,12,FALSE()))</f>
        <v/>
      </c>
      <c r="M241" s="86" t="str">
        <f aca="false">IF(ISERROR(VLOOKUP(CONCATENATE($A241,"_",M$2),'Reference data SID'!$B:$M,12,FALSE())),"",VLOOKUP(CONCATENATE($A241,"_",M$2),'Reference data SID'!$B:$M,12,FALSE()))</f>
        <v/>
      </c>
      <c r="N241" s="86" t="str">
        <f aca="false">IF(ISERROR(VLOOKUP(CONCATENATE($A241,"_",N$2),'Reference data SID'!$B:$M,12,FALSE())),"",VLOOKUP(CONCATENATE($A241,"_",N$2),'Reference data SID'!$B:$M,12,FALSE()))</f>
        <v/>
      </c>
      <c r="O241" s="86" t="str">
        <f aca="false">IF(ISERROR(VLOOKUP(CONCATENATE($A241,"_",O$2),'Reference data SID'!$B:$M,12,FALSE())),"",VLOOKUP(CONCATENATE($A241,"_",O$2),'Reference data SID'!$B:$M,12,FALSE()))</f>
        <v/>
      </c>
      <c r="P241" s="86" t="str">
        <f aca="false">IF(ISERROR(VLOOKUP(CONCATENATE($A241,"_",P$2),'Reference data SID'!$B:$M,12,FALSE())),"",VLOOKUP(CONCATENATE($A241,"_",P$2),'Reference data SID'!$B:$M,12,FALSE()))</f>
        <v/>
      </c>
      <c r="Q241" s="86" t="str">
        <f aca="false">IF(ISERROR(VLOOKUP(CONCATENATE($A241,"_",Q$2),'Reference data SID'!$B:$M,12,FALSE())),"",VLOOKUP(CONCATENATE($A241,"_",Q$2),'Reference data SID'!$B:$M,12,FALSE()))</f>
        <v/>
      </c>
      <c r="R241" s="86" t="str">
        <f aca="false">IF(ISERROR(VLOOKUP(CONCATENATE($A241,"_",R$2),'Reference data SID'!$B:$M,12,FALSE())),"",VLOOKUP(CONCATENATE($A241,"_",R$2),'Reference data SID'!$B:$M,12,FALSE()))</f>
        <v/>
      </c>
      <c r="S241" s="86" t="str">
        <f aca="false">IF(ISERROR(VLOOKUP(CONCATENATE($A241,"_",S$2),'Reference data SID'!$B:$M,12,FALSE())),"",VLOOKUP(CONCATENATE($A241,"_",S$2),'Reference data SID'!$B:$M,12,FALSE()))</f>
        <v/>
      </c>
      <c r="T241" s="86" t="str">
        <f aca="false">IF(ISERROR(VLOOKUP(CONCATENATE($A241,"_",T$2),'Reference data SID'!$B:$M,12,FALSE())),"",VLOOKUP(CONCATENATE($A241,"_",T$2),'Reference data SID'!$B:$M,12,FALSE()))</f>
        <v/>
      </c>
      <c r="U241" s="86" t="str">
        <f aca="false">IF(ISERROR(VLOOKUP(CONCATENATE($A241,"_",U$2),'Reference data SID'!$B:$M,12,FALSE())),"",VLOOKUP(CONCATENATE($A241,"_",U$2),'Reference data SID'!$B:$M,12,FALSE()))</f>
        <v/>
      </c>
      <c r="V241" s="86" t="str">
        <f aca="false">IF(ISERROR(VLOOKUP(CONCATENATE($A241,"_",V$2),'Reference data SID'!$B:$M,12,FALSE())),"",VLOOKUP(CONCATENATE($A241,"_",V$2),'Reference data SID'!$B:$M,12,FALSE()))</f>
        <v/>
      </c>
      <c r="W241" s="86" t="str">
        <f aca="false">IF(ISERROR(VLOOKUP(CONCATENATE($A241,"_",W$2),'Reference data SID'!$B:$M,12,FALSE())),"",VLOOKUP(CONCATENATE($A241,"_",W$2),'Reference data SID'!$B:$M,12,FALSE()))</f>
        <v/>
      </c>
      <c r="X241" s="86" t="str">
        <f aca="false">IF(ISERROR(VLOOKUP(CONCATENATE($A241,"_",X$2),'Reference data SID'!$B:$M,12,FALSE())),"",VLOOKUP(CONCATENATE($A241,"_",X$2),'Reference data SID'!$B:$M,12,FALSE()))</f>
        <v/>
      </c>
      <c r="Y241" s="86" t="str">
        <f aca="false">IF(ISERROR(VLOOKUP(CONCATENATE($A241,"_",Y$2),'Reference data SID'!$B:$M,12,FALSE())),"",VLOOKUP(CONCATENATE($A241,"_",Y$2),'Reference data SID'!$B:$M,12,FALSE()))</f>
        <v/>
      </c>
      <c r="Z241" s="86" t="str">
        <f aca="false">IF(ISERROR(VLOOKUP(CONCATENATE($A241,"_",Z$2),'Reference data SID'!$B:$M,12,FALSE())),"",VLOOKUP(CONCATENATE($A241,"_",Z$2),'Reference data SID'!$B:$M,12,FALSE()))</f>
        <v/>
      </c>
      <c r="AA241" s="86" t="str">
        <f aca="false">IF(ISERROR(VLOOKUP(CONCATENATE($A241,"_",AA$2),'Reference data SID'!$B:$M,12,FALSE())),"",VLOOKUP(CONCATENATE($A241,"_",AA$2),'Reference data SID'!$B:$M,12,FALSE()))</f>
        <v/>
      </c>
      <c r="AB241" s="86" t="str">
        <f aca="false">IF(ISERROR(VLOOKUP(CONCATENATE($A241,"_",AB$2),'Reference data SID'!$B:$M,12,FALSE())),"",VLOOKUP(CONCATENATE($A241,"_",AB$2),'Reference data SID'!$B:$M,12,FALSE()))</f>
        <v/>
      </c>
      <c r="AC241" s="86" t="str">
        <f aca="false">IF(ISERROR(VLOOKUP(CONCATENATE($A241,"_",AC$2),'Reference data SID'!$B:$M,12,FALSE())),"",VLOOKUP(CONCATENATE($A241,"_",AC$2),'Reference data SID'!$B:$M,12,FALSE()))</f>
        <v/>
      </c>
      <c r="AD241" s="86" t="str">
        <f aca="false">IF(ISERROR(VLOOKUP(CONCATENATE($A241,"_",AD$2),'Reference data SID'!$B:$M,12,FALSE())),"",VLOOKUP(CONCATENATE($A241,"_",AD$2),'Reference data SID'!$B:$M,12,FALSE()))</f>
        <v/>
      </c>
      <c r="AE241" s="86" t="str">
        <f aca="false">IF(ISERROR(VLOOKUP(CONCATENATE($A241,"_",AE$2),'Reference data SID'!$B:$M,12,FALSE())),"",VLOOKUP(CONCATENATE($A241,"_",AE$2),'Reference data SID'!$B:$M,12,FALSE()))</f>
        <v/>
      </c>
      <c r="AF241" s="86" t="str">
        <f aca="false">IF(ISERROR(VLOOKUP(CONCATENATE($A241,"_",AF$2),'Reference data SID'!$B:$M,12,FALSE())),"",VLOOKUP(CONCATENATE($A241,"_",AF$2),'Reference data SID'!$B:$M,12,FALSE()))</f>
        <v/>
      </c>
      <c r="AG241" s="86" t="str">
        <f aca="false">IF(ISERROR(VLOOKUP(CONCATENATE($A241,"_",AG$2),'Reference data SID'!$B:$M,12,FALSE())),"",VLOOKUP(CONCATENATE($A241,"_",AG$2),'Reference data SID'!$B:$M,12,FALSE()))</f>
        <v/>
      </c>
      <c r="AH241" s="86" t="str">
        <f aca="false">IF(ISERROR(VLOOKUP(CONCATENATE($A241,"_",AH$2),'Reference data SID'!$B:$M,12,FALSE())),"",VLOOKUP(CONCATENATE($A241,"_",AH$2),'Reference data SID'!$B:$M,12,FALSE()))</f>
        <v/>
      </c>
      <c r="AI241" s="86" t="str">
        <f aca="false">IF(ISERROR(VLOOKUP(CONCATENATE($A241,"_",AI$2),'Reference data SID'!$B:$M,12,FALSE())),"",VLOOKUP(CONCATENATE($A241,"_",AI$2),'Reference data SID'!$B:$M,12,FALSE()))</f>
        <v/>
      </c>
      <c r="AJ241" s="86" t="str">
        <f aca="false">IF(ISERROR(VLOOKUP(CONCATENATE($A241,"_",AJ$2),'Reference data SID'!$B:$M,12,FALSE())),"",VLOOKUP(CONCATENATE($A241,"_",AJ$2),'Reference data SID'!$B:$M,12,FALSE()))</f>
        <v/>
      </c>
      <c r="AK241" s="86" t="str">
        <f aca="false">IF(ISERROR(VLOOKUP(CONCATENATE($A241,"_",AK$2),'Reference data SID'!$B:$M,12,FALSE())),"",VLOOKUP(CONCATENATE($A241,"_",AK$2),'Reference data SID'!$B:$M,12,FALSE()))</f>
        <v/>
      </c>
      <c r="AL241" s="86" t="str">
        <f aca="false">IF(ISERROR(VLOOKUP(CONCATENATE($A241,"_",AL$2),'Reference data SID'!$B:$M,12,FALSE())),"",VLOOKUP(CONCATENATE($A241,"_",AL$2),'Reference data SID'!$B:$M,12,FALSE()))</f>
        <v/>
      </c>
      <c r="AM241" s="86" t="str">
        <f aca="false">IF(ISERROR(VLOOKUP(CONCATENATE($A241,"_",AM$2),'Reference data SID'!$B:$M,12,FALSE())),"",VLOOKUP(CONCATENATE($A241,"_",AM$2),'Reference data SID'!$B:$M,12,FALSE()))</f>
        <v/>
      </c>
      <c r="AN241" s="86" t="str">
        <f aca="false">IF(ISERROR(VLOOKUP(CONCATENATE($A241,"_",AN$2),'Reference data SID'!$B:$M,12,FALSE())),"",VLOOKUP(CONCATENATE($A241,"_",AN$2),'Reference data SID'!$B:$M,12,FALSE()))</f>
        <v/>
      </c>
      <c r="AO241" s="86" t="str">
        <f aca="false">IF(ISERROR(VLOOKUP(CONCATENATE($A241,"_",AO$2),'Reference data SID'!$B:$M,12,FALSE())),"",VLOOKUP(CONCATENATE($A241,"_",AO$2),'Reference data SID'!$B:$M,12,FALSE()))</f>
        <v/>
      </c>
      <c r="AP241" s="86" t="str">
        <f aca="false">IF(ISERROR(VLOOKUP(CONCATENATE($A241,"_",AP$2),'Reference data SID'!$B:$M,12,FALSE())),"",VLOOKUP(CONCATENATE($A241,"_",AP$2),'Reference data SID'!$B:$M,12,FALSE()))</f>
        <v/>
      </c>
      <c r="AQ241" s="86" t="str">
        <f aca="false">IF(ISERROR(VLOOKUP(CONCATENATE($A241,"_",AQ$2),'Reference data SID'!$B:$M,12,FALSE())),"",VLOOKUP(CONCATENATE($A241,"_",AQ$2),'Reference data SID'!$B:$M,12,FALSE()))</f>
        <v/>
      </c>
      <c r="AR241" s="86" t="str">
        <f aca="false">IF(ISERROR(VLOOKUP(CONCATENATE($A241,"_",AR$2),'Reference data SID'!$B:$M,12,FALSE())),"",VLOOKUP(CONCATENATE($A241,"_",AR$2),'Reference data SID'!$B:$M,12,FALSE()))</f>
        <v/>
      </c>
      <c r="AS241" s="86" t="str">
        <f aca="false">IF(ISERROR(VLOOKUP(CONCATENATE($A241,"_",AS$2),'Reference data SID'!$B:$M,12,FALSE())),"",VLOOKUP(CONCATENATE($A241,"_",AS$2),'Reference data SID'!$B:$M,12,FALSE()))</f>
        <v/>
      </c>
      <c r="AT241" s="86" t="str">
        <f aca="false">IF(ISERROR(VLOOKUP(CONCATENATE($A241,"_",AT$2),'Reference data SID'!$B:$M,12,FALSE())),"",VLOOKUP(CONCATENATE($A241,"_",AT$2),'Reference data SID'!$B:$M,12,FALSE()))</f>
        <v/>
      </c>
    </row>
    <row r="242" customFormat="false" ht="15" hidden="false" customHeight="false" outlineLevel="0" collapsed="false">
      <c r="A242" s="0" t="n">
        <v>238</v>
      </c>
      <c r="B242" s="86" t="str">
        <f aca="false">IF(ISERROR(VLOOKUP(CONCATENATE($A242,"_",B$2),'Reference data SID'!$B:$M,12,FALSE())),"",VLOOKUP(CONCATENATE($A242,"_",B$2),'Reference data SID'!$B:$M,12,FALSE()))</f>
        <v/>
      </c>
      <c r="C242" s="86" t="str">
        <f aca="false">IF(ISERROR(VLOOKUP(CONCATENATE($A242,"_",C$2),'Reference data SID'!$B:$M,12,FALSE())),"",VLOOKUP(CONCATENATE($A242,"_",C$2),'Reference data SID'!$B:$M,12,FALSE()))</f>
        <v/>
      </c>
      <c r="D242" s="86" t="str">
        <f aca="false">IF(ISERROR(VLOOKUP(CONCATENATE($A242,"_",D$2),'Reference data SID'!$B:$M,12,FALSE())),"",VLOOKUP(CONCATENATE($A242,"_",D$2),'Reference data SID'!$B:$M,12,FALSE()))</f>
        <v/>
      </c>
      <c r="E242" s="86" t="str">
        <f aca="false">IF(ISERROR(VLOOKUP(CONCATENATE($A242,"_",E$2),'Reference data SID'!$B:$M,12,FALSE())),"",VLOOKUP(CONCATENATE($A242,"_",E$2),'Reference data SID'!$B:$M,12,FALSE()))</f>
        <v/>
      </c>
      <c r="F242" s="86" t="str">
        <f aca="false">IF(ISERROR(VLOOKUP(CONCATENATE($A242,"_",F$2),'Reference data SID'!$B:$M,12,FALSE())),"",VLOOKUP(CONCATENATE($A242,"_",F$2),'Reference data SID'!$B:$M,12,FALSE()))</f>
        <v/>
      </c>
      <c r="G242" s="86" t="str">
        <f aca="false">IF(ISERROR(VLOOKUP(CONCATENATE($A242,"_",G$2),'Reference data SID'!$B:$M,12,FALSE())),"",VLOOKUP(CONCATENATE($A242,"_",G$2),'Reference data SID'!$B:$M,12,FALSE()))</f>
        <v/>
      </c>
      <c r="H242" s="86" t="str">
        <f aca="false">IF(ISERROR(VLOOKUP(CONCATENATE($A242,"_",H$2),'Reference data SID'!$B:$M,12,FALSE())),"",VLOOKUP(CONCATENATE($A242,"_",H$2),'Reference data SID'!$B:$M,12,FALSE()))</f>
        <v/>
      </c>
      <c r="I242" s="86" t="str">
        <f aca="false">IF(ISERROR(VLOOKUP(CONCATENATE($A242,"_",I$2),'Reference data SID'!$B:$M,12,FALSE())),"",VLOOKUP(CONCATENATE($A242,"_",I$2),'Reference data SID'!$B:$M,12,FALSE()))</f>
        <v/>
      </c>
      <c r="J242" s="86" t="str">
        <f aca="false">IF(ISERROR(VLOOKUP(CONCATENATE($A242,"_",J$2),'Reference data SID'!$B:$M,12,FALSE())),"",VLOOKUP(CONCATENATE($A242,"_",J$2),'Reference data SID'!$B:$M,12,FALSE()))</f>
        <v/>
      </c>
      <c r="K242" s="86" t="str">
        <f aca="false">IF(ISERROR(VLOOKUP(CONCATENATE($A242,"_",K$2),'Reference data SID'!$B:$M,12,FALSE())),"",VLOOKUP(CONCATENATE($A242,"_",K$2),'Reference data SID'!$B:$M,12,FALSE()))</f>
        <v/>
      </c>
      <c r="L242" s="86" t="str">
        <f aca="false">IF(ISERROR(VLOOKUP(CONCATENATE($A242,"_",L$2),'Reference data SID'!$B:$M,12,FALSE())),"",VLOOKUP(CONCATENATE($A242,"_",L$2),'Reference data SID'!$B:$M,12,FALSE()))</f>
        <v/>
      </c>
      <c r="M242" s="86" t="str">
        <f aca="false">IF(ISERROR(VLOOKUP(CONCATENATE($A242,"_",M$2),'Reference data SID'!$B:$M,12,FALSE())),"",VLOOKUP(CONCATENATE($A242,"_",M$2),'Reference data SID'!$B:$M,12,FALSE()))</f>
        <v/>
      </c>
      <c r="N242" s="86" t="str">
        <f aca="false">IF(ISERROR(VLOOKUP(CONCATENATE($A242,"_",N$2),'Reference data SID'!$B:$M,12,FALSE())),"",VLOOKUP(CONCATENATE($A242,"_",N$2),'Reference data SID'!$B:$M,12,FALSE()))</f>
        <v/>
      </c>
      <c r="O242" s="86" t="str">
        <f aca="false">IF(ISERROR(VLOOKUP(CONCATENATE($A242,"_",O$2),'Reference data SID'!$B:$M,12,FALSE())),"",VLOOKUP(CONCATENATE($A242,"_",O$2),'Reference data SID'!$B:$M,12,FALSE()))</f>
        <v/>
      </c>
      <c r="P242" s="86" t="str">
        <f aca="false">IF(ISERROR(VLOOKUP(CONCATENATE($A242,"_",P$2),'Reference data SID'!$B:$M,12,FALSE())),"",VLOOKUP(CONCATENATE($A242,"_",P$2),'Reference data SID'!$B:$M,12,FALSE()))</f>
        <v/>
      </c>
      <c r="Q242" s="86" t="str">
        <f aca="false">IF(ISERROR(VLOOKUP(CONCATENATE($A242,"_",Q$2),'Reference data SID'!$B:$M,12,FALSE())),"",VLOOKUP(CONCATENATE($A242,"_",Q$2),'Reference data SID'!$B:$M,12,FALSE()))</f>
        <v/>
      </c>
      <c r="R242" s="86" t="str">
        <f aca="false">IF(ISERROR(VLOOKUP(CONCATENATE($A242,"_",R$2),'Reference data SID'!$B:$M,12,FALSE())),"",VLOOKUP(CONCATENATE($A242,"_",R$2),'Reference data SID'!$B:$M,12,FALSE()))</f>
        <v/>
      </c>
      <c r="S242" s="86" t="str">
        <f aca="false">IF(ISERROR(VLOOKUP(CONCATENATE($A242,"_",S$2),'Reference data SID'!$B:$M,12,FALSE())),"",VLOOKUP(CONCATENATE($A242,"_",S$2),'Reference data SID'!$B:$M,12,FALSE()))</f>
        <v/>
      </c>
      <c r="T242" s="86" t="str">
        <f aca="false">IF(ISERROR(VLOOKUP(CONCATENATE($A242,"_",T$2),'Reference data SID'!$B:$M,12,FALSE())),"",VLOOKUP(CONCATENATE($A242,"_",T$2),'Reference data SID'!$B:$M,12,FALSE()))</f>
        <v/>
      </c>
      <c r="U242" s="86" t="str">
        <f aca="false">IF(ISERROR(VLOOKUP(CONCATENATE($A242,"_",U$2),'Reference data SID'!$B:$M,12,FALSE())),"",VLOOKUP(CONCATENATE($A242,"_",U$2),'Reference data SID'!$B:$M,12,FALSE()))</f>
        <v/>
      </c>
      <c r="V242" s="86" t="str">
        <f aca="false">IF(ISERROR(VLOOKUP(CONCATENATE($A242,"_",V$2),'Reference data SID'!$B:$M,12,FALSE())),"",VLOOKUP(CONCATENATE($A242,"_",V$2),'Reference data SID'!$B:$M,12,FALSE()))</f>
        <v/>
      </c>
      <c r="W242" s="86" t="str">
        <f aca="false">IF(ISERROR(VLOOKUP(CONCATENATE($A242,"_",W$2),'Reference data SID'!$B:$M,12,FALSE())),"",VLOOKUP(CONCATENATE($A242,"_",W$2),'Reference data SID'!$B:$M,12,FALSE()))</f>
        <v/>
      </c>
      <c r="X242" s="86" t="str">
        <f aca="false">IF(ISERROR(VLOOKUP(CONCATENATE($A242,"_",X$2),'Reference data SID'!$B:$M,12,FALSE())),"",VLOOKUP(CONCATENATE($A242,"_",X$2),'Reference data SID'!$B:$M,12,FALSE()))</f>
        <v/>
      </c>
      <c r="Y242" s="86" t="str">
        <f aca="false">IF(ISERROR(VLOOKUP(CONCATENATE($A242,"_",Y$2),'Reference data SID'!$B:$M,12,FALSE())),"",VLOOKUP(CONCATENATE($A242,"_",Y$2),'Reference data SID'!$B:$M,12,FALSE()))</f>
        <v/>
      </c>
      <c r="Z242" s="86" t="str">
        <f aca="false">IF(ISERROR(VLOOKUP(CONCATENATE($A242,"_",Z$2),'Reference data SID'!$B:$M,12,FALSE())),"",VLOOKUP(CONCATENATE($A242,"_",Z$2),'Reference data SID'!$B:$M,12,FALSE()))</f>
        <v/>
      </c>
      <c r="AA242" s="86" t="str">
        <f aca="false">IF(ISERROR(VLOOKUP(CONCATENATE($A242,"_",AA$2),'Reference data SID'!$B:$M,12,FALSE())),"",VLOOKUP(CONCATENATE($A242,"_",AA$2),'Reference data SID'!$B:$M,12,FALSE()))</f>
        <v/>
      </c>
      <c r="AB242" s="86" t="str">
        <f aca="false">IF(ISERROR(VLOOKUP(CONCATENATE($A242,"_",AB$2),'Reference data SID'!$B:$M,12,FALSE())),"",VLOOKUP(CONCATENATE($A242,"_",AB$2),'Reference data SID'!$B:$M,12,FALSE()))</f>
        <v/>
      </c>
      <c r="AC242" s="86" t="str">
        <f aca="false">IF(ISERROR(VLOOKUP(CONCATENATE($A242,"_",AC$2),'Reference data SID'!$B:$M,12,FALSE())),"",VLOOKUP(CONCATENATE($A242,"_",AC$2),'Reference data SID'!$B:$M,12,FALSE()))</f>
        <v/>
      </c>
      <c r="AD242" s="86" t="str">
        <f aca="false">IF(ISERROR(VLOOKUP(CONCATENATE($A242,"_",AD$2),'Reference data SID'!$B:$M,12,FALSE())),"",VLOOKUP(CONCATENATE($A242,"_",AD$2),'Reference data SID'!$B:$M,12,FALSE()))</f>
        <v/>
      </c>
      <c r="AE242" s="86" t="str">
        <f aca="false">IF(ISERROR(VLOOKUP(CONCATENATE($A242,"_",AE$2),'Reference data SID'!$B:$M,12,FALSE())),"",VLOOKUP(CONCATENATE($A242,"_",AE$2),'Reference data SID'!$B:$M,12,FALSE()))</f>
        <v/>
      </c>
      <c r="AF242" s="86" t="str">
        <f aca="false">IF(ISERROR(VLOOKUP(CONCATENATE($A242,"_",AF$2),'Reference data SID'!$B:$M,12,FALSE())),"",VLOOKUP(CONCATENATE($A242,"_",AF$2),'Reference data SID'!$B:$M,12,FALSE()))</f>
        <v/>
      </c>
      <c r="AG242" s="86" t="str">
        <f aca="false">IF(ISERROR(VLOOKUP(CONCATENATE($A242,"_",AG$2),'Reference data SID'!$B:$M,12,FALSE())),"",VLOOKUP(CONCATENATE($A242,"_",AG$2),'Reference data SID'!$B:$M,12,FALSE()))</f>
        <v/>
      </c>
      <c r="AH242" s="86" t="str">
        <f aca="false">IF(ISERROR(VLOOKUP(CONCATENATE($A242,"_",AH$2),'Reference data SID'!$B:$M,12,FALSE())),"",VLOOKUP(CONCATENATE($A242,"_",AH$2),'Reference data SID'!$B:$M,12,FALSE()))</f>
        <v/>
      </c>
      <c r="AI242" s="86" t="str">
        <f aca="false">IF(ISERROR(VLOOKUP(CONCATENATE($A242,"_",AI$2),'Reference data SID'!$B:$M,12,FALSE())),"",VLOOKUP(CONCATENATE($A242,"_",AI$2),'Reference data SID'!$B:$M,12,FALSE()))</f>
        <v/>
      </c>
      <c r="AJ242" s="86" t="str">
        <f aca="false">IF(ISERROR(VLOOKUP(CONCATENATE($A242,"_",AJ$2),'Reference data SID'!$B:$M,12,FALSE())),"",VLOOKUP(CONCATENATE($A242,"_",AJ$2),'Reference data SID'!$B:$M,12,FALSE()))</f>
        <v/>
      </c>
      <c r="AK242" s="86" t="str">
        <f aca="false">IF(ISERROR(VLOOKUP(CONCATENATE($A242,"_",AK$2),'Reference data SID'!$B:$M,12,FALSE())),"",VLOOKUP(CONCATENATE($A242,"_",AK$2),'Reference data SID'!$B:$M,12,FALSE()))</f>
        <v/>
      </c>
      <c r="AL242" s="86" t="str">
        <f aca="false">IF(ISERROR(VLOOKUP(CONCATENATE($A242,"_",AL$2),'Reference data SID'!$B:$M,12,FALSE())),"",VLOOKUP(CONCATENATE($A242,"_",AL$2),'Reference data SID'!$B:$M,12,FALSE()))</f>
        <v/>
      </c>
      <c r="AM242" s="86" t="str">
        <f aca="false">IF(ISERROR(VLOOKUP(CONCATENATE($A242,"_",AM$2),'Reference data SID'!$B:$M,12,FALSE())),"",VLOOKUP(CONCATENATE($A242,"_",AM$2),'Reference data SID'!$B:$M,12,FALSE()))</f>
        <v/>
      </c>
      <c r="AN242" s="86" t="str">
        <f aca="false">IF(ISERROR(VLOOKUP(CONCATENATE($A242,"_",AN$2),'Reference data SID'!$B:$M,12,FALSE())),"",VLOOKUP(CONCATENATE($A242,"_",AN$2),'Reference data SID'!$B:$M,12,FALSE()))</f>
        <v/>
      </c>
      <c r="AO242" s="86" t="str">
        <f aca="false">IF(ISERROR(VLOOKUP(CONCATENATE($A242,"_",AO$2),'Reference data SID'!$B:$M,12,FALSE())),"",VLOOKUP(CONCATENATE($A242,"_",AO$2),'Reference data SID'!$B:$M,12,FALSE()))</f>
        <v/>
      </c>
      <c r="AP242" s="86" t="str">
        <f aca="false">IF(ISERROR(VLOOKUP(CONCATENATE($A242,"_",AP$2),'Reference data SID'!$B:$M,12,FALSE())),"",VLOOKUP(CONCATENATE($A242,"_",AP$2),'Reference data SID'!$B:$M,12,FALSE()))</f>
        <v/>
      </c>
      <c r="AQ242" s="86" t="str">
        <f aca="false">IF(ISERROR(VLOOKUP(CONCATENATE($A242,"_",AQ$2),'Reference data SID'!$B:$M,12,FALSE())),"",VLOOKUP(CONCATENATE($A242,"_",AQ$2),'Reference data SID'!$B:$M,12,FALSE()))</f>
        <v/>
      </c>
      <c r="AR242" s="86" t="str">
        <f aca="false">IF(ISERROR(VLOOKUP(CONCATENATE($A242,"_",AR$2),'Reference data SID'!$B:$M,12,FALSE())),"",VLOOKUP(CONCATENATE($A242,"_",AR$2),'Reference data SID'!$B:$M,12,FALSE()))</f>
        <v/>
      </c>
      <c r="AS242" s="86" t="str">
        <f aca="false">IF(ISERROR(VLOOKUP(CONCATENATE($A242,"_",AS$2),'Reference data SID'!$B:$M,12,FALSE())),"",VLOOKUP(CONCATENATE($A242,"_",AS$2),'Reference data SID'!$B:$M,12,FALSE()))</f>
        <v/>
      </c>
      <c r="AT242" s="86" t="str">
        <f aca="false">IF(ISERROR(VLOOKUP(CONCATENATE($A242,"_",AT$2),'Reference data SID'!$B:$M,12,FALSE())),"",VLOOKUP(CONCATENATE($A242,"_",AT$2),'Reference data SID'!$B:$M,12,FALSE()))</f>
        <v/>
      </c>
    </row>
    <row r="243" customFormat="false" ht="15" hidden="false" customHeight="false" outlineLevel="0" collapsed="false">
      <c r="A243" s="0" t="n">
        <v>239</v>
      </c>
      <c r="B243" s="86" t="str">
        <f aca="false">IF(ISERROR(VLOOKUP(CONCATENATE($A243,"_",B$2),'Reference data SID'!$B:$M,12,FALSE())),"",VLOOKUP(CONCATENATE($A243,"_",B$2),'Reference data SID'!$B:$M,12,FALSE()))</f>
        <v/>
      </c>
      <c r="C243" s="86" t="str">
        <f aca="false">IF(ISERROR(VLOOKUP(CONCATENATE($A243,"_",C$2),'Reference data SID'!$B:$M,12,FALSE())),"",VLOOKUP(CONCATENATE($A243,"_",C$2),'Reference data SID'!$B:$M,12,FALSE()))</f>
        <v/>
      </c>
      <c r="D243" s="86" t="str">
        <f aca="false">IF(ISERROR(VLOOKUP(CONCATENATE($A243,"_",D$2),'Reference data SID'!$B:$M,12,FALSE())),"",VLOOKUP(CONCATENATE($A243,"_",D$2),'Reference data SID'!$B:$M,12,FALSE()))</f>
        <v/>
      </c>
      <c r="E243" s="86" t="str">
        <f aca="false">IF(ISERROR(VLOOKUP(CONCATENATE($A243,"_",E$2),'Reference data SID'!$B:$M,12,FALSE())),"",VLOOKUP(CONCATENATE($A243,"_",E$2),'Reference data SID'!$B:$M,12,FALSE()))</f>
        <v/>
      </c>
      <c r="F243" s="86" t="str">
        <f aca="false">IF(ISERROR(VLOOKUP(CONCATENATE($A243,"_",F$2),'Reference data SID'!$B:$M,12,FALSE())),"",VLOOKUP(CONCATENATE($A243,"_",F$2),'Reference data SID'!$B:$M,12,FALSE()))</f>
        <v/>
      </c>
      <c r="G243" s="86" t="str">
        <f aca="false">IF(ISERROR(VLOOKUP(CONCATENATE($A243,"_",G$2),'Reference data SID'!$B:$M,12,FALSE())),"",VLOOKUP(CONCATENATE($A243,"_",G$2),'Reference data SID'!$B:$M,12,FALSE()))</f>
        <v/>
      </c>
      <c r="H243" s="86" t="str">
        <f aca="false">IF(ISERROR(VLOOKUP(CONCATENATE($A243,"_",H$2),'Reference data SID'!$B:$M,12,FALSE())),"",VLOOKUP(CONCATENATE($A243,"_",H$2),'Reference data SID'!$B:$M,12,FALSE()))</f>
        <v/>
      </c>
      <c r="I243" s="86" t="str">
        <f aca="false">IF(ISERROR(VLOOKUP(CONCATENATE($A243,"_",I$2),'Reference data SID'!$B:$M,12,FALSE())),"",VLOOKUP(CONCATENATE($A243,"_",I$2),'Reference data SID'!$B:$M,12,FALSE()))</f>
        <v/>
      </c>
      <c r="J243" s="86" t="str">
        <f aca="false">IF(ISERROR(VLOOKUP(CONCATENATE($A243,"_",J$2),'Reference data SID'!$B:$M,12,FALSE())),"",VLOOKUP(CONCATENATE($A243,"_",J$2),'Reference data SID'!$B:$M,12,FALSE()))</f>
        <v/>
      </c>
      <c r="K243" s="86" t="str">
        <f aca="false">IF(ISERROR(VLOOKUP(CONCATENATE($A243,"_",K$2),'Reference data SID'!$B:$M,12,FALSE())),"",VLOOKUP(CONCATENATE($A243,"_",K$2),'Reference data SID'!$B:$M,12,FALSE()))</f>
        <v/>
      </c>
      <c r="L243" s="86" t="str">
        <f aca="false">IF(ISERROR(VLOOKUP(CONCATENATE($A243,"_",L$2),'Reference data SID'!$B:$M,12,FALSE())),"",VLOOKUP(CONCATENATE($A243,"_",L$2),'Reference data SID'!$B:$M,12,FALSE()))</f>
        <v/>
      </c>
      <c r="M243" s="86" t="str">
        <f aca="false">IF(ISERROR(VLOOKUP(CONCATENATE($A243,"_",M$2),'Reference data SID'!$B:$M,12,FALSE())),"",VLOOKUP(CONCATENATE($A243,"_",M$2),'Reference data SID'!$B:$M,12,FALSE()))</f>
        <v/>
      </c>
      <c r="N243" s="86" t="str">
        <f aca="false">IF(ISERROR(VLOOKUP(CONCATENATE($A243,"_",N$2),'Reference data SID'!$B:$M,12,FALSE())),"",VLOOKUP(CONCATENATE($A243,"_",N$2),'Reference data SID'!$B:$M,12,FALSE()))</f>
        <v/>
      </c>
      <c r="O243" s="86" t="str">
        <f aca="false">IF(ISERROR(VLOOKUP(CONCATENATE($A243,"_",O$2),'Reference data SID'!$B:$M,12,FALSE())),"",VLOOKUP(CONCATENATE($A243,"_",O$2),'Reference data SID'!$B:$M,12,FALSE()))</f>
        <v/>
      </c>
      <c r="P243" s="86" t="str">
        <f aca="false">IF(ISERROR(VLOOKUP(CONCATENATE($A243,"_",P$2),'Reference data SID'!$B:$M,12,FALSE())),"",VLOOKUP(CONCATENATE($A243,"_",P$2),'Reference data SID'!$B:$M,12,FALSE()))</f>
        <v/>
      </c>
      <c r="Q243" s="86" t="str">
        <f aca="false">IF(ISERROR(VLOOKUP(CONCATENATE($A243,"_",Q$2),'Reference data SID'!$B:$M,12,FALSE())),"",VLOOKUP(CONCATENATE($A243,"_",Q$2),'Reference data SID'!$B:$M,12,FALSE()))</f>
        <v/>
      </c>
      <c r="R243" s="86" t="str">
        <f aca="false">IF(ISERROR(VLOOKUP(CONCATENATE($A243,"_",R$2),'Reference data SID'!$B:$M,12,FALSE())),"",VLOOKUP(CONCATENATE($A243,"_",R$2),'Reference data SID'!$B:$M,12,FALSE()))</f>
        <v/>
      </c>
      <c r="S243" s="86" t="str">
        <f aca="false">IF(ISERROR(VLOOKUP(CONCATENATE($A243,"_",S$2),'Reference data SID'!$B:$M,12,FALSE())),"",VLOOKUP(CONCATENATE($A243,"_",S$2),'Reference data SID'!$B:$M,12,FALSE()))</f>
        <v/>
      </c>
      <c r="T243" s="86" t="str">
        <f aca="false">IF(ISERROR(VLOOKUP(CONCATENATE($A243,"_",T$2),'Reference data SID'!$B:$M,12,FALSE())),"",VLOOKUP(CONCATENATE($A243,"_",T$2),'Reference data SID'!$B:$M,12,FALSE()))</f>
        <v/>
      </c>
      <c r="U243" s="86" t="str">
        <f aca="false">IF(ISERROR(VLOOKUP(CONCATENATE($A243,"_",U$2),'Reference data SID'!$B:$M,12,FALSE())),"",VLOOKUP(CONCATENATE($A243,"_",U$2),'Reference data SID'!$B:$M,12,FALSE()))</f>
        <v/>
      </c>
      <c r="V243" s="86" t="str">
        <f aca="false">IF(ISERROR(VLOOKUP(CONCATENATE($A243,"_",V$2),'Reference data SID'!$B:$M,12,FALSE())),"",VLOOKUP(CONCATENATE($A243,"_",V$2),'Reference data SID'!$B:$M,12,FALSE()))</f>
        <v/>
      </c>
      <c r="W243" s="86" t="str">
        <f aca="false">IF(ISERROR(VLOOKUP(CONCATENATE($A243,"_",W$2),'Reference data SID'!$B:$M,12,FALSE())),"",VLOOKUP(CONCATENATE($A243,"_",W$2),'Reference data SID'!$B:$M,12,FALSE()))</f>
        <v/>
      </c>
      <c r="X243" s="86" t="str">
        <f aca="false">IF(ISERROR(VLOOKUP(CONCATENATE($A243,"_",X$2),'Reference data SID'!$B:$M,12,FALSE())),"",VLOOKUP(CONCATENATE($A243,"_",X$2),'Reference data SID'!$B:$M,12,FALSE()))</f>
        <v/>
      </c>
      <c r="Y243" s="86" t="str">
        <f aca="false">IF(ISERROR(VLOOKUP(CONCATENATE($A243,"_",Y$2),'Reference data SID'!$B:$M,12,FALSE())),"",VLOOKUP(CONCATENATE($A243,"_",Y$2),'Reference data SID'!$B:$M,12,FALSE()))</f>
        <v/>
      </c>
      <c r="Z243" s="86" t="str">
        <f aca="false">IF(ISERROR(VLOOKUP(CONCATENATE($A243,"_",Z$2),'Reference data SID'!$B:$M,12,FALSE())),"",VLOOKUP(CONCATENATE($A243,"_",Z$2),'Reference data SID'!$B:$M,12,FALSE()))</f>
        <v/>
      </c>
      <c r="AA243" s="86" t="str">
        <f aca="false">IF(ISERROR(VLOOKUP(CONCATENATE($A243,"_",AA$2),'Reference data SID'!$B:$M,12,FALSE())),"",VLOOKUP(CONCATENATE($A243,"_",AA$2),'Reference data SID'!$B:$M,12,FALSE()))</f>
        <v/>
      </c>
      <c r="AB243" s="86" t="str">
        <f aca="false">IF(ISERROR(VLOOKUP(CONCATENATE($A243,"_",AB$2),'Reference data SID'!$B:$M,12,FALSE())),"",VLOOKUP(CONCATENATE($A243,"_",AB$2),'Reference data SID'!$B:$M,12,FALSE()))</f>
        <v/>
      </c>
      <c r="AC243" s="86" t="str">
        <f aca="false">IF(ISERROR(VLOOKUP(CONCATENATE($A243,"_",AC$2),'Reference data SID'!$B:$M,12,FALSE())),"",VLOOKUP(CONCATENATE($A243,"_",AC$2),'Reference data SID'!$B:$M,12,FALSE()))</f>
        <v/>
      </c>
      <c r="AD243" s="86" t="str">
        <f aca="false">IF(ISERROR(VLOOKUP(CONCATENATE($A243,"_",AD$2),'Reference data SID'!$B:$M,12,FALSE())),"",VLOOKUP(CONCATENATE($A243,"_",AD$2),'Reference data SID'!$B:$M,12,FALSE()))</f>
        <v/>
      </c>
      <c r="AE243" s="86" t="str">
        <f aca="false">IF(ISERROR(VLOOKUP(CONCATENATE($A243,"_",AE$2),'Reference data SID'!$B:$M,12,FALSE())),"",VLOOKUP(CONCATENATE($A243,"_",AE$2),'Reference data SID'!$B:$M,12,FALSE()))</f>
        <v/>
      </c>
      <c r="AF243" s="86" t="str">
        <f aca="false">IF(ISERROR(VLOOKUP(CONCATENATE($A243,"_",AF$2),'Reference data SID'!$B:$M,12,FALSE())),"",VLOOKUP(CONCATENATE($A243,"_",AF$2),'Reference data SID'!$B:$M,12,FALSE()))</f>
        <v/>
      </c>
      <c r="AG243" s="86" t="str">
        <f aca="false">IF(ISERROR(VLOOKUP(CONCATENATE($A243,"_",AG$2),'Reference data SID'!$B:$M,12,FALSE())),"",VLOOKUP(CONCATENATE($A243,"_",AG$2),'Reference data SID'!$B:$M,12,FALSE()))</f>
        <v/>
      </c>
      <c r="AH243" s="86" t="str">
        <f aca="false">IF(ISERROR(VLOOKUP(CONCATENATE($A243,"_",AH$2),'Reference data SID'!$B:$M,12,FALSE())),"",VLOOKUP(CONCATENATE($A243,"_",AH$2),'Reference data SID'!$B:$M,12,FALSE()))</f>
        <v/>
      </c>
      <c r="AI243" s="86" t="str">
        <f aca="false">IF(ISERROR(VLOOKUP(CONCATENATE($A243,"_",AI$2),'Reference data SID'!$B:$M,12,FALSE())),"",VLOOKUP(CONCATENATE($A243,"_",AI$2),'Reference data SID'!$B:$M,12,FALSE()))</f>
        <v/>
      </c>
      <c r="AJ243" s="86" t="str">
        <f aca="false">IF(ISERROR(VLOOKUP(CONCATENATE($A243,"_",AJ$2),'Reference data SID'!$B:$M,12,FALSE())),"",VLOOKUP(CONCATENATE($A243,"_",AJ$2),'Reference data SID'!$B:$M,12,FALSE()))</f>
        <v/>
      </c>
      <c r="AK243" s="86" t="str">
        <f aca="false">IF(ISERROR(VLOOKUP(CONCATENATE($A243,"_",AK$2),'Reference data SID'!$B:$M,12,FALSE())),"",VLOOKUP(CONCATENATE($A243,"_",AK$2),'Reference data SID'!$B:$M,12,FALSE()))</f>
        <v/>
      </c>
      <c r="AL243" s="86" t="str">
        <f aca="false">IF(ISERROR(VLOOKUP(CONCATENATE($A243,"_",AL$2),'Reference data SID'!$B:$M,12,FALSE())),"",VLOOKUP(CONCATENATE($A243,"_",AL$2),'Reference data SID'!$B:$M,12,FALSE()))</f>
        <v/>
      </c>
      <c r="AM243" s="86" t="str">
        <f aca="false">IF(ISERROR(VLOOKUP(CONCATENATE($A243,"_",AM$2),'Reference data SID'!$B:$M,12,FALSE())),"",VLOOKUP(CONCATENATE($A243,"_",AM$2),'Reference data SID'!$B:$M,12,FALSE()))</f>
        <v/>
      </c>
      <c r="AN243" s="86" t="str">
        <f aca="false">IF(ISERROR(VLOOKUP(CONCATENATE($A243,"_",AN$2),'Reference data SID'!$B:$M,12,FALSE())),"",VLOOKUP(CONCATENATE($A243,"_",AN$2),'Reference data SID'!$B:$M,12,FALSE()))</f>
        <v/>
      </c>
      <c r="AO243" s="86" t="str">
        <f aca="false">IF(ISERROR(VLOOKUP(CONCATENATE($A243,"_",AO$2),'Reference data SID'!$B:$M,12,FALSE())),"",VLOOKUP(CONCATENATE($A243,"_",AO$2),'Reference data SID'!$B:$M,12,FALSE()))</f>
        <v/>
      </c>
      <c r="AP243" s="86" t="str">
        <f aca="false">IF(ISERROR(VLOOKUP(CONCATENATE($A243,"_",AP$2),'Reference data SID'!$B:$M,12,FALSE())),"",VLOOKUP(CONCATENATE($A243,"_",AP$2),'Reference data SID'!$B:$M,12,FALSE()))</f>
        <v/>
      </c>
      <c r="AQ243" s="86" t="str">
        <f aca="false">IF(ISERROR(VLOOKUP(CONCATENATE($A243,"_",AQ$2),'Reference data SID'!$B:$M,12,FALSE())),"",VLOOKUP(CONCATENATE($A243,"_",AQ$2),'Reference data SID'!$B:$M,12,FALSE()))</f>
        <v/>
      </c>
      <c r="AR243" s="86" t="str">
        <f aca="false">IF(ISERROR(VLOOKUP(CONCATENATE($A243,"_",AR$2),'Reference data SID'!$B:$M,12,FALSE())),"",VLOOKUP(CONCATENATE($A243,"_",AR$2),'Reference data SID'!$B:$M,12,FALSE()))</f>
        <v/>
      </c>
      <c r="AS243" s="86" t="str">
        <f aca="false">IF(ISERROR(VLOOKUP(CONCATENATE($A243,"_",AS$2),'Reference data SID'!$B:$M,12,FALSE())),"",VLOOKUP(CONCATENATE($A243,"_",AS$2),'Reference data SID'!$B:$M,12,FALSE()))</f>
        <v/>
      </c>
      <c r="AT243" s="86" t="str">
        <f aca="false">IF(ISERROR(VLOOKUP(CONCATENATE($A243,"_",AT$2),'Reference data SID'!$B:$M,12,FALSE())),"",VLOOKUP(CONCATENATE($A243,"_",AT$2),'Reference data SID'!$B:$M,12,FALSE()))</f>
        <v/>
      </c>
    </row>
    <row r="244" customFormat="false" ht="15" hidden="false" customHeight="false" outlineLevel="0" collapsed="false">
      <c r="A244" s="0" t="n">
        <v>240</v>
      </c>
      <c r="B244" s="86" t="str">
        <f aca="false">IF(ISERROR(VLOOKUP(CONCATENATE($A244,"_",B$2),'Reference data SID'!$B:$M,12,FALSE())),"",VLOOKUP(CONCATENATE($A244,"_",B$2),'Reference data SID'!$B:$M,12,FALSE()))</f>
        <v/>
      </c>
      <c r="C244" s="86" t="str">
        <f aca="false">IF(ISERROR(VLOOKUP(CONCATENATE($A244,"_",C$2),'Reference data SID'!$B:$M,12,FALSE())),"",VLOOKUP(CONCATENATE($A244,"_",C$2),'Reference data SID'!$B:$M,12,FALSE()))</f>
        <v/>
      </c>
      <c r="D244" s="86" t="str">
        <f aca="false">IF(ISERROR(VLOOKUP(CONCATENATE($A244,"_",D$2),'Reference data SID'!$B:$M,12,FALSE())),"",VLOOKUP(CONCATENATE($A244,"_",D$2),'Reference data SID'!$B:$M,12,FALSE()))</f>
        <v/>
      </c>
      <c r="E244" s="86" t="str">
        <f aca="false">IF(ISERROR(VLOOKUP(CONCATENATE($A244,"_",E$2),'Reference data SID'!$B:$M,12,FALSE())),"",VLOOKUP(CONCATENATE($A244,"_",E$2),'Reference data SID'!$B:$M,12,FALSE()))</f>
        <v/>
      </c>
      <c r="F244" s="86" t="str">
        <f aca="false">IF(ISERROR(VLOOKUP(CONCATENATE($A244,"_",F$2),'Reference data SID'!$B:$M,12,FALSE())),"",VLOOKUP(CONCATENATE($A244,"_",F$2),'Reference data SID'!$B:$M,12,FALSE()))</f>
        <v/>
      </c>
      <c r="G244" s="86" t="str">
        <f aca="false">IF(ISERROR(VLOOKUP(CONCATENATE($A244,"_",G$2),'Reference data SID'!$B:$M,12,FALSE())),"",VLOOKUP(CONCATENATE($A244,"_",G$2),'Reference data SID'!$B:$M,12,FALSE()))</f>
        <v/>
      </c>
      <c r="H244" s="86" t="str">
        <f aca="false">IF(ISERROR(VLOOKUP(CONCATENATE($A244,"_",H$2),'Reference data SID'!$B:$M,12,FALSE())),"",VLOOKUP(CONCATENATE($A244,"_",H$2),'Reference data SID'!$B:$M,12,FALSE()))</f>
        <v/>
      </c>
      <c r="I244" s="86" t="str">
        <f aca="false">IF(ISERROR(VLOOKUP(CONCATENATE($A244,"_",I$2),'Reference data SID'!$B:$M,12,FALSE())),"",VLOOKUP(CONCATENATE($A244,"_",I$2),'Reference data SID'!$B:$M,12,FALSE()))</f>
        <v/>
      </c>
      <c r="J244" s="86" t="str">
        <f aca="false">IF(ISERROR(VLOOKUP(CONCATENATE($A244,"_",J$2),'Reference data SID'!$B:$M,12,FALSE())),"",VLOOKUP(CONCATENATE($A244,"_",J$2),'Reference data SID'!$B:$M,12,FALSE()))</f>
        <v/>
      </c>
      <c r="K244" s="86" t="str">
        <f aca="false">IF(ISERROR(VLOOKUP(CONCATENATE($A244,"_",K$2),'Reference data SID'!$B:$M,12,FALSE())),"",VLOOKUP(CONCATENATE($A244,"_",K$2),'Reference data SID'!$B:$M,12,FALSE()))</f>
        <v/>
      </c>
      <c r="L244" s="86" t="str">
        <f aca="false">IF(ISERROR(VLOOKUP(CONCATENATE($A244,"_",L$2),'Reference data SID'!$B:$M,12,FALSE())),"",VLOOKUP(CONCATENATE($A244,"_",L$2),'Reference data SID'!$B:$M,12,FALSE()))</f>
        <v/>
      </c>
      <c r="M244" s="86" t="str">
        <f aca="false">IF(ISERROR(VLOOKUP(CONCATENATE($A244,"_",M$2),'Reference data SID'!$B:$M,12,FALSE())),"",VLOOKUP(CONCATENATE($A244,"_",M$2),'Reference data SID'!$B:$M,12,FALSE()))</f>
        <v/>
      </c>
      <c r="N244" s="86" t="str">
        <f aca="false">IF(ISERROR(VLOOKUP(CONCATENATE($A244,"_",N$2),'Reference data SID'!$B:$M,12,FALSE())),"",VLOOKUP(CONCATENATE($A244,"_",N$2),'Reference data SID'!$B:$M,12,FALSE()))</f>
        <v/>
      </c>
      <c r="O244" s="86" t="str">
        <f aca="false">IF(ISERROR(VLOOKUP(CONCATENATE($A244,"_",O$2),'Reference data SID'!$B:$M,12,FALSE())),"",VLOOKUP(CONCATENATE($A244,"_",O$2),'Reference data SID'!$B:$M,12,FALSE()))</f>
        <v/>
      </c>
      <c r="P244" s="86" t="str">
        <f aca="false">IF(ISERROR(VLOOKUP(CONCATENATE($A244,"_",P$2),'Reference data SID'!$B:$M,12,FALSE())),"",VLOOKUP(CONCATENATE($A244,"_",P$2),'Reference data SID'!$B:$M,12,FALSE()))</f>
        <v/>
      </c>
      <c r="Q244" s="86" t="str">
        <f aca="false">IF(ISERROR(VLOOKUP(CONCATENATE($A244,"_",Q$2),'Reference data SID'!$B:$M,12,FALSE())),"",VLOOKUP(CONCATENATE($A244,"_",Q$2),'Reference data SID'!$B:$M,12,FALSE()))</f>
        <v/>
      </c>
      <c r="R244" s="86" t="str">
        <f aca="false">IF(ISERROR(VLOOKUP(CONCATENATE($A244,"_",R$2),'Reference data SID'!$B:$M,12,FALSE())),"",VLOOKUP(CONCATENATE($A244,"_",R$2),'Reference data SID'!$B:$M,12,FALSE()))</f>
        <v/>
      </c>
      <c r="S244" s="86" t="str">
        <f aca="false">IF(ISERROR(VLOOKUP(CONCATENATE($A244,"_",S$2),'Reference data SID'!$B:$M,12,FALSE())),"",VLOOKUP(CONCATENATE($A244,"_",S$2),'Reference data SID'!$B:$M,12,FALSE()))</f>
        <v/>
      </c>
      <c r="T244" s="86" t="str">
        <f aca="false">IF(ISERROR(VLOOKUP(CONCATENATE($A244,"_",T$2),'Reference data SID'!$B:$M,12,FALSE())),"",VLOOKUP(CONCATENATE($A244,"_",T$2),'Reference data SID'!$B:$M,12,FALSE()))</f>
        <v/>
      </c>
      <c r="U244" s="86" t="str">
        <f aca="false">IF(ISERROR(VLOOKUP(CONCATENATE($A244,"_",U$2),'Reference data SID'!$B:$M,12,FALSE())),"",VLOOKUP(CONCATENATE($A244,"_",U$2),'Reference data SID'!$B:$M,12,FALSE()))</f>
        <v/>
      </c>
      <c r="V244" s="86" t="str">
        <f aca="false">IF(ISERROR(VLOOKUP(CONCATENATE($A244,"_",V$2),'Reference data SID'!$B:$M,12,FALSE())),"",VLOOKUP(CONCATENATE($A244,"_",V$2),'Reference data SID'!$B:$M,12,FALSE()))</f>
        <v/>
      </c>
      <c r="W244" s="86" t="str">
        <f aca="false">IF(ISERROR(VLOOKUP(CONCATENATE($A244,"_",W$2),'Reference data SID'!$B:$M,12,FALSE())),"",VLOOKUP(CONCATENATE($A244,"_",W$2),'Reference data SID'!$B:$M,12,FALSE()))</f>
        <v/>
      </c>
      <c r="X244" s="86" t="str">
        <f aca="false">IF(ISERROR(VLOOKUP(CONCATENATE($A244,"_",X$2),'Reference data SID'!$B:$M,12,FALSE())),"",VLOOKUP(CONCATENATE($A244,"_",X$2),'Reference data SID'!$B:$M,12,FALSE()))</f>
        <v/>
      </c>
      <c r="Y244" s="86" t="str">
        <f aca="false">IF(ISERROR(VLOOKUP(CONCATENATE($A244,"_",Y$2),'Reference data SID'!$B:$M,12,FALSE())),"",VLOOKUP(CONCATENATE($A244,"_",Y$2),'Reference data SID'!$B:$M,12,FALSE()))</f>
        <v/>
      </c>
      <c r="Z244" s="86" t="str">
        <f aca="false">IF(ISERROR(VLOOKUP(CONCATENATE($A244,"_",Z$2),'Reference data SID'!$B:$M,12,FALSE())),"",VLOOKUP(CONCATENATE($A244,"_",Z$2),'Reference data SID'!$B:$M,12,FALSE()))</f>
        <v/>
      </c>
      <c r="AA244" s="86" t="str">
        <f aca="false">IF(ISERROR(VLOOKUP(CONCATENATE($A244,"_",AA$2),'Reference data SID'!$B:$M,12,FALSE())),"",VLOOKUP(CONCATENATE($A244,"_",AA$2),'Reference data SID'!$B:$M,12,FALSE()))</f>
        <v/>
      </c>
      <c r="AB244" s="86" t="str">
        <f aca="false">IF(ISERROR(VLOOKUP(CONCATENATE($A244,"_",AB$2),'Reference data SID'!$B:$M,12,FALSE())),"",VLOOKUP(CONCATENATE($A244,"_",AB$2),'Reference data SID'!$B:$M,12,FALSE()))</f>
        <v/>
      </c>
      <c r="AC244" s="86" t="str">
        <f aca="false">IF(ISERROR(VLOOKUP(CONCATENATE($A244,"_",AC$2),'Reference data SID'!$B:$M,12,FALSE())),"",VLOOKUP(CONCATENATE($A244,"_",AC$2),'Reference data SID'!$B:$M,12,FALSE()))</f>
        <v/>
      </c>
      <c r="AD244" s="86" t="str">
        <f aca="false">IF(ISERROR(VLOOKUP(CONCATENATE($A244,"_",AD$2),'Reference data SID'!$B:$M,12,FALSE())),"",VLOOKUP(CONCATENATE($A244,"_",AD$2),'Reference data SID'!$B:$M,12,FALSE()))</f>
        <v/>
      </c>
      <c r="AE244" s="86" t="str">
        <f aca="false">IF(ISERROR(VLOOKUP(CONCATENATE($A244,"_",AE$2),'Reference data SID'!$B:$M,12,FALSE())),"",VLOOKUP(CONCATENATE($A244,"_",AE$2),'Reference data SID'!$B:$M,12,FALSE()))</f>
        <v/>
      </c>
      <c r="AF244" s="86" t="str">
        <f aca="false">IF(ISERROR(VLOOKUP(CONCATENATE($A244,"_",AF$2),'Reference data SID'!$B:$M,12,FALSE())),"",VLOOKUP(CONCATENATE($A244,"_",AF$2),'Reference data SID'!$B:$M,12,FALSE()))</f>
        <v/>
      </c>
      <c r="AG244" s="86" t="str">
        <f aca="false">IF(ISERROR(VLOOKUP(CONCATENATE($A244,"_",AG$2),'Reference data SID'!$B:$M,12,FALSE())),"",VLOOKUP(CONCATENATE($A244,"_",AG$2),'Reference data SID'!$B:$M,12,FALSE()))</f>
        <v/>
      </c>
      <c r="AH244" s="86" t="str">
        <f aca="false">IF(ISERROR(VLOOKUP(CONCATENATE($A244,"_",AH$2),'Reference data SID'!$B:$M,12,FALSE())),"",VLOOKUP(CONCATENATE($A244,"_",AH$2),'Reference data SID'!$B:$M,12,FALSE()))</f>
        <v/>
      </c>
      <c r="AI244" s="86" t="str">
        <f aca="false">IF(ISERROR(VLOOKUP(CONCATENATE($A244,"_",AI$2),'Reference data SID'!$B:$M,12,FALSE())),"",VLOOKUP(CONCATENATE($A244,"_",AI$2),'Reference data SID'!$B:$M,12,FALSE()))</f>
        <v/>
      </c>
      <c r="AJ244" s="86" t="str">
        <f aca="false">IF(ISERROR(VLOOKUP(CONCATENATE($A244,"_",AJ$2),'Reference data SID'!$B:$M,12,FALSE())),"",VLOOKUP(CONCATENATE($A244,"_",AJ$2),'Reference data SID'!$B:$M,12,FALSE()))</f>
        <v/>
      </c>
      <c r="AK244" s="86" t="str">
        <f aca="false">IF(ISERROR(VLOOKUP(CONCATENATE($A244,"_",AK$2),'Reference data SID'!$B:$M,12,FALSE())),"",VLOOKUP(CONCATENATE($A244,"_",AK$2),'Reference data SID'!$B:$M,12,FALSE()))</f>
        <v/>
      </c>
      <c r="AL244" s="86" t="str">
        <f aca="false">IF(ISERROR(VLOOKUP(CONCATENATE($A244,"_",AL$2),'Reference data SID'!$B:$M,12,FALSE())),"",VLOOKUP(CONCATENATE($A244,"_",AL$2),'Reference data SID'!$B:$M,12,FALSE()))</f>
        <v/>
      </c>
      <c r="AM244" s="86" t="str">
        <f aca="false">IF(ISERROR(VLOOKUP(CONCATENATE($A244,"_",AM$2),'Reference data SID'!$B:$M,12,FALSE())),"",VLOOKUP(CONCATENATE($A244,"_",AM$2),'Reference data SID'!$B:$M,12,FALSE()))</f>
        <v/>
      </c>
      <c r="AN244" s="86" t="str">
        <f aca="false">IF(ISERROR(VLOOKUP(CONCATENATE($A244,"_",AN$2),'Reference data SID'!$B:$M,12,FALSE())),"",VLOOKUP(CONCATENATE($A244,"_",AN$2),'Reference data SID'!$B:$M,12,FALSE()))</f>
        <v/>
      </c>
      <c r="AO244" s="86" t="str">
        <f aca="false">IF(ISERROR(VLOOKUP(CONCATENATE($A244,"_",AO$2),'Reference data SID'!$B:$M,12,FALSE())),"",VLOOKUP(CONCATENATE($A244,"_",AO$2),'Reference data SID'!$B:$M,12,FALSE()))</f>
        <v/>
      </c>
      <c r="AP244" s="86" t="str">
        <f aca="false">IF(ISERROR(VLOOKUP(CONCATENATE($A244,"_",AP$2),'Reference data SID'!$B:$M,12,FALSE())),"",VLOOKUP(CONCATENATE($A244,"_",AP$2),'Reference data SID'!$B:$M,12,FALSE()))</f>
        <v/>
      </c>
      <c r="AQ244" s="86" t="str">
        <f aca="false">IF(ISERROR(VLOOKUP(CONCATENATE($A244,"_",AQ$2),'Reference data SID'!$B:$M,12,FALSE())),"",VLOOKUP(CONCATENATE($A244,"_",AQ$2),'Reference data SID'!$B:$M,12,FALSE()))</f>
        <v/>
      </c>
      <c r="AR244" s="86" t="str">
        <f aca="false">IF(ISERROR(VLOOKUP(CONCATENATE($A244,"_",AR$2),'Reference data SID'!$B:$M,12,FALSE())),"",VLOOKUP(CONCATENATE($A244,"_",AR$2),'Reference data SID'!$B:$M,12,FALSE()))</f>
        <v/>
      </c>
      <c r="AS244" s="86" t="str">
        <f aca="false">IF(ISERROR(VLOOKUP(CONCATENATE($A244,"_",AS$2),'Reference data SID'!$B:$M,12,FALSE())),"",VLOOKUP(CONCATENATE($A244,"_",AS$2),'Reference data SID'!$B:$M,12,FALSE()))</f>
        <v/>
      </c>
      <c r="AT244" s="86" t="str">
        <f aca="false">IF(ISERROR(VLOOKUP(CONCATENATE($A244,"_",AT$2),'Reference data SID'!$B:$M,12,FALSE())),"",VLOOKUP(CONCATENATE($A244,"_",AT$2),'Reference data SID'!$B:$M,12,FALSE()))</f>
        <v/>
      </c>
    </row>
    <row r="245" customFormat="false" ht="15" hidden="false" customHeight="false" outlineLevel="0" collapsed="false">
      <c r="A245" s="0" t="n">
        <v>241</v>
      </c>
      <c r="B245" s="86" t="str">
        <f aca="false">IF(ISERROR(VLOOKUP(CONCATENATE($A245,"_",B$2),'Reference data SID'!$B:$M,12,FALSE())),"",VLOOKUP(CONCATENATE($A245,"_",B$2),'Reference data SID'!$B:$M,12,FALSE()))</f>
        <v/>
      </c>
      <c r="C245" s="86" t="str">
        <f aca="false">IF(ISERROR(VLOOKUP(CONCATENATE($A245,"_",C$2),'Reference data SID'!$B:$M,12,FALSE())),"",VLOOKUP(CONCATENATE($A245,"_",C$2),'Reference data SID'!$B:$M,12,FALSE()))</f>
        <v/>
      </c>
      <c r="D245" s="86" t="str">
        <f aca="false">IF(ISERROR(VLOOKUP(CONCATENATE($A245,"_",D$2),'Reference data SID'!$B:$M,12,FALSE())),"",VLOOKUP(CONCATENATE($A245,"_",D$2),'Reference data SID'!$B:$M,12,FALSE()))</f>
        <v/>
      </c>
      <c r="E245" s="86" t="str">
        <f aca="false">IF(ISERROR(VLOOKUP(CONCATENATE($A245,"_",E$2),'Reference data SID'!$B:$M,12,FALSE())),"",VLOOKUP(CONCATENATE($A245,"_",E$2),'Reference data SID'!$B:$M,12,FALSE()))</f>
        <v/>
      </c>
      <c r="F245" s="86" t="str">
        <f aca="false">IF(ISERROR(VLOOKUP(CONCATENATE($A245,"_",F$2),'Reference data SID'!$B:$M,12,FALSE())),"",VLOOKUP(CONCATENATE($A245,"_",F$2),'Reference data SID'!$B:$M,12,FALSE()))</f>
        <v/>
      </c>
      <c r="G245" s="86" t="str">
        <f aca="false">IF(ISERROR(VLOOKUP(CONCATENATE($A245,"_",G$2),'Reference data SID'!$B:$M,12,FALSE())),"",VLOOKUP(CONCATENATE($A245,"_",G$2),'Reference data SID'!$B:$M,12,FALSE()))</f>
        <v/>
      </c>
      <c r="H245" s="86" t="str">
        <f aca="false">IF(ISERROR(VLOOKUP(CONCATENATE($A245,"_",H$2),'Reference data SID'!$B:$M,12,FALSE())),"",VLOOKUP(CONCATENATE($A245,"_",H$2),'Reference data SID'!$B:$M,12,FALSE()))</f>
        <v/>
      </c>
      <c r="I245" s="86" t="str">
        <f aca="false">IF(ISERROR(VLOOKUP(CONCATENATE($A245,"_",I$2),'Reference data SID'!$B:$M,12,FALSE())),"",VLOOKUP(CONCATENATE($A245,"_",I$2),'Reference data SID'!$B:$M,12,FALSE()))</f>
        <v/>
      </c>
      <c r="J245" s="86" t="str">
        <f aca="false">IF(ISERROR(VLOOKUP(CONCATENATE($A245,"_",J$2),'Reference data SID'!$B:$M,12,FALSE())),"",VLOOKUP(CONCATENATE($A245,"_",J$2),'Reference data SID'!$B:$M,12,FALSE()))</f>
        <v/>
      </c>
      <c r="K245" s="86" t="str">
        <f aca="false">IF(ISERROR(VLOOKUP(CONCATENATE($A245,"_",K$2),'Reference data SID'!$B:$M,12,FALSE())),"",VLOOKUP(CONCATENATE($A245,"_",K$2),'Reference data SID'!$B:$M,12,FALSE()))</f>
        <v/>
      </c>
      <c r="L245" s="86" t="str">
        <f aca="false">IF(ISERROR(VLOOKUP(CONCATENATE($A245,"_",L$2),'Reference data SID'!$B:$M,12,FALSE())),"",VLOOKUP(CONCATENATE($A245,"_",L$2),'Reference data SID'!$B:$M,12,FALSE()))</f>
        <v/>
      </c>
      <c r="M245" s="86" t="str">
        <f aca="false">IF(ISERROR(VLOOKUP(CONCATENATE($A245,"_",M$2),'Reference data SID'!$B:$M,12,FALSE())),"",VLOOKUP(CONCATENATE($A245,"_",M$2),'Reference data SID'!$B:$M,12,FALSE()))</f>
        <v/>
      </c>
      <c r="N245" s="86" t="str">
        <f aca="false">IF(ISERROR(VLOOKUP(CONCATENATE($A245,"_",N$2),'Reference data SID'!$B:$M,12,FALSE())),"",VLOOKUP(CONCATENATE($A245,"_",N$2),'Reference data SID'!$B:$M,12,FALSE()))</f>
        <v/>
      </c>
      <c r="O245" s="86" t="str">
        <f aca="false">IF(ISERROR(VLOOKUP(CONCATENATE($A245,"_",O$2),'Reference data SID'!$B:$M,12,FALSE())),"",VLOOKUP(CONCATENATE($A245,"_",O$2),'Reference data SID'!$B:$M,12,FALSE()))</f>
        <v/>
      </c>
      <c r="P245" s="86" t="str">
        <f aca="false">IF(ISERROR(VLOOKUP(CONCATENATE($A245,"_",P$2),'Reference data SID'!$B:$M,12,FALSE())),"",VLOOKUP(CONCATENATE($A245,"_",P$2),'Reference data SID'!$B:$M,12,FALSE()))</f>
        <v/>
      </c>
      <c r="Q245" s="86" t="str">
        <f aca="false">IF(ISERROR(VLOOKUP(CONCATENATE($A245,"_",Q$2),'Reference data SID'!$B:$M,12,FALSE())),"",VLOOKUP(CONCATENATE($A245,"_",Q$2),'Reference data SID'!$B:$M,12,FALSE()))</f>
        <v/>
      </c>
      <c r="R245" s="86" t="str">
        <f aca="false">IF(ISERROR(VLOOKUP(CONCATENATE($A245,"_",R$2),'Reference data SID'!$B:$M,12,FALSE())),"",VLOOKUP(CONCATENATE($A245,"_",R$2),'Reference data SID'!$B:$M,12,FALSE()))</f>
        <v/>
      </c>
      <c r="S245" s="86" t="str">
        <f aca="false">IF(ISERROR(VLOOKUP(CONCATENATE($A245,"_",S$2),'Reference data SID'!$B:$M,12,FALSE())),"",VLOOKUP(CONCATENATE($A245,"_",S$2),'Reference data SID'!$B:$M,12,FALSE()))</f>
        <v/>
      </c>
      <c r="T245" s="86" t="str">
        <f aca="false">IF(ISERROR(VLOOKUP(CONCATENATE($A245,"_",T$2),'Reference data SID'!$B:$M,12,FALSE())),"",VLOOKUP(CONCATENATE($A245,"_",T$2),'Reference data SID'!$B:$M,12,FALSE()))</f>
        <v/>
      </c>
      <c r="U245" s="86" t="str">
        <f aca="false">IF(ISERROR(VLOOKUP(CONCATENATE($A245,"_",U$2),'Reference data SID'!$B:$M,12,FALSE())),"",VLOOKUP(CONCATENATE($A245,"_",U$2),'Reference data SID'!$B:$M,12,FALSE()))</f>
        <v/>
      </c>
      <c r="V245" s="86" t="str">
        <f aca="false">IF(ISERROR(VLOOKUP(CONCATENATE($A245,"_",V$2),'Reference data SID'!$B:$M,12,FALSE())),"",VLOOKUP(CONCATENATE($A245,"_",V$2),'Reference data SID'!$B:$M,12,FALSE()))</f>
        <v/>
      </c>
      <c r="W245" s="86" t="str">
        <f aca="false">IF(ISERROR(VLOOKUP(CONCATENATE($A245,"_",W$2),'Reference data SID'!$B:$M,12,FALSE())),"",VLOOKUP(CONCATENATE($A245,"_",W$2),'Reference data SID'!$B:$M,12,FALSE()))</f>
        <v/>
      </c>
      <c r="X245" s="86" t="str">
        <f aca="false">IF(ISERROR(VLOOKUP(CONCATENATE($A245,"_",X$2),'Reference data SID'!$B:$M,12,FALSE())),"",VLOOKUP(CONCATENATE($A245,"_",X$2),'Reference data SID'!$B:$M,12,FALSE()))</f>
        <v/>
      </c>
      <c r="Y245" s="86" t="str">
        <f aca="false">IF(ISERROR(VLOOKUP(CONCATENATE($A245,"_",Y$2),'Reference data SID'!$B:$M,12,FALSE())),"",VLOOKUP(CONCATENATE($A245,"_",Y$2),'Reference data SID'!$B:$M,12,FALSE()))</f>
        <v/>
      </c>
      <c r="Z245" s="86" t="str">
        <f aca="false">IF(ISERROR(VLOOKUP(CONCATENATE($A245,"_",Z$2),'Reference data SID'!$B:$M,12,FALSE())),"",VLOOKUP(CONCATENATE($A245,"_",Z$2),'Reference data SID'!$B:$M,12,FALSE()))</f>
        <v/>
      </c>
      <c r="AA245" s="86" t="str">
        <f aca="false">IF(ISERROR(VLOOKUP(CONCATENATE($A245,"_",AA$2),'Reference data SID'!$B:$M,12,FALSE())),"",VLOOKUP(CONCATENATE($A245,"_",AA$2),'Reference data SID'!$B:$M,12,FALSE()))</f>
        <v/>
      </c>
      <c r="AB245" s="86" t="str">
        <f aca="false">IF(ISERROR(VLOOKUP(CONCATENATE($A245,"_",AB$2),'Reference data SID'!$B:$M,12,FALSE())),"",VLOOKUP(CONCATENATE($A245,"_",AB$2),'Reference data SID'!$B:$M,12,FALSE()))</f>
        <v/>
      </c>
      <c r="AC245" s="86" t="str">
        <f aca="false">IF(ISERROR(VLOOKUP(CONCATENATE($A245,"_",AC$2),'Reference data SID'!$B:$M,12,FALSE())),"",VLOOKUP(CONCATENATE($A245,"_",AC$2),'Reference data SID'!$B:$M,12,FALSE()))</f>
        <v/>
      </c>
      <c r="AD245" s="86" t="str">
        <f aca="false">IF(ISERROR(VLOOKUP(CONCATENATE($A245,"_",AD$2),'Reference data SID'!$B:$M,12,FALSE())),"",VLOOKUP(CONCATENATE($A245,"_",AD$2),'Reference data SID'!$B:$M,12,FALSE()))</f>
        <v/>
      </c>
      <c r="AE245" s="86" t="str">
        <f aca="false">IF(ISERROR(VLOOKUP(CONCATENATE($A245,"_",AE$2),'Reference data SID'!$B:$M,12,FALSE())),"",VLOOKUP(CONCATENATE($A245,"_",AE$2),'Reference data SID'!$B:$M,12,FALSE()))</f>
        <v/>
      </c>
      <c r="AF245" s="86" t="str">
        <f aca="false">IF(ISERROR(VLOOKUP(CONCATENATE($A245,"_",AF$2),'Reference data SID'!$B:$M,12,FALSE())),"",VLOOKUP(CONCATENATE($A245,"_",AF$2),'Reference data SID'!$B:$M,12,FALSE()))</f>
        <v/>
      </c>
      <c r="AG245" s="86" t="str">
        <f aca="false">IF(ISERROR(VLOOKUP(CONCATENATE($A245,"_",AG$2),'Reference data SID'!$B:$M,12,FALSE())),"",VLOOKUP(CONCATENATE($A245,"_",AG$2),'Reference data SID'!$B:$M,12,FALSE()))</f>
        <v/>
      </c>
      <c r="AH245" s="86" t="str">
        <f aca="false">IF(ISERROR(VLOOKUP(CONCATENATE($A245,"_",AH$2),'Reference data SID'!$B:$M,12,FALSE())),"",VLOOKUP(CONCATENATE($A245,"_",AH$2),'Reference data SID'!$B:$M,12,FALSE()))</f>
        <v/>
      </c>
      <c r="AI245" s="86" t="str">
        <f aca="false">IF(ISERROR(VLOOKUP(CONCATENATE($A245,"_",AI$2),'Reference data SID'!$B:$M,12,FALSE())),"",VLOOKUP(CONCATENATE($A245,"_",AI$2),'Reference data SID'!$B:$M,12,FALSE()))</f>
        <v/>
      </c>
      <c r="AJ245" s="86" t="str">
        <f aca="false">IF(ISERROR(VLOOKUP(CONCATENATE($A245,"_",AJ$2),'Reference data SID'!$B:$M,12,FALSE())),"",VLOOKUP(CONCATENATE($A245,"_",AJ$2),'Reference data SID'!$B:$M,12,FALSE()))</f>
        <v/>
      </c>
      <c r="AK245" s="86" t="str">
        <f aca="false">IF(ISERROR(VLOOKUP(CONCATENATE($A245,"_",AK$2),'Reference data SID'!$B:$M,12,FALSE())),"",VLOOKUP(CONCATENATE($A245,"_",AK$2),'Reference data SID'!$B:$M,12,FALSE()))</f>
        <v/>
      </c>
      <c r="AL245" s="86" t="str">
        <f aca="false">IF(ISERROR(VLOOKUP(CONCATENATE($A245,"_",AL$2),'Reference data SID'!$B:$M,12,FALSE())),"",VLOOKUP(CONCATENATE($A245,"_",AL$2),'Reference data SID'!$B:$M,12,FALSE()))</f>
        <v/>
      </c>
      <c r="AM245" s="86" t="str">
        <f aca="false">IF(ISERROR(VLOOKUP(CONCATENATE($A245,"_",AM$2),'Reference data SID'!$B:$M,12,FALSE())),"",VLOOKUP(CONCATENATE($A245,"_",AM$2),'Reference data SID'!$B:$M,12,FALSE()))</f>
        <v/>
      </c>
      <c r="AN245" s="86" t="str">
        <f aca="false">IF(ISERROR(VLOOKUP(CONCATENATE($A245,"_",AN$2),'Reference data SID'!$B:$M,12,FALSE())),"",VLOOKUP(CONCATENATE($A245,"_",AN$2),'Reference data SID'!$B:$M,12,FALSE()))</f>
        <v/>
      </c>
      <c r="AO245" s="86" t="str">
        <f aca="false">IF(ISERROR(VLOOKUP(CONCATENATE($A245,"_",AO$2),'Reference data SID'!$B:$M,12,FALSE())),"",VLOOKUP(CONCATENATE($A245,"_",AO$2),'Reference data SID'!$B:$M,12,FALSE()))</f>
        <v/>
      </c>
      <c r="AP245" s="86" t="str">
        <f aca="false">IF(ISERROR(VLOOKUP(CONCATENATE($A245,"_",AP$2),'Reference data SID'!$B:$M,12,FALSE())),"",VLOOKUP(CONCATENATE($A245,"_",AP$2),'Reference data SID'!$B:$M,12,FALSE()))</f>
        <v/>
      </c>
      <c r="AQ245" s="86" t="str">
        <f aca="false">IF(ISERROR(VLOOKUP(CONCATENATE($A245,"_",AQ$2),'Reference data SID'!$B:$M,12,FALSE())),"",VLOOKUP(CONCATENATE($A245,"_",AQ$2),'Reference data SID'!$B:$M,12,FALSE()))</f>
        <v/>
      </c>
      <c r="AR245" s="86" t="str">
        <f aca="false">IF(ISERROR(VLOOKUP(CONCATENATE($A245,"_",AR$2),'Reference data SID'!$B:$M,12,FALSE())),"",VLOOKUP(CONCATENATE($A245,"_",AR$2),'Reference data SID'!$B:$M,12,FALSE()))</f>
        <v/>
      </c>
      <c r="AS245" s="86" t="str">
        <f aca="false">IF(ISERROR(VLOOKUP(CONCATENATE($A245,"_",AS$2),'Reference data SID'!$B:$M,12,FALSE())),"",VLOOKUP(CONCATENATE($A245,"_",AS$2),'Reference data SID'!$B:$M,12,FALSE()))</f>
        <v/>
      </c>
      <c r="AT245" s="86" t="str">
        <f aca="false">IF(ISERROR(VLOOKUP(CONCATENATE($A245,"_",AT$2),'Reference data SID'!$B:$M,12,FALSE())),"",VLOOKUP(CONCATENATE($A245,"_",AT$2),'Reference data SID'!$B:$M,12,FALSE()))</f>
        <v/>
      </c>
    </row>
    <row r="246" customFormat="false" ht="15" hidden="false" customHeight="false" outlineLevel="0" collapsed="false">
      <c r="A246" s="0" t="n">
        <v>242</v>
      </c>
      <c r="B246" s="86" t="str">
        <f aca="false">IF(ISERROR(VLOOKUP(CONCATENATE($A246,"_",B$2),'Reference data SID'!$B:$M,12,FALSE())),"",VLOOKUP(CONCATENATE($A246,"_",B$2),'Reference data SID'!$B:$M,12,FALSE()))</f>
        <v/>
      </c>
      <c r="C246" s="86" t="str">
        <f aca="false">IF(ISERROR(VLOOKUP(CONCATENATE($A246,"_",C$2),'Reference data SID'!$B:$M,12,FALSE())),"",VLOOKUP(CONCATENATE($A246,"_",C$2),'Reference data SID'!$B:$M,12,FALSE()))</f>
        <v/>
      </c>
      <c r="D246" s="86" t="str">
        <f aca="false">IF(ISERROR(VLOOKUP(CONCATENATE($A246,"_",D$2),'Reference data SID'!$B:$M,12,FALSE())),"",VLOOKUP(CONCATENATE($A246,"_",D$2),'Reference data SID'!$B:$M,12,FALSE()))</f>
        <v/>
      </c>
      <c r="E246" s="86" t="str">
        <f aca="false">IF(ISERROR(VLOOKUP(CONCATENATE($A246,"_",E$2),'Reference data SID'!$B:$M,12,FALSE())),"",VLOOKUP(CONCATENATE($A246,"_",E$2),'Reference data SID'!$B:$M,12,FALSE()))</f>
        <v/>
      </c>
      <c r="F246" s="86" t="str">
        <f aca="false">IF(ISERROR(VLOOKUP(CONCATENATE($A246,"_",F$2),'Reference data SID'!$B:$M,12,FALSE())),"",VLOOKUP(CONCATENATE($A246,"_",F$2),'Reference data SID'!$B:$M,12,FALSE()))</f>
        <v/>
      </c>
      <c r="G246" s="86" t="str">
        <f aca="false">IF(ISERROR(VLOOKUP(CONCATENATE($A246,"_",G$2),'Reference data SID'!$B:$M,12,FALSE())),"",VLOOKUP(CONCATENATE($A246,"_",G$2),'Reference data SID'!$B:$M,12,FALSE()))</f>
        <v/>
      </c>
      <c r="H246" s="86" t="str">
        <f aca="false">IF(ISERROR(VLOOKUP(CONCATENATE($A246,"_",H$2),'Reference data SID'!$B:$M,12,FALSE())),"",VLOOKUP(CONCATENATE($A246,"_",H$2),'Reference data SID'!$B:$M,12,FALSE()))</f>
        <v/>
      </c>
      <c r="I246" s="86" t="str">
        <f aca="false">IF(ISERROR(VLOOKUP(CONCATENATE($A246,"_",I$2),'Reference data SID'!$B:$M,12,FALSE())),"",VLOOKUP(CONCATENATE($A246,"_",I$2),'Reference data SID'!$B:$M,12,FALSE()))</f>
        <v/>
      </c>
      <c r="J246" s="86" t="str">
        <f aca="false">IF(ISERROR(VLOOKUP(CONCATENATE($A246,"_",J$2),'Reference data SID'!$B:$M,12,FALSE())),"",VLOOKUP(CONCATENATE($A246,"_",J$2),'Reference data SID'!$B:$M,12,FALSE()))</f>
        <v/>
      </c>
      <c r="K246" s="86" t="str">
        <f aca="false">IF(ISERROR(VLOOKUP(CONCATENATE($A246,"_",K$2),'Reference data SID'!$B:$M,12,FALSE())),"",VLOOKUP(CONCATENATE($A246,"_",K$2),'Reference data SID'!$B:$M,12,FALSE()))</f>
        <v/>
      </c>
      <c r="L246" s="86" t="str">
        <f aca="false">IF(ISERROR(VLOOKUP(CONCATENATE($A246,"_",L$2),'Reference data SID'!$B:$M,12,FALSE())),"",VLOOKUP(CONCATENATE($A246,"_",L$2),'Reference data SID'!$B:$M,12,FALSE()))</f>
        <v/>
      </c>
      <c r="M246" s="86" t="str">
        <f aca="false">IF(ISERROR(VLOOKUP(CONCATENATE($A246,"_",M$2),'Reference data SID'!$B:$M,12,FALSE())),"",VLOOKUP(CONCATENATE($A246,"_",M$2),'Reference data SID'!$B:$M,12,FALSE()))</f>
        <v/>
      </c>
      <c r="N246" s="86" t="str">
        <f aca="false">IF(ISERROR(VLOOKUP(CONCATENATE($A246,"_",N$2),'Reference data SID'!$B:$M,12,FALSE())),"",VLOOKUP(CONCATENATE($A246,"_",N$2),'Reference data SID'!$B:$M,12,FALSE()))</f>
        <v/>
      </c>
      <c r="O246" s="86" t="str">
        <f aca="false">IF(ISERROR(VLOOKUP(CONCATENATE($A246,"_",O$2),'Reference data SID'!$B:$M,12,FALSE())),"",VLOOKUP(CONCATENATE($A246,"_",O$2),'Reference data SID'!$B:$M,12,FALSE()))</f>
        <v/>
      </c>
      <c r="P246" s="86" t="str">
        <f aca="false">IF(ISERROR(VLOOKUP(CONCATENATE($A246,"_",P$2),'Reference data SID'!$B:$M,12,FALSE())),"",VLOOKUP(CONCATENATE($A246,"_",P$2),'Reference data SID'!$B:$M,12,FALSE()))</f>
        <v/>
      </c>
      <c r="Q246" s="86" t="str">
        <f aca="false">IF(ISERROR(VLOOKUP(CONCATENATE($A246,"_",Q$2),'Reference data SID'!$B:$M,12,FALSE())),"",VLOOKUP(CONCATENATE($A246,"_",Q$2),'Reference data SID'!$B:$M,12,FALSE()))</f>
        <v/>
      </c>
      <c r="R246" s="86" t="str">
        <f aca="false">IF(ISERROR(VLOOKUP(CONCATENATE($A246,"_",R$2),'Reference data SID'!$B:$M,12,FALSE())),"",VLOOKUP(CONCATENATE($A246,"_",R$2),'Reference data SID'!$B:$M,12,FALSE()))</f>
        <v/>
      </c>
      <c r="S246" s="86" t="str">
        <f aca="false">IF(ISERROR(VLOOKUP(CONCATENATE($A246,"_",S$2),'Reference data SID'!$B:$M,12,FALSE())),"",VLOOKUP(CONCATENATE($A246,"_",S$2),'Reference data SID'!$B:$M,12,FALSE()))</f>
        <v/>
      </c>
      <c r="T246" s="86" t="str">
        <f aca="false">IF(ISERROR(VLOOKUP(CONCATENATE($A246,"_",T$2),'Reference data SID'!$B:$M,12,FALSE())),"",VLOOKUP(CONCATENATE($A246,"_",T$2),'Reference data SID'!$B:$M,12,FALSE()))</f>
        <v/>
      </c>
      <c r="U246" s="86" t="str">
        <f aca="false">IF(ISERROR(VLOOKUP(CONCATENATE($A246,"_",U$2),'Reference data SID'!$B:$M,12,FALSE())),"",VLOOKUP(CONCATENATE($A246,"_",U$2),'Reference data SID'!$B:$M,12,FALSE()))</f>
        <v/>
      </c>
      <c r="V246" s="86" t="str">
        <f aca="false">IF(ISERROR(VLOOKUP(CONCATENATE($A246,"_",V$2),'Reference data SID'!$B:$M,12,FALSE())),"",VLOOKUP(CONCATENATE($A246,"_",V$2),'Reference data SID'!$B:$M,12,FALSE()))</f>
        <v/>
      </c>
      <c r="W246" s="86" t="str">
        <f aca="false">IF(ISERROR(VLOOKUP(CONCATENATE($A246,"_",W$2),'Reference data SID'!$B:$M,12,FALSE())),"",VLOOKUP(CONCATENATE($A246,"_",W$2),'Reference data SID'!$B:$M,12,FALSE()))</f>
        <v/>
      </c>
      <c r="X246" s="86" t="str">
        <f aca="false">IF(ISERROR(VLOOKUP(CONCATENATE($A246,"_",X$2),'Reference data SID'!$B:$M,12,FALSE())),"",VLOOKUP(CONCATENATE($A246,"_",X$2),'Reference data SID'!$B:$M,12,FALSE()))</f>
        <v/>
      </c>
      <c r="Y246" s="86" t="str">
        <f aca="false">IF(ISERROR(VLOOKUP(CONCATENATE($A246,"_",Y$2),'Reference data SID'!$B:$M,12,FALSE())),"",VLOOKUP(CONCATENATE($A246,"_",Y$2),'Reference data SID'!$B:$M,12,FALSE()))</f>
        <v/>
      </c>
      <c r="Z246" s="86" t="str">
        <f aca="false">IF(ISERROR(VLOOKUP(CONCATENATE($A246,"_",Z$2),'Reference data SID'!$B:$M,12,FALSE())),"",VLOOKUP(CONCATENATE($A246,"_",Z$2),'Reference data SID'!$B:$M,12,FALSE()))</f>
        <v/>
      </c>
      <c r="AA246" s="86" t="str">
        <f aca="false">IF(ISERROR(VLOOKUP(CONCATENATE($A246,"_",AA$2),'Reference data SID'!$B:$M,12,FALSE())),"",VLOOKUP(CONCATENATE($A246,"_",AA$2),'Reference data SID'!$B:$M,12,FALSE()))</f>
        <v/>
      </c>
      <c r="AB246" s="86" t="str">
        <f aca="false">IF(ISERROR(VLOOKUP(CONCATENATE($A246,"_",AB$2),'Reference data SID'!$B:$M,12,FALSE())),"",VLOOKUP(CONCATENATE($A246,"_",AB$2),'Reference data SID'!$B:$M,12,FALSE()))</f>
        <v/>
      </c>
      <c r="AC246" s="86" t="str">
        <f aca="false">IF(ISERROR(VLOOKUP(CONCATENATE($A246,"_",AC$2),'Reference data SID'!$B:$M,12,FALSE())),"",VLOOKUP(CONCATENATE($A246,"_",AC$2),'Reference data SID'!$B:$M,12,FALSE()))</f>
        <v/>
      </c>
      <c r="AD246" s="86" t="str">
        <f aca="false">IF(ISERROR(VLOOKUP(CONCATENATE($A246,"_",AD$2),'Reference data SID'!$B:$M,12,FALSE())),"",VLOOKUP(CONCATENATE($A246,"_",AD$2),'Reference data SID'!$B:$M,12,FALSE()))</f>
        <v/>
      </c>
      <c r="AE246" s="86" t="str">
        <f aca="false">IF(ISERROR(VLOOKUP(CONCATENATE($A246,"_",AE$2),'Reference data SID'!$B:$M,12,FALSE())),"",VLOOKUP(CONCATENATE($A246,"_",AE$2),'Reference data SID'!$B:$M,12,FALSE()))</f>
        <v/>
      </c>
      <c r="AF246" s="86" t="str">
        <f aca="false">IF(ISERROR(VLOOKUP(CONCATENATE($A246,"_",AF$2),'Reference data SID'!$B:$M,12,FALSE())),"",VLOOKUP(CONCATENATE($A246,"_",AF$2),'Reference data SID'!$B:$M,12,FALSE()))</f>
        <v/>
      </c>
      <c r="AG246" s="86" t="str">
        <f aca="false">IF(ISERROR(VLOOKUP(CONCATENATE($A246,"_",AG$2),'Reference data SID'!$B:$M,12,FALSE())),"",VLOOKUP(CONCATENATE($A246,"_",AG$2),'Reference data SID'!$B:$M,12,FALSE()))</f>
        <v/>
      </c>
      <c r="AH246" s="86" t="str">
        <f aca="false">IF(ISERROR(VLOOKUP(CONCATENATE($A246,"_",AH$2),'Reference data SID'!$B:$M,12,FALSE())),"",VLOOKUP(CONCATENATE($A246,"_",AH$2),'Reference data SID'!$B:$M,12,FALSE()))</f>
        <v/>
      </c>
      <c r="AI246" s="86" t="str">
        <f aca="false">IF(ISERROR(VLOOKUP(CONCATENATE($A246,"_",AI$2),'Reference data SID'!$B:$M,12,FALSE())),"",VLOOKUP(CONCATENATE($A246,"_",AI$2),'Reference data SID'!$B:$M,12,FALSE()))</f>
        <v/>
      </c>
      <c r="AJ246" s="86" t="str">
        <f aca="false">IF(ISERROR(VLOOKUP(CONCATENATE($A246,"_",AJ$2),'Reference data SID'!$B:$M,12,FALSE())),"",VLOOKUP(CONCATENATE($A246,"_",AJ$2),'Reference data SID'!$B:$M,12,FALSE()))</f>
        <v/>
      </c>
      <c r="AK246" s="86" t="str">
        <f aca="false">IF(ISERROR(VLOOKUP(CONCATENATE($A246,"_",AK$2),'Reference data SID'!$B:$M,12,FALSE())),"",VLOOKUP(CONCATENATE($A246,"_",AK$2),'Reference data SID'!$B:$M,12,FALSE()))</f>
        <v/>
      </c>
      <c r="AL246" s="86" t="str">
        <f aca="false">IF(ISERROR(VLOOKUP(CONCATENATE($A246,"_",AL$2),'Reference data SID'!$B:$M,12,FALSE())),"",VLOOKUP(CONCATENATE($A246,"_",AL$2),'Reference data SID'!$B:$M,12,FALSE()))</f>
        <v/>
      </c>
      <c r="AM246" s="86" t="str">
        <f aca="false">IF(ISERROR(VLOOKUP(CONCATENATE($A246,"_",AM$2),'Reference data SID'!$B:$M,12,FALSE())),"",VLOOKUP(CONCATENATE($A246,"_",AM$2),'Reference data SID'!$B:$M,12,FALSE()))</f>
        <v/>
      </c>
      <c r="AN246" s="86" t="str">
        <f aca="false">IF(ISERROR(VLOOKUP(CONCATENATE($A246,"_",AN$2),'Reference data SID'!$B:$M,12,FALSE())),"",VLOOKUP(CONCATENATE($A246,"_",AN$2),'Reference data SID'!$B:$M,12,FALSE()))</f>
        <v/>
      </c>
      <c r="AO246" s="86" t="str">
        <f aca="false">IF(ISERROR(VLOOKUP(CONCATENATE($A246,"_",AO$2),'Reference data SID'!$B:$M,12,FALSE())),"",VLOOKUP(CONCATENATE($A246,"_",AO$2),'Reference data SID'!$B:$M,12,FALSE()))</f>
        <v/>
      </c>
      <c r="AP246" s="86" t="str">
        <f aca="false">IF(ISERROR(VLOOKUP(CONCATENATE($A246,"_",AP$2),'Reference data SID'!$B:$M,12,FALSE())),"",VLOOKUP(CONCATENATE($A246,"_",AP$2),'Reference data SID'!$B:$M,12,FALSE()))</f>
        <v/>
      </c>
      <c r="AQ246" s="86" t="str">
        <f aca="false">IF(ISERROR(VLOOKUP(CONCATENATE($A246,"_",AQ$2),'Reference data SID'!$B:$M,12,FALSE())),"",VLOOKUP(CONCATENATE($A246,"_",AQ$2),'Reference data SID'!$B:$M,12,FALSE()))</f>
        <v/>
      </c>
      <c r="AR246" s="86" t="str">
        <f aca="false">IF(ISERROR(VLOOKUP(CONCATENATE($A246,"_",AR$2),'Reference data SID'!$B:$M,12,FALSE())),"",VLOOKUP(CONCATENATE($A246,"_",AR$2),'Reference data SID'!$B:$M,12,FALSE()))</f>
        <v/>
      </c>
      <c r="AS246" s="86" t="str">
        <f aca="false">IF(ISERROR(VLOOKUP(CONCATENATE($A246,"_",AS$2),'Reference data SID'!$B:$M,12,FALSE())),"",VLOOKUP(CONCATENATE($A246,"_",AS$2),'Reference data SID'!$B:$M,12,FALSE()))</f>
        <v/>
      </c>
      <c r="AT246" s="86" t="str">
        <f aca="false">IF(ISERROR(VLOOKUP(CONCATENATE($A246,"_",AT$2),'Reference data SID'!$B:$M,12,FALSE())),"",VLOOKUP(CONCATENATE($A246,"_",AT$2),'Reference data SID'!$B:$M,12,FALSE()))</f>
        <v/>
      </c>
    </row>
    <row r="247" customFormat="false" ht="15" hidden="false" customHeight="false" outlineLevel="0" collapsed="false">
      <c r="A247" s="0" t="n">
        <v>243</v>
      </c>
      <c r="B247" s="86" t="str">
        <f aca="false">IF(ISERROR(VLOOKUP(CONCATENATE($A247,"_",B$2),'Reference data SID'!$B:$M,12,FALSE())),"",VLOOKUP(CONCATENATE($A247,"_",B$2),'Reference data SID'!$B:$M,12,FALSE()))</f>
        <v/>
      </c>
      <c r="C247" s="86" t="str">
        <f aca="false">IF(ISERROR(VLOOKUP(CONCATENATE($A247,"_",C$2),'Reference data SID'!$B:$M,12,FALSE())),"",VLOOKUP(CONCATENATE($A247,"_",C$2),'Reference data SID'!$B:$M,12,FALSE()))</f>
        <v/>
      </c>
      <c r="D247" s="86" t="str">
        <f aca="false">IF(ISERROR(VLOOKUP(CONCATENATE($A247,"_",D$2),'Reference data SID'!$B:$M,12,FALSE())),"",VLOOKUP(CONCATENATE($A247,"_",D$2),'Reference data SID'!$B:$M,12,FALSE()))</f>
        <v/>
      </c>
      <c r="E247" s="86" t="str">
        <f aca="false">IF(ISERROR(VLOOKUP(CONCATENATE($A247,"_",E$2),'Reference data SID'!$B:$M,12,FALSE())),"",VLOOKUP(CONCATENATE($A247,"_",E$2),'Reference data SID'!$B:$M,12,FALSE()))</f>
        <v/>
      </c>
      <c r="F247" s="86" t="str">
        <f aca="false">IF(ISERROR(VLOOKUP(CONCATENATE($A247,"_",F$2),'Reference data SID'!$B:$M,12,FALSE())),"",VLOOKUP(CONCATENATE($A247,"_",F$2),'Reference data SID'!$B:$M,12,FALSE()))</f>
        <v/>
      </c>
      <c r="G247" s="86" t="str">
        <f aca="false">IF(ISERROR(VLOOKUP(CONCATENATE($A247,"_",G$2),'Reference data SID'!$B:$M,12,FALSE())),"",VLOOKUP(CONCATENATE($A247,"_",G$2),'Reference data SID'!$B:$M,12,FALSE()))</f>
        <v/>
      </c>
      <c r="H247" s="86" t="str">
        <f aca="false">IF(ISERROR(VLOOKUP(CONCATENATE($A247,"_",H$2),'Reference data SID'!$B:$M,12,FALSE())),"",VLOOKUP(CONCATENATE($A247,"_",H$2),'Reference data SID'!$B:$M,12,FALSE()))</f>
        <v/>
      </c>
      <c r="I247" s="86" t="str">
        <f aca="false">IF(ISERROR(VLOOKUP(CONCATENATE($A247,"_",I$2),'Reference data SID'!$B:$M,12,FALSE())),"",VLOOKUP(CONCATENATE($A247,"_",I$2),'Reference data SID'!$B:$M,12,FALSE()))</f>
        <v/>
      </c>
      <c r="J247" s="86" t="str">
        <f aca="false">IF(ISERROR(VLOOKUP(CONCATENATE($A247,"_",J$2),'Reference data SID'!$B:$M,12,FALSE())),"",VLOOKUP(CONCATENATE($A247,"_",J$2),'Reference data SID'!$B:$M,12,FALSE()))</f>
        <v/>
      </c>
      <c r="K247" s="86" t="str">
        <f aca="false">IF(ISERROR(VLOOKUP(CONCATENATE($A247,"_",K$2),'Reference data SID'!$B:$M,12,FALSE())),"",VLOOKUP(CONCATENATE($A247,"_",K$2),'Reference data SID'!$B:$M,12,FALSE()))</f>
        <v/>
      </c>
      <c r="L247" s="86" t="str">
        <f aca="false">IF(ISERROR(VLOOKUP(CONCATENATE($A247,"_",L$2),'Reference data SID'!$B:$M,12,FALSE())),"",VLOOKUP(CONCATENATE($A247,"_",L$2),'Reference data SID'!$B:$M,12,FALSE()))</f>
        <v/>
      </c>
      <c r="M247" s="86" t="str">
        <f aca="false">IF(ISERROR(VLOOKUP(CONCATENATE($A247,"_",M$2),'Reference data SID'!$B:$M,12,FALSE())),"",VLOOKUP(CONCATENATE($A247,"_",M$2),'Reference data SID'!$B:$M,12,FALSE()))</f>
        <v/>
      </c>
      <c r="N247" s="86" t="str">
        <f aca="false">IF(ISERROR(VLOOKUP(CONCATENATE($A247,"_",N$2),'Reference data SID'!$B:$M,12,FALSE())),"",VLOOKUP(CONCATENATE($A247,"_",N$2),'Reference data SID'!$B:$M,12,FALSE()))</f>
        <v/>
      </c>
      <c r="O247" s="86" t="str">
        <f aca="false">IF(ISERROR(VLOOKUP(CONCATENATE($A247,"_",O$2),'Reference data SID'!$B:$M,12,FALSE())),"",VLOOKUP(CONCATENATE($A247,"_",O$2),'Reference data SID'!$B:$M,12,FALSE()))</f>
        <v/>
      </c>
      <c r="P247" s="86" t="str">
        <f aca="false">IF(ISERROR(VLOOKUP(CONCATENATE($A247,"_",P$2),'Reference data SID'!$B:$M,12,FALSE())),"",VLOOKUP(CONCATENATE($A247,"_",P$2),'Reference data SID'!$B:$M,12,FALSE()))</f>
        <v/>
      </c>
      <c r="Q247" s="86" t="str">
        <f aca="false">IF(ISERROR(VLOOKUP(CONCATENATE($A247,"_",Q$2),'Reference data SID'!$B:$M,12,FALSE())),"",VLOOKUP(CONCATENATE($A247,"_",Q$2),'Reference data SID'!$B:$M,12,FALSE()))</f>
        <v/>
      </c>
      <c r="R247" s="86" t="str">
        <f aca="false">IF(ISERROR(VLOOKUP(CONCATENATE($A247,"_",R$2),'Reference data SID'!$B:$M,12,FALSE())),"",VLOOKUP(CONCATENATE($A247,"_",R$2),'Reference data SID'!$B:$M,12,FALSE()))</f>
        <v/>
      </c>
      <c r="S247" s="86" t="str">
        <f aca="false">IF(ISERROR(VLOOKUP(CONCATENATE($A247,"_",S$2),'Reference data SID'!$B:$M,12,FALSE())),"",VLOOKUP(CONCATENATE($A247,"_",S$2),'Reference data SID'!$B:$M,12,FALSE()))</f>
        <v/>
      </c>
      <c r="T247" s="86" t="str">
        <f aca="false">IF(ISERROR(VLOOKUP(CONCATENATE($A247,"_",T$2),'Reference data SID'!$B:$M,12,FALSE())),"",VLOOKUP(CONCATENATE($A247,"_",T$2),'Reference data SID'!$B:$M,12,FALSE()))</f>
        <v/>
      </c>
      <c r="U247" s="86" t="str">
        <f aca="false">IF(ISERROR(VLOOKUP(CONCATENATE($A247,"_",U$2),'Reference data SID'!$B:$M,12,FALSE())),"",VLOOKUP(CONCATENATE($A247,"_",U$2),'Reference data SID'!$B:$M,12,FALSE()))</f>
        <v/>
      </c>
      <c r="V247" s="86" t="str">
        <f aca="false">IF(ISERROR(VLOOKUP(CONCATENATE($A247,"_",V$2),'Reference data SID'!$B:$M,12,FALSE())),"",VLOOKUP(CONCATENATE($A247,"_",V$2),'Reference data SID'!$B:$M,12,FALSE()))</f>
        <v/>
      </c>
      <c r="W247" s="86" t="str">
        <f aca="false">IF(ISERROR(VLOOKUP(CONCATENATE($A247,"_",W$2),'Reference data SID'!$B:$M,12,FALSE())),"",VLOOKUP(CONCATENATE($A247,"_",W$2),'Reference data SID'!$B:$M,12,FALSE()))</f>
        <v/>
      </c>
      <c r="X247" s="86" t="str">
        <f aca="false">IF(ISERROR(VLOOKUP(CONCATENATE($A247,"_",X$2),'Reference data SID'!$B:$M,12,FALSE())),"",VLOOKUP(CONCATENATE($A247,"_",X$2),'Reference data SID'!$B:$M,12,FALSE()))</f>
        <v/>
      </c>
      <c r="Y247" s="86" t="str">
        <f aca="false">IF(ISERROR(VLOOKUP(CONCATENATE($A247,"_",Y$2),'Reference data SID'!$B:$M,12,FALSE())),"",VLOOKUP(CONCATENATE($A247,"_",Y$2),'Reference data SID'!$B:$M,12,FALSE()))</f>
        <v/>
      </c>
      <c r="Z247" s="86" t="str">
        <f aca="false">IF(ISERROR(VLOOKUP(CONCATENATE($A247,"_",Z$2),'Reference data SID'!$B:$M,12,FALSE())),"",VLOOKUP(CONCATENATE($A247,"_",Z$2),'Reference data SID'!$B:$M,12,FALSE()))</f>
        <v/>
      </c>
      <c r="AA247" s="86" t="str">
        <f aca="false">IF(ISERROR(VLOOKUP(CONCATENATE($A247,"_",AA$2),'Reference data SID'!$B:$M,12,FALSE())),"",VLOOKUP(CONCATENATE($A247,"_",AA$2),'Reference data SID'!$B:$M,12,FALSE()))</f>
        <v/>
      </c>
      <c r="AB247" s="86" t="str">
        <f aca="false">IF(ISERROR(VLOOKUP(CONCATENATE($A247,"_",AB$2),'Reference data SID'!$B:$M,12,FALSE())),"",VLOOKUP(CONCATENATE($A247,"_",AB$2),'Reference data SID'!$B:$M,12,FALSE()))</f>
        <v/>
      </c>
      <c r="AC247" s="86" t="str">
        <f aca="false">IF(ISERROR(VLOOKUP(CONCATENATE($A247,"_",AC$2),'Reference data SID'!$B:$M,12,FALSE())),"",VLOOKUP(CONCATENATE($A247,"_",AC$2),'Reference data SID'!$B:$M,12,FALSE()))</f>
        <v/>
      </c>
      <c r="AD247" s="86" t="str">
        <f aca="false">IF(ISERROR(VLOOKUP(CONCATENATE($A247,"_",AD$2),'Reference data SID'!$B:$M,12,FALSE())),"",VLOOKUP(CONCATENATE($A247,"_",AD$2),'Reference data SID'!$B:$M,12,FALSE()))</f>
        <v/>
      </c>
      <c r="AE247" s="86" t="str">
        <f aca="false">IF(ISERROR(VLOOKUP(CONCATENATE($A247,"_",AE$2),'Reference data SID'!$B:$M,12,FALSE())),"",VLOOKUP(CONCATENATE($A247,"_",AE$2),'Reference data SID'!$B:$M,12,FALSE()))</f>
        <v/>
      </c>
      <c r="AF247" s="86" t="str">
        <f aca="false">IF(ISERROR(VLOOKUP(CONCATENATE($A247,"_",AF$2),'Reference data SID'!$B:$M,12,FALSE())),"",VLOOKUP(CONCATENATE($A247,"_",AF$2),'Reference data SID'!$B:$M,12,FALSE()))</f>
        <v/>
      </c>
      <c r="AG247" s="86" t="str">
        <f aca="false">IF(ISERROR(VLOOKUP(CONCATENATE($A247,"_",AG$2),'Reference data SID'!$B:$M,12,FALSE())),"",VLOOKUP(CONCATENATE($A247,"_",AG$2),'Reference data SID'!$B:$M,12,FALSE()))</f>
        <v/>
      </c>
      <c r="AH247" s="86" t="str">
        <f aca="false">IF(ISERROR(VLOOKUP(CONCATENATE($A247,"_",AH$2),'Reference data SID'!$B:$M,12,FALSE())),"",VLOOKUP(CONCATENATE($A247,"_",AH$2),'Reference data SID'!$B:$M,12,FALSE()))</f>
        <v/>
      </c>
      <c r="AI247" s="86" t="str">
        <f aca="false">IF(ISERROR(VLOOKUP(CONCATENATE($A247,"_",AI$2),'Reference data SID'!$B:$M,12,FALSE())),"",VLOOKUP(CONCATENATE($A247,"_",AI$2),'Reference data SID'!$B:$M,12,FALSE()))</f>
        <v/>
      </c>
      <c r="AJ247" s="86" t="str">
        <f aca="false">IF(ISERROR(VLOOKUP(CONCATENATE($A247,"_",AJ$2),'Reference data SID'!$B:$M,12,FALSE())),"",VLOOKUP(CONCATENATE($A247,"_",AJ$2),'Reference data SID'!$B:$M,12,FALSE()))</f>
        <v/>
      </c>
      <c r="AK247" s="86" t="str">
        <f aca="false">IF(ISERROR(VLOOKUP(CONCATENATE($A247,"_",AK$2),'Reference data SID'!$B:$M,12,FALSE())),"",VLOOKUP(CONCATENATE($A247,"_",AK$2),'Reference data SID'!$B:$M,12,FALSE()))</f>
        <v/>
      </c>
      <c r="AL247" s="86" t="str">
        <f aca="false">IF(ISERROR(VLOOKUP(CONCATENATE($A247,"_",AL$2),'Reference data SID'!$B:$M,12,FALSE())),"",VLOOKUP(CONCATENATE($A247,"_",AL$2),'Reference data SID'!$B:$M,12,FALSE()))</f>
        <v/>
      </c>
      <c r="AM247" s="86" t="str">
        <f aca="false">IF(ISERROR(VLOOKUP(CONCATENATE($A247,"_",AM$2),'Reference data SID'!$B:$M,12,FALSE())),"",VLOOKUP(CONCATENATE($A247,"_",AM$2),'Reference data SID'!$B:$M,12,FALSE()))</f>
        <v/>
      </c>
      <c r="AN247" s="86" t="str">
        <f aca="false">IF(ISERROR(VLOOKUP(CONCATENATE($A247,"_",AN$2),'Reference data SID'!$B:$M,12,FALSE())),"",VLOOKUP(CONCATENATE($A247,"_",AN$2),'Reference data SID'!$B:$M,12,FALSE()))</f>
        <v/>
      </c>
      <c r="AO247" s="86" t="str">
        <f aca="false">IF(ISERROR(VLOOKUP(CONCATENATE($A247,"_",AO$2),'Reference data SID'!$B:$M,12,FALSE())),"",VLOOKUP(CONCATENATE($A247,"_",AO$2),'Reference data SID'!$B:$M,12,FALSE()))</f>
        <v/>
      </c>
      <c r="AP247" s="86" t="str">
        <f aca="false">IF(ISERROR(VLOOKUP(CONCATENATE($A247,"_",AP$2),'Reference data SID'!$B:$M,12,FALSE())),"",VLOOKUP(CONCATENATE($A247,"_",AP$2),'Reference data SID'!$B:$M,12,FALSE()))</f>
        <v/>
      </c>
      <c r="AQ247" s="86" t="str">
        <f aca="false">IF(ISERROR(VLOOKUP(CONCATENATE($A247,"_",AQ$2),'Reference data SID'!$B:$M,12,FALSE())),"",VLOOKUP(CONCATENATE($A247,"_",AQ$2),'Reference data SID'!$B:$M,12,FALSE()))</f>
        <v/>
      </c>
      <c r="AR247" s="86" t="str">
        <f aca="false">IF(ISERROR(VLOOKUP(CONCATENATE($A247,"_",AR$2),'Reference data SID'!$B:$M,12,FALSE())),"",VLOOKUP(CONCATENATE($A247,"_",AR$2),'Reference data SID'!$B:$M,12,FALSE()))</f>
        <v/>
      </c>
      <c r="AS247" s="86" t="str">
        <f aca="false">IF(ISERROR(VLOOKUP(CONCATENATE($A247,"_",AS$2),'Reference data SID'!$B:$M,12,FALSE())),"",VLOOKUP(CONCATENATE($A247,"_",AS$2),'Reference data SID'!$B:$M,12,FALSE()))</f>
        <v/>
      </c>
      <c r="AT247" s="86" t="str">
        <f aca="false">IF(ISERROR(VLOOKUP(CONCATENATE($A247,"_",AT$2),'Reference data SID'!$B:$M,12,FALSE())),"",VLOOKUP(CONCATENATE($A247,"_",AT$2),'Reference data SID'!$B:$M,12,FALSE()))</f>
        <v/>
      </c>
    </row>
    <row r="248" customFormat="false" ht="15" hidden="false" customHeight="false" outlineLevel="0" collapsed="false">
      <c r="A248" s="0" t="n">
        <v>244</v>
      </c>
      <c r="B248" s="86" t="str">
        <f aca="false">IF(ISERROR(VLOOKUP(CONCATENATE($A248,"_",B$2),'Reference data SID'!$B:$M,12,FALSE())),"",VLOOKUP(CONCATENATE($A248,"_",B$2),'Reference data SID'!$B:$M,12,FALSE()))</f>
        <v/>
      </c>
      <c r="C248" s="86" t="str">
        <f aca="false">IF(ISERROR(VLOOKUP(CONCATENATE($A248,"_",C$2),'Reference data SID'!$B:$M,12,FALSE())),"",VLOOKUP(CONCATENATE($A248,"_",C$2),'Reference data SID'!$B:$M,12,FALSE()))</f>
        <v/>
      </c>
      <c r="D248" s="86" t="str">
        <f aca="false">IF(ISERROR(VLOOKUP(CONCATENATE($A248,"_",D$2),'Reference data SID'!$B:$M,12,FALSE())),"",VLOOKUP(CONCATENATE($A248,"_",D$2),'Reference data SID'!$B:$M,12,FALSE()))</f>
        <v/>
      </c>
      <c r="E248" s="86" t="str">
        <f aca="false">IF(ISERROR(VLOOKUP(CONCATENATE($A248,"_",E$2),'Reference data SID'!$B:$M,12,FALSE())),"",VLOOKUP(CONCATENATE($A248,"_",E$2),'Reference data SID'!$B:$M,12,FALSE()))</f>
        <v/>
      </c>
      <c r="F248" s="86" t="str">
        <f aca="false">IF(ISERROR(VLOOKUP(CONCATENATE($A248,"_",F$2),'Reference data SID'!$B:$M,12,FALSE())),"",VLOOKUP(CONCATENATE($A248,"_",F$2),'Reference data SID'!$B:$M,12,FALSE()))</f>
        <v/>
      </c>
      <c r="G248" s="86" t="str">
        <f aca="false">IF(ISERROR(VLOOKUP(CONCATENATE($A248,"_",G$2),'Reference data SID'!$B:$M,12,FALSE())),"",VLOOKUP(CONCATENATE($A248,"_",G$2),'Reference data SID'!$B:$M,12,FALSE()))</f>
        <v/>
      </c>
      <c r="H248" s="86" t="str">
        <f aca="false">IF(ISERROR(VLOOKUP(CONCATENATE($A248,"_",H$2),'Reference data SID'!$B:$M,12,FALSE())),"",VLOOKUP(CONCATENATE($A248,"_",H$2),'Reference data SID'!$B:$M,12,FALSE()))</f>
        <v/>
      </c>
      <c r="I248" s="86" t="str">
        <f aca="false">IF(ISERROR(VLOOKUP(CONCATENATE($A248,"_",I$2),'Reference data SID'!$B:$M,12,FALSE())),"",VLOOKUP(CONCATENATE($A248,"_",I$2),'Reference data SID'!$B:$M,12,FALSE()))</f>
        <v/>
      </c>
      <c r="J248" s="86" t="str">
        <f aca="false">IF(ISERROR(VLOOKUP(CONCATENATE($A248,"_",J$2),'Reference data SID'!$B:$M,12,FALSE())),"",VLOOKUP(CONCATENATE($A248,"_",J$2),'Reference data SID'!$B:$M,12,FALSE()))</f>
        <v/>
      </c>
      <c r="K248" s="86" t="str">
        <f aca="false">IF(ISERROR(VLOOKUP(CONCATENATE($A248,"_",K$2),'Reference data SID'!$B:$M,12,FALSE())),"",VLOOKUP(CONCATENATE($A248,"_",K$2),'Reference data SID'!$B:$M,12,FALSE()))</f>
        <v/>
      </c>
      <c r="L248" s="86" t="str">
        <f aca="false">IF(ISERROR(VLOOKUP(CONCATENATE($A248,"_",L$2),'Reference data SID'!$B:$M,12,FALSE())),"",VLOOKUP(CONCATENATE($A248,"_",L$2),'Reference data SID'!$B:$M,12,FALSE()))</f>
        <v/>
      </c>
      <c r="M248" s="86" t="str">
        <f aca="false">IF(ISERROR(VLOOKUP(CONCATENATE($A248,"_",M$2),'Reference data SID'!$B:$M,12,FALSE())),"",VLOOKUP(CONCATENATE($A248,"_",M$2),'Reference data SID'!$B:$M,12,FALSE()))</f>
        <v/>
      </c>
      <c r="N248" s="86" t="str">
        <f aca="false">IF(ISERROR(VLOOKUP(CONCATENATE($A248,"_",N$2),'Reference data SID'!$B:$M,12,FALSE())),"",VLOOKUP(CONCATENATE($A248,"_",N$2),'Reference data SID'!$B:$M,12,FALSE()))</f>
        <v/>
      </c>
      <c r="O248" s="86" t="str">
        <f aca="false">IF(ISERROR(VLOOKUP(CONCATENATE($A248,"_",O$2),'Reference data SID'!$B:$M,12,FALSE())),"",VLOOKUP(CONCATENATE($A248,"_",O$2),'Reference data SID'!$B:$M,12,FALSE()))</f>
        <v/>
      </c>
      <c r="P248" s="86" t="str">
        <f aca="false">IF(ISERROR(VLOOKUP(CONCATENATE($A248,"_",P$2),'Reference data SID'!$B:$M,12,FALSE())),"",VLOOKUP(CONCATENATE($A248,"_",P$2),'Reference data SID'!$B:$M,12,FALSE()))</f>
        <v/>
      </c>
      <c r="Q248" s="86" t="str">
        <f aca="false">IF(ISERROR(VLOOKUP(CONCATENATE($A248,"_",Q$2),'Reference data SID'!$B:$M,12,FALSE())),"",VLOOKUP(CONCATENATE($A248,"_",Q$2),'Reference data SID'!$B:$M,12,FALSE()))</f>
        <v/>
      </c>
      <c r="R248" s="86" t="str">
        <f aca="false">IF(ISERROR(VLOOKUP(CONCATENATE($A248,"_",R$2),'Reference data SID'!$B:$M,12,FALSE())),"",VLOOKUP(CONCATENATE($A248,"_",R$2),'Reference data SID'!$B:$M,12,FALSE()))</f>
        <v/>
      </c>
      <c r="S248" s="86" t="str">
        <f aca="false">IF(ISERROR(VLOOKUP(CONCATENATE($A248,"_",S$2),'Reference data SID'!$B:$M,12,FALSE())),"",VLOOKUP(CONCATENATE($A248,"_",S$2),'Reference data SID'!$B:$M,12,FALSE()))</f>
        <v/>
      </c>
      <c r="T248" s="86" t="str">
        <f aca="false">IF(ISERROR(VLOOKUP(CONCATENATE($A248,"_",T$2),'Reference data SID'!$B:$M,12,FALSE())),"",VLOOKUP(CONCATENATE($A248,"_",T$2),'Reference data SID'!$B:$M,12,FALSE()))</f>
        <v/>
      </c>
      <c r="U248" s="86" t="str">
        <f aca="false">IF(ISERROR(VLOOKUP(CONCATENATE($A248,"_",U$2),'Reference data SID'!$B:$M,12,FALSE())),"",VLOOKUP(CONCATENATE($A248,"_",U$2),'Reference data SID'!$B:$M,12,FALSE()))</f>
        <v/>
      </c>
      <c r="V248" s="86" t="str">
        <f aca="false">IF(ISERROR(VLOOKUP(CONCATENATE($A248,"_",V$2),'Reference data SID'!$B:$M,12,FALSE())),"",VLOOKUP(CONCATENATE($A248,"_",V$2),'Reference data SID'!$B:$M,12,FALSE()))</f>
        <v/>
      </c>
      <c r="W248" s="86" t="str">
        <f aca="false">IF(ISERROR(VLOOKUP(CONCATENATE($A248,"_",W$2),'Reference data SID'!$B:$M,12,FALSE())),"",VLOOKUP(CONCATENATE($A248,"_",W$2),'Reference data SID'!$B:$M,12,FALSE()))</f>
        <v/>
      </c>
      <c r="X248" s="86" t="str">
        <f aca="false">IF(ISERROR(VLOOKUP(CONCATENATE($A248,"_",X$2),'Reference data SID'!$B:$M,12,FALSE())),"",VLOOKUP(CONCATENATE($A248,"_",X$2),'Reference data SID'!$B:$M,12,FALSE()))</f>
        <v/>
      </c>
      <c r="Y248" s="86" t="str">
        <f aca="false">IF(ISERROR(VLOOKUP(CONCATENATE($A248,"_",Y$2),'Reference data SID'!$B:$M,12,FALSE())),"",VLOOKUP(CONCATENATE($A248,"_",Y$2),'Reference data SID'!$B:$M,12,FALSE()))</f>
        <v/>
      </c>
      <c r="Z248" s="86" t="str">
        <f aca="false">IF(ISERROR(VLOOKUP(CONCATENATE($A248,"_",Z$2),'Reference data SID'!$B:$M,12,FALSE())),"",VLOOKUP(CONCATENATE($A248,"_",Z$2),'Reference data SID'!$B:$M,12,FALSE()))</f>
        <v/>
      </c>
      <c r="AA248" s="86" t="str">
        <f aca="false">IF(ISERROR(VLOOKUP(CONCATENATE($A248,"_",AA$2),'Reference data SID'!$B:$M,12,FALSE())),"",VLOOKUP(CONCATENATE($A248,"_",AA$2),'Reference data SID'!$B:$M,12,FALSE()))</f>
        <v/>
      </c>
      <c r="AB248" s="86" t="str">
        <f aca="false">IF(ISERROR(VLOOKUP(CONCATENATE($A248,"_",AB$2),'Reference data SID'!$B:$M,12,FALSE())),"",VLOOKUP(CONCATENATE($A248,"_",AB$2),'Reference data SID'!$B:$M,12,FALSE()))</f>
        <v/>
      </c>
      <c r="AC248" s="86" t="str">
        <f aca="false">IF(ISERROR(VLOOKUP(CONCATENATE($A248,"_",AC$2),'Reference data SID'!$B:$M,12,FALSE())),"",VLOOKUP(CONCATENATE($A248,"_",AC$2),'Reference data SID'!$B:$M,12,FALSE()))</f>
        <v/>
      </c>
      <c r="AD248" s="86" t="str">
        <f aca="false">IF(ISERROR(VLOOKUP(CONCATENATE($A248,"_",AD$2),'Reference data SID'!$B:$M,12,FALSE())),"",VLOOKUP(CONCATENATE($A248,"_",AD$2),'Reference data SID'!$B:$M,12,FALSE()))</f>
        <v/>
      </c>
      <c r="AE248" s="86" t="str">
        <f aca="false">IF(ISERROR(VLOOKUP(CONCATENATE($A248,"_",AE$2),'Reference data SID'!$B:$M,12,FALSE())),"",VLOOKUP(CONCATENATE($A248,"_",AE$2),'Reference data SID'!$B:$M,12,FALSE()))</f>
        <v/>
      </c>
      <c r="AF248" s="86" t="str">
        <f aca="false">IF(ISERROR(VLOOKUP(CONCATENATE($A248,"_",AF$2),'Reference data SID'!$B:$M,12,FALSE())),"",VLOOKUP(CONCATENATE($A248,"_",AF$2),'Reference data SID'!$B:$M,12,FALSE()))</f>
        <v/>
      </c>
      <c r="AG248" s="86" t="str">
        <f aca="false">IF(ISERROR(VLOOKUP(CONCATENATE($A248,"_",AG$2),'Reference data SID'!$B:$M,12,FALSE())),"",VLOOKUP(CONCATENATE($A248,"_",AG$2),'Reference data SID'!$B:$M,12,FALSE()))</f>
        <v/>
      </c>
      <c r="AH248" s="86" t="str">
        <f aca="false">IF(ISERROR(VLOOKUP(CONCATENATE($A248,"_",AH$2),'Reference data SID'!$B:$M,12,FALSE())),"",VLOOKUP(CONCATENATE($A248,"_",AH$2),'Reference data SID'!$B:$M,12,FALSE()))</f>
        <v/>
      </c>
      <c r="AI248" s="86" t="str">
        <f aca="false">IF(ISERROR(VLOOKUP(CONCATENATE($A248,"_",AI$2),'Reference data SID'!$B:$M,12,FALSE())),"",VLOOKUP(CONCATENATE($A248,"_",AI$2),'Reference data SID'!$B:$M,12,FALSE()))</f>
        <v/>
      </c>
      <c r="AJ248" s="86" t="str">
        <f aca="false">IF(ISERROR(VLOOKUP(CONCATENATE($A248,"_",AJ$2),'Reference data SID'!$B:$M,12,FALSE())),"",VLOOKUP(CONCATENATE($A248,"_",AJ$2),'Reference data SID'!$B:$M,12,FALSE()))</f>
        <v/>
      </c>
      <c r="AK248" s="86" t="str">
        <f aca="false">IF(ISERROR(VLOOKUP(CONCATENATE($A248,"_",AK$2),'Reference data SID'!$B:$M,12,FALSE())),"",VLOOKUP(CONCATENATE($A248,"_",AK$2),'Reference data SID'!$B:$M,12,FALSE()))</f>
        <v/>
      </c>
      <c r="AL248" s="86" t="str">
        <f aca="false">IF(ISERROR(VLOOKUP(CONCATENATE($A248,"_",AL$2),'Reference data SID'!$B:$M,12,FALSE())),"",VLOOKUP(CONCATENATE($A248,"_",AL$2),'Reference data SID'!$B:$M,12,FALSE()))</f>
        <v/>
      </c>
      <c r="AM248" s="86" t="str">
        <f aca="false">IF(ISERROR(VLOOKUP(CONCATENATE($A248,"_",AM$2),'Reference data SID'!$B:$M,12,FALSE())),"",VLOOKUP(CONCATENATE($A248,"_",AM$2),'Reference data SID'!$B:$M,12,FALSE()))</f>
        <v/>
      </c>
      <c r="AN248" s="86" t="str">
        <f aca="false">IF(ISERROR(VLOOKUP(CONCATENATE($A248,"_",AN$2),'Reference data SID'!$B:$M,12,FALSE())),"",VLOOKUP(CONCATENATE($A248,"_",AN$2),'Reference data SID'!$B:$M,12,FALSE()))</f>
        <v/>
      </c>
      <c r="AO248" s="86" t="str">
        <f aca="false">IF(ISERROR(VLOOKUP(CONCATENATE($A248,"_",AO$2),'Reference data SID'!$B:$M,12,FALSE())),"",VLOOKUP(CONCATENATE($A248,"_",AO$2),'Reference data SID'!$B:$M,12,FALSE()))</f>
        <v/>
      </c>
      <c r="AP248" s="86" t="str">
        <f aca="false">IF(ISERROR(VLOOKUP(CONCATENATE($A248,"_",AP$2),'Reference data SID'!$B:$M,12,FALSE())),"",VLOOKUP(CONCATENATE($A248,"_",AP$2),'Reference data SID'!$B:$M,12,FALSE()))</f>
        <v/>
      </c>
      <c r="AQ248" s="86" t="str">
        <f aca="false">IF(ISERROR(VLOOKUP(CONCATENATE($A248,"_",AQ$2),'Reference data SID'!$B:$M,12,FALSE())),"",VLOOKUP(CONCATENATE($A248,"_",AQ$2),'Reference data SID'!$B:$M,12,FALSE()))</f>
        <v/>
      </c>
      <c r="AR248" s="86" t="str">
        <f aca="false">IF(ISERROR(VLOOKUP(CONCATENATE($A248,"_",AR$2),'Reference data SID'!$B:$M,12,FALSE())),"",VLOOKUP(CONCATENATE($A248,"_",AR$2),'Reference data SID'!$B:$M,12,FALSE()))</f>
        <v/>
      </c>
      <c r="AS248" s="86" t="str">
        <f aca="false">IF(ISERROR(VLOOKUP(CONCATENATE($A248,"_",AS$2),'Reference data SID'!$B:$M,12,FALSE())),"",VLOOKUP(CONCATENATE($A248,"_",AS$2),'Reference data SID'!$B:$M,12,FALSE()))</f>
        <v/>
      </c>
      <c r="AT248" s="86" t="str">
        <f aca="false">IF(ISERROR(VLOOKUP(CONCATENATE($A248,"_",AT$2),'Reference data SID'!$B:$M,12,FALSE())),"",VLOOKUP(CONCATENATE($A248,"_",AT$2),'Reference data SID'!$B:$M,12,FALSE()))</f>
        <v/>
      </c>
    </row>
    <row r="249" customFormat="false" ht="15" hidden="false" customHeight="false" outlineLevel="0" collapsed="false">
      <c r="A249" s="0" t="n">
        <v>245</v>
      </c>
      <c r="B249" s="86" t="str">
        <f aca="false">IF(ISERROR(VLOOKUP(CONCATENATE($A249,"_",B$2),'Reference data SID'!$B:$M,12,FALSE())),"",VLOOKUP(CONCATENATE($A249,"_",B$2),'Reference data SID'!$B:$M,12,FALSE()))</f>
        <v/>
      </c>
      <c r="C249" s="86" t="str">
        <f aca="false">IF(ISERROR(VLOOKUP(CONCATENATE($A249,"_",C$2),'Reference data SID'!$B:$M,12,FALSE())),"",VLOOKUP(CONCATENATE($A249,"_",C$2),'Reference data SID'!$B:$M,12,FALSE()))</f>
        <v/>
      </c>
      <c r="D249" s="86" t="str">
        <f aca="false">IF(ISERROR(VLOOKUP(CONCATENATE($A249,"_",D$2),'Reference data SID'!$B:$M,12,FALSE())),"",VLOOKUP(CONCATENATE($A249,"_",D$2),'Reference data SID'!$B:$M,12,FALSE()))</f>
        <v/>
      </c>
      <c r="E249" s="86" t="str">
        <f aca="false">IF(ISERROR(VLOOKUP(CONCATENATE($A249,"_",E$2),'Reference data SID'!$B:$M,12,FALSE())),"",VLOOKUP(CONCATENATE($A249,"_",E$2),'Reference data SID'!$B:$M,12,FALSE()))</f>
        <v/>
      </c>
      <c r="F249" s="86" t="str">
        <f aca="false">IF(ISERROR(VLOOKUP(CONCATENATE($A249,"_",F$2),'Reference data SID'!$B:$M,12,FALSE())),"",VLOOKUP(CONCATENATE($A249,"_",F$2),'Reference data SID'!$B:$M,12,FALSE()))</f>
        <v/>
      </c>
      <c r="G249" s="86" t="str">
        <f aca="false">IF(ISERROR(VLOOKUP(CONCATENATE($A249,"_",G$2),'Reference data SID'!$B:$M,12,FALSE())),"",VLOOKUP(CONCATENATE($A249,"_",G$2),'Reference data SID'!$B:$M,12,FALSE()))</f>
        <v/>
      </c>
      <c r="H249" s="86" t="str">
        <f aca="false">IF(ISERROR(VLOOKUP(CONCATENATE($A249,"_",H$2),'Reference data SID'!$B:$M,12,FALSE())),"",VLOOKUP(CONCATENATE($A249,"_",H$2),'Reference data SID'!$B:$M,12,FALSE()))</f>
        <v/>
      </c>
      <c r="I249" s="86" t="str">
        <f aca="false">IF(ISERROR(VLOOKUP(CONCATENATE($A249,"_",I$2),'Reference data SID'!$B:$M,12,FALSE())),"",VLOOKUP(CONCATENATE($A249,"_",I$2),'Reference data SID'!$B:$M,12,FALSE()))</f>
        <v/>
      </c>
      <c r="J249" s="86" t="str">
        <f aca="false">IF(ISERROR(VLOOKUP(CONCATENATE($A249,"_",J$2),'Reference data SID'!$B:$M,12,FALSE())),"",VLOOKUP(CONCATENATE($A249,"_",J$2),'Reference data SID'!$B:$M,12,FALSE()))</f>
        <v/>
      </c>
      <c r="K249" s="86" t="str">
        <f aca="false">IF(ISERROR(VLOOKUP(CONCATENATE($A249,"_",K$2),'Reference data SID'!$B:$M,12,FALSE())),"",VLOOKUP(CONCATENATE($A249,"_",K$2),'Reference data SID'!$B:$M,12,FALSE()))</f>
        <v/>
      </c>
      <c r="L249" s="86" t="str">
        <f aca="false">IF(ISERROR(VLOOKUP(CONCATENATE($A249,"_",L$2),'Reference data SID'!$B:$M,12,FALSE())),"",VLOOKUP(CONCATENATE($A249,"_",L$2),'Reference data SID'!$B:$M,12,FALSE()))</f>
        <v/>
      </c>
      <c r="M249" s="86" t="str">
        <f aca="false">IF(ISERROR(VLOOKUP(CONCATENATE($A249,"_",M$2),'Reference data SID'!$B:$M,12,FALSE())),"",VLOOKUP(CONCATENATE($A249,"_",M$2),'Reference data SID'!$B:$M,12,FALSE()))</f>
        <v/>
      </c>
      <c r="N249" s="86" t="str">
        <f aca="false">IF(ISERROR(VLOOKUP(CONCATENATE($A249,"_",N$2),'Reference data SID'!$B:$M,12,FALSE())),"",VLOOKUP(CONCATENATE($A249,"_",N$2),'Reference data SID'!$B:$M,12,FALSE()))</f>
        <v/>
      </c>
      <c r="O249" s="86" t="str">
        <f aca="false">IF(ISERROR(VLOOKUP(CONCATENATE($A249,"_",O$2),'Reference data SID'!$B:$M,12,FALSE())),"",VLOOKUP(CONCATENATE($A249,"_",O$2),'Reference data SID'!$B:$M,12,FALSE()))</f>
        <v/>
      </c>
      <c r="P249" s="86" t="str">
        <f aca="false">IF(ISERROR(VLOOKUP(CONCATENATE($A249,"_",P$2),'Reference data SID'!$B:$M,12,FALSE())),"",VLOOKUP(CONCATENATE($A249,"_",P$2),'Reference data SID'!$B:$M,12,FALSE()))</f>
        <v/>
      </c>
      <c r="Q249" s="86" t="str">
        <f aca="false">IF(ISERROR(VLOOKUP(CONCATENATE($A249,"_",Q$2),'Reference data SID'!$B:$M,12,FALSE())),"",VLOOKUP(CONCATENATE($A249,"_",Q$2),'Reference data SID'!$B:$M,12,FALSE()))</f>
        <v/>
      </c>
      <c r="R249" s="86" t="str">
        <f aca="false">IF(ISERROR(VLOOKUP(CONCATENATE($A249,"_",R$2),'Reference data SID'!$B:$M,12,FALSE())),"",VLOOKUP(CONCATENATE($A249,"_",R$2),'Reference data SID'!$B:$M,12,FALSE()))</f>
        <v/>
      </c>
      <c r="S249" s="86" t="str">
        <f aca="false">IF(ISERROR(VLOOKUP(CONCATENATE($A249,"_",S$2),'Reference data SID'!$B:$M,12,FALSE())),"",VLOOKUP(CONCATENATE($A249,"_",S$2),'Reference data SID'!$B:$M,12,FALSE()))</f>
        <v/>
      </c>
      <c r="T249" s="86" t="str">
        <f aca="false">IF(ISERROR(VLOOKUP(CONCATENATE($A249,"_",T$2),'Reference data SID'!$B:$M,12,FALSE())),"",VLOOKUP(CONCATENATE($A249,"_",T$2),'Reference data SID'!$B:$M,12,FALSE()))</f>
        <v/>
      </c>
      <c r="U249" s="86" t="str">
        <f aca="false">IF(ISERROR(VLOOKUP(CONCATENATE($A249,"_",U$2),'Reference data SID'!$B:$M,12,FALSE())),"",VLOOKUP(CONCATENATE($A249,"_",U$2),'Reference data SID'!$B:$M,12,FALSE()))</f>
        <v/>
      </c>
      <c r="V249" s="86" t="str">
        <f aca="false">IF(ISERROR(VLOOKUP(CONCATENATE($A249,"_",V$2),'Reference data SID'!$B:$M,12,FALSE())),"",VLOOKUP(CONCATENATE($A249,"_",V$2),'Reference data SID'!$B:$M,12,FALSE()))</f>
        <v/>
      </c>
      <c r="W249" s="86" t="str">
        <f aca="false">IF(ISERROR(VLOOKUP(CONCATENATE($A249,"_",W$2),'Reference data SID'!$B:$M,12,FALSE())),"",VLOOKUP(CONCATENATE($A249,"_",W$2),'Reference data SID'!$B:$M,12,FALSE()))</f>
        <v/>
      </c>
      <c r="X249" s="86" t="str">
        <f aca="false">IF(ISERROR(VLOOKUP(CONCATENATE($A249,"_",X$2),'Reference data SID'!$B:$M,12,FALSE())),"",VLOOKUP(CONCATENATE($A249,"_",X$2),'Reference data SID'!$B:$M,12,FALSE()))</f>
        <v/>
      </c>
      <c r="Y249" s="86" t="str">
        <f aca="false">IF(ISERROR(VLOOKUP(CONCATENATE($A249,"_",Y$2),'Reference data SID'!$B:$M,12,FALSE())),"",VLOOKUP(CONCATENATE($A249,"_",Y$2),'Reference data SID'!$B:$M,12,FALSE()))</f>
        <v/>
      </c>
      <c r="Z249" s="86" t="str">
        <f aca="false">IF(ISERROR(VLOOKUP(CONCATENATE($A249,"_",Z$2),'Reference data SID'!$B:$M,12,FALSE())),"",VLOOKUP(CONCATENATE($A249,"_",Z$2),'Reference data SID'!$B:$M,12,FALSE()))</f>
        <v/>
      </c>
      <c r="AA249" s="86" t="str">
        <f aca="false">IF(ISERROR(VLOOKUP(CONCATENATE($A249,"_",AA$2),'Reference data SID'!$B:$M,12,FALSE())),"",VLOOKUP(CONCATENATE($A249,"_",AA$2),'Reference data SID'!$B:$M,12,FALSE()))</f>
        <v/>
      </c>
      <c r="AB249" s="86" t="str">
        <f aca="false">IF(ISERROR(VLOOKUP(CONCATENATE($A249,"_",AB$2),'Reference data SID'!$B:$M,12,FALSE())),"",VLOOKUP(CONCATENATE($A249,"_",AB$2),'Reference data SID'!$B:$M,12,FALSE()))</f>
        <v/>
      </c>
      <c r="AC249" s="86" t="str">
        <f aca="false">IF(ISERROR(VLOOKUP(CONCATENATE($A249,"_",AC$2),'Reference data SID'!$B:$M,12,FALSE())),"",VLOOKUP(CONCATENATE($A249,"_",AC$2),'Reference data SID'!$B:$M,12,FALSE()))</f>
        <v/>
      </c>
      <c r="AD249" s="86" t="str">
        <f aca="false">IF(ISERROR(VLOOKUP(CONCATENATE($A249,"_",AD$2),'Reference data SID'!$B:$M,12,FALSE())),"",VLOOKUP(CONCATENATE($A249,"_",AD$2),'Reference data SID'!$B:$M,12,FALSE()))</f>
        <v/>
      </c>
      <c r="AE249" s="86" t="str">
        <f aca="false">IF(ISERROR(VLOOKUP(CONCATENATE($A249,"_",AE$2),'Reference data SID'!$B:$M,12,FALSE())),"",VLOOKUP(CONCATENATE($A249,"_",AE$2),'Reference data SID'!$B:$M,12,FALSE()))</f>
        <v/>
      </c>
      <c r="AF249" s="86" t="str">
        <f aca="false">IF(ISERROR(VLOOKUP(CONCATENATE($A249,"_",AF$2),'Reference data SID'!$B:$M,12,FALSE())),"",VLOOKUP(CONCATENATE($A249,"_",AF$2),'Reference data SID'!$B:$M,12,FALSE()))</f>
        <v/>
      </c>
      <c r="AG249" s="86" t="str">
        <f aca="false">IF(ISERROR(VLOOKUP(CONCATENATE($A249,"_",AG$2),'Reference data SID'!$B:$M,12,FALSE())),"",VLOOKUP(CONCATENATE($A249,"_",AG$2),'Reference data SID'!$B:$M,12,FALSE()))</f>
        <v/>
      </c>
      <c r="AH249" s="86" t="str">
        <f aca="false">IF(ISERROR(VLOOKUP(CONCATENATE($A249,"_",AH$2),'Reference data SID'!$B:$M,12,FALSE())),"",VLOOKUP(CONCATENATE($A249,"_",AH$2),'Reference data SID'!$B:$M,12,FALSE()))</f>
        <v/>
      </c>
      <c r="AI249" s="86" t="str">
        <f aca="false">IF(ISERROR(VLOOKUP(CONCATENATE($A249,"_",AI$2),'Reference data SID'!$B:$M,12,FALSE())),"",VLOOKUP(CONCATENATE($A249,"_",AI$2),'Reference data SID'!$B:$M,12,FALSE()))</f>
        <v/>
      </c>
      <c r="AJ249" s="86" t="str">
        <f aca="false">IF(ISERROR(VLOOKUP(CONCATENATE($A249,"_",AJ$2),'Reference data SID'!$B:$M,12,FALSE())),"",VLOOKUP(CONCATENATE($A249,"_",AJ$2),'Reference data SID'!$B:$M,12,FALSE()))</f>
        <v/>
      </c>
      <c r="AK249" s="86" t="str">
        <f aca="false">IF(ISERROR(VLOOKUP(CONCATENATE($A249,"_",AK$2),'Reference data SID'!$B:$M,12,FALSE())),"",VLOOKUP(CONCATENATE($A249,"_",AK$2),'Reference data SID'!$B:$M,12,FALSE()))</f>
        <v/>
      </c>
      <c r="AL249" s="86" t="str">
        <f aca="false">IF(ISERROR(VLOOKUP(CONCATENATE($A249,"_",AL$2),'Reference data SID'!$B:$M,12,FALSE())),"",VLOOKUP(CONCATENATE($A249,"_",AL$2),'Reference data SID'!$B:$M,12,FALSE()))</f>
        <v/>
      </c>
      <c r="AM249" s="86" t="str">
        <f aca="false">IF(ISERROR(VLOOKUP(CONCATENATE($A249,"_",AM$2),'Reference data SID'!$B:$M,12,FALSE())),"",VLOOKUP(CONCATENATE($A249,"_",AM$2),'Reference data SID'!$B:$M,12,FALSE()))</f>
        <v/>
      </c>
      <c r="AN249" s="86" t="str">
        <f aca="false">IF(ISERROR(VLOOKUP(CONCATENATE($A249,"_",AN$2),'Reference data SID'!$B:$M,12,FALSE())),"",VLOOKUP(CONCATENATE($A249,"_",AN$2),'Reference data SID'!$B:$M,12,FALSE()))</f>
        <v/>
      </c>
      <c r="AO249" s="86" t="str">
        <f aca="false">IF(ISERROR(VLOOKUP(CONCATENATE($A249,"_",AO$2),'Reference data SID'!$B:$M,12,FALSE())),"",VLOOKUP(CONCATENATE($A249,"_",AO$2),'Reference data SID'!$B:$M,12,FALSE()))</f>
        <v/>
      </c>
      <c r="AP249" s="86" t="str">
        <f aca="false">IF(ISERROR(VLOOKUP(CONCATENATE($A249,"_",AP$2),'Reference data SID'!$B:$M,12,FALSE())),"",VLOOKUP(CONCATENATE($A249,"_",AP$2),'Reference data SID'!$B:$M,12,FALSE()))</f>
        <v/>
      </c>
      <c r="AQ249" s="86" t="str">
        <f aca="false">IF(ISERROR(VLOOKUP(CONCATENATE($A249,"_",AQ$2),'Reference data SID'!$B:$M,12,FALSE())),"",VLOOKUP(CONCATENATE($A249,"_",AQ$2),'Reference data SID'!$B:$M,12,FALSE()))</f>
        <v/>
      </c>
      <c r="AR249" s="86" t="str">
        <f aca="false">IF(ISERROR(VLOOKUP(CONCATENATE($A249,"_",AR$2),'Reference data SID'!$B:$M,12,FALSE())),"",VLOOKUP(CONCATENATE($A249,"_",AR$2),'Reference data SID'!$B:$M,12,FALSE()))</f>
        <v/>
      </c>
      <c r="AS249" s="86" t="str">
        <f aca="false">IF(ISERROR(VLOOKUP(CONCATENATE($A249,"_",AS$2),'Reference data SID'!$B:$M,12,FALSE())),"",VLOOKUP(CONCATENATE($A249,"_",AS$2),'Reference data SID'!$B:$M,12,FALSE()))</f>
        <v/>
      </c>
      <c r="AT249" s="86" t="str">
        <f aca="false">IF(ISERROR(VLOOKUP(CONCATENATE($A249,"_",AT$2),'Reference data SID'!$B:$M,12,FALSE())),"",VLOOKUP(CONCATENATE($A249,"_",AT$2),'Reference data SID'!$B:$M,12,FALSE()))</f>
        <v/>
      </c>
    </row>
    <row r="250" customFormat="false" ht="15" hidden="false" customHeight="false" outlineLevel="0" collapsed="false">
      <c r="A250" s="0" t="n">
        <v>246</v>
      </c>
      <c r="B250" s="86" t="str">
        <f aca="false">IF(ISERROR(VLOOKUP(CONCATENATE($A250,"_",B$2),'Reference data SID'!$B:$M,12,FALSE())),"",VLOOKUP(CONCATENATE($A250,"_",B$2),'Reference data SID'!$B:$M,12,FALSE()))</f>
        <v/>
      </c>
      <c r="C250" s="86" t="str">
        <f aca="false">IF(ISERROR(VLOOKUP(CONCATENATE($A250,"_",C$2),'Reference data SID'!$B:$M,12,FALSE())),"",VLOOKUP(CONCATENATE($A250,"_",C$2),'Reference data SID'!$B:$M,12,FALSE()))</f>
        <v/>
      </c>
      <c r="D250" s="86" t="str">
        <f aca="false">IF(ISERROR(VLOOKUP(CONCATENATE($A250,"_",D$2),'Reference data SID'!$B:$M,12,FALSE())),"",VLOOKUP(CONCATENATE($A250,"_",D$2),'Reference data SID'!$B:$M,12,FALSE()))</f>
        <v/>
      </c>
      <c r="E250" s="86" t="str">
        <f aca="false">IF(ISERROR(VLOOKUP(CONCATENATE($A250,"_",E$2),'Reference data SID'!$B:$M,12,FALSE())),"",VLOOKUP(CONCATENATE($A250,"_",E$2),'Reference data SID'!$B:$M,12,FALSE()))</f>
        <v/>
      </c>
      <c r="F250" s="86" t="str">
        <f aca="false">IF(ISERROR(VLOOKUP(CONCATENATE($A250,"_",F$2),'Reference data SID'!$B:$M,12,FALSE())),"",VLOOKUP(CONCATENATE($A250,"_",F$2),'Reference data SID'!$B:$M,12,FALSE()))</f>
        <v/>
      </c>
      <c r="G250" s="86" t="str">
        <f aca="false">IF(ISERROR(VLOOKUP(CONCATENATE($A250,"_",G$2),'Reference data SID'!$B:$M,12,FALSE())),"",VLOOKUP(CONCATENATE($A250,"_",G$2),'Reference data SID'!$B:$M,12,FALSE()))</f>
        <v/>
      </c>
      <c r="H250" s="86" t="str">
        <f aca="false">IF(ISERROR(VLOOKUP(CONCATENATE($A250,"_",H$2),'Reference data SID'!$B:$M,12,FALSE())),"",VLOOKUP(CONCATENATE($A250,"_",H$2),'Reference data SID'!$B:$M,12,FALSE()))</f>
        <v/>
      </c>
      <c r="I250" s="86" t="str">
        <f aca="false">IF(ISERROR(VLOOKUP(CONCATENATE($A250,"_",I$2),'Reference data SID'!$B:$M,12,FALSE())),"",VLOOKUP(CONCATENATE($A250,"_",I$2),'Reference data SID'!$B:$M,12,FALSE()))</f>
        <v/>
      </c>
      <c r="J250" s="86" t="str">
        <f aca="false">IF(ISERROR(VLOOKUP(CONCATENATE($A250,"_",J$2),'Reference data SID'!$B:$M,12,FALSE())),"",VLOOKUP(CONCATENATE($A250,"_",J$2),'Reference data SID'!$B:$M,12,FALSE()))</f>
        <v/>
      </c>
      <c r="K250" s="86" t="str">
        <f aca="false">IF(ISERROR(VLOOKUP(CONCATENATE($A250,"_",K$2),'Reference data SID'!$B:$M,12,FALSE())),"",VLOOKUP(CONCATENATE($A250,"_",K$2),'Reference data SID'!$B:$M,12,FALSE()))</f>
        <v/>
      </c>
      <c r="L250" s="86" t="str">
        <f aca="false">IF(ISERROR(VLOOKUP(CONCATENATE($A250,"_",L$2),'Reference data SID'!$B:$M,12,FALSE())),"",VLOOKUP(CONCATENATE($A250,"_",L$2),'Reference data SID'!$B:$M,12,FALSE()))</f>
        <v/>
      </c>
      <c r="M250" s="86" t="str">
        <f aca="false">IF(ISERROR(VLOOKUP(CONCATENATE($A250,"_",M$2),'Reference data SID'!$B:$M,12,FALSE())),"",VLOOKUP(CONCATENATE($A250,"_",M$2),'Reference data SID'!$B:$M,12,FALSE()))</f>
        <v/>
      </c>
      <c r="N250" s="86" t="str">
        <f aca="false">IF(ISERROR(VLOOKUP(CONCATENATE($A250,"_",N$2),'Reference data SID'!$B:$M,12,FALSE())),"",VLOOKUP(CONCATENATE($A250,"_",N$2),'Reference data SID'!$B:$M,12,FALSE()))</f>
        <v/>
      </c>
      <c r="O250" s="86" t="str">
        <f aca="false">IF(ISERROR(VLOOKUP(CONCATENATE($A250,"_",O$2),'Reference data SID'!$B:$M,12,FALSE())),"",VLOOKUP(CONCATENATE($A250,"_",O$2),'Reference data SID'!$B:$M,12,FALSE()))</f>
        <v/>
      </c>
      <c r="P250" s="86" t="str">
        <f aca="false">IF(ISERROR(VLOOKUP(CONCATENATE($A250,"_",P$2),'Reference data SID'!$B:$M,12,FALSE())),"",VLOOKUP(CONCATENATE($A250,"_",P$2),'Reference data SID'!$B:$M,12,FALSE()))</f>
        <v/>
      </c>
      <c r="Q250" s="86" t="str">
        <f aca="false">IF(ISERROR(VLOOKUP(CONCATENATE($A250,"_",Q$2),'Reference data SID'!$B:$M,12,FALSE())),"",VLOOKUP(CONCATENATE($A250,"_",Q$2),'Reference data SID'!$B:$M,12,FALSE()))</f>
        <v/>
      </c>
      <c r="R250" s="86" t="str">
        <f aca="false">IF(ISERROR(VLOOKUP(CONCATENATE($A250,"_",R$2),'Reference data SID'!$B:$M,12,FALSE())),"",VLOOKUP(CONCATENATE($A250,"_",R$2),'Reference data SID'!$B:$M,12,FALSE()))</f>
        <v/>
      </c>
      <c r="S250" s="86" t="str">
        <f aca="false">IF(ISERROR(VLOOKUP(CONCATENATE($A250,"_",S$2),'Reference data SID'!$B:$M,12,FALSE())),"",VLOOKUP(CONCATENATE($A250,"_",S$2),'Reference data SID'!$B:$M,12,FALSE()))</f>
        <v/>
      </c>
      <c r="T250" s="86" t="str">
        <f aca="false">IF(ISERROR(VLOOKUP(CONCATENATE($A250,"_",T$2),'Reference data SID'!$B:$M,12,FALSE())),"",VLOOKUP(CONCATENATE($A250,"_",T$2),'Reference data SID'!$B:$M,12,FALSE()))</f>
        <v/>
      </c>
      <c r="U250" s="86" t="str">
        <f aca="false">IF(ISERROR(VLOOKUP(CONCATENATE($A250,"_",U$2),'Reference data SID'!$B:$M,12,FALSE())),"",VLOOKUP(CONCATENATE($A250,"_",U$2),'Reference data SID'!$B:$M,12,FALSE()))</f>
        <v/>
      </c>
      <c r="V250" s="86" t="str">
        <f aca="false">IF(ISERROR(VLOOKUP(CONCATENATE($A250,"_",V$2),'Reference data SID'!$B:$M,12,FALSE())),"",VLOOKUP(CONCATENATE($A250,"_",V$2),'Reference data SID'!$B:$M,12,FALSE()))</f>
        <v/>
      </c>
      <c r="W250" s="86" t="str">
        <f aca="false">IF(ISERROR(VLOOKUP(CONCATENATE($A250,"_",W$2),'Reference data SID'!$B:$M,12,FALSE())),"",VLOOKUP(CONCATENATE($A250,"_",W$2),'Reference data SID'!$B:$M,12,FALSE()))</f>
        <v/>
      </c>
      <c r="X250" s="86" t="str">
        <f aca="false">IF(ISERROR(VLOOKUP(CONCATENATE($A250,"_",X$2),'Reference data SID'!$B:$M,12,FALSE())),"",VLOOKUP(CONCATENATE($A250,"_",X$2),'Reference data SID'!$B:$M,12,FALSE()))</f>
        <v/>
      </c>
      <c r="Y250" s="86" t="str">
        <f aca="false">IF(ISERROR(VLOOKUP(CONCATENATE($A250,"_",Y$2),'Reference data SID'!$B:$M,12,FALSE())),"",VLOOKUP(CONCATENATE($A250,"_",Y$2),'Reference data SID'!$B:$M,12,FALSE()))</f>
        <v/>
      </c>
      <c r="Z250" s="86" t="str">
        <f aca="false">IF(ISERROR(VLOOKUP(CONCATENATE($A250,"_",Z$2),'Reference data SID'!$B:$M,12,FALSE())),"",VLOOKUP(CONCATENATE($A250,"_",Z$2),'Reference data SID'!$B:$M,12,FALSE()))</f>
        <v/>
      </c>
      <c r="AA250" s="86" t="str">
        <f aca="false">IF(ISERROR(VLOOKUP(CONCATENATE($A250,"_",AA$2),'Reference data SID'!$B:$M,12,FALSE())),"",VLOOKUP(CONCATENATE($A250,"_",AA$2),'Reference data SID'!$B:$M,12,FALSE()))</f>
        <v/>
      </c>
      <c r="AB250" s="86" t="str">
        <f aca="false">IF(ISERROR(VLOOKUP(CONCATENATE($A250,"_",AB$2),'Reference data SID'!$B:$M,12,FALSE())),"",VLOOKUP(CONCATENATE($A250,"_",AB$2),'Reference data SID'!$B:$M,12,FALSE()))</f>
        <v/>
      </c>
      <c r="AC250" s="86" t="str">
        <f aca="false">IF(ISERROR(VLOOKUP(CONCATENATE($A250,"_",AC$2),'Reference data SID'!$B:$M,12,FALSE())),"",VLOOKUP(CONCATENATE($A250,"_",AC$2),'Reference data SID'!$B:$M,12,FALSE()))</f>
        <v/>
      </c>
      <c r="AD250" s="86" t="str">
        <f aca="false">IF(ISERROR(VLOOKUP(CONCATENATE($A250,"_",AD$2),'Reference data SID'!$B:$M,12,FALSE())),"",VLOOKUP(CONCATENATE($A250,"_",AD$2),'Reference data SID'!$B:$M,12,FALSE()))</f>
        <v/>
      </c>
      <c r="AE250" s="86" t="str">
        <f aca="false">IF(ISERROR(VLOOKUP(CONCATENATE($A250,"_",AE$2),'Reference data SID'!$B:$M,12,FALSE())),"",VLOOKUP(CONCATENATE($A250,"_",AE$2),'Reference data SID'!$B:$M,12,FALSE()))</f>
        <v/>
      </c>
      <c r="AF250" s="86" t="str">
        <f aca="false">IF(ISERROR(VLOOKUP(CONCATENATE($A250,"_",AF$2),'Reference data SID'!$B:$M,12,FALSE())),"",VLOOKUP(CONCATENATE($A250,"_",AF$2),'Reference data SID'!$B:$M,12,FALSE()))</f>
        <v/>
      </c>
      <c r="AG250" s="86" t="str">
        <f aca="false">IF(ISERROR(VLOOKUP(CONCATENATE($A250,"_",AG$2),'Reference data SID'!$B:$M,12,FALSE())),"",VLOOKUP(CONCATENATE($A250,"_",AG$2),'Reference data SID'!$B:$M,12,FALSE()))</f>
        <v/>
      </c>
      <c r="AH250" s="86" t="str">
        <f aca="false">IF(ISERROR(VLOOKUP(CONCATENATE($A250,"_",AH$2),'Reference data SID'!$B:$M,12,FALSE())),"",VLOOKUP(CONCATENATE($A250,"_",AH$2),'Reference data SID'!$B:$M,12,FALSE()))</f>
        <v/>
      </c>
      <c r="AI250" s="86" t="str">
        <f aca="false">IF(ISERROR(VLOOKUP(CONCATENATE($A250,"_",AI$2),'Reference data SID'!$B:$M,12,FALSE())),"",VLOOKUP(CONCATENATE($A250,"_",AI$2),'Reference data SID'!$B:$M,12,FALSE()))</f>
        <v/>
      </c>
      <c r="AJ250" s="86" t="str">
        <f aca="false">IF(ISERROR(VLOOKUP(CONCATENATE($A250,"_",AJ$2),'Reference data SID'!$B:$M,12,FALSE())),"",VLOOKUP(CONCATENATE($A250,"_",AJ$2),'Reference data SID'!$B:$M,12,FALSE()))</f>
        <v/>
      </c>
      <c r="AK250" s="86" t="str">
        <f aca="false">IF(ISERROR(VLOOKUP(CONCATENATE($A250,"_",AK$2),'Reference data SID'!$B:$M,12,FALSE())),"",VLOOKUP(CONCATENATE($A250,"_",AK$2),'Reference data SID'!$B:$M,12,FALSE()))</f>
        <v/>
      </c>
      <c r="AL250" s="86" t="str">
        <f aca="false">IF(ISERROR(VLOOKUP(CONCATENATE($A250,"_",AL$2),'Reference data SID'!$B:$M,12,FALSE())),"",VLOOKUP(CONCATENATE($A250,"_",AL$2),'Reference data SID'!$B:$M,12,FALSE()))</f>
        <v/>
      </c>
      <c r="AM250" s="86" t="str">
        <f aca="false">IF(ISERROR(VLOOKUP(CONCATENATE($A250,"_",AM$2),'Reference data SID'!$B:$M,12,FALSE())),"",VLOOKUP(CONCATENATE($A250,"_",AM$2),'Reference data SID'!$B:$M,12,FALSE()))</f>
        <v/>
      </c>
      <c r="AN250" s="86" t="str">
        <f aca="false">IF(ISERROR(VLOOKUP(CONCATENATE($A250,"_",AN$2),'Reference data SID'!$B:$M,12,FALSE())),"",VLOOKUP(CONCATENATE($A250,"_",AN$2),'Reference data SID'!$B:$M,12,FALSE()))</f>
        <v/>
      </c>
      <c r="AO250" s="86" t="str">
        <f aca="false">IF(ISERROR(VLOOKUP(CONCATENATE($A250,"_",AO$2),'Reference data SID'!$B:$M,12,FALSE())),"",VLOOKUP(CONCATENATE($A250,"_",AO$2),'Reference data SID'!$B:$M,12,FALSE()))</f>
        <v/>
      </c>
      <c r="AP250" s="86" t="str">
        <f aca="false">IF(ISERROR(VLOOKUP(CONCATENATE($A250,"_",AP$2),'Reference data SID'!$B:$M,12,FALSE())),"",VLOOKUP(CONCATENATE($A250,"_",AP$2),'Reference data SID'!$B:$M,12,FALSE()))</f>
        <v/>
      </c>
      <c r="AQ250" s="86" t="str">
        <f aca="false">IF(ISERROR(VLOOKUP(CONCATENATE($A250,"_",AQ$2),'Reference data SID'!$B:$M,12,FALSE())),"",VLOOKUP(CONCATENATE($A250,"_",AQ$2),'Reference data SID'!$B:$M,12,FALSE()))</f>
        <v/>
      </c>
      <c r="AR250" s="86" t="str">
        <f aca="false">IF(ISERROR(VLOOKUP(CONCATENATE($A250,"_",AR$2),'Reference data SID'!$B:$M,12,FALSE())),"",VLOOKUP(CONCATENATE($A250,"_",AR$2),'Reference data SID'!$B:$M,12,FALSE()))</f>
        <v/>
      </c>
      <c r="AS250" s="86" t="str">
        <f aca="false">IF(ISERROR(VLOOKUP(CONCATENATE($A250,"_",AS$2),'Reference data SID'!$B:$M,12,FALSE())),"",VLOOKUP(CONCATENATE($A250,"_",AS$2),'Reference data SID'!$B:$M,12,FALSE()))</f>
        <v/>
      </c>
      <c r="AT250" s="86" t="str">
        <f aca="false">IF(ISERROR(VLOOKUP(CONCATENATE($A250,"_",AT$2),'Reference data SID'!$B:$M,12,FALSE())),"",VLOOKUP(CONCATENATE($A250,"_",AT$2),'Reference data SID'!$B:$M,12,FALSE()))</f>
        <v/>
      </c>
    </row>
    <row r="251" customFormat="false" ht="15" hidden="false" customHeight="false" outlineLevel="0" collapsed="false">
      <c r="A251" s="0" t="n">
        <v>247</v>
      </c>
      <c r="B251" s="86" t="str">
        <f aca="false">IF(ISERROR(VLOOKUP(CONCATENATE($A251,"_",B$2),'Reference data SID'!$B:$M,12,FALSE())),"",VLOOKUP(CONCATENATE($A251,"_",B$2),'Reference data SID'!$B:$M,12,FALSE()))</f>
        <v/>
      </c>
      <c r="C251" s="86" t="str">
        <f aca="false">IF(ISERROR(VLOOKUP(CONCATENATE($A251,"_",C$2),'Reference data SID'!$B:$M,12,FALSE())),"",VLOOKUP(CONCATENATE($A251,"_",C$2),'Reference data SID'!$B:$M,12,FALSE()))</f>
        <v/>
      </c>
      <c r="D251" s="86" t="str">
        <f aca="false">IF(ISERROR(VLOOKUP(CONCATENATE($A251,"_",D$2),'Reference data SID'!$B:$M,12,FALSE())),"",VLOOKUP(CONCATENATE($A251,"_",D$2),'Reference data SID'!$B:$M,12,FALSE()))</f>
        <v/>
      </c>
      <c r="E251" s="86" t="str">
        <f aca="false">IF(ISERROR(VLOOKUP(CONCATENATE($A251,"_",E$2),'Reference data SID'!$B:$M,12,FALSE())),"",VLOOKUP(CONCATENATE($A251,"_",E$2),'Reference data SID'!$B:$M,12,FALSE()))</f>
        <v/>
      </c>
      <c r="F251" s="86" t="str">
        <f aca="false">IF(ISERROR(VLOOKUP(CONCATENATE($A251,"_",F$2),'Reference data SID'!$B:$M,12,FALSE())),"",VLOOKUP(CONCATENATE($A251,"_",F$2),'Reference data SID'!$B:$M,12,FALSE()))</f>
        <v/>
      </c>
      <c r="G251" s="86" t="str">
        <f aca="false">IF(ISERROR(VLOOKUP(CONCATENATE($A251,"_",G$2),'Reference data SID'!$B:$M,12,FALSE())),"",VLOOKUP(CONCATENATE($A251,"_",G$2),'Reference data SID'!$B:$M,12,FALSE()))</f>
        <v/>
      </c>
      <c r="H251" s="86" t="str">
        <f aca="false">IF(ISERROR(VLOOKUP(CONCATENATE($A251,"_",H$2),'Reference data SID'!$B:$M,12,FALSE())),"",VLOOKUP(CONCATENATE($A251,"_",H$2),'Reference data SID'!$B:$M,12,FALSE()))</f>
        <v/>
      </c>
      <c r="I251" s="86" t="str">
        <f aca="false">IF(ISERROR(VLOOKUP(CONCATENATE($A251,"_",I$2),'Reference data SID'!$B:$M,12,FALSE())),"",VLOOKUP(CONCATENATE($A251,"_",I$2),'Reference data SID'!$B:$M,12,FALSE()))</f>
        <v/>
      </c>
      <c r="J251" s="86" t="str">
        <f aca="false">IF(ISERROR(VLOOKUP(CONCATENATE($A251,"_",J$2),'Reference data SID'!$B:$M,12,FALSE())),"",VLOOKUP(CONCATENATE($A251,"_",J$2),'Reference data SID'!$B:$M,12,FALSE()))</f>
        <v/>
      </c>
      <c r="K251" s="86" t="str">
        <f aca="false">IF(ISERROR(VLOOKUP(CONCATENATE($A251,"_",K$2),'Reference data SID'!$B:$M,12,FALSE())),"",VLOOKUP(CONCATENATE($A251,"_",K$2),'Reference data SID'!$B:$M,12,FALSE()))</f>
        <v/>
      </c>
      <c r="L251" s="86" t="str">
        <f aca="false">IF(ISERROR(VLOOKUP(CONCATENATE($A251,"_",L$2),'Reference data SID'!$B:$M,12,FALSE())),"",VLOOKUP(CONCATENATE($A251,"_",L$2),'Reference data SID'!$B:$M,12,FALSE()))</f>
        <v/>
      </c>
      <c r="M251" s="86" t="str">
        <f aca="false">IF(ISERROR(VLOOKUP(CONCATENATE($A251,"_",M$2),'Reference data SID'!$B:$M,12,FALSE())),"",VLOOKUP(CONCATENATE($A251,"_",M$2),'Reference data SID'!$B:$M,12,FALSE()))</f>
        <v/>
      </c>
      <c r="N251" s="86" t="str">
        <f aca="false">IF(ISERROR(VLOOKUP(CONCATENATE($A251,"_",N$2),'Reference data SID'!$B:$M,12,FALSE())),"",VLOOKUP(CONCATENATE($A251,"_",N$2),'Reference data SID'!$B:$M,12,FALSE()))</f>
        <v/>
      </c>
      <c r="O251" s="86" t="str">
        <f aca="false">IF(ISERROR(VLOOKUP(CONCATENATE($A251,"_",O$2),'Reference data SID'!$B:$M,12,FALSE())),"",VLOOKUP(CONCATENATE($A251,"_",O$2),'Reference data SID'!$B:$M,12,FALSE()))</f>
        <v/>
      </c>
      <c r="P251" s="86" t="str">
        <f aca="false">IF(ISERROR(VLOOKUP(CONCATENATE($A251,"_",P$2),'Reference data SID'!$B:$M,12,FALSE())),"",VLOOKUP(CONCATENATE($A251,"_",P$2),'Reference data SID'!$B:$M,12,FALSE()))</f>
        <v/>
      </c>
      <c r="Q251" s="86" t="str">
        <f aca="false">IF(ISERROR(VLOOKUP(CONCATENATE($A251,"_",Q$2),'Reference data SID'!$B:$M,12,FALSE())),"",VLOOKUP(CONCATENATE($A251,"_",Q$2),'Reference data SID'!$B:$M,12,FALSE()))</f>
        <v/>
      </c>
      <c r="R251" s="86" t="str">
        <f aca="false">IF(ISERROR(VLOOKUP(CONCATENATE($A251,"_",R$2),'Reference data SID'!$B:$M,12,FALSE())),"",VLOOKUP(CONCATENATE($A251,"_",R$2),'Reference data SID'!$B:$M,12,FALSE()))</f>
        <v/>
      </c>
      <c r="S251" s="86" t="str">
        <f aca="false">IF(ISERROR(VLOOKUP(CONCATENATE($A251,"_",S$2),'Reference data SID'!$B:$M,12,FALSE())),"",VLOOKUP(CONCATENATE($A251,"_",S$2),'Reference data SID'!$B:$M,12,FALSE()))</f>
        <v/>
      </c>
      <c r="T251" s="86" t="str">
        <f aca="false">IF(ISERROR(VLOOKUP(CONCATENATE($A251,"_",T$2),'Reference data SID'!$B:$M,12,FALSE())),"",VLOOKUP(CONCATENATE($A251,"_",T$2),'Reference data SID'!$B:$M,12,FALSE()))</f>
        <v/>
      </c>
      <c r="U251" s="86" t="str">
        <f aca="false">IF(ISERROR(VLOOKUP(CONCATENATE($A251,"_",U$2),'Reference data SID'!$B:$M,12,FALSE())),"",VLOOKUP(CONCATENATE($A251,"_",U$2),'Reference data SID'!$B:$M,12,FALSE()))</f>
        <v/>
      </c>
      <c r="V251" s="86" t="str">
        <f aca="false">IF(ISERROR(VLOOKUP(CONCATENATE($A251,"_",V$2),'Reference data SID'!$B:$M,12,FALSE())),"",VLOOKUP(CONCATENATE($A251,"_",V$2),'Reference data SID'!$B:$M,12,FALSE()))</f>
        <v/>
      </c>
      <c r="W251" s="86" t="str">
        <f aca="false">IF(ISERROR(VLOOKUP(CONCATENATE($A251,"_",W$2),'Reference data SID'!$B:$M,12,FALSE())),"",VLOOKUP(CONCATENATE($A251,"_",W$2),'Reference data SID'!$B:$M,12,FALSE()))</f>
        <v/>
      </c>
      <c r="X251" s="86" t="str">
        <f aca="false">IF(ISERROR(VLOOKUP(CONCATENATE($A251,"_",X$2),'Reference data SID'!$B:$M,12,FALSE())),"",VLOOKUP(CONCATENATE($A251,"_",X$2),'Reference data SID'!$B:$M,12,FALSE()))</f>
        <v/>
      </c>
      <c r="Y251" s="86" t="str">
        <f aca="false">IF(ISERROR(VLOOKUP(CONCATENATE($A251,"_",Y$2),'Reference data SID'!$B:$M,12,FALSE())),"",VLOOKUP(CONCATENATE($A251,"_",Y$2),'Reference data SID'!$B:$M,12,FALSE()))</f>
        <v/>
      </c>
      <c r="Z251" s="86" t="str">
        <f aca="false">IF(ISERROR(VLOOKUP(CONCATENATE($A251,"_",Z$2),'Reference data SID'!$B:$M,12,FALSE())),"",VLOOKUP(CONCATENATE($A251,"_",Z$2),'Reference data SID'!$B:$M,12,FALSE()))</f>
        <v/>
      </c>
      <c r="AA251" s="86" t="str">
        <f aca="false">IF(ISERROR(VLOOKUP(CONCATENATE($A251,"_",AA$2),'Reference data SID'!$B:$M,12,FALSE())),"",VLOOKUP(CONCATENATE($A251,"_",AA$2),'Reference data SID'!$B:$M,12,FALSE()))</f>
        <v/>
      </c>
      <c r="AB251" s="86" t="str">
        <f aca="false">IF(ISERROR(VLOOKUP(CONCATENATE($A251,"_",AB$2),'Reference data SID'!$B:$M,12,FALSE())),"",VLOOKUP(CONCATENATE($A251,"_",AB$2),'Reference data SID'!$B:$M,12,FALSE()))</f>
        <v/>
      </c>
      <c r="AC251" s="86" t="str">
        <f aca="false">IF(ISERROR(VLOOKUP(CONCATENATE($A251,"_",AC$2),'Reference data SID'!$B:$M,12,FALSE())),"",VLOOKUP(CONCATENATE($A251,"_",AC$2),'Reference data SID'!$B:$M,12,FALSE()))</f>
        <v/>
      </c>
      <c r="AD251" s="86" t="str">
        <f aca="false">IF(ISERROR(VLOOKUP(CONCATENATE($A251,"_",AD$2),'Reference data SID'!$B:$M,12,FALSE())),"",VLOOKUP(CONCATENATE($A251,"_",AD$2),'Reference data SID'!$B:$M,12,FALSE()))</f>
        <v/>
      </c>
      <c r="AE251" s="86" t="str">
        <f aca="false">IF(ISERROR(VLOOKUP(CONCATENATE($A251,"_",AE$2),'Reference data SID'!$B:$M,12,FALSE())),"",VLOOKUP(CONCATENATE($A251,"_",AE$2),'Reference data SID'!$B:$M,12,FALSE()))</f>
        <v/>
      </c>
      <c r="AF251" s="86" t="str">
        <f aca="false">IF(ISERROR(VLOOKUP(CONCATENATE($A251,"_",AF$2),'Reference data SID'!$B:$M,12,FALSE())),"",VLOOKUP(CONCATENATE($A251,"_",AF$2),'Reference data SID'!$B:$M,12,FALSE()))</f>
        <v/>
      </c>
      <c r="AG251" s="86" t="str">
        <f aca="false">IF(ISERROR(VLOOKUP(CONCATENATE($A251,"_",AG$2),'Reference data SID'!$B:$M,12,FALSE())),"",VLOOKUP(CONCATENATE($A251,"_",AG$2),'Reference data SID'!$B:$M,12,FALSE()))</f>
        <v/>
      </c>
      <c r="AH251" s="86" t="str">
        <f aca="false">IF(ISERROR(VLOOKUP(CONCATENATE($A251,"_",AH$2),'Reference data SID'!$B:$M,12,FALSE())),"",VLOOKUP(CONCATENATE($A251,"_",AH$2),'Reference data SID'!$B:$M,12,FALSE()))</f>
        <v/>
      </c>
      <c r="AI251" s="86" t="str">
        <f aca="false">IF(ISERROR(VLOOKUP(CONCATENATE($A251,"_",AI$2),'Reference data SID'!$B:$M,12,FALSE())),"",VLOOKUP(CONCATENATE($A251,"_",AI$2),'Reference data SID'!$B:$M,12,FALSE()))</f>
        <v/>
      </c>
      <c r="AJ251" s="86" t="str">
        <f aca="false">IF(ISERROR(VLOOKUP(CONCATENATE($A251,"_",AJ$2),'Reference data SID'!$B:$M,12,FALSE())),"",VLOOKUP(CONCATENATE($A251,"_",AJ$2),'Reference data SID'!$B:$M,12,FALSE()))</f>
        <v/>
      </c>
      <c r="AK251" s="86" t="str">
        <f aca="false">IF(ISERROR(VLOOKUP(CONCATENATE($A251,"_",AK$2),'Reference data SID'!$B:$M,12,FALSE())),"",VLOOKUP(CONCATENATE($A251,"_",AK$2),'Reference data SID'!$B:$M,12,FALSE()))</f>
        <v/>
      </c>
      <c r="AL251" s="86" t="str">
        <f aca="false">IF(ISERROR(VLOOKUP(CONCATENATE($A251,"_",AL$2),'Reference data SID'!$B:$M,12,FALSE())),"",VLOOKUP(CONCATENATE($A251,"_",AL$2),'Reference data SID'!$B:$M,12,FALSE()))</f>
        <v/>
      </c>
      <c r="AM251" s="86" t="str">
        <f aca="false">IF(ISERROR(VLOOKUP(CONCATENATE($A251,"_",AM$2),'Reference data SID'!$B:$M,12,FALSE())),"",VLOOKUP(CONCATENATE($A251,"_",AM$2),'Reference data SID'!$B:$M,12,FALSE()))</f>
        <v/>
      </c>
      <c r="AN251" s="86" t="str">
        <f aca="false">IF(ISERROR(VLOOKUP(CONCATENATE($A251,"_",AN$2),'Reference data SID'!$B:$M,12,FALSE())),"",VLOOKUP(CONCATENATE($A251,"_",AN$2),'Reference data SID'!$B:$M,12,FALSE()))</f>
        <v/>
      </c>
      <c r="AO251" s="86" t="str">
        <f aca="false">IF(ISERROR(VLOOKUP(CONCATENATE($A251,"_",AO$2),'Reference data SID'!$B:$M,12,FALSE())),"",VLOOKUP(CONCATENATE($A251,"_",AO$2),'Reference data SID'!$B:$M,12,FALSE()))</f>
        <v/>
      </c>
      <c r="AP251" s="86" t="str">
        <f aca="false">IF(ISERROR(VLOOKUP(CONCATENATE($A251,"_",AP$2),'Reference data SID'!$B:$M,12,FALSE())),"",VLOOKUP(CONCATENATE($A251,"_",AP$2),'Reference data SID'!$B:$M,12,FALSE()))</f>
        <v/>
      </c>
      <c r="AQ251" s="86" t="str">
        <f aca="false">IF(ISERROR(VLOOKUP(CONCATENATE($A251,"_",AQ$2),'Reference data SID'!$B:$M,12,FALSE())),"",VLOOKUP(CONCATENATE($A251,"_",AQ$2),'Reference data SID'!$B:$M,12,FALSE()))</f>
        <v/>
      </c>
      <c r="AR251" s="86" t="str">
        <f aca="false">IF(ISERROR(VLOOKUP(CONCATENATE($A251,"_",AR$2),'Reference data SID'!$B:$M,12,FALSE())),"",VLOOKUP(CONCATENATE($A251,"_",AR$2),'Reference data SID'!$B:$M,12,FALSE()))</f>
        <v/>
      </c>
      <c r="AS251" s="86" t="str">
        <f aca="false">IF(ISERROR(VLOOKUP(CONCATENATE($A251,"_",AS$2),'Reference data SID'!$B:$M,12,FALSE())),"",VLOOKUP(CONCATENATE($A251,"_",AS$2),'Reference data SID'!$B:$M,12,FALSE()))</f>
        <v/>
      </c>
      <c r="AT251" s="86" t="str">
        <f aca="false">IF(ISERROR(VLOOKUP(CONCATENATE($A251,"_",AT$2),'Reference data SID'!$B:$M,12,FALSE())),"",VLOOKUP(CONCATENATE($A251,"_",AT$2),'Reference data SID'!$B:$M,12,FALSE()))</f>
        <v/>
      </c>
    </row>
    <row r="252" customFormat="false" ht="15" hidden="false" customHeight="false" outlineLevel="0" collapsed="false">
      <c r="A252" s="0" t="n">
        <v>248</v>
      </c>
      <c r="B252" s="86" t="str">
        <f aca="false">IF(ISERROR(VLOOKUP(CONCATENATE($A252,"_",B$2),'Reference data SID'!$B:$M,12,FALSE())),"",VLOOKUP(CONCATENATE($A252,"_",B$2),'Reference data SID'!$B:$M,12,FALSE()))</f>
        <v/>
      </c>
      <c r="C252" s="86" t="str">
        <f aca="false">IF(ISERROR(VLOOKUP(CONCATENATE($A252,"_",C$2),'Reference data SID'!$B:$M,12,FALSE())),"",VLOOKUP(CONCATENATE($A252,"_",C$2),'Reference data SID'!$B:$M,12,FALSE()))</f>
        <v/>
      </c>
      <c r="D252" s="86" t="str">
        <f aca="false">IF(ISERROR(VLOOKUP(CONCATENATE($A252,"_",D$2),'Reference data SID'!$B:$M,12,FALSE())),"",VLOOKUP(CONCATENATE($A252,"_",D$2),'Reference data SID'!$B:$M,12,FALSE()))</f>
        <v/>
      </c>
      <c r="E252" s="86" t="str">
        <f aca="false">IF(ISERROR(VLOOKUP(CONCATENATE($A252,"_",E$2),'Reference data SID'!$B:$M,12,FALSE())),"",VLOOKUP(CONCATENATE($A252,"_",E$2),'Reference data SID'!$B:$M,12,FALSE()))</f>
        <v/>
      </c>
      <c r="F252" s="86" t="str">
        <f aca="false">IF(ISERROR(VLOOKUP(CONCATENATE($A252,"_",F$2),'Reference data SID'!$B:$M,12,FALSE())),"",VLOOKUP(CONCATENATE($A252,"_",F$2),'Reference data SID'!$B:$M,12,FALSE()))</f>
        <v/>
      </c>
      <c r="G252" s="86" t="str">
        <f aca="false">IF(ISERROR(VLOOKUP(CONCATENATE($A252,"_",G$2),'Reference data SID'!$B:$M,12,FALSE())),"",VLOOKUP(CONCATENATE($A252,"_",G$2),'Reference data SID'!$B:$M,12,FALSE()))</f>
        <v/>
      </c>
      <c r="H252" s="86" t="str">
        <f aca="false">IF(ISERROR(VLOOKUP(CONCATENATE($A252,"_",H$2),'Reference data SID'!$B:$M,12,FALSE())),"",VLOOKUP(CONCATENATE($A252,"_",H$2),'Reference data SID'!$B:$M,12,FALSE()))</f>
        <v/>
      </c>
      <c r="I252" s="86" t="str">
        <f aca="false">IF(ISERROR(VLOOKUP(CONCATENATE($A252,"_",I$2),'Reference data SID'!$B:$M,12,FALSE())),"",VLOOKUP(CONCATENATE($A252,"_",I$2),'Reference data SID'!$B:$M,12,FALSE()))</f>
        <v/>
      </c>
      <c r="J252" s="86" t="str">
        <f aca="false">IF(ISERROR(VLOOKUP(CONCATENATE($A252,"_",J$2),'Reference data SID'!$B:$M,12,FALSE())),"",VLOOKUP(CONCATENATE($A252,"_",J$2),'Reference data SID'!$B:$M,12,FALSE()))</f>
        <v/>
      </c>
      <c r="K252" s="86" t="str">
        <f aca="false">IF(ISERROR(VLOOKUP(CONCATENATE($A252,"_",K$2),'Reference data SID'!$B:$M,12,FALSE())),"",VLOOKUP(CONCATENATE($A252,"_",K$2),'Reference data SID'!$B:$M,12,FALSE()))</f>
        <v/>
      </c>
      <c r="L252" s="86" t="str">
        <f aca="false">IF(ISERROR(VLOOKUP(CONCATENATE($A252,"_",L$2),'Reference data SID'!$B:$M,12,FALSE())),"",VLOOKUP(CONCATENATE($A252,"_",L$2),'Reference data SID'!$B:$M,12,FALSE()))</f>
        <v/>
      </c>
      <c r="M252" s="86" t="str">
        <f aca="false">IF(ISERROR(VLOOKUP(CONCATENATE($A252,"_",M$2),'Reference data SID'!$B:$M,12,FALSE())),"",VLOOKUP(CONCATENATE($A252,"_",M$2),'Reference data SID'!$B:$M,12,FALSE()))</f>
        <v/>
      </c>
      <c r="N252" s="86" t="str">
        <f aca="false">IF(ISERROR(VLOOKUP(CONCATENATE($A252,"_",N$2),'Reference data SID'!$B:$M,12,FALSE())),"",VLOOKUP(CONCATENATE($A252,"_",N$2),'Reference data SID'!$B:$M,12,FALSE()))</f>
        <v/>
      </c>
      <c r="O252" s="86" t="str">
        <f aca="false">IF(ISERROR(VLOOKUP(CONCATENATE($A252,"_",O$2),'Reference data SID'!$B:$M,12,FALSE())),"",VLOOKUP(CONCATENATE($A252,"_",O$2),'Reference data SID'!$B:$M,12,FALSE()))</f>
        <v/>
      </c>
      <c r="P252" s="86" t="str">
        <f aca="false">IF(ISERROR(VLOOKUP(CONCATENATE($A252,"_",P$2),'Reference data SID'!$B:$M,12,FALSE())),"",VLOOKUP(CONCATENATE($A252,"_",P$2),'Reference data SID'!$B:$M,12,FALSE()))</f>
        <v/>
      </c>
      <c r="Q252" s="86" t="str">
        <f aca="false">IF(ISERROR(VLOOKUP(CONCATENATE($A252,"_",Q$2),'Reference data SID'!$B:$M,12,FALSE())),"",VLOOKUP(CONCATENATE($A252,"_",Q$2),'Reference data SID'!$B:$M,12,FALSE()))</f>
        <v/>
      </c>
      <c r="R252" s="86" t="str">
        <f aca="false">IF(ISERROR(VLOOKUP(CONCATENATE($A252,"_",R$2),'Reference data SID'!$B:$M,12,FALSE())),"",VLOOKUP(CONCATENATE($A252,"_",R$2),'Reference data SID'!$B:$M,12,FALSE()))</f>
        <v/>
      </c>
      <c r="S252" s="86" t="str">
        <f aca="false">IF(ISERROR(VLOOKUP(CONCATENATE($A252,"_",S$2),'Reference data SID'!$B:$M,12,FALSE())),"",VLOOKUP(CONCATENATE($A252,"_",S$2),'Reference data SID'!$B:$M,12,FALSE()))</f>
        <v/>
      </c>
      <c r="T252" s="86" t="str">
        <f aca="false">IF(ISERROR(VLOOKUP(CONCATENATE($A252,"_",T$2),'Reference data SID'!$B:$M,12,FALSE())),"",VLOOKUP(CONCATENATE($A252,"_",T$2),'Reference data SID'!$B:$M,12,FALSE()))</f>
        <v/>
      </c>
      <c r="U252" s="86" t="str">
        <f aca="false">IF(ISERROR(VLOOKUP(CONCATENATE($A252,"_",U$2),'Reference data SID'!$B:$M,12,FALSE())),"",VLOOKUP(CONCATENATE($A252,"_",U$2),'Reference data SID'!$B:$M,12,FALSE()))</f>
        <v/>
      </c>
      <c r="V252" s="86" t="str">
        <f aca="false">IF(ISERROR(VLOOKUP(CONCATENATE($A252,"_",V$2),'Reference data SID'!$B:$M,12,FALSE())),"",VLOOKUP(CONCATENATE($A252,"_",V$2),'Reference data SID'!$B:$M,12,FALSE()))</f>
        <v/>
      </c>
      <c r="W252" s="86" t="str">
        <f aca="false">IF(ISERROR(VLOOKUP(CONCATENATE($A252,"_",W$2),'Reference data SID'!$B:$M,12,FALSE())),"",VLOOKUP(CONCATENATE($A252,"_",W$2),'Reference data SID'!$B:$M,12,FALSE()))</f>
        <v/>
      </c>
      <c r="X252" s="86" t="str">
        <f aca="false">IF(ISERROR(VLOOKUP(CONCATENATE($A252,"_",X$2),'Reference data SID'!$B:$M,12,FALSE())),"",VLOOKUP(CONCATENATE($A252,"_",X$2),'Reference data SID'!$B:$M,12,FALSE()))</f>
        <v/>
      </c>
      <c r="Y252" s="86" t="str">
        <f aca="false">IF(ISERROR(VLOOKUP(CONCATENATE($A252,"_",Y$2),'Reference data SID'!$B:$M,12,FALSE())),"",VLOOKUP(CONCATENATE($A252,"_",Y$2),'Reference data SID'!$B:$M,12,FALSE()))</f>
        <v/>
      </c>
      <c r="Z252" s="86" t="str">
        <f aca="false">IF(ISERROR(VLOOKUP(CONCATENATE($A252,"_",Z$2),'Reference data SID'!$B:$M,12,FALSE())),"",VLOOKUP(CONCATENATE($A252,"_",Z$2),'Reference data SID'!$B:$M,12,FALSE()))</f>
        <v/>
      </c>
      <c r="AA252" s="86" t="str">
        <f aca="false">IF(ISERROR(VLOOKUP(CONCATENATE($A252,"_",AA$2),'Reference data SID'!$B:$M,12,FALSE())),"",VLOOKUP(CONCATENATE($A252,"_",AA$2),'Reference data SID'!$B:$M,12,FALSE()))</f>
        <v/>
      </c>
      <c r="AB252" s="86" t="str">
        <f aca="false">IF(ISERROR(VLOOKUP(CONCATENATE($A252,"_",AB$2),'Reference data SID'!$B:$M,12,FALSE())),"",VLOOKUP(CONCATENATE($A252,"_",AB$2),'Reference data SID'!$B:$M,12,FALSE()))</f>
        <v/>
      </c>
      <c r="AC252" s="86" t="str">
        <f aca="false">IF(ISERROR(VLOOKUP(CONCATENATE($A252,"_",AC$2),'Reference data SID'!$B:$M,12,FALSE())),"",VLOOKUP(CONCATENATE($A252,"_",AC$2),'Reference data SID'!$B:$M,12,FALSE()))</f>
        <v/>
      </c>
      <c r="AD252" s="86" t="str">
        <f aca="false">IF(ISERROR(VLOOKUP(CONCATENATE($A252,"_",AD$2),'Reference data SID'!$B:$M,12,FALSE())),"",VLOOKUP(CONCATENATE($A252,"_",AD$2),'Reference data SID'!$B:$M,12,FALSE()))</f>
        <v/>
      </c>
      <c r="AE252" s="86" t="str">
        <f aca="false">IF(ISERROR(VLOOKUP(CONCATENATE($A252,"_",AE$2),'Reference data SID'!$B:$M,12,FALSE())),"",VLOOKUP(CONCATENATE($A252,"_",AE$2),'Reference data SID'!$B:$M,12,FALSE()))</f>
        <v/>
      </c>
      <c r="AF252" s="86" t="str">
        <f aca="false">IF(ISERROR(VLOOKUP(CONCATENATE($A252,"_",AF$2),'Reference data SID'!$B:$M,12,FALSE())),"",VLOOKUP(CONCATENATE($A252,"_",AF$2),'Reference data SID'!$B:$M,12,FALSE()))</f>
        <v/>
      </c>
      <c r="AG252" s="86" t="str">
        <f aca="false">IF(ISERROR(VLOOKUP(CONCATENATE($A252,"_",AG$2),'Reference data SID'!$B:$M,12,FALSE())),"",VLOOKUP(CONCATENATE($A252,"_",AG$2),'Reference data SID'!$B:$M,12,FALSE()))</f>
        <v/>
      </c>
      <c r="AH252" s="86" t="str">
        <f aca="false">IF(ISERROR(VLOOKUP(CONCATENATE($A252,"_",AH$2),'Reference data SID'!$B:$M,12,FALSE())),"",VLOOKUP(CONCATENATE($A252,"_",AH$2),'Reference data SID'!$B:$M,12,FALSE()))</f>
        <v/>
      </c>
      <c r="AI252" s="86" t="str">
        <f aca="false">IF(ISERROR(VLOOKUP(CONCATENATE($A252,"_",AI$2),'Reference data SID'!$B:$M,12,FALSE())),"",VLOOKUP(CONCATENATE($A252,"_",AI$2),'Reference data SID'!$B:$M,12,FALSE()))</f>
        <v/>
      </c>
      <c r="AJ252" s="86" t="str">
        <f aca="false">IF(ISERROR(VLOOKUP(CONCATENATE($A252,"_",AJ$2),'Reference data SID'!$B:$M,12,FALSE())),"",VLOOKUP(CONCATENATE($A252,"_",AJ$2),'Reference data SID'!$B:$M,12,FALSE()))</f>
        <v/>
      </c>
      <c r="AK252" s="86" t="str">
        <f aca="false">IF(ISERROR(VLOOKUP(CONCATENATE($A252,"_",AK$2),'Reference data SID'!$B:$M,12,FALSE())),"",VLOOKUP(CONCATENATE($A252,"_",AK$2),'Reference data SID'!$B:$M,12,FALSE()))</f>
        <v/>
      </c>
      <c r="AL252" s="86" t="str">
        <f aca="false">IF(ISERROR(VLOOKUP(CONCATENATE($A252,"_",AL$2),'Reference data SID'!$B:$M,12,FALSE())),"",VLOOKUP(CONCATENATE($A252,"_",AL$2),'Reference data SID'!$B:$M,12,FALSE()))</f>
        <v/>
      </c>
      <c r="AM252" s="86" t="str">
        <f aca="false">IF(ISERROR(VLOOKUP(CONCATENATE($A252,"_",AM$2),'Reference data SID'!$B:$M,12,FALSE())),"",VLOOKUP(CONCATENATE($A252,"_",AM$2),'Reference data SID'!$B:$M,12,FALSE()))</f>
        <v/>
      </c>
      <c r="AN252" s="86" t="str">
        <f aca="false">IF(ISERROR(VLOOKUP(CONCATENATE($A252,"_",AN$2),'Reference data SID'!$B:$M,12,FALSE())),"",VLOOKUP(CONCATENATE($A252,"_",AN$2),'Reference data SID'!$B:$M,12,FALSE()))</f>
        <v/>
      </c>
      <c r="AO252" s="86" t="str">
        <f aca="false">IF(ISERROR(VLOOKUP(CONCATENATE($A252,"_",AO$2),'Reference data SID'!$B:$M,12,FALSE())),"",VLOOKUP(CONCATENATE($A252,"_",AO$2),'Reference data SID'!$B:$M,12,FALSE()))</f>
        <v/>
      </c>
      <c r="AP252" s="86" t="str">
        <f aca="false">IF(ISERROR(VLOOKUP(CONCATENATE($A252,"_",AP$2),'Reference data SID'!$B:$M,12,FALSE())),"",VLOOKUP(CONCATENATE($A252,"_",AP$2),'Reference data SID'!$B:$M,12,FALSE()))</f>
        <v/>
      </c>
      <c r="AQ252" s="86" t="str">
        <f aca="false">IF(ISERROR(VLOOKUP(CONCATENATE($A252,"_",AQ$2),'Reference data SID'!$B:$M,12,FALSE())),"",VLOOKUP(CONCATENATE($A252,"_",AQ$2),'Reference data SID'!$B:$M,12,FALSE()))</f>
        <v/>
      </c>
      <c r="AR252" s="86" t="str">
        <f aca="false">IF(ISERROR(VLOOKUP(CONCATENATE($A252,"_",AR$2),'Reference data SID'!$B:$M,12,FALSE())),"",VLOOKUP(CONCATENATE($A252,"_",AR$2),'Reference data SID'!$B:$M,12,FALSE()))</f>
        <v/>
      </c>
      <c r="AS252" s="86" t="str">
        <f aca="false">IF(ISERROR(VLOOKUP(CONCATENATE($A252,"_",AS$2),'Reference data SID'!$B:$M,12,FALSE())),"",VLOOKUP(CONCATENATE($A252,"_",AS$2),'Reference data SID'!$B:$M,12,FALSE()))</f>
        <v/>
      </c>
      <c r="AT252" s="86" t="str">
        <f aca="false">IF(ISERROR(VLOOKUP(CONCATENATE($A252,"_",AT$2),'Reference data SID'!$B:$M,12,FALSE())),"",VLOOKUP(CONCATENATE($A252,"_",AT$2),'Reference data SID'!$B:$M,12,FALSE()))</f>
        <v/>
      </c>
    </row>
    <row r="253" customFormat="false" ht="15" hidden="false" customHeight="false" outlineLevel="0" collapsed="false">
      <c r="A253" s="0" t="n">
        <v>249</v>
      </c>
      <c r="B253" s="86" t="str">
        <f aca="false">IF(ISERROR(VLOOKUP(CONCATENATE($A253,"_",B$2),'Reference data SID'!$B:$M,12,FALSE())),"",VLOOKUP(CONCATENATE($A253,"_",B$2),'Reference data SID'!$B:$M,12,FALSE()))</f>
        <v/>
      </c>
      <c r="C253" s="86" t="str">
        <f aca="false">IF(ISERROR(VLOOKUP(CONCATENATE($A253,"_",C$2),'Reference data SID'!$B:$M,12,FALSE())),"",VLOOKUP(CONCATENATE($A253,"_",C$2),'Reference data SID'!$B:$M,12,FALSE()))</f>
        <v/>
      </c>
      <c r="D253" s="86" t="str">
        <f aca="false">IF(ISERROR(VLOOKUP(CONCATENATE($A253,"_",D$2),'Reference data SID'!$B:$M,12,FALSE())),"",VLOOKUP(CONCATENATE($A253,"_",D$2),'Reference data SID'!$B:$M,12,FALSE()))</f>
        <v/>
      </c>
      <c r="E253" s="86" t="str">
        <f aca="false">IF(ISERROR(VLOOKUP(CONCATENATE($A253,"_",E$2),'Reference data SID'!$B:$M,12,FALSE())),"",VLOOKUP(CONCATENATE($A253,"_",E$2),'Reference data SID'!$B:$M,12,FALSE()))</f>
        <v/>
      </c>
      <c r="F253" s="86" t="str">
        <f aca="false">IF(ISERROR(VLOOKUP(CONCATENATE($A253,"_",F$2),'Reference data SID'!$B:$M,12,FALSE())),"",VLOOKUP(CONCATENATE($A253,"_",F$2),'Reference data SID'!$B:$M,12,FALSE()))</f>
        <v/>
      </c>
      <c r="G253" s="86" t="str">
        <f aca="false">IF(ISERROR(VLOOKUP(CONCATENATE($A253,"_",G$2),'Reference data SID'!$B:$M,12,FALSE())),"",VLOOKUP(CONCATENATE($A253,"_",G$2),'Reference data SID'!$B:$M,12,FALSE()))</f>
        <v/>
      </c>
      <c r="H253" s="86" t="str">
        <f aca="false">IF(ISERROR(VLOOKUP(CONCATENATE($A253,"_",H$2),'Reference data SID'!$B:$M,12,FALSE())),"",VLOOKUP(CONCATENATE($A253,"_",H$2),'Reference data SID'!$B:$M,12,FALSE()))</f>
        <v/>
      </c>
      <c r="I253" s="86" t="str">
        <f aca="false">IF(ISERROR(VLOOKUP(CONCATENATE($A253,"_",I$2),'Reference data SID'!$B:$M,12,FALSE())),"",VLOOKUP(CONCATENATE($A253,"_",I$2),'Reference data SID'!$B:$M,12,FALSE()))</f>
        <v/>
      </c>
      <c r="J253" s="86" t="str">
        <f aca="false">IF(ISERROR(VLOOKUP(CONCATENATE($A253,"_",J$2),'Reference data SID'!$B:$M,12,FALSE())),"",VLOOKUP(CONCATENATE($A253,"_",J$2),'Reference data SID'!$B:$M,12,FALSE()))</f>
        <v/>
      </c>
      <c r="K253" s="86" t="str">
        <f aca="false">IF(ISERROR(VLOOKUP(CONCATENATE($A253,"_",K$2),'Reference data SID'!$B:$M,12,FALSE())),"",VLOOKUP(CONCATENATE($A253,"_",K$2),'Reference data SID'!$B:$M,12,FALSE()))</f>
        <v/>
      </c>
      <c r="L253" s="86" t="str">
        <f aca="false">IF(ISERROR(VLOOKUP(CONCATENATE($A253,"_",L$2),'Reference data SID'!$B:$M,12,FALSE())),"",VLOOKUP(CONCATENATE($A253,"_",L$2),'Reference data SID'!$B:$M,12,FALSE()))</f>
        <v/>
      </c>
      <c r="M253" s="86" t="str">
        <f aca="false">IF(ISERROR(VLOOKUP(CONCATENATE($A253,"_",M$2),'Reference data SID'!$B:$M,12,FALSE())),"",VLOOKUP(CONCATENATE($A253,"_",M$2),'Reference data SID'!$B:$M,12,FALSE()))</f>
        <v/>
      </c>
      <c r="N253" s="86" t="str">
        <f aca="false">IF(ISERROR(VLOOKUP(CONCATENATE($A253,"_",N$2),'Reference data SID'!$B:$M,12,FALSE())),"",VLOOKUP(CONCATENATE($A253,"_",N$2),'Reference data SID'!$B:$M,12,FALSE()))</f>
        <v/>
      </c>
      <c r="O253" s="86" t="str">
        <f aca="false">IF(ISERROR(VLOOKUP(CONCATENATE($A253,"_",O$2),'Reference data SID'!$B:$M,12,FALSE())),"",VLOOKUP(CONCATENATE($A253,"_",O$2),'Reference data SID'!$B:$M,12,FALSE()))</f>
        <v/>
      </c>
      <c r="P253" s="86" t="str">
        <f aca="false">IF(ISERROR(VLOOKUP(CONCATENATE($A253,"_",P$2),'Reference data SID'!$B:$M,12,FALSE())),"",VLOOKUP(CONCATENATE($A253,"_",P$2),'Reference data SID'!$B:$M,12,FALSE()))</f>
        <v/>
      </c>
      <c r="Q253" s="86" t="str">
        <f aca="false">IF(ISERROR(VLOOKUP(CONCATENATE($A253,"_",Q$2),'Reference data SID'!$B:$M,12,FALSE())),"",VLOOKUP(CONCATENATE($A253,"_",Q$2),'Reference data SID'!$B:$M,12,FALSE()))</f>
        <v/>
      </c>
      <c r="R253" s="86" t="str">
        <f aca="false">IF(ISERROR(VLOOKUP(CONCATENATE($A253,"_",R$2),'Reference data SID'!$B:$M,12,FALSE())),"",VLOOKUP(CONCATENATE($A253,"_",R$2),'Reference data SID'!$B:$M,12,FALSE()))</f>
        <v/>
      </c>
      <c r="S253" s="86" t="str">
        <f aca="false">IF(ISERROR(VLOOKUP(CONCATENATE($A253,"_",S$2),'Reference data SID'!$B:$M,12,FALSE())),"",VLOOKUP(CONCATENATE($A253,"_",S$2),'Reference data SID'!$B:$M,12,FALSE()))</f>
        <v/>
      </c>
      <c r="T253" s="86" t="str">
        <f aca="false">IF(ISERROR(VLOOKUP(CONCATENATE($A253,"_",T$2),'Reference data SID'!$B:$M,12,FALSE())),"",VLOOKUP(CONCATENATE($A253,"_",T$2),'Reference data SID'!$B:$M,12,FALSE()))</f>
        <v/>
      </c>
      <c r="U253" s="86" t="str">
        <f aca="false">IF(ISERROR(VLOOKUP(CONCATENATE($A253,"_",U$2),'Reference data SID'!$B:$M,12,FALSE())),"",VLOOKUP(CONCATENATE($A253,"_",U$2),'Reference data SID'!$B:$M,12,FALSE()))</f>
        <v/>
      </c>
      <c r="V253" s="86" t="str">
        <f aca="false">IF(ISERROR(VLOOKUP(CONCATENATE($A253,"_",V$2),'Reference data SID'!$B:$M,12,FALSE())),"",VLOOKUP(CONCATENATE($A253,"_",V$2),'Reference data SID'!$B:$M,12,FALSE()))</f>
        <v/>
      </c>
      <c r="W253" s="86" t="str">
        <f aca="false">IF(ISERROR(VLOOKUP(CONCATENATE($A253,"_",W$2),'Reference data SID'!$B:$M,12,FALSE())),"",VLOOKUP(CONCATENATE($A253,"_",W$2),'Reference data SID'!$B:$M,12,FALSE()))</f>
        <v/>
      </c>
      <c r="X253" s="86" t="str">
        <f aca="false">IF(ISERROR(VLOOKUP(CONCATENATE($A253,"_",X$2),'Reference data SID'!$B:$M,12,FALSE())),"",VLOOKUP(CONCATENATE($A253,"_",X$2),'Reference data SID'!$B:$M,12,FALSE()))</f>
        <v/>
      </c>
      <c r="Y253" s="86" t="str">
        <f aca="false">IF(ISERROR(VLOOKUP(CONCATENATE($A253,"_",Y$2),'Reference data SID'!$B:$M,12,FALSE())),"",VLOOKUP(CONCATENATE($A253,"_",Y$2),'Reference data SID'!$B:$M,12,FALSE()))</f>
        <v/>
      </c>
      <c r="Z253" s="86" t="str">
        <f aca="false">IF(ISERROR(VLOOKUP(CONCATENATE($A253,"_",Z$2),'Reference data SID'!$B:$M,12,FALSE())),"",VLOOKUP(CONCATENATE($A253,"_",Z$2),'Reference data SID'!$B:$M,12,FALSE()))</f>
        <v/>
      </c>
      <c r="AA253" s="86" t="str">
        <f aca="false">IF(ISERROR(VLOOKUP(CONCATENATE($A253,"_",AA$2),'Reference data SID'!$B:$M,12,FALSE())),"",VLOOKUP(CONCATENATE($A253,"_",AA$2),'Reference data SID'!$B:$M,12,FALSE()))</f>
        <v/>
      </c>
      <c r="AB253" s="86" t="str">
        <f aca="false">IF(ISERROR(VLOOKUP(CONCATENATE($A253,"_",AB$2),'Reference data SID'!$B:$M,12,FALSE())),"",VLOOKUP(CONCATENATE($A253,"_",AB$2),'Reference data SID'!$B:$M,12,FALSE()))</f>
        <v/>
      </c>
      <c r="AC253" s="86" t="str">
        <f aca="false">IF(ISERROR(VLOOKUP(CONCATENATE($A253,"_",AC$2),'Reference data SID'!$B:$M,12,FALSE())),"",VLOOKUP(CONCATENATE($A253,"_",AC$2),'Reference data SID'!$B:$M,12,FALSE()))</f>
        <v/>
      </c>
      <c r="AD253" s="86" t="str">
        <f aca="false">IF(ISERROR(VLOOKUP(CONCATENATE($A253,"_",AD$2),'Reference data SID'!$B:$M,12,FALSE())),"",VLOOKUP(CONCATENATE($A253,"_",AD$2),'Reference data SID'!$B:$M,12,FALSE()))</f>
        <v/>
      </c>
      <c r="AE253" s="86" t="str">
        <f aca="false">IF(ISERROR(VLOOKUP(CONCATENATE($A253,"_",AE$2),'Reference data SID'!$B:$M,12,FALSE())),"",VLOOKUP(CONCATENATE($A253,"_",AE$2),'Reference data SID'!$B:$M,12,FALSE()))</f>
        <v/>
      </c>
      <c r="AF253" s="86" t="str">
        <f aca="false">IF(ISERROR(VLOOKUP(CONCATENATE($A253,"_",AF$2),'Reference data SID'!$B:$M,12,FALSE())),"",VLOOKUP(CONCATENATE($A253,"_",AF$2),'Reference data SID'!$B:$M,12,FALSE()))</f>
        <v/>
      </c>
      <c r="AG253" s="86" t="str">
        <f aca="false">IF(ISERROR(VLOOKUP(CONCATENATE($A253,"_",AG$2),'Reference data SID'!$B:$M,12,FALSE())),"",VLOOKUP(CONCATENATE($A253,"_",AG$2),'Reference data SID'!$B:$M,12,FALSE()))</f>
        <v/>
      </c>
      <c r="AH253" s="86" t="str">
        <f aca="false">IF(ISERROR(VLOOKUP(CONCATENATE($A253,"_",AH$2),'Reference data SID'!$B:$M,12,FALSE())),"",VLOOKUP(CONCATENATE($A253,"_",AH$2),'Reference data SID'!$B:$M,12,FALSE()))</f>
        <v/>
      </c>
      <c r="AI253" s="86" t="str">
        <f aca="false">IF(ISERROR(VLOOKUP(CONCATENATE($A253,"_",AI$2),'Reference data SID'!$B:$M,12,FALSE())),"",VLOOKUP(CONCATENATE($A253,"_",AI$2),'Reference data SID'!$B:$M,12,FALSE()))</f>
        <v/>
      </c>
      <c r="AJ253" s="86" t="str">
        <f aca="false">IF(ISERROR(VLOOKUP(CONCATENATE($A253,"_",AJ$2),'Reference data SID'!$B:$M,12,FALSE())),"",VLOOKUP(CONCATENATE($A253,"_",AJ$2),'Reference data SID'!$B:$M,12,FALSE()))</f>
        <v/>
      </c>
      <c r="AK253" s="86" t="str">
        <f aca="false">IF(ISERROR(VLOOKUP(CONCATENATE($A253,"_",AK$2),'Reference data SID'!$B:$M,12,FALSE())),"",VLOOKUP(CONCATENATE($A253,"_",AK$2),'Reference data SID'!$B:$M,12,FALSE()))</f>
        <v/>
      </c>
      <c r="AL253" s="86" t="str">
        <f aca="false">IF(ISERROR(VLOOKUP(CONCATENATE($A253,"_",AL$2),'Reference data SID'!$B:$M,12,FALSE())),"",VLOOKUP(CONCATENATE($A253,"_",AL$2),'Reference data SID'!$B:$M,12,FALSE()))</f>
        <v/>
      </c>
      <c r="AM253" s="86" t="str">
        <f aca="false">IF(ISERROR(VLOOKUP(CONCATENATE($A253,"_",AM$2),'Reference data SID'!$B:$M,12,FALSE())),"",VLOOKUP(CONCATENATE($A253,"_",AM$2),'Reference data SID'!$B:$M,12,FALSE()))</f>
        <v/>
      </c>
      <c r="AN253" s="86" t="str">
        <f aca="false">IF(ISERROR(VLOOKUP(CONCATENATE($A253,"_",AN$2),'Reference data SID'!$B:$M,12,FALSE())),"",VLOOKUP(CONCATENATE($A253,"_",AN$2),'Reference data SID'!$B:$M,12,FALSE()))</f>
        <v/>
      </c>
      <c r="AO253" s="86" t="str">
        <f aca="false">IF(ISERROR(VLOOKUP(CONCATENATE($A253,"_",AO$2),'Reference data SID'!$B:$M,12,FALSE())),"",VLOOKUP(CONCATENATE($A253,"_",AO$2),'Reference data SID'!$B:$M,12,FALSE()))</f>
        <v/>
      </c>
      <c r="AP253" s="86" t="str">
        <f aca="false">IF(ISERROR(VLOOKUP(CONCATENATE($A253,"_",AP$2),'Reference data SID'!$B:$M,12,FALSE())),"",VLOOKUP(CONCATENATE($A253,"_",AP$2),'Reference data SID'!$B:$M,12,FALSE()))</f>
        <v/>
      </c>
      <c r="AQ253" s="86" t="str">
        <f aca="false">IF(ISERROR(VLOOKUP(CONCATENATE($A253,"_",AQ$2),'Reference data SID'!$B:$M,12,FALSE())),"",VLOOKUP(CONCATENATE($A253,"_",AQ$2),'Reference data SID'!$B:$M,12,FALSE()))</f>
        <v/>
      </c>
      <c r="AR253" s="86" t="str">
        <f aca="false">IF(ISERROR(VLOOKUP(CONCATENATE($A253,"_",AR$2),'Reference data SID'!$B:$M,12,FALSE())),"",VLOOKUP(CONCATENATE($A253,"_",AR$2),'Reference data SID'!$B:$M,12,FALSE()))</f>
        <v/>
      </c>
      <c r="AS253" s="86" t="str">
        <f aca="false">IF(ISERROR(VLOOKUP(CONCATENATE($A253,"_",AS$2),'Reference data SID'!$B:$M,12,FALSE())),"",VLOOKUP(CONCATENATE($A253,"_",AS$2),'Reference data SID'!$B:$M,12,FALSE()))</f>
        <v/>
      </c>
      <c r="AT253" s="86" t="str">
        <f aca="false">IF(ISERROR(VLOOKUP(CONCATENATE($A253,"_",AT$2),'Reference data SID'!$B:$M,12,FALSE())),"",VLOOKUP(CONCATENATE($A253,"_",AT$2),'Reference data SID'!$B:$M,12,FALSE()))</f>
        <v/>
      </c>
    </row>
    <row r="254" customFormat="false" ht="15" hidden="false" customHeight="false" outlineLevel="0" collapsed="false">
      <c r="A254" s="0" t="n">
        <v>250</v>
      </c>
      <c r="B254" s="86" t="str">
        <f aca="false">IF(ISERROR(VLOOKUP(CONCATENATE($A254,"_",B$2),'Reference data SID'!$B:$M,12,FALSE())),"",VLOOKUP(CONCATENATE($A254,"_",B$2),'Reference data SID'!$B:$M,12,FALSE()))</f>
        <v/>
      </c>
      <c r="C254" s="86" t="str">
        <f aca="false">IF(ISERROR(VLOOKUP(CONCATENATE($A254,"_",C$2),'Reference data SID'!$B:$M,12,FALSE())),"",VLOOKUP(CONCATENATE($A254,"_",C$2),'Reference data SID'!$B:$M,12,FALSE()))</f>
        <v/>
      </c>
      <c r="D254" s="86" t="str">
        <f aca="false">IF(ISERROR(VLOOKUP(CONCATENATE($A254,"_",D$2),'Reference data SID'!$B:$M,12,FALSE())),"",VLOOKUP(CONCATENATE($A254,"_",D$2),'Reference data SID'!$B:$M,12,FALSE()))</f>
        <v/>
      </c>
      <c r="E254" s="86" t="str">
        <f aca="false">IF(ISERROR(VLOOKUP(CONCATENATE($A254,"_",E$2),'Reference data SID'!$B:$M,12,FALSE())),"",VLOOKUP(CONCATENATE($A254,"_",E$2),'Reference data SID'!$B:$M,12,FALSE()))</f>
        <v/>
      </c>
      <c r="F254" s="86" t="str">
        <f aca="false">IF(ISERROR(VLOOKUP(CONCATENATE($A254,"_",F$2),'Reference data SID'!$B:$M,12,FALSE())),"",VLOOKUP(CONCATENATE($A254,"_",F$2),'Reference data SID'!$B:$M,12,FALSE()))</f>
        <v/>
      </c>
      <c r="G254" s="86" t="str">
        <f aca="false">IF(ISERROR(VLOOKUP(CONCATENATE($A254,"_",G$2),'Reference data SID'!$B:$M,12,FALSE())),"",VLOOKUP(CONCATENATE($A254,"_",G$2),'Reference data SID'!$B:$M,12,FALSE()))</f>
        <v/>
      </c>
      <c r="H254" s="86" t="str">
        <f aca="false">IF(ISERROR(VLOOKUP(CONCATENATE($A254,"_",H$2),'Reference data SID'!$B:$M,12,FALSE())),"",VLOOKUP(CONCATENATE($A254,"_",H$2),'Reference data SID'!$B:$M,12,FALSE()))</f>
        <v/>
      </c>
      <c r="I254" s="86" t="str">
        <f aca="false">IF(ISERROR(VLOOKUP(CONCATENATE($A254,"_",I$2),'Reference data SID'!$B:$M,12,FALSE())),"",VLOOKUP(CONCATENATE($A254,"_",I$2),'Reference data SID'!$B:$M,12,FALSE()))</f>
        <v/>
      </c>
      <c r="J254" s="86" t="str">
        <f aca="false">IF(ISERROR(VLOOKUP(CONCATENATE($A254,"_",J$2),'Reference data SID'!$B:$M,12,FALSE())),"",VLOOKUP(CONCATENATE($A254,"_",J$2),'Reference data SID'!$B:$M,12,FALSE()))</f>
        <v/>
      </c>
      <c r="K254" s="86" t="str">
        <f aca="false">IF(ISERROR(VLOOKUP(CONCATENATE($A254,"_",K$2),'Reference data SID'!$B:$M,12,FALSE())),"",VLOOKUP(CONCATENATE($A254,"_",K$2),'Reference data SID'!$B:$M,12,FALSE()))</f>
        <v/>
      </c>
      <c r="L254" s="86" t="str">
        <f aca="false">IF(ISERROR(VLOOKUP(CONCATENATE($A254,"_",L$2),'Reference data SID'!$B:$M,12,FALSE())),"",VLOOKUP(CONCATENATE($A254,"_",L$2),'Reference data SID'!$B:$M,12,FALSE()))</f>
        <v/>
      </c>
      <c r="M254" s="86" t="str">
        <f aca="false">IF(ISERROR(VLOOKUP(CONCATENATE($A254,"_",M$2),'Reference data SID'!$B:$M,12,FALSE())),"",VLOOKUP(CONCATENATE($A254,"_",M$2),'Reference data SID'!$B:$M,12,FALSE()))</f>
        <v/>
      </c>
      <c r="N254" s="86" t="str">
        <f aca="false">IF(ISERROR(VLOOKUP(CONCATENATE($A254,"_",N$2),'Reference data SID'!$B:$M,12,FALSE())),"",VLOOKUP(CONCATENATE($A254,"_",N$2),'Reference data SID'!$B:$M,12,FALSE()))</f>
        <v/>
      </c>
      <c r="O254" s="86" t="str">
        <f aca="false">IF(ISERROR(VLOOKUP(CONCATENATE($A254,"_",O$2),'Reference data SID'!$B:$M,12,FALSE())),"",VLOOKUP(CONCATENATE($A254,"_",O$2),'Reference data SID'!$B:$M,12,FALSE()))</f>
        <v/>
      </c>
      <c r="P254" s="86" t="str">
        <f aca="false">IF(ISERROR(VLOOKUP(CONCATENATE($A254,"_",P$2),'Reference data SID'!$B:$M,12,FALSE())),"",VLOOKUP(CONCATENATE($A254,"_",P$2),'Reference data SID'!$B:$M,12,FALSE()))</f>
        <v/>
      </c>
      <c r="Q254" s="86" t="str">
        <f aca="false">IF(ISERROR(VLOOKUP(CONCATENATE($A254,"_",Q$2),'Reference data SID'!$B:$M,12,FALSE())),"",VLOOKUP(CONCATENATE($A254,"_",Q$2),'Reference data SID'!$B:$M,12,FALSE()))</f>
        <v/>
      </c>
      <c r="R254" s="86" t="str">
        <f aca="false">IF(ISERROR(VLOOKUP(CONCATENATE($A254,"_",R$2),'Reference data SID'!$B:$M,12,FALSE())),"",VLOOKUP(CONCATENATE($A254,"_",R$2),'Reference data SID'!$B:$M,12,FALSE()))</f>
        <v/>
      </c>
      <c r="S254" s="86" t="str">
        <f aca="false">IF(ISERROR(VLOOKUP(CONCATENATE($A254,"_",S$2),'Reference data SID'!$B:$M,12,FALSE())),"",VLOOKUP(CONCATENATE($A254,"_",S$2),'Reference data SID'!$B:$M,12,FALSE()))</f>
        <v/>
      </c>
      <c r="T254" s="86" t="str">
        <f aca="false">IF(ISERROR(VLOOKUP(CONCATENATE($A254,"_",T$2),'Reference data SID'!$B:$M,12,FALSE())),"",VLOOKUP(CONCATENATE($A254,"_",T$2),'Reference data SID'!$B:$M,12,FALSE()))</f>
        <v/>
      </c>
      <c r="U254" s="86" t="str">
        <f aca="false">IF(ISERROR(VLOOKUP(CONCATENATE($A254,"_",U$2),'Reference data SID'!$B:$M,12,FALSE())),"",VLOOKUP(CONCATENATE($A254,"_",U$2),'Reference data SID'!$B:$M,12,FALSE()))</f>
        <v/>
      </c>
      <c r="V254" s="86" t="str">
        <f aca="false">IF(ISERROR(VLOOKUP(CONCATENATE($A254,"_",V$2),'Reference data SID'!$B:$M,12,FALSE())),"",VLOOKUP(CONCATENATE($A254,"_",V$2),'Reference data SID'!$B:$M,12,FALSE()))</f>
        <v/>
      </c>
      <c r="W254" s="86" t="str">
        <f aca="false">IF(ISERROR(VLOOKUP(CONCATENATE($A254,"_",W$2),'Reference data SID'!$B:$M,12,FALSE())),"",VLOOKUP(CONCATENATE($A254,"_",W$2),'Reference data SID'!$B:$M,12,FALSE()))</f>
        <v/>
      </c>
      <c r="X254" s="86" t="str">
        <f aca="false">IF(ISERROR(VLOOKUP(CONCATENATE($A254,"_",X$2),'Reference data SID'!$B:$M,12,FALSE())),"",VLOOKUP(CONCATENATE($A254,"_",X$2),'Reference data SID'!$B:$M,12,FALSE()))</f>
        <v/>
      </c>
      <c r="Y254" s="86" t="str">
        <f aca="false">IF(ISERROR(VLOOKUP(CONCATENATE($A254,"_",Y$2),'Reference data SID'!$B:$M,12,FALSE())),"",VLOOKUP(CONCATENATE($A254,"_",Y$2),'Reference data SID'!$B:$M,12,FALSE()))</f>
        <v/>
      </c>
      <c r="Z254" s="86" t="str">
        <f aca="false">IF(ISERROR(VLOOKUP(CONCATENATE($A254,"_",Z$2),'Reference data SID'!$B:$M,12,FALSE())),"",VLOOKUP(CONCATENATE($A254,"_",Z$2),'Reference data SID'!$B:$M,12,FALSE()))</f>
        <v/>
      </c>
      <c r="AA254" s="86" t="str">
        <f aca="false">IF(ISERROR(VLOOKUP(CONCATENATE($A254,"_",AA$2),'Reference data SID'!$B:$M,12,FALSE())),"",VLOOKUP(CONCATENATE($A254,"_",AA$2),'Reference data SID'!$B:$M,12,FALSE()))</f>
        <v/>
      </c>
      <c r="AB254" s="86" t="str">
        <f aca="false">IF(ISERROR(VLOOKUP(CONCATENATE($A254,"_",AB$2),'Reference data SID'!$B:$M,12,FALSE())),"",VLOOKUP(CONCATENATE($A254,"_",AB$2),'Reference data SID'!$B:$M,12,FALSE()))</f>
        <v/>
      </c>
      <c r="AC254" s="86" t="str">
        <f aca="false">IF(ISERROR(VLOOKUP(CONCATENATE($A254,"_",AC$2),'Reference data SID'!$B:$M,12,FALSE())),"",VLOOKUP(CONCATENATE($A254,"_",AC$2),'Reference data SID'!$B:$M,12,FALSE()))</f>
        <v/>
      </c>
      <c r="AD254" s="86" t="str">
        <f aca="false">IF(ISERROR(VLOOKUP(CONCATENATE($A254,"_",AD$2),'Reference data SID'!$B:$M,12,FALSE())),"",VLOOKUP(CONCATENATE($A254,"_",AD$2),'Reference data SID'!$B:$M,12,FALSE()))</f>
        <v/>
      </c>
      <c r="AE254" s="86" t="str">
        <f aca="false">IF(ISERROR(VLOOKUP(CONCATENATE($A254,"_",AE$2),'Reference data SID'!$B:$M,12,FALSE())),"",VLOOKUP(CONCATENATE($A254,"_",AE$2),'Reference data SID'!$B:$M,12,FALSE()))</f>
        <v/>
      </c>
      <c r="AF254" s="86" t="str">
        <f aca="false">IF(ISERROR(VLOOKUP(CONCATENATE($A254,"_",AF$2),'Reference data SID'!$B:$M,12,FALSE())),"",VLOOKUP(CONCATENATE($A254,"_",AF$2),'Reference data SID'!$B:$M,12,FALSE()))</f>
        <v/>
      </c>
      <c r="AG254" s="86" t="str">
        <f aca="false">IF(ISERROR(VLOOKUP(CONCATENATE($A254,"_",AG$2),'Reference data SID'!$B:$M,12,FALSE())),"",VLOOKUP(CONCATENATE($A254,"_",AG$2),'Reference data SID'!$B:$M,12,FALSE()))</f>
        <v/>
      </c>
      <c r="AH254" s="86" t="str">
        <f aca="false">IF(ISERROR(VLOOKUP(CONCATENATE($A254,"_",AH$2),'Reference data SID'!$B:$M,12,FALSE())),"",VLOOKUP(CONCATENATE($A254,"_",AH$2),'Reference data SID'!$B:$M,12,FALSE()))</f>
        <v/>
      </c>
      <c r="AI254" s="86" t="str">
        <f aca="false">IF(ISERROR(VLOOKUP(CONCATENATE($A254,"_",AI$2),'Reference data SID'!$B:$M,12,FALSE())),"",VLOOKUP(CONCATENATE($A254,"_",AI$2),'Reference data SID'!$B:$M,12,FALSE()))</f>
        <v/>
      </c>
      <c r="AJ254" s="86" t="str">
        <f aca="false">IF(ISERROR(VLOOKUP(CONCATENATE($A254,"_",AJ$2),'Reference data SID'!$B:$M,12,FALSE())),"",VLOOKUP(CONCATENATE($A254,"_",AJ$2),'Reference data SID'!$B:$M,12,FALSE()))</f>
        <v/>
      </c>
      <c r="AK254" s="86" t="str">
        <f aca="false">IF(ISERROR(VLOOKUP(CONCATENATE($A254,"_",AK$2),'Reference data SID'!$B:$M,12,FALSE())),"",VLOOKUP(CONCATENATE($A254,"_",AK$2),'Reference data SID'!$B:$M,12,FALSE()))</f>
        <v/>
      </c>
      <c r="AL254" s="86" t="str">
        <f aca="false">IF(ISERROR(VLOOKUP(CONCATENATE($A254,"_",AL$2),'Reference data SID'!$B:$M,12,FALSE())),"",VLOOKUP(CONCATENATE($A254,"_",AL$2),'Reference data SID'!$B:$M,12,FALSE()))</f>
        <v/>
      </c>
      <c r="AM254" s="86" t="str">
        <f aca="false">IF(ISERROR(VLOOKUP(CONCATENATE($A254,"_",AM$2),'Reference data SID'!$B:$M,12,FALSE())),"",VLOOKUP(CONCATENATE($A254,"_",AM$2),'Reference data SID'!$B:$M,12,FALSE()))</f>
        <v/>
      </c>
      <c r="AN254" s="86" t="str">
        <f aca="false">IF(ISERROR(VLOOKUP(CONCATENATE($A254,"_",AN$2),'Reference data SID'!$B:$M,12,FALSE())),"",VLOOKUP(CONCATENATE($A254,"_",AN$2),'Reference data SID'!$B:$M,12,FALSE()))</f>
        <v/>
      </c>
      <c r="AO254" s="86" t="str">
        <f aca="false">IF(ISERROR(VLOOKUP(CONCATENATE($A254,"_",AO$2),'Reference data SID'!$B:$M,12,FALSE())),"",VLOOKUP(CONCATENATE($A254,"_",AO$2),'Reference data SID'!$B:$M,12,FALSE()))</f>
        <v/>
      </c>
      <c r="AP254" s="86" t="str">
        <f aca="false">IF(ISERROR(VLOOKUP(CONCATENATE($A254,"_",AP$2),'Reference data SID'!$B:$M,12,FALSE())),"",VLOOKUP(CONCATENATE($A254,"_",AP$2),'Reference data SID'!$B:$M,12,FALSE()))</f>
        <v/>
      </c>
      <c r="AQ254" s="86" t="str">
        <f aca="false">IF(ISERROR(VLOOKUP(CONCATENATE($A254,"_",AQ$2),'Reference data SID'!$B:$M,12,FALSE())),"",VLOOKUP(CONCATENATE($A254,"_",AQ$2),'Reference data SID'!$B:$M,12,FALSE()))</f>
        <v/>
      </c>
      <c r="AR254" s="86" t="str">
        <f aca="false">IF(ISERROR(VLOOKUP(CONCATENATE($A254,"_",AR$2),'Reference data SID'!$B:$M,12,FALSE())),"",VLOOKUP(CONCATENATE($A254,"_",AR$2),'Reference data SID'!$B:$M,12,FALSE()))</f>
        <v/>
      </c>
      <c r="AS254" s="86" t="str">
        <f aca="false">IF(ISERROR(VLOOKUP(CONCATENATE($A254,"_",AS$2),'Reference data SID'!$B:$M,12,FALSE())),"",VLOOKUP(CONCATENATE($A254,"_",AS$2),'Reference data SID'!$B:$M,12,FALSE()))</f>
        <v/>
      </c>
      <c r="AT254" s="86" t="str">
        <f aca="false">IF(ISERROR(VLOOKUP(CONCATENATE($A254,"_",AT$2),'Reference data SID'!$B:$M,12,FALSE())),"",VLOOKUP(CONCATENATE($A254,"_",AT$2),'Reference data SID'!$B:$M,12,FALSE()))</f>
        <v/>
      </c>
    </row>
    <row r="255" customFormat="false" ht="15" hidden="false" customHeight="false" outlineLevel="0" collapsed="false">
      <c r="A255" s="0" t="n">
        <v>251</v>
      </c>
      <c r="B255" s="86" t="str">
        <f aca="false">IF(ISERROR(VLOOKUP(CONCATENATE($A255,"_",B$2),'Reference data SID'!$B:$M,12,FALSE())),"",VLOOKUP(CONCATENATE($A255,"_",B$2),'Reference data SID'!$B:$M,12,FALSE()))</f>
        <v/>
      </c>
      <c r="C255" s="86" t="str">
        <f aca="false">IF(ISERROR(VLOOKUP(CONCATENATE($A255,"_",C$2),'Reference data SID'!$B:$M,12,FALSE())),"",VLOOKUP(CONCATENATE($A255,"_",C$2),'Reference data SID'!$B:$M,12,FALSE()))</f>
        <v/>
      </c>
      <c r="D255" s="86" t="str">
        <f aca="false">IF(ISERROR(VLOOKUP(CONCATENATE($A255,"_",D$2),'Reference data SID'!$B:$M,12,FALSE())),"",VLOOKUP(CONCATENATE($A255,"_",D$2),'Reference data SID'!$B:$M,12,FALSE()))</f>
        <v/>
      </c>
      <c r="E255" s="86" t="str">
        <f aca="false">IF(ISERROR(VLOOKUP(CONCATENATE($A255,"_",E$2),'Reference data SID'!$B:$M,12,FALSE())),"",VLOOKUP(CONCATENATE($A255,"_",E$2),'Reference data SID'!$B:$M,12,FALSE()))</f>
        <v/>
      </c>
      <c r="F255" s="86" t="str">
        <f aca="false">IF(ISERROR(VLOOKUP(CONCATENATE($A255,"_",F$2),'Reference data SID'!$B:$M,12,FALSE())),"",VLOOKUP(CONCATENATE($A255,"_",F$2),'Reference data SID'!$B:$M,12,FALSE()))</f>
        <v/>
      </c>
      <c r="G255" s="86" t="str">
        <f aca="false">IF(ISERROR(VLOOKUP(CONCATENATE($A255,"_",G$2),'Reference data SID'!$B:$M,12,FALSE())),"",VLOOKUP(CONCATENATE($A255,"_",G$2),'Reference data SID'!$B:$M,12,FALSE()))</f>
        <v/>
      </c>
      <c r="H255" s="86" t="str">
        <f aca="false">IF(ISERROR(VLOOKUP(CONCATENATE($A255,"_",H$2),'Reference data SID'!$B:$M,12,FALSE())),"",VLOOKUP(CONCATENATE($A255,"_",H$2),'Reference data SID'!$B:$M,12,FALSE()))</f>
        <v/>
      </c>
      <c r="I255" s="86" t="str">
        <f aca="false">IF(ISERROR(VLOOKUP(CONCATENATE($A255,"_",I$2),'Reference data SID'!$B:$M,12,FALSE())),"",VLOOKUP(CONCATENATE($A255,"_",I$2),'Reference data SID'!$B:$M,12,FALSE()))</f>
        <v/>
      </c>
      <c r="J255" s="86" t="str">
        <f aca="false">IF(ISERROR(VLOOKUP(CONCATENATE($A255,"_",J$2),'Reference data SID'!$B:$M,12,FALSE())),"",VLOOKUP(CONCATENATE($A255,"_",J$2),'Reference data SID'!$B:$M,12,FALSE()))</f>
        <v/>
      </c>
      <c r="K255" s="86" t="str">
        <f aca="false">IF(ISERROR(VLOOKUP(CONCATENATE($A255,"_",K$2),'Reference data SID'!$B:$M,12,FALSE())),"",VLOOKUP(CONCATENATE($A255,"_",K$2),'Reference data SID'!$B:$M,12,FALSE()))</f>
        <v/>
      </c>
      <c r="L255" s="86" t="str">
        <f aca="false">IF(ISERROR(VLOOKUP(CONCATENATE($A255,"_",L$2),'Reference data SID'!$B:$M,12,FALSE())),"",VLOOKUP(CONCATENATE($A255,"_",L$2),'Reference data SID'!$B:$M,12,FALSE()))</f>
        <v/>
      </c>
      <c r="M255" s="86" t="str">
        <f aca="false">IF(ISERROR(VLOOKUP(CONCATENATE($A255,"_",M$2),'Reference data SID'!$B:$M,12,FALSE())),"",VLOOKUP(CONCATENATE($A255,"_",M$2),'Reference data SID'!$B:$M,12,FALSE()))</f>
        <v/>
      </c>
      <c r="N255" s="86" t="str">
        <f aca="false">IF(ISERROR(VLOOKUP(CONCATENATE($A255,"_",N$2),'Reference data SID'!$B:$M,12,FALSE())),"",VLOOKUP(CONCATENATE($A255,"_",N$2),'Reference data SID'!$B:$M,12,FALSE()))</f>
        <v/>
      </c>
      <c r="O255" s="86" t="str">
        <f aca="false">IF(ISERROR(VLOOKUP(CONCATENATE($A255,"_",O$2),'Reference data SID'!$B:$M,12,FALSE())),"",VLOOKUP(CONCATENATE($A255,"_",O$2),'Reference data SID'!$B:$M,12,FALSE()))</f>
        <v/>
      </c>
      <c r="P255" s="86" t="str">
        <f aca="false">IF(ISERROR(VLOOKUP(CONCATENATE($A255,"_",P$2),'Reference data SID'!$B:$M,12,FALSE())),"",VLOOKUP(CONCATENATE($A255,"_",P$2),'Reference data SID'!$B:$M,12,FALSE()))</f>
        <v/>
      </c>
      <c r="Q255" s="86" t="str">
        <f aca="false">IF(ISERROR(VLOOKUP(CONCATENATE($A255,"_",Q$2),'Reference data SID'!$B:$M,12,FALSE())),"",VLOOKUP(CONCATENATE($A255,"_",Q$2),'Reference data SID'!$B:$M,12,FALSE()))</f>
        <v/>
      </c>
      <c r="R255" s="86" t="str">
        <f aca="false">IF(ISERROR(VLOOKUP(CONCATENATE($A255,"_",R$2),'Reference data SID'!$B:$M,12,FALSE())),"",VLOOKUP(CONCATENATE($A255,"_",R$2),'Reference data SID'!$B:$M,12,FALSE()))</f>
        <v/>
      </c>
      <c r="S255" s="86" t="str">
        <f aca="false">IF(ISERROR(VLOOKUP(CONCATENATE($A255,"_",S$2),'Reference data SID'!$B:$M,12,FALSE())),"",VLOOKUP(CONCATENATE($A255,"_",S$2),'Reference data SID'!$B:$M,12,FALSE()))</f>
        <v/>
      </c>
      <c r="T255" s="86" t="str">
        <f aca="false">IF(ISERROR(VLOOKUP(CONCATENATE($A255,"_",T$2),'Reference data SID'!$B:$M,12,FALSE())),"",VLOOKUP(CONCATENATE($A255,"_",T$2),'Reference data SID'!$B:$M,12,FALSE()))</f>
        <v/>
      </c>
      <c r="U255" s="86" t="str">
        <f aca="false">IF(ISERROR(VLOOKUP(CONCATENATE($A255,"_",U$2),'Reference data SID'!$B:$M,12,FALSE())),"",VLOOKUP(CONCATENATE($A255,"_",U$2),'Reference data SID'!$B:$M,12,FALSE()))</f>
        <v/>
      </c>
      <c r="V255" s="86" t="str">
        <f aca="false">IF(ISERROR(VLOOKUP(CONCATENATE($A255,"_",V$2),'Reference data SID'!$B:$M,12,FALSE())),"",VLOOKUP(CONCATENATE($A255,"_",V$2),'Reference data SID'!$B:$M,12,FALSE()))</f>
        <v/>
      </c>
      <c r="W255" s="86" t="str">
        <f aca="false">IF(ISERROR(VLOOKUP(CONCATENATE($A255,"_",W$2),'Reference data SID'!$B:$M,12,FALSE())),"",VLOOKUP(CONCATENATE($A255,"_",W$2),'Reference data SID'!$B:$M,12,FALSE()))</f>
        <v/>
      </c>
      <c r="X255" s="86" t="str">
        <f aca="false">IF(ISERROR(VLOOKUP(CONCATENATE($A255,"_",X$2),'Reference data SID'!$B:$M,12,FALSE())),"",VLOOKUP(CONCATENATE($A255,"_",X$2),'Reference data SID'!$B:$M,12,FALSE()))</f>
        <v/>
      </c>
      <c r="Y255" s="86" t="str">
        <f aca="false">IF(ISERROR(VLOOKUP(CONCATENATE($A255,"_",Y$2),'Reference data SID'!$B:$M,12,FALSE())),"",VLOOKUP(CONCATENATE($A255,"_",Y$2),'Reference data SID'!$B:$M,12,FALSE()))</f>
        <v/>
      </c>
      <c r="Z255" s="86" t="str">
        <f aca="false">IF(ISERROR(VLOOKUP(CONCATENATE($A255,"_",Z$2),'Reference data SID'!$B:$M,12,FALSE())),"",VLOOKUP(CONCATENATE($A255,"_",Z$2),'Reference data SID'!$B:$M,12,FALSE()))</f>
        <v/>
      </c>
      <c r="AA255" s="86" t="str">
        <f aca="false">IF(ISERROR(VLOOKUP(CONCATENATE($A255,"_",AA$2),'Reference data SID'!$B:$M,12,FALSE())),"",VLOOKUP(CONCATENATE($A255,"_",AA$2),'Reference data SID'!$B:$M,12,FALSE()))</f>
        <v/>
      </c>
      <c r="AB255" s="86" t="str">
        <f aca="false">IF(ISERROR(VLOOKUP(CONCATENATE($A255,"_",AB$2),'Reference data SID'!$B:$M,12,FALSE())),"",VLOOKUP(CONCATENATE($A255,"_",AB$2),'Reference data SID'!$B:$M,12,FALSE()))</f>
        <v/>
      </c>
      <c r="AC255" s="86" t="str">
        <f aca="false">IF(ISERROR(VLOOKUP(CONCATENATE($A255,"_",AC$2),'Reference data SID'!$B:$M,12,FALSE())),"",VLOOKUP(CONCATENATE($A255,"_",AC$2),'Reference data SID'!$B:$M,12,FALSE()))</f>
        <v/>
      </c>
      <c r="AD255" s="86" t="str">
        <f aca="false">IF(ISERROR(VLOOKUP(CONCATENATE($A255,"_",AD$2),'Reference data SID'!$B:$M,12,FALSE())),"",VLOOKUP(CONCATENATE($A255,"_",AD$2),'Reference data SID'!$B:$M,12,FALSE()))</f>
        <v/>
      </c>
      <c r="AE255" s="86" t="str">
        <f aca="false">IF(ISERROR(VLOOKUP(CONCATENATE($A255,"_",AE$2),'Reference data SID'!$B:$M,12,FALSE())),"",VLOOKUP(CONCATENATE($A255,"_",AE$2),'Reference data SID'!$B:$M,12,FALSE()))</f>
        <v/>
      </c>
      <c r="AF255" s="86" t="str">
        <f aca="false">IF(ISERROR(VLOOKUP(CONCATENATE($A255,"_",AF$2),'Reference data SID'!$B:$M,12,FALSE())),"",VLOOKUP(CONCATENATE($A255,"_",AF$2),'Reference data SID'!$B:$M,12,FALSE()))</f>
        <v/>
      </c>
      <c r="AG255" s="86" t="str">
        <f aca="false">IF(ISERROR(VLOOKUP(CONCATENATE($A255,"_",AG$2),'Reference data SID'!$B:$M,12,FALSE())),"",VLOOKUP(CONCATENATE($A255,"_",AG$2),'Reference data SID'!$B:$M,12,FALSE()))</f>
        <v/>
      </c>
      <c r="AH255" s="86" t="str">
        <f aca="false">IF(ISERROR(VLOOKUP(CONCATENATE($A255,"_",AH$2),'Reference data SID'!$B:$M,12,FALSE())),"",VLOOKUP(CONCATENATE($A255,"_",AH$2),'Reference data SID'!$B:$M,12,FALSE()))</f>
        <v/>
      </c>
      <c r="AI255" s="86" t="str">
        <f aca="false">IF(ISERROR(VLOOKUP(CONCATENATE($A255,"_",AI$2),'Reference data SID'!$B:$M,12,FALSE())),"",VLOOKUP(CONCATENATE($A255,"_",AI$2),'Reference data SID'!$B:$M,12,FALSE()))</f>
        <v/>
      </c>
      <c r="AJ255" s="86" t="str">
        <f aca="false">IF(ISERROR(VLOOKUP(CONCATENATE($A255,"_",AJ$2),'Reference data SID'!$B:$M,12,FALSE())),"",VLOOKUP(CONCATENATE($A255,"_",AJ$2),'Reference data SID'!$B:$M,12,FALSE()))</f>
        <v/>
      </c>
      <c r="AK255" s="86" t="str">
        <f aca="false">IF(ISERROR(VLOOKUP(CONCATENATE($A255,"_",AK$2),'Reference data SID'!$B:$M,12,FALSE())),"",VLOOKUP(CONCATENATE($A255,"_",AK$2),'Reference data SID'!$B:$M,12,FALSE()))</f>
        <v/>
      </c>
      <c r="AL255" s="86" t="str">
        <f aca="false">IF(ISERROR(VLOOKUP(CONCATENATE($A255,"_",AL$2),'Reference data SID'!$B:$M,12,FALSE())),"",VLOOKUP(CONCATENATE($A255,"_",AL$2),'Reference data SID'!$B:$M,12,FALSE()))</f>
        <v/>
      </c>
      <c r="AM255" s="86" t="str">
        <f aca="false">IF(ISERROR(VLOOKUP(CONCATENATE($A255,"_",AM$2),'Reference data SID'!$B:$M,12,FALSE())),"",VLOOKUP(CONCATENATE($A255,"_",AM$2),'Reference data SID'!$B:$M,12,FALSE()))</f>
        <v/>
      </c>
      <c r="AN255" s="86" t="str">
        <f aca="false">IF(ISERROR(VLOOKUP(CONCATENATE($A255,"_",AN$2),'Reference data SID'!$B:$M,12,FALSE())),"",VLOOKUP(CONCATENATE($A255,"_",AN$2),'Reference data SID'!$B:$M,12,FALSE()))</f>
        <v/>
      </c>
      <c r="AO255" s="86" t="str">
        <f aca="false">IF(ISERROR(VLOOKUP(CONCATENATE($A255,"_",AO$2),'Reference data SID'!$B:$M,12,FALSE())),"",VLOOKUP(CONCATENATE($A255,"_",AO$2),'Reference data SID'!$B:$M,12,FALSE()))</f>
        <v/>
      </c>
      <c r="AP255" s="86" t="str">
        <f aca="false">IF(ISERROR(VLOOKUP(CONCATENATE($A255,"_",AP$2),'Reference data SID'!$B:$M,12,FALSE())),"",VLOOKUP(CONCATENATE($A255,"_",AP$2),'Reference data SID'!$B:$M,12,FALSE()))</f>
        <v/>
      </c>
      <c r="AQ255" s="86" t="str">
        <f aca="false">IF(ISERROR(VLOOKUP(CONCATENATE($A255,"_",AQ$2),'Reference data SID'!$B:$M,12,FALSE())),"",VLOOKUP(CONCATENATE($A255,"_",AQ$2),'Reference data SID'!$B:$M,12,FALSE()))</f>
        <v/>
      </c>
      <c r="AR255" s="86" t="str">
        <f aca="false">IF(ISERROR(VLOOKUP(CONCATENATE($A255,"_",AR$2),'Reference data SID'!$B:$M,12,FALSE())),"",VLOOKUP(CONCATENATE($A255,"_",AR$2),'Reference data SID'!$B:$M,12,FALSE()))</f>
        <v/>
      </c>
      <c r="AS255" s="86" t="str">
        <f aca="false">IF(ISERROR(VLOOKUP(CONCATENATE($A255,"_",AS$2),'Reference data SID'!$B:$M,12,FALSE())),"",VLOOKUP(CONCATENATE($A255,"_",AS$2),'Reference data SID'!$B:$M,12,FALSE()))</f>
        <v/>
      </c>
      <c r="AT255" s="86" t="str">
        <f aca="false">IF(ISERROR(VLOOKUP(CONCATENATE($A255,"_",AT$2),'Reference data SID'!$B:$M,12,FALSE())),"",VLOOKUP(CONCATENATE($A255,"_",AT$2),'Reference data SID'!$B:$M,12,FALSE()))</f>
        <v/>
      </c>
    </row>
    <row r="256" customFormat="false" ht="15" hidden="false" customHeight="false" outlineLevel="0" collapsed="false">
      <c r="A256" s="0" t="n">
        <v>252</v>
      </c>
      <c r="B256" s="86" t="str">
        <f aca="false">IF(ISERROR(VLOOKUP(CONCATENATE($A256,"_",B$2),'Reference data SID'!$B:$M,12,FALSE())),"",VLOOKUP(CONCATENATE($A256,"_",B$2),'Reference data SID'!$B:$M,12,FALSE()))</f>
        <v/>
      </c>
      <c r="C256" s="86" t="str">
        <f aca="false">IF(ISERROR(VLOOKUP(CONCATENATE($A256,"_",C$2),'Reference data SID'!$B:$M,12,FALSE())),"",VLOOKUP(CONCATENATE($A256,"_",C$2),'Reference data SID'!$B:$M,12,FALSE()))</f>
        <v/>
      </c>
      <c r="D256" s="86" t="str">
        <f aca="false">IF(ISERROR(VLOOKUP(CONCATENATE($A256,"_",D$2),'Reference data SID'!$B:$M,12,FALSE())),"",VLOOKUP(CONCATENATE($A256,"_",D$2),'Reference data SID'!$B:$M,12,FALSE()))</f>
        <v/>
      </c>
      <c r="E256" s="86" t="str">
        <f aca="false">IF(ISERROR(VLOOKUP(CONCATENATE($A256,"_",E$2),'Reference data SID'!$B:$M,12,FALSE())),"",VLOOKUP(CONCATENATE($A256,"_",E$2),'Reference data SID'!$B:$M,12,FALSE()))</f>
        <v/>
      </c>
      <c r="F256" s="86" t="str">
        <f aca="false">IF(ISERROR(VLOOKUP(CONCATENATE($A256,"_",F$2),'Reference data SID'!$B:$M,12,FALSE())),"",VLOOKUP(CONCATENATE($A256,"_",F$2),'Reference data SID'!$B:$M,12,FALSE()))</f>
        <v/>
      </c>
      <c r="G256" s="86" t="str">
        <f aca="false">IF(ISERROR(VLOOKUP(CONCATENATE($A256,"_",G$2),'Reference data SID'!$B:$M,12,FALSE())),"",VLOOKUP(CONCATENATE($A256,"_",G$2),'Reference data SID'!$B:$M,12,FALSE()))</f>
        <v/>
      </c>
      <c r="H256" s="86" t="str">
        <f aca="false">IF(ISERROR(VLOOKUP(CONCATENATE($A256,"_",H$2),'Reference data SID'!$B:$M,12,FALSE())),"",VLOOKUP(CONCATENATE($A256,"_",H$2),'Reference data SID'!$B:$M,12,FALSE()))</f>
        <v/>
      </c>
      <c r="I256" s="86" t="str">
        <f aca="false">IF(ISERROR(VLOOKUP(CONCATENATE($A256,"_",I$2),'Reference data SID'!$B:$M,12,FALSE())),"",VLOOKUP(CONCATENATE($A256,"_",I$2),'Reference data SID'!$B:$M,12,FALSE()))</f>
        <v/>
      </c>
      <c r="J256" s="86" t="str">
        <f aca="false">IF(ISERROR(VLOOKUP(CONCATENATE($A256,"_",J$2),'Reference data SID'!$B:$M,12,FALSE())),"",VLOOKUP(CONCATENATE($A256,"_",J$2),'Reference data SID'!$B:$M,12,FALSE()))</f>
        <v/>
      </c>
      <c r="K256" s="86" t="str">
        <f aca="false">IF(ISERROR(VLOOKUP(CONCATENATE($A256,"_",K$2),'Reference data SID'!$B:$M,12,FALSE())),"",VLOOKUP(CONCATENATE($A256,"_",K$2),'Reference data SID'!$B:$M,12,FALSE()))</f>
        <v/>
      </c>
      <c r="L256" s="86" t="str">
        <f aca="false">IF(ISERROR(VLOOKUP(CONCATENATE($A256,"_",L$2),'Reference data SID'!$B:$M,12,FALSE())),"",VLOOKUP(CONCATENATE($A256,"_",L$2),'Reference data SID'!$B:$M,12,FALSE()))</f>
        <v/>
      </c>
      <c r="M256" s="86" t="str">
        <f aca="false">IF(ISERROR(VLOOKUP(CONCATENATE($A256,"_",M$2),'Reference data SID'!$B:$M,12,FALSE())),"",VLOOKUP(CONCATENATE($A256,"_",M$2),'Reference data SID'!$B:$M,12,FALSE()))</f>
        <v/>
      </c>
      <c r="N256" s="86" t="str">
        <f aca="false">IF(ISERROR(VLOOKUP(CONCATENATE($A256,"_",N$2),'Reference data SID'!$B:$M,12,FALSE())),"",VLOOKUP(CONCATENATE($A256,"_",N$2),'Reference data SID'!$B:$M,12,FALSE()))</f>
        <v/>
      </c>
      <c r="O256" s="86" t="str">
        <f aca="false">IF(ISERROR(VLOOKUP(CONCATENATE($A256,"_",O$2),'Reference data SID'!$B:$M,12,FALSE())),"",VLOOKUP(CONCATENATE($A256,"_",O$2),'Reference data SID'!$B:$M,12,FALSE()))</f>
        <v/>
      </c>
      <c r="P256" s="86" t="str">
        <f aca="false">IF(ISERROR(VLOOKUP(CONCATENATE($A256,"_",P$2),'Reference data SID'!$B:$M,12,FALSE())),"",VLOOKUP(CONCATENATE($A256,"_",P$2),'Reference data SID'!$B:$M,12,FALSE()))</f>
        <v/>
      </c>
      <c r="Q256" s="86" t="str">
        <f aca="false">IF(ISERROR(VLOOKUP(CONCATENATE($A256,"_",Q$2),'Reference data SID'!$B:$M,12,FALSE())),"",VLOOKUP(CONCATENATE($A256,"_",Q$2),'Reference data SID'!$B:$M,12,FALSE()))</f>
        <v/>
      </c>
      <c r="R256" s="86" t="str">
        <f aca="false">IF(ISERROR(VLOOKUP(CONCATENATE($A256,"_",R$2),'Reference data SID'!$B:$M,12,FALSE())),"",VLOOKUP(CONCATENATE($A256,"_",R$2),'Reference data SID'!$B:$M,12,FALSE()))</f>
        <v/>
      </c>
      <c r="S256" s="86" t="str">
        <f aca="false">IF(ISERROR(VLOOKUP(CONCATENATE($A256,"_",S$2),'Reference data SID'!$B:$M,12,FALSE())),"",VLOOKUP(CONCATENATE($A256,"_",S$2),'Reference data SID'!$B:$M,12,FALSE()))</f>
        <v/>
      </c>
      <c r="T256" s="86" t="str">
        <f aca="false">IF(ISERROR(VLOOKUP(CONCATENATE($A256,"_",T$2),'Reference data SID'!$B:$M,12,FALSE())),"",VLOOKUP(CONCATENATE($A256,"_",T$2),'Reference data SID'!$B:$M,12,FALSE()))</f>
        <v/>
      </c>
      <c r="U256" s="86" t="str">
        <f aca="false">IF(ISERROR(VLOOKUP(CONCATENATE($A256,"_",U$2),'Reference data SID'!$B:$M,12,FALSE())),"",VLOOKUP(CONCATENATE($A256,"_",U$2),'Reference data SID'!$B:$M,12,FALSE()))</f>
        <v/>
      </c>
      <c r="V256" s="86" t="str">
        <f aca="false">IF(ISERROR(VLOOKUP(CONCATENATE($A256,"_",V$2),'Reference data SID'!$B:$M,12,FALSE())),"",VLOOKUP(CONCATENATE($A256,"_",V$2),'Reference data SID'!$B:$M,12,FALSE()))</f>
        <v/>
      </c>
      <c r="W256" s="86" t="str">
        <f aca="false">IF(ISERROR(VLOOKUP(CONCATENATE($A256,"_",W$2),'Reference data SID'!$B:$M,12,FALSE())),"",VLOOKUP(CONCATENATE($A256,"_",W$2),'Reference data SID'!$B:$M,12,FALSE()))</f>
        <v/>
      </c>
      <c r="X256" s="86" t="str">
        <f aca="false">IF(ISERROR(VLOOKUP(CONCATENATE($A256,"_",X$2),'Reference data SID'!$B:$M,12,FALSE())),"",VLOOKUP(CONCATENATE($A256,"_",X$2),'Reference data SID'!$B:$M,12,FALSE()))</f>
        <v/>
      </c>
      <c r="Y256" s="86" t="str">
        <f aca="false">IF(ISERROR(VLOOKUP(CONCATENATE($A256,"_",Y$2),'Reference data SID'!$B:$M,12,FALSE())),"",VLOOKUP(CONCATENATE($A256,"_",Y$2),'Reference data SID'!$B:$M,12,FALSE()))</f>
        <v/>
      </c>
      <c r="Z256" s="86" t="str">
        <f aca="false">IF(ISERROR(VLOOKUP(CONCATENATE($A256,"_",Z$2),'Reference data SID'!$B:$M,12,FALSE())),"",VLOOKUP(CONCATENATE($A256,"_",Z$2),'Reference data SID'!$B:$M,12,FALSE()))</f>
        <v/>
      </c>
      <c r="AA256" s="86" t="str">
        <f aca="false">IF(ISERROR(VLOOKUP(CONCATENATE($A256,"_",AA$2),'Reference data SID'!$B:$M,12,FALSE())),"",VLOOKUP(CONCATENATE($A256,"_",AA$2),'Reference data SID'!$B:$M,12,FALSE()))</f>
        <v/>
      </c>
      <c r="AB256" s="86" t="str">
        <f aca="false">IF(ISERROR(VLOOKUP(CONCATENATE($A256,"_",AB$2),'Reference data SID'!$B:$M,12,FALSE())),"",VLOOKUP(CONCATENATE($A256,"_",AB$2),'Reference data SID'!$B:$M,12,FALSE()))</f>
        <v/>
      </c>
      <c r="AC256" s="86" t="str">
        <f aca="false">IF(ISERROR(VLOOKUP(CONCATENATE($A256,"_",AC$2),'Reference data SID'!$B:$M,12,FALSE())),"",VLOOKUP(CONCATENATE($A256,"_",AC$2),'Reference data SID'!$B:$M,12,FALSE()))</f>
        <v/>
      </c>
      <c r="AD256" s="86" t="str">
        <f aca="false">IF(ISERROR(VLOOKUP(CONCATENATE($A256,"_",AD$2),'Reference data SID'!$B:$M,12,FALSE())),"",VLOOKUP(CONCATENATE($A256,"_",AD$2),'Reference data SID'!$B:$M,12,FALSE()))</f>
        <v/>
      </c>
      <c r="AE256" s="86" t="str">
        <f aca="false">IF(ISERROR(VLOOKUP(CONCATENATE($A256,"_",AE$2),'Reference data SID'!$B:$M,12,FALSE())),"",VLOOKUP(CONCATENATE($A256,"_",AE$2),'Reference data SID'!$B:$M,12,FALSE()))</f>
        <v/>
      </c>
      <c r="AF256" s="86" t="str">
        <f aca="false">IF(ISERROR(VLOOKUP(CONCATENATE($A256,"_",AF$2),'Reference data SID'!$B:$M,12,FALSE())),"",VLOOKUP(CONCATENATE($A256,"_",AF$2),'Reference data SID'!$B:$M,12,FALSE()))</f>
        <v/>
      </c>
      <c r="AG256" s="86" t="str">
        <f aca="false">IF(ISERROR(VLOOKUP(CONCATENATE($A256,"_",AG$2),'Reference data SID'!$B:$M,12,FALSE())),"",VLOOKUP(CONCATENATE($A256,"_",AG$2),'Reference data SID'!$B:$M,12,FALSE()))</f>
        <v/>
      </c>
      <c r="AH256" s="86" t="str">
        <f aca="false">IF(ISERROR(VLOOKUP(CONCATENATE($A256,"_",AH$2),'Reference data SID'!$B:$M,12,FALSE())),"",VLOOKUP(CONCATENATE($A256,"_",AH$2),'Reference data SID'!$B:$M,12,FALSE()))</f>
        <v/>
      </c>
      <c r="AI256" s="86" t="str">
        <f aca="false">IF(ISERROR(VLOOKUP(CONCATENATE($A256,"_",AI$2),'Reference data SID'!$B:$M,12,FALSE())),"",VLOOKUP(CONCATENATE($A256,"_",AI$2),'Reference data SID'!$B:$M,12,FALSE()))</f>
        <v/>
      </c>
      <c r="AJ256" s="86" t="str">
        <f aca="false">IF(ISERROR(VLOOKUP(CONCATENATE($A256,"_",AJ$2),'Reference data SID'!$B:$M,12,FALSE())),"",VLOOKUP(CONCATENATE($A256,"_",AJ$2),'Reference data SID'!$B:$M,12,FALSE()))</f>
        <v/>
      </c>
      <c r="AK256" s="86" t="str">
        <f aca="false">IF(ISERROR(VLOOKUP(CONCATENATE($A256,"_",AK$2),'Reference data SID'!$B:$M,12,FALSE())),"",VLOOKUP(CONCATENATE($A256,"_",AK$2),'Reference data SID'!$B:$M,12,FALSE()))</f>
        <v/>
      </c>
      <c r="AL256" s="86" t="str">
        <f aca="false">IF(ISERROR(VLOOKUP(CONCATENATE($A256,"_",AL$2),'Reference data SID'!$B:$M,12,FALSE())),"",VLOOKUP(CONCATENATE($A256,"_",AL$2),'Reference data SID'!$B:$M,12,FALSE()))</f>
        <v/>
      </c>
      <c r="AM256" s="86" t="str">
        <f aca="false">IF(ISERROR(VLOOKUP(CONCATENATE($A256,"_",AM$2),'Reference data SID'!$B:$M,12,FALSE())),"",VLOOKUP(CONCATENATE($A256,"_",AM$2),'Reference data SID'!$B:$M,12,FALSE()))</f>
        <v/>
      </c>
      <c r="AN256" s="86" t="str">
        <f aca="false">IF(ISERROR(VLOOKUP(CONCATENATE($A256,"_",AN$2),'Reference data SID'!$B:$M,12,FALSE())),"",VLOOKUP(CONCATENATE($A256,"_",AN$2),'Reference data SID'!$B:$M,12,FALSE()))</f>
        <v/>
      </c>
      <c r="AO256" s="86" t="str">
        <f aca="false">IF(ISERROR(VLOOKUP(CONCATENATE($A256,"_",AO$2),'Reference data SID'!$B:$M,12,FALSE())),"",VLOOKUP(CONCATENATE($A256,"_",AO$2),'Reference data SID'!$B:$M,12,FALSE()))</f>
        <v/>
      </c>
      <c r="AP256" s="86" t="str">
        <f aca="false">IF(ISERROR(VLOOKUP(CONCATENATE($A256,"_",AP$2),'Reference data SID'!$B:$M,12,FALSE())),"",VLOOKUP(CONCATENATE($A256,"_",AP$2),'Reference data SID'!$B:$M,12,FALSE()))</f>
        <v/>
      </c>
      <c r="AQ256" s="86" t="str">
        <f aca="false">IF(ISERROR(VLOOKUP(CONCATENATE($A256,"_",AQ$2),'Reference data SID'!$B:$M,12,FALSE())),"",VLOOKUP(CONCATENATE($A256,"_",AQ$2),'Reference data SID'!$B:$M,12,FALSE()))</f>
        <v/>
      </c>
      <c r="AR256" s="86" t="str">
        <f aca="false">IF(ISERROR(VLOOKUP(CONCATENATE($A256,"_",AR$2),'Reference data SID'!$B:$M,12,FALSE())),"",VLOOKUP(CONCATENATE($A256,"_",AR$2),'Reference data SID'!$B:$M,12,FALSE()))</f>
        <v/>
      </c>
      <c r="AS256" s="86" t="str">
        <f aca="false">IF(ISERROR(VLOOKUP(CONCATENATE($A256,"_",AS$2),'Reference data SID'!$B:$M,12,FALSE())),"",VLOOKUP(CONCATENATE($A256,"_",AS$2),'Reference data SID'!$B:$M,12,FALSE()))</f>
        <v/>
      </c>
      <c r="AT256" s="86" t="str">
        <f aca="false">IF(ISERROR(VLOOKUP(CONCATENATE($A256,"_",AT$2),'Reference data SID'!$B:$M,12,FALSE())),"",VLOOKUP(CONCATENATE($A256,"_",AT$2),'Reference data SID'!$B:$M,12,FALSE()))</f>
        <v/>
      </c>
    </row>
    <row r="257" customFormat="false" ht="15" hidden="false" customHeight="false" outlineLevel="0" collapsed="false">
      <c r="A257" s="0" t="n">
        <v>253</v>
      </c>
      <c r="B257" s="86" t="str">
        <f aca="false">IF(ISERROR(VLOOKUP(CONCATENATE($A257,"_",B$2),'Reference data SID'!$B:$M,12,FALSE())),"",VLOOKUP(CONCATENATE($A257,"_",B$2),'Reference data SID'!$B:$M,12,FALSE()))</f>
        <v/>
      </c>
      <c r="C257" s="86" t="str">
        <f aca="false">IF(ISERROR(VLOOKUP(CONCATENATE($A257,"_",C$2),'Reference data SID'!$B:$M,12,FALSE())),"",VLOOKUP(CONCATENATE($A257,"_",C$2),'Reference data SID'!$B:$M,12,FALSE()))</f>
        <v/>
      </c>
      <c r="D257" s="86" t="str">
        <f aca="false">IF(ISERROR(VLOOKUP(CONCATENATE($A257,"_",D$2),'Reference data SID'!$B:$M,12,FALSE())),"",VLOOKUP(CONCATENATE($A257,"_",D$2),'Reference data SID'!$B:$M,12,FALSE()))</f>
        <v/>
      </c>
      <c r="E257" s="86" t="str">
        <f aca="false">IF(ISERROR(VLOOKUP(CONCATENATE($A257,"_",E$2),'Reference data SID'!$B:$M,12,FALSE())),"",VLOOKUP(CONCATENATE($A257,"_",E$2),'Reference data SID'!$B:$M,12,FALSE()))</f>
        <v/>
      </c>
      <c r="F257" s="86" t="str">
        <f aca="false">IF(ISERROR(VLOOKUP(CONCATENATE($A257,"_",F$2),'Reference data SID'!$B:$M,12,FALSE())),"",VLOOKUP(CONCATENATE($A257,"_",F$2),'Reference data SID'!$B:$M,12,FALSE()))</f>
        <v/>
      </c>
      <c r="G257" s="86" t="str">
        <f aca="false">IF(ISERROR(VLOOKUP(CONCATENATE($A257,"_",G$2),'Reference data SID'!$B:$M,12,FALSE())),"",VLOOKUP(CONCATENATE($A257,"_",G$2),'Reference data SID'!$B:$M,12,FALSE()))</f>
        <v/>
      </c>
      <c r="H257" s="86" t="str">
        <f aca="false">IF(ISERROR(VLOOKUP(CONCATENATE($A257,"_",H$2),'Reference data SID'!$B:$M,12,FALSE())),"",VLOOKUP(CONCATENATE($A257,"_",H$2),'Reference data SID'!$B:$M,12,FALSE()))</f>
        <v/>
      </c>
      <c r="I257" s="86" t="str">
        <f aca="false">IF(ISERROR(VLOOKUP(CONCATENATE($A257,"_",I$2),'Reference data SID'!$B:$M,12,FALSE())),"",VLOOKUP(CONCATENATE($A257,"_",I$2),'Reference data SID'!$B:$M,12,FALSE()))</f>
        <v/>
      </c>
      <c r="J257" s="86" t="str">
        <f aca="false">IF(ISERROR(VLOOKUP(CONCATENATE($A257,"_",J$2),'Reference data SID'!$B:$M,12,FALSE())),"",VLOOKUP(CONCATENATE($A257,"_",J$2),'Reference data SID'!$B:$M,12,FALSE()))</f>
        <v/>
      </c>
      <c r="K257" s="86" t="str">
        <f aca="false">IF(ISERROR(VLOOKUP(CONCATENATE($A257,"_",K$2),'Reference data SID'!$B:$M,12,FALSE())),"",VLOOKUP(CONCATENATE($A257,"_",K$2),'Reference data SID'!$B:$M,12,FALSE()))</f>
        <v/>
      </c>
      <c r="L257" s="86" t="str">
        <f aca="false">IF(ISERROR(VLOOKUP(CONCATENATE($A257,"_",L$2),'Reference data SID'!$B:$M,12,FALSE())),"",VLOOKUP(CONCATENATE($A257,"_",L$2),'Reference data SID'!$B:$M,12,FALSE()))</f>
        <v/>
      </c>
      <c r="M257" s="86" t="str">
        <f aca="false">IF(ISERROR(VLOOKUP(CONCATENATE($A257,"_",M$2),'Reference data SID'!$B:$M,12,FALSE())),"",VLOOKUP(CONCATENATE($A257,"_",M$2),'Reference data SID'!$B:$M,12,FALSE()))</f>
        <v/>
      </c>
      <c r="N257" s="86" t="str">
        <f aca="false">IF(ISERROR(VLOOKUP(CONCATENATE($A257,"_",N$2),'Reference data SID'!$B:$M,12,FALSE())),"",VLOOKUP(CONCATENATE($A257,"_",N$2),'Reference data SID'!$B:$M,12,FALSE()))</f>
        <v/>
      </c>
      <c r="O257" s="86" t="str">
        <f aca="false">IF(ISERROR(VLOOKUP(CONCATENATE($A257,"_",O$2),'Reference data SID'!$B:$M,12,FALSE())),"",VLOOKUP(CONCATENATE($A257,"_",O$2),'Reference data SID'!$B:$M,12,FALSE()))</f>
        <v/>
      </c>
      <c r="P257" s="86" t="str">
        <f aca="false">IF(ISERROR(VLOOKUP(CONCATENATE($A257,"_",P$2),'Reference data SID'!$B:$M,12,FALSE())),"",VLOOKUP(CONCATENATE($A257,"_",P$2),'Reference data SID'!$B:$M,12,FALSE()))</f>
        <v/>
      </c>
      <c r="Q257" s="86" t="str">
        <f aca="false">IF(ISERROR(VLOOKUP(CONCATENATE($A257,"_",Q$2),'Reference data SID'!$B:$M,12,FALSE())),"",VLOOKUP(CONCATENATE($A257,"_",Q$2),'Reference data SID'!$B:$M,12,FALSE()))</f>
        <v/>
      </c>
      <c r="R257" s="86" t="str">
        <f aca="false">IF(ISERROR(VLOOKUP(CONCATENATE($A257,"_",R$2),'Reference data SID'!$B:$M,12,FALSE())),"",VLOOKUP(CONCATENATE($A257,"_",R$2),'Reference data SID'!$B:$M,12,FALSE()))</f>
        <v/>
      </c>
      <c r="S257" s="86" t="str">
        <f aca="false">IF(ISERROR(VLOOKUP(CONCATENATE($A257,"_",S$2),'Reference data SID'!$B:$M,12,FALSE())),"",VLOOKUP(CONCATENATE($A257,"_",S$2),'Reference data SID'!$B:$M,12,FALSE()))</f>
        <v/>
      </c>
      <c r="T257" s="86" t="str">
        <f aca="false">IF(ISERROR(VLOOKUP(CONCATENATE($A257,"_",T$2),'Reference data SID'!$B:$M,12,FALSE())),"",VLOOKUP(CONCATENATE($A257,"_",T$2),'Reference data SID'!$B:$M,12,FALSE()))</f>
        <v/>
      </c>
      <c r="U257" s="86" t="str">
        <f aca="false">IF(ISERROR(VLOOKUP(CONCATENATE($A257,"_",U$2),'Reference data SID'!$B:$M,12,FALSE())),"",VLOOKUP(CONCATENATE($A257,"_",U$2),'Reference data SID'!$B:$M,12,FALSE()))</f>
        <v/>
      </c>
      <c r="V257" s="86" t="str">
        <f aca="false">IF(ISERROR(VLOOKUP(CONCATENATE($A257,"_",V$2),'Reference data SID'!$B:$M,12,FALSE())),"",VLOOKUP(CONCATENATE($A257,"_",V$2),'Reference data SID'!$B:$M,12,FALSE()))</f>
        <v/>
      </c>
      <c r="W257" s="86" t="str">
        <f aca="false">IF(ISERROR(VLOOKUP(CONCATENATE($A257,"_",W$2),'Reference data SID'!$B:$M,12,FALSE())),"",VLOOKUP(CONCATENATE($A257,"_",W$2),'Reference data SID'!$B:$M,12,FALSE()))</f>
        <v/>
      </c>
      <c r="X257" s="86" t="str">
        <f aca="false">IF(ISERROR(VLOOKUP(CONCATENATE($A257,"_",X$2),'Reference data SID'!$B:$M,12,FALSE())),"",VLOOKUP(CONCATENATE($A257,"_",X$2),'Reference data SID'!$B:$M,12,FALSE()))</f>
        <v/>
      </c>
      <c r="Y257" s="86" t="str">
        <f aca="false">IF(ISERROR(VLOOKUP(CONCATENATE($A257,"_",Y$2),'Reference data SID'!$B:$M,12,FALSE())),"",VLOOKUP(CONCATENATE($A257,"_",Y$2),'Reference data SID'!$B:$M,12,FALSE()))</f>
        <v/>
      </c>
      <c r="Z257" s="86" t="str">
        <f aca="false">IF(ISERROR(VLOOKUP(CONCATENATE($A257,"_",Z$2),'Reference data SID'!$B:$M,12,FALSE())),"",VLOOKUP(CONCATENATE($A257,"_",Z$2),'Reference data SID'!$B:$M,12,FALSE()))</f>
        <v/>
      </c>
      <c r="AA257" s="86" t="str">
        <f aca="false">IF(ISERROR(VLOOKUP(CONCATENATE($A257,"_",AA$2),'Reference data SID'!$B:$M,12,FALSE())),"",VLOOKUP(CONCATENATE($A257,"_",AA$2),'Reference data SID'!$B:$M,12,FALSE()))</f>
        <v/>
      </c>
      <c r="AB257" s="86" t="str">
        <f aca="false">IF(ISERROR(VLOOKUP(CONCATENATE($A257,"_",AB$2),'Reference data SID'!$B:$M,12,FALSE())),"",VLOOKUP(CONCATENATE($A257,"_",AB$2),'Reference data SID'!$B:$M,12,FALSE()))</f>
        <v/>
      </c>
      <c r="AC257" s="86" t="str">
        <f aca="false">IF(ISERROR(VLOOKUP(CONCATENATE($A257,"_",AC$2),'Reference data SID'!$B:$M,12,FALSE())),"",VLOOKUP(CONCATENATE($A257,"_",AC$2),'Reference data SID'!$B:$M,12,FALSE()))</f>
        <v/>
      </c>
      <c r="AD257" s="86" t="str">
        <f aca="false">IF(ISERROR(VLOOKUP(CONCATENATE($A257,"_",AD$2),'Reference data SID'!$B:$M,12,FALSE())),"",VLOOKUP(CONCATENATE($A257,"_",AD$2),'Reference data SID'!$B:$M,12,FALSE()))</f>
        <v/>
      </c>
      <c r="AE257" s="86" t="str">
        <f aca="false">IF(ISERROR(VLOOKUP(CONCATENATE($A257,"_",AE$2),'Reference data SID'!$B:$M,12,FALSE())),"",VLOOKUP(CONCATENATE($A257,"_",AE$2),'Reference data SID'!$B:$M,12,FALSE()))</f>
        <v/>
      </c>
      <c r="AF257" s="86" t="str">
        <f aca="false">IF(ISERROR(VLOOKUP(CONCATENATE($A257,"_",AF$2),'Reference data SID'!$B:$M,12,FALSE())),"",VLOOKUP(CONCATENATE($A257,"_",AF$2),'Reference data SID'!$B:$M,12,FALSE()))</f>
        <v/>
      </c>
      <c r="AG257" s="86" t="str">
        <f aca="false">IF(ISERROR(VLOOKUP(CONCATENATE($A257,"_",AG$2),'Reference data SID'!$B:$M,12,FALSE())),"",VLOOKUP(CONCATENATE($A257,"_",AG$2),'Reference data SID'!$B:$M,12,FALSE()))</f>
        <v/>
      </c>
      <c r="AH257" s="86" t="str">
        <f aca="false">IF(ISERROR(VLOOKUP(CONCATENATE($A257,"_",AH$2),'Reference data SID'!$B:$M,12,FALSE())),"",VLOOKUP(CONCATENATE($A257,"_",AH$2),'Reference data SID'!$B:$M,12,FALSE()))</f>
        <v/>
      </c>
      <c r="AI257" s="86" t="str">
        <f aca="false">IF(ISERROR(VLOOKUP(CONCATENATE($A257,"_",AI$2),'Reference data SID'!$B:$M,12,FALSE())),"",VLOOKUP(CONCATENATE($A257,"_",AI$2),'Reference data SID'!$B:$M,12,FALSE()))</f>
        <v/>
      </c>
      <c r="AJ257" s="86" t="str">
        <f aca="false">IF(ISERROR(VLOOKUP(CONCATENATE($A257,"_",AJ$2),'Reference data SID'!$B:$M,12,FALSE())),"",VLOOKUP(CONCATENATE($A257,"_",AJ$2),'Reference data SID'!$B:$M,12,FALSE()))</f>
        <v/>
      </c>
      <c r="AK257" s="86" t="str">
        <f aca="false">IF(ISERROR(VLOOKUP(CONCATENATE($A257,"_",AK$2),'Reference data SID'!$B:$M,12,FALSE())),"",VLOOKUP(CONCATENATE($A257,"_",AK$2),'Reference data SID'!$B:$M,12,FALSE()))</f>
        <v/>
      </c>
      <c r="AL257" s="86" t="str">
        <f aca="false">IF(ISERROR(VLOOKUP(CONCATENATE($A257,"_",AL$2),'Reference data SID'!$B:$M,12,FALSE())),"",VLOOKUP(CONCATENATE($A257,"_",AL$2),'Reference data SID'!$B:$M,12,FALSE()))</f>
        <v/>
      </c>
      <c r="AM257" s="86" t="str">
        <f aca="false">IF(ISERROR(VLOOKUP(CONCATENATE($A257,"_",AM$2),'Reference data SID'!$B:$M,12,FALSE())),"",VLOOKUP(CONCATENATE($A257,"_",AM$2),'Reference data SID'!$B:$M,12,FALSE()))</f>
        <v/>
      </c>
      <c r="AN257" s="86" t="str">
        <f aca="false">IF(ISERROR(VLOOKUP(CONCATENATE($A257,"_",AN$2),'Reference data SID'!$B:$M,12,FALSE())),"",VLOOKUP(CONCATENATE($A257,"_",AN$2),'Reference data SID'!$B:$M,12,FALSE()))</f>
        <v/>
      </c>
      <c r="AO257" s="86" t="str">
        <f aca="false">IF(ISERROR(VLOOKUP(CONCATENATE($A257,"_",AO$2),'Reference data SID'!$B:$M,12,FALSE())),"",VLOOKUP(CONCATENATE($A257,"_",AO$2),'Reference data SID'!$B:$M,12,FALSE()))</f>
        <v/>
      </c>
      <c r="AP257" s="86" t="str">
        <f aca="false">IF(ISERROR(VLOOKUP(CONCATENATE($A257,"_",AP$2),'Reference data SID'!$B:$M,12,FALSE())),"",VLOOKUP(CONCATENATE($A257,"_",AP$2),'Reference data SID'!$B:$M,12,FALSE()))</f>
        <v/>
      </c>
      <c r="AQ257" s="86" t="str">
        <f aca="false">IF(ISERROR(VLOOKUP(CONCATENATE($A257,"_",AQ$2),'Reference data SID'!$B:$M,12,FALSE())),"",VLOOKUP(CONCATENATE($A257,"_",AQ$2),'Reference data SID'!$B:$M,12,FALSE()))</f>
        <v/>
      </c>
      <c r="AR257" s="86" t="str">
        <f aca="false">IF(ISERROR(VLOOKUP(CONCATENATE($A257,"_",AR$2),'Reference data SID'!$B:$M,12,FALSE())),"",VLOOKUP(CONCATENATE($A257,"_",AR$2),'Reference data SID'!$B:$M,12,FALSE()))</f>
        <v/>
      </c>
      <c r="AS257" s="86" t="str">
        <f aca="false">IF(ISERROR(VLOOKUP(CONCATENATE($A257,"_",AS$2),'Reference data SID'!$B:$M,12,FALSE())),"",VLOOKUP(CONCATENATE($A257,"_",AS$2),'Reference data SID'!$B:$M,12,FALSE()))</f>
        <v/>
      </c>
      <c r="AT257" s="86" t="str">
        <f aca="false">IF(ISERROR(VLOOKUP(CONCATENATE($A257,"_",AT$2),'Reference data SID'!$B:$M,12,FALSE())),"",VLOOKUP(CONCATENATE($A257,"_",AT$2),'Reference data SID'!$B:$M,12,FALSE()))</f>
        <v/>
      </c>
    </row>
    <row r="258" customFormat="false" ht="15" hidden="false" customHeight="false" outlineLevel="0" collapsed="false">
      <c r="A258" s="0" t="n">
        <v>254</v>
      </c>
      <c r="B258" s="86" t="str">
        <f aca="false">IF(ISERROR(VLOOKUP(CONCATENATE($A258,"_",B$2),'Reference data SID'!$B:$M,12,FALSE())),"",VLOOKUP(CONCATENATE($A258,"_",B$2),'Reference data SID'!$B:$M,12,FALSE()))</f>
        <v/>
      </c>
      <c r="C258" s="86" t="str">
        <f aca="false">IF(ISERROR(VLOOKUP(CONCATENATE($A258,"_",C$2),'Reference data SID'!$B:$M,12,FALSE())),"",VLOOKUP(CONCATENATE($A258,"_",C$2),'Reference data SID'!$B:$M,12,FALSE()))</f>
        <v/>
      </c>
      <c r="D258" s="86" t="str">
        <f aca="false">IF(ISERROR(VLOOKUP(CONCATENATE($A258,"_",D$2),'Reference data SID'!$B:$M,12,FALSE())),"",VLOOKUP(CONCATENATE($A258,"_",D$2),'Reference data SID'!$B:$M,12,FALSE()))</f>
        <v/>
      </c>
      <c r="E258" s="86" t="str">
        <f aca="false">IF(ISERROR(VLOOKUP(CONCATENATE($A258,"_",E$2),'Reference data SID'!$B:$M,12,FALSE())),"",VLOOKUP(CONCATENATE($A258,"_",E$2),'Reference data SID'!$B:$M,12,FALSE()))</f>
        <v/>
      </c>
      <c r="F258" s="86" t="str">
        <f aca="false">IF(ISERROR(VLOOKUP(CONCATENATE($A258,"_",F$2),'Reference data SID'!$B:$M,12,FALSE())),"",VLOOKUP(CONCATENATE($A258,"_",F$2),'Reference data SID'!$B:$M,12,FALSE()))</f>
        <v/>
      </c>
      <c r="G258" s="86" t="str">
        <f aca="false">IF(ISERROR(VLOOKUP(CONCATENATE($A258,"_",G$2),'Reference data SID'!$B:$M,12,FALSE())),"",VLOOKUP(CONCATENATE($A258,"_",G$2),'Reference data SID'!$B:$M,12,FALSE()))</f>
        <v/>
      </c>
      <c r="H258" s="86" t="str">
        <f aca="false">IF(ISERROR(VLOOKUP(CONCATENATE($A258,"_",H$2),'Reference data SID'!$B:$M,12,FALSE())),"",VLOOKUP(CONCATENATE($A258,"_",H$2),'Reference data SID'!$B:$M,12,FALSE()))</f>
        <v/>
      </c>
      <c r="I258" s="86" t="str">
        <f aca="false">IF(ISERROR(VLOOKUP(CONCATENATE($A258,"_",I$2),'Reference data SID'!$B:$M,12,FALSE())),"",VLOOKUP(CONCATENATE($A258,"_",I$2),'Reference data SID'!$B:$M,12,FALSE()))</f>
        <v/>
      </c>
      <c r="J258" s="86" t="str">
        <f aca="false">IF(ISERROR(VLOOKUP(CONCATENATE($A258,"_",J$2),'Reference data SID'!$B:$M,12,FALSE())),"",VLOOKUP(CONCATENATE($A258,"_",J$2),'Reference data SID'!$B:$M,12,FALSE()))</f>
        <v/>
      </c>
      <c r="K258" s="86" t="str">
        <f aca="false">IF(ISERROR(VLOOKUP(CONCATENATE($A258,"_",K$2),'Reference data SID'!$B:$M,12,FALSE())),"",VLOOKUP(CONCATENATE($A258,"_",K$2),'Reference data SID'!$B:$M,12,FALSE()))</f>
        <v/>
      </c>
      <c r="L258" s="86" t="str">
        <f aca="false">IF(ISERROR(VLOOKUP(CONCATENATE($A258,"_",L$2),'Reference data SID'!$B:$M,12,FALSE())),"",VLOOKUP(CONCATENATE($A258,"_",L$2),'Reference data SID'!$B:$M,12,FALSE()))</f>
        <v/>
      </c>
      <c r="M258" s="86" t="str">
        <f aca="false">IF(ISERROR(VLOOKUP(CONCATENATE($A258,"_",M$2),'Reference data SID'!$B:$M,12,FALSE())),"",VLOOKUP(CONCATENATE($A258,"_",M$2),'Reference data SID'!$B:$M,12,FALSE()))</f>
        <v/>
      </c>
      <c r="N258" s="86" t="str">
        <f aca="false">IF(ISERROR(VLOOKUP(CONCATENATE($A258,"_",N$2),'Reference data SID'!$B:$M,12,FALSE())),"",VLOOKUP(CONCATENATE($A258,"_",N$2),'Reference data SID'!$B:$M,12,FALSE()))</f>
        <v/>
      </c>
      <c r="O258" s="86" t="str">
        <f aca="false">IF(ISERROR(VLOOKUP(CONCATENATE($A258,"_",O$2),'Reference data SID'!$B:$M,12,FALSE())),"",VLOOKUP(CONCATENATE($A258,"_",O$2),'Reference data SID'!$B:$M,12,FALSE()))</f>
        <v/>
      </c>
      <c r="P258" s="86" t="str">
        <f aca="false">IF(ISERROR(VLOOKUP(CONCATENATE($A258,"_",P$2),'Reference data SID'!$B:$M,12,FALSE())),"",VLOOKUP(CONCATENATE($A258,"_",P$2),'Reference data SID'!$B:$M,12,FALSE()))</f>
        <v/>
      </c>
      <c r="Q258" s="86" t="str">
        <f aca="false">IF(ISERROR(VLOOKUP(CONCATENATE($A258,"_",Q$2),'Reference data SID'!$B:$M,12,FALSE())),"",VLOOKUP(CONCATENATE($A258,"_",Q$2),'Reference data SID'!$B:$M,12,FALSE()))</f>
        <v/>
      </c>
      <c r="R258" s="86" t="str">
        <f aca="false">IF(ISERROR(VLOOKUP(CONCATENATE($A258,"_",R$2),'Reference data SID'!$B:$M,12,FALSE())),"",VLOOKUP(CONCATENATE($A258,"_",R$2),'Reference data SID'!$B:$M,12,FALSE()))</f>
        <v/>
      </c>
      <c r="S258" s="86" t="str">
        <f aca="false">IF(ISERROR(VLOOKUP(CONCATENATE($A258,"_",S$2),'Reference data SID'!$B:$M,12,FALSE())),"",VLOOKUP(CONCATENATE($A258,"_",S$2),'Reference data SID'!$B:$M,12,FALSE()))</f>
        <v/>
      </c>
      <c r="T258" s="86" t="str">
        <f aca="false">IF(ISERROR(VLOOKUP(CONCATENATE($A258,"_",T$2),'Reference data SID'!$B:$M,12,FALSE())),"",VLOOKUP(CONCATENATE($A258,"_",T$2),'Reference data SID'!$B:$M,12,FALSE()))</f>
        <v/>
      </c>
      <c r="U258" s="86" t="str">
        <f aca="false">IF(ISERROR(VLOOKUP(CONCATENATE($A258,"_",U$2),'Reference data SID'!$B:$M,12,FALSE())),"",VLOOKUP(CONCATENATE($A258,"_",U$2),'Reference data SID'!$B:$M,12,FALSE()))</f>
        <v/>
      </c>
      <c r="V258" s="86" t="str">
        <f aca="false">IF(ISERROR(VLOOKUP(CONCATENATE($A258,"_",V$2),'Reference data SID'!$B:$M,12,FALSE())),"",VLOOKUP(CONCATENATE($A258,"_",V$2),'Reference data SID'!$B:$M,12,FALSE()))</f>
        <v/>
      </c>
      <c r="W258" s="86" t="str">
        <f aca="false">IF(ISERROR(VLOOKUP(CONCATENATE($A258,"_",W$2),'Reference data SID'!$B:$M,12,FALSE())),"",VLOOKUP(CONCATENATE($A258,"_",W$2),'Reference data SID'!$B:$M,12,FALSE()))</f>
        <v/>
      </c>
      <c r="X258" s="86" t="str">
        <f aca="false">IF(ISERROR(VLOOKUP(CONCATENATE($A258,"_",X$2),'Reference data SID'!$B:$M,12,FALSE())),"",VLOOKUP(CONCATENATE($A258,"_",X$2),'Reference data SID'!$B:$M,12,FALSE()))</f>
        <v/>
      </c>
      <c r="Y258" s="86" t="str">
        <f aca="false">IF(ISERROR(VLOOKUP(CONCATENATE($A258,"_",Y$2),'Reference data SID'!$B:$M,12,FALSE())),"",VLOOKUP(CONCATENATE($A258,"_",Y$2),'Reference data SID'!$B:$M,12,FALSE()))</f>
        <v/>
      </c>
      <c r="Z258" s="86" t="str">
        <f aca="false">IF(ISERROR(VLOOKUP(CONCATENATE($A258,"_",Z$2),'Reference data SID'!$B:$M,12,FALSE())),"",VLOOKUP(CONCATENATE($A258,"_",Z$2),'Reference data SID'!$B:$M,12,FALSE()))</f>
        <v/>
      </c>
      <c r="AA258" s="86" t="str">
        <f aca="false">IF(ISERROR(VLOOKUP(CONCATENATE($A258,"_",AA$2),'Reference data SID'!$B:$M,12,FALSE())),"",VLOOKUP(CONCATENATE($A258,"_",AA$2),'Reference data SID'!$B:$M,12,FALSE()))</f>
        <v/>
      </c>
      <c r="AB258" s="86" t="str">
        <f aca="false">IF(ISERROR(VLOOKUP(CONCATENATE($A258,"_",AB$2),'Reference data SID'!$B:$M,12,FALSE())),"",VLOOKUP(CONCATENATE($A258,"_",AB$2),'Reference data SID'!$B:$M,12,FALSE()))</f>
        <v/>
      </c>
      <c r="AC258" s="86" t="str">
        <f aca="false">IF(ISERROR(VLOOKUP(CONCATENATE($A258,"_",AC$2),'Reference data SID'!$B:$M,12,FALSE())),"",VLOOKUP(CONCATENATE($A258,"_",AC$2),'Reference data SID'!$B:$M,12,FALSE()))</f>
        <v/>
      </c>
      <c r="AD258" s="86" t="str">
        <f aca="false">IF(ISERROR(VLOOKUP(CONCATENATE($A258,"_",AD$2),'Reference data SID'!$B:$M,12,FALSE())),"",VLOOKUP(CONCATENATE($A258,"_",AD$2),'Reference data SID'!$B:$M,12,FALSE()))</f>
        <v/>
      </c>
      <c r="AE258" s="86" t="str">
        <f aca="false">IF(ISERROR(VLOOKUP(CONCATENATE($A258,"_",AE$2),'Reference data SID'!$B:$M,12,FALSE())),"",VLOOKUP(CONCATENATE($A258,"_",AE$2),'Reference data SID'!$B:$M,12,FALSE()))</f>
        <v/>
      </c>
      <c r="AF258" s="86" t="str">
        <f aca="false">IF(ISERROR(VLOOKUP(CONCATENATE($A258,"_",AF$2),'Reference data SID'!$B:$M,12,FALSE())),"",VLOOKUP(CONCATENATE($A258,"_",AF$2),'Reference data SID'!$B:$M,12,FALSE()))</f>
        <v/>
      </c>
      <c r="AG258" s="86" t="str">
        <f aca="false">IF(ISERROR(VLOOKUP(CONCATENATE($A258,"_",AG$2),'Reference data SID'!$B:$M,12,FALSE())),"",VLOOKUP(CONCATENATE($A258,"_",AG$2),'Reference data SID'!$B:$M,12,FALSE()))</f>
        <v/>
      </c>
      <c r="AH258" s="86" t="str">
        <f aca="false">IF(ISERROR(VLOOKUP(CONCATENATE($A258,"_",AH$2),'Reference data SID'!$B:$M,12,FALSE())),"",VLOOKUP(CONCATENATE($A258,"_",AH$2),'Reference data SID'!$B:$M,12,FALSE()))</f>
        <v/>
      </c>
      <c r="AI258" s="86" t="str">
        <f aca="false">IF(ISERROR(VLOOKUP(CONCATENATE($A258,"_",AI$2),'Reference data SID'!$B:$M,12,FALSE())),"",VLOOKUP(CONCATENATE($A258,"_",AI$2),'Reference data SID'!$B:$M,12,FALSE()))</f>
        <v/>
      </c>
      <c r="AJ258" s="86" t="str">
        <f aca="false">IF(ISERROR(VLOOKUP(CONCATENATE($A258,"_",AJ$2),'Reference data SID'!$B:$M,12,FALSE())),"",VLOOKUP(CONCATENATE($A258,"_",AJ$2),'Reference data SID'!$B:$M,12,FALSE()))</f>
        <v/>
      </c>
      <c r="AK258" s="86" t="str">
        <f aca="false">IF(ISERROR(VLOOKUP(CONCATENATE($A258,"_",AK$2),'Reference data SID'!$B:$M,12,FALSE())),"",VLOOKUP(CONCATENATE($A258,"_",AK$2),'Reference data SID'!$B:$M,12,FALSE()))</f>
        <v/>
      </c>
      <c r="AL258" s="86" t="str">
        <f aca="false">IF(ISERROR(VLOOKUP(CONCATENATE($A258,"_",AL$2),'Reference data SID'!$B:$M,12,FALSE())),"",VLOOKUP(CONCATENATE($A258,"_",AL$2),'Reference data SID'!$B:$M,12,FALSE()))</f>
        <v/>
      </c>
      <c r="AM258" s="86" t="str">
        <f aca="false">IF(ISERROR(VLOOKUP(CONCATENATE($A258,"_",AM$2),'Reference data SID'!$B:$M,12,FALSE())),"",VLOOKUP(CONCATENATE($A258,"_",AM$2),'Reference data SID'!$B:$M,12,FALSE()))</f>
        <v/>
      </c>
      <c r="AN258" s="86" t="str">
        <f aca="false">IF(ISERROR(VLOOKUP(CONCATENATE($A258,"_",AN$2),'Reference data SID'!$B:$M,12,FALSE())),"",VLOOKUP(CONCATENATE($A258,"_",AN$2),'Reference data SID'!$B:$M,12,FALSE()))</f>
        <v/>
      </c>
      <c r="AO258" s="86" t="str">
        <f aca="false">IF(ISERROR(VLOOKUP(CONCATENATE($A258,"_",AO$2),'Reference data SID'!$B:$M,12,FALSE())),"",VLOOKUP(CONCATENATE($A258,"_",AO$2),'Reference data SID'!$B:$M,12,FALSE()))</f>
        <v/>
      </c>
      <c r="AP258" s="86" t="str">
        <f aca="false">IF(ISERROR(VLOOKUP(CONCATENATE($A258,"_",AP$2),'Reference data SID'!$B:$M,12,FALSE())),"",VLOOKUP(CONCATENATE($A258,"_",AP$2),'Reference data SID'!$B:$M,12,FALSE()))</f>
        <v/>
      </c>
      <c r="AQ258" s="86" t="str">
        <f aca="false">IF(ISERROR(VLOOKUP(CONCATENATE($A258,"_",AQ$2),'Reference data SID'!$B:$M,12,FALSE())),"",VLOOKUP(CONCATENATE($A258,"_",AQ$2),'Reference data SID'!$B:$M,12,FALSE()))</f>
        <v/>
      </c>
      <c r="AR258" s="86" t="str">
        <f aca="false">IF(ISERROR(VLOOKUP(CONCATENATE($A258,"_",AR$2),'Reference data SID'!$B:$M,12,FALSE())),"",VLOOKUP(CONCATENATE($A258,"_",AR$2),'Reference data SID'!$B:$M,12,FALSE()))</f>
        <v/>
      </c>
      <c r="AS258" s="86" t="str">
        <f aca="false">IF(ISERROR(VLOOKUP(CONCATENATE($A258,"_",AS$2),'Reference data SID'!$B:$M,12,FALSE())),"",VLOOKUP(CONCATENATE($A258,"_",AS$2),'Reference data SID'!$B:$M,12,FALSE()))</f>
        <v/>
      </c>
      <c r="AT258" s="86" t="str">
        <f aca="false">IF(ISERROR(VLOOKUP(CONCATENATE($A258,"_",AT$2),'Reference data SID'!$B:$M,12,FALSE())),"",VLOOKUP(CONCATENATE($A258,"_",AT$2),'Reference data SID'!$B:$M,12,FALSE()))</f>
        <v/>
      </c>
    </row>
    <row r="259" customFormat="false" ht="15" hidden="false" customHeight="false" outlineLevel="0" collapsed="false">
      <c r="A259" s="0" t="n">
        <v>255</v>
      </c>
      <c r="B259" s="86" t="str">
        <f aca="false">IF(ISERROR(VLOOKUP(CONCATENATE($A259,"_",B$2),'Reference data SID'!$B:$M,12,FALSE())),"",VLOOKUP(CONCATENATE($A259,"_",B$2),'Reference data SID'!$B:$M,12,FALSE()))</f>
        <v/>
      </c>
      <c r="C259" s="86" t="str">
        <f aca="false">IF(ISERROR(VLOOKUP(CONCATENATE($A259,"_",C$2),'Reference data SID'!$B:$M,12,FALSE())),"",VLOOKUP(CONCATENATE($A259,"_",C$2),'Reference data SID'!$B:$M,12,FALSE()))</f>
        <v/>
      </c>
      <c r="D259" s="86" t="str">
        <f aca="false">IF(ISERROR(VLOOKUP(CONCATENATE($A259,"_",D$2),'Reference data SID'!$B:$M,12,FALSE())),"",VLOOKUP(CONCATENATE($A259,"_",D$2),'Reference data SID'!$B:$M,12,FALSE()))</f>
        <v/>
      </c>
      <c r="E259" s="86" t="str">
        <f aca="false">IF(ISERROR(VLOOKUP(CONCATENATE($A259,"_",E$2),'Reference data SID'!$B:$M,12,FALSE())),"",VLOOKUP(CONCATENATE($A259,"_",E$2),'Reference data SID'!$B:$M,12,FALSE()))</f>
        <v/>
      </c>
      <c r="F259" s="86" t="str">
        <f aca="false">IF(ISERROR(VLOOKUP(CONCATENATE($A259,"_",F$2),'Reference data SID'!$B:$M,12,FALSE())),"",VLOOKUP(CONCATENATE($A259,"_",F$2),'Reference data SID'!$B:$M,12,FALSE()))</f>
        <v/>
      </c>
      <c r="G259" s="86" t="str">
        <f aca="false">IF(ISERROR(VLOOKUP(CONCATENATE($A259,"_",G$2),'Reference data SID'!$B:$M,12,FALSE())),"",VLOOKUP(CONCATENATE($A259,"_",G$2),'Reference data SID'!$B:$M,12,FALSE()))</f>
        <v/>
      </c>
      <c r="H259" s="86" t="str">
        <f aca="false">IF(ISERROR(VLOOKUP(CONCATENATE($A259,"_",H$2),'Reference data SID'!$B:$M,12,FALSE())),"",VLOOKUP(CONCATENATE($A259,"_",H$2),'Reference data SID'!$B:$M,12,FALSE()))</f>
        <v/>
      </c>
      <c r="I259" s="86" t="str">
        <f aca="false">IF(ISERROR(VLOOKUP(CONCATENATE($A259,"_",I$2),'Reference data SID'!$B:$M,12,FALSE())),"",VLOOKUP(CONCATENATE($A259,"_",I$2),'Reference data SID'!$B:$M,12,FALSE()))</f>
        <v/>
      </c>
      <c r="J259" s="86" t="str">
        <f aca="false">IF(ISERROR(VLOOKUP(CONCATENATE($A259,"_",J$2),'Reference data SID'!$B:$M,12,FALSE())),"",VLOOKUP(CONCATENATE($A259,"_",J$2),'Reference data SID'!$B:$M,12,FALSE()))</f>
        <v/>
      </c>
      <c r="K259" s="86" t="str">
        <f aca="false">IF(ISERROR(VLOOKUP(CONCATENATE($A259,"_",K$2),'Reference data SID'!$B:$M,12,FALSE())),"",VLOOKUP(CONCATENATE($A259,"_",K$2),'Reference data SID'!$B:$M,12,FALSE()))</f>
        <v/>
      </c>
      <c r="L259" s="86" t="str">
        <f aca="false">IF(ISERROR(VLOOKUP(CONCATENATE($A259,"_",L$2),'Reference data SID'!$B:$M,12,FALSE())),"",VLOOKUP(CONCATENATE($A259,"_",L$2),'Reference data SID'!$B:$M,12,FALSE()))</f>
        <v/>
      </c>
      <c r="M259" s="86" t="str">
        <f aca="false">IF(ISERROR(VLOOKUP(CONCATENATE($A259,"_",M$2),'Reference data SID'!$B:$M,12,FALSE())),"",VLOOKUP(CONCATENATE($A259,"_",M$2),'Reference data SID'!$B:$M,12,FALSE()))</f>
        <v/>
      </c>
      <c r="N259" s="86" t="str">
        <f aca="false">IF(ISERROR(VLOOKUP(CONCATENATE($A259,"_",N$2),'Reference data SID'!$B:$M,12,FALSE())),"",VLOOKUP(CONCATENATE($A259,"_",N$2),'Reference data SID'!$B:$M,12,FALSE()))</f>
        <v/>
      </c>
      <c r="O259" s="86" t="str">
        <f aca="false">IF(ISERROR(VLOOKUP(CONCATENATE($A259,"_",O$2),'Reference data SID'!$B:$M,12,FALSE())),"",VLOOKUP(CONCATENATE($A259,"_",O$2),'Reference data SID'!$B:$M,12,FALSE()))</f>
        <v/>
      </c>
      <c r="P259" s="86" t="str">
        <f aca="false">IF(ISERROR(VLOOKUP(CONCATENATE($A259,"_",P$2),'Reference data SID'!$B:$M,12,FALSE())),"",VLOOKUP(CONCATENATE($A259,"_",P$2),'Reference data SID'!$B:$M,12,FALSE()))</f>
        <v/>
      </c>
      <c r="Q259" s="86" t="str">
        <f aca="false">IF(ISERROR(VLOOKUP(CONCATENATE($A259,"_",Q$2),'Reference data SID'!$B:$M,12,FALSE())),"",VLOOKUP(CONCATENATE($A259,"_",Q$2),'Reference data SID'!$B:$M,12,FALSE()))</f>
        <v/>
      </c>
      <c r="R259" s="86" t="str">
        <f aca="false">IF(ISERROR(VLOOKUP(CONCATENATE($A259,"_",R$2),'Reference data SID'!$B:$M,12,FALSE())),"",VLOOKUP(CONCATENATE($A259,"_",R$2),'Reference data SID'!$B:$M,12,FALSE()))</f>
        <v/>
      </c>
      <c r="S259" s="86" t="str">
        <f aca="false">IF(ISERROR(VLOOKUP(CONCATENATE($A259,"_",S$2),'Reference data SID'!$B:$M,12,FALSE())),"",VLOOKUP(CONCATENATE($A259,"_",S$2),'Reference data SID'!$B:$M,12,FALSE()))</f>
        <v/>
      </c>
      <c r="T259" s="86" t="str">
        <f aca="false">IF(ISERROR(VLOOKUP(CONCATENATE($A259,"_",T$2),'Reference data SID'!$B:$M,12,FALSE())),"",VLOOKUP(CONCATENATE($A259,"_",T$2),'Reference data SID'!$B:$M,12,FALSE()))</f>
        <v/>
      </c>
      <c r="U259" s="86" t="str">
        <f aca="false">IF(ISERROR(VLOOKUP(CONCATENATE($A259,"_",U$2),'Reference data SID'!$B:$M,12,FALSE())),"",VLOOKUP(CONCATENATE($A259,"_",U$2),'Reference data SID'!$B:$M,12,FALSE()))</f>
        <v/>
      </c>
      <c r="V259" s="86" t="str">
        <f aca="false">IF(ISERROR(VLOOKUP(CONCATENATE($A259,"_",V$2),'Reference data SID'!$B:$M,12,FALSE())),"",VLOOKUP(CONCATENATE($A259,"_",V$2),'Reference data SID'!$B:$M,12,FALSE()))</f>
        <v/>
      </c>
      <c r="W259" s="86" t="str">
        <f aca="false">IF(ISERROR(VLOOKUP(CONCATENATE($A259,"_",W$2),'Reference data SID'!$B:$M,12,FALSE())),"",VLOOKUP(CONCATENATE($A259,"_",W$2),'Reference data SID'!$B:$M,12,FALSE()))</f>
        <v/>
      </c>
      <c r="X259" s="86" t="str">
        <f aca="false">IF(ISERROR(VLOOKUP(CONCATENATE($A259,"_",X$2),'Reference data SID'!$B:$M,12,FALSE())),"",VLOOKUP(CONCATENATE($A259,"_",X$2),'Reference data SID'!$B:$M,12,FALSE()))</f>
        <v/>
      </c>
      <c r="Y259" s="86" t="str">
        <f aca="false">IF(ISERROR(VLOOKUP(CONCATENATE($A259,"_",Y$2),'Reference data SID'!$B:$M,12,FALSE())),"",VLOOKUP(CONCATENATE($A259,"_",Y$2),'Reference data SID'!$B:$M,12,FALSE()))</f>
        <v/>
      </c>
      <c r="Z259" s="86" t="str">
        <f aca="false">IF(ISERROR(VLOOKUP(CONCATENATE($A259,"_",Z$2),'Reference data SID'!$B:$M,12,FALSE())),"",VLOOKUP(CONCATENATE($A259,"_",Z$2),'Reference data SID'!$B:$M,12,FALSE()))</f>
        <v/>
      </c>
      <c r="AA259" s="86" t="str">
        <f aca="false">IF(ISERROR(VLOOKUP(CONCATENATE($A259,"_",AA$2),'Reference data SID'!$B:$M,12,FALSE())),"",VLOOKUP(CONCATENATE($A259,"_",AA$2),'Reference data SID'!$B:$M,12,FALSE()))</f>
        <v/>
      </c>
      <c r="AB259" s="86" t="str">
        <f aca="false">IF(ISERROR(VLOOKUP(CONCATENATE($A259,"_",AB$2),'Reference data SID'!$B:$M,12,FALSE())),"",VLOOKUP(CONCATENATE($A259,"_",AB$2),'Reference data SID'!$B:$M,12,FALSE()))</f>
        <v/>
      </c>
      <c r="AC259" s="86" t="str">
        <f aca="false">IF(ISERROR(VLOOKUP(CONCATENATE($A259,"_",AC$2),'Reference data SID'!$B:$M,12,FALSE())),"",VLOOKUP(CONCATENATE($A259,"_",AC$2),'Reference data SID'!$B:$M,12,FALSE()))</f>
        <v/>
      </c>
      <c r="AD259" s="86" t="str">
        <f aca="false">IF(ISERROR(VLOOKUP(CONCATENATE($A259,"_",AD$2),'Reference data SID'!$B:$M,12,FALSE())),"",VLOOKUP(CONCATENATE($A259,"_",AD$2),'Reference data SID'!$B:$M,12,FALSE()))</f>
        <v/>
      </c>
      <c r="AE259" s="86" t="str">
        <f aca="false">IF(ISERROR(VLOOKUP(CONCATENATE($A259,"_",AE$2),'Reference data SID'!$B:$M,12,FALSE())),"",VLOOKUP(CONCATENATE($A259,"_",AE$2),'Reference data SID'!$B:$M,12,FALSE()))</f>
        <v/>
      </c>
      <c r="AF259" s="86" t="str">
        <f aca="false">IF(ISERROR(VLOOKUP(CONCATENATE($A259,"_",AF$2),'Reference data SID'!$B:$M,12,FALSE())),"",VLOOKUP(CONCATENATE($A259,"_",AF$2),'Reference data SID'!$B:$M,12,FALSE()))</f>
        <v/>
      </c>
      <c r="AG259" s="86" t="str">
        <f aca="false">IF(ISERROR(VLOOKUP(CONCATENATE($A259,"_",AG$2),'Reference data SID'!$B:$M,12,FALSE())),"",VLOOKUP(CONCATENATE($A259,"_",AG$2),'Reference data SID'!$B:$M,12,FALSE()))</f>
        <v/>
      </c>
      <c r="AH259" s="86" t="str">
        <f aca="false">IF(ISERROR(VLOOKUP(CONCATENATE($A259,"_",AH$2),'Reference data SID'!$B:$M,12,FALSE())),"",VLOOKUP(CONCATENATE($A259,"_",AH$2),'Reference data SID'!$B:$M,12,FALSE()))</f>
        <v/>
      </c>
      <c r="AI259" s="86" t="str">
        <f aca="false">IF(ISERROR(VLOOKUP(CONCATENATE($A259,"_",AI$2),'Reference data SID'!$B:$M,12,FALSE())),"",VLOOKUP(CONCATENATE($A259,"_",AI$2),'Reference data SID'!$B:$M,12,FALSE()))</f>
        <v/>
      </c>
      <c r="AJ259" s="86" t="str">
        <f aca="false">IF(ISERROR(VLOOKUP(CONCATENATE($A259,"_",AJ$2),'Reference data SID'!$B:$M,12,FALSE())),"",VLOOKUP(CONCATENATE($A259,"_",AJ$2),'Reference data SID'!$B:$M,12,FALSE()))</f>
        <v/>
      </c>
      <c r="AK259" s="86" t="str">
        <f aca="false">IF(ISERROR(VLOOKUP(CONCATENATE($A259,"_",AK$2),'Reference data SID'!$B:$M,12,FALSE())),"",VLOOKUP(CONCATENATE($A259,"_",AK$2),'Reference data SID'!$B:$M,12,FALSE()))</f>
        <v/>
      </c>
      <c r="AL259" s="86" t="str">
        <f aca="false">IF(ISERROR(VLOOKUP(CONCATENATE($A259,"_",AL$2),'Reference data SID'!$B:$M,12,FALSE())),"",VLOOKUP(CONCATENATE($A259,"_",AL$2),'Reference data SID'!$B:$M,12,FALSE()))</f>
        <v/>
      </c>
      <c r="AM259" s="86" t="str">
        <f aca="false">IF(ISERROR(VLOOKUP(CONCATENATE($A259,"_",AM$2),'Reference data SID'!$B:$M,12,FALSE())),"",VLOOKUP(CONCATENATE($A259,"_",AM$2),'Reference data SID'!$B:$M,12,FALSE()))</f>
        <v/>
      </c>
      <c r="AN259" s="86" t="str">
        <f aca="false">IF(ISERROR(VLOOKUP(CONCATENATE($A259,"_",AN$2),'Reference data SID'!$B:$M,12,FALSE())),"",VLOOKUP(CONCATENATE($A259,"_",AN$2),'Reference data SID'!$B:$M,12,FALSE()))</f>
        <v/>
      </c>
      <c r="AO259" s="86" t="str">
        <f aca="false">IF(ISERROR(VLOOKUP(CONCATENATE($A259,"_",AO$2),'Reference data SID'!$B:$M,12,FALSE())),"",VLOOKUP(CONCATENATE($A259,"_",AO$2),'Reference data SID'!$B:$M,12,FALSE()))</f>
        <v/>
      </c>
      <c r="AP259" s="86" t="str">
        <f aca="false">IF(ISERROR(VLOOKUP(CONCATENATE($A259,"_",AP$2),'Reference data SID'!$B:$M,12,FALSE())),"",VLOOKUP(CONCATENATE($A259,"_",AP$2),'Reference data SID'!$B:$M,12,FALSE()))</f>
        <v/>
      </c>
      <c r="AQ259" s="86" t="str">
        <f aca="false">IF(ISERROR(VLOOKUP(CONCATENATE($A259,"_",AQ$2),'Reference data SID'!$B:$M,12,FALSE())),"",VLOOKUP(CONCATENATE($A259,"_",AQ$2),'Reference data SID'!$B:$M,12,FALSE()))</f>
        <v/>
      </c>
      <c r="AR259" s="86" t="str">
        <f aca="false">IF(ISERROR(VLOOKUP(CONCATENATE($A259,"_",AR$2),'Reference data SID'!$B:$M,12,FALSE())),"",VLOOKUP(CONCATENATE($A259,"_",AR$2),'Reference data SID'!$B:$M,12,FALSE()))</f>
        <v/>
      </c>
      <c r="AS259" s="86" t="str">
        <f aca="false">IF(ISERROR(VLOOKUP(CONCATENATE($A259,"_",AS$2),'Reference data SID'!$B:$M,12,FALSE())),"",VLOOKUP(CONCATENATE($A259,"_",AS$2),'Reference data SID'!$B:$M,12,FALSE()))</f>
        <v/>
      </c>
      <c r="AT259" s="86" t="str">
        <f aca="false">IF(ISERROR(VLOOKUP(CONCATENATE($A259,"_",AT$2),'Reference data SID'!$B:$M,12,FALSE())),"",VLOOKUP(CONCATENATE($A259,"_",AT$2),'Reference data SID'!$B:$M,12,FALSE()))</f>
        <v/>
      </c>
    </row>
    <row r="260" customFormat="false" ht="15" hidden="false" customHeight="false" outlineLevel="0" collapsed="false">
      <c r="A260" s="0" t="n">
        <v>256</v>
      </c>
      <c r="B260" s="86" t="str">
        <f aca="false">IF(ISERROR(VLOOKUP(CONCATENATE($A260,"_",B$2),'Reference data SID'!$B:$M,12,FALSE())),"",VLOOKUP(CONCATENATE($A260,"_",B$2),'Reference data SID'!$B:$M,12,FALSE()))</f>
        <v/>
      </c>
      <c r="C260" s="86" t="str">
        <f aca="false">IF(ISERROR(VLOOKUP(CONCATENATE($A260,"_",C$2),'Reference data SID'!$B:$M,12,FALSE())),"",VLOOKUP(CONCATENATE($A260,"_",C$2),'Reference data SID'!$B:$M,12,FALSE()))</f>
        <v/>
      </c>
      <c r="D260" s="86" t="str">
        <f aca="false">IF(ISERROR(VLOOKUP(CONCATENATE($A260,"_",D$2),'Reference data SID'!$B:$M,12,FALSE())),"",VLOOKUP(CONCATENATE($A260,"_",D$2),'Reference data SID'!$B:$M,12,FALSE()))</f>
        <v/>
      </c>
      <c r="E260" s="86" t="str">
        <f aca="false">IF(ISERROR(VLOOKUP(CONCATENATE($A260,"_",E$2),'Reference data SID'!$B:$M,12,FALSE())),"",VLOOKUP(CONCATENATE($A260,"_",E$2),'Reference data SID'!$B:$M,12,FALSE()))</f>
        <v/>
      </c>
      <c r="F260" s="86" t="str">
        <f aca="false">IF(ISERROR(VLOOKUP(CONCATENATE($A260,"_",F$2),'Reference data SID'!$B:$M,12,FALSE())),"",VLOOKUP(CONCATENATE($A260,"_",F$2),'Reference data SID'!$B:$M,12,FALSE()))</f>
        <v/>
      </c>
      <c r="G260" s="86" t="str">
        <f aca="false">IF(ISERROR(VLOOKUP(CONCATENATE($A260,"_",G$2),'Reference data SID'!$B:$M,12,FALSE())),"",VLOOKUP(CONCATENATE($A260,"_",G$2),'Reference data SID'!$B:$M,12,FALSE()))</f>
        <v/>
      </c>
      <c r="H260" s="86" t="str">
        <f aca="false">IF(ISERROR(VLOOKUP(CONCATENATE($A260,"_",H$2),'Reference data SID'!$B:$M,12,FALSE())),"",VLOOKUP(CONCATENATE($A260,"_",H$2),'Reference data SID'!$B:$M,12,FALSE()))</f>
        <v/>
      </c>
      <c r="I260" s="86" t="str">
        <f aca="false">IF(ISERROR(VLOOKUP(CONCATENATE($A260,"_",I$2),'Reference data SID'!$B:$M,12,FALSE())),"",VLOOKUP(CONCATENATE($A260,"_",I$2),'Reference data SID'!$B:$M,12,FALSE()))</f>
        <v/>
      </c>
      <c r="J260" s="86" t="str">
        <f aca="false">IF(ISERROR(VLOOKUP(CONCATENATE($A260,"_",J$2),'Reference data SID'!$B:$M,12,FALSE())),"",VLOOKUP(CONCATENATE($A260,"_",J$2),'Reference data SID'!$B:$M,12,FALSE()))</f>
        <v/>
      </c>
      <c r="K260" s="86" t="str">
        <f aca="false">IF(ISERROR(VLOOKUP(CONCATENATE($A260,"_",K$2),'Reference data SID'!$B:$M,12,FALSE())),"",VLOOKUP(CONCATENATE($A260,"_",K$2),'Reference data SID'!$B:$M,12,FALSE()))</f>
        <v/>
      </c>
      <c r="L260" s="86" t="str">
        <f aca="false">IF(ISERROR(VLOOKUP(CONCATENATE($A260,"_",L$2),'Reference data SID'!$B:$M,12,FALSE())),"",VLOOKUP(CONCATENATE($A260,"_",L$2),'Reference data SID'!$B:$M,12,FALSE()))</f>
        <v/>
      </c>
      <c r="M260" s="86" t="str">
        <f aca="false">IF(ISERROR(VLOOKUP(CONCATENATE($A260,"_",M$2),'Reference data SID'!$B:$M,12,FALSE())),"",VLOOKUP(CONCATENATE($A260,"_",M$2),'Reference data SID'!$B:$M,12,FALSE()))</f>
        <v/>
      </c>
      <c r="N260" s="86" t="str">
        <f aca="false">IF(ISERROR(VLOOKUP(CONCATENATE($A260,"_",N$2),'Reference data SID'!$B:$M,12,FALSE())),"",VLOOKUP(CONCATENATE($A260,"_",N$2),'Reference data SID'!$B:$M,12,FALSE()))</f>
        <v/>
      </c>
      <c r="O260" s="86" t="str">
        <f aca="false">IF(ISERROR(VLOOKUP(CONCATENATE($A260,"_",O$2),'Reference data SID'!$B:$M,12,FALSE())),"",VLOOKUP(CONCATENATE($A260,"_",O$2),'Reference data SID'!$B:$M,12,FALSE()))</f>
        <v/>
      </c>
      <c r="P260" s="86" t="str">
        <f aca="false">IF(ISERROR(VLOOKUP(CONCATENATE($A260,"_",P$2),'Reference data SID'!$B:$M,12,FALSE())),"",VLOOKUP(CONCATENATE($A260,"_",P$2),'Reference data SID'!$B:$M,12,FALSE()))</f>
        <v/>
      </c>
      <c r="Q260" s="86" t="str">
        <f aca="false">IF(ISERROR(VLOOKUP(CONCATENATE($A260,"_",Q$2),'Reference data SID'!$B:$M,12,FALSE())),"",VLOOKUP(CONCATENATE($A260,"_",Q$2),'Reference data SID'!$B:$M,12,FALSE()))</f>
        <v/>
      </c>
      <c r="R260" s="86" t="str">
        <f aca="false">IF(ISERROR(VLOOKUP(CONCATENATE($A260,"_",R$2),'Reference data SID'!$B:$M,12,FALSE())),"",VLOOKUP(CONCATENATE($A260,"_",R$2),'Reference data SID'!$B:$M,12,FALSE()))</f>
        <v/>
      </c>
      <c r="S260" s="86" t="str">
        <f aca="false">IF(ISERROR(VLOOKUP(CONCATENATE($A260,"_",S$2),'Reference data SID'!$B:$M,12,FALSE())),"",VLOOKUP(CONCATENATE($A260,"_",S$2),'Reference data SID'!$B:$M,12,FALSE()))</f>
        <v/>
      </c>
      <c r="T260" s="86" t="str">
        <f aca="false">IF(ISERROR(VLOOKUP(CONCATENATE($A260,"_",T$2),'Reference data SID'!$B:$M,12,FALSE())),"",VLOOKUP(CONCATENATE($A260,"_",T$2),'Reference data SID'!$B:$M,12,FALSE()))</f>
        <v/>
      </c>
      <c r="U260" s="86" t="str">
        <f aca="false">IF(ISERROR(VLOOKUP(CONCATENATE($A260,"_",U$2),'Reference data SID'!$B:$M,12,FALSE())),"",VLOOKUP(CONCATENATE($A260,"_",U$2),'Reference data SID'!$B:$M,12,FALSE()))</f>
        <v/>
      </c>
      <c r="V260" s="86" t="str">
        <f aca="false">IF(ISERROR(VLOOKUP(CONCATENATE($A260,"_",V$2),'Reference data SID'!$B:$M,12,FALSE())),"",VLOOKUP(CONCATENATE($A260,"_",V$2),'Reference data SID'!$B:$M,12,FALSE()))</f>
        <v/>
      </c>
      <c r="W260" s="86" t="str">
        <f aca="false">IF(ISERROR(VLOOKUP(CONCATENATE($A260,"_",W$2),'Reference data SID'!$B:$M,12,FALSE())),"",VLOOKUP(CONCATENATE($A260,"_",W$2),'Reference data SID'!$B:$M,12,FALSE()))</f>
        <v/>
      </c>
      <c r="X260" s="86" t="str">
        <f aca="false">IF(ISERROR(VLOOKUP(CONCATENATE($A260,"_",X$2),'Reference data SID'!$B:$M,12,FALSE())),"",VLOOKUP(CONCATENATE($A260,"_",X$2),'Reference data SID'!$B:$M,12,FALSE()))</f>
        <v/>
      </c>
      <c r="Y260" s="86" t="str">
        <f aca="false">IF(ISERROR(VLOOKUP(CONCATENATE($A260,"_",Y$2),'Reference data SID'!$B:$M,12,FALSE())),"",VLOOKUP(CONCATENATE($A260,"_",Y$2),'Reference data SID'!$B:$M,12,FALSE()))</f>
        <v/>
      </c>
      <c r="Z260" s="86" t="str">
        <f aca="false">IF(ISERROR(VLOOKUP(CONCATENATE($A260,"_",Z$2),'Reference data SID'!$B:$M,12,FALSE())),"",VLOOKUP(CONCATENATE($A260,"_",Z$2),'Reference data SID'!$B:$M,12,FALSE()))</f>
        <v/>
      </c>
      <c r="AA260" s="86" t="str">
        <f aca="false">IF(ISERROR(VLOOKUP(CONCATENATE($A260,"_",AA$2),'Reference data SID'!$B:$M,12,FALSE())),"",VLOOKUP(CONCATENATE($A260,"_",AA$2),'Reference data SID'!$B:$M,12,FALSE()))</f>
        <v/>
      </c>
      <c r="AB260" s="86" t="str">
        <f aca="false">IF(ISERROR(VLOOKUP(CONCATENATE($A260,"_",AB$2),'Reference data SID'!$B:$M,12,FALSE())),"",VLOOKUP(CONCATENATE($A260,"_",AB$2),'Reference data SID'!$B:$M,12,FALSE()))</f>
        <v/>
      </c>
      <c r="AC260" s="86" t="str">
        <f aca="false">IF(ISERROR(VLOOKUP(CONCATENATE($A260,"_",AC$2),'Reference data SID'!$B:$M,12,FALSE())),"",VLOOKUP(CONCATENATE($A260,"_",AC$2),'Reference data SID'!$B:$M,12,FALSE()))</f>
        <v/>
      </c>
      <c r="AD260" s="86" t="str">
        <f aca="false">IF(ISERROR(VLOOKUP(CONCATENATE($A260,"_",AD$2),'Reference data SID'!$B:$M,12,FALSE())),"",VLOOKUP(CONCATENATE($A260,"_",AD$2),'Reference data SID'!$B:$M,12,FALSE()))</f>
        <v/>
      </c>
      <c r="AE260" s="86" t="str">
        <f aca="false">IF(ISERROR(VLOOKUP(CONCATENATE($A260,"_",AE$2),'Reference data SID'!$B:$M,12,FALSE())),"",VLOOKUP(CONCATENATE($A260,"_",AE$2),'Reference data SID'!$B:$M,12,FALSE()))</f>
        <v/>
      </c>
      <c r="AF260" s="86" t="str">
        <f aca="false">IF(ISERROR(VLOOKUP(CONCATENATE($A260,"_",AF$2),'Reference data SID'!$B:$M,12,FALSE())),"",VLOOKUP(CONCATENATE($A260,"_",AF$2),'Reference data SID'!$B:$M,12,FALSE()))</f>
        <v/>
      </c>
      <c r="AG260" s="86" t="str">
        <f aca="false">IF(ISERROR(VLOOKUP(CONCATENATE($A260,"_",AG$2),'Reference data SID'!$B:$M,12,FALSE())),"",VLOOKUP(CONCATENATE($A260,"_",AG$2),'Reference data SID'!$B:$M,12,FALSE()))</f>
        <v/>
      </c>
      <c r="AH260" s="86" t="str">
        <f aca="false">IF(ISERROR(VLOOKUP(CONCATENATE($A260,"_",AH$2),'Reference data SID'!$B:$M,12,FALSE())),"",VLOOKUP(CONCATENATE($A260,"_",AH$2),'Reference data SID'!$B:$M,12,FALSE()))</f>
        <v/>
      </c>
      <c r="AI260" s="86" t="str">
        <f aca="false">IF(ISERROR(VLOOKUP(CONCATENATE($A260,"_",AI$2),'Reference data SID'!$B:$M,12,FALSE())),"",VLOOKUP(CONCATENATE($A260,"_",AI$2),'Reference data SID'!$B:$M,12,FALSE()))</f>
        <v/>
      </c>
      <c r="AJ260" s="86" t="str">
        <f aca="false">IF(ISERROR(VLOOKUP(CONCATENATE($A260,"_",AJ$2),'Reference data SID'!$B:$M,12,FALSE())),"",VLOOKUP(CONCATENATE($A260,"_",AJ$2),'Reference data SID'!$B:$M,12,FALSE()))</f>
        <v/>
      </c>
      <c r="AK260" s="86" t="str">
        <f aca="false">IF(ISERROR(VLOOKUP(CONCATENATE($A260,"_",AK$2),'Reference data SID'!$B:$M,12,FALSE())),"",VLOOKUP(CONCATENATE($A260,"_",AK$2),'Reference data SID'!$B:$M,12,FALSE()))</f>
        <v/>
      </c>
      <c r="AL260" s="86" t="str">
        <f aca="false">IF(ISERROR(VLOOKUP(CONCATENATE($A260,"_",AL$2),'Reference data SID'!$B:$M,12,FALSE())),"",VLOOKUP(CONCATENATE($A260,"_",AL$2),'Reference data SID'!$B:$M,12,FALSE()))</f>
        <v/>
      </c>
      <c r="AM260" s="86" t="str">
        <f aca="false">IF(ISERROR(VLOOKUP(CONCATENATE($A260,"_",AM$2),'Reference data SID'!$B:$M,12,FALSE())),"",VLOOKUP(CONCATENATE($A260,"_",AM$2),'Reference data SID'!$B:$M,12,FALSE()))</f>
        <v/>
      </c>
      <c r="AN260" s="86" t="str">
        <f aca="false">IF(ISERROR(VLOOKUP(CONCATENATE($A260,"_",AN$2),'Reference data SID'!$B:$M,12,FALSE())),"",VLOOKUP(CONCATENATE($A260,"_",AN$2),'Reference data SID'!$B:$M,12,FALSE()))</f>
        <v/>
      </c>
      <c r="AO260" s="86" t="str">
        <f aca="false">IF(ISERROR(VLOOKUP(CONCATENATE($A260,"_",AO$2),'Reference data SID'!$B:$M,12,FALSE())),"",VLOOKUP(CONCATENATE($A260,"_",AO$2),'Reference data SID'!$B:$M,12,FALSE()))</f>
        <v/>
      </c>
      <c r="AP260" s="86" t="str">
        <f aca="false">IF(ISERROR(VLOOKUP(CONCATENATE($A260,"_",AP$2),'Reference data SID'!$B:$M,12,FALSE())),"",VLOOKUP(CONCATENATE($A260,"_",AP$2),'Reference data SID'!$B:$M,12,FALSE()))</f>
        <v/>
      </c>
      <c r="AQ260" s="86" t="str">
        <f aca="false">IF(ISERROR(VLOOKUP(CONCATENATE($A260,"_",AQ$2),'Reference data SID'!$B:$M,12,FALSE())),"",VLOOKUP(CONCATENATE($A260,"_",AQ$2),'Reference data SID'!$B:$M,12,FALSE()))</f>
        <v/>
      </c>
      <c r="AR260" s="86" t="str">
        <f aca="false">IF(ISERROR(VLOOKUP(CONCATENATE($A260,"_",AR$2),'Reference data SID'!$B:$M,12,FALSE())),"",VLOOKUP(CONCATENATE($A260,"_",AR$2),'Reference data SID'!$B:$M,12,FALSE()))</f>
        <v/>
      </c>
      <c r="AS260" s="86" t="str">
        <f aca="false">IF(ISERROR(VLOOKUP(CONCATENATE($A260,"_",AS$2),'Reference data SID'!$B:$M,12,FALSE())),"",VLOOKUP(CONCATENATE($A260,"_",AS$2),'Reference data SID'!$B:$M,12,FALSE()))</f>
        <v/>
      </c>
      <c r="AT260" s="86" t="str">
        <f aca="false">IF(ISERROR(VLOOKUP(CONCATENATE($A260,"_",AT$2),'Reference data SID'!$B:$M,12,FALSE())),"",VLOOKUP(CONCATENATE($A260,"_",AT$2),'Reference data SID'!$B:$M,12,FALSE()))</f>
        <v/>
      </c>
    </row>
    <row r="261" customFormat="false" ht="15" hidden="false" customHeight="false" outlineLevel="0" collapsed="false">
      <c r="A261" s="0" t="n">
        <v>257</v>
      </c>
      <c r="B261" s="86" t="str">
        <f aca="false">IF(ISERROR(VLOOKUP(CONCATENATE($A261,"_",B$2),'Reference data SID'!$B:$M,12,FALSE())),"",VLOOKUP(CONCATENATE($A261,"_",B$2),'Reference data SID'!$B:$M,12,FALSE()))</f>
        <v/>
      </c>
      <c r="C261" s="86" t="str">
        <f aca="false">IF(ISERROR(VLOOKUP(CONCATENATE($A261,"_",C$2),'Reference data SID'!$B:$M,12,FALSE())),"",VLOOKUP(CONCATENATE($A261,"_",C$2),'Reference data SID'!$B:$M,12,FALSE()))</f>
        <v/>
      </c>
      <c r="D261" s="86" t="str">
        <f aca="false">IF(ISERROR(VLOOKUP(CONCATENATE($A261,"_",D$2),'Reference data SID'!$B:$M,12,FALSE())),"",VLOOKUP(CONCATENATE($A261,"_",D$2),'Reference data SID'!$B:$M,12,FALSE()))</f>
        <v/>
      </c>
      <c r="E261" s="86" t="str">
        <f aca="false">IF(ISERROR(VLOOKUP(CONCATENATE($A261,"_",E$2),'Reference data SID'!$B:$M,12,FALSE())),"",VLOOKUP(CONCATENATE($A261,"_",E$2),'Reference data SID'!$B:$M,12,FALSE()))</f>
        <v/>
      </c>
      <c r="F261" s="86" t="str">
        <f aca="false">IF(ISERROR(VLOOKUP(CONCATENATE($A261,"_",F$2),'Reference data SID'!$B:$M,12,FALSE())),"",VLOOKUP(CONCATENATE($A261,"_",F$2),'Reference data SID'!$B:$M,12,FALSE()))</f>
        <v/>
      </c>
      <c r="G261" s="86" t="str">
        <f aca="false">IF(ISERROR(VLOOKUP(CONCATENATE($A261,"_",G$2),'Reference data SID'!$B:$M,12,FALSE())),"",VLOOKUP(CONCATENATE($A261,"_",G$2),'Reference data SID'!$B:$M,12,FALSE()))</f>
        <v/>
      </c>
      <c r="H261" s="86" t="str">
        <f aca="false">IF(ISERROR(VLOOKUP(CONCATENATE($A261,"_",H$2),'Reference data SID'!$B:$M,12,FALSE())),"",VLOOKUP(CONCATENATE($A261,"_",H$2),'Reference data SID'!$B:$M,12,FALSE()))</f>
        <v/>
      </c>
      <c r="I261" s="86" t="str">
        <f aca="false">IF(ISERROR(VLOOKUP(CONCATENATE($A261,"_",I$2),'Reference data SID'!$B:$M,12,FALSE())),"",VLOOKUP(CONCATENATE($A261,"_",I$2),'Reference data SID'!$B:$M,12,FALSE()))</f>
        <v/>
      </c>
      <c r="J261" s="86" t="str">
        <f aca="false">IF(ISERROR(VLOOKUP(CONCATENATE($A261,"_",J$2),'Reference data SID'!$B:$M,12,FALSE())),"",VLOOKUP(CONCATENATE($A261,"_",J$2),'Reference data SID'!$B:$M,12,FALSE()))</f>
        <v/>
      </c>
      <c r="K261" s="86" t="str">
        <f aca="false">IF(ISERROR(VLOOKUP(CONCATENATE($A261,"_",K$2),'Reference data SID'!$B:$M,12,FALSE())),"",VLOOKUP(CONCATENATE($A261,"_",K$2),'Reference data SID'!$B:$M,12,FALSE()))</f>
        <v/>
      </c>
      <c r="L261" s="86" t="str">
        <f aca="false">IF(ISERROR(VLOOKUP(CONCATENATE($A261,"_",L$2),'Reference data SID'!$B:$M,12,FALSE())),"",VLOOKUP(CONCATENATE($A261,"_",L$2),'Reference data SID'!$B:$M,12,FALSE()))</f>
        <v/>
      </c>
      <c r="M261" s="86" t="str">
        <f aca="false">IF(ISERROR(VLOOKUP(CONCATENATE($A261,"_",M$2),'Reference data SID'!$B:$M,12,FALSE())),"",VLOOKUP(CONCATENATE($A261,"_",M$2),'Reference data SID'!$B:$M,12,FALSE()))</f>
        <v/>
      </c>
      <c r="N261" s="86" t="str">
        <f aca="false">IF(ISERROR(VLOOKUP(CONCATENATE($A261,"_",N$2),'Reference data SID'!$B:$M,12,FALSE())),"",VLOOKUP(CONCATENATE($A261,"_",N$2),'Reference data SID'!$B:$M,12,FALSE()))</f>
        <v/>
      </c>
      <c r="O261" s="86" t="str">
        <f aca="false">IF(ISERROR(VLOOKUP(CONCATENATE($A261,"_",O$2),'Reference data SID'!$B:$M,12,FALSE())),"",VLOOKUP(CONCATENATE($A261,"_",O$2),'Reference data SID'!$B:$M,12,FALSE()))</f>
        <v/>
      </c>
      <c r="P261" s="86" t="str">
        <f aca="false">IF(ISERROR(VLOOKUP(CONCATENATE($A261,"_",P$2),'Reference data SID'!$B:$M,12,FALSE())),"",VLOOKUP(CONCATENATE($A261,"_",P$2),'Reference data SID'!$B:$M,12,FALSE()))</f>
        <v/>
      </c>
      <c r="Q261" s="86" t="str">
        <f aca="false">IF(ISERROR(VLOOKUP(CONCATENATE($A261,"_",Q$2),'Reference data SID'!$B:$M,12,FALSE())),"",VLOOKUP(CONCATENATE($A261,"_",Q$2),'Reference data SID'!$B:$M,12,FALSE()))</f>
        <v/>
      </c>
      <c r="R261" s="86" t="str">
        <f aca="false">IF(ISERROR(VLOOKUP(CONCATENATE($A261,"_",R$2),'Reference data SID'!$B:$M,12,FALSE())),"",VLOOKUP(CONCATENATE($A261,"_",R$2),'Reference data SID'!$B:$M,12,FALSE()))</f>
        <v/>
      </c>
      <c r="S261" s="86" t="str">
        <f aca="false">IF(ISERROR(VLOOKUP(CONCATENATE($A261,"_",S$2),'Reference data SID'!$B:$M,12,FALSE())),"",VLOOKUP(CONCATENATE($A261,"_",S$2),'Reference data SID'!$B:$M,12,FALSE()))</f>
        <v/>
      </c>
      <c r="T261" s="86" t="str">
        <f aca="false">IF(ISERROR(VLOOKUP(CONCATENATE($A261,"_",T$2),'Reference data SID'!$B:$M,12,FALSE())),"",VLOOKUP(CONCATENATE($A261,"_",T$2),'Reference data SID'!$B:$M,12,FALSE()))</f>
        <v/>
      </c>
      <c r="U261" s="86" t="str">
        <f aca="false">IF(ISERROR(VLOOKUP(CONCATENATE($A261,"_",U$2),'Reference data SID'!$B:$M,12,FALSE())),"",VLOOKUP(CONCATENATE($A261,"_",U$2),'Reference data SID'!$B:$M,12,FALSE()))</f>
        <v/>
      </c>
      <c r="V261" s="86" t="str">
        <f aca="false">IF(ISERROR(VLOOKUP(CONCATENATE($A261,"_",V$2),'Reference data SID'!$B:$M,12,FALSE())),"",VLOOKUP(CONCATENATE($A261,"_",V$2),'Reference data SID'!$B:$M,12,FALSE()))</f>
        <v/>
      </c>
      <c r="W261" s="86" t="str">
        <f aca="false">IF(ISERROR(VLOOKUP(CONCATENATE($A261,"_",W$2),'Reference data SID'!$B:$M,12,FALSE())),"",VLOOKUP(CONCATENATE($A261,"_",W$2),'Reference data SID'!$B:$M,12,FALSE()))</f>
        <v/>
      </c>
      <c r="X261" s="86" t="str">
        <f aca="false">IF(ISERROR(VLOOKUP(CONCATENATE($A261,"_",X$2),'Reference data SID'!$B:$M,12,FALSE())),"",VLOOKUP(CONCATENATE($A261,"_",X$2),'Reference data SID'!$B:$M,12,FALSE()))</f>
        <v/>
      </c>
      <c r="Y261" s="86" t="str">
        <f aca="false">IF(ISERROR(VLOOKUP(CONCATENATE($A261,"_",Y$2),'Reference data SID'!$B:$M,12,FALSE())),"",VLOOKUP(CONCATENATE($A261,"_",Y$2),'Reference data SID'!$B:$M,12,FALSE()))</f>
        <v/>
      </c>
      <c r="Z261" s="86" t="str">
        <f aca="false">IF(ISERROR(VLOOKUP(CONCATENATE($A261,"_",Z$2),'Reference data SID'!$B:$M,12,FALSE())),"",VLOOKUP(CONCATENATE($A261,"_",Z$2),'Reference data SID'!$B:$M,12,FALSE()))</f>
        <v/>
      </c>
      <c r="AA261" s="86" t="str">
        <f aca="false">IF(ISERROR(VLOOKUP(CONCATENATE($A261,"_",AA$2),'Reference data SID'!$B:$M,12,FALSE())),"",VLOOKUP(CONCATENATE($A261,"_",AA$2),'Reference data SID'!$B:$M,12,FALSE()))</f>
        <v/>
      </c>
      <c r="AB261" s="86" t="str">
        <f aca="false">IF(ISERROR(VLOOKUP(CONCATENATE($A261,"_",AB$2),'Reference data SID'!$B:$M,12,FALSE())),"",VLOOKUP(CONCATENATE($A261,"_",AB$2),'Reference data SID'!$B:$M,12,FALSE()))</f>
        <v/>
      </c>
      <c r="AC261" s="86" t="str">
        <f aca="false">IF(ISERROR(VLOOKUP(CONCATENATE($A261,"_",AC$2),'Reference data SID'!$B:$M,12,FALSE())),"",VLOOKUP(CONCATENATE($A261,"_",AC$2),'Reference data SID'!$B:$M,12,FALSE()))</f>
        <v/>
      </c>
      <c r="AD261" s="86" t="str">
        <f aca="false">IF(ISERROR(VLOOKUP(CONCATENATE($A261,"_",AD$2),'Reference data SID'!$B:$M,12,FALSE())),"",VLOOKUP(CONCATENATE($A261,"_",AD$2),'Reference data SID'!$B:$M,12,FALSE()))</f>
        <v/>
      </c>
      <c r="AE261" s="86" t="str">
        <f aca="false">IF(ISERROR(VLOOKUP(CONCATENATE($A261,"_",AE$2),'Reference data SID'!$B:$M,12,FALSE())),"",VLOOKUP(CONCATENATE($A261,"_",AE$2),'Reference data SID'!$B:$M,12,FALSE()))</f>
        <v/>
      </c>
      <c r="AF261" s="86" t="str">
        <f aca="false">IF(ISERROR(VLOOKUP(CONCATENATE($A261,"_",AF$2),'Reference data SID'!$B:$M,12,FALSE())),"",VLOOKUP(CONCATENATE($A261,"_",AF$2),'Reference data SID'!$B:$M,12,FALSE()))</f>
        <v/>
      </c>
      <c r="AG261" s="86" t="str">
        <f aca="false">IF(ISERROR(VLOOKUP(CONCATENATE($A261,"_",AG$2),'Reference data SID'!$B:$M,12,FALSE())),"",VLOOKUP(CONCATENATE($A261,"_",AG$2),'Reference data SID'!$B:$M,12,FALSE()))</f>
        <v/>
      </c>
      <c r="AH261" s="86" t="str">
        <f aca="false">IF(ISERROR(VLOOKUP(CONCATENATE($A261,"_",AH$2),'Reference data SID'!$B:$M,12,FALSE())),"",VLOOKUP(CONCATENATE($A261,"_",AH$2),'Reference data SID'!$B:$M,12,FALSE()))</f>
        <v/>
      </c>
      <c r="AI261" s="86" t="str">
        <f aca="false">IF(ISERROR(VLOOKUP(CONCATENATE($A261,"_",AI$2),'Reference data SID'!$B:$M,12,FALSE())),"",VLOOKUP(CONCATENATE($A261,"_",AI$2),'Reference data SID'!$B:$M,12,FALSE()))</f>
        <v/>
      </c>
      <c r="AJ261" s="86" t="str">
        <f aca="false">IF(ISERROR(VLOOKUP(CONCATENATE($A261,"_",AJ$2),'Reference data SID'!$B:$M,12,FALSE())),"",VLOOKUP(CONCATENATE($A261,"_",AJ$2),'Reference data SID'!$B:$M,12,FALSE()))</f>
        <v/>
      </c>
      <c r="AK261" s="86" t="str">
        <f aca="false">IF(ISERROR(VLOOKUP(CONCATENATE($A261,"_",AK$2),'Reference data SID'!$B:$M,12,FALSE())),"",VLOOKUP(CONCATENATE($A261,"_",AK$2),'Reference data SID'!$B:$M,12,FALSE()))</f>
        <v/>
      </c>
      <c r="AL261" s="86" t="str">
        <f aca="false">IF(ISERROR(VLOOKUP(CONCATENATE($A261,"_",AL$2),'Reference data SID'!$B:$M,12,FALSE())),"",VLOOKUP(CONCATENATE($A261,"_",AL$2),'Reference data SID'!$B:$M,12,FALSE()))</f>
        <v/>
      </c>
      <c r="AM261" s="86" t="str">
        <f aca="false">IF(ISERROR(VLOOKUP(CONCATENATE($A261,"_",AM$2),'Reference data SID'!$B:$M,12,FALSE())),"",VLOOKUP(CONCATENATE($A261,"_",AM$2),'Reference data SID'!$B:$M,12,FALSE()))</f>
        <v/>
      </c>
      <c r="AN261" s="86" t="str">
        <f aca="false">IF(ISERROR(VLOOKUP(CONCATENATE($A261,"_",AN$2),'Reference data SID'!$B:$M,12,FALSE())),"",VLOOKUP(CONCATENATE($A261,"_",AN$2),'Reference data SID'!$B:$M,12,FALSE()))</f>
        <v/>
      </c>
      <c r="AO261" s="86" t="str">
        <f aca="false">IF(ISERROR(VLOOKUP(CONCATENATE($A261,"_",AO$2),'Reference data SID'!$B:$M,12,FALSE())),"",VLOOKUP(CONCATENATE($A261,"_",AO$2),'Reference data SID'!$B:$M,12,FALSE()))</f>
        <v/>
      </c>
      <c r="AP261" s="86" t="str">
        <f aca="false">IF(ISERROR(VLOOKUP(CONCATENATE($A261,"_",AP$2),'Reference data SID'!$B:$M,12,FALSE())),"",VLOOKUP(CONCATENATE($A261,"_",AP$2),'Reference data SID'!$B:$M,12,FALSE()))</f>
        <v/>
      </c>
      <c r="AQ261" s="86" t="str">
        <f aca="false">IF(ISERROR(VLOOKUP(CONCATENATE($A261,"_",AQ$2),'Reference data SID'!$B:$M,12,FALSE())),"",VLOOKUP(CONCATENATE($A261,"_",AQ$2),'Reference data SID'!$B:$M,12,FALSE()))</f>
        <v/>
      </c>
      <c r="AR261" s="86" t="str">
        <f aca="false">IF(ISERROR(VLOOKUP(CONCATENATE($A261,"_",AR$2),'Reference data SID'!$B:$M,12,FALSE())),"",VLOOKUP(CONCATENATE($A261,"_",AR$2),'Reference data SID'!$B:$M,12,FALSE()))</f>
        <v/>
      </c>
      <c r="AS261" s="86" t="str">
        <f aca="false">IF(ISERROR(VLOOKUP(CONCATENATE($A261,"_",AS$2),'Reference data SID'!$B:$M,12,FALSE())),"",VLOOKUP(CONCATENATE($A261,"_",AS$2),'Reference data SID'!$B:$M,12,FALSE()))</f>
        <v/>
      </c>
      <c r="AT261" s="86" t="str">
        <f aca="false">IF(ISERROR(VLOOKUP(CONCATENATE($A261,"_",AT$2),'Reference data SID'!$B:$M,12,FALSE())),"",VLOOKUP(CONCATENATE($A261,"_",AT$2),'Reference data SID'!$B:$M,12,FALSE()))</f>
        <v/>
      </c>
    </row>
    <row r="262" customFormat="false" ht="15" hidden="false" customHeight="false" outlineLevel="0" collapsed="false">
      <c r="A262" s="0" t="n">
        <v>258</v>
      </c>
      <c r="B262" s="86" t="str">
        <f aca="false">IF(ISERROR(VLOOKUP(CONCATENATE($A262,"_",B$2),'Reference data SID'!$B:$M,12,FALSE())),"",VLOOKUP(CONCATENATE($A262,"_",B$2),'Reference data SID'!$B:$M,12,FALSE()))</f>
        <v/>
      </c>
      <c r="C262" s="86" t="str">
        <f aca="false">IF(ISERROR(VLOOKUP(CONCATENATE($A262,"_",C$2),'Reference data SID'!$B:$M,12,FALSE())),"",VLOOKUP(CONCATENATE($A262,"_",C$2),'Reference data SID'!$B:$M,12,FALSE()))</f>
        <v/>
      </c>
      <c r="D262" s="86" t="str">
        <f aca="false">IF(ISERROR(VLOOKUP(CONCATENATE($A262,"_",D$2),'Reference data SID'!$B:$M,12,FALSE())),"",VLOOKUP(CONCATENATE($A262,"_",D$2),'Reference data SID'!$B:$M,12,FALSE()))</f>
        <v/>
      </c>
      <c r="E262" s="86" t="str">
        <f aca="false">IF(ISERROR(VLOOKUP(CONCATENATE($A262,"_",E$2),'Reference data SID'!$B:$M,12,FALSE())),"",VLOOKUP(CONCATENATE($A262,"_",E$2),'Reference data SID'!$B:$M,12,FALSE()))</f>
        <v/>
      </c>
      <c r="F262" s="86" t="str">
        <f aca="false">IF(ISERROR(VLOOKUP(CONCATENATE($A262,"_",F$2),'Reference data SID'!$B:$M,12,FALSE())),"",VLOOKUP(CONCATENATE($A262,"_",F$2),'Reference data SID'!$B:$M,12,FALSE()))</f>
        <v/>
      </c>
      <c r="G262" s="86" t="str">
        <f aca="false">IF(ISERROR(VLOOKUP(CONCATENATE($A262,"_",G$2),'Reference data SID'!$B:$M,12,FALSE())),"",VLOOKUP(CONCATENATE($A262,"_",G$2),'Reference data SID'!$B:$M,12,FALSE()))</f>
        <v/>
      </c>
      <c r="H262" s="86" t="str">
        <f aca="false">IF(ISERROR(VLOOKUP(CONCATENATE($A262,"_",H$2),'Reference data SID'!$B:$M,12,FALSE())),"",VLOOKUP(CONCATENATE($A262,"_",H$2),'Reference data SID'!$B:$M,12,FALSE()))</f>
        <v/>
      </c>
      <c r="I262" s="86" t="str">
        <f aca="false">IF(ISERROR(VLOOKUP(CONCATENATE($A262,"_",I$2),'Reference data SID'!$B:$M,12,FALSE())),"",VLOOKUP(CONCATENATE($A262,"_",I$2),'Reference data SID'!$B:$M,12,FALSE()))</f>
        <v/>
      </c>
      <c r="J262" s="86" t="str">
        <f aca="false">IF(ISERROR(VLOOKUP(CONCATENATE($A262,"_",J$2),'Reference data SID'!$B:$M,12,FALSE())),"",VLOOKUP(CONCATENATE($A262,"_",J$2),'Reference data SID'!$B:$M,12,FALSE()))</f>
        <v/>
      </c>
      <c r="K262" s="86" t="str">
        <f aca="false">IF(ISERROR(VLOOKUP(CONCATENATE($A262,"_",K$2),'Reference data SID'!$B:$M,12,FALSE())),"",VLOOKUP(CONCATENATE($A262,"_",K$2),'Reference data SID'!$B:$M,12,FALSE()))</f>
        <v/>
      </c>
      <c r="L262" s="86" t="str">
        <f aca="false">IF(ISERROR(VLOOKUP(CONCATENATE($A262,"_",L$2),'Reference data SID'!$B:$M,12,FALSE())),"",VLOOKUP(CONCATENATE($A262,"_",L$2),'Reference data SID'!$B:$M,12,FALSE()))</f>
        <v/>
      </c>
      <c r="M262" s="86" t="str">
        <f aca="false">IF(ISERROR(VLOOKUP(CONCATENATE($A262,"_",M$2),'Reference data SID'!$B:$M,12,FALSE())),"",VLOOKUP(CONCATENATE($A262,"_",M$2),'Reference data SID'!$B:$M,12,FALSE()))</f>
        <v/>
      </c>
      <c r="N262" s="86" t="str">
        <f aca="false">IF(ISERROR(VLOOKUP(CONCATENATE($A262,"_",N$2),'Reference data SID'!$B:$M,12,FALSE())),"",VLOOKUP(CONCATENATE($A262,"_",N$2),'Reference data SID'!$B:$M,12,FALSE()))</f>
        <v/>
      </c>
      <c r="O262" s="86" t="str">
        <f aca="false">IF(ISERROR(VLOOKUP(CONCATENATE($A262,"_",O$2),'Reference data SID'!$B:$M,12,FALSE())),"",VLOOKUP(CONCATENATE($A262,"_",O$2),'Reference data SID'!$B:$M,12,FALSE()))</f>
        <v/>
      </c>
      <c r="P262" s="86" t="str">
        <f aca="false">IF(ISERROR(VLOOKUP(CONCATENATE($A262,"_",P$2),'Reference data SID'!$B:$M,12,FALSE())),"",VLOOKUP(CONCATENATE($A262,"_",P$2),'Reference data SID'!$B:$M,12,FALSE()))</f>
        <v/>
      </c>
      <c r="Q262" s="86" t="str">
        <f aca="false">IF(ISERROR(VLOOKUP(CONCATENATE($A262,"_",Q$2),'Reference data SID'!$B:$M,12,FALSE())),"",VLOOKUP(CONCATENATE($A262,"_",Q$2),'Reference data SID'!$B:$M,12,FALSE()))</f>
        <v/>
      </c>
      <c r="R262" s="86" t="str">
        <f aca="false">IF(ISERROR(VLOOKUP(CONCATENATE($A262,"_",R$2),'Reference data SID'!$B:$M,12,FALSE())),"",VLOOKUP(CONCATENATE($A262,"_",R$2),'Reference data SID'!$B:$M,12,FALSE()))</f>
        <v/>
      </c>
      <c r="S262" s="86" t="str">
        <f aca="false">IF(ISERROR(VLOOKUP(CONCATENATE($A262,"_",S$2),'Reference data SID'!$B:$M,12,FALSE())),"",VLOOKUP(CONCATENATE($A262,"_",S$2),'Reference data SID'!$B:$M,12,FALSE()))</f>
        <v/>
      </c>
      <c r="T262" s="86" t="str">
        <f aca="false">IF(ISERROR(VLOOKUP(CONCATENATE($A262,"_",T$2),'Reference data SID'!$B:$M,12,FALSE())),"",VLOOKUP(CONCATENATE($A262,"_",T$2),'Reference data SID'!$B:$M,12,FALSE()))</f>
        <v/>
      </c>
      <c r="U262" s="86" t="str">
        <f aca="false">IF(ISERROR(VLOOKUP(CONCATENATE($A262,"_",U$2),'Reference data SID'!$B:$M,12,FALSE())),"",VLOOKUP(CONCATENATE($A262,"_",U$2),'Reference data SID'!$B:$M,12,FALSE()))</f>
        <v/>
      </c>
      <c r="V262" s="86" t="str">
        <f aca="false">IF(ISERROR(VLOOKUP(CONCATENATE($A262,"_",V$2),'Reference data SID'!$B:$M,12,FALSE())),"",VLOOKUP(CONCATENATE($A262,"_",V$2),'Reference data SID'!$B:$M,12,FALSE()))</f>
        <v/>
      </c>
      <c r="W262" s="86" t="str">
        <f aca="false">IF(ISERROR(VLOOKUP(CONCATENATE($A262,"_",W$2),'Reference data SID'!$B:$M,12,FALSE())),"",VLOOKUP(CONCATENATE($A262,"_",W$2),'Reference data SID'!$B:$M,12,FALSE()))</f>
        <v/>
      </c>
      <c r="X262" s="86" t="str">
        <f aca="false">IF(ISERROR(VLOOKUP(CONCATENATE($A262,"_",X$2),'Reference data SID'!$B:$M,12,FALSE())),"",VLOOKUP(CONCATENATE($A262,"_",X$2),'Reference data SID'!$B:$M,12,FALSE()))</f>
        <v/>
      </c>
      <c r="Y262" s="86" t="str">
        <f aca="false">IF(ISERROR(VLOOKUP(CONCATENATE($A262,"_",Y$2),'Reference data SID'!$B:$M,12,FALSE())),"",VLOOKUP(CONCATENATE($A262,"_",Y$2),'Reference data SID'!$B:$M,12,FALSE()))</f>
        <v/>
      </c>
      <c r="Z262" s="86" t="str">
        <f aca="false">IF(ISERROR(VLOOKUP(CONCATENATE($A262,"_",Z$2),'Reference data SID'!$B:$M,12,FALSE())),"",VLOOKUP(CONCATENATE($A262,"_",Z$2),'Reference data SID'!$B:$M,12,FALSE()))</f>
        <v/>
      </c>
      <c r="AA262" s="86" t="str">
        <f aca="false">IF(ISERROR(VLOOKUP(CONCATENATE($A262,"_",AA$2),'Reference data SID'!$B:$M,12,FALSE())),"",VLOOKUP(CONCATENATE($A262,"_",AA$2),'Reference data SID'!$B:$M,12,FALSE()))</f>
        <v/>
      </c>
      <c r="AB262" s="86" t="str">
        <f aca="false">IF(ISERROR(VLOOKUP(CONCATENATE($A262,"_",AB$2),'Reference data SID'!$B:$M,12,FALSE())),"",VLOOKUP(CONCATENATE($A262,"_",AB$2),'Reference data SID'!$B:$M,12,FALSE()))</f>
        <v/>
      </c>
      <c r="AC262" s="86" t="str">
        <f aca="false">IF(ISERROR(VLOOKUP(CONCATENATE($A262,"_",AC$2),'Reference data SID'!$B:$M,12,FALSE())),"",VLOOKUP(CONCATENATE($A262,"_",AC$2),'Reference data SID'!$B:$M,12,FALSE()))</f>
        <v/>
      </c>
      <c r="AD262" s="86" t="str">
        <f aca="false">IF(ISERROR(VLOOKUP(CONCATENATE($A262,"_",AD$2),'Reference data SID'!$B:$M,12,FALSE())),"",VLOOKUP(CONCATENATE($A262,"_",AD$2),'Reference data SID'!$B:$M,12,FALSE()))</f>
        <v/>
      </c>
      <c r="AE262" s="86" t="str">
        <f aca="false">IF(ISERROR(VLOOKUP(CONCATENATE($A262,"_",AE$2),'Reference data SID'!$B:$M,12,FALSE())),"",VLOOKUP(CONCATENATE($A262,"_",AE$2),'Reference data SID'!$B:$M,12,FALSE()))</f>
        <v/>
      </c>
      <c r="AF262" s="86" t="str">
        <f aca="false">IF(ISERROR(VLOOKUP(CONCATENATE($A262,"_",AF$2),'Reference data SID'!$B:$M,12,FALSE())),"",VLOOKUP(CONCATENATE($A262,"_",AF$2),'Reference data SID'!$B:$M,12,FALSE()))</f>
        <v/>
      </c>
      <c r="AG262" s="86" t="str">
        <f aca="false">IF(ISERROR(VLOOKUP(CONCATENATE($A262,"_",AG$2),'Reference data SID'!$B:$M,12,FALSE())),"",VLOOKUP(CONCATENATE($A262,"_",AG$2),'Reference data SID'!$B:$M,12,FALSE()))</f>
        <v/>
      </c>
      <c r="AH262" s="86" t="str">
        <f aca="false">IF(ISERROR(VLOOKUP(CONCATENATE($A262,"_",AH$2),'Reference data SID'!$B:$M,12,FALSE())),"",VLOOKUP(CONCATENATE($A262,"_",AH$2),'Reference data SID'!$B:$M,12,FALSE()))</f>
        <v/>
      </c>
      <c r="AI262" s="86" t="str">
        <f aca="false">IF(ISERROR(VLOOKUP(CONCATENATE($A262,"_",AI$2),'Reference data SID'!$B:$M,12,FALSE())),"",VLOOKUP(CONCATENATE($A262,"_",AI$2),'Reference data SID'!$B:$M,12,FALSE()))</f>
        <v/>
      </c>
      <c r="AJ262" s="86" t="str">
        <f aca="false">IF(ISERROR(VLOOKUP(CONCATENATE($A262,"_",AJ$2),'Reference data SID'!$B:$M,12,FALSE())),"",VLOOKUP(CONCATENATE($A262,"_",AJ$2),'Reference data SID'!$B:$M,12,FALSE()))</f>
        <v/>
      </c>
      <c r="AK262" s="86" t="str">
        <f aca="false">IF(ISERROR(VLOOKUP(CONCATENATE($A262,"_",AK$2),'Reference data SID'!$B:$M,12,FALSE())),"",VLOOKUP(CONCATENATE($A262,"_",AK$2),'Reference data SID'!$B:$M,12,FALSE()))</f>
        <v/>
      </c>
      <c r="AL262" s="86" t="str">
        <f aca="false">IF(ISERROR(VLOOKUP(CONCATENATE($A262,"_",AL$2),'Reference data SID'!$B:$M,12,FALSE())),"",VLOOKUP(CONCATENATE($A262,"_",AL$2),'Reference data SID'!$B:$M,12,FALSE()))</f>
        <v/>
      </c>
      <c r="AM262" s="86" t="str">
        <f aca="false">IF(ISERROR(VLOOKUP(CONCATENATE($A262,"_",AM$2),'Reference data SID'!$B:$M,12,FALSE())),"",VLOOKUP(CONCATENATE($A262,"_",AM$2),'Reference data SID'!$B:$M,12,FALSE()))</f>
        <v/>
      </c>
      <c r="AN262" s="86" t="str">
        <f aca="false">IF(ISERROR(VLOOKUP(CONCATENATE($A262,"_",AN$2),'Reference data SID'!$B:$M,12,FALSE())),"",VLOOKUP(CONCATENATE($A262,"_",AN$2),'Reference data SID'!$B:$M,12,FALSE()))</f>
        <v/>
      </c>
      <c r="AO262" s="86" t="str">
        <f aca="false">IF(ISERROR(VLOOKUP(CONCATENATE($A262,"_",AO$2),'Reference data SID'!$B:$M,12,FALSE())),"",VLOOKUP(CONCATENATE($A262,"_",AO$2),'Reference data SID'!$B:$M,12,FALSE()))</f>
        <v/>
      </c>
      <c r="AP262" s="86" t="str">
        <f aca="false">IF(ISERROR(VLOOKUP(CONCATENATE($A262,"_",AP$2),'Reference data SID'!$B:$M,12,FALSE())),"",VLOOKUP(CONCATENATE($A262,"_",AP$2),'Reference data SID'!$B:$M,12,FALSE()))</f>
        <v/>
      </c>
      <c r="AQ262" s="86" t="str">
        <f aca="false">IF(ISERROR(VLOOKUP(CONCATENATE($A262,"_",AQ$2),'Reference data SID'!$B:$M,12,FALSE())),"",VLOOKUP(CONCATENATE($A262,"_",AQ$2),'Reference data SID'!$B:$M,12,FALSE()))</f>
        <v/>
      </c>
      <c r="AR262" s="86" t="str">
        <f aca="false">IF(ISERROR(VLOOKUP(CONCATENATE($A262,"_",AR$2),'Reference data SID'!$B:$M,12,FALSE())),"",VLOOKUP(CONCATENATE($A262,"_",AR$2),'Reference data SID'!$B:$M,12,FALSE()))</f>
        <v/>
      </c>
      <c r="AS262" s="86" t="str">
        <f aca="false">IF(ISERROR(VLOOKUP(CONCATENATE($A262,"_",AS$2),'Reference data SID'!$B:$M,12,FALSE())),"",VLOOKUP(CONCATENATE($A262,"_",AS$2),'Reference data SID'!$B:$M,12,FALSE()))</f>
        <v/>
      </c>
      <c r="AT262" s="86" t="str">
        <f aca="false">IF(ISERROR(VLOOKUP(CONCATENATE($A262,"_",AT$2),'Reference data SID'!$B:$M,12,FALSE())),"",VLOOKUP(CONCATENATE($A262,"_",AT$2),'Reference data SID'!$B:$M,12,FALSE()))</f>
        <v/>
      </c>
    </row>
    <row r="263" customFormat="false" ht="15" hidden="false" customHeight="false" outlineLevel="0" collapsed="false">
      <c r="A263" s="0" t="n">
        <v>259</v>
      </c>
      <c r="B263" s="86" t="str">
        <f aca="false">IF(ISERROR(VLOOKUP(CONCATENATE($A263,"_",B$2),'Reference data SID'!$B:$M,12,FALSE())),"",VLOOKUP(CONCATENATE($A263,"_",B$2),'Reference data SID'!$B:$M,12,FALSE()))</f>
        <v/>
      </c>
      <c r="C263" s="86" t="str">
        <f aca="false">IF(ISERROR(VLOOKUP(CONCATENATE($A263,"_",C$2),'Reference data SID'!$B:$M,12,FALSE())),"",VLOOKUP(CONCATENATE($A263,"_",C$2),'Reference data SID'!$B:$M,12,FALSE()))</f>
        <v/>
      </c>
      <c r="D263" s="86" t="str">
        <f aca="false">IF(ISERROR(VLOOKUP(CONCATENATE($A263,"_",D$2),'Reference data SID'!$B:$M,12,FALSE())),"",VLOOKUP(CONCATENATE($A263,"_",D$2),'Reference data SID'!$B:$M,12,FALSE()))</f>
        <v/>
      </c>
      <c r="E263" s="86" t="str">
        <f aca="false">IF(ISERROR(VLOOKUP(CONCATENATE($A263,"_",E$2),'Reference data SID'!$B:$M,12,FALSE())),"",VLOOKUP(CONCATENATE($A263,"_",E$2),'Reference data SID'!$B:$M,12,FALSE()))</f>
        <v/>
      </c>
      <c r="F263" s="86" t="str">
        <f aca="false">IF(ISERROR(VLOOKUP(CONCATENATE($A263,"_",F$2),'Reference data SID'!$B:$M,12,FALSE())),"",VLOOKUP(CONCATENATE($A263,"_",F$2),'Reference data SID'!$B:$M,12,FALSE()))</f>
        <v/>
      </c>
      <c r="G263" s="86" t="str">
        <f aca="false">IF(ISERROR(VLOOKUP(CONCATENATE($A263,"_",G$2),'Reference data SID'!$B:$M,12,FALSE())),"",VLOOKUP(CONCATENATE($A263,"_",G$2),'Reference data SID'!$B:$M,12,FALSE()))</f>
        <v/>
      </c>
      <c r="H263" s="86" t="str">
        <f aca="false">IF(ISERROR(VLOOKUP(CONCATENATE($A263,"_",H$2),'Reference data SID'!$B:$M,12,FALSE())),"",VLOOKUP(CONCATENATE($A263,"_",H$2),'Reference data SID'!$B:$M,12,FALSE()))</f>
        <v/>
      </c>
      <c r="I263" s="86" t="str">
        <f aca="false">IF(ISERROR(VLOOKUP(CONCATENATE($A263,"_",I$2),'Reference data SID'!$B:$M,12,FALSE())),"",VLOOKUP(CONCATENATE($A263,"_",I$2),'Reference data SID'!$B:$M,12,FALSE()))</f>
        <v/>
      </c>
      <c r="J263" s="86" t="str">
        <f aca="false">IF(ISERROR(VLOOKUP(CONCATENATE($A263,"_",J$2),'Reference data SID'!$B:$M,12,FALSE())),"",VLOOKUP(CONCATENATE($A263,"_",J$2),'Reference data SID'!$B:$M,12,FALSE()))</f>
        <v/>
      </c>
      <c r="K263" s="86" t="str">
        <f aca="false">IF(ISERROR(VLOOKUP(CONCATENATE($A263,"_",K$2),'Reference data SID'!$B:$M,12,FALSE())),"",VLOOKUP(CONCATENATE($A263,"_",K$2),'Reference data SID'!$B:$M,12,FALSE()))</f>
        <v/>
      </c>
      <c r="L263" s="86" t="str">
        <f aca="false">IF(ISERROR(VLOOKUP(CONCATENATE($A263,"_",L$2),'Reference data SID'!$B:$M,12,FALSE())),"",VLOOKUP(CONCATENATE($A263,"_",L$2),'Reference data SID'!$B:$M,12,FALSE()))</f>
        <v/>
      </c>
      <c r="M263" s="86" t="str">
        <f aca="false">IF(ISERROR(VLOOKUP(CONCATENATE($A263,"_",M$2),'Reference data SID'!$B:$M,12,FALSE())),"",VLOOKUP(CONCATENATE($A263,"_",M$2),'Reference data SID'!$B:$M,12,FALSE()))</f>
        <v/>
      </c>
      <c r="N263" s="86" t="str">
        <f aca="false">IF(ISERROR(VLOOKUP(CONCATENATE($A263,"_",N$2),'Reference data SID'!$B:$M,12,FALSE())),"",VLOOKUP(CONCATENATE($A263,"_",N$2),'Reference data SID'!$B:$M,12,FALSE()))</f>
        <v/>
      </c>
      <c r="O263" s="86" t="str">
        <f aca="false">IF(ISERROR(VLOOKUP(CONCATENATE($A263,"_",O$2),'Reference data SID'!$B:$M,12,FALSE())),"",VLOOKUP(CONCATENATE($A263,"_",O$2),'Reference data SID'!$B:$M,12,FALSE()))</f>
        <v/>
      </c>
      <c r="P263" s="86" t="str">
        <f aca="false">IF(ISERROR(VLOOKUP(CONCATENATE($A263,"_",P$2),'Reference data SID'!$B:$M,12,FALSE())),"",VLOOKUP(CONCATENATE($A263,"_",P$2),'Reference data SID'!$B:$M,12,FALSE()))</f>
        <v/>
      </c>
      <c r="Q263" s="86" t="str">
        <f aca="false">IF(ISERROR(VLOOKUP(CONCATENATE($A263,"_",Q$2),'Reference data SID'!$B:$M,12,FALSE())),"",VLOOKUP(CONCATENATE($A263,"_",Q$2),'Reference data SID'!$B:$M,12,FALSE()))</f>
        <v/>
      </c>
      <c r="R263" s="86" t="str">
        <f aca="false">IF(ISERROR(VLOOKUP(CONCATENATE($A263,"_",R$2),'Reference data SID'!$B:$M,12,FALSE())),"",VLOOKUP(CONCATENATE($A263,"_",R$2),'Reference data SID'!$B:$M,12,FALSE()))</f>
        <v/>
      </c>
      <c r="S263" s="86" t="str">
        <f aca="false">IF(ISERROR(VLOOKUP(CONCATENATE($A263,"_",S$2),'Reference data SID'!$B:$M,12,FALSE())),"",VLOOKUP(CONCATENATE($A263,"_",S$2),'Reference data SID'!$B:$M,12,FALSE()))</f>
        <v/>
      </c>
      <c r="T263" s="86" t="str">
        <f aca="false">IF(ISERROR(VLOOKUP(CONCATENATE($A263,"_",T$2),'Reference data SID'!$B:$M,12,FALSE())),"",VLOOKUP(CONCATENATE($A263,"_",T$2),'Reference data SID'!$B:$M,12,FALSE()))</f>
        <v/>
      </c>
      <c r="U263" s="86" t="str">
        <f aca="false">IF(ISERROR(VLOOKUP(CONCATENATE($A263,"_",U$2),'Reference data SID'!$B:$M,12,FALSE())),"",VLOOKUP(CONCATENATE($A263,"_",U$2),'Reference data SID'!$B:$M,12,FALSE()))</f>
        <v/>
      </c>
      <c r="V263" s="86" t="str">
        <f aca="false">IF(ISERROR(VLOOKUP(CONCATENATE($A263,"_",V$2),'Reference data SID'!$B:$M,12,FALSE())),"",VLOOKUP(CONCATENATE($A263,"_",V$2),'Reference data SID'!$B:$M,12,FALSE()))</f>
        <v/>
      </c>
      <c r="W263" s="86" t="str">
        <f aca="false">IF(ISERROR(VLOOKUP(CONCATENATE($A263,"_",W$2),'Reference data SID'!$B:$M,12,FALSE())),"",VLOOKUP(CONCATENATE($A263,"_",W$2),'Reference data SID'!$B:$M,12,FALSE()))</f>
        <v/>
      </c>
      <c r="X263" s="86" t="str">
        <f aca="false">IF(ISERROR(VLOOKUP(CONCATENATE($A263,"_",X$2),'Reference data SID'!$B:$M,12,FALSE())),"",VLOOKUP(CONCATENATE($A263,"_",X$2),'Reference data SID'!$B:$M,12,FALSE()))</f>
        <v/>
      </c>
      <c r="Y263" s="86" t="str">
        <f aca="false">IF(ISERROR(VLOOKUP(CONCATENATE($A263,"_",Y$2),'Reference data SID'!$B:$M,12,FALSE())),"",VLOOKUP(CONCATENATE($A263,"_",Y$2),'Reference data SID'!$B:$M,12,FALSE()))</f>
        <v/>
      </c>
      <c r="Z263" s="86" t="str">
        <f aca="false">IF(ISERROR(VLOOKUP(CONCATENATE($A263,"_",Z$2),'Reference data SID'!$B:$M,12,FALSE())),"",VLOOKUP(CONCATENATE($A263,"_",Z$2),'Reference data SID'!$B:$M,12,FALSE()))</f>
        <v/>
      </c>
      <c r="AA263" s="86" t="str">
        <f aca="false">IF(ISERROR(VLOOKUP(CONCATENATE($A263,"_",AA$2),'Reference data SID'!$B:$M,12,FALSE())),"",VLOOKUP(CONCATENATE($A263,"_",AA$2),'Reference data SID'!$B:$M,12,FALSE()))</f>
        <v/>
      </c>
      <c r="AB263" s="86" t="str">
        <f aca="false">IF(ISERROR(VLOOKUP(CONCATENATE($A263,"_",AB$2),'Reference data SID'!$B:$M,12,FALSE())),"",VLOOKUP(CONCATENATE($A263,"_",AB$2),'Reference data SID'!$B:$M,12,FALSE()))</f>
        <v/>
      </c>
      <c r="AC263" s="86" t="str">
        <f aca="false">IF(ISERROR(VLOOKUP(CONCATENATE($A263,"_",AC$2),'Reference data SID'!$B:$M,12,FALSE())),"",VLOOKUP(CONCATENATE($A263,"_",AC$2),'Reference data SID'!$B:$M,12,FALSE()))</f>
        <v/>
      </c>
      <c r="AD263" s="86" t="str">
        <f aca="false">IF(ISERROR(VLOOKUP(CONCATENATE($A263,"_",AD$2),'Reference data SID'!$B:$M,12,FALSE())),"",VLOOKUP(CONCATENATE($A263,"_",AD$2),'Reference data SID'!$B:$M,12,FALSE()))</f>
        <v/>
      </c>
      <c r="AE263" s="86" t="str">
        <f aca="false">IF(ISERROR(VLOOKUP(CONCATENATE($A263,"_",AE$2),'Reference data SID'!$B:$M,12,FALSE())),"",VLOOKUP(CONCATENATE($A263,"_",AE$2),'Reference data SID'!$B:$M,12,FALSE()))</f>
        <v/>
      </c>
      <c r="AF263" s="86" t="str">
        <f aca="false">IF(ISERROR(VLOOKUP(CONCATENATE($A263,"_",AF$2),'Reference data SID'!$B:$M,12,FALSE())),"",VLOOKUP(CONCATENATE($A263,"_",AF$2),'Reference data SID'!$B:$M,12,FALSE()))</f>
        <v/>
      </c>
      <c r="AG263" s="86" t="str">
        <f aca="false">IF(ISERROR(VLOOKUP(CONCATENATE($A263,"_",AG$2),'Reference data SID'!$B:$M,12,FALSE())),"",VLOOKUP(CONCATENATE($A263,"_",AG$2),'Reference data SID'!$B:$M,12,FALSE()))</f>
        <v/>
      </c>
      <c r="AH263" s="86" t="str">
        <f aca="false">IF(ISERROR(VLOOKUP(CONCATENATE($A263,"_",AH$2),'Reference data SID'!$B:$M,12,FALSE())),"",VLOOKUP(CONCATENATE($A263,"_",AH$2),'Reference data SID'!$B:$M,12,FALSE()))</f>
        <v/>
      </c>
      <c r="AI263" s="86" t="str">
        <f aca="false">IF(ISERROR(VLOOKUP(CONCATENATE($A263,"_",AI$2),'Reference data SID'!$B:$M,12,FALSE())),"",VLOOKUP(CONCATENATE($A263,"_",AI$2),'Reference data SID'!$B:$M,12,FALSE()))</f>
        <v/>
      </c>
      <c r="AJ263" s="86" t="str">
        <f aca="false">IF(ISERROR(VLOOKUP(CONCATENATE($A263,"_",AJ$2),'Reference data SID'!$B:$M,12,FALSE())),"",VLOOKUP(CONCATENATE($A263,"_",AJ$2),'Reference data SID'!$B:$M,12,FALSE()))</f>
        <v/>
      </c>
      <c r="AK263" s="86" t="str">
        <f aca="false">IF(ISERROR(VLOOKUP(CONCATENATE($A263,"_",AK$2),'Reference data SID'!$B:$M,12,FALSE())),"",VLOOKUP(CONCATENATE($A263,"_",AK$2),'Reference data SID'!$B:$M,12,FALSE()))</f>
        <v/>
      </c>
      <c r="AL263" s="86" t="str">
        <f aca="false">IF(ISERROR(VLOOKUP(CONCATENATE($A263,"_",AL$2),'Reference data SID'!$B:$M,12,FALSE())),"",VLOOKUP(CONCATENATE($A263,"_",AL$2),'Reference data SID'!$B:$M,12,FALSE()))</f>
        <v/>
      </c>
      <c r="AM263" s="86" t="str">
        <f aca="false">IF(ISERROR(VLOOKUP(CONCATENATE($A263,"_",AM$2),'Reference data SID'!$B:$M,12,FALSE())),"",VLOOKUP(CONCATENATE($A263,"_",AM$2),'Reference data SID'!$B:$M,12,FALSE()))</f>
        <v/>
      </c>
      <c r="AN263" s="86" t="str">
        <f aca="false">IF(ISERROR(VLOOKUP(CONCATENATE($A263,"_",AN$2),'Reference data SID'!$B:$M,12,FALSE())),"",VLOOKUP(CONCATENATE($A263,"_",AN$2),'Reference data SID'!$B:$M,12,FALSE()))</f>
        <v/>
      </c>
      <c r="AO263" s="86" t="str">
        <f aca="false">IF(ISERROR(VLOOKUP(CONCATENATE($A263,"_",AO$2),'Reference data SID'!$B:$M,12,FALSE())),"",VLOOKUP(CONCATENATE($A263,"_",AO$2),'Reference data SID'!$B:$M,12,FALSE()))</f>
        <v/>
      </c>
      <c r="AP263" s="86" t="str">
        <f aca="false">IF(ISERROR(VLOOKUP(CONCATENATE($A263,"_",AP$2),'Reference data SID'!$B:$M,12,FALSE())),"",VLOOKUP(CONCATENATE($A263,"_",AP$2),'Reference data SID'!$B:$M,12,FALSE()))</f>
        <v/>
      </c>
      <c r="AQ263" s="86" t="str">
        <f aca="false">IF(ISERROR(VLOOKUP(CONCATENATE($A263,"_",AQ$2),'Reference data SID'!$B:$M,12,FALSE())),"",VLOOKUP(CONCATENATE($A263,"_",AQ$2),'Reference data SID'!$B:$M,12,FALSE()))</f>
        <v/>
      </c>
      <c r="AR263" s="86" t="str">
        <f aca="false">IF(ISERROR(VLOOKUP(CONCATENATE($A263,"_",AR$2),'Reference data SID'!$B:$M,12,FALSE())),"",VLOOKUP(CONCATENATE($A263,"_",AR$2),'Reference data SID'!$B:$M,12,FALSE()))</f>
        <v/>
      </c>
      <c r="AS263" s="86" t="str">
        <f aca="false">IF(ISERROR(VLOOKUP(CONCATENATE($A263,"_",AS$2),'Reference data SID'!$B:$M,12,FALSE())),"",VLOOKUP(CONCATENATE($A263,"_",AS$2),'Reference data SID'!$B:$M,12,FALSE()))</f>
        <v/>
      </c>
      <c r="AT263" s="86" t="str">
        <f aca="false">IF(ISERROR(VLOOKUP(CONCATENATE($A263,"_",AT$2),'Reference data SID'!$B:$M,12,FALSE())),"",VLOOKUP(CONCATENATE($A263,"_",AT$2),'Reference data SID'!$B:$M,12,FALSE()))</f>
        <v/>
      </c>
    </row>
    <row r="264" customFormat="false" ht="15" hidden="false" customHeight="false" outlineLevel="0" collapsed="false">
      <c r="A264" s="0" t="n">
        <v>260</v>
      </c>
      <c r="B264" s="86" t="str">
        <f aca="false">IF(ISERROR(VLOOKUP(CONCATENATE($A264,"_",B$2),'Reference data SID'!$B:$M,12,FALSE())),"",VLOOKUP(CONCATENATE($A264,"_",B$2),'Reference data SID'!$B:$M,12,FALSE()))</f>
        <v/>
      </c>
      <c r="C264" s="86" t="str">
        <f aca="false">IF(ISERROR(VLOOKUP(CONCATENATE($A264,"_",C$2),'Reference data SID'!$B:$M,12,FALSE())),"",VLOOKUP(CONCATENATE($A264,"_",C$2),'Reference data SID'!$B:$M,12,FALSE()))</f>
        <v/>
      </c>
      <c r="D264" s="86" t="str">
        <f aca="false">IF(ISERROR(VLOOKUP(CONCATENATE($A264,"_",D$2),'Reference data SID'!$B:$M,12,FALSE())),"",VLOOKUP(CONCATENATE($A264,"_",D$2),'Reference data SID'!$B:$M,12,FALSE()))</f>
        <v/>
      </c>
      <c r="E264" s="86" t="str">
        <f aca="false">IF(ISERROR(VLOOKUP(CONCATENATE($A264,"_",E$2),'Reference data SID'!$B:$M,12,FALSE())),"",VLOOKUP(CONCATENATE($A264,"_",E$2),'Reference data SID'!$B:$M,12,FALSE()))</f>
        <v/>
      </c>
      <c r="F264" s="86" t="str">
        <f aca="false">IF(ISERROR(VLOOKUP(CONCATENATE($A264,"_",F$2),'Reference data SID'!$B:$M,12,FALSE())),"",VLOOKUP(CONCATENATE($A264,"_",F$2),'Reference data SID'!$B:$M,12,FALSE()))</f>
        <v/>
      </c>
      <c r="G264" s="86" t="str">
        <f aca="false">IF(ISERROR(VLOOKUP(CONCATENATE($A264,"_",G$2),'Reference data SID'!$B:$M,12,FALSE())),"",VLOOKUP(CONCATENATE($A264,"_",G$2),'Reference data SID'!$B:$M,12,FALSE()))</f>
        <v/>
      </c>
      <c r="H264" s="86" t="str">
        <f aca="false">IF(ISERROR(VLOOKUP(CONCATENATE($A264,"_",H$2),'Reference data SID'!$B:$M,12,FALSE())),"",VLOOKUP(CONCATENATE($A264,"_",H$2),'Reference data SID'!$B:$M,12,FALSE()))</f>
        <v/>
      </c>
      <c r="I264" s="86" t="str">
        <f aca="false">IF(ISERROR(VLOOKUP(CONCATENATE($A264,"_",I$2),'Reference data SID'!$B:$M,12,FALSE())),"",VLOOKUP(CONCATENATE($A264,"_",I$2),'Reference data SID'!$B:$M,12,FALSE()))</f>
        <v/>
      </c>
      <c r="J264" s="86" t="str">
        <f aca="false">IF(ISERROR(VLOOKUP(CONCATENATE($A264,"_",J$2),'Reference data SID'!$B:$M,12,FALSE())),"",VLOOKUP(CONCATENATE($A264,"_",J$2),'Reference data SID'!$B:$M,12,FALSE()))</f>
        <v/>
      </c>
      <c r="K264" s="86" t="str">
        <f aca="false">IF(ISERROR(VLOOKUP(CONCATENATE($A264,"_",K$2),'Reference data SID'!$B:$M,12,FALSE())),"",VLOOKUP(CONCATENATE($A264,"_",K$2),'Reference data SID'!$B:$M,12,FALSE()))</f>
        <v/>
      </c>
      <c r="L264" s="86" t="str">
        <f aca="false">IF(ISERROR(VLOOKUP(CONCATENATE($A264,"_",L$2),'Reference data SID'!$B:$M,12,FALSE())),"",VLOOKUP(CONCATENATE($A264,"_",L$2),'Reference data SID'!$B:$M,12,FALSE()))</f>
        <v/>
      </c>
      <c r="M264" s="86" t="str">
        <f aca="false">IF(ISERROR(VLOOKUP(CONCATENATE($A264,"_",M$2),'Reference data SID'!$B:$M,12,FALSE())),"",VLOOKUP(CONCATENATE($A264,"_",M$2),'Reference data SID'!$B:$M,12,FALSE()))</f>
        <v/>
      </c>
      <c r="N264" s="86" t="str">
        <f aca="false">IF(ISERROR(VLOOKUP(CONCATENATE($A264,"_",N$2),'Reference data SID'!$B:$M,12,FALSE())),"",VLOOKUP(CONCATENATE($A264,"_",N$2),'Reference data SID'!$B:$M,12,FALSE()))</f>
        <v/>
      </c>
      <c r="O264" s="86" t="str">
        <f aca="false">IF(ISERROR(VLOOKUP(CONCATENATE($A264,"_",O$2),'Reference data SID'!$B:$M,12,FALSE())),"",VLOOKUP(CONCATENATE($A264,"_",O$2),'Reference data SID'!$B:$M,12,FALSE()))</f>
        <v/>
      </c>
      <c r="P264" s="86" t="str">
        <f aca="false">IF(ISERROR(VLOOKUP(CONCATENATE($A264,"_",P$2),'Reference data SID'!$B:$M,12,FALSE())),"",VLOOKUP(CONCATENATE($A264,"_",P$2),'Reference data SID'!$B:$M,12,FALSE()))</f>
        <v/>
      </c>
      <c r="Q264" s="86" t="str">
        <f aca="false">IF(ISERROR(VLOOKUP(CONCATENATE($A264,"_",Q$2),'Reference data SID'!$B:$M,12,FALSE())),"",VLOOKUP(CONCATENATE($A264,"_",Q$2),'Reference data SID'!$B:$M,12,FALSE()))</f>
        <v/>
      </c>
      <c r="R264" s="86" t="str">
        <f aca="false">IF(ISERROR(VLOOKUP(CONCATENATE($A264,"_",R$2),'Reference data SID'!$B:$M,12,FALSE())),"",VLOOKUP(CONCATENATE($A264,"_",R$2),'Reference data SID'!$B:$M,12,FALSE()))</f>
        <v/>
      </c>
      <c r="S264" s="86" t="str">
        <f aca="false">IF(ISERROR(VLOOKUP(CONCATENATE($A264,"_",S$2),'Reference data SID'!$B:$M,12,FALSE())),"",VLOOKUP(CONCATENATE($A264,"_",S$2),'Reference data SID'!$B:$M,12,FALSE()))</f>
        <v/>
      </c>
      <c r="T264" s="86" t="str">
        <f aca="false">IF(ISERROR(VLOOKUP(CONCATENATE($A264,"_",T$2),'Reference data SID'!$B:$M,12,FALSE())),"",VLOOKUP(CONCATENATE($A264,"_",T$2),'Reference data SID'!$B:$M,12,FALSE()))</f>
        <v/>
      </c>
      <c r="U264" s="86" t="str">
        <f aca="false">IF(ISERROR(VLOOKUP(CONCATENATE($A264,"_",U$2),'Reference data SID'!$B:$M,12,FALSE())),"",VLOOKUP(CONCATENATE($A264,"_",U$2),'Reference data SID'!$B:$M,12,FALSE()))</f>
        <v/>
      </c>
      <c r="V264" s="86" t="str">
        <f aca="false">IF(ISERROR(VLOOKUP(CONCATENATE($A264,"_",V$2),'Reference data SID'!$B:$M,12,FALSE())),"",VLOOKUP(CONCATENATE($A264,"_",V$2),'Reference data SID'!$B:$M,12,FALSE()))</f>
        <v/>
      </c>
      <c r="W264" s="86" t="str">
        <f aca="false">IF(ISERROR(VLOOKUP(CONCATENATE($A264,"_",W$2),'Reference data SID'!$B:$M,12,FALSE())),"",VLOOKUP(CONCATENATE($A264,"_",W$2),'Reference data SID'!$B:$M,12,FALSE()))</f>
        <v/>
      </c>
      <c r="X264" s="86" t="str">
        <f aca="false">IF(ISERROR(VLOOKUP(CONCATENATE($A264,"_",X$2),'Reference data SID'!$B:$M,12,FALSE())),"",VLOOKUP(CONCATENATE($A264,"_",X$2),'Reference data SID'!$B:$M,12,FALSE()))</f>
        <v/>
      </c>
      <c r="Y264" s="86" t="str">
        <f aca="false">IF(ISERROR(VLOOKUP(CONCATENATE($A264,"_",Y$2),'Reference data SID'!$B:$M,12,FALSE())),"",VLOOKUP(CONCATENATE($A264,"_",Y$2),'Reference data SID'!$B:$M,12,FALSE()))</f>
        <v/>
      </c>
      <c r="Z264" s="86" t="str">
        <f aca="false">IF(ISERROR(VLOOKUP(CONCATENATE($A264,"_",Z$2),'Reference data SID'!$B:$M,12,FALSE())),"",VLOOKUP(CONCATENATE($A264,"_",Z$2),'Reference data SID'!$B:$M,12,FALSE()))</f>
        <v/>
      </c>
      <c r="AA264" s="86" t="str">
        <f aca="false">IF(ISERROR(VLOOKUP(CONCATENATE($A264,"_",AA$2),'Reference data SID'!$B:$M,12,FALSE())),"",VLOOKUP(CONCATENATE($A264,"_",AA$2),'Reference data SID'!$B:$M,12,FALSE()))</f>
        <v/>
      </c>
      <c r="AB264" s="86" t="str">
        <f aca="false">IF(ISERROR(VLOOKUP(CONCATENATE($A264,"_",AB$2),'Reference data SID'!$B:$M,12,FALSE())),"",VLOOKUP(CONCATENATE($A264,"_",AB$2),'Reference data SID'!$B:$M,12,FALSE()))</f>
        <v/>
      </c>
      <c r="AC264" s="86" t="str">
        <f aca="false">IF(ISERROR(VLOOKUP(CONCATENATE($A264,"_",AC$2),'Reference data SID'!$B:$M,12,FALSE())),"",VLOOKUP(CONCATENATE($A264,"_",AC$2),'Reference data SID'!$B:$M,12,FALSE()))</f>
        <v/>
      </c>
      <c r="AD264" s="86" t="str">
        <f aca="false">IF(ISERROR(VLOOKUP(CONCATENATE($A264,"_",AD$2),'Reference data SID'!$B:$M,12,FALSE())),"",VLOOKUP(CONCATENATE($A264,"_",AD$2),'Reference data SID'!$B:$M,12,FALSE()))</f>
        <v/>
      </c>
      <c r="AE264" s="86" t="str">
        <f aca="false">IF(ISERROR(VLOOKUP(CONCATENATE($A264,"_",AE$2),'Reference data SID'!$B:$M,12,FALSE())),"",VLOOKUP(CONCATENATE($A264,"_",AE$2),'Reference data SID'!$B:$M,12,FALSE()))</f>
        <v/>
      </c>
      <c r="AF264" s="86" t="str">
        <f aca="false">IF(ISERROR(VLOOKUP(CONCATENATE($A264,"_",AF$2),'Reference data SID'!$B:$M,12,FALSE())),"",VLOOKUP(CONCATENATE($A264,"_",AF$2),'Reference data SID'!$B:$M,12,FALSE()))</f>
        <v/>
      </c>
      <c r="AG264" s="86" t="str">
        <f aca="false">IF(ISERROR(VLOOKUP(CONCATENATE($A264,"_",AG$2),'Reference data SID'!$B:$M,12,FALSE())),"",VLOOKUP(CONCATENATE($A264,"_",AG$2),'Reference data SID'!$B:$M,12,FALSE()))</f>
        <v/>
      </c>
      <c r="AH264" s="86" t="str">
        <f aca="false">IF(ISERROR(VLOOKUP(CONCATENATE($A264,"_",AH$2),'Reference data SID'!$B:$M,12,FALSE())),"",VLOOKUP(CONCATENATE($A264,"_",AH$2),'Reference data SID'!$B:$M,12,FALSE()))</f>
        <v/>
      </c>
      <c r="AI264" s="86" t="str">
        <f aca="false">IF(ISERROR(VLOOKUP(CONCATENATE($A264,"_",AI$2),'Reference data SID'!$B:$M,12,FALSE())),"",VLOOKUP(CONCATENATE($A264,"_",AI$2),'Reference data SID'!$B:$M,12,FALSE()))</f>
        <v/>
      </c>
      <c r="AJ264" s="86" t="str">
        <f aca="false">IF(ISERROR(VLOOKUP(CONCATENATE($A264,"_",AJ$2),'Reference data SID'!$B:$M,12,FALSE())),"",VLOOKUP(CONCATENATE($A264,"_",AJ$2),'Reference data SID'!$B:$M,12,FALSE()))</f>
        <v/>
      </c>
      <c r="AK264" s="86" t="str">
        <f aca="false">IF(ISERROR(VLOOKUP(CONCATENATE($A264,"_",AK$2),'Reference data SID'!$B:$M,12,FALSE())),"",VLOOKUP(CONCATENATE($A264,"_",AK$2),'Reference data SID'!$B:$M,12,FALSE()))</f>
        <v/>
      </c>
      <c r="AL264" s="86" t="str">
        <f aca="false">IF(ISERROR(VLOOKUP(CONCATENATE($A264,"_",AL$2),'Reference data SID'!$B:$M,12,FALSE())),"",VLOOKUP(CONCATENATE($A264,"_",AL$2),'Reference data SID'!$B:$M,12,FALSE()))</f>
        <v/>
      </c>
      <c r="AM264" s="86" t="str">
        <f aca="false">IF(ISERROR(VLOOKUP(CONCATENATE($A264,"_",AM$2),'Reference data SID'!$B:$M,12,FALSE())),"",VLOOKUP(CONCATENATE($A264,"_",AM$2),'Reference data SID'!$B:$M,12,FALSE()))</f>
        <v/>
      </c>
      <c r="AN264" s="86" t="str">
        <f aca="false">IF(ISERROR(VLOOKUP(CONCATENATE($A264,"_",AN$2),'Reference data SID'!$B:$M,12,FALSE())),"",VLOOKUP(CONCATENATE($A264,"_",AN$2),'Reference data SID'!$B:$M,12,FALSE()))</f>
        <v/>
      </c>
      <c r="AO264" s="86" t="str">
        <f aca="false">IF(ISERROR(VLOOKUP(CONCATENATE($A264,"_",AO$2),'Reference data SID'!$B:$M,12,FALSE())),"",VLOOKUP(CONCATENATE($A264,"_",AO$2),'Reference data SID'!$B:$M,12,FALSE()))</f>
        <v/>
      </c>
      <c r="AP264" s="86" t="str">
        <f aca="false">IF(ISERROR(VLOOKUP(CONCATENATE($A264,"_",AP$2),'Reference data SID'!$B:$M,12,FALSE())),"",VLOOKUP(CONCATENATE($A264,"_",AP$2),'Reference data SID'!$B:$M,12,FALSE()))</f>
        <v/>
      </c>
      <c r="AQ264" s="86" t="str">
        <f aca="false">IF(ISERROR(VLOOKUP(CONCATENATE($A264,"_",AQ$2),'Reference data SID'!$B:$M,12,FALSE())),"",VLOOKUP(CONCATENATE($A264,"_",AQ$2),'Reference data SID'!$B:$M,12,FALSE()))</f>
        <v/>
      </c>
      <c r="AR264" s="86" t="str">
        <f aca="false">IF(ISERROR(VLOOKUP(CONCATENATE($A264,"_",AR$2),'Reference data SID'!$B:$M,12,FALSE())),"",VLOOKUP(CONCATENATE($A264,"_",AR$2),'Reference data SID'!$B:$M,12,FALSE()))</f>
        <v/>
      </c>
      <c r="AS264" s="86" t="str">
        <f aca="false">IF(ISERROR(VLOOKUP(CONCATENATE($A264,"_",AS$2),'Reference data SID'!$B:$M,12,FALSE())),"",VLOOKUP(CONCATENATE($A264,"_",AS$2),'Reference data SID'!$B:$M,12,FALSE()))</f>
        <v/>
      </c>
      <c r="AT264" s="86" t="str">
        <f aca="false">IF(ISERROR(VLOOKUP(CONCATENATE($A264,"_",AT$2),'Reference data SID'!$B:$M,12,FALSE())),"",VLOOKUP(CONCATENATE($A264,"_",AT$2),'Reference data SID'!$B:$M,12,FALSE()))</f>
        <v/>
      </c>
    </row>
    <row r="265" customFormat="false" ht="15" hidden="false" customHeight="false" outlineLevel="0" collapsed="false">
      <c r="A265" s="0" t="n">
        <v>261</v>
      </c>
      <c r="B265" s="86" t="str">
        <f aca="false">IF(ISERROR(VLOOKUP(CONCATENATE($A265,"_",B$2),'Reference data SID'!$B:$M,12,FALSE())),"",VLOOKUP(CONCATENATE($A265,"_",B$2),'Reference data SID'!$B:$M,12,FALSE()))</f>
        <v/>
      </c>
      <c r="C265" s="86" t="str">
        <f aca="false">IF(ISERROR(VLOOKUP(CONCATENATE($A265,"_",C$2),'Reference data SID'!$B:$M,12,FALSE())),"",VLOOKUP(CONCATENATE($A265,"_",C$2),'Reference data SID'!$B:$M,12,FALSE()))</f>
        <v/>
      </c>
      <c r="D265" s="86" t="str">
        <f aca="false">IF(ISERROR(VLOOKUP(CONCATENATE($A265,"_",D$2),'Reference data SID'!$B:$M,12,FALSE())),"",VLOOKUP(CONCATENATE($A265,"_",D$2),'Reference data SID'!$B:$M,12,FALSE()))</f>
        <v/>
      </c>
      <c r="E265" s="86" t="str">
        <f aca="false">IF(ISERROR(VLOOKUP(CONCATENATE($A265,"_",E$2),'Reference data SID'!$B:$M,12,FALSE())),"",VLOOKUP(CONCATENATE($A265,"_",E$2),'Reference data SID'!$B:$M,12,FALSE()))</f>
        <v/>
      </c>
      <c r="F265" s="86" t="str">
        <f aca="false">IF(ISERROR(VLOOKUP(CONCATENATE($A265,"_",F$2),'Reference data SID'!$B:$M,12,FALSE())),"",VLOOKUP(CONCATENATE($A265,"_",F$2),'Reference data SID'!$B:$M,12,FALSE()))</f>
        <v/>
      </c>
      <c r="G265" s="86" t="str">
        <f aca="false">IF(ISERROR(VLOOKUP(CONCATENATE($A265,"_",G$2),'Reference data SID'!$B:$M,12,FALSE())),"",VLOOKUP(CONCATENATE($A265,"_",G$2),'Reference data SID'!$B:$M,12,FALSE()))</f>
        <v/>
      </c>
      <c r="H265" s="86" t="str">
        <f aca="false">IF(ISERROR(VLOOKUP(CONCATENATE($A265,"_",H$2),'Reference data SID'!$B:$M,12,FALSE())),"",VLOOKUP(CONCATENATE($A265,"_",H$2),'Reference data SID'!$B:$M,12,FALSE()))</f>
        <v/>
      </c>
      <c r="I265" s="86" t="str">
        <f aca="false">IF(ISERROR(VLOOKUP(CONCATENATE($A265,"_",I$2),'Reference data SID'!$B:$M,12,FALSE())),"",VLOOKUP(CONCATENATE($A265,"_",I$2),'Reference data SID'!$B:$M,12,FALSE()))</f>
        <v/>
      </c>
      <c r="J265" s="86" t="str">
        <f aca="false">IF(ISERROR(VLOOKUP(CONCATENATE($A265,"_",J$2),'Reference data SID'!$B:$M,12,FALSE())),"",VLOOKUP(CONCATENATE($A265,"_",J$2),'Reference data SID'!$B:$M,12,FALSE()))</f>
        <v/>
      </c>
      <c r="K265" s="86" t="str">
        <f aca="false">IF(ISERROR(VLOOKUP(CONCATENATE($A265,"_",K$2),'Reference data SID'!$B:$M,12,FALSE())),"",VLOOKUP(CONCATENATE($A265,"_",K$2),'Reference data SID'!$B:$M,12,FALSE()))</f>
        <v/>
      </c>
      <c r="L265" s="86" t="str">
        <f aca="false">IF(ISERROR(VLOOKUP(CONCATENATE($A265,"_",L$2),'Reference data SID'!$B:$M,12,FALSE())),"",VLOOKUP(CONCATENATE($A265,"_",L$2),'Reference data SID'!$B:$M,12,FALSE()))</f>
        <v/>
      </c>
      <c r="M265" s="86" t="str">
        <f aca="false">IF(ISERROR(VLOOKUP(CONCATENATE($A265,"_",M$2),'Reference data SID'!$B:$M,12,FALSE())),"",VLOOKUP(CONCATENATE($A265,"_",M$2),'Reference data SID'!$B:$M,12,FALSE()))</f>
        <v/>
      </c>
      <c r="N265" s="86" t="str">
        <f aca="false">IF(ISERROR(VLOOKUP(CONCATENATE($A265,"_",N$2),'Reference data SID'!$B:$M,12,FALSE())),"",VLOOKUP(CONCATENATE($A265,"_",N$2),'Reference data SID'!$B:$M,12,FALSE()))</f>
        <v/>
      </c>
      <c r="O265" s="86" t="str">
        <f aca="false">IF(ISERROR(VLOOKUP(CONCATENATE($A265,"_",O$2),'Reference data SID'!$B:$M,12,FALSE())),"",VLOOKUP(CONCATENATE($A265,"_",O$2),'Reference data SID'!$B:$M,12,FALSE()))</f>
        <v/>
      </c>
      <c r="P265" s="86" t="str">
        <f aca="false">IF(ISERROR(VLOOKUP(CONCATENATE($A265,"_",P$2),'Reference data SID'!$B:$M,12,FALSE())),"",VLOOKUP(CONCATENATE($A265,"_",P$2),'Reference data SID'!$B:$M,12,FALSE()))</f>
        <v/>
      </c>
      <c r="Q265" s="86" t="str">
        <f aca="false">IF(ISERROR(VLOOKUP(CONCATENATE($A265,"_",Q$2),'Reference data SID'!$B:$M,12,FALSE())),"",VLOOKUP(CONCATENATE($A265,"_",Q$2),'Reference data SID'!$B:$M,12,FALSE()))</f>
        <v/>
      </c>
      <c r="R265" s="86" t="str">
        <f aca="false">IF(ISERROR(VLOOKUP(CONCATENATE($A265,"_",R$2),'Reference data SID'!$B:$M,12,FALSE())),"",VLOOKUP(CONCATENATE($A265,"_",R$2),'Reference data SID'!$B:$M,12,FALSE()))</f>
        <v/>
      </c>
      <c r="S265" s="86" t="str">
        <f aca="false">IF(ISERROR(VLOOKUP(CONCATENATE($A265,"_",S$2),'Reference data SID'!$B:$M,12,FALSE())),"",VLOOKUP(CONCATENATE($A265,"_",S$2),'Reference data SID'!$B:$M,12,FALSE()))</f>
        <v/>
      </c>
      <c r="T265" s="86" t="str">
        <f aca="false">IF(ISERROR(VLOOKUP(CONCATENATE($A265,"_",T$2),'Reference data SID'!$B:$M,12,FALSE())),"",VLOOKUP(CONCATENATE($A265,"_",T$2),'Reference data SID'!$B:$M,12,FALSE()))</f>
        <v/>
      </c>
      <c r="U265" s="86" t="str">
        <f aca="false">IF(ISERROR(VLOOKUP(CONCATENATE($A265,"_",U$2),'Reference data SID'!$B:$M,12,FALSE())),"",VLOOKUP(CONCATENATE($A265,"_",U$2),'Reference data SID'!$B:$M,12,FALSE()))</f>
        <v/>
      </c>
      <c r="V265" s="86" t="str">
        <f aca="false">IF(ISERROR(VLOOKUP(CONCATENATE($A265,"_",V$2),'Reference data SID'!$B:$M,12,FALSE())),"",VLOOKUP(CONCATENATE($A265,"_",V$2),'Reference data SID'!$B:$M,12,FALSE()))</f>
        <v/>
      </c>
      <c r="W265" s="86" t="str">
        <f aca="false">IF(ISERROR(VLOOKUP(CONCATENATE($A265,"_",W$2),'Reference data SID'!$B:$M,12,FALSE())),"",VLOOKUP(CONCATENATE($A265,"_",W$2),'Reference data SID'!$B:$M,12,FALSE()))</f>
        <v/>
      </c>
      <c r="X265" s="86" t="str">
        <f aca="false">IF(ISERROR(VLOOKUP(CONCATENATE($A265,"_",X$2),'Reference data SID'!$B:$M,12,FALSE())),"",VLOOKUP(CONCATENATE($A265,"_",X$2),'Reference data SID'!$B:$M,12,FALSE()))</f>
        <v/>
      </c>
      <c r="Y265" s="86" t="str">
        <f aca="false">IF(ISERROR(VLOOKUP(CONCATENATE($A265,"_",Y$2),'Reference data SID'!$B:$M,12,FALSE())),"",VLOOKUP(CONCATENATE($A265,"_",Y$2),'Reference data SID'!$B:$M,12,FALSE()))</f>
        <v/>
      </c>
      <c r="Z265" s="86" t="str">
        <f aca="false">IF(ISERROR(VLOOKUP(CONCATENATE($A265,"_",Z$2),'Reference data SID'!$B:$M,12,FALSE())),"",VLOOKUP(CONCATENATE($A265,"_",Z$2),'Reference data SID'!$B:$M,12,FALSE()))</f>
        <v/>
      </c>
      <c r="AA265" s="86" t="str">
        <f aca="false">IF(ISERROR(VLOOKUP(CONCATENATE($A265,"_",AA$2),'Reference data SID'!$B:$M,12,FALSE())),"",VLOOKUP(CONCATENATE($A265,"_",AA$2),'Reference data SID'!$B:$M,12,FALSE()))</f>
        <v/>
      </c>
      <c r="AB265" s="86" t="str">
        <f aca="false">IF(ISERROR(VLOOKUP(CONCATENATE($A265,"_",AB$2),'Reference data SID'!$B:$M,12,FALSE())),"",VLOOKUP(CONCATENATE($A265,"_",AB$2),'Reference data SID'!$B:$M,12,FALSE()))</f>
        <v/>
      </c>
      <c r="AC265" s="86" t="str">
        <f aca="false">IF(ISERROR(VLOOKUP(CONCATENATE($A265,"_",AC$2),'Reference data SID'!$B:$M,12,FALSE())),"",VLOOKUP(CONCATENATE($A265,"_",AC$2),'Reference data SID'!$B:$M,12,FALSE()))</f>
        <v/>
      </c>
      <c r="AD265" s="86" t="str">
        <f aca="false">IF(ISERROR(VLOOKUP(CONCATENATE($A265,"_",AD$2),'Reference data SID'!$B:$M,12,FALSE())),"",VLOOKUP(CONCATENATE($A265,"_",AD$2),'Reference data SID'!$B:$M,12,FALSE()))</f>
        <v/>
      </c>
      <c r="AE265" s="86" t="str">
        <f aca="false">IF(ISERROR(VLOOKUP(CONCATENATE($A265,"_",AE$2),'Reference data SID'!$B:$M,12,FALSE())),"",VLOOKUP(CONCATENATE($A265,"_",AE$2),'Reference data SID'!$B:$M,12,FALSE()))</f>
        <v/>
      </c>
      <c r="AF265" s="86" t="str">
        <f aca="false">IF(ISERROR(VLOOKUP(CONCATENATE($A265,"_",AF$2),'Reference data SID'!$B:$M,12,FALSE())),"",VLOOKUP(CONCATENATE($A265,"_",AF$2),'Reference data SID'!$B:$M,12,FALSE()))</f>
        <v/>
      </c>
      <c r="AG265" s="86" t="str">
        <f aca="false">IF(ISERROR(VLOOKUP(CONCATENATE($A265,"_",AG$2),'Reference data SID'!$B:$M,12,FALSE())),"",VLOOKUP(CONCATENATE($A265,"_",AG$2),'Reference data SID'!$B:$M,12,FALSE()))</f>
        <v/>
      </c>
      <c r="AH265" s="86" t="str">
        <f aca="false">IF(ISERROR(VLOOKUP(CONCATENATE($A265,"_",AH$2),'Reference data SID'!$B:$M,12,FALSE())),"",VLOOKUP(CONCATENATE($A265,"_",AH$2),'Reference data SID'!$B:$M,12,FALSE()))</f>
        <v/>
      </c>
      <c r="AI265" s="86" t="str">
        <f aca="false">IF(ISERROR(VLOOKUP(CONCATENATE($A265,"_",AI$2),'Reference data SID'!$B:$M,12,FALSE())),"",VLOOKUP(CONCATENATE($A265,"_",AI$2),'Reference data SID'!$B:$M,12,FALSE()))</f>
        <v/>
      </c>
      <c r="AJ265" s="86" t="str">
        <f aca="false">IF(ISERROR(VLOOKUP(CONCATENATE($A265,"_",AJ$2),'Reference data SID'!$B:$M,12,FALSE())),"",VLOOKUP(CONCATENATE($A265,"_",AJ$2),'Reference data SID'!$B:$M,12,FALSE()))</f>
        <v/>
      </c>
      <c r="AK265" s="86" t="str">
        <f aca="false">IF(ISERROR(VLOOKUP(CONCATENATE($A265,"_",AK$2),'Reference data SID'!$B:$M,12,FALSE())),"",VLOOKUP(CONCATENATE($A265,"_",AK$2),'Reference data SID'!$B:$M,12,FALSE()))</f>
        <v/>
      </c>
      <c r="AL265" s="86" t="str">
        <f aca="false">IF(ISERROR(VLOOKUP(CONCATENATE($A265,"_",AL$2),'Reference data SID'!$B:$M,12,FALSE())),"",VLOOKUP(CONCATENATE($A265,"_",AL$2),'Reference data SID'!$B:$M,12,FALSE()))</f>
        <v/>
      </c>
      <c r="AM265" s="86" t="str">
        <f aca="false">IF(ISERROR(VLOOKUP(CONCATENATE($A265,"_",AM$2),'Reference data SID'!$B:$M,12,FALSE())),"",VLOOKUP(CONCATENATE($A265,"_",AM$2),'Reference data SID'!$B:$M,12,FALSE()))</f>
        <v/>
      </c>
      <c r="AN265" s="86" t="str">
        <f aca="false">IF(ISERROR(VLOOKUP(CONCATENATE($A265,"_",AN$2),'Reference data SID'!$B:$M,12,FALSE())),"",VLOOKUP(CONCATENATE($A265,"_",AN$2),'Reference data SID'!$B:$M,12,FALSE()))</f>
        <v/>
      </c>
      <c r="AO265" s="86" t="str">
        <f aca="false">IF(ISERROR(VLOOKUP(CONCATENATE($A265,"_",AO$2),'Reference data SID'!$B:$M,12,FALSE())),"",VLOOKUP(CONCATENATE($A265,"_",AO$2),'Reference data SID'!$B:$M,12,FALSE()))</f>
        <v/>
      </c>
      <c r="AP265" s="86" t="str">
        <f aca="false">IF(ISERROR(VLOOKUP(CONCATENATE($A265,"_",AP$2),'Reference data SID'!$B:$M,12,FALSE())),"",VLOOKUP(CONCATENATE($A265,"_",AP$2),'Reference data SID'!$B:$M,12,FALSE()))</f>
        <v/>
      </c>
      <c r="AQ265" s="86" t="str">
        <f aca="false">IF(ISERROR(VLOOKUP(CONCATENATE($A265,"_",AQ$2),'Reference data SID'!$B:$M,12,FALSE())),"",VLOOKUP(CONCATENATE($A265,"_",AQ$2),'Reference data SID'!$B:$M,12,FALSE()))</f>
        <v/>
      </c>
      <c r="AR265" s="86" t="str">
        <f aca="false">IF(ISERROR(VLOOKUP(CONCATENATE($A265,"_",AR$2),'Reference data SID'!$B:$M,12,FALSE())),"",VLOOKUP(CONCATENATE($A265,"_",AR$2),'Reference data SID'!$B:$M,12,FALSE()))</f>
        <v/>
      </c>
      <c r="AS265" s="86" t="str">
        <f aca="false">IF(ISERROR(VLOOKUP(CONCATENATE($A265,"_",AS$2),'Reference data SID'!$B:$M,12,FALSE())),"",VLOOKUP(CONCATENATE($A265,"_",AS$2),'Reference data SID'!$B:$M,12,FALSE()))</f>
        <v/>
      </c>
      <c r="AT265" s="86" t="str">
        <f aca="false">IF(ISERROR(VLOOKUP(CONCATENATE($A265,"_",AT$2),'Reference data SID'!$B:$M,12,FALSE())),"",VLOOKUP(CONCATENATE($A265,"_",AT$2),'Reference data SID'!$B:$M,12,FALSE()))</f>
        <v/>
      </c>
    </row>
    <row r="266" customFormat="false" ht="15" hidden="false" customHeight="false" outlineLevel="0" collapsed="false">
      <c r="A266" s="0" t="n">
        <v>262</v>
      </c>
      <c r="B266" s="86" t="str">
        <f aca="false">IF(ISERROR(VLOOKUP(CONCATENATE($A266,"_",B$2),'Reference data SID'!$B:$M,12,FALSE())),"",VLOOKUP(CONCATENATE($A266,"_",B$2),'Reference data SID'!$B:$M,12,FALSE()))</f>
        <v/>
      </c>
      <c r="C266" s="86" t="str">
        <f aca="false">IF(ISERROR(VLOOKUP(CONCATENATE($A266,"_",C$2),'Reference data SID'!$B:$M,12,FALSE())),"",VLOOKUP(CONCATENATE($A266,"_",C$2),'Reference data SID'!$B:$M,12,FALSE()))</f>
        <v/>
      </c>
      <c r="D266" s="86" t="str">
        <f aca="false">IF(ISERROR(VLOOKUP(CONCATENATE($A266,"_",D$2),'Reference data SID'!$B:$M,12,FALSE())),"",VLOOKUP(CONCATENATE($A266,"_",D$2),'Reference data SID'!$B:$M,12,FALSE()))</f>
        <v/>
      </c>
      <c r="E266" s="86" t="str">
        <f aca="false">IF(ISERROR(VLOOKUP(CONCATENATE($A266,"_",E$2),'Reference data SID'!$B:$M,12,FALSE())),"",VLOOKUP(CONCATENATE($A266,"_",E$2),'Reference data SID'!$B:$M,12,FALSE()))</f>
        <v/>
      </c>
      <c r="F266" s="86" t="str">
        <f aca="false">IF(ISERROR(VLOOKUP(CONCATENATE($A266,"_",F$2),'Reference data SID'!$B:$M,12,FALSE())),"",VLOOKUP(CONCATENATE($A266,"_",F$2),'Reference data SID'!$B:$M,12,FALSE()))</f>
        <v/>
      </c>
      <c r="G266" s="86" t="str">
        <f aca="false">IF(ISERROR(VLOOKUP(CONCATENATE($A266,"_",G$2),'Reference data SID'!$B:$M,12,FALSE())),"",VLOOKUP(CONCATENATE($A266,"_",G$2),'Reference data SID'!$B:$M,12,FALSE()))</f>
        <v/>
      </c>
      <c r="H266" s="86" t="str">
        <f aca="false">IF(ISERROR(VLOOKUP(CONCATENATE($A266,"_",H$2),'Reference data SID'!$B:$M,12,FALSE())),"",VLOOKUP(CONCATENATE($A266,"_",H$2),'Reference data SID'!$B:$M,12,FALSE()))</f>
        <v/>
      </c>
      <c r="I266" s="86" t="str">
        <f aca="false">IF(ISERROR(VLOOKUP(CONCATENATE($A266,"_",I$2),'Reference data SID'!$B:$M,12,FALSE())),"",VLOOKUP(CONCATENATE($A266,"_",I$2),'Reference data SID'!$B:$M,12,FALSE()))</f>
        <v/>
      </c>
      <c r="J266" s="86" t="str">
        <f aca="false">IF(ISERROR(VLOOKUP(CONCATENATE($A266,"_",J$2),'Reference data SID'!$B:$M,12,FALSE())),"",VLOOKUP(CONCATENATE($A266,"_",J$2),'Reference data SID'!$B:$M,12,FALSE()))</f>
        <v/>
      </c>
      <c r="K266" s="86" t="str">
        <f aca="false">IF(ISERROR(VLOOKUP(CONCATENATE($A266,"_",K$2),'Reference data SID'!$B:$M,12,FALSE())),"",VLOOKUP(CONCATENATE($A266,"_",K$2),'Reference data SID'!$B:$M,12,FALSE()))</f>
        <v/>
      </c>
      <c r="L266" s="86" t="str">
        <f aca="false">IF(ISERROR(VLOOKUP(CONCATENATE($A266,"_",L$2),'Reference data SID'!$B:$M,12,FALSE())),"",VLOOKUP(CONCATENATE($A266,"_",L$2),'Reference data SID'!$B:$M,12,FALSE()))</f>
        <v/>
      </c>
      <c r="M266" s="86" t="str">
        <f aca="false">IF(ISERROR(VLOOKUP(CONCATENATE($A266,"_",M$2),'Reference data SID'!$B:$M,12,FALSE())),"",VLOOKUP(CONCATENATE($A266,"_",M$2),'Reference data SID'!$B:$M,12,FALSE()))</f>
        <v/>
      </c>
      <c r="N266" s="86" t="str">
        <f aca="false">IF(ISERROR(VLOOKUP(CONCATENATE($A266,"_",N$2),'Reference data SID'!$B:$M,12,FALSE())),"",VLOOKUP(CONCATENATE($A266,"_",N$2),'Reference data SID'!$B:$M,12,FALSE()))</f>
        <v/>
      </c>
      <c r="O266" s="86" t="str">
        <f aca="false">IF(ISERROR(VLOOKUP(CONCATENATE($A266,"_",O$2),'Reference data SID'!$B:$M,12,FALSE())),"",VLOOKUP(CONCATENATE($A266,"_",O$2),'Reference data SID'!$B:$M,12,FALSE()))</f>
        <v/>
      </c>
      <c r="P266" s="86" t="str">
        <f aca="false">IF(ISERROR(VLOOKUP(CONCATENATE($A266,"_",P$2),'Reference data SID'!$B:$M,12,FALSE())),"",VLOOKUP(CONCATENATE($A266,"_",P$2),'Reference data SID'!$B:$M,12,FALSE()))</f>
        <v/>
      </c>
      <c r="Q266" s="86" t="str">
        <f aca="false">IF(ISERROR(VLOOKUP(CONCATENATE($A266,"_",Q$2),'Reference data SID'!$B:$M,12,FALSE())),"",VLOOKUP(CONCATENATE($A266,"_",Q$2),'Reference data SID'!$B:$M,12,FALSE()))</f>
        <v/>
      </c>
      <c r="R266" s="86" t="str">
        <f aca="false">IF(ISERROR(VLOOKUP(CONCATENATE($A266,"_",R$2),'Reference data SID'!$B:$M,12,FALSE())),"",VLOOKUP(CONCATENATE($A266,"_",R$2),'Reference data SID'!$B:$M,12,FALSE()))</f>
        <v/>
      </c>
      <c r="S266" s="86" t="str">
        <f aca="false">IF(ISERROR(VLOOKUP(CONCATENATE($A266,"_",S$2),'Reference data SID'!$B:$M,12,FALSE())),"",VLOOKUP(CONCATENATE($A266,"_",S$2),'Reference data SID'!$B:$M,12,FALSE()))</f>
        <v/>
      </c>
      <c r="T266" s="86" t="str">
        <f aca="false">IF(ISERROR(VLOOKUP(CONCATENATE($A266,"_",T$2),'Reference data SID'!$B:$M,12,FALSE())),"",VLOOKUP(CONCATENATE($A266,"_",T$2),'Reference data SID'!$B:$M,12,FALSE()))</f>
        <v/>
      </c>
      <c r="U266" s="86" t="str">
        <f aca="false">IF(ISERROR(VLOOKUP(CONCATENATE($A266,"_",U$2),'Reference data SID'!$B:$M,12,FALSE())),"",VLOOKUP(CONCATENATE($A266,"_",U$2),'Reference data SID'!$B:$M,12,FALSE()))</f>
        <v/>
      </c>
      <c r="V266" s="86" t="str">
        <f aca="false">IF(ISERROR(VLOOKUP(CONCATENATE($A266,"_",V$2),'Reference data SID'!$B:$M,12,FALSE())),"",VLOOKUP(CONCATENATE($A266,"_",V$2),'Reference data SID'!$B:$M,12,FALSE()))</f>
        <v/>
      </c>
      <c r="W266" s="86" t="str">
        <f aca="false">IF(ISERROR(VLOOKUP(CONCATENATE($A266,"_",W$2),'Reference data SID'!$B:$M,12,FALSE())),"",VLOOKUP(CONCATENATE($A266,"_",W$2),'Reference data SID'!$B:$M,12,FALSE()))</f>
        <v/>
      </c>
      <c r="X266" s="86" t="str">
        <f aca="false">IF(ISERROR(VLOOKUP(CONCATENATE($A266,"_",X$2),'Reference data SID'!$B:$M,12,FALSE())),"",VLOOKUP(CONCATENATE($A266,"_",X$2),'Reference data SID'!$B:$M,12,FALSE()))</f>
        <v/>
      </c>
      <c r="Y266" s="86" t="str">
        <f aca="false">IF(ISERROR(VLOOKUP(CONCATENATE($A266,"_",Y$2),'Reference data SID'!$B:$M,12,FALSE())),"",VLOOKUP(CONCATENATE($A266,"_",Y$2),'Reference data SID'!$B:$M,12,FALSE()))</f>
        <v/>
      </c>
      <c r="Z266" s="86" t="str">
        <f aca="false">IF(ISERROR(VLOOKUP(CONCATENATE($A266,"_",Z$2),'Reference data SID'!$B:$M,12,FALSE())),"",VLOOKUP(CONCATENATE($A266,"_",Z$2),'Reference data SID'!$B:$M,12,FALSE()))</f>
        <v/>
      </c>
      <c r="AA266" s="86" t="str">
        <f aca="false">IF(ISERROR(VLOOKUP(CONCATENATE($A266,"_",AA$2),'Reference data SID'!$B:$M,12,FALSE())),"",VLOOKUP(CONCATENATE($A266,"_",AA$2),'Reference data SID'!$B:$M,12,FALSE()))</f>
        <v/>
      </c>
      <c r="AB266" s="86" t="str">
        <f aca="false">IF(ISERROR(VLOOKUP(CONCATENATE($A266,"_",AB$2),'Reference data SID'!$B:$M,12,FALSE())),"",VLOOKUP(CONCATENATE($A266,"_",AB$2),'Reference data SID'!$B:$M,12,FALSE()))</f>
        <v/>
      </c>
      <c r="AC266" s="86" t="str">
        <f aca="false">IF(ISERROR(VLOOKUP(CONCATENATE($A266,"_",AC$2),'Reference data SID'!$B:$M,12,FALSE())),"",VLOOKUP(CONCATENATE($A266,"_",AC$2),'Reference data SID'!$B:$M,12,FALSE()))</f>
        <v/>
      </c>
      <c r="AD266" s="86" t="str">
        <f aca="false">IF(ISERROR(VLOOKUP(CONCATENATE($A266,"_",AD$2),'Reference data SID'!$B:$M,12,FALSE())),"",VLOOKUP(CONCATENATE($A266,"_",AD$2),'Reference data SID'!$B:$M,12,FALSE()))</f>
        <v/>
      </c>
      <c r="AE266" s="86" t="str">
        <f aca="false">IF(ISERROR(VLOOKUP(CONCATENATE($A266,"_",AE$2),'Reference data SID'!$B:$M,12,FALSE())),"",VLOOKUP(CONCATENATE($A266,"_",AE$2),'Reference data SID'!$B:$M,12,FALSE()))</f>
        <v/>
      </c>
      <c r="AF266" s="86" t="str">
        <f aca="false">IF(ISERROR(VLOOKUP(CONCATENATE($A266,"_",AF$2),'Reference data SID'!$B:$M,12,FALSE())),"",VLOOKUP(CONCATENATE($A266,"_",AF$2),'Reference data SID'!$B:$M,12,FALSE()))</f>
        <v/>
      </c>
      <c r="AG266" s="86" t="str">
        <f aca="false">IF(ISERROR(VLOOKUP(CONCATENATE($A266,"_",AG$2),'Reference data SID'!$B:$M,12,FALSE())),"",VLOOKUP(CONCATENATE($A266,"_",AG$2),'Reference data SID'!$B:$M,12,FALSE()))</f>
        <v/>
      </c>
      <c r="AH266" s="86" t="str">
        <f aca="false">IF(ISERROR(VLOOKUP(CONCATENATE($A266,"_",AH$2),'Reference data SID'!$B:$M,12,FALSE())),"",VLOOKUP(CONCATENATE($A266,"_",AH$2),'Reference data SID'!$B:$M,12,FALSE()))</f>
        <v/>
      </c>
      <c r="AI266" s="86" t="str">
        <f aca="false">IF(ISERROR(VLOOKUP(CONCATENATE($A266,"_",AI$2),'Reference data SID'!$B:$M,12,FALSE())),"",VLOOKUP(CONCATENATE($A266,"_",AI$2),'Reference data SID'!$B:$M,12,FALSE()))</f>
        <v/>
      </c>
      <c r="AJ266" s="86" t="str">
        <f aca="false">IF(ISERROR(VLOOKUP(CONCATENATE($A266,"_",AJ$2),'Reference data SID'!$B:$M,12,FALSE())),"",VLOOKUP(CONCATENATE($A266,"_",AJ$2),'Reference data SID'!$B:$M,12,FALSE()))</f>
        <v/>
      </c>
      <c r="AK266" s="86" t="str">
        <f aca="false">IF(ISERROR(VLOOKUP(CONCATENATE($A266,"_",AK$2),'Reference data SID'!$B:$M,12,FALSE())),"",VLOOKUP(CONCATENATE($A266,"_",AK$2),'Reference data SID'!$B:$M,12,FALSE()))</f>
        <v/>
      </c>
      <c r="AL266" s="86" t="str">
        <f aca="false">IF(ISERROR(VLOOKUP(CONCATENATE($A266,"_",AL$2),'Reference data SID'!$B:$M,12,FALSE())),"",VLOOKUP(CONCATENATE($A266,"_",AL$2),'Reference data SID'!$B:$M,12,FALSE()))</f>
        <v/>
      </c>
      <c r="AM266" s="86" t="str">
        <f aca="false">IF(ISERROR(VLOOKUP(CONCATENATE($A266,"_",AM$2),'Reference data SID'!$B:$M,12,FALSE())),"",VLOOKUP(CONCATENATE($A266,"_",AM$2),'Reference data SID'!$B:$M,12,FALSE()))</f>
        <v/>
      </c>
      <c r="AN266" s="86" t="str">
        <f aca="false">IF(ISERROR(VLOOKUP(CONCATENATE($A266,"_",AN$2),'Reference data SID'!$B:$M,12,FALSE())),"",VLOOKUP(CONCATENATE($A266,"_",AN$2),'Reference data SID'!$B:$M,12,FALSE()))</f>
        <v/>
      </c>
      <c r="AO266" s="86" t="str">
        <f aca="false">IF(ISERROR(VLOOKUP(CONCATENATE($A266,"_",AO$2),'Reference data SID'!$B:$M,12,FALSE())),"",VLOOKUP(CONCATENATE($A266,"_",AO$2),'Reference data SID'!$B:$M,12,FALSE()))</f>
        <v/>
      </c>
      <c r="AP266" s="86" t="str">
        <f aca="false">IF(ISERROR(VLOOKUP(CONCATENATE($A266,"_",AP$2),'Reference data SID'!$B:$M,12,FALSE())),"",VLOOKUP(CONCATENATE($A266,"_",AP$2),'Reference data SID'!$B:$M,12,FALSE()))</f>
        <v/>
      </c>
      <c r="AQ266" s="86" t="str">
        <f aca="false">IF(ISERROR(VLOOKUP(CONCATENATE($A266,"_",AQ$2),'Reference data SID'!$B:$M,12,FALSE())),"",VLOOKUP(CONCATENATE($A266,"_",AQ$2),'Reference data SID'!$B:$M,12,FALSE()))</f>
        <v/>
      </c>
      <c r="AR266" s="86" t="str">
        <f aca="false">IF(ISERROR(VLOOKUP(CONCATENATE($A266,"_",AR$2),'Reference data SID'!$B:$M,12,FALSE())),"",VLOOKUP(CONCATENATE($A266,"_",AR$2),'Reference data SID'!$B:$M,12,FALSE()))</f>
        <v/>
      </c>
      <c r="AS266" s="86" t="str">
        <f aca="false">IF(ISERROR(VLOOKUP(CONCATENATE($A266,"_",AS$2),'Reference data SID'!$B:$M,12,FALSE())),"",VLOOKUP(CONCATENATE($A266,"_",AS$2),'Reference data SID'!$B:$M,12,FALSE()))</f>
        <v/>
      </c>
      <c r="AT266" s="86" t="str">
        <f aca="false">IF(ISERROR(VLOOKUP(CONCATENATE($A266,"_",AT$2),'Reference data SID'!$B:$M,12,FALSE())),"",VLOOKUP(CONCATENATE($A266,"_",AT$2),'Reference data SID'!$B:$M,12,FALSE()))</f>
        <v/>
      </c>
    </row>
    <row r="267" customFormat="false" ht="15" hidden="false" customHeight="false" outlineLevel="0" collapsed="false">
      <c r="A267" s="0" t="n">
        <v>263</v>
      </c>
      <c r="B267" s="86" t="str">
        <f aca="false">IF(ISERROR(VLOOKUP(CONCATENATE($A267,"_",B$2),'Reference data SID'!$B:$M,12,FALSE())),"",VLOOKUP(CONCATENATE($A267,"_",B$2),'Reference data SID'!$B:$M,12,FALSE()))</f>
        <v/>
      </c>
      <c r="C267" s="86" t="str">
        <f aca="false">IF(ISERROR(VLOOKUP(CONCATENATE($A267,"_",C$2),'Reference data SID'!$B:$M,12,FALSE())),"",VLOOKUP(CONCATENATE($A267,"_",C$2),'Reference data SID'!$B:$M,12,FALSE()))</f>
        <v/>
      </c>
      <c r="D267" s="86" t="str">
        <f aca="false">IF(ISERROR(VLOOKUP(CONCATENATE($A267,"_",D$2),'Reference data SID'!$B:$M,12,FALSE())),"",VLOOKUP(CONCATENATE($A267,"_",D$2),'Reference data SID'!$B:$M,12,FALSE()))</f>
        <v/>
      </c>
      <c r="E267" s="86" t="str">
        <f aca="false">IF(ISERROR(VLOOKUP(CONCATENATE($A267,"_",E$2),'Reference data SID'!$B:$M,12,FALSE())),"",VLOOKUP(CONCATENATE($A267,"_",E$2),'Reference data SID'!$B:$M,12,FALSE()))</f>
        <v/>
      </c>
      <c r="F267" s="86" t="str">
        <f aca="false">IF(ISERROR(VLOOKUP(CONCATENATE($A267,"_",F$2),'Reference data SID'!$B:$M,12,FALSE())),"",VLOOKUP(CONCATENATE($A267,"_",F$2),'Reference data SID'!$B:$M,12,FALSE()))</f>
        <v/>
      </c>
      <c r="G267" s="86" t="str">
        <f aca="false">IF(ISERROR(VLOOKUP(CONCATENATE($A267,"_",G$2),'Reference data SID'!$B:$M,12,FALSE())),"",VLOOKUP(CONCATENATE($A267,"_",G$2),'Reference data SID'!$B:$M,12,FALSE()))</f>
        <v/>
      </c>
      <c r="H267" s="86" t="str">
        <f aca="false">IF(ISERROR(VLOOKUP(CONCATENATE($A267,"_",H$2),'Reference data SID'!$B:$M,12,FALSE())),"",VLOOKUP(CONCATENATE($A267,"_",H$2),'Reference data SID'!$B:$M,12,FALSE()))</f>
        <v/>
      </c>
      <c r="I267" s="86" t="str">
        <f aca="false">IF(ISERROR(VLOOKUP(CONCATENATE($A267,"_",I$2),'Reference data SID'!$B:$M,12,FALSE())),"",VLOOKUP(CONCATENATE($A267,"_",I$2),'Reference data SID'!$B:$M,12,FALSE()))</f>
        <v/>
      </c>
      <c r="J267" s="86" t="str">
        <f aca="false">IF(ISERROR(VLOOKUP(CONCATENATE($A267,"_",J$2),'Reference data SID'!$B:$M,12,FALSE())),"",VLOOKUP(CONCATENATE($A267,"_",J$2),'Reference data SID'!$B:$M,12,FALSE()))</f>
        <v/>
      </c>
      <c r="K267" s="86" t="str">
        <f aca="false">IF(ISERROR(VLOOKUP(CONCATENATE($A267,"_",K$2),'Reference data SID'!$B:$M,12,FALSE())),"",VLOOKUP(CONCATENATE($A267,"_",K$2),'Reference data SID'!$B:$M,12,FALSE()))</f>
        <v/>
      </c>
      <c r="L267" s="86" t="str">
        <f aca="false">IF(ISERROR(VLOOKUP(CONCATENATE($A267,"_",L$2),'Reference data SID'!$B:$M,12,FALSE())),"",VLOOKUP(CONCATENATE($A267,"_",L$2),'Reference data SID'!$B:$M,12,FALSE()))</f>
        <v/>
      </c>
      <c r="M267" s="86" t="str">
        <f aca="false">IF(ISERROR(VLOOKUP(CONCATENATE($A267,"_",M$2),'Reference data SID'!$B:$M,12,FALSE())),"",VLOOKUP(CONCATENATE($A267,"_",M$2),'Reference data SID'!$B:$M,12,FALSE()))</f>
        <v/>
      </c>
      <c r="N267" s="86" t="str">
        <f aca="false">IF(ISERROR(VLOOKUP(CONCATENATE($A267,"_",N$2),'Reference data SID'!$B:$M,12,FALSE())),"",VLOOKUP(CONCATENATE($A267,"_",N$2),'Reference data SID'!$B:$M,12,FALSE()))</f>
        <v/>
      </c>
      <c r="O267" s="86" t="str">
        <f aca="false">IF(ISERROR(VLOOKUP(CONCATENATE($A267,"_",O$2),'Reference data SID'!$B:$M,12,FALSE())),"",VLOOKUP(CONCATENATE($A267,"_",O$2),'Reference data SID'!$B:$M,12,FALSE()))</f>
        <v/>
      </c>
      <c r="P267" s="86" t="str">
        <f aca="false">IF(ISERROR(VLOOKUP(CONCATENATE($A267,"_",P$2),'Reference data SID'!$B:$M,12,FALSE())),"",VLOOKUP(CONCATENATE($A267,"_",P$2),'Reference data SID'!$B:$M,12,FALSE()))</f>
        <v/>
      </c>
      <c r="Q267" s="86" t="str">
        <f aca="false">IF(ISERROR(VLOOKUP(CONCATENATE($A267,"_",Q$2),'Reference data SID'!$B:$M,12,FALSE())),"",VLOOKUP(CONCATENATE($A267,"_",Q$2),'Reference data SID'!$B:$M,12,FALSE()))</f>
        <v/>
      </c>
      <c r="R267" s="86" t="str">
        <f aca="false">IF(ISERROR(VLOOKUP(CONCATENATE($A267,"_",R$2),'Reference data SID'!$B:$M,12,FALSE())),"",VLOOKUP(CONCATENATE($A267,"_",R$2),'Reference data SID'!$B:$M,12,FALSE()))</f>
        <v/>
      </c>
      <c r="S267" s="86" t="str">
        <f aca="false">IF(ISERROR(VLOOKUP(CONCATENATE($A267,"_",S$2),'Reference data SID'!$B:$M,12,FALSE())),"",VLOOKUP(CONCATENATE($A267,"_",S$2),'Reference data SID'!$B:$M,12,FALSE()))</f>
        <v/>
      </c>
      <c r="T267" s="86" t="str">
        <f aca="false">IF(ISERROR(VLOOKUP(CONCATENATE($A267,"_",T$2),'Reference data SID'!$B:$M,12,FALSE())),"",VLOOKUP(CONCATENATE($A267,"_",T$2),'Reference data SID'!$B:$M,12,FALSE()))</f>
        <v/>
      </c>
      <c r="U267" s="86" t="str">
        <f aca="false">IF(ISERROR(VLOOKUP(CONCATENATE($A267,"_",U$2),'Reference data SID'!$B:$M,12,FALSE())),"",VLOOKUP(CONCATENATE($A267,"_",U$2),'Reference data SID'!$B:$M,12,FALSE()))</f>
        <v/>
      </c>
      <c r="V267" s="86" t="str">
        <f aca="false">IF(ISERROR(VLOOKUP(CONCATENATE($A267,"_",V$2),'Reference data SID'!$B:$M,12,FALSE())),"",VLOOKUP(CONCATENATE($A267,"_",V$2),'Reference data SID'!$B:$M,12,FALSE()))</f>
        <v/>
      </c>
      <c r="W267" s="86" t="str">
        <f aca="false">IF(ISERROR(VLOOKUP(CONCATENATE($A267,"_",W$2),'Reference data SID'!$B:$M,12,FALSE())),"",VLOOKUP(CONCATENATE($A267,"_",W$2),'Reference data SID'!$B:$M,12,FALSE()))</f>
        <v/>
      </c>
      <c r="X267" s="86" t="str">
        <f aca="false">IF(ISERROR(VLOOKUP(CONCATENATE($A267,"_",X$2),'Reference data SID'!$B:$M,12,FALSE())),"",VLOOKUP(CONCATENATE($A267,"_",X$2),'Reference data SID'!$B:$M,12,FALSE()))</f>
        <v/>
      </c>
      <c r="Y267" s="86" t="str">
        <f aca="false">IF(ISERROR(VLOOKUP(CONCATENATE($A267,"_",Y$2),'Reference data SID'!$B:$M,12,FALSE())),"",VLOOKUP(CONCATENATE($A267,"_",Y$2),'Reference data SID'!$B:$M,12,FALSE()))</f>
        <v/>
      </c>
      <c r="Z267" s="86" t="str">
        <f aca="false">IF(ISERROR(VLOOKUP(CONCATENATE($A267,"_",Z$2),'Reference data SID'!$B:$M,12,FALSE())),"",VLOOKUP(CONCATENATE($A267,"_",Z$2),'Reference data SID'!$B:$M,12,FALSE()))</f>
        <v/>
      </c>
      <c r="AA267" s="86" t="str">
        <f aca="false">IF(ISERROR(VLOOKUP(CONCATENATE($A267,"_",AA$2),'Reference data SID'!$B:$M,12,FALSE())),"",VLOOKUP(CONCATENATE($A267,"_",AA$2),'Reference data SID'!$B:$M,12,FALSE()))</f>
        <v/>
      </c>
      <c r="AB267" s="86" t="str">
        <f aca="false">IF(ISERROR(VLOOKUP(CONCATENATE($A267,"_",AB$2),'Reference data SID'!$B:$M,12,FALSE())),"",VLOOKUP(CONCATENATE($A267,"_",AB$2),'Reference data SID'!$B:$M,12,FALSE()))</f>
        <v/>
      </c>
      <c r="AC267" s="86" t="str">
        <f aca="false">IF(ISERROR(VLOOKUP(CONCATENATE($A267,"_",AC$2),'Reference data SID'!$B:$M,12,FALSE())),"",VLOOKUP(CONCATENATE($A267,"_",AC$2),'Reference data SID'!$B:$M,12,FALSE()))</f>
        <v/>
      </c>
      <c r="AD267" s="86" t="str">
        <f aca="false">IF(ISERROR(VLOOKUP(CONCATENATE($A267,"_",AD$2),'Reference data SID'!$B:$M,12,FALSE())),"",VLOOKUP(CONCATENATE($A267,"_",AD$2),'Reference data SID'!$B:$M,12,FALSE()))</f>
        <v/>
      </c>
      <c r="AE267" s="86" t="str">
        <f aca="false">IF(ISERROR(VLOOKUP(CONCATENATE($A267,"_",AE$2),'Reference data SID'!$B:$M,12,FALSE())),"",VLOOKUP(CONCATENATE($A267,"_",AE$2),'Reference data SID'!$B:$M,12,FALSE()))</f>
        <v/>
      </c>
      <c r="AF267" s="86" t="str">
        <f aca="false">IF(ISERROR(VLOOKUP(CONCATENATE($A267,"_",AF$2),'Reference data SID'!$B:$M,12,FALSE())),"",VLOOKUP(CONCATENATE($A267,"_",AF$2),'Reference data SID'!$B:$M,12,FALSE()))</f>
        <v/>
      </c>
      <c r="AG267" s="86" t="str">
        <f aca="false">IF(ISERROR(VLOOKUP(CONCATENATE($A267,"_",AG$2),'Reference data SID'!$B:$M,12,FALSE())),"",VLOOKUP(CONCATENATE($A267,"_",AG$2),'Reference data SID'!$B:$M,12,FALSE()))</f>
        <v/>
      </c>
      <c r="AH267" s="86" t="str">
        <f aca="false">IF(ISERROR(VLOOKUP(CONCATENATE($A267,"_",AH$2),'Reference data SID'!$B:$M,12,FALSE())),"",VLOOKUP(CONCATENATE($A267,"_",AH$2),'Reference data SID'!$B:$M,12,FALSE()))</f>
        <v/>
      </c>
      <c r="AI267" s="86" t="str">
        <f aca="false">IF(ISERROR(VLOOKUP(CONCATENATE($A267,"_",AI$2),'Reference data SID'!$B:$M,12,FALSE())),"",VLOOKUP(CONCATENATE($A267,"_",AI$2),'Reference data SID'!$B:$M,12,FALSE()))</f>
        <v/>
      </c>
      <c r="AJ267" s="86" t="str">
        <f aca="false">IF(ISERROR(VLOOKUP(CONCATENATE($A267,"_",AJ$2),'Reference data SID'!$B:$M,12,FALSE())),"",VLOOKUP(CONCATENATE($A267,"_",AJ$2),'Reference data SID'!$B:$M,12,FALSE()))</f>
        <v/>
      </c>
      <c r="AK267" s="86" t="str">
        <f aca="false">IF(ISERROR(VLOOKUP(CONCATENATE($A267,"_",AK$2),'Reference data SID'!$B:$M,12,FALSE())),"",VLOOKUP(CONCATENATE($A267,"_",AK$2),'Reference data SID'!$B:$M,12,FALSE()))</f>
        <v/>
      </c>
      <c r="AL267" s="86" t="str">
        <f aca="false">IF(ISERROR(VLOOKUP(CONCATENATE($A267,"_",AL$2),'Reference data SID'!$B:$M,12,FALSE())),"",VLOOKUP(CONCATENATE($A267,"_",AL$2),'Reference data SID'!$B:$M,12,FALSE()))</f>
        <v/>
      </c>
      <c r="AM267" s="86" t="str">
        <f aca="false">IF(ISERROR(VLOOKUP(CONCATENATE($A267,"_",AM$2),'Reference data SID'!$B:$M,12,FALSE())),"",VLOOKUP(CONCATENATE($A267,"_",AM$2),'Reference data SID'!$B:$M,12,FALSE()))</f>
        <v/>
      </c>
      <c r="AN267" s="86" t="str">
        <f aca="false">IF(ISERROR(VLOOKUP(CONCATENATE($A267,"_",AN$2),'Reference data SID'!$B:$M,12,FALSE())),"",VLOOKUP(CONCATENATE($A267,"_",AN$2),'Reference data SID'!$B:$M,12,FALSE()))</f>
        <v/>
      </c>
      <c r="AO267" s="86" t="str">
        <f aca="false">IF(ISERROR(VLOOKUP(CONCATENATE($A267,"_",AO$2),'Reference data SID'!$B:$M,12,FALSE())),"",VLOOKUP(CONCATENATE($A267,"_",AO$2),'Reference data SID'!$B:$M,12,FALSE()))</f>
        <v/>
      </c>
      <c r="AP267" s="86" t="str">
        <f aca="false">IF(ISERROR(VLOOKUP(CONCATENATE($A267,"_",AP$2),'Reference data SID'!$B:$M,12,FALSE())),"",VLOOKUP(CONCATENATE($A267,"_",AP$2),'Reference data SID'!$B:$M,12,FALSE()))</f>
        <v/>
      </c>
      <c r="AQ267" s="86" t="str">
        <f aca="false">IF(ISERROR(VLOOKUP(CONCATENATE($A267,"_",AQ$2),'Reference data SID'!$B:$M,12,FALSE())),"",VLOOKUP(CONCATENATE($A267,"_",AQ$2),'Reference data SID'!$B:$M,12,FALSE()))</f>
        <v/>
      </c>
      <c r="AR267" s="86" t="str">
        <f aca="false">IF(ISERROR(VLOOKUP(CONCATENATE($A267,"_",AR$2),'Reference data SID'!$B:$M,12,FALSE())),"",VLOOKUP(CONCATENATE($A267,"_",AR$2),'Reference data SID'!$B:$M,12,FALSE()))</f>
        <v/>
      </c>
      <c r="AS267" s="86" t="str">
        <f aca="false">IF(ISERROR(VLOOKUP(CONCATENATE($A267,"_",AS$2),'Reference data SID'!$B:$M,12,FALSE())),"",VLOOKUP(CONCATENATE($A267,"_",AS$2),'Reference data SID'!$B:$M,12,FALSE()))</f>
        <v/>
      </c>
      <c r="AT267" s="86" t="str">
        <f aca="false">IF(ISERROR(VLOOKUP(CONCATENATE($A267,"_",AT$2),'Reference data SID'!$B:$M,12,FALSE())),"",VLOOKUP(CONCATENATE($A267,"_",AT$2),'Reference data SID'!$B:$M,12,FALSE()))</f>
        <v/>
      </c>
    </row>
    <row r="268" customFormat="false" ht="15" hidden="false" customHeight="false" outlineLevel="0" collapsed="false">
      <c r="A268" s="0" t="n">
        <v>264</v>
      </c>
      <c r="B268" s="86" t="str">
        <f aca="false">IF(ISERROR(VLOOKUP(CONCATENATE($A268,"_",B$2),'Reference data SID'!$B:$M,12,FALSE())),"",VLOOKUP(CONCATENATE($A268,"_",B$2),'Reference data SID'!$B:$M,12,FALSE()))</f>
        <v/>
      </c>
      <c r="C268" s="86" t="str">
        <f aca="false">IF(ISERROR(VLOOKUP(CONCATENATE($A268,"_",C$2),'Reference data SID'!$B:$M,12,FALSE())),"",VLOOKUP(CONCATENATE($A268,"_",C$2),'Reference data SID'!$B:$M,12,FALSE()))</f>
        <v/>
      </c>
      <c r="D268" s="86" t="str">
        <f aca="false">IF(ISERROR(VLOOKUP(CONCATENATE($A268,"_",D$2),'Reference data SID'!$B:$M,12,FALSE())),"",VLOOKUP(CONCATENATE($A268,"_",D$2),'Reference data SID'!$B:$M,12,FALSE()))</f>
        <v/>
      </c>
      <c r="E268" s="86" t="str">
        <f aca="false">IF(ISERROR(VLOOKUP(CONCATENATE($A268,"_",E$2),'Reference data SID'!$B:$M,12,FALSE())),"",VLOOKUP(CONCATENATE($A268,"_",E$2),'Reference data SID'!$B:$M,12,FALSE()))</f>
        <v/>
      </c>
      <c r="F268" s="86" t="str">
        <f aca="false">IF(ISERROR(VLOOKUP(CONCATENATE($A268,"_",F$2),'Reference data SID'!$B:$M,12,FALSE())),"",VLOOKUP(CONCATENATE($A268,"_",F$2),'Reference data SID'!$B:$M,12,FALSE()))</f>
        <v/>
      </c>
      <c r="G268" s="86" t="str">
        <f aca="false">IF(ISERROR(VLOOKUP(CONCATENATE($A268,"_",G$2),'Reference data SID'!$B:$M,12,FALSE())),"",VLOOKUP(CONCATENATE($A268,"_",G$2),'Reference data SID'!$B:$M,12,FALSE()))</f>
        <v/>
      </c>
      <c r="H268" s="86" t="str">
        <f aca="false">IF(ISERROR(VLOOKUP(CONCATENATE($A268,"_",H$2),'Reference data SID'!$B:$M,12,FALSE())),"",VLOOKUP(CONCATENATE($A268,"_",H$2),'Reference data SID'!$B:$M,12,FALSE()))</f>
        <v/>
      </c>
      <c r="I268" s="86" t="str">
        <f aca="false">IF(ISERROR(VLOOKUP(CONCATENATE($A268,"_",I$2),'Reference data SID'!$B:$M,12,FALSE())),"",VLOOKUP(CONCATENATE($A268,"_",I$2),'Reference data SID'!$B:$M,12,FALSE()))</f>
        <v/>
      </c>
      <c r="J268" s="86" t="str">
        <f aca="false">IF(ISERROR(VLOOKUP(CONCATENATE($A268,"_",J$2),'Reference data SID'!$B:$M,12,FALSE())),"",VLOOKUP(CONCATENATE($A268,"_",J$2),'Reference data SID'!$B:$M,12,FALSE()))</f>
        <v/>
      </c>
      <c r="K268" s="86" t="str">
        <f aca="false">IF(ISERROR(VLOOKUP(CONCATENATE($A268,"_",K$2),'Reference data SID'!$B:$M,12,FALSE())),"",VLOOKUP(CONCATENATE($A268,"_",K$2),'Reference data SID'!$B:$M,12,FALSE()))</f>
        <v/>
      </c>
      <c r="L268" s="86" t="str">
        <f aca="false">IF(ISERROR(VLOOKUP(CONCATENATE($A268,"_",L$2),'Reference data SID'!$B:$M,12,FALSE())),"",VLOOKUP(CONCATENATE($A268,"_",L$2),'Reference data SID'!$B:$M,12,FALSE()))</f>
        <v/>
      </c>
      <c r="M268" s="86" t="str">
        <f aca="false">IF(ISERROR(VLOOKUP(CONCATENATE($A268,"_",M$2),'Reference data SID'!$B:$M,12,FALSE())),"",VLOOKUP(CONCATENATE($A268,"_",M$2),'Reference data SID'!$B:$M,12,FALSE()))</f>
        <v/>
      </c>
      <c r="N268" s="86" t="str">
        <f aca="false">IF(ISERROR(VLOOKUP(CONCATENATE($A268,"_",N$2),'Reference data SID'!$B:$M,12,FALSE())),"",VLOOKUP(CONCATENATE($A268,"_",N$2),'Reference data SID'!$B:$M,12,FALSE()))</f>
        <v/>
      </c>
      <c r="O268" s="86" t="str">
        <f aca="false">IF(ISERROR(VLOOKUP(CONCATENATE($A268,"_",O$2),'Reference data SID'!$B:$M,12,FALSE())),"",VLOOKUP(CONCATENATE($A268,"_",O$2),'Reference data SID'!$B:$M,12,FALSE()))</f>
        <v/>
      </c>
      <c r="P268" s="86" t="str">
        <f aca="false">IF(ISERROR(VLOOKUP(CONCATENATE($A268,"_",P$2),'Reference data SID'!$B:$M,12,FALSE())),"",VLOOKUP(CONCATENATE($A268,"_",P$2),'Reference data SID'!$B:$M,12,FALSE()))</f>
        <v/>
      </c>
      <c r="Q268" s="86" t="str">
        <f aca="false">IF(ISERROR(VLOOKUP(CONCATENATE($A268,"_",Q$2),'Reference data SID'!$B:$M,12,FALSE())),"",VLOOKUP(CONCATENATE($A268,"_",Q$2),'Reference data SID'!$B:$M,12,FALSE()))</f>
        <v/>
      </c>
      <c r="R268" s="86" t="str">
        <f aca="false">IF(ISERROR(VLOOKUP(CONCATENATE($A268,"_",R$2),'Reference data SID'!$B:$M,12,FALSE())),"",VLOOKUP(CONCATENATE($A268,"_",R$2),'Reference data SID'!$B:$M,12,FALSE()))</f>
        <v/>
      </c>
      <c r="S268" s="86" t="str">
        <f aca="false">IF(ISERROR(VLOOKUP(CONCATENATE($A268,"_",S$2),'Reference data SID'!$B:$M,12,FALSE())),"",VLOOKUP(CONCATENATE($A268,"_",S$2),'Reference data SID'!$B:$M,12,FALSE()))</f>
        <v/>
      </c>
      <c r="T268" s="86" t="str">
        <f aca="false">IF(ISERROR(VLOOKUP(CONCATENATE($A268,"_",T$2),'Reference data SID'!$B:$M,12,FALSE())),"",VLOOKUP(CONCATENATE($A268,"_",T$2),'Reference data SID'!$B:$M,12,FALSE()))</f>
        <v/>
      </c>
      <c r="U268" s="86" t="str">
        <f aca="false">IF(ISERROR(VLOOKUP(CONCATENATE($A268,"_",U$2),'Reference data SID'!$B:$M,12,FALSE())),"",VLOOKUP(CONCATENATE($A268,"_",U$2),'Reference data SID'!$B:$M,12,FALSE()))</f>
        <v/>
      </c>
      <c r="V268" s="86" t="str">
        <f aca="false">IF(ISERROR(VLOOKUP(CONCATENATE($A268,"_",V$2),'Reference data SID'!$B:$M,12,FALSE())),"",VLOOKUP(CONCATENATE($A268,"_",V$2),'Reference data SID'!$B:$M,12,FALSE()))</f>
        <v/>
      </c>
      <c r="W268" s="86" t="str">
        <f aca="false">IF(ISERROR(VLOOKUP(CONCATENATE($A268,"_",W$2),'Reference data SID'!$B:$M,12,FALSE())),"",VLOOKUP(CONCATENATE($A268,"_",W$2),'Reference data SID'!$B:$M,12,FALSE()))</f>
        <v/>
      </c>
      <c r="X268" s="86" t="str">
        <f aca="false">IF(ISERROR(VLOOKUP(CONCATENATE($A268,"_",X$2),'Reference data SID'!$B:$M,12,FALSE())),"",VLOOKUP(CONCATENATE($A268,"_",X$2),'Reference data SID'!$B:$M,12,FALSE()))</f>
        <v/>
      </c>
      <c r="Y268" s="86" t="str">
        <f aca="false">IF(ISERROR(VLOOKUP(CONCATENATE($A268,"_",Y$2),'Reference data SID'!$B:$M,12,FALSE())),"",VLOOKUP(CONCATENATE($A268,"_",Y$2),'Reference data SID'!$B:$M,12,FALSE()))</f>
        <v/>
      </c>
      <c r="Z268" s="86" t="str">
        <f aca="false">IF(ISERROR(VLOOKUP(CONCATENATE($A268,"_",Z$2),'Reference data SID'!$B:$M,12,FALSE())),"",VLOOKUP(CONCATENATE($A268,"_",Z$2),'Reference data SID'!$B:$M,12,FALSE()))</f>
        <v/>
      </c>
      <c r="AA268" s="86" t="str">
        <f aca="false">IF(ISERROR(VLOOKUP(CONCATENATE($A268,"_",AA$2),'Reference data SID'!$B:$M,12,FALSE())),"",VLOOKUP(CONCATENATE($A268,"_",AA$2),'Reference data SID'!$B:$M,12,FALSE()))</f>
        <v/>
      </c>
      <c r="AB268" s="86" t="str">
        <f aca="false">IF(ISERROR(VLOOKUP(CONCATENATE($A268,"_",AB$2),'Reference data SID'!$B:$M,12,FALSE())),"",VLOOKUP(CONCATENATE($A268,"_",AB$2),'Reference data SID'!$B:$M,12,FALSE()))</f>
        <v/>
      </c>
      <c r="AC268" s="86" t="str">
        <f aca="false">IF(ISERROR(VLOOKUP(CONCATENATE($A268,"_",AC$2),'Reference data SID'!$B:$M,12,FALSE())),"",VLOOKUP(CONCATENATE($A268,"_",AC$2),'Reference data SID'!$B:$M,12,FALSE()))</f>
        <v/>
      </c>
      <c r="AD268" s="86" t="str">
        <f aca="false">IF(ISERROR(VLOOKUP(CONCATENATE($A268,"_",AD$2),'Reference data SID'!$B:$M,12,FALSE())),"",VLOOKUP(CONCATENATE($A268,"_",AD$2),'Reference data SID'!$B:$M,12,FALSE()))</f>
        <v/>
      </c>
      <c r="AE268" s="86" t="str">
        <f aca="false">IF(ISERROR(VLOOKUP(CONCATENATE($A268,"_",AE$2),'Reference data SID'!$B:$M,12,FALSE())),"",VLOOKUP(CONCATENATE($A268,"_",AE$2),'Reference data SID'!$B:$M,12,FALSE()))</f>
        <v/>
      </c>
      <c r="AF268" s="86" t="str">
        <f aca="false">IF(ISERROR(VLOOKUP(CONCATENATE($A268,"_",AF$2),'Reference data SID'!$B:$M,12,FALSE())),"",VLOOKUP(CONCATENATE($A268,"_",AF$2),'Reference data SID'!$B:$M,12,FALSE()))</f>
        <v/>
      </c>
      <c r="AG268" s="86" t="str">
        <f aca="false">IF(ISERROR(VLOOKUP(CONCATENATE($A268,"_",AG$2),'Reference data SID'!$B:$M,12,FALSE())),"",VLOOKUP(CONCATENATE($A268,"_",AG$2),'Reference data SID'!$B:$M,12,FALSE()))</f>
        <v/>
      </c>
      <c r="AH268" s="86" t="str">
        <f aca="false">IF(ISERROR(VLOOKUP(CONCATENATE($A268,"_",AH$2),'Reference data SID'!$B:$M,12,FALSE())),"",VLOOKUP(CONCATENATE($A268,"_",AH$2),'Reference data SID'!$B:$M,12,FALSE()))</f>
        <v/>
      </c>
      <c r="AI268" s="86" t="str">
        <f aca="false">IF(ISERROR(VLOOKUP(CONCATENATE($A268,"_",AI$2),'Reference data SID'!$B:$M,12,FALSE())),"",VLOOKUP(CONCATENATE($A268,"_",AI$2),'Reference data SID'!$B:$M,12,FALSE()))</f>
        <v/>
      </c>
      <c r="AJ268" s="86" t="str">
        <f aca="false">IF(ISERROR(VLOOKUP(CONCATENATE($A268,"_",AJ$2),'Reference data SID'!$B:$M,12,FALSE())),"",VLOOKUP(CONCATENATE($A268,"_",AJ$2),'Reference data SID'!$B:$M,12,FALSE()))</f>
        <v/>
      </c>
      <c r="AK268" s="86" t="str">
        <f aca="false">IF(ISERROR(VLOOKUP(CONCATENATE($A268,"_",AK$2),'Reference data SID'!$B:$M,12,FALSE())),"",VLOOKUP(CONCATENATE($A268,"_",AK$2),'Reference data SID'!$B:$M,12,FALSE()))</f>
        <v/>
      </c>
      <c r="AL268" s="86" t="str">
        <f aca="false">IF(ISERROR(VLOOKUP(CONCATENATE($A268,"_",AL$2),'Reference data SID'!$B:$M,12,FALSE())),"",VLOOKUP(CONCATENATE($A268,"_",AL$2),'Reference data SID'!$B:$M,12,FALSE()))</f>
        <v/>
      </c>
      <c r="AM268" s="86" t="str">
        <f aca="false">IF(ISERROR(VLOOKUP(CONCATENATE($A268,"_",AM$2),'Reference data SID'!$B:$M,12,FALSE())),"",VLOOKUP(CONCATENATE($A268,"_",AM$2),'Reference data SID'!$B:$M,12,FALSE()))</f>
        <v/>
      </c>
      <c r="AN268" s="86" t="str">
        <f aca="false">IF(ISERROR(VLOOKUP(CONCATENATE($A268,"_",AN$2),'Reference data SID'!$B:$M,12,FALSE())),"",VLOOKUP(CONCATENATE($A268,"_",AN$2),'Reference data SID'!$B:$M,12,FALSE()))</f>
        <v/>
      </c>
      <c r="AO268" s="86" t="str">
        <f aca="false">IF(ISERROR(VLOOKUP(CONCATENATE($A268,"_",AO$2),'Reference data SID'!$B:$M,12,FALSE())),"",VLOOKUP(CONCATENATE($A268,"_",AO$2),'Reference data SID'!$B:$M,12,FALSE()))</f>
        <v/>
      </c>
      <c r="AP268" s="86" t="str">
        <f aca="false">IF(ISERROR(VLOOKUP(CONCATENATE($A268,"_",AP$2),'Reference data SID'!$B:$M,12,FALSE())),"",VLOOKUP(CONCATENATE($A268,"_",AP$2),'Reference data SID'!$B:$M,12,FALSE()))</f>
        <v/>
      </c>
      <c r="AQ268" s="86" t="str">
        <f aca="false">IF(ISERROR(VLOOKUP(CONCATENATE($A268,"_",AQ$2),'Reference data SID'!$B:$M,12,FALSE())),"",VLOOKUP(CONCATENATE($A268,"_",AQ$2),'Reference data SID'!$B:$M,12,FALSE()))</f>
        <v/>
      </c>
      <c r="AR268" s="86" t="str">
        <f aca="false">IF(ISERROR(VLOOKUP(CONCATENATE($A268,"_",AR$2),'Reference data SID'!$B:$M,12,FALSE())),"",VLOOKUP(CONCATENATE($A268,"_",AR$2),'Reference data SID'!$B:$M,12,FALSE()))</f>
        <v/>
      </c>
      <c r="AS268" s="86" t="str">
        <f aca="false">IF(ISERROR(VLOOKUP(CONCATENATE($A268,"_",AS$2),'Reference data SID'!$B:$M,12,FALSE())),"",VLOOKUP(CONCATENATE($A268,"_",AS$2),'Reference data SID'!$B:$M,12,FALSE()))</f>
        <v/>
      </c>
      <c r="AT268" s="86" t="str">
        <f aca="false">IF(ISERROR(VLOOKUP(CONCATENATE($A268,"_",AT$2),'Reference data SID'!$B:$M,12,FALSE())),"",VLOOKUP(CONCATENATE($A268,"_",AT$2),'Reference data SID'!$B:$M,12,FALSE()))</f>
        <v/>
      </c>
    </row>
    <row r="269" customFormat="false" ht="15" hidden="false" customHeight="false" outlineLevel="0" collapsed="false">
      <c r="A269" s="0" t="n">
        <v>265</v>
      </c>
      <c r="B269" s="86" t="str">
        <f aca="false">IF(ISERROR(VLOOKUP(CONCATENATE($A269,"_",B$2),'Reference data SID'!$B:$M,12,FALSE())),"",VLOOKUP(CONCATENATE($A269,"_",B$2),'Reference data SID'!$B:$M,12,FALSE()))</f>
        <v/>
      </c>
      <c r="C269" s="86" t="str">
        <f aca="false">IF(ISERROR(VLOOKUP(CONCATENATE($A269,"_",C$2),'Reference data SID'!$B:$M,12,FALSE())),"",VLOOKUP(CONCATENATE($A269,"_",C$2),'Reference data SID'!$B:$M,12,FALSE()))</f>
        <v/>
      </c>
      <c r="D269" s="86" t="str">
        <f aca="false">IF(ISERROR(VLOOKUP(CONCATENATE($A269,"_",D$2),'Reference data SID'!$B:$M,12,FALSE())),"",VLOOKUP(CONCATENATE($A269,"_",D$2),'Reference data SID'!$B:$M,12,FALSE()))</f>
        <v/>
      </c>
      <c r="E269" s="86" t="str">
        <f aca="false">IF(ISERROR(VLOOKUP(CONCATENATE($A269,"_",E$2),'Reference data SID'!$B:$M,12,FALSE())),"",VLOOKUP(CONCATENATE($A269,"_",E$2),'Reference data SID'!$B:$M,12,FALSE()))</f>
        <v/>
      </c>
      <c r="F269" s="86" t="str">
        <f aca="false">IF(ISERROR(VLOOKUP(CONCATENATE($A269,"_",F$2),'Reference data SID'!$B:$M,12,FALSE())),"",VLOOKUP(CONCATENATE($A269,"_",F$2),'Reference data SID'!$B:$M,12,FALSE()))</f>
        <v/>
      </c>
      <c r="G269" s="86" t="str">
        <f aca="false">IF(ISERROR(VLOOKUP(CONCATENATE($A269,"_",G$2),'Reference data SID'!$B:$M,12,FALSE())),"",VLOOKUP(CONCATENATE($A269,"_",G$2),'Reference data SID'!$B:$M,12,FALSE()))</f>
        <v/>
      </c>
      <c r="H269" s="86" t="str">
        <f aca="false">IF(ISERROR(VLOOKUP(CONCATENATE($A269,"_",H$2),'Reference data SID'!$B:$M,12,FALSE())),"",VLOOKUP(CONCATENATE($A269,"_",H$2),'Reference data SID'!$B:$M,12,FALSE()))</f>
        <v/>
      </c>
      <c r="I269" s="86" t="str">
        <f aca="false">IF(ISERROR(VLOOKUP(CONCATENATE($A269,"_",I$2),'Reference data SID'!$B:$M,12,FALSE())),"",VLOOKUP(CONCATENATE($A269,"_",I$2),'Reference data SID'!$B:$M,12,FALSE()))</f>
        <v/>
      </c>
      <c r="J269" s="86" t="str">
        <f aca="false">IF(ISERROR(VLOOKUP(CONCATENATE($A269,"_",J$2),'Reference data SID'!$B:$M,12,FALSE())),"",VLOOKUP(CONCATENATE($A269,"_",J$2),'Reference data SID'!$B:$M,12,FALSE()))</f>
        <v/>
      </c>
      <c r="K269" s="86" t="str">
        <f aca="false">IF(ISERROR(VLOOKUP(CONCATENATE($A269,"_",K$2),'Reference data SID'!$B:$M,12,FALSE())),"",VLOOKUP(CONCATENATE($A269,"_",K$2),'Reference data SID'!$B:$M,12,FALSE()))</f>
        <v/>
      </c>
      <c r="L269" s="86" t="str">
        <f aca="false">IF(ISERROR(VLOOKUP(CONCATENATE($A269,"_",L$2),'Reference data SID'!$B:$M,12,FALSE())),"",VLOOKUP(CONCATENATE($A269,"_",L$2),'Reference data SID'!$B:$M,12,FALSE()))</f>
        <v/>
      </c>
      <c r="M269" s="86" t="str">
        <f aca="false">IF(ISERROR(VLOOKUP(CONCATENATE($A269,"_",M$2),'Reference data SID'!$B:$M,12,FALSE())),"",VLOOKUP(CONCATENATE($A269,"_",M$2),'Reference data SID'!$B:$M,12,FALSE()))</f>
        <v/>
      </c>
      <c r="N269" s="86" t="str">
        <f aca="false">IF(ISERROR(VLOOKUP(CONCATENATE($A269,"_",N$2),'Reference data SID'!$B:$M,12,FALSE())),"",VLOOKUP(CONCATENATE($A269,"_",N$2),'Reference data SID'!$B:$M,12,FALSE()))</f>
        <v/>
      </c>
      <c r="O269" s="86" t="str">
        <f aca="false">IF(ISERROR(VLOOKUP(CONCATENATE($A269,"_",O$2),'Reference data SID'!$B:$M,12,FALSE())),"",VLOOKUP(CONCATENATE($A269,"_",O$2),'Reference data SID'!$B:$M,12,FALSE()))</f>
        <v/>
      </c>
      <c r="P269" s="86" t="str">
        <f aca="false">IF(ISERROR(VLOOKUP(CONCATENATE($A269,"_",P$2),'Reference data SID'!$B:$M,12,FALSE())),"",VLOOKUP(CONCATENATE($A269,"_",P$2),'Reference data SID'!$B:$M,12,FALSE()))</f>
        <v/>
      </c>
      <c r="Q269" s="86" t="str">
        <f aca="false">IF(ISERROR(VLOOKUP(CONCATENATE($A269,"_",Q$2),'Reference data SID'!$B:$M,12,FALSE())),"",VLOOKUP(CONCATENATE($A269,"_",Q$2),'Reference data SID'!$B:$M,12,FALSE()))</f>
        <v/>
      </c>
      <c r="R269" s="86" t="str">
        <f aca="false">IF(ISERROR(VLOOKUP(CONCATENATE($A269,"_",R$2),'Reference data SID'!$B:$M,12,FALSE())),"",VLOOKUP(CONCATENATE($A269,"_",R$2),'Reference data SID'!$B:$M,12,FALSE()))</f>
        <v/>
      </c>
      <c r="S269" s="86" t="str">
        <f aca="false">IF(ISERROR(VLOOKUP(CONCATENATE($A269,"_",S$2),'Reference data SID'!$B:$M,12,FALSE())),"",VLOOKUP(CONCATENATE($A269,"_",S$2),'Reference data SID'!$B:$M,12,FALSE()))</f>
        <v/>
      </c>
      <c r="T269" s="86" t="str">
        <f aca="false">IF(ISERROR(VLOOKUP(CONCATENATE($A269,"_",T$2),'Reference data SID'!$B:$M,12,FALSE())),"",VLOOKUP(CONCATENATE($A269,"_",T$2),'Reference data SID'!$B:$M,12,FALSE()))</f>
        <v/>
      </c>
      <c r="U269" s="86" t="str">
        <f aca="false">IF(ISERROR(VLOOKUP(CONCATENATE($A269,"_",U$2),'Reference data SID'!$B:$M,12,FALSE())),"",VLOOKUP(CONCATENATE($A269,"_",U$2),'Reference data SID'!$B:$M,12,FALSE()))</f>
        <v/>
      </c>
      <c r="V269" s="86" t="str">
        <f aca="false">IF(ISERROR(VLOOKUP(CONCATENATE($A269,"_",V$2),'Reference data SID'!$B:$M,12,FALSE())),"",VLOOKUP(CONCATENATE($A269,"_",V$2),'Reference data SID'!$B:$M,12,FALSE()))</f>
        <v/>
      </c>
      <c r="W269" s="86" t="str">
        <f aca="false">IF(ISERROR(VLOOKUP(CONCATENATE($A269,"_",W$2),'Reference data SID'!$B:$M,12,FALSE())),"",VLOOKUP(CONCATENATE($A269,"_",W$2),'Reference data SID'!$B:$M,12,FALSE()))</f>
        <v/>
      </c>
      <c r="X269" s="86" t="str">
        <f aca="false">IF(ISERROR(VLOOKUP(CONCATENATE($A269,"_",X$2),'Reference data SID'!$B:$M,12,FALSE())),"",VLOOKUP(CONCATENATE($A269,"_",X$2),'Reference data SID'!$B:$M,12,FALSE()))</f>
        <v/>
      </c>
      <c r="Y269" s="86" t="str">
        <f aca="false">IF(ISERROR(VLOOKUP(CONCATENATE($A269,"_",Y$2),'Reference data SID'!$B:$M,12,FALSE())),"",VLOOKUP(CONCATENATE($A269,"_",Y$2),'Reference data SID'!$B:$M,12,FALSE()))</f>
        <v/>
      </c>
      <c r="Z269" s="86" t="str">
        <f aca="false">IF(ISERROR(VLOOKUP(CONCATENATE($A269,"_",Z$2),'Reference data SID'!$B:$M,12,FALSE())),"",VLOOKUP(CONCATENATE($A269,"_",Z$2),'Reference data SID'!$B:$M,12,FALSE()))</f>
        <v/>
      </c>
      <c r="AA269" s="86" t="str">
        <f aca="false">IF(ISERROR(VLOOKUP(CONCATENATE($A269,"_",AA$2),'Reference data SID'!$B:$M,12,FALSE())),"",VLOOKUP(CONCATENATE($A269,"_",AA$2),'Reference data SID'!$B:$M,12,FALSE()))</f>
        <v/>
      </c>
      <c r="AB269" s="86" t="str">
        <f aca="false">IF(ISERROR(VLOOKUP(CONCATENATE($A269,"_",AB$2),'Reference data SID'!$B:$M,12,FALSE())),"",VLOOKUP(CONCATENATE($A269,"_",AB$2),'Reference data SID'!$B:$M,12,FALSE()))</f>
        <v/>
      </c>
      <c r="AC269" s="86" t="str">
        <f aca="false">IF(ISERROR(VLOOKUP(CONCATENATE($A269,"_",AC$2),'Reference data SID'!$B:$M,12,FALSE())),"",VLOOKUP(CONCATENATE($A269,"_",AC$2),'Reference data SID'!$B:$M,12,FALSE()))</f>
        <v/>
      </c>
      <c r="AD269" s="86" t="str">
        <f aca="false">IF(ISERROR(VLOOKUP(CONCATENATE($A269,"_",AD$2),'Reference data SID'!$B:$M,12,FALSE())),"",VLOOKUP(CONCATENATE($A269,"_",AD$2),'Reference data SID'!$B:$M,12,FALSE()))</f>
        <v/>
      </c>
      <c r="AE269" s="86" t="str">
        <f aca="false">IF(ISERROR(VLOOKUP(CONCATENATE($A269,"_",AE$2),'Reference data SID'!$B:$M,12,FALSE())),"",VLOOKUP(CONCATENATE($A269,"_",AE$2),'Reference data SID'!$B:$M,12,FALSE()))</f>
        <v/>
      </c>
      <c r="AF269" s="86" t="str">
        <f aca="false">IF(ISERROR(VLOOKUP(CONCATENATE($A269,"_",AF$2),'Reference data SID'!$B:$M,12,FALSE())),"",VLOOKUP(CONCATENATE($A269,"_",AF$2),'Reference data SID'!$B:$M,12,FALSE()))</f>
        <v/>
      </c>
      <c r="AG269" s="86" t="str">
        <f aca="false">IF(ISERROR(VLOOKUP(CONCATENATE($A269,"_",AG$2),'Reference data SID'!$B:$M,12,FALSE())),"",VLOOKUP(CONCATENATE($A269,"_",AG$2),'Reference data SID'!$B:$M,12,FALSE()))</f>
        <v/>
      </c>
      <c r="AH269" s="86" t="str">
        <f aca="false">IF(ISERROR(VLOOKUP(CONCATENATE($A269,"_",AH$2),'Reference data SID'!$B:$M,12,FALSE())),"",VLOOKUP(CONCATENATE($A269,"_",AH$2),'Reference data SID'!$B:$M,12,FALSE()))</f>
        <v/>
      </c>
      <c r="AI269" s="86" t="str">
        <f aca="false">IF(ISERROR(VLOOKUP(CONCATENATE($A269,"_",AI$2),'Reference data SID'!$B:$M,12,FALSE())),"",VLOOKUP(CONCATENATE($A269,"_",AI$2),'Reference data SID'!$B:$M,12,FALSE()))</f>
        <v/>
      </c>
      <c r="AJ269" s="86" t="str">
        <f aca="false">IF(ISERROR(VLOOKUP(CONCATENATE($A269,"_",AJ$2),'Reference data SID'!$B:$M,12,FALSE())),"",VLOOKUP(CONCATENATE($A269,"_",AJ$2),'Reference data SID'!$B:$M,12,FALSE()))</f>
        <v/>
      </c>
      <c r="AK269" s="86" t="str">
        <f aca="false">IF(ISERROR(VLOOKUP(CONCATENATE($A269,"_",AK$2),'Reference data SID'!$B:$M,12,FALSE())),"",VLOOKUP(CONCATENATE($A269,"_",AK$2),'Reference data SID'!$B:$M,12,FALSE()))</f>
        <v/>
      </c>
      <c r="AL269" s="86" t="str">
        <f aca="false">IF(ISERROR(VLOOKUP(CONCATENATE($A269,"_",AL$2),'Reference data SID'!$B:$M,12,FALSE())),"",VLOOKUP(CONCATENATE($A269,"_",AL$2),'Reference data SID'!$B:$M,12,FALSE()))</f>
        <v/>
      </c>
      <c r="AM269" s="86" t="str">
        <f aca="false">IF(ISERROR(VLOOKUP(CONCATENATE($A269,"_",AM$2),'Reference data SID'!$B:$M,12,FALSE())),"",VLOOKUP(CONCATENATE($A269,"_",AM$2),'Reference data SID'!$B:$M,12,FALSE()))</f>
        <v/>
      </c>
      <c r="AN269" s="86" t="str">
        <f aca="false">IF(ISERROR(VLOOKUP(CONCATENATE($A269,"_",AN$2),'Reference data SID'!$B:$M,12,FALSE())),"",VLOOKUP(CONCATENATE($A269,"_",AN$2),'Reference data SID'!$B:$M,12,FALSE()))</f>
        <v/>
      </c>
      <c r="AO269" s="86" t="str">
        <f aca="false">IF(ISERROR(VLOOKUP(CONCATENATE($A269,"_",AO$2),'Reference data SID'!$B:$M,12,FALSE())),"",VLOOKUP(CONCATENATE($A269,"_",AO$2),'Reference data SID'!$B:$M,12,FALSE()))</f>
        <v/>
      </c>
      <c r="AP269" s="86" t="str">
        <f aca="false">IF(ISERROR(VLOOKUP(CONCATENATE($A269,"_",AP$2),'Reference data SID'!$B:$M,12,FALSE())),"",VLOOKUP(CONCATENATE($A269,"_",AP$2),'Reference data SID'!$B:$M,12,FALSE()))</f>
        <v/>
      </c>
      <c r="AQ269" s="86" t="str">
        <f aca="false">IF(ISERROR(VLOOKUP(CONCATENATE($A269,"_",AQ$2),'Reference data SID'!$B:$M,12,FALSE())),"",VLOOKUP(CONCATENATE($A269,"_",AQ$2),'Reference data SID'!$B:$M,12,FALSE()))</f>
        <v/>
      </c>
      <c r="AR269" s="86" t="str">
        <f aca="false">IF(ISERROR(VLOOKUP(CONCATENATE($A269,"_",AR$2),'Reference data SID'!$B:$M,12,FALSE())),"",VLOOKUP(CONCATENATE($A269,"_",AR$2),'Reference data SID'!$B:$M,12,FALSE()))</f>
        <v/>
      </c>
      <c r="AS269" s="86" t="str">
        <f aca="false">IF(ISERROR(VLOOKUP(CONCATENATE($A269,"_",AS$2),'Reference data SID'!$B:$M,12,FALSE())),"",VLOOKUP(CONCATENATE($A269,"_",AS$2),'Reference data SID'!$B:$M,12,FALSE()))</f>
        <v/>
      </c>
      <c r="AT269" s="86" t="str">
        <f aca="false">IF(ISERROR(VLOOKUP(CONCATENATE($A269,"_",AT$2),'Reference data SID'!$B:$M,12,FALSE())),"",VLOOKUP(CONCATENATE($A269,"_",AT$2),'Reference data SID'!$B:$M,12,FALSE()))</f>
        <v/>
      </c>
    </row>
    <row r="270" customFormat="false" ht="15" hidden="false" customHeight="false" outlineLevel="0" collapsed="false">
      <c r="A270" s="0" t="n">
        <v>266</v>
      </c>
      <c r="B270" s="86" t="str">
        <f aca="false">IF(ISERROR(VLOOKUP(CONCATENATE($A270,"_",B$2),'Reference data SID'!$B:$M,12,FALSE())),"",VLOOKUP(CONCATENATE($A270,"_",B$2),'Reference data SID'!$B:$M,12,FALSE()))</f>
        <v/>
      </c>
      <c r="C270" s="86" t="str">
        <f aca="false">IF(ISERROR(VLOOKUP(CONCATENATE($A270,"_",C$2),'Reference data SID'!$B:$M,12,FALSE())),"",VLOOKUP(CONCATENATE($A270,"_",C$2),'Reference data SID'!$B:$M,12,FALSE()))</f>
        <v/>
      </c>
      <c r="D270" s="86" t="str">
        <f aca="false">IF(ISERROR(VLOOKUP(CONCATENATE($A270,"_",D$2),'Reference data SID'!$B:$M,12,FALSE())),"",VLOOKUP(CONCATENATE($A270,"_",D$2),'Reference data SID'!$B:$M,12,FALSE()))</f>
        <v/>
      </c>
      <c r="E270" s="86" t="str">
        <f aca="false">IF(ISERROR(VLOOKUP(CONCATENATE($A270,"_",E$2),'Reference data SID'!$B:$M,12,FALSE())),"",VLOOKUP(CONCATENATE($A270,"_",E$2),'Reference data SID'!$B:$M,12,FALSE()))</f>
        <v/>
      </c>
      <c r="F270" s="86" t="str">
        <f aca="false">IF(ISERROR(VLOOKUP(CONCATENATE($A270,"_",F$2),'Reference data SID'!$B:$M,12,FALSE())),"",VLOOKUP(CONCATENATE($A270,"_",F$2),'Reference data SID'!$B:$M,12,FALSE()))</f>
        <v/>
      </c>
      <c r="G270" s="86" t="str">
        <f aca="false">IF(ISERROR(VLOOKUP(CONCATENATE($A270,"_",G$2),'Reference data SID'!$B:$M,12,FALSE())),"",VLOOKUP(CONCATENATE($A270,"_",G$2),'Reference data SID'!$B:$M,12,FALSE()))</f>
        <v/>
      </c>
      <c r="H270" s="86" t="str">
        <f aca="false">IF(ISERROR(VLOOKUP(CONCATENATE($A270,"_",H$2),'Reference data SID'!$B:$M,12,FALSE())),"",VLOOKUP(CONCATENATE($A270,"_",H$2),'Reference data SID'!$B:$M,12,FALSE()))</f>
        <v/>
      </c>
      <c r="I270" s="86" t="str">
        <f aca="false">IF(ISERROR(VLOOKUP(CONCATENATE($A270,"_",I$2),'Reference data SID'!$B:$M,12,FALSE())),"",VLOOKUP(CONCATENATE($A270,"_",I$2),'Reference data SID'!$B:$M,12,FALSE()))</f>
        <v/>
      </c>
      <c r="J270" s="86" t="str">
        <f aca="false">IF(ISERROR(VLOOKUP(CONCATENATE($A270,"_",J$2),'Reference data SID'!$B:$M,12,FALSE())),"",VLOOKUP(CONCATENATE($A270,"_",J$2),'Reference data SID'!$B:$M,12,FALSE()))</f>
        <v/>
      </c>
      <c r="K270" s="86" t="str">
        <f aca="false">IF(ISERROR(VLOOKUP(CONCATENATE($A270,"_",K$2),'Reference data SID'!$B:$M,12,FALSE())),"",VLOOKUP(CONCATENATE($A270,"_",K$2),'Reference data SID'!$B:$M,12,FALSE()))</f>
        <v/>
      </c>
      <c r="L270" s="86" t="str">
        <f aca="false">IF(ISERROR(VLOOKUP(CONCATENATE($A270,"_",L$2),'Reference data SID'!$B:$M,12,FALSE())),"",VLOOKUP(CONCATENATE($A270,"_",L$2),'Reference data SID'!$B:$M,12,FALSE()))</f>
        <v/>
      </c>
      <c r="M270" s="86" t="str">
        <f aca="false">IF(ISERROR(VLOOKUP(CONCATENATE($A270,"_",M$2),'Reference data SID'!$B:$M,12,FALSE())),"",VLOOKUP(CONCATENATE($A270,"_",M$2),'Reference data SID'!$B:$M,12,FALSE()))</f>
        <v/>
      </c>
      <c r="N270" s="86" t="str">
        <f aca="false">IF(ISERROR(VLOOKUP(CONCATENATE($A270,"_",N$2),'Reference data SID'!$B:$M,12,FALSE())),"",VLOOKUP(CONCATENATE($A270,"_",N$2),'Reference data SID'!$B:$M,12,FALSE()))</f>
        <v/>
      </c>
      <c r="O270" s="86" t="str">
        <f aca="false">IF(ISERROR(VLOOKUP(CONCATENATE($A270,"_",O$2),'Reference data SID'!$B:$M,12,FALSE())),"",VLOOKUP(CONCATENATE($A270,"_",O$2),'Reference data SID'!$B:$M,12,FALSE()))</f>
        <v/>
      </c>
      <c r="P270" s="86" t="str">
        <f aca="false">IF(ISERROR(VLOOKUP(CONCATENATE($A270,"_",P$2),'Reference data SID'!$B:$M,12,FALSE())),"",VLOOKUP(CONCATENATE($A270,"_",P$2),'Reference data SID'!$B:$M,12,FALSE()))</f>
        <v/>
      </c>
      <c r="Q270" s="86" t="str">
        <f aca="false">IF(ISERROR(VLOOKUP(CONCATENATE($A270,"_",Q$2),'Reference data SID'!$B:$M,12,FALSE())),"",VLOOKUP(CONCATENATE($A270,"_",Q$2),'Reference data SID'!$B:$M,12,FALSE()))</f>
        <v/>
      </c>
      <c r="R270" s="86" t="str">
        <f aca="false">IF(ISERROR(VLOOKUP(CONCATENATE($A270,"_",R$2),'Reference data SID'!$B:$M,12,FALSE())),"",VLOOKUP(CONCATENATE($A270,"_",R$2),'Reference data SID'!$B:$M,12,FALSE()))</f>
        <v/>
      </c>
      <c r="S270" s="86" t="str">
        <f aca="false">IF(ISERROR(VLOOKUP(CONCATENATE($A270,"_",S$2),'Reference data SID'!$B:$M,12,FALSE())),"",VLOOKUP(CONCATENATE($A270,"_",S$2),'Reference data SID'!$B:$M,12,FALSE()))</f>
        <v/>
      </c>
      <c r="T270" s="86" t="str">
        <f aca="false">IF(ISERROR(VLOOKUP(CONCATENATE($A270,"_",T$2),'Reference data SID'!$B:$M,12,FALSE())),"",VLOOKUP(CONCATENATE($A270,"_",T$2),'Reference data SID'!$B:$M,12,FALSE()))</f>
        <v/>
      </c>
      <c r="U270" s="86" t="str">
        <f aca="false">IF(ISERROR(VLOOKUP(CONCATENATE($A270,"_",U$2),'Reference data SID'!$B:$M,12,FALSE())),"",VLOOKUP(CONCATENATE($A270,"_",U$2),'Reference data SID'!$B:$M,12,FALSE()))</f>
        <v/>
      </c>
      <c r="V270" s="86" t="str">
        <f aca="false">IF(ISERROR(VLOOKUP(CONCATENATE($A270,"_",V$2),'Reference data SID'!$B:$M,12,FALSE())),"",VLOOKUP(CONCATENATE($A270,"_",V$2),'Reference data SID'!$B:$M,12,FALSE()))</f>
        <v/>
      </c>
      <c r="W270" s="86" t="str">
        <f aca="false">IF(ISERROR(VLOOKUP(CONCATENATE($A270,"_",W$2),'Reference data SID'!$B:$M,12,FALSE())),"",VLOOKUP(CONCATENATE($A270,"_",W$2),'Reference data SID'!$B:$M,12,FALSE()))</f>
        <v/>
      </c>
      <c r="X270" s="86" t="str">
        <f aca="false">IF(ISERROR(VLOOKUP(CONCATENATE($A270,"_",X$2),'Reference data SID'!$B:$M,12,FALSE())),"",VLOOKUP(CONCATENATE($A270,"_",X$2),'Reference data SID'!$B:$M,12,FALSE()))</f>
        <v/>
      </c>
      <c r="Y270" s="86" t="str">
        <f aca="false">IF(ISERROR(VLOOKUP(CONCATENATE($A270,"_",Y$2),'Reference data SID'!$B:$M,12,FALSE())),"",VLOOKUP(CONCATENATE($A270,"_",Y$2),'Reference data SID'!$B:$M,12,FALSE()))</f>
        <v/>
      </c>
      <c r="Z270" s="86" t="str">
        <f aca="false">IF(ISERROR(VLOOKUP(CONCATENATE($A270,"_",Z$2),'Reference data SID'!$B:$M,12,FALSE())),"",VLOOKUP(CONCATENATE($A270,"_",Z$2),'Reference data SID'!$B:$M,12,FALSE()))</f>
        <v/>
      </c>
      <c r="AA270" s="86" t="str">
        <f aca="false">IF(ISERROR(VLOOKUP(CONCATENATE($A270,"_",AA$2),'Reference data SID'!$B:$M,12,FALSE())),"",VLOOKUP(CONCATENATE($A270,"_",AA$2),'Reference data SID'!$B:$M,12,FALSE()))</f>
        <v/>
      </c>
      <c r="AB270" s="86" t="str">
        <f aca="false">IF(ISERROR(VLOOKUP(CONCATENATE($A270,"_",AB$2),'Reference data SID'!$B:$M,12,FALSE())),"",VLOOKUP(CONCATENATE($A270,"_",AB$2),'Reference data SID'!$B:$M,12,FALSE()))</f>
        <v/>
      </c>
      <c r="AC270" s="86" t="str">
        <f aca="false">IF(ISERROR(VLOOKUP(CONCATENATE($A270,"_",AC$2),'Reference data SID'!$B:$M,12,FALSE())),"",VLOOKUP(CONCATENATE($A270,"_",AC$2),'Reference data SID'!$B:$M,12,FALSE()))</f>
        <v/>
      </c>
      <c r="AD270" s="86" t="str">
        <f aca="false">IF(ISERROR(VLOOKUP(CONCATENATE($A270,"_",AD$2),'Reference data SID'!$B:$M,12,FALSE())),"",VLOOKUP(CONCATENATE($A270,"_",AD$2),'Reference data SID'!$B:$M,12,FALSE()))</f>
        <v/>
      </c>
      <c r="AE270" s="86" t="str">
        <f aca="false">IF(ISERROR(VLOOKUP(CONCATENATE($A270,"_",AE$2),'Reference data SID'!$B:$M,12,FALSE())),"",VLOOKUP(CONCATENATE($A270,"_",AE$2),'Reference data SID'!$B:$M,12,FALSE()))</f>
        <v/>
      </c>
      <c r="AF270" s="86" t="str">
        <f aca="false">IF(ISERROR(VLOOKUP(CONCATENATE($A270,"_",AF$2),'Reference data SID'!$B:$M,12,FALSE())),"",VLOOKUP(CONCATENATE($A270,"_",AF$2),'Reference data SID'!$B:$M,12,FALSE()))</f>
        <v/>
      </c>
      <c r="AG270" s="86" t="str">
        <f aca="false">IF(ISERROR(VLOOKUP(CONCATENATE($A270,"_",AG$2),'Reference data SID'!$B:$M,12,FALSE())),"",VLOOKUP(CONCATENATE($A270,"_",AG$2),'Reference data SID'!$B:$M,12,FALSE()))</f>
        <v/>
      </c>
      <c r="AH270" s="86" t="str">
        <f aca="false">IF(ISERROR(VLOOKUP(CONCATENATE($A270,"_",AH$2),'Reference data SID'!$B:$M,12,FALSE())),"",VLOOKUP(CONCATENATE($A270,"_",AH$2),'Reference data SID'!$B:$M,12,FALSE()))</f>
        <v/>
      </c>
      <c r="AI270" s="86" t="str">
        <f aca="false">IF(ISERROR(VLOOKUP(CONCATENATE($A270,"_",AI$2),'Reference data SID'!$B:$M,12,FALSE())),"",VLOOKUP(CONCATENATE($A270,"_",AI$2),'Reference data SID'!$B:$M,12,FALSE()))</f>
        <v/>
      </c>
      <c r="AJ270" s="86" t="str">
        <f aca="false">IF(ISERROR(VLOOKUP(CONCATENATE($A270,"_",AJ$2),'Reference data SID'!$B:$M,12,FALSE())),"",VLOOKUP(CONCATENATE($A270,"_",AJ$2),'Reference data SID'!$B:$M,12,FALSE()))</f>
        <v/>
      </c>
      <c r="AK270" s="86" t="str">
        <f aca="false">IF(ISERROR(VLOOKUP(CONCATENATE($A270,"_",AK$2),'Reference data SID'!$B:$M,12,FALSE())),"",VLOOKUP(CONCATENATE($A270,"_",AK$2),'Reference data SID'!$B:$M,12,FALSE()))</f>
        <v/>
      </c>
      <c r="AL270" s="86" t="str">
        <f aca="false">IF(ISERROR(VLOOKUP(CONCATENATE($A270,"_",AL$2),'Reference data SID'!$B:$M,12,FALSE())),"",VLOOKUP(CONCATENATE($A270,"_",AL$2),'Reference data SID'!$B:$M,12,FALSE()))</f>
        <v/>
      </c>
      <c r="AM270" s="86" t="str">
        <f aca="false">IF(ISERROR(VLOOKUP(CONCATENATE($A270,"_",AM$2),'Reference data SID'!$B:$M,12,FALSE())),"",VLOOKUP(CONCATENATE($A270,"_",AM$2),'Reference data SID'!$B:$M,12,FALSE()))</f>
        <v/>
      </c>
      <c r="AN270" s="86" t="str">
        <f aca="false">IF(ISERROR(VLOOKUP(CONCATENATE($A270,"_",AN$2),'Reference data SID'!$B:$M,12,FALSE())),"",VLOOKUP(CONCATENATE($A270,"_",AN$2),'Reference data SID'!$B:$M,12,FALSE()))</f>
        <v/>
      </c>
      <c r="AO270" s="86" t="str">
        <f aca="false">IF(ISERROR(VLOOKUP(CONCATENATE($A270,"_",AO$2),'Reference data SID'!$B:$M,12,FALSE())),"",VLOOKUP(CONCATENATE($A270,"_",AO$2),'Reference data SID'!$B:$M,12,FALSE()))</f>
        <v/>
      </c>
      <c r="AP270" s="86" t="str">
        <f aca="false">IF(ISERROR(VLOOKUP(CONCATENATE($A270,"_",AP$2),'Reference data SID'!$B:$M,12,FALSE())),"",VLOOKUP(CONCATENATE($A270,"_",AP$2),'Reference data SID'!$B:$M,12,FALSE()))</f>
        <v/>
      </c>
      <c r="AQ270" s="86" t="str">
        <f aca="false">IF(ISERROR(VLOOKUP(CONCATENATE($A270,"_",AQ$2),'Reference data SID'!$B:$M,12,FALSE())),"",VLOOKUP(CONCATENATE($A270,"_",AQ$2),'Reference data SID'!$B:$M,12,FALSE()))</f>
        <v/>
      </c>
      <c r="AR270" s="86" t="str">
        <f aca="false">IF(ISERROR(VLOOKUP(CONCATENATE($A270,"_",AR$2),'Reference data SID'!$B:$M,12,FALSE())),"",VLOOKUP(CONCATENATE($A270,"_",AR$2),'Reference data SID'!$B:$M,12,FALSE()))</f>
        <v/>
      </c>
      <c r="AS270" s="86" t="str">
        <f aca="false">IF(ISERROR(VLOOKUP(CONCATENATE($A270,"_",AS$2),'Reference data SID'!$B:$M,12,FALSE())),"",VLOOKUP(CONCATENATE($A270,"_",AS$2),'Reference data SID'!$B:$M,12,FALSE()))</f>
        <v/>
      </c>
      <c r="AT270" s="86" t="str">
        <f aca="false">IF(ISERROR(VLOOKUP(CONCATENATE($A270,"_",AT$2),'Reference data SID'!$B:$M,12,FALSE())),"",VLOOKUP(CONCATENATE($A270,"_",AT$2),'Reference data SID'!$B:$M,12,FALSE()))</f>
        <v/>
      </c>
    </row>
    <row r="271" customFormat="false" ht="15" hidden="false" customHeight="false" outlineLevel="0" collapsed="false">
      <c r="A271" s="0" t="n">
        <v>267</v>
      </c>
      <c r="B271" s="86" t="str">
        <f aca="false">IF(ISERROR(VLOOKUP(CONCATENATE($A271,"_",B$2),'Reference data SID'!$B:$M,12,FALSE())),"",VLOOKUP(CONCATENATE($A271,"_",B$2),'Reference data SID'!$B:$M,12,FALSE()))</f>
        <v/>
      </c>
      <c r="C271" s="86" t="str">
        <f aca="false">IF(ISERROR(VLOOKUP(CONCATENATE($A271,"_",C$2),'Reference data SID'!$B:$M,12,FALSE())),"",VLOOKUP(CONCATENATE($A271,"_",C$2),'Reference data SID'!$B:$M,12,FALSE()))</f>
        <v/>
      </c>
      <c r="D271" s="86" t="str">
        <f aca="false">IF(ISERROR(VLOOKUP(CONCATENATE($A271,"_",D$2),'Reference data SID'!$B:$M,12,FALSE())),"",VLOOKUP(CONCATENATE($A271,"_",D$2),'Reference data SID'!$B:$M,12,FALSE()))</f>
        <v/>
      </c>
      <c r="E271" s="86" t="str">
        <f aca="false">IF(ISERROR(VLOOKUP(CONCATENATE($A271,"_",E$2),'Reference data SID'!$B:$M,12,FALSE())),"",VLOOKUP(CONCATENATE($A271,"_",E$2),'Reference data SID'!$B:$M,12,FALSE()))</f>
        <v/>
      </c>
      <c r="F271" s="86" t="str">
        <f aca="false">IF(ISERROR(VLOOKUP(CONCATENATE($A271,"_",F$2),'Reference data SID'!$B:$M,12,FALSE())),"",VLOOKUP(CONCATENATE($A271,"_",F$2),'Reference data SID'!$B:$M,12,FALSE()))</f>
        <v/>
      </c>
      <c r="G271" s="86" t="str">
        <f aca="false">IF(ISERROR(VLOOKUP(CONCATENATE($A271,"_",G$2),'Reference data SID'!$B:$M,12,FALSE())),"",VLOOKUP(CONCATENATE($A271,"_",G$2),'Reference data SID'!$B:$M,12,FALSE()))</f>
        <v/>
      </c>
      <c r="H271" s="86" t="str">
        <f aca="false">IF(ISERROR(VLOOKUP(CONCATENATE($A271,"_",H$2),'Reference data SID'!$B:$M,12,FALSE())),"",VLOOKUP(CONCATENATE($A271,"_",H$2),'Reference data SID'!$B:$M,12,FALSE()))</f>
        <v/>
      </c>
      <c r="I271" s="86" t="str">
        <f aca="false">IF(ISERROR(VLOOKUP(CONCATENATE($A271,"_",I$2),'Reference data SID'!$B:$M,12,FALSE())),"",VLOOKUP(CONCATENATE($A271,"_",I$2),'Reference data SID'!$B:$M,12,FALSE()))</f>
        <v/>
      </c>
      <c r="J271" s="86" t="str">
        <f aca="false">IF(ISERROR(VLOOKUP(CONCATENATE($A271,"_",J$2),'Reference data SID'!$B:$M,12,FALSE())),"",VLOOKUP(CONCATENATE($A271,"_",J$2),'Reference data SID'!$B:$M,12,FALSE()))</f>
        <v/>
      </c>
      <c r="K271" s="86" t="str">
        <f aca="false">IF(ISERROR(VLOOKUP(CONCATENATE($A271,"_",K$2),'Reference data SID'!$B:$M,12,FALSE())),"",VLOOKUP(CONCATENATE($A271,"_",K$2),'Reference data SID'!$B:$M,12,FALSE()))</f>
        <v/>
      </c>
      <c r="L271" s="86" t="str">
        <f aca="false">IF(ISERROR(VLOOKUP(CONCATENATE($A271,"_",L$2),'Reference data SID'!$B:$M,12,FALSE())),"",VLOOKUP(CONCATENATE($A271,"_",L$2),'Reference data SID'!$B:$M,12,FALSE()))</f>
        <v/>
      </c>
      <c r="M271" s="86" t="str">
        <f aca="false">IF(ISERROR(VLOOKUP(CONCATENATE($A271,"_",M$2),'Reference data SID'!$B:$M,12,FALSE())),"",VLOOKUP(CONCATENATE($A271,"_",M$2),'Reference data SID'!$B:$M,12,FALSE()))</f>
        <v/>
      </c>
      <c r="N271" s="86" t="str">
        <f aca="false">IF(ISERROR(VLOOKUP(CONCATENATE($A271,"_",N$2),'Reference data SID'!$B:$M,12,FALSE())),"",VLOOKUP(CONCATENATE($A271,"_",N$2),'Reference data SID'!$B:$M,12,FALSE()))</f>
        <v/>
      </c>
      <c r="O271" s="86" t="str">
        <f aca="false">IF(ISERROR(VLOOKUP(CONCATENATE($A271,"_",O$2),'Reference data SID'!$B:$M,12,FALSE())),"",VLOOKUP(CONCATENATE($A271,"_",O$2),'Reference data SID'!$B:$M,12,FALSE()))</f>
        <v/>
      </c>
      <c r="P271" s="86" t="str">
        <f aca="false">IF(ISERROR(VLOOKUP(CONCATENATE($A271,"_",P$2),'Reference data SID'!$B:$M,12,FALSE())),"",VLOOKUP(CONCATENATE($A271,"_",P$2),'Reference data SID'!$B:$M,12,FALSE()))</f>
        <v/>
      </c>
      <c r="Q271" s="86" t="str">
        <f aca="false">IF(ISERROR(VLOOKUP(CONCATENATE($A271,"_",Q$2),'Reference data SID'!$B:$M,12,FALSE())),"",VLOOKUP(CONCATENATE($A271,"_",Q$2),'Reference data SID'!$B:$M,12,FALSE()))</f>
        <v/>
      </c>
      <c r="R271" s="86" t="str">
        <f aca="false">IF(ISERROR(VLOOKUP(CONCATENATE($A271,"_",R$2),'Reference data SID'!$B:$M,12,FALSE())),"",VLOOKUP(CONCATENATE($A271,"_",R$2),'Reference data SID'!$B:$M,12,FALSE()))</f>
        <v/>
      </c>
      <c r="S271" s="86" t="str">
        <f aca="false">IF(ISERROR(VLOOKUP(CONCATENATE($A271,"_",S$2),'Reference data SID'!$B:$M,12,FALSE())),"",VLOOKUP(CONCATENATE($A271,"_",S$2),'Reference data SID'!$B:$M,12,FALSE()))</f>
        <v/>
      </c>
      <c r="T271" s="86" t="str">
        <f aca="false">IF(ISERROR(VLOOKUP(CONCATENATE($A271,"_",T$2),'Reference data SID'!$B:$M,12,FALSE())),"",VLOOKUP(CONCATENATE($A271,"_",T$2),'Reference data SID'!$B:$M,12,FALSE()))</f>
        <v/>
      </c>
      <c r="U271" s="86" t="str">
        <f aca="false">IF(ISERROR(VLOOKUP(CONCATENATE($A271,"_",U$2),'Reference data SID'!$B:$M,12,FALSE())),"",VLOOKUP(CONCATENATE($A271,"_",U$2),'Reference data SID'!$B:$M,12,FALSE()))</f>
        <v/>
      </c>
      <c r="V271" s="86" t="str">
        <f aca="false">IF(ISERROR(VLOOKUP(CONCATENATE($A271,"_",V$2),'Reference data SID'!$B:$M,12,FALSE())),"",VLOOKUP(CONCATENATE($A271,"_",V$2),'Reference data SID'!$B:$M,12,FALSE()))</f>
        <v/>
      </c>
      <c r="W271" s="86" t="str">
        <f aca="false">IF(ISERROR(VLOOKUP(CONCATENATE($A271,"_",W$2),'Reference data SID'!$B:$M,12,FALSE())),"",VLOOKUP(CONCATENATE($A271,"_",W$2),'Reference data SID'!$B:$M,12,FALSE()))</f>
        <v/>
      </c>
      <c r="X271" s="86" t="str">
        <f aca="false">IF(ISERROR(VLOOKUP(CONCATENATE($A271,"_",X$2),'Reference data SID'!$B:$M,12,FALSE())),"",VLOOKUP(CONCATENATE($A271,"_",X$2),'Reference data SID'!$B:$M,12,FALSE()))</f>
        <v/>
      </c>
      <c r="Y271" s="86" t="str">
        <f aca="false">IF(ISERROR(VLOOKUP(CONCATENATE($A271,"_",Y$2),'Reference data SID'!$B:$M,12,FALSE())),"",VLOOKUP(CONCATENATE($A271,"_",Y$2),'Reference data SID'!$B:$M,12,FALSE()))</f>
        <v/>
      </c>
      <c r="Z271" s="86" t="str">
        <f aca="false">IF(ISERROR(VLOOKUP(CONCATENATE($A271,"_",Z$2),'Reference data SID'!$B:$M,12,FALSE())),"",VLOOKUP(CONCATENATE($A271,"_",Z$2),'Reference data SID'!$B:$M,12,FALSE()))</f>
        <v/>
      </c>
      <c r="AA271" s="86" t="str">
        <f aca="false">IF(ISERROR(VLOOKUP(CONCATENATE($A271,"_",AA$2),'Reference data SID'!$B:$M,12,FALSE())),"",VLOOKUP(CONCATENATE($A271,"_",AA$2),'Reference data SID'!$B:$M,12,FALSE()))</f>
        <v/>
      </c>
      <c r="AB271" s="86" t="str">
        <f aca="false">IF(ISERROR(VLOOKUP(CONCATENATE($A271,"_",AB$2),'Reference data SID'!$B:$M,12,FALSE())),"",VLOOKUP(CONCATENATE($A271,"_",AB$2),'Reference data SID'!$B:$M,12,FALSE()))</f>
        <v/>
      </c>
      <c r="AC271" s="86" t="str">
        <f aca="false">IF(ISERROR(VLOOKUP(CONCATENATE($A271,"_",AC$2),'Reference data SID'!$B:$M,12,FALSE())),"",VLOOKUP(CONCATENATE($A271,"_",AC$2),'Reference data SID'!$B:$M,12,FALSE()))</f>
        <v/>
      </c>
      <c r="AD271" s="86" t="str">
        <f aca="false">IF(ISERROR(VLOOKUP(CONCATENATE($A271,"_",AD$2),'Reference data SID'!$B:$M,12,FALSE())),"",VLOOKUP(CONCATENATE($A271,"_",AD$2),'Reference data SID'!$B:$M,12,FALSE()))</f>
        <v/>
      </c>
      <c r="AE271" s="86" t="str">
        <f aca="false">IF(ISERROR(VLOOKUP(CONCATENATE($A271,"_",AE$2),'Reference data SID'!$B:$M,12,FALSE())),"",VLOOKUP(CONCATENATE($A271,"_",AE$2),'Reference data SID'!$B:$M,12,FALSE()))</f>
        <v/>
      </c>
      <c r="AF271" s="86" t="str">
        <f aca="false">IF(ISERROR(VLOOKUP(CONCATENATE($A271,"_",AF$2),'Reference data SID'!$B:$M,12,FALSE())),"",VLOOKUP(CONCATENATE($A271,"_",AF$2),'Reference data SID'!$B:$M,12,FALSE()))</f>
        <v/>
      </c>
      <c r="AG271" s="86" t="str">
        <f aca="false">IF(ISERROR(VLOOKUP(CONCATENATE($A271,"_",AG$2),'Reference data SID'!$B:$M,12,FALSE())),"",VLOOKUP(CONCATENATE($A271,"_",AG$2),'Reference data SID'!$B:$M,12,FALSE()))</f>
        <v/>
      </c>
      <c r="AH271" s="86" t="str">
        <f aca="false">IF(ISERROR(VLOOKUP(CONCATENATE($A271,"_",AH$2),'Reference data SID'!$B:$M,12,FALSE())),"",VLOOKUP(CONCATENATE($A271,"_",AH$2),'Reference data SID'!$B:$M,12,FALSE()))</f>
        <v/>
      </c>
      <c r="AI271" s="86" t="str">
        <f aca="false">IF(ISERROR(VLOOKUP(CONCATENATE($A271,"_",AI$2),'Reference data SID'!$B:$M,12,FALSE())),"",VLOOKUP(CONCATENATE($A271,"_",AI$2),'Reference data SID'!$B:$M,12,FALSE()))</f>
        <v/>
      </c>
      <c r="AJ271" s="86" t="str">
        <f aca="false">IF(ISERROR(VLOOKUP(CONCATENATE($A271,"_",AJ$2),'Reference data SID'!$B:$M,12,FALSE())),"",VLOOKUP(CONCATENATE($A271,"_",AJ$2),'Reference data SID'!$B:$M,12,FALSE()))</f>
        <v/>
      </c>
      <c r="AK271" s="86" t="str">
        <f aca="false">IF(ISERROR(VLOOKUP(CONCATENATE($A271,"_",AK$2),'Reference data SID'!$B:$M,12,FALSE())),"",VLOOKUP(CONCATENATE($A271,"_",AK$2),'Reference data SID'!$B:$M,12,FALSE()))</f>
        <v/>
      </c>
      <c r="AL271" s="86" t="str">
        <f aca="false">IF(ISERROR(VLOOKUP(CONCATENATE($A271,"_",AL$2),'Reference data SID'!$B:$M,12,FALSE())),"",VLOOKUP(CONCATENATE($A271,"_",AL$2),'Reference data SID'!$B:$M,12,FALSE()))</f>
        <v/>
      </c>
      <c r="AM271" s="86" t="str">
        <f aca="false">IF(ISERROR(VLOOKUP(CONCATENATE($A271,"_",AM$2),'Reference data SID'!$B:$M,12,FALSE())),"",VLOOKUP(CONCATENATE($A271,"_",AM$2),'Reference data SID'!$B:$M,12,FALSE()))</f>
        <v/>
      </c>
      <c r="AN271" s="86" t="str">
        <f aca="false">IF(ISERROR(VLOOKUP(CONCATENATE($A271,"_",AN$2),'Reference data SID'!$B:$M,12,FALSE())),"",VLOOKUP(CONCATENATE($A271,"_",AN$2),'Reference data SID'!$B:$M,12,FALSE()))</f>
        <v/>
      </c>
      <c r="AO271" s="86" t="str">
        <f aca="false">IF(ISERROR(VLOOKUP(CONCATENATE($A271,"_",AO$2),'Reference data SID'!$B:$M,12,FALSE())),"",VLOOKUP(CONCATENATE($A271,"_",AO$2),'Reference data SID'!$B:$M,12,FALSE()))</f>
        <v/>
      </c>
      <c r="AP271" s="86" t="str">
        <f aca="false">IF(ISERROR(VLOOKUP(CONCATENATE($A271,"_",AP$2),'Reference data SID'!$B:$M,12,FALSE())),"",VLOOKUP(CONCATENATE($A271,"_",AP$2),'Reference data SID'!$B:$M,12,FALSE()))</f>
        <v/>
      </c>
      <c r="AQ271" s="86" t="str">
        <f aca="false">IF(ISERROR(VLOOKUP(CONCATENATE($A271,"_",AQ$2),'Reference data SID'!$B:$M,12,FALSE())),"",VLOOKUP(CONCATENATE($A271,"_",AQ$2),'Reference data SID'!$B:$M,12,FALSE()))</f>
        <v/>
      </c>
      <c r="AR271" s="86" t="str">
        <f aca="false">IF(ISERROR(VLOOKUP(CONCATENATE($A271,"_",AR$2),'Reference data SID'!$B:$M,12,FALSE())),"",VLOOKUP(CONCATENATE($A271,"_",AR$2),'Reference data SID'!$B:$M,12,FALSE()))</f>
        <v/>
      </c>
      <c r="AS271" s="86" t="str">
        <f aca="false">IF(ISERROR(VLOOKUP(CONCATENATE($A271,"_",AS$2),'Reference data SID'!$B:$M,12,FALSE())),"",VLOOKUP(CONCATENATE($A271,"_",AS$2),'Reference data SID'!$B:$M,12,FALSE()))</f>
        <v/>
      </c>
      <c r="AT271" s="86" t="str">
        <f aca="false">IF(ISERROR(VLOOKUP(CONCATENATE($A271,"_",AT$2),'Reference data SID'!$B:$M,12,FALSE())),"",VLOOKUP(CONCATENATE($A271,"_",AT$2),'Reference data SID'!$B:$M,12,FALSE()))</f>
        <v/>
      </c>
    </row>
    <row r="272" customFormat="false" ht="15" hidden="false" customHeight="false" outlineLevel="0" collapsed="false">
      <c r="A272" s="0" t="n">
        <v>268</v>
      </c>
      <c r="B272" s="86" t="str">
        <f aca="false">IF(ISERROR(VLOOKUP(CONCATENATE($A272,"_",B$2),'Reference data SID'!$B:$M,12,FALSE())),"",VLOOKUP(CONCATENATE($A272,"_",B$2),'Reference data SID'!$B:$M,12,FALSE()))</f>
        <v/>
      </c>
      <c r="C272" s="86" t="str">
        <f aca="false">IF(ISERROR(VLOOKUP(CONCATENATE($A272,"_",C$2),'Reference data SID'!$B:$M,12,FALSE())),"",VLOOKUP(CONCATENATE($A272,"_",C$2),'Reference data SID'!$B:$M,12,FALSE()))</f>
        <v/>
      </c>
      <c r="D272" s="86" t="str">
        <f aca="false">IF(ISERROR(VLOOKUP(CONCATENATE($A272,"_",D$2),'Reference data SID'!$B:$M,12,FALSE())),"",VLOOKUP(CONCATENATE($A272,"_",D$2),'Reference data SID'!$B:$M,12,FALSE()))</f>
        <v/>
      </c>
      <c r="E272" s="86" t="str">
        <f aca="false">IF(ISERROR(VLOOKUP(CONCATENATE($A272,"_",E$2),'Reference data SID'!$B:$M,12,FALSE())),"",VLOOKUP(CONCATENATE($A272,"_",E$2),'Reference data SID'!$B:$M,12,FALSE()))</f>
        <v/>
      </c>
      <c r="F272" s="86" t="str">
        <f aca="false">IF(ISERROR(VLOOKUP(CONCATENATE($A272,"_",F$2),'Reference data SID'!$B:$M,12,FALSE())),"",VLOOKUP(CONCATENATE($A272,"_",F$2),'Reference data SID'!$B:$M,12,FALSE()))</f>
        <v/>
      </c>
      <c r="G272" s="86" t="str">
        <f aca="false">IF(ISERROR(VLOOKUP(CONCATENATE($A272,"_",G$2),'Reference data SID'!$B:$M,12,FALSE())),"",VLOOKUP(CONCATENATE($A272,"_",G$2),'Reference data SID'!$B:$M,12,FALSE()))</f>
        <v/>
      </c>
      <c r="H272" s="86" t="str">
        <f aca="false">IF(ISERROR(VLOOKUP(CONCATENATE($A272,"_",H$2),'Reference data SID'!$B:$M,12,FALSE())),"",VLOOKUP(CONCATENATE($A272,"_",H$2),'Reference data SID'!$B:$M,12,FALSE()))</f>
        <v/>
      </c>
      <c r="I272" s="86" t="str">
        <f aca="false">IF(ISERROR(VLOOKUP(CONCATENATE($A272,"_",I$2),'Reference data SID'!$B:$M,12,FALSE())),"",VLOOKUP(CONCATENATE($A272,"_",I$2),'Reference data SID'!$B:$M,12,FALSE()))</f>
        <v/>
      </c>
      <c r="J272" s="86" t="str">
        <f aca="false">IF(ISERROR(VLOOKUP(CONCATENATE($A272,"_",J$2),'Reference data SID'!$B:$M,12,FALSE())),"",VLOOKUP(CONCATENATE($A272,"_",J$2),'Reference data SID'!$B:$M,12,FALSE()))</f>
        <v/>
      </c>
      <c r="K272" s="86" t="str">
        <f aca="false">IF(ISERROR(VLOOKUP(CONCATENATE($A272,"_",K$2),'Reference data SID'!$B:$M,12,FALSE())),"",VLOOKUP(CONCATENATE($A272,"_",K$2),'Reference data SID'!$B:$M,12,FALSE()))</f>
        <v/>
      </c>
      <c r="L272" s="86" t="str">
        <f aca="false">IF(ISERROR(VLOOKUP(CONCATENATE($A272,"_",L$2),'Reference data SID'!$B:$M,12,FALSE())),"",VLOOKUP(CONCATENATE($A272,"_",L$2),'Reference data SID'!$B:$M,12,FALSE()))</f>
        <v/>
      </c>
      <c r="M272" s="86" t="str">
        <f aca="false">IF(ISERROR(VLOOKUP(CONCATENATE($A272,"_",M$2),'Reference data SID'!$B:$M,12,FALSE())),"",VLOOKUP(CONCATENATE($A272,"_",M$2),'Reference data SID'!$B:$M,12,FALSE()))</f>
        <v/>
      </c>
      <c r="N272" s="86" t="str">
        <f aca="false">IF(ISERROR(VLOOKUP(CONCATENATE($A272,"_",N$2),'Reference data SID'!$B:$M,12,FALSE())),"",VLOOKUP(CONCATENATE($A272,"_",N$2),'Reference data SID'!$B:$M,12,FALSE()))</f>
        <v/>
      </c>
      <c r="O272" s="86" t="str">
        <f aca="false">IF(ISERROR(VLOOKUP(CONCATENATE($A272,"_",O$2),'Reference data SID'!$B:$M,12,FALSE())),"",VLOOKUP(CONCATENATE($A272,"_",O$2),'Reference data SID'!$B:$M,12,FALSE()))</f>
        <v/>
      </c>
      <c r="P272" s="86" t="str">
        <f aca="false">IF(ISERROR(VLOOKUP(CONCATENATE($A272,"_",P$2),'Reference data SID'!$B:$M,12,FALSE())),"",VLOOKUP(CONCATENATE($A272,"_",P$2),'Reference data SID'!$B:$M,12,FALSE()))</f>
        <v/>
      </c>
      <c r="Q272" s="86" t="str">
        <f aca="false">IF(ISERROR(VLOOKUP(CONCATENATE($A272,"_",Q$2),'Reference data SID'!$B:$M,12,FALSE())),"",VLOOKUP(CONCATENATE($A272,"_",Q$2),'Reference data SID'!$B:$M,12,FALSE()))</f>
        <v/>
      </c>
      <c r="R272" s="86" t="str">
        <f aca="false">IF(ISERROR(VLOOKUP(CONCATENATE($A272,"_",R$2),'Reference data SID'!$B:$M,12,FALSE())),"",VLOOKUP(CONCATENATE($A272,"_",R$2),'Reference data SID'!$B:$M,12,FALSE()))</f>
        <v/>
      </c>
      <c r="S272" s="86" t="str">
        <f aca="false">IF(ISERROR(VLOOKUP(CONCATENATE($A272,"_",S$2),'Reference data SID'!$B:$M,12,FALSE())),"",VLOOKUP(CONCATENATE($A272,"_",S$2),'Reference data SID'!$B:$M,12,FALSE()))</f>
        <v/>
      </c>
      <c r="T272" s="86" t="str">
        <f aca="false">IF(ISERROR(VLOOKUP(CONCATENATE($A272,"_",T$2),'Reference data SID'!$B:$M,12,FALSE())),"",VLOOKUP(CONCATENATE($A272,"_",T$2),'Reference data SID'!$B:$M,12,FALSE()))</f>
        <v/>
      </c>
      <c r="U272" s="86" t="str">
        <f aca="false">IF(ISERROR(VLOOKUP(CONCATENATE($A272,"_",U$2),'Reference data SID'!$B:$M,12,FALSE())),"",VLOOKUP(CONCATENATE($A272,"_",U$2),'Reference data SID'!$B:$M,12,FALSE()))</f>
        <v/>
      </c>
      <c r="V272" s="86" t="str">
        <f aca="false">IF(ISERROR(VLOOKUP(CONCATENATE($A272,"_",V$2),'Reference data SID'!$B:$M,12,FALSE())),"",VLOOKUP(CONCATENATE($A272,"_",V$2),'Reference data SID'!$B:$M,12,FALSE()))</f>
        <v/>
      </c>
      <c r="W272" s="86" t="str">
        <f aca="false">IF(ISERROR(VLOOKUP(CONCATENATE($A272,"_",W$2),'Reference data SID'!$B:$M,12,FALSE())),"",VLOOKUP(CONCATENATE($A272,"_",W$2),'Reference data SID'!$B:$M,12,FALSE()))</f>
        <v/>
      </c>
      <c r="X272" s="86" t="str">
        <f aca="false">IF(ISERROR(VLOOKUP(CONCATENATE($A272,"_",X$2),'Reference data SID'!$B:$M,12,FALSE())),"",VLOOKUP(CONCATENATE($A272,"_",X$2),'Reference data SID'!$B:$M,12,FALSE()))</f>
        <v/>
      </c>
      <c r="Y272" s="86" t="str">
        <f aca="false">IF(ISERROR(VLOOKUP(CONCATENATE($A272,"_",Y$2),'Reference data SID'!$B:$M,12,FALSE())),"",VLOOKUP(CONCATENATE($A272,"_",Y$2),'Reference data SID'!$B:$M,12,FALSE()))</f>
        <v/>
      </c>
      <c r="Z272" s="86" t="str">
        <f aca="false">IF(ISERROR(VLOOKUP(CONCATENATE($A272,"_",Z$2),'Reference data SID'!$B:$M,12,FALSE())),"",VLOOKUP(CONCATENATE($A272,"_",Z$2),'Reference data SID'!$B:$M,12,FALSE()))</f>
        <v/>
      </c>
      <c r="AA272" s="86" t="str">
        <f aca="false">IF(ISERROR(VLOOKUP(CONCATENATE($A272,"_",AA$2),'Reference data SID'!$B:$M,12,FALSE())),"",VLOOKUP(CONCATENATE($A272,"_",AA$2),'Reference data SID'!$B:$M,12,FALSE()))</f>
        <v/>
      </c>
      <c r="AB272" s="86" t="str">
        <f aca="false">IF(ISERROR(VLOOKUP(CONCATENATE($A272,"_",AB$2),'Reference data SID'!$B:$M,12,FALSE())),"",VLOOKUP(CONCATENATE($A272,"_",AB$2),'Reference data SID'!$B:$M,12,FALSE()))</f>
        <v/>
      </c>
      <c r="AC272" s="86" t="str">
        <f aca="false">IF(ISERROR(VLOOKUP(CONCATENATE($A272,"_",AC$2),'Reference data SID'!$B:$M,12,FALSE())),"",VLOOKUP(CONCATENATE($A272,"_",AC$2),'Reference data SID'!$B:$M,12,FALSE()))</f>
        <v/>
      </c>
      <c r="AD272" s="86" t="str">
        <f aca="false">IF(ISERROR(VLOOKUP(CONCATENATE($A272,"_",AD$2),'Reference data SID'!$B:$M,12,FALSE())),"",VLOOKUP(CONCATENATE($A272,"_",AD$2),'Reference data SID'!$B:$M,12,FALSE()))</f>
        <v/>
      </c>
      <c r="AE272" s="86" t="str">
        <f aca="false">IF(ISERROR(VLOOKUP(CONCATENATE($A272,"_",AE$2),'Reference data SID'!$B:$M,12,FALSE())),"",VLOOKUP(CONCATENATE($A272,"_",AE$2),'Reference data SID'!$B:$M,12,FALSE()))</f>
        <v/>
      </c>
      <c r="AF272" s="86" t="str">
        <f aca="false">IF(ISERROR(VLOOKUP(CONCATENATE($A272,"_",AF$2),'Reference data SID'!$B:$M,12,FALSE())),"",VLOOKUP(CONCATENATE($A272,"_",AF$2),'Reference data SID'!$B:$M,12,FALSE()))</f>
        <v/>
      </c>
      <c r="AG272" s="86" t="str">
        <f aca="false">IF(ISERROR(VLOOKUP(CONCATENATE($A272,"_",AG$2),'Reference data SID'!$B:$M,12,FALSE())),"",VLOOKUP(CONCATENATE($A272,"_",AG$2),'Reference data SID'!$B:$M,12,FALSE()))</f>
        <v/>
      </c>
      <c r="AH272" s="86" t="str">
        <f aca="false">IF(ISERROR(VLOOKUP(CONCATENATE($A272,"_",AH$2),'Reference data SID'!$B:$M,12,FALSE())),"",VLOOKUP(CONCATENATE($A272,"_",AH$2),'Reference data SID'!$B:$M,12,FALSE()))</f>
        <v/>
      </c>
      <c r="AI272" s="86" t="str">
        <f aca="false">IF(ISERROR(VLOOKUP(CONCATENATE($A272,"_",AI$2),'Reference data SID'!$B:$M,12,FALSE())),"",VLOOKUP(CONCATENATE($A272,"_",AI$2),'Reference data SID'!$B:$M,12,FALSE()))</f>
        <v/>
      </c>
      <c r="AJ272" s="86" t="str">
        <f aca="false">IF(ISERROR(VLOOKUP(CONCATENATE($A272,"_",AJ$2),'Reference data SID'!$B:$M,12,FALSE())),"",VLOOKUP(CONCATENATE($A272,"_",AJ$2),'Reference data SID'!$B:$M,12,FALSE()))</f>
        <v/>
      </c>
      <c r="AK272" s="86" t="str">
        <f aca="false">IF(ISERROR(VLOOKUP(CONCATENATE($A272,"_",AK$2),'Reference data SID'!$B:$M,12,FALSE())),"",VLOOKUP(CONCATENATE($A272,"_",AK$2),'Reference data SID'!$B:$M,12,FALSE()))</f>
        <v/>
      </c>
      <c r="AL272" s="86" t="str">
        <f aca="false">IF(ISERROR(VLOOKUP(CONCATENATE($A272,"_",AL$2),'Reference data SID'!$B:$M,12,FALSE())),"",VLOOKUP(CONCATENATE($A272,"_",AL$2),'Reference data SID'!$B:$M,12,FALSE()))</f>
        <v/>
      </c>
      <c r="AM272" s="86" t="str">
        <f aca="false">IF(ISERROR(VLOOKUP(CONCATENATE($A272,"_",AM$2),'Reference data SID'!$B:$M,12,FALSE())),"",VLOOKUP(CONCATENATE($A272,"_",AM$2),'Reference data SID'!$B:$M,12,FALSE()))</f>
        <v/>
      </c>
      <c r="AN272" s="86" t="str">
        <f aca="false">IF(ISERROR(VLOOKUP(CONCATENATE($A272,"_",AN$2),'Reference data SID'!$B:$M,12,FALSE())),"",VLOOKUP(CONCATENATE($A272,"_",AN$2),'Reference data SID'!$B:$M,12,FALSE()))</f>
        <v/>
      </c>
      <c r="AO272" s="86" t="str">
        <f aca="false">IF(ISERROR(VLOOKUP(CONCATENATE($A272,"_",AO$2),'Reference data SID'!$B:$M,12,FALSE())),"",VLOOKUP(CONCATENATE($A272,"_",AO$2),'Reference data SID'!$B:$M,12,FALSE()))</f>
        <v/>
      </c>
      <c r="AP272" s="86" t="str">
        <f aca="false">IF(ISERROR(VLOOKUP(CONCATENATE($A272,"_",AP$2),'Reference data SID'!$B:$M,12,FALSE())),"",VLOOKUP(CONCATENATE($A272,"_",AP$2),'Reference data SID'!$B:$M,12,FALSE()))</f>
        <v/>
      </c>
      <c r="AQ272" s="86" t="str">
        <f aca="false">IF(ISERROR(VLOOKUP(CONCATENATE($A272,"_",AQ$2),'Reference data SID'!$B:$M,12,FALSE())),"",VLOOKUP(CONCATENATE($A272,"_",AQ$2),'Reference data SID'!$B:$M,12,FALSE()))</f>
        <v/>
      </c>
      <c r="AR272" s="86" t="str">
        <f aca="false">IF(ISERROR(VLOOKUP(CONCATENATE($A272,"_",AR$2),'Reference data SID'!$B:$M,12,FALSE())),"",VLOOKUP(CONCATENATE($A272,"_",AR$2),'Reference data SID'!$B:$M,12,FALSE()))</f>
        <v/>
      </c>
      <c r="AS272" s="86" t="str">
        <f aca="false">IF(ISERROR(VLOOKUP(CONCATENATE($A272,"_",AS$2),'Reference data SID'!$B:$M,12,FALSE())),"",VLOOKUP(CONCATENATE($A272,"_",AS$2),'Reference data SID'!$B:$M,12,FALSE()))</f>
        <v/>
      </c>
      <c r="AT272" s="86" t="str">
        <f aca="false">IF(ISERROR(VLOOKUP(CONCATENATE($A272,"_",AT$2),'Reference data SID'!$B:$M,12,FALSE())),"",VLOOKUP(CONCATENATE($A272,"_",AT$2),'Reference data SID'!$B:$M,12,FALSE()))</f>
        <v/>
      </c>
    </row>
    <row r="273" customFormat="false" ht="15" hidden="false" customHeight="false" outlineLevel="0" collapsed="false">
      <c r="A273" s="0" t="n">
        <v>269</v>
      </c>
      <c r="B273" s="86" t="str">
        <f aca="false">IF(ISERROR(VLOOKUP(CONCATENATE($A273,"_",B$2),'Reference data SID'!$B:$M,12,FALSE())),"",VLOOKUP(CONCATENATE($A273,"_",B$2),'Reference data SID'!$B:$M,12,FALSE()))</f>
        <v/>
      </c>
      <c r="C273" s="86" t="str">
        <f aca="false">IF(ISERROR(VLOOKUP(CONCATENATE($A273,"_",C$2),'Reference data SID'!$B:$M,12,FALSE())),"",VLOOKUP(CONCATENATE($A273,"_",C$2),'Reference data SID'!$B:$M,12,FALSE()))</f>
        <v/>
      </c>
      <c r="D273" s="86" t="str">
        <f aca="false">IF(ISERROR(VLOOKUP(CONCATENATE($A273,"_",D$2),'Reference data SID'!$B:$M,12,FALSE())),"",VLOOKUP(CONCATENATE($A273,"_",D$2),'Reference data SID'!$B:$M,12,FALSE()))</f>
        <v/>
      </c>
      <c r="E273" s="86" t="str">
        <f aca="false">IF(ISERROR(VLOOKUP(CONCATENATE($A273,"_",E$2),'Reference data SID'!$B:$M,12,FALSE())),"",VLOOKUP(CONCATENATE($A273,"_",E$2),'Reference data SID'!$B:$M,12,FALSE()))</f>
        <v/>
      </c>
      <c r="F273" s="86" t="str">
        <f aca="false">IF(ISERROR(VLOOKUP(CONCATENATE($A273,"_",F$2),'Reference data SID'!$B:$M,12,FALSE())),"",VLOOKUP(CONCATENATE($A273,"_",F$2),'Reference data SID'!$B:$M,12,FALSE()))</f>
        <v/>
      </c>
      <c r="G273" s="86" t="str">
        <f aca="false">IF(ISERROR(VLOOKUP(CONCATENATE($A273,"_",G$2),'Reference data SID'!$B:$M,12,FALSE())),"",VLOOKUP(CONCATENATE($A273,"_",G$2),'Reference data SID'!$B:$M,12,FALSE()))</f>
        <v/>
      </c>
      <c r="H273" s="86" t="str">
        <f aca="false">IF(ISERROR(VLOOKUP(CONCATENATE($A273,"_",H$2),'Reference data SID'!$B:$M,12,FALSE())),"",VLOOKUP(CONCATENATE($A273,"_",H$2),'Reference data SID'!$B:$M,12,FALSE()))</f>
        <v/>
      </c>
      <c r="I273" s="86" t="str">
        <f aca="false">IF(ISERROR(VLOOKUP(CONCATENATE($A273,"_",I$2),'Reference data SID'!$B:$M,12,FALSE())),"",VLOOKUP(CONCATENATE($A273,"_",I$2),'Reference data SID'!$B:$M,12,FALSE()))</f>
        <v/>
      </c>
      <c r="J273" s="86" t="str">
        <f aca="false">IF(ISERROR(VLOOKUP(CONCATENATE($A273,"_",J$2),'Reference data SID'!$B:$M,12,FALSE())),"",VLOOKUP(CONCATENATE($A273,"_",J$2),'Reference data SID'!$B:$M,12,FALSE()))</f>
        <v/>
      </c>
      <c r="K273" s="86" t="str">
        <f aca="false">IF(ISERROR(VLOOKUP(CONCATENATE($A273,"_",K$2),'Reference data SID'!$B:$M,12,FALSE())),"",VLOOKUP(CONCATENATE($A273,"_",K$2),'Reference data SID'!$B:$M,12,FALSE()))</f>
        <v/>
      </c>
      <c r="L273" s="86" t="str">
        <f aca="false">IF(ISERROR(VLOOKUP(CONCATENATE($A273,"_",L$2),'Reference data SID'!$B:$M,12,FALSE())),"",VLOOKUP(CONCATENATE($A273,"_",L$2),'Reference data SID'!$B:$M,12,FALSE()))</f>
        <v/>
      </c>
      <c r="M273" s="86" t="str">
        <f aca="false">IF(ISERROR(VLOOKUP(CONCATENATE($A273,"_",M$2),'Reference data SID'!$B:$M,12,FALSE())),"",VLOOKUP(CONCATENATE($A273,"_",M$2),'Reference data SID'!$B:$M,12,FALSE()))</f>
        <v/>
      </c>
      <c r="N273" s="86" t="str">
        <f aca="false">IF(ISERROR(VLOOKUP(CONCATENATE($A273,"_",N$2),'Reference data SID'!$B:$M,12,FALSE())),"",VLOOKUP(CONCATENATE($A273,"_",N$2),'Reference data SID'!$B:$M,12,FALSE()))</f>
        <v/>
      </c>
      <c r="O273" s="86" t="str">
        <f aca="false">IF(ISERROR(VLOOKUP(CONCATENATE($A273,"_",O$2),'Reference data SID'!$B:$M,12,FALSE())),"",VLOOKUP(CONCATENATE($A273,"_",O$2),'Reference data SID'!$B:$M,12,FALSE()))</f>
        <v/>
      </c>
      <c r="P273" s="86" t="str">
        <f aca="false">IF(ISERROR(VLOOKUP(CONCATENATE($A273,"_",P$2),'Reference data SID'!$B:$M,12,FALSE())),"",VLOOKUP(CONCATENATE($A273,"_",P$2),'Reference data SID'!$B:$M,12,FALSE()))</f>
        <v/>
      </c>
      <c r="Q273" s="86" t="str">
        <f aca="false">IF(ISERROR(VLOOKUP(CONCATENATE($A273,"_",Q$2),'Reference data SID'!$B:$M,12,FALSE())),"",VLOOKUP(CONCATENATE($A273,"_",Q$2),'Reference data SID'!$B:$M,12,FALSE()))</f>
        <v/>
      </c>
      <c r="R273" s="86" t="str">
        <f aca="false">IF(ISERROR(VLOOKUP(CONCATENATE($A273,"_",R$2),'Reference data SID'!$B:$M,12,FALSE())),"",VLOOKUP(CONCATENATE($A273,"_",R$2),'Reference data SID'!$B:$M,12,FALSE()))</f>
        <v/>
      </c>
      <c r="S273" s="86" t="str">
        <f aca="false">IF(ISERROR(VLOOKUP(CONCATENATE($A273,"_",S$2),'Reference data SID'!$B:$M,12,FALSE())),"",VLOOKUP(CONCATENATE($A273,"_",S$2),'Reference data SID'!$B:$M,12,FALSE()))</f>
        <v/>
      </c>
      <c r="T273" s="86" t="str">
        <f aca="false">IF(ISERROR(VLOOKUP(CONCATENATE($A273,"_",T$2),'Reference data SID'!$B:$M,12,FALSE())),"",VLOOKUP(CONCATENATE($A273,"_",T$2),'Reference data SID'!$B:$M,12,FALSE()))</f>
        <v/>
      </c>
      <c r="U273" s="86" t="str">
        <f aca="false">IF(ISERROR(VLOOKUP(CONCATENATE($A273,"_",U$2),'Reference data SID'!$B:$M,12,FALSE())),"",VLOOKUP(CONCATENATE($A273,"_",U$2),'Reference data SID'!$B:$M,12,FALSE()))</f>
        <v/>
      </c>
      <c r="V273" s="86" t="str">
        <f aca="false">IF(ISERROR(VLOOKUP(CONCATENATE($A273,"_",V$2),'Reference data SID'!$B:$M,12,FALSE())),"",VLOOKUP(CONCATENATE($A273,"_",V$2),'Reference data SID'!$B:$M,12,FALSE()))</f>
        <v/>
      </c>
      <c r="W273" s="86" t="str">
        <f aca="false">IF(ISERROR(VLOOKUP(CONCATENATE($A273,"_",W$2),'Reference data SID'!$B:$M,12,FALSE())),"",VLOOKUP(CONCATENATE($A273,"_",W$2),'Reference data SID'!$B:$M,12,FALSE()))</f>
        <v/>
      </c>
      <c r="X273" s="86" t="str">
        <f aca="false">IF(ISERROR(VLOOKUP(CONCATENATE($A273,"_",X$2),'Reference data SID'!$B:$M,12,FALSE())),"",VLOOKUP(CONCATENATE($A273,"_",X$2),'Reference data SID'!$B:$M,12,FALSE()))</f>
        <v/>
      </c>
      <c r="Y273" s="86" t="str">
        <f aca="false">IF(ISERROR(VLOOKUP(CONCATENATE($A273,"_",Y$2),'Reference data SID'!$B:$M,12,FALSE())),"",VLOOKUP(CONCATENATE($A273,"_",Y$2),'Reference data SID'!$B:$M,12,FALSE()))</f>
        <v/>
      </c>
      <c r="Z273" s="86" t="str">
        <f aca="false">IF(ISERROR(VLOOKUP(CONCATENATE($A273,"_",Z$2),'Reference data SID'!$B:$M,12,FALSE())),"",VLOOKUP(CONCATENATE($A273,"_",Z$2),'Reference data SID'!$B:$M,12,FALSE()))</f>
        <v/>
      </c>
      <c r="AA273" s="86" t="str">
        <f aca="false">IF(ISERROR(VLOOKUP(CONCATENATE($A273,"_",AA$2),'Reference data SID'!$B:$M,12,FALSE())),"",VLOOKUP(CONCATENATE($A273,"_",AA$2),'Reference data SID'!$B:$M,12,FALSE()))</f>
        <v/>
      </c>
      <c r="AB273" s="86" t="str">
        <f aca="false">IF(ISERROR(VLOOKUP(CONCATENATE($A273,"_",AB$2),'Reference data SID'!$B:$M,12,FALSE())),"",VLOOKUP(CONCATENATE($A273,"_",AB$2),'Reference data SID'!$B:$M,12,FALSE()))</f>
        <v/>
      </c>
      <c r="AC273" s="86" t="str">
        <f aca="false">IF(ISERROR(VLOOKUP(CONCATENATE($A273,"_",AC$2),'Reference data SID'!$B:$M,12,FALSE())),"",VLOOKUP(CONCATENATE($A273,"_",AC$2),'Reference data SID'!$B:$M,12,FALSE()))</f>
        <v/>
      </c>
      <c r="AD273" s="86" t="str">
        <f aca="false">IF(ISERROR(VLOOKUP(CONCATENATE($A273,"_",AD$2),'Reference data SID'!$B:$M,12,FALSE())),"",VLOOKUP(CONCATENATE($A273,"_",AD$2),'Reference data SID'!$B:$M,12,FALSE()))</f>
        <v/>
      </c>
      <c r="AE273" s="86" t="str">
        <f aca="false">IF(ISERROR(VLOOKUP(CONCATENATE($A273,"_",AE$2),'Reference data SID'!$B:$M,12,FALSE())),"",VLOOKUP(CONCATENATE($A273,"_",AE$2),'Reference data SID'!$B:$M,12,FALSE()))</f>
        <v/>
      </c>
      <c r="AF273" s="86" t="str">
        <f aca="false">IF(ISERROR(VLOOKUP(CONCATENATE($A273,"_",AF$2),'Reference data SID'!$B:$M,12,FALSE())),"",VLOOKUP(CONCATENATE($A273,"_",AF$2),'Reference data SID'!$B:$M,12,FALSE()))</f>
        <v/>
      </c>
      <c r="AG273" s="86" t="str">
        <f aca="false">IF(ISERROR(VLOOKUP(CONCATENATE($A273,"_",AG$2),'Reference data SID'!$B:$M,12,FALSE())),"",VLOOKUP(CONCATENATE($A273,"_",AG$2),'Reference data SID'!$B:$M,12,FALSE()))</f>
        <v/>
      </c>
      <c r="AH273" s="86" t="str">
        <f aca="false">IF(ISERROR(VLOOKUP(CONCATENATE($A273,"_",AH$2),'Reference data SID'!$B:$M,12,FALSE())),"",VLOOKUP(CONCATENATE($A273,"_",AH$2),'Reference data SID'!$B:$M,12,FALSE()))</f>
        <v/>
      </c>
      <c r="AI273" s="86" t="str">
        <f aca="false">IF(ISERROR(VLOOKUP(CONCATENATE($A273,"_",AI$2),'Reference data SID'!$B:$M,12,FALSE())),"",VLOOKUP(CONCATENATE($A273,"_",AI$2),'Reference data SID'!$B:$M,12,FALSE()))</f>
        <v/>
      </c>
      <c r="AJ273" s="86" t="str">
        <f aca="false">IF(ISERROR(VLOOKUP(CONCATENATE($A273,"_",AJ$2),'Reference data SID'!$B:$M,12,FALSE())),"",VLOOKUP(CONCATENATE($A273,"_",AJ$2),'Reference data SID'!$B:$M,12,FALSE()))</f>
        <v/>
      </c>
      <c r="AK273" s="86" t="str">
        <f aca="false">IF(ISERROR(VLOOKUP(CONCATENATE($A273,"_",AK$2),'Reference data SID'!$B:$M,12,FALSE())),"",VLOOKUP(CONCATENATE($A273,"_",AK$2),'Reference data SID'!$B:$M,12,FALSE()))</f>
        <v/>
      </c>
      <c r="AL273" s="86" t="str">
        <f aca="false">IF(ISERROR(VLOOKUP(CONCATENATE($A273,"_",AL$2),'Reference data SID'!$B:$M,12,FALSE())),"",VLOOKUP(CONCATENATE($A273,"_",AL$2),'Reference data SID'!$B:$M,12,FALSE()))</f>
        <v/>
      </c>
      <c r="AM273" s="86" t="str">
        <f aca="false">IF(ISERROR(VLOOKUP(CONCATENATE($A273,"_",AM$2),'Reference data SID'!$B:$M,12,FALSE())),"",VLOOKUP(CONCATENATE($A273,"_",AM$2),'Reference data SID'!$B:$M,12,FALSE()))</f>
        <v/>
      </c>
      <c r="AN273" s="86" t="str">
        <f aca="false">IF(ISERROR(VLOOKUP(CONCATENATE($A273,"_",AN$2),'Reference data SID'!$B:$M,12,FALSE())),"",VLOOKUP(CONCATENATE($A273,"_",AN$2),'Reference data SID'!$B:$M,12,FALSE()))</f>
        <v/>
      </c>
      <c r="AO273" s="86" t="str">
        <f aca="false">IF(ISERROR(VLOOKUP(CONCATENATE($A273,"_",AO$2),'Reference data SID'!$B:$M,12,FALSE())),"",VLOOKUP(CONCATENATE($A273,"_",AO$2),'Reference data SID'!$B:$M,12,FALSE()))</f>
        <v/>
      </c>
      <c r="AP273" s="86" t="str">
        <f aca="false">IF(ISERROR(VLOOKUP(CONCATENATE($A273,"_",AP$2),'Reference data SID'!$B:$M,12,FALSE())),"",VLOOKUP(CONCATENATE($A273,"_",AP$2),'Reference data SID'!$B:$M,12,FALSE()))</f>
        <v/>
      </c>
      <c r="AQ273" s="86" t="str">
        <f aca="false">IF(ISERROR(VLOOKUP(CONCATENATE($A273,"_",AQ$2),'Reference data SID'!$B:$M,12,FALSE())),"",VLOOKUP(CONCATENATE($A273,"_",AQ$2),'Reference data SID'!$B:$M,12,FALSE()))</f>
        <v/>
      </c>
      <c r="AR273" s="86" t="str">
        <f aca="false">IF(ISERROR(VLOOKUP(CONCATENATE($A273,"_",AR$2),'Reference data SID'!$B:$M,12,FALSE())),"",VLOOKUP(CONCATENATE($A273,"_",AR$2),'Reference data SID'!$B:$M,12,FALSE()))</f>
        <v/>
      </c>
      <c r="AS273" s="86" t="str">
        <f aca="false">IF(ISERROR(VLOOKUP(CONCATENATE($A273,"_",AS$2),'Reference data SID'!$B:$M,12,FALSE())),"",VLOOKUP(CONCATENATE($A273,"_",AS$2),'Reference data SID'!$B:$M,12,FALSE()))</f>
        <v/>
      </c>
      <c r="AT273" s="86" t="str">
        <f aca="false">IF(ISERROR(VLOOKUP(CONCATENATE($A273,"_",AT$2),'Reference data SID'!$B:$M,12,FALSE())),"",VLOOKUP(CONCATENATE($A273,"_",AT$2),'Reference data SID'!$B:$M,12,FALSE()))</f>
        <v/>
      </c>
    </row>
    <row r="274" customFormat="false" ht="15" hidden="false" customHeight="false" outlineLevel="0" collapsed="false">
      <c r="A274" s="0" t="n">
        <v>270</v>
      </c>
      <c r="B274" s="86" t="str">
        <f aca="false">IF(ISERROR(VLOOKUP(CONCATENATE($A274,"_",B$2),'Reference data SID'!$B:$M,12,FALSE())),"",VLOOKUP(CONCATENATE($A274,"_",B$2),'Reference data SID'!$B:$M,12,FALSE()))</f>
        <v/>
      </c>
      <c r="C274" s="86" t="str">
        <f aca="false">IF(ISERROR(VLOOKUP(CONCATENATE($A274,"_",C$2),'Reference data SID'!$B:$M,12,FALSE())),"",VLOOKUP(CONCATENATE($A274,"_",C$2),'Reference data SID'!$B:$M,12,FALSE()))</f>
        <v/>
      </c>
      <c r="D274" s="86" t="str">
        <f aca="false">IF(ISERROR(VLOOKUP(CONCATENATE($A274,"_",D$2),'Reference data SID'!$B:$M,12,FALSE())),"",VLOOKUP(CONCATENATE($A274,"_",D$2),'Reference data SID'!$B:$M,12,FALSE()))</f>
        <v/>
      </c>
      <c r="E274" s="86" t="str">
        <f aca="false">IF(ISERROR(VLOOKUP(CONCATENATE($A274,"_",E$2),'Reference data SID'!$B:$M,12,FALSE())),"",VLOOKUP(CONCATENATE($A274,"_",E$2),'Reference data SID'!$B:$M,12,FALSE()))</f>
        <v/>
      </c>
      <c r="F274" s="86" t="str">
        <f aca="false">IF(ISERROR(VLOOKUP(CONCATENATE($A274,"_",F$2),'Reference data SID'!$B:$M,12,FALSE())),"",VLOOKUP(CONCATENATE($A274,"_",F$2),'Reference data SID'!$B:$M,12,FALSE()))</f>
        <v/>
      </c>
      <c r="G274" s="86" t="str">
        <f aca="false">IF(ISERROR(VLOOKUP(CONCATENATE($A274,"_",G$2),'Reference data SID'!$B:$M,12,FALSE())),"",VLOOKUP(CONCATENATE($A274,"_",G$2),'Reference data SID'!$B:$M,12,FALSE()))</f>
        <v/>
      </c>
      <c r="H274" s="86" t="str">
        <f aca="false">IF(ISERROR(VLOOKUP(CONCATENATE($A274,"_",H$2),'Reference data SID'!$B:$M,12,FALSE())),"",VLOOKUP(CONCATENATE($A274,"_",H$2),'Reference data SID'!$B:$M,12,FALSE()))</f>
        <v/>
      </c>
      <c r="I274" s="86" t="str">
        <f aca="false">IF(ISERROR(VLOOKUP(CONCATENATE($A274,"_",I$2),'Reference data SID'!$B:$M,12,FALSE())),"",VLOOKUP(CONCATENATE($A274,"_",I$2),'Reference data SID'!$B:$M,12,FALSE()))</f>
        <v/>
      </c>
      <c r="J274" s="86" t="str">
        <f aca="false">IF(ISERROR(VLOOKUP(CONCATENATE($A274,"_",J$2),'Reference data SID'!$B:$M,12,FALSE())),"",VLOOKUP(CONCATENATE($A274,"_",J$2),'Reference data SID'!$B:$M,12,FALSE()))</f>
        <v/>
      </c>
      <c r="K274" s="86" t="str">
        <f aca="false">IF(ISERROR(VLOOKUP(CONCATENATE($A274,"_",K$2),'Reference data SID'!$B:$M,12,FALSE())),"",VLOOKUP(CONCATENATE($A274,"_",K$2),'Reference data SID'!$B:$M,12,FALSE()))</f>
        <v/>
      </c>
      <c r="L274" s="86" t="str">
        <f aca="false">IF(ISERROR(VLOOKUP(CONCATENATE($A274,"_",L$2),'Reference data SID'!$B:$M,12,FALSE())),"",VLOOKUP(CONCATENATE($A274,"_",L$2),'Reference data SID'!$B:$M,12,FALSE()))</f>
        <v/>
      </c>
      <c r="M274" s="86" t="str">
        <f aca="false">IF(ISERROR(VLOOKUP(CONCATENATE($A274,"_",M$2),'Reference data SID'!$B:$M,12,FALSE())),"",VLOOKUP(CONCATENATE($A274,"_",M$2),'Reference data SID'!$B:$M,12,FALSE()))</f>
        <v/>
      </c>
      <c r="N274" s="86" t="str">
        <f aca="false">IF(ISERROR(VLOOKUP(CONCATENATE($A274,"_",N$2),'Reference data SID'!$B:$M,12,FALSE())),"",VLOOKUP(CONCATENATE($A274,"_",N$2),'Reference data SID'!$B:$M,12,FALSE()))</f>
        <v/>
      </c>
      <c r="O274" s="86" t="str">
        <f aca="false">IF(ISERROR(VLOOKUP(CONCATENATE($A274,"_",O$2),'Reference data SID'!$B:$M,12,FALSE())),"",VLOOKUP(CONCATENATE($A274,"_",O$2),'Reference data SID'!$B:$M,12,FALSE()))</f>
        <v/>
      </c>
      <c r="P274" s="86" t="str">
        <f aca="false">IF(ISERROR(VLOOKUP(CONCATENATE($A274,"_",P$2),'Reference data SID'!$B:$M,12,FALSE())),"",VLOOKUP(CONCATENATE($A274,"_",P$2),'Reference data SID'!$B:$M,12,FALSE()))</f>
        <v/>
      </c>
      <c r="Q274" s="86" t="str">
        <f aca="false">IF(ISERROR(VLOOKUP(CONCATENATE($A274,"_",Q$2),'Reference data SID'!$B:$M,12,FALSE())),"",VLOOKUP(CONCATENATE($A274,"_",Q$2),'Reference data SID'!$B:$M,12,FALSE()))</f>
        <v/>
      </c>
      <c r="R274" s="86" t="str">
        <f aca="false">IF(ISERROR(VLOOKUP(CONCATENATE($A274,"_",R$2),'Reference data SID'!$B:$M,12,FALSE())),"",VLOOKUP(CONCATENATE($A274,"_",R$2),'Reference data SID'!$B:$M,12,FALSE()))</f>
        <v/>
      </c>
      <c r="S274" s="86" t="str">
        <f aca="false">IF(ISERROR(VLOOKUP(CONCATENATE($A274,"_",S$2),'Reference data SID'!$B:$M,12,FALSE())),"",VLOOKUP(CONCATENATE($A274,"_",S$2),'Reference data SID'!$B:$M,12,FALSE()))</f>
        <v/>
      </c>
      <c r="T274" s="86" t="str">
        <f aca="false">IF(ISERROR(VLOOKUP(CONCATENATE($A274,"_",T$2),'Reference data SID'!$B:$M,12,FALSE())),"",VLOOKUP(CONCATENATE($A274,"_",T$2),'Reference data SID'!$B:$M,12,FALSE()))</f>
        <v/>
      </c>
      <c r="U274" s="86" t="str">
        <f aca="false">IF(ISERROR(VLOOKUP(CONCATENATE($A274,"_",U$2),'Reference data SID'!$B:$M,12,FALSE())),"",VLOOKUP(CONCATENATE($A274,"_",U$2),'Reference data SID'!$B:$M,12,FALSE()))</f>
        <v/>
      </c>
      <c r="V274" s="86" t="str">
        <f aca="false">IF(ISERROR(VLOOKUP(CONCATENATE($A274,"_",V$2),'Reference data SID'!$B:$M,12,FALSE())),"",VLOOKUP(CONCATENATE($A274,"_",V$2),'Reference data SID'!$B:$M,12,FALSE()))</f>
        <v/>
      </c>
      <c r="W274" s="86" t="str">
        <f aca="false">IF(ISERROR(VLOOKUP(CONCATENATE($A274,"_",W$2),'Reference data SID'!$B:$M,12,FALSE())),"",VLOOKUP(CONCATENATE($A274,"_",W$2),'Reference data SID'!$B:$M,12,FALSE()))</f>
        <v/>
      </c>
      <c r="X274" s="86" t="str">
        <f aca="false">IF(ISERROR(VLOOKUP(CONCATENATE($A274,"_",X$2),'Reference data SID'!$B:$M,12,FALSE())),"",VLOOKUP(CONCATENATE($A274,"_",X$2),'Reference data SID'!$B:$M,12,FALSE()))</f>
        <v/>
      </c>
      <c r="Y274" s="86" t="str">
        <f aca="false">IF(ISERROR(VLOOKUP(CONCATENATE($A274,"_",Y$2),'Reference data SID'!$B:$M,12,FALSE())),"",VLOOKUP(CONCATENATE($A274,"_",Y$2),'Reference data SID'!$B:$M,12,FALSE()))</f>
        <v/>
      </c>
      <c r="Z274" s="86" t="str">
        <f aca="false">IF(ISERROR(VLOOKUP(CONCATENATE($A274,"_",Z$2),'Reference data SID'!$B:$M,12,FALSE())),"",VLOOKUP(CONCATENATE($A274,"_",Z$2),'Reference data SID'!$B:$M,12,FALSE()))</f>
        <v/>
      </c>
      <c r="AA274" s="86" t="str">
        <f aca="false">IF(ISERROR(VLOOKUP(CONCATENATE($A274,"_",AA$2),'Reference data SID'!$B:$M,12,FALSE())),"",VLOOKUP(CONCATENATE($A274,"_",AA$2),'Reference data SID'!$B:$M,12,FALSE()))</f>
        <v/>
      </c>
      <c r="AB274" s="86" t="str">
        <f aca="false">IF(ISERROR(VLOOKUP(CONCATENATE($A274,"_",AB$2),'Reference data SID'!$B:$M,12,FALSE())),"",VLOOKUP(CONCATENATE($A274,"_",AB$2),'Reference data SID'!$B:$M,12,FALSE()))</f>
        <v/>
      </c>
      <c r="AC274" s="86" t="str">
        <f aca="false">IF(ISERROR(VLOOKUP(CONCATENATE($A274,"_",AC$2),'Reference data SID'!$B:$M,12,FALSE())),"",VLOOKUP(CONCATENATE($A274,"_",AC$2),'Reference data SID'!$B:$M,12,FALSE()))</f>
        <v/>
      </c>
      <c r="AD274" s="86" t="str">
        <f aca="false">IF(ISERROR(VLOOKUP(CONCATENATE($A274,"_",AD$2),'Reference data SID'!$B:$M,12,FALSE())),"",VLOOKUP(CONCATENATE($A274,"_",AD$2),'Reference data SID'!$B:$M,12,FALSE()))</f>
        <v/>
      </c>
      <c r="AE274" s="86" t="str">
        <f aca="false">IF(ISERROR(VLOOKUP(CONCATENATE($A274,"_",AE$2),'Reference data SID'!$B:$M,12,FALSE())),"",VLOOKUP(CONCATENATE($A274,"_",AE$2),'Reference data SID'!$B:$M,12,FALSE()))</f>
        <v/>
      </c>
      <c r="AF274" s="86" t="str">
        <f aca="false">IF(ISERROR(VLOOKUP(CONCATENATE($A274,"_",AF$2),'Reference data SID'!$B:$M,12,FALSE())),"",VLOOKUP(CONCATENATE($A274,"_",AF$2),'Reference data SID'!$B:$M,12,FALSE()))</f>
        <v/>
      </c>
      <c r="AG274" s="86" t="str">
        <f aca="false">IF(ISERROR(VLOOKUP(CONCATENATE($A274,"_",AG$2),'Reference data SID'!$B:$M,12,FALSE())),"",VLOOKUP(CONCATENATE($A274,"_",AG$2),'Reference data SID'!$B:$M,12,FALSE()))</f>
        <v/>
      </c>
      <c r="AH274" s="86" t="str">
        <f aca="false">IF(ISERROR(VLOOKUP(CONCATENATE($A274,"_",AH$2),'Reference data SID'!$B:$M,12,FALSE())),"",VLOOKUP(CONCATENATE($A274,"_",AH$2),'Reference data SID'!$B:$M,12,FALSE()))</f>
        <v/>
      </c>
      <c r="AI274" s="86" t="str">
        <f aca="false">IF(ISERROR(VLOOKUP(CONCATENATE($A274,"_",AI$2),'Reference data SID'!$B:$M,12,FALSE())),"",VLOOKUP(CONCATENATE($A274,"_",AI$2),'Reference data SID'!$B:$M,12,FALSE()))</f>
        <v/>
      </c>
      <c r="AJ274" s="86" t="str">
        <f aca="false">IF(ISERROR(VLOOKUP(CONCATENATE($A274,"_",AJ$2),'Reference data SID'!$B:$M,12,FALSE())),"",VLOOKUP(CONCATENATE($A274,"_",AJ$2),'Reference data SID'!$B:$M,12,FALSE()))</f>
        <v/>
      </c>
      <c r="AK274" s="86" t="str">
        <f aca="false">IF(ISERROR(VLOOKUP(CONCATENATE($A274,"_",AK$2),'Reference data SID'!$B:$M,12,FALSE())),"",VLOOKUP(CONCATENATE($A274,"_",AK$2),'Reference data SID'!$B:$M,12,FALSE()))</f>
        <v/>
      </c>
      <c r="AL274" s="86" t="str">
        <f aca="false">IF(ISERROR(VLOOKUP(CONCATENATE($A274,"_",AL$2),'Reference data SID'!$B:$M,12,FALSE())),"",VLOOKUP(CONCATENATE($A274,"_",AL$2),'Reference data SID'!$B:$M,12,FALSE()))</f>
        <v/>
      </c>
      <c r="AM274" s="86" t="str">
        <f aca="false">IF(ISERROR(VLOOKUP(CONCATENATE($A274,"_",AM$2),'Reference data SID'!$B:$M,12,FALSE())),"",VLOOKUP(CONCATENATE($A274,"_",AM$2),'Reference data SID'!$B:$M,12,FALSE()))</f>
        <v/>
      </c>
      <c r="AN274" s="86" t="str">
        <f aca="false">IF(ISERROR(VLOOKUP(CONCATENATE($A274,"_",AN$2),'Reference data SID'!$B:$M,12,FALSE())),"",VLOOKUP(CONCATENATE($A274,"_",AN$2),'Reference data SID'!$B:$M,12,FALSE()))</f>
        <v/>
      </c>
      <c r="AO274" s="86" t="str">
        <f aca="false">IF(ISERROR(VLOOKUP(CONCATENATE($A274,"_",AO$2),'Reference data SID'!$B:$M,12,FALSE())),"",VLOOKUP(CONCATENATE($A274,"_",AO$2),'Reference data SID'!$B:$M,12,FALSE()))</f>
        <v/>
      </c>
      <c r="AP274" s="86" t="str">
        <f aca="false">IF(ISERROR(VLOOKUP(CONCATENATE($A274,"_",AP$2),'Reference data SID'!$B:$M,12,FALSE())),"",VLOOKUP(CONCATENATE($A274,"_",AP$2),'Reference data SID'!$B:$M,12,FALSE()))</f>
        <v/>
      </c>
      <c r="AQ274" s="86" t="str">
        <f aca="false">IF(ISERROR(VLOOKUP(CONCATENATE($A274,"_",AQ$2),'Reference data SID'!$B:$M,12,FALSE())),"",VLOOKUP(CONCATENATE($A274,"_",AQ$2),'Reference data SID'!$B:$M,12,FALSE()))</f>
        <v/>
      </c>
      <c r="AR274" s="86" t="str">
        <f aca="false">IF(ISERROR(VLOOKUP(CONCATENATE($A274,"_",AR$2),'Reference data SID'!$B:$M,12,FALSE())),"",VLOOKUP(CONCATENATE($A274,"_",AR$2),'Reference data SID'!$B:$M,12,FALSE()))</f>
        <v/>
      </c>
      <c r="AS274" s="86" t="str">
        <f aca="false">IF(ISERROR(VLOOKUP(CONCATENATE($A274,"_",AS$2),'Reference data SID'!$B:$M,12,FALSE())),"",VLOOKUP(CONCATENATE($A274,"_",AS$2),'Reference data SID'!$B:$M,12,FALSE()))</f>
        <v/>
      </c>
      <c r="AT274" s="86" t="str">
        <f aca="false">IF(ISERROR(VLOOKUP(CONCATENATE($A274,"_",AT$2),'Reference data SID'!$B:$M,12,FALSE())),"",VLOOKUP(CONCATENATE($A274,"_",AT$2),'Reference data SID'!$B:$M,12,FALSE()))</f>
        <v/>
      </c>
    </row>
    <row r="275" customFormat="false" ht="15" hidden="false" customHeight="false" outlineLevel="0" collapsed="false">
      <c r="A275" s="0" t="n">
        <v>271</v>
      </c>
      <c r="B275" s="86" t="str">
        <f aca="false">IF(ISERROR(VLOOKUP(CONCATENATE($A275,"_",B$2),'Reference data SID'!$B:$M,12,FALSE())),"",VLOOKUP(CONCATENATE($A275,"_",B$2),'Reference data SID'!$B:$M,12,FALSE()))</f>
        <v/>
      </c>
      <c r="C275" s="86" t="str">
        <f aca="false">IF(ISERROR(VLOOKUP(CONCATENATE($A275,"_",C$2),'Reference data SID'!$B:$M,12,FALSE())),"",VLOOKUP(CONCATENATE($A275,"_",C$2),'Reference data SID'!$B:$M,12,FALSE()))</f>
        <v/>
      </c>
      <c r="D275" s="86" t="str">
        <f aca="false">IF(ISERROR(VLOOKUP(CONCATENATE($A275,"_",D$2),'Reference data SID'!$B:$M,12,FALSE())),"",VLOOKUP(CONCATENATE($A275,"_",D$2),'Reference data SID'!$B:$M,12,FALSE()))</f>
        <v/>
      </c>
      <c r="E275" s="86" t="str">
        <f aca="false">IF(ISERROR(VLOOKUP(CONCATENATE($A275,"_",E$2),'Reference data SID'!$B:$M,12,FALSE())),"",VLOOKUP(CONCATENATE($A275,"_",E$2),'Reference data SID'!$B:$M,12,FALSE()))</f>
        <v/>
      </c>
      <c r="F275" s="86" t="str">
        <f aca="false">IF(ISERROR(VLOOKUP(CONCATENATE($A275,"_",F$2),'Reference data SID'!$B:$M,12,FALSE())),"",VLOOKUP(CONCATENATE($A275,"_",F$2),'Reference data SID'!$B:$M,12,FALSE()))</f>
        <v/>
      </c>
      <c r="G275" s="86" t="str">
        <f aca="false">IF(ISERROR(VLOOKUP(CONCATENATE($A275,"_",G$2),'Reference data SID'!$B:$M,12,FALSE())),"",VLOOKUP(CONCATENATE($A275,"_",G$2),'Reference data SID'!$B:$M,12,FALSE()))</f>
        <v/>
      </c>
      <c r="H275" s="86" t="str">
        <f aca="false">IF(ISERROR(VLOOKUP(CONCATENATE($A275,"_",H$2),'Reference data SID'!$B:$M,12,FALSE())),"",VLOOKUP(CONCATENATE($A275,"_",H$2),'Reference data SID'!$B:$M,12,FALSE()))</f>
        <v/>
      </c>
      <c r="I275" s="86" t="str">
        <f aca="false">IF(ISERROR(VLOOKUP(CONCATENATE($A275,"_",I$2),'Reference data SID'!$B:$M,12,FALSE())),"",VLOOKUP(CONCATENATE($A275,"_",I$2),'Reference data SID'!$B:$M,12,FALSE()))</f>
        <v/>
      </c>
      <c r="J275" s="86" t="str">
        <f aca="false">IF(ISERROR(VLOOKUP(CONCATENATE($A275,"_",J$2),'Reference data SID'!$B:$M,12,FALSE())),"",VLOOKUP(CONCATENATE($A275,"_",J$2),'Reference data SID'!$B:$M,12,FALSE()))</f>
        <v/>
      </c>
      <c r="K275" s="86" t="str">
        <f aca="false">IF(ISERROR(VLOOKUP(CONCATENATE($A275,"_",K$2),'Reference data SID'!$B:$M,12,FALSE())),"",VLOOKUP(CONCATENATE($A275,"_",K$2),'Reference data SID'!$B:$M,12,FALSE()))</f>
        <v/>
      </c>
      <c r="L275" s="86" t="str">
        <f aca="false">IF(ISERROR(VLOOKUP(CONCATENATE($A275,"_",L$2),'Reference data SID'!$B:$M,12,FALSE())),"",VLOOKUP(CONCATENATE($A275,"_",L$2),'Reference data SID'!$B:$M,12,FALSE()))</f>
        <v/>
      </c>
      <c r="M275" s="86" t="str">
        <f aca="false">IF(ISERROR(VLOOKUP(CONCATENATE($A275,"_",M$2),'Reference data SID'!$B:$M,12,FALSE())),"",VLOOKUP(CONCATENATE($A275,"_",M$2),'Reference data SID'!$B:$M,12,FALSE()))</f>
        <v/>
      </c>
      <c r="N275" s="86" t="str">
        <f aca="false">IF(ISERROR(VLOOKUP(CONCATENATE($A275,"_",N$2),'Reference data SID'!$B:$M,12,FALSE())),"",VLOOKUP(CONCATENATE($A275,"_",N$2),'Reference data SID'!$B:$M,12,FALSE()))</f>
        <v/>
      </c>
      <c r="O275" s="86" t="str">
        <f aca="false">IF(ISERROR(VLOOKUP(CONCATENATE($A275,"_",O$2),'Reference data SID'!$B:$M,12,FALSE())),"",VLOOKUP(CONCATENATE($A275,"_",O$2),'Reference data SID'!$B:$M,12,FALSE()))</f>
        <v/>
      </c>
      <c r="P275" s="86" t="str">
        <f aca="false">IF(ISERROR(VLOOKUP(CONCATENATE($A275,"_",P$2),'Reference data SID'!$B:$M,12,FALSE())),"",VLOOKUP(CONCATENATE($A275,"_",P$2),'Reference data SID'!$B:$M,12,FALSE()))</f>
        <v/>
      </c>
      <c r="Q275" s="86" t="str">
        <f aca="false">IF(ISERROR(VLOOKUP(CONCATENATE($A275,"_",Q$2),'Reference data SID'!$B:$M,12,FALSE())),"",VLOOKUP(CONCATENATE($A275,"_",Q$2),'Reference data SID'!$B:$M,12,FALSE()))</f>
        <v/>
      </c>
      <c r="R275" s="86" t="str">
        <f aca="false">IF(ISERROR(VLOOKUP(CONCATENATE($A275,"_",R$2),'Reference data SID'!$B:$M,12,FALSE())),"",VLOOKUP(CONCATENATE($A275,"_",R$2),'Reference data SID'!$B:$M,12,FALSE()))</f>
        <v/>
      </c>
      <c r="S275" s="86" t="str">
        <f aca="false">IF(ISERROR(VLOOKUP(CONCATENATE($A275,"_",S$2),'Reference data SID'!$B:$M,12,FALSE())),"",VLOOKUP(CONCATENATE($A275,"_",S$2),'Reference data SID'!$B:$M,12,FALSE()))</f>
        <v/>
      </c>
      <c r="T275" s="86" t="str">
        <f aca="false">IF(ISERROR(VLOOKUP(CONCATENATE($A275,"_",T$2),'Reference data SID'!$B:$M,12,FALSE())),"",VLOOKUP(CONCATENATE($A275,"_",T$2),'Reference data SID'!$B:$M,12,FALSE()))</f>
        <v/>
      </c>
      <c r="U275" s="86" t="str">
        <f aca="false">IF(ISERROR(VLOOKUP(CONCATENATE($A275,"_",U$2),'Reference data SID'!$B:$M,12,FALSE())),"",VLOOKUP(CONCATENATE($A275,"_",U$2),'Reference data SID'!$B:$M,12,FALSE()))</f>
        <v/>
      </c>
      <c r="V275" s="86" t="str">
        <f aca="false">IF(ISERROR(VLOOKUP(CONCATENATE($A275,"_",V$2),'Reference data SID'!$B:$M,12,FALSE())),"",VLOOKUP(CONCATENATE($A275,"_",V$2),'Reference data SID'!$B:$M,12,FALSE()))</f>
        <v/>
      </c>
      <c r="W275" s="86" t="str">
        <f aca="false">IF(ISERROR(VLOOKUP(CONCATENATE($A275,"_",W$2),'Reference data SID'!$B:$M,12,FALSE())),"",VLOOKUP(CONCATENATE($A275,"_",W$2),'Reference data SID'!$B:$M,12,FALSE()))</f>
        <v/>
      </c>
      <c r="X275" s="86" t="str">
        <f aca="false">IF(ISERROR(VLOOKUP(CONCATENATE($A275,"_",X$2),'Reference data SID'!$B:$M,12,FALSE())),"",VLOOKUP(CONCATENATE($A275,"_",X$2),'Reference data SID'!$B:$M,12,FALSE()))</f>
        <v/>
      </c>
      <c r="Y275" s="86" t="str">
        <f aca="false">IF(ISERROR(VLOOKUP(CONCATENATE($A275,"_",Y$2),'Reference data SID'!$B:$M,12,FALSE())),"",VLOOKUP(CONCATENATE($A275,"_",Y$2),'Reference data SID'!$B:$M,12,FALSE()))</f>
        <v/>
      </c>
      <c r="Z275" s="86" t="str">
        <f aca="false">IF(ISERROR(VLOOKUP(CONCATENATE($A275,"_",Z$2),'Reference data SID'!$B:$M,12,FALSE())),"",VLOOKUP(CONCATENATE($A275,"_",Z$2),'Reference data SID'!$B:$M,12,FALSE()))</f>
        <v/>
      </c>
      <c r="AA275" s="86" t="str">
        <f aca="false">IF(ISERROR(VLOOKUP(CONCATENATE($A275,"_",AA$2),'Reference data SID'!$B:$M,12,FALSE())),"",VLOOKUP(CONCATENATE($A275,"_",AA$2),'Reference data SID'!$B:$M,12,FALSE()))</f>
        <v/>
      </c>
      <c r="AB275" s="86" t="str">
        <f aca="false">IF(ISERROR(VLOOKUP(CONCATENATE($A275,"_",AB$2),'Reference data SID'!$B:$M,12,FALSE())),"",VLOOKUP(CONCATENATE($A275,"_",AB$2),'Reference data SID'!$B:$M,12,FALSE()))</f>
        <v/>
      </c>
      <c r="AC275" s="86" t="str">
        <f aca="false">IF(ISERROR(VLOOKUP(CONCATENATE($A275,"_",AC$2),'Reference data SID'!$B:$M,12,FALSE())),"",VLOOKUP(CONCATENATE($A275,"_",AC$2),'Reference data SID'!$B:$M,12,FALSE()))</f>
        <v/>
      </c>
      <c r="AD275" s="86" t="str">
        <f aca="false">IF(ISERROR(VLOOKUP(CONCATENATE($A275,"_",AD$2),'Reference data SID'!$B:$M,12,FALSE())),"",VLOOKUP(CONCATENATE($A275,"_",AD$2),'Reference data SID'!$B:$M,12,FALSE()))</f>
        <v/>
      </c>
      <c r="AE275" s="86" t="str">
        <f aca="false">IF(ISERROR(VLOOKUP(CONCATENATE($A275,"_",AE$2),'Reference data SID'!$B:$M,12,FALSE())),"",VLOOKUP(CONCATENATE($A275,"_",AE$2),'Reference data SID'!$B:$M,12,FALSE()))</f>
        <v/>
      </c>
      <c r="AF275" s="86" t="str">
        <f aca="false">IF(ISERROR(VLOOKUP(CONCATENATE($A275,"_",AF$2),'Reference data SID'!$B:$M,12,FALSE())),"",VLOOKUP(CONCATENATE($A275,"_",AF$2),'Reference data SID'!$B:$M,12,FALSE()))</f>
        <v/>
      </c>
      <c r="AG275" s="86" t="str">
        <f aca="false">IF(ISERROR(VLOOKUP(CONCATENATE($A275,"_",AG$2),'Reference data SID'!$B:$M,12,FALSE())),"",VLOOKUP(CONCATENATE($A275,"_",AG$2),'Reference data SID'!$B:$M,12,FALSE()))</f>
        <v/>
      </c>
      <c r="AH275" s="86" t="str">
        <f aca="false">IF(ISERROR(VLOOKUP(CONCATENATE($A275,"_",AH$2),'Reference data SID'!$B:$M,12,FALSE())),"",VLOOKUP(CONCATENATE($A275,"_",AH$2),'Reference data SID'!$B:$M,12,FALSE()))</f>
        <v/>
      </c>
      <c r="AI275" s="86" t="str">
        <f aca="false">IF(ISERROR(VLOOKUP(CONCATENATE($A275,"_",AI$2),'Reference data SID'!$B:$M,12,FALSE())),"",VLOOKUP(CONCATENATE($A275,"_",AI$2),'Reference data SID'!$B:$M,12,FALSE()))</f>
        <v/>
      </c>
      <c r="AJ275" s="86" t="str">
        <f aca="false">IF(ISERROR(VLOOKUP(CONCATENATE($A275,"_",AJ$2),'Reference data SID'!$B:$M,12,FALSE())),"",VLOOKUP(CONCATENATE($A275,"_",AJ$2),'Reference data SID'!$B:$M,12,FALSE()))</f>
        <v/>
      </c>
      <c r="AK275" s="86" t="str">
        <f aca="false">IF(ISERROR(VLOOKUP(CONCATENATE($A275,"_",AK$2),'Reference data SID'!$B:$M,12,FALSE())),"",VLOOKUP(CONCATENATE($A275,"_",AK$2),'Reference data SID'!$B:$M,12,FALSE()))</f>
        <v/>
      </c>
      <c r="AL275" s="86" t="str">
        <f aca="false">IF(ISERROR(VLOOKUP(CONCATENATE($A275,"_",AL$2),'Reference data SID'!$B:$M,12,FALSE())),"",VLOOKUP(CONCATENATE($A275,"_",AL$2),'Reference data SID'!$B:$M,12,FALSE()))</f>
        <v/>
      </c>
      <c r="AM275" s="86" t="str">
        <f aca="false">IF(ISERROR(VLOOKUP(CONCATENATE($A275,"_",AM$2),'Reference data SID'!$B:$M,12,FALSE())),"",VLOOKUP(CONCATENATE($A275,"_",AM$2),'Reference data SID'!$B:$M,12,FALSE()))</f>
        <v/>
      </c>
      <c r="AN275" s="86" t="str">
        <f aca="false">IF(ISERROR(VLOOKUP(CONCATENATE($A275,"_",AN$2),'Reference data SID'!$B:$M,12,FALSE())),"",VLOOKUP(CONCATENATE($A275,"_",AN$2),'Reference data SID'!$B:$M,12,FALSE()))</f>
        <v/>
      </c>
      <c r="AO275" s="86" t="str">
        <f aca="false">IF(ISERROR(VLOOKUP(CONCATENATE($A275,"_",AO$2),'Reference data SID'!$B:$M,12,FALSE())),"",VLOOKUP(CONCATENATE($A275,"_",AO$2),'Reference data SID'!$B:$M,12,FALSE()))</f>
        <v/>
      </c>
      <c r="AP275" s="86" t="str">
        <f aca="false">IF(ISERROR(VLOOKUP(CONCATENATE($A275,"_",AP$2),'Reference data SID'!$B:$M,12,FALSE())),"",VLOOKUP(CONCATENATE($A275,"_",AP$2),'Reference data SID'!$B:$M,12,FALSE()))</f>
        <v/>
      </c>
      <c r="AQ275" s="86" t="str">
        <f aca="false">IF(ISERROR(VLOOKUP(CONCATENATE($A275,"_",AQ$2),'Reference data SID'!$B:$M,12,FALSE())),"",VLOOKUP(CONCATENATE($A275,"_",AQ$2),'Reference data SID'!$B:$M,12,FALSE()))</f>
        <v/>
      </c>
      <c r="AR275" s="86" t="str">
        <f aca="false">IF(ISERROR(VLOOKUP(CONCATENATE($A275,"_",AR$2),'Reference data SID'!$B:$M,12,FALSE())),"",VLOOKUP(CONCATENATE($A275,"_",AR$2),'Reference data SID'!$B:$M,12,FALSE()))</f>
        <v/>
      </c>
      <c r="AS275" s="86" t="str">
        <f aca="false">IF(ISERROR(VLOOKUP(CONCATENATE($A275,"_",AS$2),'Reference data SID'!$B:$M,12,FALSE())),"",VLOOKUP(CONCATENATE($A275,"_",AS$2),'Reference data SID'!$B:$M,12,FALSE()))</f>
        <v/>
      </c>
      <c r="AT275" s="86" t="str">
        <f aca="false">IF(ISERROR(VLOOKUP(CONCATENATE($A275,"_",AT$2),'Reference data SID'!$B:$M,12,FALSE())),"",VLOOKUP(CONCATENATE($A275,"_",AT$2),'Reference data SID'!$B:$M,12,FALSE()))</f>
        <v/>
      </c>
    </row>
    <row r="276" customFormat="false" ht="15" hidden="false" customHeight="false" outlineLevel="0" collapsed="false">
      <c r="A276" s="0" t="n">
        <v>272</v>
      </c>
      <c r="B276" s="86" t="str">
        <f aca="false">IF(ISERROR(VLOOKUP(CONCATENATE($A276,"_",B$2),'Reference data SID'!$B:$M,12,FALSE())),"",VLOOKUP(CONCATENATE($A276,"_",B$2),'Reference data SID'!$B:$M,12,FALSE()))</f>
        <v/>
      </c>
      <c r="C276" s="86" t="str">
        <f aca="false">IF(ISERROR(VLOOKUP(CONCATENATE($A276,"_",C$2),'Reference data SID'!$B:$M,12,FALSE())),"",VLOOKUP(CONCATENATE($A276,"_",C$2),'Reference data SID'!$B:$M,12,FALSE()))</f>
        <v/>
      </c>
      <c r="D276" s="86" t="str">
        <f aca="false">IF(ISERROR(VLOOKUP(CONCATENATE($A276,"_",D$2),'Reference data SID'!$B:$M,12,FALSE())),"",VLOOKUP(CONCATENATE($A276,"_",D$2),'Reference data SID'!$B:$M,12,FALSE()))</f>
        <v/>
      </c>
      <c r="E276" s="86" t="str">
        <f aca="false">IF(ISERROR(VLOOKUP(CONCATENATE($A276,"_",E$2),'Reference data SID'!$B:$M,12,FALSE())),"",VLOOKUP(CONCATENATE($A276,"_",E$2),'Reference data SID'!$B:$M,12,FALSE()))</f>
        <v/>
      </c>
      <c r="F276" s="86" t="str">
        <f aca="false">IF(ISERROR(VLOOKUP(CONCATENATE($A276,"_",F$2),'Reference data SID'!$B:$M,12,FALSE())),"",VLOOKUP(CONCATENATE($A276,"_",F$2),'Reference data SID'!$B:$M,12,FALSE()))</f>
        <v/>
      </c>
      <c r="G276" s="86" t="str">
        <f aca="false">IF(ISERROR(VLOOKUP(CONCATENATE($A276,"_",G$2),'Reference data SID'!$B:$M,12,FALSE())),"",VLOOKUP(CONCATENATE($A276,"_",G$2),'Reference data SID'!$B:$M,12,FALSE()))</f>
        <v/>
      </c>
      <c r="H276" s="86" t="str">
        <f aca="false">IF(ISERROR(VLOOKUP(CONCATENATE($A276,"_",H$2),'Reference data SID'!$B:$M,12,FALSE())),"",VLOOKUP(CONCATENATE($A276,"_",H$2),'Reference data SID'!$B:$M,12,FALSE()))</f>
        <v/>
      </c>
      <c r="I276" s="86" t="str">
        <f aca="false">IF(ISERROR(VLOOKUP(CONCATENATE($A276,"_",I$2),'Reference data SID'!$B:$M,12,FALSE())),"",VLOOKUP(CONCATENATE($A276,"_",I$2),'Reference data SID'!$B:$M,12,FALSE()))</f>
        <v/>
      </c>
      <c r="J276" s="86" t="str">
        <f aca="false">IF(ISERROR(VLOOKUP(CONCATENATE($A276,"_",J$2),'Reference data SID'!$B:$M,12,FALSE())),"",VLOOKUP(CONCATENATE($A276,"_",J$2),'Reference data SID'!$B:$M,12,FALSE()))</f>
        <v/>
      </c>
      <c r="K276" s="86" t="str">
        <f aca="false">IF(ISERROR(VLOOKUP(CONCATENATE($A276,"_",K$2),'Reference data SID'!$B:$M,12,FALSE())),"",VLOOKUP(CONCATENATE($A276,"_",K$2),'Reference data SID'!$B:$M,12,FALSE()))</f>
        <v/>
      </c>
      <c r="L276" s="86" t="str">
        <f aca="false">IF(ISERROR(VLOOKUP(CONCATENATE($A276,"_",L$2),'Reference data SID'!$B:$M,12,FALSE())),"",VLOOKUP(CONCATENATE($A276,"_",L$2),'Reference data SID'!$B:$M,12,FALSE()))</f>
        <v/>
      </c>
      <c r="M276" s="86" t="str">
        <f aca="false">IF(ISERROR(VLOOKUP(CONCATENATE($A276,"_",M$2),'Reference data SID'!$B:$M,12,FALSE())),"",VLOOKUP(CONCATENATE($A276,"_",M$2),'Reference data SID'!$B:$M,12,FALSE()))</f>
        <v/>
      </c>
      <c r="N276" s="86" t="str">
        <f aca="false">IF(ISERROR(VLOOKUP(CONCATENATE($A276,"_",N$2),'Reference data SID'!$B:$M,12,FALSE())),"",VLOOKUP(CONCATENATE($A276,"_",N$2),'Reference data SID'!$B:$M,12,FALSE()))</f>
        <v/>
      </c>
      <c r="O276" s="86" t="str">
        <f aca="false">IF(ISERROR(VLOOKUP(CONCATENATE($A276,"_",O$2),'Reference data SID'!$B:$M,12,FALSE())),"",VLOOKUP(CONCATENATE($A276,"_",O$2),'Reference data SID'!$B:$M,12,FALSE()))</f>
        <v/>
      </c>
      <c r="P276" s="86" t="str">
        <f aca="false">IF(ISERROR(VLOOKUP(CONCATENATE($A276,"_",P$2),'Reference data SID'!$B:$M,12,FALSE())),"",VLOOKUP(CONCATENATE($A276,"_",P$2),'Reference data SID'!$B:$M,12,FALSE()))</f>
        <v/>
      </c>
      <c r="Q276" s="86" t="str">
        <f aca="false">IF(ISERROR(VLOOKUP(CONCATENATE($A276,"_",Q$2),'Reference data SID'!$B:$M,12,FALSE())),"",VLOOKUP(CONCATENATE($A276,"_",Q$2),'Reference data SID'!$B:$M,12,FALSE()))</f>
        <v/>
      </c>
      <c r="R276" s="86" t="str">
        <f aca="false">IF(ISERROR(VLOOKUP(CONCATENATE($A276,"_",R$2),'Reference data SID'!$B:$M,12,FALSE())),"",VLOOKUP(CONCATENATE($A276,"_",R$2),'Reference data SID'!$B:$M,12,FALSE()))</f>
        <v/>
      </c>
      <c r="S276" s="86" t="str">
        <f aca="false">IF(ISERROR(VLOOKUP(CONCATENATE($A276,"_",S$2),'Reference data SID'!$B:$M,12,FALSE())),"",VLOOKUP(CONCATENATE($A276,"_",S$2),'Reference data SID'!$B:$M,12,FALSE()))</f>
        <v/>
      </c>
      <c r="T276" s="86" t="str">
        <f aca="false">IF(ISERROR(VLOOKUP(CONCATENATE($A276,"_",T$2),'Reference data SID'!$B:$M,12,FALSE())),"",VLOOKUP(CONCATENATE($A276,"_",T$2),'Reference data SID'!$B:$M,12,FALSE()))</f>
        <v/>
      </c>
      <c r="U276" s="86" t="str">
        <f aca="false">IF(ISERROR(VLOOKUP(CONCATENATE($A276,"_",U$2),'Reference data SID'!$B:$M,12,FALSE())),"",VLOOKUP(CONCATENATE($A276,"_",U$2),'Reference data SID'!$B:$M,12,FALSE()))</f>
        <v/>
      </c>
      <c r="V276" s="86" t="str">
        <f aca="false">IF(ISERROR(VLOOKUP(CONCATENATE($A276,"_",V$2),'Reference data SID'!$B:$M,12,FALSE())),"",VLOOKUP(CONCATENATE($A276,"_",V$2),'Reference data SID'!$B:$M,12,FALSE()))</f>
        <v/>
      </c>
      <c r="W276" s="86" t="str">
        <f aca="false">IF(ISERROR(VLOOKUP(CONCATENATE($A276,"_",W$2),'Reference data SID'!$B:$M,12,FALSE())),"",VLOOKUP(CONCATENATE($A276,"_",W$2),'Reference data SID'!$B:$M,12,FALSE()))</f>
        <v/>
      </c>
      <c r="X276" s="86" t="str">
        <f aca="false">IF(ISERROR(VLOOKUP(CONCATENATE($A276,"_",X$2),'Reference data SID'!$B:$M,12,FALSE())),"",VLOOKUP(CONCATENATE($A276,"_",X$2),'Reference data SID'!$B:$M,12,FALSE()))</f>
        <v/>
      </c>
      <c r="Y276" s="86" t="str">
        <f aca="false">IF(ISERROR(VLOOKUP(CONCATENATE($A276,"_",Y$2),'Reference data SID'!$B:$M,12,FALSE())),"",VLOOKUP(CONCATENATE($A276,"_",Y$2),'Reference data SID'!$B:$M,12,FALSE()))</f>
        <v/>
      </c>
      <c r="Z276" s="86" t="str">
        <f aca="false">IF(ISERROR(VLOOKUP(CONCATENATE($A276,"_",Z$2),'Reference data SID'!$B:$M,12,FALSE())),"",VLOOKUP(CONCATENATE($A276,"_",Z$2),'Reference data SID'!$B:$M,12,FALSE()))</f>
        <v/>
      </c>
      <c r="AA276" s="86" t="str">
        <f aca="false">IF(ISERROR(VLOOKUP(CONCATENATE($A276,"_",AA$2),'Reference data SID'!$B:$M,12,FALSE())),"",VLOOKUP(CONCATENATE($A276,"_",AA$2),'Reference data SID'!$B:$M,12,FALSE()))</f>
        <v/>
      </c>
      <c r="AB276" s="86" t="str">
        <f aca="false">IF(ISERROR(VLOOKUP(CONCATENATE($A276,"_",AB$2),'Reference data SID'!$B:$M,12,FALSE())),"",VLOOKUP(CONCATENATE($A276,"_",AB$2),'Reference data SID'!$B:$M,12,FALSE()))</f>
        <v/>
      </c>
      <c r="AC276" s="86" t="str">
        <f aca="false">IF(ISERROR(VLOOKUP(CONCATENATE($A276,"_",AC$2),'Reference data SID'!$B:$M,12,FALSE())),"",VLOOKUP(CONCATENATE($A276,"_",AC$2),'Reference data SID'!$B:$M,12,FALSE()))</f>
        <v/>
      </c>
      <c r="AD276" s="86" t="str">
        <f aca="false">IF(ISERROR(VLOOKUP(CONCATENATE($A276,"_",AD$2),'Reference data SID'!$B:$M,12,FALSE())),"",VLOOKUP(CONCATENATE($A276,"_",AD$2),'Reference data SID'!$B:$M,12,FALSE()))</f>
        <v/>
      </c>
      <c r="AE276" s="86" t="str">
        <f aca="false">IF(ISERROR(VLOOKUP(CONCATENATE($A276,"_",AE$2),'Reference data SID'!$B:$M,12,FALSE())),"",VLOOKUP(CONCATENATE($A276,"_",AE$2),'Reference data SID'!$B:$M,12,FALSE()))</f>
        <v/>
      </c>
      <c r="AF276" s="86" t="str">
        <f aca="false">IF(ISERROR(VLOOKUP(CONCATENATE($A276,"_",AF$2),'Reference data SID'!$B:$M,12,FALSE())),"",VLOOKUP(CONCATENATE($A276,"_",AF$2),'Reference data SID'!$B:$M,12,FALSE()))</f>
        <v/>
      </c>
      <c r="AG276" s="86" t="str">
        <f aca="false">IF(ISERROR(VLOOKUP(CONCATENATE($A276,"_",AG$2),'Reference data SID'!$B:$M,12,FALSE())),"",VLOOKUP(CONCATENATE($A276,"_",AG$2),'Reference data SID'!$B:$M,12,FALSE()))</f>
        <v/>
      </c>
      <c r="AH276" s="86" t="str">
        <f aca="false">IF(ISERROR(VLOOKUP(CONCATENATE($A276,"_",AH$2),'Reference data SID'!$B:$M,12,FALSE())),"",VLOOKUP(CONCATENATE($A276,"_",AH$2),'Reference data SID'!$B:$M,12,FALSE()))</f>
        <v/>
      </c>
      <c r="AI276" s="86" t="str">
        <f aca="false">IF(ISERROR(VLOOKUP(CONCATENATE($A276,"_",AI$2),'Reference data SID'!$B:$M,12,FALSE())),"",VLOOKUP(CONCATENATE($A276,"_",AI$2),'Reference data SID'!$B:$M,12,FALSE()))</f>
        <v/>
      </c>
      <c r="AJ276" s="86" t="str">
        <f aca="false">IF(ISERROR(VLOOKUP(CONCATENATE($A276,"_",AJ$2),'Reference data SID'!$B:$M,12,FALSE())),"",VLOOKUP(CONCATENATE($A276,"_",AJ$2),'Reference data SID'!$B:$M,12,FALSE()))</f>
        <v/>
      </c>
      <c r="AK276" s="86" t="str">
        <f aca="false">IF(ISERROR(VLOOKUP(CONCATENATE($A276,"_",AK$2),'Reference data SID'!$B:$M,12,FALSE())),"",VLOOKUP(CONCATENATE($A276,"_",AK$2),'Reference data SID'!$B:$M,12,FALSE()))</f>
        <v/>
      </c>
      <c r="AL276" s="86" t="str">
        <f aca="false">IF(ISERROR(VLOOKUP(CONCATENATE($A276,"_",AL$2),'Reference data SID'!$B:$M,12,FALSE())),"",VLOOKUP(CONCATENATE($A276,"_",AL$2),'Reference data SID'!$B:$M,12,FALSE()))</f>
        <v/>
      </c>
      <c r="AM276" s="86" t="str">
        <f aca="false">IF(ISERROR(VLOOKUP(CONCATENATE($A276,"_",AM$2),'Reference data SID'!$B:$M,12,FALSE())),"",VLOOKUP(CONCATENATE($A276,"_",AM$2),'Reference data SID'!$B:$M,12,FALSE()))</f>
        <v/>
      </c>
      <c r="AN276" s="86" t="str">
        <f aca="false">IF(ISERROR(VLOOKUP(CONCATENATE($A276,"_",AN$2),'Reference data SID'!$B:$M,12,FALSE())),"",VLOOKUP(CONCATENATE($A276,"_",AN$2),'Reference data SID'!$B:$M,12,FALSE()))</f>
        <v/>
      </c>
      <c r="AO276" s="86" t="str">
        <f aca="false">IF(ISERROR(VLOOKUP(CONCATENATE($A276,"_",AO$2),'Reference data SID'!$B:$M,12,FALSE())),"",VLOOKUP(CONCATENATE($A276,"_",AO$2),'Reference data SID'!$B:$M,12,FALSE()))</f>
        <v/>
      </c>
      <c r="AP276" s="86" t="str">
        <f aca="false">IF(ISERROR(VLOOKUP(CONCATENATE($A276,"_",AP$2),'Reference data SID'!$B:$M,12,FALSE())),"",VLOOKUP(CONCATENATE($A276,"_",AP$2),'Reference data SID'!$B:$M,12,FALSE()))</f>
        <v/>
      </c>
      <c r="AQ276" s="86" t="str">
        <f aca="false">IF(ISERROR(VLOOKUP(CONCATENATE($A276,"_",AQ$2),'Reference data SID'!$B:$M,12,FALSE())),"",VLOOKUP(CONCATENATE($A276,"_",AQ$2),'Reference data SID'!$B:$M,12,FALSE()))</f>
        <v/>
      </c>
      <c r="AR276" s="86" t="str">
        <f aca="false">IF(ISERROR(VLOOKUP(CONCATENATE($A276,"_",AR$2),'Reference data SID'!$B:$M,12,FALSE())),"",VLOOKUP(CONCATENATE($A276,"_",AR$2),'Reference data SID'!$B:$M,12,FALSE()))</f>
        <v/>
      </c>
      <c r="AS276" s="86" t="str">
        <f aca="false">IF(ISERROR(VLOOKUP(CONCATENATE($A276,"_",AS$2),'Reference data SID'!$B:$M,12,FALSE())),"",VLOOKUP(CONCATENATE($A276,"_",AS$2),'Reference data SID'!$B:$M,12,FALSE()))</f>
        <v/>
      </c>
      <c r="AT276" s="86" t="str">
        <f aca="false">IF(ISERROR(VLOOKUP(CONCATENATE($A276,"_",AT$2),'Reference data SID'!$B:$M,12,FALSE())),"",VLOOKUP(CONCATENATE($A276,"_",AT$2),'Reference data SID'!$B:$M,12,FALSE()))</f>
        <v/>
      </c>
    </row>
    <row r="277" customFormat="false" ht="15" hidden="false" customHeight="false" outlineLevel="0" collapsed="false">
      <c r="A277" s="0" t="n">
        <v>273</v>
      </c>
      <c r="B277" s="86" t="str">
        <f aca="false">IF(ISERROR(VLOOKUP(CONCATENATE($A277,"_",B$2),'Reference data SID'!$B:$M,12,FALSE())),"",VLOOKUP(CONCATENATE($A277,"_",B$2),'Reference data SID'!$B:$M,12,FALSE()))</f>
        <v/>
      </c>
      <c r="C277" s="86" t="str">
        <f aca="false">IF(ISERROR(VLOOKUP(CONCATENATE($A277,"_",C$2),'Reference data SID'!$B:$M,12,FALSE())),"",VLOOKUP(CONCATENATE($A277,"_",C$2),'Reference data SID'!$B:$M,12,FALSE()))</f>
        <v/>
      </c>
      <c r="D277" s="86" t="str">
        <f aca="false">IF(ISERROR(VLOOKUP(CONCATENATE($A277,"_",D$2),'Reference data SID'!$B:$M,12,FALSE())),"",VLOOKUP(CONCATENATE($A277,"_",D$2),'Reference data SID'!$B:$M,12,FALSE()))</f>
        <v/>
      </c>
      <c r="E277" s="86" t="str">
        <f aca="false">IF(ISERROR(VLOOKUP(CONCATENATE($A277,"_",E$2),'Reference data SID'!$B:$M,12,FALSE())),"",VLOOKUP(CONCATENATE($A277,"_",E$2),'Reference data SID'!$B:$M,12,FALSE()))</f>
        <v/>
      </c>
      <c r="F277" s="86" t="str">
        <f aca="false">IF(ISERROR(VLOOKUP(CONCATENATE($A277,"_",F$2),'Reference data SID'!$B:$M,12,FALSE())),"",VLOOKUP(CONCATENATE($A277,"_",F$2),'Reference data SID'!$B:$M,12,FALSE()))</f>
        <v/>
      </c>
      <c r="G277" s="86" t="str">
        <f aca="false">IF(ISERROR(VLOOKUP(CONCATENATE($A277,"_",G$2),'Reference data SID'!$B:$M,12,FALSE())),"",VLOOKUP(CONCATENATE($A277,"_",G$2),'Reference data SID'!$B:$M,12,FALSE()))</f>
        <v/>
      </c>
      <c r="H277" s="86" t="str">
        <f aca="false">IF(ISERROR(VLOOKUP(CONCATENATE($A277,"_",H$2),'Reference data SID'!$B:$M,12,FALSE())),"",VLOOKUP(CONCATENATE($A277,"_",H$2),'Reference data SID'!$B:$M,12,FALSE()))</f>
        <v/>
      </c>
      <c r="I277" s="86" t="str">
        <f aca="false">IF(ISERROR(VLOOKUP(CONCATENATE($A277,"_",I$2),'Reference data SID'!$B:$M,12,FALSE())),"",VLOOKUP(CONCATENATE($A277,"_",I$2),'Reference data SID'!$B:$M,12,FALSE()))</f>
        <v/>
      </c>
      <c r="J277" s="86" t="str">
        <f aca="false">IF(ISERROR(VLOOKUP(CONCATENATE($A277,"_",J$2),'Reference data SID'!$B:$M,12,FALSE())),"",VLOOKUP(CONCATENATE($A277,"_",J$2),'Reference data SID'!$B:$M,12,FALSE()))</f>
        <v/>
      </c>
      <c r="K277" s="86" t="str">
        <f aca="false">IF(ISERROR(VLOOKUP(CONCATENATE($A277,"_",K$2),'Reference data SID'!$B:$M,12,FALSE())),"",VLOOKUP(CONCATENATE($A277,"_",K$2),'Reference data SID'!$B:$M,12,FALSE()))</f>
        <v/>
      </c>
      <c r="L277" s="86" t="str">
        <f aca="false">IF(ISERROR(VLOOKUP(CONCATENATE($A277,"_",L$2),'Reference data SID'!$B:$M,12,FALSE())),"",VLOOKUP(CONCATENATE($A277,"_",L$2),'Reference data SID'!$B:$M,12,FALSE()))</f>
        <v/>
      </c>
      <c r="M277" s="86" t="str">
        <f aca="false">IF(ISERROR(VLOOKUP(CONCATENATE($A277,"_",M$2),'Reference data SID'!$B:$M,12,FALSE())),"",VLOOKUP(CONCATENATE($A277,"_",M$2),'Reference data SID'!$B:$M,12,FALSE()))</f>
        <v/>
      </c>
      <c r="N277" s="86" t="str">
        <f aca="false">IF(ISERROR(VLOOKUP(CONCATENATE($A277,"_",N$2),'Reference data SID'!$B:$M,12,FALSE())),"",VLOOKUP(CONCATENATE($A277,"_",N$2),'Reference data SID'!$B:$M,12,FALSE()))</f>
        <v/>
      </c>
      <c r="O277" s="86" t="str">
        <f aca="false">IF(ISERROR(VLOOKUP(CONCATENATE($A277,"_",O$2),'Reference data SID'!$B:$M,12,FALSE())),"",VLOOKUP(CONCATENATE($A277,"_",O$2),'Reference data SID'!$B:$M,12,FALSE()))</f>
        <v/>
      </c>
      <c r="P277" s="86" t="str">
        <f aca="false">IF(ISERROR(VLOOKUP(CONCATENATE($A277,"_",P$2),'Reference data SID'!$B:$M,12,FALSE())),"",VLOOKUP(CONCATENATE($A277,"_",P$2),'Reference data SID'!$B:$M,12,FALSE()))</f>
        <v/>
      </c>
      <c r="Q277" s="86" t="str">
        <f aca="false">IF(ISERROR(VLOOKUP(CONCATENATE($A277,"_",Q$2),'Reference data SID'!$B:$M,12,FALSE())),"",VLOOKUP(CONCATENATE($A277,"_",Q$2),'Reference data SID'!$B:$M,12,FALSE()))</f>
        <v/>
      </c>
      <c r="R277" s="86" t="str">
        <f aca="false">IF(ISERROR(VLOOKUP(CONCATENATE($A277,"_",R$2),'Reference data SID'!$B:$M,12,FALSE())),"",VLOOKUP(CONCATENATE($A277,"_",R$2),'Reference data SID'!$B:$M,12,FALSE()))</f>
        <v/>
      </c>
      <c r="S277" s="86" t="str">
        <f aca="false">IF(ISERROR(VLOOKUP(CONCATENATE($A277,"_",S$2),'Reference data SID'!$B:$M,12,FALSE())),"",VLOOKUP(CONCATENATE($A277,"_",S$2),'Reference data SID'!$B:$M,12,FALSE()))</f>
        <v/>
      </c>
      <c r="T277" s="86" t="str">
        <f aca="false">IF(ISERROR(VLOOKUP(CONCATENATE($A277,"_",T$2),'Reference data SID'!$B:$M,12,FALSE())),"",VLOOKUP(CONCATENATE($A277,"_",T$2),'Reference data SID'!$B:$M,12,FALSE()))</f>
        <v/>
      </c>
      <c r="U277" s="86" t="str">
        <f aca="false">IF(ISERROR(VLOOKUP(CONCATENATE($A277,"_",U$2),'Reference data SID'!$B:$M,12,FALSE())),"",VLOOKUP(CONCATENATE($A277,"_",U$2),'Reference data SID'!$B:$M,12,FALSE()))</f>
        <v/>
      </c>
      <c r="V277" s="86" t="str">
        <f aca="false">IF(ISERROR(VLOOKUP(CONCATENATE($A277,"_",V$2),'Reference data SID'!$B:$M,12,FALSE())),"",VLOOKUP(CONCATENATE($A277,"_",V$2),'Reference data SID'!$B:$M,12,FALSE()))</f>
        <v/>
      </c>
      <c r="W277" s="86" t="str">
        <f aca="false">IF(ISERROR(VLOOKUP(CONCATENATE($A277,"_",W$2),'Reference data SID'!$B:$M,12,FALSE())),"",VLOOKUP(CONCATENATE($A277,"_",W$2),'Reference data SID'!$B:$M,12,FALSE()))</f>
        <v/>
      </c>
      <c r="X277" s="86" t="str">
        <f aca="false">IF(ISERROR(VLOOKUP(CONCATENATE($A277,"_",X$2),'Reference data SID'!$B:$M,12,FALSE())),"",VLOOKUP(CONCATENATE($A277,"_",X$2),'Reference data SID'!$B:$M,12,FALSE()))</f>
        <v/>
      </c>
      <c r="Y277" s="86" t="str">
        <f aca="false">IF(ISERROR(VLOOKUP(CONCATENATE($A277,"_",Y$2),'Reference data SID'!$B:$M,12,FALSE())),"",VLOOKUP(CONCATENATE($A277,"_",Y$2),'Reference data SID'!$B:$M,12,FALSE()))</f>
        <v/>
      </c>
      <c r="Z277" s="86" t="str">
        <f aca="false">IF(ISERROR(VLOOKUP(CONCATENATE($A277,"_",Z$2),'Reference data SID'!$B:$M,12,FALSE())),"",VLOOKUP(CONCATENATE($A277,"_",Z$2),'Reference data SID'!$B:$M,12,FALSE()))</f>
        <v/>
      </c>
      <c r="AA277" s="86" t="str">
        <f aca="false">IF(ISERROR(VLOOKUP(CONCATENATE($A277,"_",AA$2),'Reference data SID'!$B:$M,12,FALSE())),"",VLOOKUP(CONCATENATE($A277,"_",AA$2),'Reference data SID'!$B:$M,12,FALSE()))</f>
        <v/>
      </c>
      <c r="AB277" s="86" t="str">
        <f aca="false">IF(ISERROR(VLOOKUP(CONCATENATE($A277,"_",AB$2),'Reference data SID'!$B:$M,12,FALSE())),"",VLOOKUP(CONCATENATE($A277,"_",AB$2),'Reference data SID'!$B:$M,12,FALSE()))</f>
        <v/>
      </c>
      <c r="AC277" s="86" t="str">
        <f aca="false">IF(ISERROR(VLOOKUP(CONCATENATE($A277,"_",AC$2),'Reference data SID'!$B:$M,12,FALSE())),"",VLOOKUP(CONCATENATE($A277,"_",AC$2),'Reference data SID'!$B:$M,12,FALSE()))</f>
        <v/>
      </c>
      <c r="AD277" s="86" t="str">
        <f aca="false">IF(ISERROR(VLOOKUP(CONCATENATE($A277,"_",AD$2),'Reference data SID'!$B:$M,12,FALSE())),"",VLOOKUP(CONCATENATE($A277,"_",AD$2),'Reference data SID'!$B:$M,12,FALSE()))</f>
        <v/>
      </c>
      <c r="AE277" s="86" t="str">
        <f aca="false">IF(ISERROR(VLOOKUP(CONCATENATE($A277,"_",AE$2),'Reference data SID'!$B:$M,12,FALSE())),"",VLOOKUP(CONCATENATE($A277,"_",AE$2),'Reference data SID'!$B:$M,12,FALSE()))</f>
        <v/>
      </c>
      <c r="AF277" s="86" t="str">
        <f aca="false">IF(ISERROR(VLOOKUP(CONCATENATE($A277,"_",AF$2),'Reference data SID'!$B:$M,12,FALSE())),"",VLOOKUP(CONCATENATE($A277,"_",AF$2),'Reference data SID'!$B:$M,12,FALSE()))</f>
        <v/>
      </c>
      <c r="AG277" s="86" t="str">
        <f aca="false">IF(ISERROR(VLOOKUP(CONCATENATE($A277,"_",AG$2),'Reference data SID'!$B:$M,12,FALSE())),"",VLOOKUP(CONCATENATE($A277,"_",AG$2),'Reference data SID'!$B:$M,12,FALSE()))</f>
        <v/>
      </c>
      <c r="AH277" s="86" t="str">
        <f aca="false">IF(ISERROR(VLOOKUP(CONCATENATE($A277,"_",AH$2),'Reference data SID'!$B:$M,12,FALSE())),"",VLOOKUP(CONCATENATE($A277,"_",AH$2),'Reference data SID'!$B:$M,12,FALSE()))</f>
        <v/>
      </c>
      <c r="AI277" s="86" t="str">
        <f aca="false">IF(ISERROR(VLOOKUP(CONCATENATE($A277,"_",AI$2),'Reference data SID'!$B:$M,12,FALSE())),"",VLOOKUP(CONCATENATE($A277,"_",AI$2),'Reference data SID'!$B:$M,12,FALSE()))</f>
        <v/>
      </c>
      <c r="AJ277" s="86" t="str">
        <f aca="false">IF(ISERROR(VLOOKUP(CONCATENATE($A277,"_",AJ$2),'Reference data SID'!$B:$M,12,FALSE())),"",VLOOKUP(CONCATENATE($A277,"_",AJ$2),'Reference data SID'!$B:$M,12,FALSE()))</f>
        <v/>
      </c>
      <c r="AK277" s="86" t="str">
        <f aca="false">IF(ISERROR(VLOOKUP(CONCATENATE($A277,"_",AK$2),'Reference data SID'!$B:$M,12,FALSE())),"",VLOOKUP(CONCATENATE($A277,"_",AK$2),'Reference data SID'!$B:$M,12,FALSE()))</f>
        <v/>
      </c>
      <c r="AL277" s="86" t="str">
        <f aca="false">IF(ISERROR(VLOOKUP(CONCATENATE($A277,"_",AL$2),'Reference data SID'!$B:$M,12,FALSE())),"",VLOOKUP(CONCATENATE($A277,"_",AL$2),'Reference data SID'!$B:$M,12,FALSE()))</f>
        <v/>
      </c>
      <c r="AM277" s="86" t="str">
        <f aca="false">IF(ISERROR(VLOOKUP(CONCATENATE($A277,"_",AM$2),'Reference data SID'!$B:$M,12,FALSE())),"",VLOOKUP(CONCATENATE($A277,"_",AM$2),'Reference data SID'!$B:$M,12,FALSE()))</f>
        <v/>
      </c>
      <c r="AN277" s="86" t="str">
        <f aca="false">IF(ISERROR(VLOOKUP(CONCATENATE($A277,"_",AN$2),'Reference data SID'!$B:$M,12,FALSE())),"",VLOOKUP(CONCATENATE($A277,"_",AN$2),'Reference data SID'!$B:$M,12,FALSE()))</f>
        <v/>
      </c>
      <c r="AO277" s="86" t="str">
        <f aca="false">IF(ISERROR(VLOOKUP(CONCATENATE($A277,"_",AO$2),'Reference data SID'!$B:$M,12,FALSE())),"",VLOOKUP(CONCATENATE($A277,"_",AO$2),'Reference data SID'!$B:$M,12,FALSE()))</f>
        <v/>
      </c>
      <c r="AP277" s="86" t="str">
        <f aca="false">IF(ISERROR(VLOOKUP(CONCATENATE($A277,"_",AP$2),'Reference data SID'!$B:$M,12,FALSE())),"",VLOOKUP(CONCATENATE($A277,"_",AP$2),'Reference data SID'!$B:$M,12,FALSE()))</f>
        <v/>
      </c>
      <c r="AQ277" s="86" t="str">
        <f aca="false">IF(ISERROR(VLOOKUP(CONCATENATE($A277,"_",AQ$2),'Reference data SID'!$B:$M,12,FALSE())),"",VLOOKUP(CONCATENATE($A277,"_",AQ$2),'Reference data SID'!$B:$M,12,FALSE()))</f>
        <v/>
      </c>
      <c r="AR277" s="86" t="str">
        <f aca="false">IF(ISERROR(VLOOKUP(CONCATENATE($A277,"_",AR$2),'Reference data SID'!$B:$M,12,FALSE())),"",VLOOKUP(CONCATENATE($A277,"_",AR$2),'Reference data SID'!$B:$M,12,FALSE()))</f>
        <v/>
      </c>
      <c r="AS277" s="86" t="str">
        <f aca="false">IF(ISERROR(VLOOKUP(CONCATENATE($A277,"_",AS$2),'Reference data SID'!$B:$M,12,FALSE())),"",VLOOKUP(CONCATENATE($A277,"_",AS$2),'Reference data SID'!$B:$M,12,FALSE()))</f>
        <v/>
      </c>
      <c r="AT277" s="86" t="str">
        <f aca="false">IF(ISERROR(VLOOKUP(CONCATENATE($A277,"_",AT$2),'Reference data SID'!$B:$M,12,FALSE())),"",VLOOKUP(CONCATENATE($A277,"_",AT$2),'Reference data SID'!$B:$M,12,FALSE()))</f>
        <v/>
      </c>
    </row>
    <row r="278" customFormat="false" ht="15" hidden="false" customHeight="false" outlineLevel="0" collapsed="false">
      <c r="A278" s="0" t="n">
        <v>274</v>
      </c>
      <c r="B278" s="86" t="str">
        <f aca="false">IF(ISERROR(VLOOKUP(CONCATENATE($A278,"_",B$2),'Reference data SID'!$B:$M,12,FALSE())),"",VLOOKUP(CONCATENATE($A278,"_",B$2),'Reference data SID'!$B:$M,12,FALSE()))</f>
        <v/>
      </c>
      <c r="C278" s="86" t="str">
        <f aca="false">IF(ISERROR(VLOOKUP(CONCATENATE($A278,"_",C$2),'Reference data SID'!$B:$M,12,FALSE())),"",VLOOKUP(CONCATENATE($A278,"_",C$2),'Reference data SID'!$B:$M,12,FALSE()))</f>
        <v/>
      </c>
      <c r="D278" s="86" t="str">
        <f aca="false">IF(ISERROR(VLOOKUP(CONCATENATE($A278,"_",D$2),'Reference data SID'!$B:$M,12,FALSE())),"",VLOOKUP(CONCATENATE($A278,"_",D$2),'Reference data SID'!$B:$M,12,FALSE()))</f>
        <v/>
      </c>
      <c r="E278" s="86" t="str">
        <f aca="false">IF(ISERROR(VLOOKUP(CONCATENATE($A278,"_",E$2),'Reference data SID'!$B:$M,12,FALSE())),"",VLOOKUP(CONCATENATE($A278,"_",E$2),'Reference data SID'!$B:$M,12,FALSE()))</f>
        <v/>
      </c>
      <c r="F278" s="86" t="str">
        <f aca="false">IF(ISERROR(VLOOKUP(CONCATENATE($A278,"_",F$2),'Reference data SID'!$B:$M,12,FALSE())),"",VLOOKUP(CONCATENATE($A278,"_",F$2),'Reference data SID'!$B:$M,12,FALSE()))</f>
        <v/>
      </c>
      <c r="G278" s="86" t="str">
        <f aca="false">IF(ISERROR(VLOOKUP(CONCATENATE($A278,"_",G$2),'Reference data SID'!$B:$M,12,FALSE())),"",VLOOKUP(CONCATENATE($A278,"_",G$2),'Reference data SID'!$B:$M,12,FALSE()))</f>
        <v/>
      </c>
      <c r="H278" s="86" t="str">
        <f aca="false">IF(ISERROR(VLOOKUP(CONCATENATE($A278,"_",H$2),'Reference data SID'!$B:$M,12,FALSE())),"",VLOOKUP(CONCATENATE($A278,"_",H$2),'Reference data SID'!$B:$M,12,FALSE()))</f>
        <v/>
      </c>
      <c r="I278" s="86" t="str">
        <f aca="false">IF(ISERROR(VLOOKUP(CONCATENATE($A278,"_",I$2),'Reference data SID'!$B:$M,12,FALSE())),"",VLOOKUP(CONCATENATE($A278,"_",I$2),'Reference data SID'!$B:$M,12,FALSE()))</f>
        <v/>
      </c>
      <c r="J278" s="86" t="str">
        <f aca="false">IF(ISERROR(VLOOKUP(CONCATENATE($A278,"_",J$2),'Reference data SID'!$B:$M,12,FALSE())),"",VLOOKUP(CONCATENATE($A278,"_",J$2),'Reference data SID'!$B:$M,12,FALSE()))</f>
        <v/>
      </c>
      <c r="K278" s="86" t="str">
        <f aca="false">IF(ISERROR(VLOOKUP(CONCATENATE($A278,"_",K$2),'Reference data SID'!$B:$M,12,FALSE())),"",VLOOKUP(CONCATENATE($A278,"_",K$2),'Reference data SID'!$B:$M,12,FALSE()))</f>
        <v/>
      </c>
      <c r="L278" s="86" t="str">
        <f aca="false">IF(ISERROR(VLOOKUP(CONCATENATE($A278,"_",L$2),'Reference data SID'!$B:$M,12,FALSE())),"",VLOOKUP(CONCATENATE($A278,"_",L$2),'Reference data SID'!$B:$M,12,FALSE()))</f>
        <v/>
      </c>
      <c r="M278" s="86" t="str">
        <f aca="false">IF(ISERROR(VLOOKUP(CONCATENATE($A278,"_",M$2),'Reference data SID'!$B:$M,12,FALSE())),"",VLOOKUP(CONCATENATE($A278,"_",M$2),'Reference data SID'!$B:$M,12,FALSE()))</f>
        <v/>
      </c>
      <c r="N278" s="86" t="str">
        <f aca="false">IF(ISERROR(VLOOKUP(CONCATENATE($A278,"_",N$2),'Reference data SID'!$B:$M,12,FALSE())),"",VLOOKUP(CONCATENATE($A278,"_",N$2),'Reference data SID'!$B:$M,12,FALSE()))</f>
        <v/>
      </c>
      <c r="O278" s="86" t="str">
        <f aca="false">IF(ISERROR(VLOOKUP(CONCATENATE($A278,"_",O$2),'Reference data SID'!$B:$M,12,FALSE())),"",VLOOKUP(CONCATENATE($A278,"_",O$2),'Reference data SID'!$B:$M,12,FALSE()))</f>
        <v/>
      </c>
      <c r="P278" s="86" t="str">
        <f aca="false">IF(ISERROR(VLOOKUP(CONCATENATE($A278,"_",P$2),'Reference data SID'!$B:$M,12,FALSE())),"",VLOOKUP(CONCATENATE($A278,"_",P$2),'Reference data SID'!$B:$M,12,FALSE()))</f>
        <v/>
      </c>
      <c r="Q278" s="86" t="str">
        <f aca="false">IF(ISERROR(VLOOKUP(CONCATENATE($A278,"_",Q$2),'Reference data SID'!$B:$M,12,FALSE())),"",VLOOKUP(CONCATENATE($A278,"_",Q$2),'Reference data SID'!$B:$M,12,FALSE()))</f>
        <v/>
      </c>
      <c r="R278" s="86" t="str">
        <f aca="false">IF(ISERROR(VLOOKUP(CONCATENATE($A278,"_",R$2),'Reference data SID'!$B:$M,12,FALSE())),"",VLOOKUP(CONCATENATE($A278,"_",R$2),'Reference data SID'!$B:$M,12,FALSE()))</f>
        <v/>
      </c>
      <c r="S278" s="86" t="str">
        <f aca="false">IF(ISERROR(VLOOKUP(CONCATENATE($A278,"_",S$2),'Reference data SID'!$B:$M,12,FALSE())),"",VLOOKUP(CONCATENATE($A278,"_",S$2),'Reference data SID'!$B:$M,12,FALSE()))</f>
        <v/>
      </c>
      <c r="T278" s="86" t="str">
        <f aca="false">IF(ISERROR(VLOOKUP(CONCATENATE($A278,"_",T$2),'Reference data SID'!$B:$M,12,FALSE())),"",VLOOKUP(CONCATENATE($A278,"_",T$2),'Reference data SID'!$B:$M,12,FALSE()))</f>
        <v/>
      </c>
      <c r="U278" s="86" t="str">
        <f aca="false">IF(ISERROR(VLOOKUP(CONCATENATE($A278,"_",U$2),'Reference data SID'!$B:$M,12,FALSE())),"",VLOOKUP(CONCATENATE($A278,"_",U$2),'Reference data SID'!$B:$M,12,FALSE()))</f>
        <v/>
      </c>
      <c r="V278" s="86" t="str">
        <f aca="false">IF(ISERROR(VLOOKUP(CONCATENATE($A278,"_",V$2),'Reference data SID'!$B:$M,12,FALSE())),"",VLOOKUP(CONCATENATE($A278,"_",V$2),'Reference data SID'!$B:$M,12,FALSE()))</f>
        <v/>
      </c>
      <c r="W278" s="86" t="str">
        <f aca="false">IF(ISERROR(VLOOKUP(CONCATENATE($A278,"_",W$2),'Reference data SID'!$B:$M,12,FALSE())),"",VLOOKUP(CONCATENATE($A278,"_",W$2),'Reference data SID'!$B:$M,12,FALSE()))</f>
        <v/>
      </c>
      <c r="X278" s="86" t="str">
        <f aca="false">IF(ISERROR(VLOOKUP(CONCATENATE($A278,"_",X$2),'Reference data SID'!$B:$M,12,FALSE())),"",VLOOKUP(CONCATENATE($A278,"_",X$2),'Reference data SID'!$B:$M,12,FALSE()))</f>
        <v/>
      </c>
      <c r="Y278" s="86" t="str">
        <f aca="false">IF(ISERROR(VLOOKUP(CONCATENATE($A278,"_",Y$2),'Reference data SID'!$B:$M,12,FALSE())),"",VLOOKUP(CONCATENATE($A278,"_",Y$2),'Reference data SID'!$B:$M,12,FALSE()))</f>
        <v/>
      </c>
      <c r="Z278" s="86" t="str">
        <f aca="false">IF(ISERROR(VLOOKUP(CONCATENATE($A278,"_",Z$2),'Reference data SID'!$B:$M,12,FALSE())),"",VLOOKUP(CONCATENATE($A278,"_",Z$2),'Reference data SID'!$B:$M,12,FALSE()))</f>
        <v/>
      </c>
      <c r="AA278" s="86" t="str">
        <f aca="false">IF(ISERROR(VLOOKUP(CONCATENATE($A278,"_",AA$2),'Reference data SID'!$B:$M,12,FALSE())),"",VLOOKUP(CONCATENATE($A278,"_",AA$2),'Reference data SID'!$B:$M,12,FALSE()))</f>
        <v/>
      </c>
      <c r="AB278" s="86" t="str">
        <f aca="false">IF(ISERROR(VLOOKUP(CONCATENATE($A278,"_",AB$2),'Reference data SID'!$B:$M,12,FALSE())),"",VLOOKUP(CONCATENATE($A278,"_",AB$2),'Reference data SID'!$B:$M,12,FALSE()))</f>
        <v/>
      </c>
      <c r="AC278" s="86" t="str">
        <f aca="false">IF(ISERROR(VLOOKUP(CONCATENATE($A278,"_",AC$2),'Reference data SID'!$B:$M,12,FALSE())),"",VLOOKUP(CONCATENATE($A278,"_",AC$2),'Reference data SID'!$B:$M,12,FALSE()))</f>
        <v/>
      </c>
      <c r="AD278" s="86" t="str">
        <f aca="false">IF(ISERROR(VLOOKUP(CONCATENATE($A278,"_",AD$2),'Reference data SID'!$B:$M,12,FALSE())),"",VLOOKUP(CONCATENATE($A278,"_",AD$2),'Reference data SID'!$B:$M,12,FALSE()))</f>
        <v/>
      </c>
      <c r="AE278" s="86" t="str">
        <f aca="false">IF(ISERROR(VLOOKUP(CONCATENATE($A278,"_",AE$2),'Reference data SID'!$B:$M,12,FALSE())),"",VLOOKUP(CONCATENATE($A278,"_",AE$2),'Reference data SID'!$B:$M,12,FALSE()))</f>
        <v/>
      </c>
      <c r="AF278" s="86" t="str">
        <f aca="false">IF(ISERROR(VLOOKUP(CONCATENATE($A278,"_",AF$2),'Reference data SID'!$B:$M,12,FALSE())),"",VLOOKUP(CONCATENATE($A278,"_",AF$2),'Reference data SID'!$B:$M,12,FALSE()))</f>
        <v/>
      </c>
      <c r="AG278" s="86" t="str">
        <f aca="false">IF(ISERROR(VLOOKUP(CONCATENATE($A278,"_",AG$2),'Reference data SID'!$B:$M,12,FALSE())),"",VLOOKUP(CONCATENATE($A278,"_",AG$2),'Reference data SID'!$B:$M,12,FALSE()))</f>
        <v/>
      </c>
      <c r="AH278" s="86" t="str">
        <f aca="false">IF(ISERROR(VLOOKUP(CONCATENATE($A278,"_",AH$2),'Reference data SID'!$B:$M,12,FALSE())),"",VLOOKUP(CONCATENATE($A278,"_",AH$2),'Reference data SID'!$B:$M,12,FALSE()))</f>
        <v/>
      </c>
      <c r="AI278" s="86" t="str">
        <f aca="false">IF(ISERROR(VLOOKUP(CONCATENATE($A278,"_",AI$2),'Reference data SID'!$B:$M,12,FALSE())),"",VLOOKUP(CONCATENATE($A278,"_",AI$2),'Reference data SID'!$B:$M,12,FALSE()))</f>
        <v/>
      </c>
      <c r="AJ278" s="86" t="str">
        <f aca="false">IF(ISERROR(VLOOKUP(CONCATENATE($A278,"_",AJ$2),'Reference data SID'!$B:$M,12,FALSE())),"",VLOOKUP(CONCATENATE($A278,"_",AJ$2),'Reference data SID'!$B:$M,12,FALSE()))</f>
        <v/>
      </c>
      <c r="AK278" s="86" t="str">
        <f aca="false">IF(ISERROR(VLOOKUP(CONCATENATE($A278,"_",AK$2),'Reference data SID'!$B:$M,12,FALSE())),"",VLOOKUP(CONCATENATE($A278,"_",AK$2),'Reference data SID'!$B:$M,12,FALSE()))</f>
        <v/>
      </c>
      <c r="AL278" s="86" t="str">
        <f aca="false">IF(ISERROR(VLOOKUP(CONCATENATE($A278,"_",AL$2),'Reference data SID'!$B:$M,12,FALSE())),"",VLOOKUP(CONCATENATE($A278,"_",AL$2),'Reference data SID'!$B:$M,12,FALSE()))</f>
        <v/>
      </c>
      <c r="AM278" s="86" t="str">
        <f aca="false">IF(ISERROR(VLOOKUP(CONCATENATE($A278,"_",AM$2),'Reference data SID'!$B:$M,12,FALSE())),"",VLOOKUP(CONCATENATE($A278,"_",AM$2),'Reference data SID'!$B:$M,12,FALSE()))</f>
        <v/>
      </c>
      <c r="AN278" s="86" t="str">
        <f aca="false">IF(ISERROR(VLOOKUP(CONCATENATE($A278,"_",AN$2),'Reference data SID'!$B:$M,12,FALSE())),"",VLOOKUP(CONCATENATE($A278,"_",AN$2),'Reference data SID'!$B:$M,12,FALSE()))</f>
        <v/>
      </c>
      <c r="AO278" s="86" t="str">
        <f aca="false">IF(ISERROR(VLOOKUP(CONCATENATE($A278,"_",AO$2),'Reference data SID'!$B:$M,12,FALSE())),"",VLOOKUP(CONCATENATE($A278,"_",AO$2),'Reference data SID'!$B:$M,12,FALSE()))</f>
        <v/>
      </c>
      <c r="AP278" s="86" t="str">
        <f aca="false">IF(ISERROR(VLOOKUP(CONCATENATE($A278,"_",AP$2),'Reference data SID'!$B:$M,12,FALSE())),"",VLOOKUP(CONCATENATE($A278,"_",AP$2),'Reference data SID'!$B:$M,12,FALSE()))</f>
        <v/>
      </c>
      <c r="AQ278" s="86" t="str">
        <f aca="false">IF(ISERROR(VLOOKUP(CONCATENATE($A278,"_",AQ$2),'Reference data SID'!$B:$M,12,FALSE())),"",VLOOKUP(CONCATENATE($A278,"_",AQ$2),'Reference data SID'!$B:$M,12,FALSE()))</f>
        <v/>
      </c>
      <c r="AR278" s="86" t="str">
        <f aca="false">IF(ISERROR(VLOOKUP(CONCATENATE($A278,"_",AR$2),'Reference data SID'!$B:$M,12,FALSE())),"",VLOOKUP(CONCATENATE($A278,"_",AR$2),'Reference data SID'!$B:$M,12,FALSE()))</f>
        <v/>
      </c>
      <c r="AS278" s="86" t="str">
        <f aca="false">IF(ISERROR(VLOOKUP(CONCATENATE($A278,"_",AS$2),'Reference data SID'!$B:$M,12,FALSE())),"",VLOOKUP(CONCATENATE($A278,"_",AS$2),'Reference data SID'!$B:$M,12,FALSE()))</f>
        <v/>
      </c>
      <c r="AT278" s="86" t="str">
        <f aca="false">IF(ISERROR(VLOOKUP(CONCATENATE($A278,"_",AT$2),'Reference data SID'!$B:$M,12,FALSE())),"",VLOOKUP(CONCATENATE($A278,"_",AT$2),'Reference data SID'!$B:$M,12,FALSE()))</f>
        <v/>
      </c>
    </row>
    <row r="279" customFormat="false" ht="15" hidden="false" customHeight="false" outlineLevel="0" collapsed="false">
      <c r="A279" s="0" t="n">
        <v>275</v>
      </c>
      <c r="B279" s="86" t="str">
        <f aca="false">IF(ISERROR(VLOOKUP(CONCATENATE($A279,"_",B$2),'Reference data SID'!$B:$M,12,FALSE())),"",VLOOKUP(CONCATENATE($A279,"_",B$2),'Reference data SID'!$B:$M,12,FALSE()))</f>
        <v/>
      </c>
      <c r="C279" s="86" t="str">
        <f aca="false">IF(ISERROR(VLOOKUP(CONCATENATE($A279,"_",C$2),'Reference data SID'!$B:$M,12,FALSE())),"",VLOOKUP(CONCATENATE($A279,"_",C$2),'Reference data SID'!$B:$M,12,FALSE()))</f>
        <v/>
      </c>
      <c r="D279" s="86" t="str">
        <f aca="false">IF(ISERROR(VLOOKUP(CONCATENATE($A279,"_",D$2),'Reference data SID'!$B:$M,12,FALSE())),"",VLOOKUP(CONCATENATE($A279,"_",D$2),'Reference data SID'!$B:$M,12,FALSE()))</f>
        <v/>
      </c>
      <c r="E279" s="86" t="str">
        <f aca="false">IF(ISERROR(VLOOKUP(CONCATENATE($A279,"_",E$2),'Reference data SID'!$B:$M,12,FALSE())),"",VLOOKUP(CONCATENATE($A279,"_",E$2),'Reference data SID'!$B:$M,12,FALSE()))</f>
        <v/>
      </c>
      <c r="F279" s="86" t="str">
        <f aca="false">IF(ISERROR(VLOOKUP(CONCATENATE($A279,"_",F$2),'Reference data SID'!$B:$M,12,FALSE())),"",VLOOKUP(CONCATENATE($A279,"_",F$2),'Reference data SID'!$B:$M,12,FALSE()))</f>
        <v/>
      </c>
      <c r="G279" s="86" t="str">
        <f aca="false">IF(ISERROR(VLOOKUP(CONCATENATE($A279,"_",G$2),'Reference data SID'!$B:$M,12,FALSE())),"",VLOOKUP(CONCATENATE($A279,"_",G$2),'Reference data SID'!$B:$M,12,FALSE()))</f>
        <v/>
      </c>
      <c r="H279" s="86" t="str">
        <f aca="false">IF(ISERROR(VLOOKUP(CONCATENATE($A279,"_",H$2),'Reference data SID'!$B:$M,12,FALSE())),"",VLOOKUP(CONCATENATE($A279,"_",H$2),'Reference data SID'!$B:$M,12,FALSE()))</f>
        <v/>
      </c>
      <c r="I279" s="86" t="str">
        <f aca="false">IF(ISERROR(VLOOKUP(CONCATENATE($A279,"_",I$2),'Reference data SID'!$B:$M,12,FALSE())),"",VLOOKUP(CONCATENATE($A279,"_",I$2),'Reference data SID'!$B:$M,12,FALSE()))</f>
        <v/>
      </c>
      <c r="J279" s="86" t="str">
        <f aca="false">IF(ISERROR(VLOOKUP(CONCATENATE($A279,"_",J$2),'Reference data SID'!$B:$M,12,FALSE())),"",VLOOKUP(CONCATENATE($A279,"_",J$2),'Reference data SID'!$B:$M,12,FALSE()))</f>
        <v/>
      </c>
      <c r="K279" s="86" t="str">
        <f aca="false">IF(ISERROR(VLOOKUP(CONCATENATE($A279,"_",K$2),'Reference data SID'!$B:$M,12,FALSE())),"",VLOOKUP(CONCATENATE($A279,"_",K$2),'Reference data SID'!$B:$M,12,FALSE()))</f>
        <v/>
      </c>
      <c r="L279" s="86" t="str">
        <f aca="false">IF(ISERROR(VLOOKUP(CONCATENATE($A279,"_",L$2),'Reference data SID'!$B:$M,12,FALSE())),"",VLOOKUP(CONCATENATE($A279,"_",L$2),'Reference data SID'!$B:$M,12,FALSE()))</f>
        <v/>
      </c>
      <c r="M279" s="86" t="str">
        <f aca="false">IF(ISERROR(VLOOKUP(CONCATENATE($A279,"_",M$2),'Reference data SID'!$B:$M,12,FALSE())),"",VLOOKUP(CONCATENATE($A279,"_",M$2),'Reference data SID'!$B:$M,12,FALSE()))</f>
        <v/>
      </c>
      <c r="N279" s="86" t="str">
        <f aca="false">IF(ISERROR(VLOOKUP(CONCATENATE($A279,"_",N$2),'Reference data SID'!$B:$M,12,FALSE())),"",VLOOKUP(CONCATENATE($A279,"_",N$2),'Reference data SID'!$B:$M,12,FALSE()))</f>
        <v/>
      </c>
      <c r="O279" s="86" t="str">
        <f aca="false">IF(ISERROR(VLOOKUP(CONCATENATE($A279,"_",O$2),'Reference data SID'!$B:$M,12,FALSE())),"",VLOOKUP(CONCATENATE($A279,"_",O$2),'Reference data SID'!$B:$M,12,FALSE()))</f>
        <v/>
      </c>
      <c r="P279" s="86" t="str">
        <f aca="false">IF(ISERROR(VLOOKUP(CONCATENATE($A279,"_",P$2),'Reference data SID'!$B:$M,12,FALSE())),"",VLOOKUP(CONCATENATE($A279,"_",P$2),'Reference data SID'!$B:$M,12,FALSE()))</f>
        <v/>
      </c>
      <c r="Q279" s="86" t="str">
        <f aca="false">IF(ISERROR(VLOOKUP(CONCATENATE($A279,"_",Q$2),'Reference data SID'!$B:$M,12,FALSE())),"",VLOOKUP(CONCATENATE($A279,"_",Q$2),'Reference data SID'!$B:$M,12,FALSE()))</f>
        <v/>
      </c>
      <c r="R279" s="86" t="str">
        <f aca="false">IF(ISERROR(VLOOKUP(CONCATENATE($A279,"_",R$2),'Reference data SID'!$B:$M,12,FALSE())),"",VLOOKUP(CONCATENATE($A279,"_",R$2),'Reference data SID'!$B:$M,12,FALSE()))</f>
        <v/>
      </c>
      <c r="S279" s="86" t="str">
        <f aca="false">IF(ISERROR(VLOOKUP(CONCATENATE($A279,"_",S$2),'Reference data SID'!$B:$M,12,FALSE())),"",VLOOKUP(CONCATENATE($A279,"_",S$2),'Reference data SID'!$B:$M,12,FALSE()))</f>
        <v/>
      </c>
      <c r="T279" s="86" t="str">
        <f aca="false">IF(ISERROR(VLOOKUP(CONCATENATE($A279,"_",T$2),'Reference data SID'!$B:$M,12,FALSE())),"",VLOOKUP(CONCATENATE($A279,"_",T$2),'Reference data SID'!$B:$M,12,FALSE()))</f>
        <v/>
      </c>
      <c r="U279" s="86" t="str">
        <f aca="false">IF(ISERROR(VLOOKUP(CONCATENATE($A279,"_",U$2),'Reference data SID'!$B:$M,12,FALSE())),"",VLOOKUP(CONCATENATE($A279,"_",U$2),'Reference data SID'!$B:$M,12,FALSE()))</f>
        <v/>
      </c>
      <c r="V279" s="86" t="str">
        <f aca="false">IF(ISERROR(VLOOKUP(CONCATENATE($A279,"_",V$2),'Reference data SID'!$B:$M,12,FALSE())),"",VLOOKUP(CONCATENATE($A279,"_",V$2),'Reference data SID'!$B:$M,12,FALSE()))</f>
        <v/>
      </c>
      <c r="W279" s="86" t="str">
        <f aca="false">IF(ISERROR(VLOOKUP(CONCATENATE($A279,"_",W$2),'Reference data SID'!$B:$M,12,FALSE())),"",VLOOKUP(CONCATENATE($A279,"_",W$2),'Reference data SID'!$B:$M,12,FALSE()))</f>
        <v/>
      </c>
      <c r="X279" s="86" t="str">
        <f aca="false">IF(ISERROR(VLOOKUP(CONCATENATE($A279,"_",X$2),'Reference data SID'!$B:$M,12,FALSE())),"",VLOOKUP(CONCATENATE($A279,"_",X$2),'Reference data SID'!$B:$M,12,FALSE()))</f>
        <v/>
      </c>
      <c r="Y279" s="86" t="str">
        <f aca="false">IF(ISERROR(VLOOKUP(CONCATENATE($A279,"_",Y$2),'Reference data SID'!$B:$M,12,FALSE())),"",VLOOKUP(CONCATENATE($A279,"_",Y$2),'Reference data SID'!$B:$M,12,FALSE()))</f>
        <v/>
      </c>
      <c r="Z279" s="86" t="str">
        <f aca="false">IF(ISERROR(VLOOKUP(CONCATENATE($A279,"_",Z$2),'Reference data SID'!$B:$M,12,FALSE())),"",VLOOKUP(CONCATENATE($A279,"_",Z$2),'Reference data SID'!$B:$M,12,FALSE()))</f>
        <v/>
      </c>
      <c r="AA279" s="86" t="str">
        <f aca="false">IF(ISERROR(VLOOKUP(CONCATENATE($A279,"_",AA$2),'Reference data SID'!$B:$M,12,FALSE())),"",VLOOKUP(CONCATENATE($A279,"_",AA$2),'Reference data SID'!$B:$M,12,FALSE()))</f>
        <v/>
      </c>
      <c r="AB279" s="86" t="str">
        <f aca="false">IF(ISERROR(VLOOKUP(CONCATENATE($A279,"_",AB$2),'Reference data SID'!$B:$M,12,FALSE())),"",VLOOKUP(CONCATENATE($A279,"_",AB$2),'Reference data SID'!$B:$M,12,FALSE()))</f>
        <v/>
      </c>
      <c r="AC279" s="86" t="str">
        <f aca="false">IF(ISERROR(VLOOKUP(CONCATENATE($A279,"_",AC$2),'Reference data SID'!$B:$M,12,FALSE())),"",VLOOKUP(CONCATENATE($A279,"_",AC$2),'Reference data SID'!$B:$M,12,FALSE()))</f>
        <v/>
      </c>
      <c r="AD279" s="86" t="str">
        <f aca="false">IF(ISERROR(VLOOKUP(CONCATENATE($A279,"_",AD$2),'Reference data SID'!$B:$M,12,FALSE())),"",VLOOKUP(CONCATENATE($A279,"_",AD$2),'Reference data SID'!$B:$M,12,FALSE()))</f>
        <v/>
      </c>
      <c r="AE279" s="86" t="str">
        <f aca="false">IF(ISERROR(VLOOKUP(CONCATENATE($A279,"_",AE$2),'Reference data SID'!$B:$M,12,FALSE())),"",VLOOKUP(CONCATENATE($A279,"_",AE$2),'Reference data SID'!$B:$M,12,FALSE()))</f>
        <v/>
      </c>
      <c r="AF279" s="86" t="str">
        <f aca="false">IF(ISERROR(VLOOKUP(CONCATENATE($A279,"_",AF$2),'Reference data SID'!$B:$M,12,FALSE())),"",VLOOKUP(CONCATENATE($A279,"_",AF$2),'Reference data SID'!$B:$M,12,FALSE()))</f>
        <v/>
      </c>
      <c r="AG279" s="86" t="str">
        <f aca="false">IF(ISERROR(VLOOKUP(CONCATENATE($A279,"_",AG$2),'Reference data SID'!$B:$M,12,FALSE())),"",VLOOKUP(CONCATENATE($A279,"_",AG$2),'Reference data SID'!$B:$M,12,FALSE()))</f>
        <v/>
      </c>
      <c r="AH279" s="86" t="str">
        <f aca="false">IF(ISERROR(VLOOKUP(CONCATENATE($A279,"_",AH$2),'Reference data SID'!$B:$M,12,FALSE())),"",VLOOKUP(CONCATENATE($A279,"_",AH$2),'Reference data SID'!$B:$M,12,FALSE()))</f>
        <v/>
      </c>
      <c r="AI279" s="86" t="str">
        <f aca="false">IF(ISERROR(VLOOKUP(CONCATENATE($A279,"_",AI$2),'Reference data SID'!$B:$M,12,FALSE())),"",VLOOKUP(CONCATENATE($A279,"_",AI$2),'Reference data SID'!$B:$M,12,FALSE()))</f>
        <v/>
      </c>
      <c r="AJ279" s="86" t="str">
        <f aca="false">IF(ISERROR(VLOOKUP(CONCATENATE($A279,"_",AJ$2),'Reference data SID'!$B:$M,12,FALSE())),"",VLOOKUP(CONCATENATE($A279,"_",AJ$2),'Reference data SID'!$B:$M,12,FALSE()))</f>
        <v/>
      </c>
      <c r="AK279" s="86" t="str">
        <f aca="false">IF(ISERROR(VLOOKUP(CONCATENATE($A279,"_",AK$2),'Reference data SID'!$B:$M,12,FALSE())),"",VLOOKUP(CONCATENATE($A279,"_",AK$2),'Reference data SID'!$B:$M,12,FALSE()))</f>
        <v/>
      </c>
      <c r="AL279" s="86" t="str">
        <f aca="false">IF(ISERROR(VLOOKUP(CONCATENATE($A279,"_",AL$2),'Reference data SID'!$B:$M,12,FALSE())),"",VLOOKUP(CONCATENATE($A279,"_",AL$2),'Reference data SID'!$B:$M,12,FALSE()))</f>
        <v/>
      </c>
      <c r="AM279" s="86" t="str">
        <f aca="false">IF(ISERROR(VLOOKUP(CONCATENATE($A279,"_",AM$2),'Reference data SID'!$B:$M,12,FALSE())),"",VLOOKUP(CONCATENATE($A279,"_",AM$2),'Reference data SID'!$B:$M,12,FALSE()))</f>
        <v/>
      </c>
      <c r="AN279" s="86" t="str">
        <f aca="false">IF(ISERROR(VLOOKUP(CONCATENATE($A279,"_",AN$2),'Reference data SID'!$B:$M,12,FALSE())),"",VLOOKUP(CONCATENATE($A279,"_",AN$2),'Reference data SID'!$B:$M,12,FALSE()))</f>
        <v/>
      </c>
      <c r="AO279" s="86" t="str">
        <f aca="false">IF(ISERROR(VLOOKUP(CONCATENATE($A279,"_",AO$2),'Reference data SID'!$B:$M,12,FALSE())),"",VLOOKUP(CONCATENATE($A279,"_",AO$2),'Reference data SID'!$B:$M,12,FALSE()))</f>
        <v/>
      </c>
      <c r="AP279" s="86" t="str">
        <f aca="false">IF(ISERROR(VLOOKUP(CONCATENATE($A279,"_",AP$2),'Reference data SID'!$B:$M,12,FALSE())),"",VLOOKUP(CONCATENATE($A279,"_",AP$2),'Reference data SID'!$B:$M,12,FALSE()))</f>
        <v/>
      </c>
      <c r="AQ279" s="86" t="str">
        <f aca="false">IF(ISERROR(VLOOKUP(CONCATENATE($A279,"_",AQ$2),'Reference data SID'!$B:$M,12,FALSE())),"",VLOOKUP(CONCATENATE($A279,"_",AQ$2),'Reference data SID'!$B:$M,12,FALSE()))</f>
        <v/>
      </c>
      <c r="AR279" s="86" t="str">
        <f aca="false">IF(ISERROR(VLOOKUP(CONCATENATE($A279,"_",AR$2),'Reference data SID'!$B:$M,12,FALSE())),"",VLOOKUP(CONCATENATE($A279,"_",AR$2),'Reference data SID'!$B:$M,12,FALSE()))</f>
        <v/>
      </c>
      <c r="AS279" s="86" t="str">
        <f aca="false">IF(ISERROR(VLOOKUP(CONCATENATE($A279,"_",AS$2),'Reference data SID'!$B:$M,12,FALSE())),"",VLOOKUP(CONCATENATE($A279,"_",AS$2),'Reference data SID'!$B:$M,12,FALSE()))</f>
        <v/>
      </c>
      <c r="AT279" s="86" t="str">
        <f aca="false">IF(ISERROR(VLOOKUP(CONCATENATE($A279,"_",AT$2),'Reference data SID'!$B:$M,12,FALSE())),"",VLOOKUP(CONCATENATE($A279,"_",AT$2),'Reference data SID'!$B:$M,12,FALSE()))</f>
        <v/>
      </c>
    </row>
    <row r="280" customFormat="false" ht="15" hidden="false" customHeight="false" outlineLevel="0" collapsed="false">
      <c r="A280" s="0" t="n">
        <v>276</v>
      </c>
      <c r="B280" s="86" t="str">
        <f aca="false">IF(ISERROR(VLOOKUP(CONCATENATE($A280,"_",B$2),'Reference data SID'!$B:$M,12,FALSE())),"",VLOOKUP(CONCATENATE($A280,"_",B$2),'Reference data SID'!$B:$M,12,FALSE()))</f>
        <v/>
      </c>
      <c r="C280" s="86" t="str">
        <f aca="false">IF(ISERROR(VLOOKUP(CONCATENATE($A280,"_",C$2),'Reference data SID'!$B:$M,12,FALSE())),"",VLOOKUP(CONCATENATE($A280,"_",C$2),'Reference data SID'!$B:$M,12,FALSE()))</f>
        <v/>
      </c>
      <c r="D280" s="86" t="str">
        <f aca="false">IF(ISERROR(VLOOKUP(CONCATENATE($A280,"_",D$2),'Reference data SID'!$B:$M,12,FALSE())),"",VLOOKUP(CONCATENATE($A280,"_",D$2),'Reference data SID'!$B:$M,12,FALSE()))</f>
        <v/>
      </c>
      <c r="E280" s="86" t="str">
        <f aca="false">IF(ISERROR(VLOOKUP(CONCATENATE($A280,"_",E$2),'Reference data SID'!$B:$M,12,FALSE())),"",VLOOKUP(CONCATENATE($A280,"_",E$2),'Reference data SID'!$B:$M,12,FALSE()))</f>
        <v/>
      </c>
      <c r="F280" s="86" t="str">
        <f aca="false">IF(ISERROR(VLOOKUP(CONCATENATE($A280,"_",F$2),'Reference data SID'!$B:$M,12,FALSE())),"",VLOOKUP(CONCATENATE($A280,"_",F$2),'Reference data SID'!$B:$M,12,FALSE()))</f>
        <v/>
      </c>
      <c r="G280" s="86" t="str">
        <f aca="false">IF(ISERROR(VLOOKUP(CONCATENATE($A280,"_",G$2),'Reference data SID'!$B:$M,12,FALSE())),"",VLOOKUP(CONCATENATE($A280,"_",G$2),'Reference data SID'!$B:$M,12,FALSE()))</f>
        <v/>
      </c>
      <c r="H280" s="86" t="str">
        <f aca="false">IF(ISERROR(VLOOKUP(CONCATENATE($A280,"_",H$2),'Reference data SID'!$B:$M,12,FALSE())),"",VLOOKUP(CONCATENATE($A280,"_",H$2),'Reference data SID'!$B:$M,12,FALSE()))</f>
        <v/>
      </c>
      <c r="I280" s="86" t="str">
        <f aca="false">IF(ISERROR(VLOOKUP(CONCATENATE($A280,"_",I$2),'Reference data SID'!$B:$M,12,FALSE())),"",VLOOKUP(CONCATENATE($A280,"_",I$2),'Reference data SID'!$B:$M,12,FALSE()))</f>
        <v/>
      </c>
      <c r="J280" s="86" t="str">
        <f aca="false">IF(ISERROR(VLOOKUP(CONCATENATE($A280,"_",J$2),'Reference data SID'!$B:$M,12,FALSE())),"",VLOOKUP(CONCATENATE($A280,"_",J$2),'Reference data SID'!$B:$M,12,FALSE()))</f>
        <v/>
      </c>
      <c r="K280" s="86" t="str">
        <f aca="false">IF(ISERROR(VLOOKUP(CONCATENATE($A280,"_",K$2),'Reference data SID'!$B:$M,12,FALSE())),"",VLOOKUP(CONCATENATE($A280,"_",K$2),'Reference data SID'!$B:$M,12,FALSE()))</f>
        <v/>
      </c>
      <c r="L280" s="86" t="str">
        <f aca="false">IF(ISERROR(VLOOKUP(CONCATENATE($A280,"_",L$2),'Reference data SID'!$B:$M,12,FALSE())),"",VLOOKUP(CONCATENATE($A280,"_",L$2),'Reference data SID'!$B:$M,12,FALSE()))</f>
        <v/>
      </c>
      <c r="M280" s="86" t="str">
        <f aca="false">IF(ISERROR(VLOOKUP(CONCATENATE($A280,"_",M$2),'Reference data SID'!$B:$M,12,FALSE())),"",VLOOKUP(CONCATENATE($A280,"_",M$2),'Reference data SID'!$B:$M,12,FALSE()))</f>
        <v/>
      </c>
      <c r="N280" s="86" t="str">
        <f aca="false">IF(ISERROR(VLOOKUP(CONCATENATE($A280,"_",N$2),'Reference data SID'!$B:$M,12,FALSE())),"",VLOOKUP(CONCATENATE($A280,"_",N$2),'Reference data SID'!$B:$M,12,FALSE()))</f>
        <v/>
      </c>
      <c r="O280" s="86" t="str">
        <f aca="false">IF(ISERROR(VLOOKUP(CONCATENATE($A280,"_",O$2),'Reference data SID'!$B:$M,12,FALSE())),"",VLOOKUP(CONCATENATE($A280,"_",O$2),'Reference data SID'!$B:$M,12,FALSE()))</f>
        <v/>
      </c>
      <c r="P280" s="86" t="str">
        <f aca="false">IF(ISERROR(VLOOKUP(CONCATENATE($A280,"_",P$2),'Reference data SID'!$B:$M,12,FALSE())),"",VLOOKUP(CONCATENATE($A280,"_",P$2),'Reference data SID'!$B:$M,12,FALSE()))</f>
        <v/>
      </c>
      <c r="Q280" s="86" t="str">
        <f aca="false">IF(ISERROR(VLOOKUP(CONCATENATE($A280,"_",Q$2),'Reference data SID'!$B:$M,12,FALSE())),"",VLOOKUP(CONCATENATE($A280,"_",Q$2),'Reference data SID'!$B:$M,12,FALSE()))</f>
        <v/>
      </c>
      <c r="R280" s="86" t="str">
        <f aca="false">IF(ISERROR(VLOOKUP(CONCATENATE($A280,"_",R$2),'Reference data SID'!$B:$M,12,FALSE())),"",VLOOKUP(CONCATENATE($A280,"_",R$2),'Reference data SID'!$B:$M,12,FALSE()))</f>
        <v/>
      </c>
      <c r="S280" s="86" t="str">
        <f aca="false">IF(ISERROR(VLOOKUP(CONCATENATE($A280,"_",S$2),'Reference data SID'!$B:$M,12,FALSE())),"",VLOOKUP(CONCATENATE($A280,"_",S$2),'Reference data SID'!$B:$M,12,FALSE()))</f>
        <v/>
      </c>
      <c r="T280" s="86" t="str">
        <f aca="false">IF(ISERROR(VLOOKUP(CONCATENATE($A280,"_",T$2),'Reference data SID'!$B:$M,12,FALSE())),"",VLOOKUP(CONCATENATE($A280,"_",T$2),'Reference data SID'!$B:$M,12,FALSE()))</f>
        <v/>
      </c>
      <c r="U280" s="86" t="str">
        <f aca="false">IF(ISERROR(VLOOKUP(CONCATENATE($A280,"_",U$2),'Reference data SID'!$B:$M,12,FALSE())),"",VLOOKUP(CONCATENATE($A280,"_",U$2),'Reference data SID'!$B:$M,12,FALSE()))</f>
        <v/>
      </c>
      <c r="V280" s="86" t="str">
        <f aca="false">IF(ISERROR(VLOOKUP(CONCATENATE($A280,"_",V$2),'Reference data SID'!$B:$M,12,FALSE())),"",VLOOKUP(CONCATENATE($A280,"_",V$2),'Reference data SID'!$B:$M,12,FALSE()))</f>
        <v/>
      </c>
      <c r="W280" s="86" t="str">
        <f aca="false">IF(ISERROR(VLOOKUP(CONCATENATE($A280,"_",W$2),'Reference data SID'!$B:$M,12,FALSE())),"",VLOOKUP(CONCATENATE($A280,"_",W$2),'Reference data SID'!$B:$M,12,FALSE()))</f>
        <v/>
      </c>
      <c r="X280" s="86" t="str">
        <f aca="false">IF(ISERROR(VLOOKUP(CONCATENATE($A280,"_",X$2),'Reference data SID'!$B:$M,12,FALSE())),"",VLOOKUP(CONCATENATE($A280,"_",X$2),'Reference data SID'!$B:$M,12,FALSE()))</f>
        <v/>
      </c>
      <c r="Y280" s="86" t="str">
        <f aca="false">IF(ISERROR(VLOOKUP(CONCATENATE($A280,"_",Y$2),'Reference data SID'!$B:$M,12,FALSE())),"",VLOOKUP(CONCATENATE($A280,"_",Y$2),'Reference data SID'!$B:$M,12,FALSE()))</f>
        <v/>
      </c>
      <c r="Z280" s="86" t="str">
        <f aca="false">IF(ISERROR(VLOOKUP(CONCATENATE($A280,"_",Z$2),'Reference data SID'!$B:$M,12,FALSE())),"",VLOOKUP(CONCATENATE($A280,"_",Z$2),'Reference data SID'!$B:$M,12,FALSE()))</f>
        <v/>
      </c>
      <c r="AA280" s="86" t="str">
        <f aca="false">IF(ISERROR(VLOOKUP(CONCATENATE($A280,"_",AA$2),'Reference data SID'!$B:$M,12,FALSE())),"",VLOOKUP(CONCATENATE($A280,"_",AA$2),'Reference data SID'!$B:$M,12,FALSE()))</f>
        <v/>
      </c>
      <c r="AB280" s="86" t="str">
        <f aca="false">IF(ISERROR(VLOOKUP(CONCATENATE($A280,"_",AB$2),'Reference data SID'!$B:$M,12,FALSE())),"",VLOOKUP(CONCATENATE($A280,"_",AB$2),'Reference data SID'!$B:$M,12,FALSE()))</f>
        <v/>
      </c>
      <c r="AC280" s="86" t="str">
        <f aca="false">IF(ISERROR(VLOOKUP(CONCATENATE($A280,"_",AC$2),'Reference data SID'!$B:$M,12,FALSE())),"",VLOOKUP(CONCATENATE($A280,"_",AC$2),'Reference data SID'!$B:$M,12,FALSE()))</f>
        <v/>
      </c>
      <c r="AD280" s="86" t="str">
        <f aca="false">IF(ISERROR(VLOOKUP(CONCATENATE($A280,"_",AD$2),'Reference data SID'!$B:$M,12,FALSE())),"",VLOOKUP(CONCATENATE($A280,"_",AD$2),'Reference data SID'!$B:$M,12,FALSE()))</f>
        <v/>
      </c>
      <c r="AE280" s="86" t="str">
        <f aca="false">IF(ISERROR(VLOOKUP(CONCATENATE($A280,"_",AE$2),'Reference data SID'!$B:$M,12,FALSE())),"",VLOOKUP(CONCATENATE($A280,"_",AE$2),'Reference data SID'!$B:$M,12,FALSE()))</f>
        <v/>
      </c>
      <c r="AF280" s="86" t="str">
        <f aca="false">IF(ISERROR(VLOOKUP(CONCATENATE($A280,"_",AF$2),'Reference data SID'!$B:$M,12,FALSE())),"",VLOOKUP(CONCATENATE($A280,"_",AF$2),'Reference data SID'!$B:$M,12,FALSE()))</f>
        <v/>
      </c>
      <c r="AG280" s="86" t="str">
        <f aca="false">IF(ISERROR(VLOOKUP(CONCATENATE($A280,"_",AG$2),'Reference data SID'!$B:$M,12,FALSE())),"",VLOOKUP(CONCATENATE($A280,"_",AG$2),'Reference data SID'!$B:$M,12,FALSE()))</f>
        <v/>
      </c>
      <c r="AH280" s="86" t="str">
        <f aca="false">IF(ISERROR(VLOOKUP(CONCATENATE($A280,"_",AH$2),'Reference data SID'!$B:$M,12,FALSE())),"",VLOOKUP(CONCATENATE($A280,"_",AH$2),'Reference data SID'!$B:$M,12,FALSE()))</f>
        <v/>
      </c>
      <c r="AI280" s="86" t="str">
        <f aca="false">IF(ISERROR(VLOOKUP(CONCATENATE($A280,"_",AI$2),'Reference data SID'!$B:$M,12,FALSE())),"",VLOOKUP(CONCATENATE($A280,"_",AI$2),'Reference data SID'!$B:$M,12,FALSE()))</f>
        <v/>
      </c>
      <c r="AJ280" s="86" t="str">
        <f aca="false">IF(ISERROR(VLOOKUP(CONCATENATE($A280,"_",AJ$2),'Reference data SID'!$B:$M,12,FALSE())),"",VLOOKUP(CONCATENATE($A280,"_",AJ$2),'Reference data SID'!$B:$M,12,FALSE()))</f>
        <v/>
      </c>
      <c r="AK280" s="86" t="str">
        <f aca="false">IF(ISERROR(VLOOKUP(CONCATENATE($A280,"_",AK$2),'Reference data SID'!$B:$M,12,FALSE())),"",VLOOKUP(CONCATENATE($A280,"_",AK$2),'Reference data SID'!$B:$M,12,FALSE()))</f>
        <v/>
      </c>
      <c r="AL280" s="86" t="str">
        <f aca="false">IF(ISERROR(VLOOKUP(CONCATENATE($A280,"_",AL$2),'Reference data SID'!$B:$M,12,FALSE())),"",VLOOKUP(CONCATENATE($A280,"_",AL$2),'Reference data SID'!$B:$M,12,FALSE()))</f>
        <v/>
      </c>
      <c r="AM280" s="86" t="str">
        <f aca="false">IF(ISERROR(VLOOKUP(CONCATENATE($A280,"_",AM$2),'Reference data SID'!$B:$M,12,FALSE())),"",VLOOKUP(CONCATENATE($A280,"_",AM$2),'Reference data SID'!$B:$M,12,FALSE()))</f>
        <v/>
      </c>
      <c r="AN280" s="86" t="str">
        <f aca="false">IF(ISERROR(VLOOKUP(CONCATENATE($A280,"_",AN$2),'Reference data SID'!$B:$M,12,FALSE())),"",VLOOKUP(CONCATENATE($A280,"_",AN$2),'Reference data SID'!$B:$M,12,FALSE()))</f>
        <v/>
      </c>
      <c r="AO280" s="86" t="str">
        <f aca="false">IF(ISERROR(VLOOKUP(CONCATENATE($A280,"_",AO$2),'Reference data SID'!$B:$M,12,FALSE())),"",VLOOKUP(CONCATENATE($A280,"_",AO$2),'Reference data SID'!$B:$M,12,FALSE()))</f>
        <v/>
      </c>
      <c r="AP280" s="86" t="str">
        <f aca="false">IF(ISERROR(VLOOKUP(CONCATENATE($A280,"_",AP$2),'Reference data SID'!$B:$M,12,FALSE())),"",VLOOKUP(CONCATENATE($A280,"_",AP$2),'Reference data SID'!$B:$M,12,FALSE()))</f>
        <v/>
      </c>
      <c r="AQ280" s="86" t="str">
        <f aca="false">IF(ISERROR(VLOOKUP(CONCATENATE($A280,"_",AQ$2),'Reference data SID'!$B:$M,12,FALSE())),"",VLOOKUP(CONCATENATE($A280,"_",AQ$2),'Reference data SID'!$B:$M,12,FALSE()))</f>
        <v/>
      </c>
      <c r="AR280" s="86" t="str">
        <f aca="false">IF(ISERROR(VLOOKUP(CONCATENATE($A280,"_",AR$2),'Reference data SID'!$B:$M,12,FALSE())),"",VLOOKUP(CONCATENATE($A280,"_",AR$2),'Reference data SID'!$B:$M,12,FALSE()))</f>
        <v/>
      </c>
      <c r="AS280" s="86" t="str">
        <f aca="false">IF(ISERROR(VLOOKUP(CONCATENATE($A280,"_",AS$2),'Reference data SID'!$B:$M,12,FALSE())),"",VLOOKUP(CONCATENATE($A280,"_",AS$2),'Reference data SID'!$B:$M,12,FALSE()))</f>
        <v/>
      </c>
      <c r="AT280" s="86" t="str">
        <f aca="false">IF(ISERROR(VLOOKUP(CONCATENATE($A280,"_",AT$2),'Reference data SID'!$B:$M,12,FALSE())),"",VLOOKUP(CONCATENATE($A280,"_",AT$2),'Reference data SID'!$B:$M,12,FALSE()))</f>
        <v/>
      </c>
    </row>
    <row r="281" customFormat="false" ht="15" hidden="false" customHeight="false" outlineLevel="0" collapsed="false">
      <c r="A281" s="0" t="n">
        <v>277</v>
      </c>
      <c r="B281" s="86" t="str">
        <f aca="false">IF(ISERROR(VLOOKUP(CONCATENATE($A281,"_",B$2),'Reference data SID'!$B:$M,12,FALSE())),"",VLOOKUP(CONCATENATE($A281,"_",B$2),'Reference data SID'!$B:$M,12,FALSE()))</f>
        <v/>
      </c>
      <c r="C281" s="86" t="str">
        <f aca="false">IF(ISERROR(VLOOKUP(CONCATENATE($A281,"_",C$2),'Reference data SID'!$B:$M,12,FALSE())),"",VLOOKUP(CONCATENATE($A281,"_",C$2),'Reference data SID'!$B:$M,12,FALSE()))</f>
        <v/>
      </c>
      <c r="D281" s="86" t="str">
        <f aca="false">IF(ISERROR(VLOOKUP(CONCATENATE($A281,"_",D$2),'Reference data SID'!$B:$M,12,FALSE())),"",VLOOKUP(CONCATENATE($A281,"_",D$2),'Reference data SID'!$B:$M,12,FALSE()))</f>
        <v/>
      </c>
      <c r="E281" s="86" t="str">
        <f aca="false">IF(ISERROR(VLOOKUP(CONCATENATE($A281,"_",E$2),'Reference data SID'!$B:$M,12,FALSE())),"",VLOOKUP(CONCATENATE($A281,"_",E$2),'Reference data SID'!$B:$M,12,FALSE()))</f>
        <v/>
      </c>
      <c r="F281" s="86" t="str">
        <f aca="false">IF(ISERROR(VLOOKUP(CONCATENATE($A281,"_",F$2),'Reference data SID'!$B:$M,12,FALSE())),"",VLOOKUP(CONCATENATE($A281,"_",F$2),'Reference data SID'!$B:$M,12,FALSE()))</f>
        <v/>
      </c>
      <c r="G281" s="86" t="str">
        <f aca="false">IF(ISERROR(VLOOKUP(CONCATENATE($A281,"_",G$2),'Reference data SID'!$B:$M,12,FALSE())),"",VLOOKUP(CONCATENATE($A281,"_",G$2),'Reference data SID'!$B:$M,12,FALSE()))</f>
        <v/>
      </c>
      <c r="H281" s="86" t="str">
        <f aca="false">IF(ISERROR(VLOOKUP(CONCATENATE($A281,"_",H$2),'Reference data SID'!$B:$M,12,FALSE())),"",VLOOKUP(CONCATENATE($A281,"_",H$2),'Reference data SID'!$B:$M,12,FALSE()))</f>
        <v/>
      </c>
      <c r="I281" s="86" t="str">
        <f aca="false">IF(ISERROR(VLOOKUP(CONCATENATE($A281,"_",I$2),'Reference data SID'!$B:$M,12,FALSE())),"",VLOOKUP(CONCATENATE($A281,"_",I$2),'Reference data SID'!$B:$M,12,FALSE()))</f>
        <v/>
      </c>
      <c r="J281" s="86" t="str">
        <f aca="false">IF(ISERROR(VLOOKUP(CONCATENATE($A281,"_",J$2),'Reference data SID'!$B:$M,12,FALSE())),"",VLOOKUP(CONCATENATE($A281,"_",J$2),'Reference data SID'!$B:$M,12,FALSE()))</f>
        <v/>
      </c>
      <c r="K281" s="86" t="str">
        <f aca="false">IF(ISERROR(VLOOKUP(CONCATENATE($A281,"_",K$2),'Reference data SID'!$B:$M,12,FALSE())),"",VLOOKUP(CONCATENATE($A281,"_",K$2),'Reference data SID'!$B:$M,12,FALSE()))</f>
        <v/>
      </c>
      <c r="L281" s="86" t="str">
        <f aca="false">IF(ISERROR(VLOOKUP(CONCATENATE($A281,"_",L$2),'Reference data SID'!$B:$M,12,FALSE())),"",VLOOKUP(CONCATENATE($A281,"_",L$2),'Reference data SID'!$B:$M,12,FALSE()))</f>
        <v/>
      </c>
      <c r="M281" s="86" t="str">
        <f aca="false">IF(ISERROR(VLOOKUP(CONCATENATE($A281,"_",M$2),'Reference data SID'!$B:$M,12,FALSE())),"",VLOOKUP(CONCATENATE($A281,"_",M$2),'Reference data SID'!$B:$M,12,FALSE()))</f>
        <v/>
      </c>
      <c r="N281" s="86" t="str">
        <f aca="false">IF(ISERROR(VLOOKUP(CONCATENATE($A281,"_",N$2),'Reference data SID'!$B:$M,12,FALSE())),"",VLOOKUP(CONCATENATE($A281,"_",N$2),'Reference data SID'!$B:$M,12,FALSE()))</f>
        <v/>
      </c>
      <c r="O281" s="86" t="str">
        <f aca="false">IF(ISERROR(VLOOKUP(CONCATENATE($A281,"_",O$2),'Reference data SID'!$B:$M,12,FALSE())),"",VLOOKUP(CONCATENATE($A281,"_",O$2),'Reference data SID'!$B:$M,12,FALSE()))</f>
        <v/>
      </c>
      <c r="P281" s="86" t="str">
        <f aca="false">IF(ISERROR(VLOOKUP(CONCATENATE($A281,"_",P$2),'Reference data SID'!$B:$M,12,FALSE())),"",VLOOKUP(CONCATENATE($A281,"_",P$2),'Reference data SID'!$B:$M,12,FALSE()))</f>
        <v/>
      </c>
      <c r="Q281" s="86" t="str">
        <f aca="false">IF(ISERROR(VLOOKUP(CONCATENATE($A281,"_",Q$2),'Reference data SID'!$B:$M,12,FALSE())),"",VLOOKUP(CONCATENATE($A281,"_",Q$2),'Reference data SID'!$B:$M,12,FALSE()))</f>
        <v/>
      </c>
      <c r="R281" s="86" t="str">
        <f aca="false">IF(ISERROR(VLOOKUP(CONCATENATE($A281,"_",R$2),'Reference data SID'!$B:$M,12,FALSE())),"",VLOOKUP(CONCATENATE($A281,"_",R$2),'Reference data SID'!$B:$M,12,FALSE()))</f>
        <v/>
      </c>
      <c r="S281" s="86" t="str">
        <f aca="false">IF(ISERROR(VLOOKUP(CONCATENATE($A281,"_",S$2),'Reference data SID'!$B:$M,12,FALSE())),"",VLOOKUP(CONCATENATE($A281,"_",S$2),'Reference data SID'!$B:$M,12,FALSE()))</f>
        <v/>
      </c>
      <c r="T281" s="86" t="str">
        <f aca="false">IF(ISERROR(VLOOKUP(CONCATENATE($A281,"_",T$2),'Reference data SID'!$B:$M,12,FALSE())),"",VLOOKUP(CONCATENATE($A281,"_",T$2),'Reference data SID'!$B:$M,12,FALSE()))</f>
        <v/>
      </c>
      <c r="U281" s="86" t="str">
        <f aca="false">IF(ISERROR(VLOOKUP(CONCATENATE($A281,"_",U$2),'Reference data SID'!$B:$M,12,FALSE())),"",VLOOKUP(CONCATENATE($A281,"_",U$2),'Reference data SID'!$B:$M,12,FALSE()))</f>
        <v/>
      </c>
      <c r="V281" s="86" t="str">
        <f aca="false">IF(ISERROR(VLOOKUP(CONCATENATE($A281,"_",V$2),'Reference data SID'!$B:$M,12,FALSE())),"",VLOOKUP(CONCATENATE($A281,"_",V$2),'Reference data SID'!$B:$M,12,FALSE()))</f>
        <v/>
      </c>
      <c r="W281" s="86" t="str">
        <f aca="false">IF(ISERROR(VLOOKUP(CONCATENATE($A281,"_",W$2),'Reference data SID'!$B:$M,12,FALSE())),"",VLOOKUP(CONCATENATE($A281,"_",W$2),'Reference data SID'!$B:$M,12,FALSE()))</f>
        <v/>
      </c>
      <c r="X281" s="86" t="str">
        <f aca="false">IF(ISERROR(VLOOKUP(CONCATENATE($A281,"_",X$2),'Reference data SID'!$B:$M,12,FALSE())),"",VLOOKUP(CONCATENATE($A281,"_",X$2),'Reference data SID'!$B:$M,12,FALSE()))</f>
        <v/>
      </c>
      <c r="Y281" s="86" t="str">
        <f aca="false">IF(ISERROR(VLOOKUP(CONCATENATE($A281,"_",Y$2),'Reference data SID'!$B:$M,12,FALSE())),"",VLOOKUP(CONCATENATE($A281,"_",Y$2),'Reference data SID'!$B:$M,12,FALSE()))</f>
        <v/>
      </c>
      <c r="Z281" s="86" t="str">
        <f aca="false">IF(ISERROR(VLOOKUP(CONCATENATE($A281,"_",Z$2),'Reference data SID'!$B:$M,12,FALSE())),"",VLOOKUP(CONCATENATE($A281,"_",Z$2),'Reference data SID'!$B:$M,12,FALSE()))</f>
        <v/>
      </c>
      <c r="AA281" s="86" t="str">
        <f aca="false">IF(ISERROR(VLOOKUP(CONCATENATE($A281,"_",AA$2),'Reference data SID'!$B:$M,12,FALSE())),"",VLOOKUP(CONCATENATE($A281,"_",AA$2),'Reference data SID'!$B:$M,12,FALSE()))</f>
        <v/>
      </c>
      <c r="AB281" s="86" t="str">
        <f aca="false">IF(ISERROR(VLOOKUP(CONCATENATE($A281,"_",AB$2),'Reference data SID'!$B:$M,12,FALSE())),"",VLOOKUP(CONCATENATE($A281,"_",AB$2),'Reference data SID'!$B:$M,12,FALSE()))</f>
        <v/>
      </c>
      <c r="AC281" s="86" t="str">
        <f aca="false">IF(ISERROR(VLOOKUP(CONCATENATE($A281,"_",AC$2),'Reference data SID'!$B:$M,12,FALSE())),"",VLOOKUP(CONCATENATE($A281,"_",AC$2),'Reference data SID'!$B:$M,12,FALSE()))</f>
        <v/>
      </c>
      <c r="AD281" s="86" t="str">
        <f aca="false">IF(ISERROR(VLOOKUP(CONCATENATE($A281,"_",AD$2),'Reference data SID'!$B:$M,12,FALSE())),"",VLOOKUP(CONCATENATE($A281,"_",AD$2),'Reference data SID'!$B:$M,12,FALSE()))</f>
        <v/>
      </c>
      <c r="AE281" s="86" t="str">
        <f aca="false">IF(ISERROR(VLOOKUP(CONCATENATE($A281,"_",AE$2),'Reference data SID'!$B:$M,12,FALSE())),"",VLOOKUP(CONCATENATE($A281,"_",AE$2),'Reference data SID'!$B:$M,12,FALSE()))</f>
        <v/>
      </c>
      <c r="AF281" s="86" t="str">
        <f aca="false">IF(ISERROR(VLOOKUP(CONCATENATE($A281,"_",AF$2),'Reference data SID'!$B:$M,12,FALSE())),"",VLOOKUP(CONCATENATE($A281,"_",AF$2),'Reference data SID'!$B:$M,12,FALSE()))</f>
        <v/>
      </c>
      <c r="AG281" s="86" t="str">
        <f aca="false">IF(ISERROR(VLOOKUP(CONCATENATE($A281,"_",AG$2),'Reference data SID'!$B:$M,12,FALSE())),"",VLOOKUP(CONCATENATE($A281,"_",AG$2),'Reference data SID'!$B:$M,12,FALSE()))</f>
        <v/>
      </c>
      <c r="AH281" s="86" t="str">
        <f aca="false">IF(ISERROR(VLOOKUP(CONCATENATE($A281,"_",AH$2),'Reference data SID'!$B:$M,12,FALSE())),"",VLOOKUP(CONCATENATE($A281,"_",AH$2),'Reference data SID'!$B:$M,12,FALSE()))</f>
        <v/>
      </c>
      <c r="AI281" s="86" t="str">
        <f aca="false">IF(ISERROR(VLOOKUP(CONCATENATE($A281,"_",AI$2),'Reference data SID'!$B:$M,12,FALSE())),"",VLOOKUP(CONCATENATE($A281,"_",AI$2),'Reference data SID'!$B:$M,12,FALSE()))</f>
        <v/>
      </c>
      <c r="AJ281" s="86" t="str">
        <f aca="false">IF(ISERROR(VLOOKUP(CONCATENATE($A281,"_",AJ$2),'Reference data SID'!$B:$M,12,FALSE())),"",VLOOKUP(CONCATENATE($A281,"_",AJ$2),'Reference data SID'!$B:$M,12,FALSE()))</f>
        <v/>
      </c>
      <c r="AK281" s="86" t="str">
        <f aca="false">IF(ISERROR(VLOOKUP(CONCATENATE($A281,"_",AK$2),'Reference data SID'!$B:$M,12,FALSE())),"",VLOOKUP(CONCATENATE($A281,"_",AK$2),'Reference data SID'!$B:$M,12,FALSE()))</f>
        <v/>
      </c>
      <c r="AL281" s="86" t="str">
        <f aca="false">IF(ISERROR(VLOOKUP(CONCATENATE($A281,"_",AL$2),'Reference data SID'!$B:$M,12,FALSE())),"",VLOOKUP(CONCATENATE($A281,"_",AL$2),'Reference data SID'!$B:$M,12,FALSE()))</f>
        <v/>
      </c>
      <c r="AM281" s="86" t="str">
        <f aca="false">IF(ISERROR(VLOOKUP(CONCATENATE($A281,"_",AM$2),'Reference data SID'!$B:$M,12,FALSE())),"",VLOOKUP(CONCATENATE($A281,"_",AM$2),'Reference data SID'!$B:$M,12,FALSE()))</f>
        <v/>
      </c>
      <c r="AN281" s="86" t="str">
        <f aca="false">IF(ISERROR(VLOOKUP(CONCATENATE($A281,"_",AN$2),'Reference data SID'!$B:$M,12,FALSE())),"",VLOOKUP(CONCATENATE($A281,"_",AN$2),'Reference data SID'!$B:$M,12,FALSE()))</f>
        <v/>
      </c>
      <c r="AO281" s="86" t="str">
        <f aca="false">IF(ISERROR(VLOOKUP(CONCATENATE($A281,"_",AO$2),'Reference data SID'!$B:$M,12,FALSE())),"",VLOOKUP(CONCATENATE($A281,"_",AO$2),'Reference data SID'!$B:$M,12,FALSE()))</f>
        <v/>
      </c>
      <c r="AP281" s="86" t="str">
        <f aca="false">IF(ISERROR(VLOOKUP(CONCATENATE($A281,"_",AP$2),'Reference data SID'!$B:$M,12,FALSE())),"",VLOOKUP(CONCATENATE($A281,"_",AP$2),'Reference data SID'!$B:$M,12,FALSE()))</f>
        <v/>
      </c>
      <c r="AQ281" s="86" t="str">
        <f aca="false">IF(ISERROR(VLOOKUP(CONCATENATE($A281,"_",AQ$2),'Reference data SID'!$B:$M,12,FALSE())),"",VLOOKUP(CONCATENATE($A281,"_",AQ$2),'Reference data SID'!$B:$M,12,FALSE()))</f>
        <v/>
      </c>
      <c r="AR281" s="86" t="str">
        <f aca="false">IF(ISERROR(VLOOKUP(CONCATENATE($A281,"_",AR$2),'Reference data SID'!$B:$M,12,FALSE())),"",VLOOKUP(CONCATENATE($A281,"_",AR$2),'Reference data SID'!$B:$M,12,FALSE()))</f>
        <v/>
      </c>
      <c r="AS281" s="86" t="str">
        <f aca="false">IF(ISERROR(VLOOKUP(CONCATENATE($A281,"_",AS$2),'Reference data SID'!$B:$M,12,FALSE())),"",VLOOKUP(CONCATENATE($A281,"_",AS$2),'Reference data SID'!$B:$M,12,FALSE()))</f>
        <v/>
      </c>
      <c r="AT281" s="86" t="str">
        <f aca="false">IF(ISERROR(VLOOKUP(CONCATENATE($A281,"_",AT$2),'Reference data SID'!$B:$M,12,FALSE())),"",VLOOKUP(CONCATENATE($A281,"_",AT$2),'Reference data SID'!$B:$M,12,FALSE()))</f>
        <v/>
      </c>
    </row>
    <row r="282" customFormat="false" ht="15" hidden="false" customHeight="false" outlineLevel="0" collapsed="false">
      <c r="A282" s="0" t="n">
        <v>278</v>
      </c>
      <c r="B282" s="86" t="str">
        <f aca="false">IF(ISERROR(VLOOKUP(CONCATENATE($A282,"_",B$2),'Reference data SID'!$B:$M,12,FALSE())),"",VLOOKUP(CONCATENATE($A282,"_",B$2),'Reference data SID'!$B:$M,12,FALSE()))</f>
        <v/>
      </c>
      <c r="C282" s="86" t="str">
        <f aca="false">IF(ISERROR(VLOOKUP(CONCATENATE($A282,"_",C$2),'Reference data SID'!$B:$M,12,FALSE())),"",VLOOKUP(CONCATENATE($A282,"_",C$2),'Reference data SID'!$B:$M,12,FALSE()))</f>
        <v/>
      </c>
      <c r="D282" s="86" t="str">
        <f aca="false">IF(ISERROR(VLOOKUP(CONCATENATE($A282,"_",D$2),'Reference data SID'!$B:$M,12,FALSE())),"",VLOOKUP(CONCATENATE($A282,"_",D$2),'Reference data SID'!$B:$M,12,FALSE()))</f>
        <v/>
      </c>
      <c r="E282" s="86" t="str">
        <f aca="false">IF(ISERROR(VLOOKUP(CONCATENATE($A282,"_",E$2),'Reference data SID'!$B:$M,12,FALSE())),"",VLOOKUP(CONCATENATE($A282,"_",E$2),'Reference data SID'!$B:$M,12,FALSE()))</f>
        <v/>
      </c>
      <c r="F282" s="86" t="str">
        <f aca="false">IF(ISERROR(VLOOKUP(CONCATENATE($A282,"_",F$2),'Reference data SID'!$B:$M,12,FALSE())),"",VLOOKUP(CONCATENATE($A282,"_",F$2),'Reference data SID'!$B:$M,12,FALSE()))</f>
        <v/>
      </c>
      <c r="G282" s="86" t="str">
        <f aca="false">IF(ISERROR(VLOOKUP(CONCATENATE($A282,"_",G$2),'Reference data SID'!$B:$M,12,FALSE())),"",VLOOKUP(CONCATENATE($A282,"_",G$2),'Reference data SID'!$B:$M,12,FALSE()))</f>
        <v/>
      </c>
      <c r="H282" s="86" t="str">
        <f aca="false">IF(ISERROR(VLOOKUP(CONCATENATE($A282,"_",H$2),'Reference data SID'!$B:$M,12,FALSE())),"",VLOOKUP(CONCATENATE($A282,"_",H$2),'Reference data SID'!$B:$M,12,FALSE()))</f>
        <v/>
      </c>
      <c r="I282" s="86" t="str">
        <f aca="false">IF(ISERROR(VLOOKUP(CONCATENATE($A282,"_",I$2),'Reference data SID'!$B:$M,12,FALSE())),"",VLOOKUP(CONCATENATE($A282,"_",I$2),'Reference data SID'!$B:$M,12,FALSE()))</f>
        <v/>
      </c>
      <c r="J282" s="86" t="str">
        <f aca="false">IF(ISERROR(VLOOKUP(CONCATENATE($A282,"_",J$2),'Reference data SID'!$B:$M,12,FALSE())),"",VLOOKUP(CONCATENATE($A282,"_",J$2),'Reference data SID'!$B:$M,12,FALSE()))</f>
        <v/>
      </c>
      <c r="K282" s="86" t="str">
        <f aca="false">IF(ISERROR(VLOOKUP(CONCATENATE($A282,"_",K$2),'Reference data SID'!$B:$M,12,FALSE())),"",VLOOKUP(CONCATENATE($A282,"_",K$2),'Reference data SID'!$B:$M,12,FALSE()))</f>
        <v/>
      </c>
      <c r="L282" s="86" t="str">
        <f aca="false">IF(ISERROR(VLOOKUP(CONCATENATE($A282,"_",L$2),'Reference data SID'!$B:$M,12,FALSE())),"",VLOOKUP(CONCATENATE($A282,"_",L$2),'Reference data SID'!$B:$M,12,FALSE()))</f>
        <v/>
      </c>
      <c r="M282" s="86" t="str">
        <f aca="false">IF(ISERROR(VLOOKUP(CONCATENATE($A282,"_",M$2),'Reference data SID'!$B:$M,12,FALSE())),"",VLOOKUP(CONCATENATE($A282,"_",M$2),'Reference data SID'!$B:$M,12,FALSE()))</f>
        <v/>
      </c>
      <c r="N282" s="86" t="str">
        <f aca="false">IF(ISERROR(VLOOKUP(CONCATENATE($A282,"_",N$2),'Reference data SID'!$B:$M,12,FALSE())),"",VLOOKUP(CONCATENATE($A282,"_",N$2),'Reference data SID'!$B:$M,12,FALSE()))</f>
        <v/>
      </c>
      <c r="O282" s="86" t="str">
        <f aca="false">IF(ISERROR(VLOOKUP(CONCATENATE($A282,"_",O$2),'Reference data SID'!$B:$M,12,FALSE())),"",VLOOKUP(CONCATENATE($A282,"_",O$2),'Reference data SID'!$B:$M,12,FALSE()))</f>
        <v/>
      </c>
      <c r="P282" s="86" t="str">
        <f aca="false">IF(ISERROR(VLOOKUP(CONCATENATE($A282,"_",P$2),'Reference data SID'!$B:$M,12,FALSE())),"",VLOOKUP(CONCATENATE($A282,"_",P$2),'Reference data SID'!$B:$M,12,FALSE()))</f>
        <v/>
      </c>
      <c r="Q282" s="86" t="str">
        <f aca="false">IF(ISERROR(VLOOKUP(CONCATENATE($A282,"_",Q$2),'Reference data SID'!$B:$M,12,FALSE())),"",VLOOKUP(CONCATENATE($A282,"_",Q$2),'Reference data SID'!$B:$M,12,FALSE()))</f>
        <v/>
      </c>
      <c r="R282" s="86" t="str">
        <f aca="false">IF(ISERROR(VLOOKUP(CONCATENATE($A282,"_",R$2),'Reference data SID'!$B:$M,12,FALSE())),"",VLOOKUP(CONCATENATE($A282,"_",R$2),'Reference data SID'!$B:$M,12,FALSE()))</f>
        <v/>
      </c>
      <c r="S282" s="86" t="str">
        <f aca="false">IF(ISERROR(VLOOKUP(CONCATENATE($A282,"_",S$2),'Reference data SID'!$B:$M,12,FALSE())),"",VLOOKUP(CONCATENATE($A282,"_",S$2),'Reference data SID'!$B:$M,12,FALSE()))</f>
        <v/>
      </c>
      <c r="T282" s="86" t="str">
        <f aca="false">IF(ISERROR(VLOOKUP(CONCATENATE($A282,"_",T$2),'Reference data SID'!$B:$M,12,FALSE())),"",VLOOKUP(CONCATENATE($A282,"_",T$2),'Reference data SID'!$B:$M,12,FALSE()))</f>
        <v/>
      </c>
      <c r="U282" s="86" t="str">
        <f aca="false">IF(ISERROR(VLOOKUP(CONCATENATE($A282,"_",U$2),'Reference data SID'!$B:$M,12,FALSE())),"",VLOOKUP(CONCATENATE($A282,"_",U$2),'Reference data SID'!$B:$M,12,FALSE()))</f>
        <v/>
      </c>
      <c r="V282" s="86" t="str">
        <f aca="false">IF(ISERROR(VLOOKUP(CONCATENATE($A282,"_",V$2),'Reference data SID'!$B:$M,12,FALSE())),"",VLOOKUP(CONCATENATE($A282,"_",V$2),'Reference data SID'!$B:$M,12,FALSE()))</f>
        <v/>
      </c>
      <c r="W282" s="86" t="str">
        <f aca="false">IF(ISERROR(VLOOKUP(CONCATENATE($A282,"_",W$2),'Reference data SID'!$B:$M,12,FALSE())),"",VLOOKUP(CONCATENATE($A282,"_",W$2),'Reference data SID'!$B:$M,12,FALSE()))</f>
        <v/>
      </c>
      <c r="X282" s="86" t="str">
        <f aca="false">IF(ISERROR(VLOOKUP(CONCATENATE($A282,"_",X$2),'Reference data SID'!$B:$M,12,FALSE())),"",VLOOKUP(CONCATENATE($A282,"_",X$2),'Reference data SID'!$B:$M,12,FALSE()))</f>
        <v/>
      </c>
      <c r="Y282" s="86" t="str">
        <f aca="false">IF(ISERROR(VLOOKUP(CONCATENATE($A282,"_",Y$2),'Reference data SID'!$B:$M,12,FALSE())),"",VLOOKUP(CONCATENATE($A282,"_",Y$2),'Reference data SID'!$B:$M,12,FALSE()))</f>
        <v/>
      </c>
      <c r="Z282" s="86" t="str">
        <f aca="false">IF(ISERROR(VLOOKUP(CONCATENATE($A282,"_",Z$2),'Reference data SID'!$B:$M,12,FALSE())),"",VLOOKUP(CONCATENATE($A282,"_",Z$2),'Reference data SID'!$B:$M,12,FALSE()))</f>
        <v/>
      </c>
      <c r="AA282" s="86" t="str">
        <f aca="false">IF(ISERROR(VLOOKUP(CONCATENATE($A282,"_",AA$2),'Reference data SID'!$B:$M,12,FALSE())),"",VLOOKUP(CONCATENATE($A282,"_",AA$2),'Reference data SID'!$B:$M,12,FALSE()))</f>
        <v/>
      </c>
      <c r="AB282" s="86" t="str">
        <f aca="false">IF(ISERROR(VLOOKUP(CONCATENATE($A282,"_",AB$2),'Reference data SID'!$B:$M,12,FALSE())),"",VLOOKUP(CONCATENATE($A282,"_",AB$2),'Reference data SID'!$B:$M,12,FALSE()))</f>
        <v/>
      </c>
      <c r="AC282" s="86" t="str">
        <f aca="false">IF(ISERROR(VLOOKUP(CONCATENATE($A282,"_",AC$2),'Reference data SID'!$B:$M,12,FALSE())),"",VLOOKUP(CONCATENATE($A282,"_",AC$2),'Reference data SID'!$B:$M,12,FALSE()))</f>
        <v/>
      </c>
      <c r="AD282" s="86" t="str">
        <f aca="false">IF(ISERROR(VLOOKUP(CONCATENATE($A282,"_",AD$2),'Reference data SID'!$B:$M,12,FALSE())),"",VLOOKUP(CONCATENATE($A282,"_",AD$2),'Reference data SID'!$B:$M,12,FALSE()))</f>
        <v/>
      </c>
      <c r="AE282" s="86" t="str">
        <f aca="false">IF(ISERROR(VLOOKUP(CONCATENATE($A282,"_",AE$2),'Reference data SID'!$B:$M,12,FALSE())),"",VLOOKUP(CONCATENATE($A282,"_",AE$2),'Reference data SID'!$B:$M,12,FALSE()))</f>
        <v/>
      </c>
      <c r="AF282" s="86" t="str">
        <f aca="false">IF(ISERROR(VLOOKUP(CONCATENATE($A282,"_",AF$2),'Reference data SID'!$B:$M,12,FALSE())),"",VLOOKUP(CONCATENATE($A282,"_",AF$2),'Reference data SID'!$B:$M,12,FALSE()))</f>
        <v/>
      </c>
      <c r="AG282" s="86" t="str">
        <f aca="false">IF(ISERROR(VLOOKUP(CONCATENATE($A282,"_",AG$2),'Reference data SID'!$B:$M,12,FALSE())),"",VLOOKUP(CONCATENATE($A282,"_",AG$2),'Reference data SID'!$B:$M,12,FALSE()))</f>
        <v/>
      </c>
      <c r="AH282" s="86" t="str">
        <f aca="false">IF(ISERROR(VLOOKUP(CONCATENATE($A282,"_",AH$2),'Reference data SID'!$B:$M,12,FALSE())),"",VLOOKUP(CONCATENATE($A282,"_",AH$2),'Reference data SID'!$B:$M,12,FALSE()))</f>
        <v/>
      </c>
      <c r="AI282" s="86" t="str">
        <f aca="false">IF(ISERROR(VLOOKUP(CONCATENATE($A282,"_",AI$2),'Reference data SID'!$B:$M,12,FALSE())),"",VLOOKUP(CONCATENATE($A282,"_",AI$2),'Reference data SID'!$B:$M,12,FALSE()))</f>
        <v/>
      </c>
      <c r="AJ282" s="86" t="str">
        <f aca="false">IF(ISERROR(VLOOKUP(CONCATENATE($A282,"_",AJ$2),'Reference data SID'!$B:$M,12,FALSE())),"",VLOOKUP(CONCATENATE($A282,"_",AJ$2),'Reference data SID'!$B:$M,12,FALSE()))</f>
        <v/>
      </c>
      <c r="AK282" s="86" t="str">
        <f aca="false">IF(ISERROR(VLOOKUP(CONCATENATE($A282,"_",AK$2),'Reference data SID'!$B:$M,12,FALSE())),"",VLOOKUP(CONCATENATE($A282,"_",AK$2),'Reference data SID'!$B:$M,12,FALSE()))</f>
        <v/>
      </c>
      <c r="AL282" s="86" t="str">
        <f aca="false">IF(ISERROR(VLOOKUP(CONCATENATE($A282,"_",AL$2),'Reference data SID'!$B:$M,12,FALSE())),"",VLOOKUP(CONCATENATE($A282,"_",AL$2),'Reference data SID'!$B:$M,12,FALSE()))</f>
        <v/>
      </c>
      <c r="AM282" s="86" t="str">
        <f aca="false">IF(ISERROR(VLOOKUP(CONCATENATE($A282,"_",AM$2),'Reference data SID'!$B:$M,12,FALSE())),"",VLOOKUP(CONCATENATE($A282,"_",AM$2),'Reference data SID'!$B:$M,12,FALSE()))</f>
        <v/>
      </c>
      <c r="AN282" s="86" t="str">
        <f aca="false">IF(ISERROR(VLOOKUP(CONCATENATE($A282,"_",AN$2),'Reference data SID'!$B:$M,12,FALSE())),"",VLOOKUP(CONCATENATE($A282,"_",AN$2),'Reference data SID'!$B:$M,12,FALSE()))</f>
        <v/>
      </c>
      <c r="AO282" s="86" t="str">
        <f aca="false">IF(ISERROR(VLOOKUP(CONCATENATE($A282,"_",AO$2),'Reference data SID'!$B:$M,12,FALSE())),"",VLOOKUP(CONCATENATE($A282,"_",AO$2),'Reference data SID'!$B:$M,12,FALSE()))</f>
        <v/>
      </c>
      <c r="AP282" s="86" t="str">
        <f aca="false">IF(ISERROR(VLOOKUP(CONCATENATE($A282,"_",AP$2),'Reference data SID'!$B:$M,12,FALSE())),"",VLOOKUP(CONCATENATE($A282,"_",AP$2),'Reference data SID'!$B:$M,12,FALSE()))</f>
        <v/>
      </c>
      <c r="AQ282" s="86" t="str">
        <f aca="false">IF(ISERROR(VLOOKUP(CONCATENATE($A282,"_",AQ$2),'Reference data SID'!$B:$M,12,FALSE())),"",VLOOKUP(CONCATENATE($A282,"_",AQ$2),'Reference data SID'!$B:$M,12,FALSE()))</f>
        <v/>
      </c>
      <c r="AR282" s="86" t="str">
        <f aca="false">IF(ISERROR(VLOOKUP(CONCATENATE($A282,"_",AR$2),'Reference data SID'!$B:$M,12,FALSE())),"",VLOOKUP(CONCATENATE($A282,"_",AR$2),'Reference data SID'!$B:$M,12,FALSE()))</f>
        <v/>
      </c>
      <c r="AS282" s="86" t="str">
        <f aca="false">IF(ISERROR(VLOOKUP(CONCATENATE($A282,"_",AS$2),'Reference data SID'!$B:$M,12,FALSE())),"",VLOOKUP(CONCATENATE($A282,"_",AS$2),'Reference data SID'!$B:$M,12,FALSE()))</f>
        <v/>
      </c>
      <c r="AT282" s="86" t="str">
        <f aca="false">IF(ISERROR(VLOOKUP(CONCATENATE($A282,"_",AT$2),'Reference data SID'!$B:$M,12,FALSE())),"",VLOOKUP(CONCATENATE($A282,"_",AT$2),'Reference data SID'!$B:$M,12,FALSE()))</f>
        <v/>
      </c>
    </row>
    <row r="283" customFormat="false" ht="15" hidden="false" customHeight="false" outlineLevel="0" collapsed="false">
      <c r="A283" s="0" t="n">
        <v>279</v>
      </c>
      <c r="B283" s="86" t="str">
        <f aca="false">IF(ISERROR(VLOOKUP(CONCATENATE($A283,"_",B$2),'Reference data SID'!$B:$M,12,FALSE())),"",VLOOKUP(CONCATENATE($A283,"_",B$2),'Reference data SID'!$B:$M,12,FALSE()))</f>
        <v/>
      </c>
      <c r="C283" s="86" t="str">
        <f aca="false">IF(ISERROR(VLOOKUP(CONCATENATE($A283,"_",C$2),'Reference data SID'!$B:$M,12,FALSE())),"",VLOOKUP(CONCATENATE($A283,"_",C$2),'Reference data SID'!$B:$M,12,FALSE()))</f>
        <v/>
      </c>
      <c r="D283" s="86" t="str">
        <f aca="false">IF(ISERROR(VLOOKUP(CONCATENATE($A283,"_",D$2),'Reference data SID'!$B:$M,12,FALSE())),"",VLOOKUP(CONCATENATE($A283,"_",D$2),'Reference data SID'!$B:$M,12,FALSE()))</f>
        <v/>
      </c>
      <c r="E283" s="86" t="str">
        <f aca="false">IF(ISERROR(VLOOKUP(CONCATENATE($A283,"_",E$2),'Reference data SID'!$B:$M,12,FALSE())),"",VLOOKUP(CONCATENATE($A283,"_",E$2),'Reference data SID'!$B:$M,12,FALSE()))</f>
        <v/>
      </c>
      <c r="F283" s="86" t="str">
        <f aca="false">IF(ISERROR(VLOOKUP(CONCATENATE($A283,"_",F$2),'Reference data SID'!$B:$M,12,FALSE())),"",VLOOKUP(CONCATENATE($A283,"_",F$2),'Reference data SID'!$B:$M,12,FALSE()))</f>
        <v/>
      </c>
      <c r="G283" s="86" t="str">
        <f aca="false">IF(ISERROR(VLOOKUP(CONCATENATE($A283,"_",G$2),'Reference data SID'!$B:$M,12,FALSE())),"",VLOOKUP(CONCATENATE($A283,"_",G$2),'Reference data SID'!$B:$M,12,FALSE()))</f>
        <v/>
      </c>
      <c r="H283" s="86" t="str">
        <f aca="false">IF(ISERROR(VLOOKUP(CONCATENATE($A283,"_",H$2),'Reference data SID'!$B:$M,12,FALSE())),"",VLOOKUP(CONCATENATE($A283,"_",H$2),'Reference data SID'!$B:$M,12,FALSE()))</f>
        <v/>
      </c>
      <c r="I283" s="86" t="str">
        <f aca="false">IF(ISERROR(VLOOKUP(CONCATENATE($A283,"_",I$2),'Reference data SID'!$B:$M,12,FALSE())),"",VLOOKUP(CONCATENATE($A283,"_",I$2),'Reference data SID'!$B:$M,12,FALSE()))</f>
        <v/>
      </c>
      <c r="J283" s="86" t="str">
        <f aca="false">IF(ISERROR(VLOOKUP(CONCATENATE($A283,"_",J$2),'Reference data SID'!$B:$M,12,FALSE())),"",VLOOKUP(CONCATENATE($A283,"_",J$2),'Reference data SID'!$B:$M,12,FALSE()))</f>
        <v/>
      </c>
      <c r="K283" s="86" t="str">
        <f aca="false">IF(ISERROR(VLOOKUP(CONCATENATE($A283,"_",K$2),'Reference data SID'!$B:$M,12,FALSE())),"",VLOOKUP(CONCATENATE($A283,"_",K$2),'Reference data SID'!$B:$M,12,FALSE()))</f>
        <v/>
      </c>
      <c r="L283" s="86" t="str">
        <f aca="false">IF(ISERROR(VLOOKUP(CONCATENATE($A283,"_",L$2),'Reference data SID'!$B:$M,12,FALSE())),"",VLOOKUP(CONCATENATE($A283,"_",L$2),'Reference data SID'!$B:$M,12,FALSE()))</f>
        <v/>
      </c>
      <c r="M283" s="86" t="str">
        <f aca="false">IF(ISERROR(VLOOKUP(CONCATENATE($A283,"_",M$2),'Reference data SID'!$B:$M,12,FALSE())),"",VLOOKUP(CONCATENATE($A283,"_",M$2),'Reference data SID'!$B:$M,12,FALSE()))</f>
        <v/>
      </c>
      <c r="N283" s="86" t="str">
        <f aca="false">IF(ISERROR(VLOOKUP(CONCATENATE($A283,"_",N$2),'Reference data SID'!$B:$M,12,FALSE())),"",VLOOKUP(CONCATENATE($A283,"_",N$2),'Reference data SID'!$B:$M,12,FALSE()))</f>
        <v/>
      </c>
      <c r="O283" s="86" t="str">
        <f aca="false">IF(ISERROR(VLOOKUP(CONCATENATE($A283,"_",O$2),'Reference data SID'!$B:$M,12,FALSE())),"",VLOOKUP(CONCATENATE($A283,"_",O$2),'Reference data SID'!$B:$M,12,FALSE()))</f>
        <v/>
      </c>
      <c r="P283" s="86" t="str">
        <f aca="false">IF(ISERROR(VLOOKUP(CONCATENATE($A283,"_",P$2),'Reference data SID'!$B:$M,12,FALSE())),"",VLOOKUP(CONCATENATE($A283,"_",P$2),'Reference data SID'!$B:$M,12,FALSE()))</f>
        <v/>
      </c>
      <c r="Q283" s="86" t="str">
        <f aca="false">IF(ISERROR(VLOOKUP(CONCATENATE($A283,"_",Q$2),'Reference data SID'!$B:$M,12,FALSE())),"",VLOOKUP(CONCATENATE($A283,"_",Q$2),'Reference data SID'!$B:$M,12,FALSE()))</f>
        <v/>
      </c>
      <c r="R283" s="86" t="str">
        <f aca="false">IF(ISERROR(VLOOKUP(CONCATENATE($A283,"_",R$2),'Reference data SID'!$B:$M,12,FALSE())),"",VLOOKUP(CONCATENATE($A283,"_",R$2),'Reference data SID'!$B:$M,12,FALSE()))</f>
        <v/>
      </c>
      <c r="S283" s="86" t="str">
        <f aca="false">IF(ISERROR(VLOOKUP(CONCATENATE($A283,"_",S$2),'Reference data SID'!$B:$M,12,FALSE())),"",VLOOKUP(CONCATENATE($A283,"_",S$2),'Reference data SID'!$B:$M,12,FALSE()))</f>
        <v/>
      </c>
      <c r="T283" s="86" t="str">
        <f aca="false">IF(ISERROR(VLOOKUP(CONCATENATE($A283,"_",T$2),'Reference data SID'!$B:$M,12,FALSE())),"",VLOOKUP(CONCATENATE($A283,"_",T$2),'Reference data SID'!$B:$M,12,FALSE()))</f>
        <v/>
      </c>
      <c r="U283" s="86" t="str">
        <f aca="false">IF(ISERROR(VLOOKUP(CONCATENATE($A283,"_",U$2),'Reference data SID'!$B:$M,12,FALSE())),"",VLOOKUP(CONCATENATE($A283,"_",U$2),'Reference data SID'!$B:$M,12,FALSE()))</f>
        <v/>
      </c>
      <c r="V283" s="86" t="str">
        <f aca="false">IF(ISERROR(VLOOKUP(CONCATENATE($A283,"_",V$2),'Reference data SID'!$B:$M,12,FALSE())),"",VLOOKUP(CONCATENATE($A283,"_",V$2),'Reference data SID'!$B:$M,12,FALSE()))</f>
        <v/>
      </c>
      <c r="W283" s="86" t="str">
        <f aca="false">IF(ISERROR(VLOOKUP(CONCATENATE($A283,"_",W$2),'Reference data SID'!$B:$M,12,FALSE())),"",VLOOKUP(CONCATENATE($A283,"_",W$2),'Reference data SID'!$B:$M,12,FALSE()))</f>
        <v/>
      </c>
      <c r="X283" s="86" t="str">
        <f aca="false">IF(ISERROR(VLOOKUP(CONCATENATE($A283,"_",X$2),'Reference data SID'!$B:$M,12,FALSE())),"",VLOOKUP(CONCATENATE($A283,"_",X$2),'Reference data SID'!$B:$M,12,FALSE()))</f>
        <v/>
      </c>
      <c r="Y283" s="86" t="str">
        <f aca="false">IF(ISERROR(VLOOKUP(CONCATENATE($A283,"_",Y$2),'Reference data SID'!$B:$M,12,FALSE())),"",VLOOKUP(CONCATENATE($A283,"_",Y$2),'Reference data SID'!$B:$M,12,FALSE()))</f>
        <v/>
      </c>
      <c r="Z283" s="86" t="str">
        <f aca="false">IF(ISERROR(VLOOKUP(CONCATENATE($A283,"_",Z$2),'Reference data SID'!$B:$M,12,FALSE())),"",VLOOKUP(CONCATENATE($A283,"_",Z$2),'Reference data SID'!$B:$M,12,FALSE()))</f>
        <v/>
      </c>
      <c r="AA283" s="86" t="str">
        <f aca="false">IF(ISERROR(VLOOKUP(CONCATENATE($A283,"_",AA$2),'Reference data SID'!$B:$M,12,FALSE())),"",VLOOKUP(CONCATENATE($A283,"_",AA$2),'Reference data SID'!$B:$M,12,FALSE()))</f>
        <v/>
      </c>
      <c r="AB283" s="86" t="str">
        <f aca="false">IF(ISERROR(VLOOKUP(CONCATENATE($A283,"_",AB$2),'Reference data SID'!$B:$M,12,FALSE())),"",VLOOKUP(CONCATENATE($A283,"_",AB$2),'Reference data SID'!$B:$M,12,FALSE()))</f>
        <v/>
      </c>
      <c r="AC283" s="86" t="str">
        <f aca="false">IF(ISERROR(VLOOKUP(CONCATENATE($A283,"_",AC$2),'Reference data SID'!$B:$M,12,FALSE())),"",VLOOKUP(CONCATENATE($A283,"_",AC$2),'Reference data SID'!$B:$M,12,FALSE()))</f>
        <v/>
      </c>
      <c r="AD283" s="86" t="str">
        <f aca="false">IF(ISERROR(VLOOKUP(CONCATENATE($A283,"_",AD$2),'Reference data SID'!$B:$M,12,FALSE())),"",VLOOKUP(CONCATENATE($A283,"_",AD$2),'Reference data SID'!$B:$M,12,FALSE()))</f>
        <v/>
      </c>
      <c r="AE283" s="86" t="str">
        <f aca="false">IF(ISERROR(VLOOKUP(CONCATENATE($A283,"_",AE$2),'Reference data SID'!$B:$M,12,FALSE())),"",VLOOKUP(CONCATENATE($A283,"_",AE$2),'Reference data SID'!$B:$M,12,FALSE()))</f>
        <v/>
      </c>
      <c r="AF283" s="86" t="str">
        <f aca="false">IF(ISERROR(VLOOKUP(CONCATENATE($A283,"_",AF$2),'Reference data SID'!$B:$M,12,FALSE())),"",VLOOKUP(CONCATENATE($A283,"_",AF$2),'Reference data SID'!$B:$M,12,FALSE()))</f>
        <v/>
      </c>
      <c r="AG283" s="86" t="str">
        <f aca="false">IF(ISERROR(VLOOKUP(CONCATENATE($A283,"_",AG$2),'Reference data SID'!$B:$M,12,FALSE())),"",VLOOKUP(CONCATENATE($A283,"_",AG$2),'Reference data SID'!$B:$M,12,FALSE()))</f>
        <v/>
      </c>
      <c r="AH283" s="86" t="str">
        <f aca="false">IF(ISERROR(VLOOKUP(CONCATENATE($A283,"_",AH$2),'Reference data SID'!$B:$M,12,FALSE())),"",VLOOKUP(CONCATENATE($A283,"_",AH$2),'Reference data SID'!$B:$M,12,FALSE()))</f>
        <v/>
      </c>
      <c r="AI283" s="86" t="str">
        <f aca="false">IF(ISERROR(VLOOKUP(CONCATENATE($A283,"_",AI$2),'Reference data SID'!$B:$M,12,FALSE())),"",VLOOKUP(CONCATENATE($A283,"_",AI$2),'Reference data SID'!$B:$M,12,FALSE()))</f>
        <v/>
      </c>
      <c r="AJ283" s="86" t="str">
        <f aca="false">IF(ISERROR(VLOOKUP(CONCATENATE($A283,"_",AJ$2),'Reference data SID'!$B:$M,12,FALSE())),"",VLOOKUP(CONCATENATE($A283,"_",AJ$2),'Reference data SID'!$B:$M,12,FALSE()))</f>
        <v/>
      </c>
      <c r="AK283" s="86" t="str">
        <f aca="false">IF(ISERROR(VLOOKUP(CONCATENATE($A283,"_",AK$2),'Reference data SID'!$B:$M,12,FALSE())),"",VLOOKUP(CONCATENATE($A283,"_",AK$2),'Reference data SID'!$B:$M,12,FALSE()))</f>
        <v/>
      </c>
      <c r="AL283" s="86" t="str">
        <f aca="false">IF(ISERROR(VLOOKUP(CONCATENATE($A283,"_",AL$2),'Reference data SID'!$B:$M,12,FALSE())),"",VLOOKUP(CONCATENATE($A283,"_",AL$2),'Reference data SID'!$B:$M,12,FALSE()))</f>
        <v/>
      </c>
      <c r="AM283" s="86" t="str">
        <f aca="false">IF(ISERROR(VLOOKUP(CONCATENATE($A283,"_",AM$2),'Reference data SID'!$B:$M,12,FALSE())),"",VLOOKUP(CONCATENATE($A283,"_",AM$2),'Reference data SID'!$B:$M,12,FALSE()))</f>
        <v/>
      </c>
      <c r="AN283" s="86" t="str">
        <f aca="false">IF(ISERROR(VLOOKUP(CONCATENATE($A283,"_",AN$2),'Reference data SID'!$B:$M,12,FALSE())),"",VLOOKUP(CONCATENATE($A283,"_",AN$2),'Reference data SID'!$B:$M,12,FALSE()))</f>
        <v/>
      </c>
      <c r="AO283" s="86" t="str">
        <f aca="false">IF(ISERROR(VLOOKUP(CONCATENATE($A283,"_",AO$2),'Reference data SID'!$B:$M,12,FALSE())),"",VLOOKUP(CONCATENATE($A283,"_",AO$2),'Reference data SID'!$B:$M,12,FALSE()))</f>
        <v/>
      </c>
      <c r="AP283" s="86" t="str">
        <f aca="false">IF(ISERROR(VLOOKUP(CONCATENATE($A283,"_",AP$2),'Reference data SID'!$B:$M,12,FALSE())),"",VLOOKUP(CONCATENATE($A283,"_",AP$2),'Reference data SID'!$B:$M,12,FALSE()))</f>
        <v/>
      </c>
      <c r="AQ283" s="86" t="str">
        <f aca="false">IF(ISERROR(VLOOKUP(CONCATENATE($A283,"_",AQ$2),'Reference data SID'!$B:$M,12,FALSE())),"",VLOOKUP(CONCATENATE($A283,"_",AQ$2),'Reference data SID'!$B:$M,12,FALSE()))</f>
        <v/>
      </c>
      <c r="AR283" s="86" t="str">
        <f aca="false">IF(ISERROR(VLOOKUP(CONCATENATE($A283,"_",AR$2),'Reference data SID'!$B:$M,12,FALSE())),"",VLOOKUP(CONCATENATE($A283,"_",AR$2),'Reference data SID'!$B:$M,12,FALSE()))</f>
        <v/>
      </c>
      <c r="AS283" s="86" t="str">
        <f aca="false">IF(ISERROR(VLOOKUP(CONCATENATE($A283,"_",AS$2),'Reference data SID'!$B:$M,12,FALSE())),"",VLOOKUP(CONCATENATE($A283,"_",AS$2),'Reference data SID'!$B:$M,12,FALSE()))</f>
        <v/>
      </c>
      <c r="AT283" s="86" t="str">
        <f aca="false">IF(ISERROR(VLOOKUP(CONCATENATE($A283,"_",AT$2),'Reference data SID'!$B:$M,12,FALSE())),"",VLOOKUP(CONCATENATE($A283,"_",AT$2),'Reference data SID'!$B:$M,12,FALSE()))</f>
        <v/>
      </c>
    </row>
    <row r="284" customFormat="false" ht="15" hidden="false" customHeight="false" outlineLevel="0" collapsed="false">
      <c r="A284" s="0" t="n">
        <v>280</v>
      </c>
      <c r="B284" s="86" t="str">
        <f aca="false">IF(ISERROR(VLOOKUP(CONCATENATE($A284,"_",B$2),'Reference data SID'!$B:$M,12,FALSE())),"",VLOOKUP(CONCATENATE($A284,"_",B$2),'Reference data SID'!$B:$M,12,FALSE()))</f>
        <v/>
      </c>
      <c r="C284" s="86" t="str">
        <f aca="false">IF(ISERROR(VLOOKUP(CONCATENATE($A284,"_",C$2),'Reference data SID'!$B:$M,12,FALSE())),"",VLOOKUP(CONCATENATE($A284,"_",C$2),'Reference data SID'!$B:$M,12,FALSE()))</f>
        <v/>
      </c>
      <c r="D284" s="86" t="str">
        <f aca="false">IF(ISERROR(VLOOKUP(CONCATENATE($A284,"_",D$2),'Reference data SID'!$B:$M,12,FALSE())),"",VLOOKUP(CONCATENATE($A284,"_",D$2),'Reference data SID'!$B:$M,12,FALSE()))</f>
        <v/>
      </c>
      <c r="E284" s="86" t="str">
        <f aca="false">IF(ISERROR(VLOOKUP(CONCATENATE($A284,"_",E$2),'Reference data SID'!$B:$M,12,FALSE())),"",VLOOKUP(CONCATENATE($A284,"_",E$2),'Reference data SID'!$B:$M,12,FALSE()))</f>
        <v/>
      </c>
      <c r="F284" s="86" t="str">
        <f aca="false">IF(ISERROR(VLOOKUP(CONCATENATE($A284,"_",F$2),'Reference data SID'!$B:$M,12,FALSE())),"",VLOOKUP(CONCATENATE($A284,"_",F$2),'Reference data SID'!$B:$M,12,FALSE()))</f>
        <v/>
      </c>
      <c r="G284" s="86" t="str">
        <f aca="false">IF(ISERROR(VLOOKUP(CONCATENATE($A284,"_",G$2),'Reference data SID'!$B:$M,12,FALSE())),"",VLOOKUP(CONCATENATE($A284,"_",G$2),'Reference data SID'!$B:$M,12,FALSE()))</f>
        <v/>
      </c>
      <c r="H284" s="86" t="str">
        <f aca="false">IF(ISERROR(VLOOKUP(CONCATENATE($A284,"_",H$2),'Reference data SID'!$B:$M,12,FALSE())),"",VLOOKUP(CONCATENATE($A284,"_",H$2),'Reference data SID'!$B:$M,12,FALSE()))</f>
        <v/>
      </c>
      <c r="I284" s="86" t="str">
        <f aca="false">IF(ISERROR(VLOOKUP(CONCATENATE($A284,"_",I$2),'Reference data SID'!$B:$M,12,FALSE())),"",VLOOKUP(CONCATENATE($A284,"_",I$2),'Reference data SID'!$B:$M,12,FALSE()))</f>
        <v/>
      </c>
      <c r="J284" s="86" t="str">
        <f aca="false">IF(ISERROR(VLOOKUP(CONCATENATE($A284,"_",J$2),'Reference data SID'!$B:$M,12,FALSE())),"",VLOOKUP(CONCATENATE($A284,"_",J$2),'Reference data SID'!$B:$M,12,FALSE()))</f>
        <v/>
      </c>
      <c r="K284" s="86" t="str">
        <f aca="false">IF(ISERROR(VLOOKUP(CONCATENATE($A284,"_",K$2),'Reference data SID'!$B:$M,12,FALSE())),"",VLOOKUP(CONCATENATE($A284,"_",K$2),'Reference data SID'!$B:$M,12,FALSE()))</f>
        <v/>
      </c>
      <c r="L284" s="86" t="str">
        <f aca="false">IF(ISERROR(VLOOKUP(CONCATENATE($A284,"_",L$2),'Reference data SID'!$B:$M,12,FALSE())),"",VLOOKUP(CONCATENATE($A284,"_",L$2),'Reference data SID'!$B:$M,12,FALSE()))</f>
        <v/>
      </c>
      <c r="M284" s="86" t="str">
        <f aca="false">IF(ISERROR(VLOOKUP(CONCATENATE($A284,"_",M$2),'Reference data SID'!$B:$M,12,FALSE())),"",VLOOKUP(CONCATENATE($A284,"_",M$2),'Reference data SID'!$B:$M,12,FALSE()))</f>
        <v/>
      </c>
      <c r="N284" s="86" t="str">
        <f aca="false">IF(ISERROR(VLOOKUP(CONCATENATE($A284,"_",N$2),'Reference data SID'!$B:$M,12,FALSE())),"",VLOOKUP(CONCATENATE($A284,"_",N$2),'Reference data SID'!$B:$M,12,FALSE()))</f>
        <v/>
      </c>
      <c r="O284" s="86" t="str">
        <f aca="false">IF(ISERROR(VLOOKUP(CONCATENATE($A284,"_",O$2),'Reference data SID'!$B:$M,12,FALSE())),"",VLOOKUP(CONCATENATE($A284,"_",O$2),'Reference data SID'!$B:$M,12,FALSE()))</f>
        <v/>
      </c>
      <c r="P284" s="86" t="str">
        <f aca="false">IF(ISERROR(VLOOKUP(CONCATENATE($A284,"_",P$2),'Reference data SID'!$B:$M,12,FALSE())),"",VLOOKUP(CONCATENATE($A284,"_",P$2),'Reference data SID'!$B:$M,12,FALSE()))</f>
        <v/>
      </c>
      <c r="Q284" s="86" t="str">
        <f aca="false">IF(ISERROR(VLOOKUP(CONCATENATE($A284,"_",Q$2),'Reference data SID'!$B:$M,12,FALSE())),"",VLOOKUP(CONCATENATE($A284,"_",Q$2),'Reference data SID'!$B:$M,12,FALSE()))</f>
        <v/>
      </c>
      <c r="R284" s="86" t="str">
        <f aca="false">IF(ISERROR(VLOOKUP(CONCATENATE($A284,"_",R$2),'Reference data SID'!$B:$M,12,FALSE())),"",VLOOKUP(CONCATENATE($A284,"_",R$2),'Reference data SID'!$B:$M,12,FALSE()))</f>
        <v/>
      </c>
      <c r="S284" s="86" t="str">
        <f aca="false">IF(ISERROR(VLOOKUP(CONCATENATE($A284,"_",S$2),'Reference data SID'!$B:$M,12,FALSE())),"",VLOOKUP(CONCATENATE($A284,"_",S$2),'Reference data SID'!$B:$M,12,FALSE()))</f>
        <v/>
      </c>
      <c r="T284" s="86" t="str">
        <f aca="false">IF(ISERROR(VLOOKUP(CONCATENATE($A284,"_",T$2),'Reference data SID'!$B:$M,12,FALSE())),"",VLOOKUP(CONCATENATE($A284,"_",T$2),'Reference data SID'!$B:$M,12,FALSE()))</f>
        <v/>
      </c>
      <c r="U284" s="86" t="str">
        <f aca="false">IF(ISERROR(VLOOKUP(CONCATENATE($A284,"_",U$2),'Reference data SID'!$B:$M,12,FALSE())),"",VLOOKUP(CONCATENATE($A284,"_",U$2),'Reference data SID'!$B:$M,12,FALSE()))</f>
        <v/>
      </c>
      <c r="V284" s="86" t="str">
        <f aca="false">IF(ISERROR(VLOOKUP(CONCATENATE($A284,"_",V$2),'Reference data SID'!$B:$M,12,FALSE())),"",VLOOKUP(CONCATENATE($A284,"_",V$2),'Reference data SID'!$B:$M,12,FALSE()))</f>
        <v/>
      </c>
      <c r="W284" s="86" t="str">
        <f aca="false">IF(ISERROR(VLOOKUP(CONCATENATE($A284,"_",W$2),'Reference data SID'!$B:$M,12,FALSE())),"",VLOOKUP(CONCATENATE($A284,"_",W$2),'Reference data SID'!$B:$M,12,FALSE()))</f>
        <v/>
      </c>
      <c r="X284" s="86" t="str">
        <f aca="false">IF(ISERROR(VLOOKUP(CONCATENATE($A284,"_",X$2),'Reference data SID'!$B:$M,12,FALSE())),"",VLOOKUP(CONCATENATE($A284,"_",X$2),'Reference data SID'!$B:$M,12,FALSE()))</f>
        <v/>
      </c>
      <c r="Y284" s="86" t="str">
        <f aca="false">IF(ISERROR(VLOOKUP(CONCATENATE($A284,"_",Y$2),'Reference data SID'!$B:$M,12,FALSE())),"",VLOOKUP(CONCATENATE($A284,"_",Y$2),'Reference data SID'!$B:$M,12,FALSE()))</f>
        <v/>
      </c>
      <c r="Z284" s="86" t="str">
        <f aca="false">IF(ISERROR(VLOOKUP(CONCATENATE($A284,"_",Z$2),'Reference data SID'!$B:$M,12,FALSE())),"",VLOOKUP(CONCATENATE($A284,"_",Z$2),'Reference data SID'!$B:$M,12,FALSE()))</f>
        <v/>
      </c>
      <c r="AA284" s="86" t="str">
        <f aca="false">IF(ISERROR(VLOOKUP(CONCATENATE($A284,"_",AA$2),'Reference data SID'!$B:$M,12,FALSE())),"",VLOOKUP(CONCATENATE($A284,"_",AA$2),'Reference data SID'!$B:$M,12,FALSE()))</f>
        <v/>
      </c>
      <c r="AB284" s="86" t="str">
        <f aca="false">IF(ISERROR(VLOOKUP(CONCATENATE($A284,"_",AB$2),'Reference data SID'!$B:$M,12,FALSE())),"",VLOOKUP(CONCATENATE($A284,"_",AB$2),'Reference data SID'!$B:$M,12,FALSE()))</f>
        <v/>
      </c>
      <c r="AC284" s="86" t="str">
        <f aca="false">IF(ISERROR(VLOOKUP(CONCATENATE($A284,"_",AC$2),'Reference data SID'!$B:$M,12,FALSE())),"",VLOOKUP(CONCATENATE($A284,"_",AC$2),'Reference data SID'!$B:$M,12,FALSE()))</f>
        <v/>
      </c>
      <c r="AD284" s="86" t="str">
        <f aca="false">IF(ISERROR(VLOOKUP(CONCATENATE($A284,"_",AD$2),'Reference data SID'!$B:$M,12,FALSE())),"",VLOOKUP(CONCATENATE($A284,"_",AD$2),'Reference data SID'!$B:$M,12,FALSE()))</f>
        <v/>
      </c>
      <c r="AE284" s="86" t="str">
        <f aca="false">IF(ISERROR(VLOOKUP(CONCATENATE($A284,"_",AE$2),'Reference data SID'!$B:$M,12,FALSE())),"",VLOOKUP(CONCATENATE($A284,"_",AE$2),'Reference data SID'!$B:$M,12,FALSE()))</f>
        <v/>
      </c>
      <c r="AF284" s="86" t="str">
        <f aca="false">IF(ISERROR(VLOOKUP(CONCATENATE($A284,"_",AF$2),'Reference data SID'!$B:$M,12,FALSE())),"",VLOOKUP(CONCATENATE($A284,"_",AF$2),'Reference data SID'!$B:$M,12,FALSE()))</f>
        <v/>
      </c>
      <c r="AG284" s="86" t="str">
        <f aca="false">IF(ISERROR(VLOOKUP(CONCATENATE($A284,"_",AG$2),'Reference data SID'!$B:$M,12,FALSE())),"",VLOOKUP(CONCATENATE($A284,"_",AG$2),'Reference data SID'!$B:$M,12,FALSE()))</f>
        <v/>
      </c>
      <c r="AH284" s="86" t="str">
        <f aca="false">IF(ISERROR(VLOOKUP(CONCATENATE($A284,"_",AH$2),'Reference data SID'!$B:$M,12,FALSE())),"",VLOOKUP(CONCATENATE($A284,"_",AH$2),'Reference data SID'!$B:$M,12,FALSE()))</f>
        <v/>
      </c>
      <c r="AI284" s="86" t="str">
        <f aca="false">IF(ISERROR(VLOOKUP(CONCATENATE($A284,"_",AI$2),'Reference data SID'!$B:$M,12,FALSE())),"",VLOOKUP(CONCATENATE($A284,"_",AI$2),'Reference data SID'!$B:$M,12,FALSE()))</f>
        <v/>
      </c>
      <c r="AJ284" s="86" t="str">
        <f aca="false">IF(ISERROR(VLOOKUP(CONCATENATE($A284,"_",AJ$2),'Reference data SID'!$B:$M,12,FALSE())),"",VLOOKUP(CONCATENATE($A284,"_",AJ$2),'Reference data SID'!$B:$M,12,FALSE()))</f>
        <v/>
      </c>
      <c r="AK284" s="86" t="str">
        <f aca="false">IF(ISERROR(VLOOKUP(CONCATENATE($A284,"_",AK$2),'Reference data SID'!$B:$M,12,FALSE())),"",VLOOKUP(CONCATENATE($A284,"_",AK$2),'Reference data SID'!$B:$M,12,FALSE()))</f>
        <v/>
      </c>
      <c r="AL284" s="86" t="str">
        <f aca="false">IF(ISERROR(VLOOKUP(CONCATENATE($A284,"_",AL$2),'Reference data SID'!$B:$M,12,FALSE())),"",VLOOKUP(CONCATENATE($A284,"_",AL$2),'Reference data SID'!$B:$M,12,FALSE()))</f>
        <v/>
      </c>
      <c r="AM284" s="86" t="str">
        <f aca="false">IF(ISERROR(VLOOKUP(CONCATENATE($A284,"_",AM$2),'Reference data SID'!$B:$M,12,FALSE())),"",VLOOKUP(CONCATENATE($A284,"_",AM$2),'Reference data SID'!$B:$M,12,FALSE()))</f>
        <v/>
      </c>
      <c r="AN284" s="86" t="str">
        <f aca="false">IF(ISERROR(VLOOKUP(CONCATENATE($A284,"_",AN$2),'Reference data SID'!$B:$M,12,FALSE())),"",VLOOKUP(CONCATENATE($A284,"_",AN$2),'Reference data SID'!$B:$M,12,FALSE()))</f>
        <v/>
      </c>
      <c r="AO284" s="86" t="str">
        <f aca="false">IF(ISERROR(VLOOKUP(CONCATENATE($A284,"_",AO$2),'Reference data SID'!$B:$M,12,FALSE())),"",VLOOKUP(CONCATENATE($A284,"_",AO$2),'Reference data SID'!$B:$M,12,FALSE()))</f>
        <v/>
      </c>
      <c r="AP284" s="86" t="str">
        <f aca="false">IF(ISERROR(VLOOKUP(CONCATENATE($A284,"_",AP$2),'Reference data SID'!$B:$M,12,FALSE())),"",VLOOKUP(CONCATENATE($A284,"_",AP$2),'Reference data SID'!$B:$M,12,FALSE()))</f>
        <v/>
      </c>
      <c r="AQ284" s="86" t="str">
        <f aca="false">IF(ISERROR(VLOOKUP(CONCATENATE($A284,"_",AQ$2),'Reference data SID'!$B:$M,12,FALSE())),"",VLOOKUP(CONCATENATE($A284,"_",AQ$2),'Reference data SID'!$B:$M,12,FALSE()))</f>
        <v/>
      </c>
      <c r="AR284" s="86" t="str">
        <f aca="false">IF(ISERROR(VLOOKUP(CONCATENATE($A284,"_",AR$2),'Reference data SID'!$B:$M,12,FALSE())),"",VLOOKUP(CONCATENATE($A284,"_",AR$2),'Reference data SID'!$B:$M,12,FALSE()))</f>
        <v/>
      </c>
      <c r="AS284" s="86" t="str">
        <f aca="false">IF(ISERROR(VLOOKUP(CONCATENATE($A284,"_",AS$2),'Reference data SID'!$B:$M,12,FALSE())),"",VLOOKUP(CONCATENATE($A284,"_",AS$2),'Reference data SID'!$B:$M,12,FALSE()))</f>
        <v/>
      </c>
      <c r="AT284" s="86" t="str">
        <f aca="false">IF(ISERROR(VLOOKUP(CONCATENATE($A284,"_",AT$2),'Reference data SID'!$B:$M,12,FALSE())),"",VLOOKUP(CONCATENATE($A284,"_",AT$2),'Reference data SID'!$B:$M,12,FALSE()))</f>
        <v/>
      </c>
    </row>
    <row r="285" customFormat="false" ht="15" hidden="false" customHeight="false" outlineLevel="0" collapsed="false">
      <c r="A285" s="0" t="n">
        <v>281</v>
      </c>
      <c r="B285" s="86" t="str">
        <f aca="false">IF(ISERROR(VLOOKUP(CONCATENATE($A285,"_",B$2),'Reference data SID'!$B:$M,12,FALSE())),"",VLOOKUP(CONCATENATE($A285,"_",B$2),'Reference data SID'!$B:$M,12,FALSE()))</f>
        <v/>
      </c>
      <c r="C285" s="86" t="str">
        <f aca="false">IF(ISERROR(VLOOKUP(CONCATENATE($A285,"_",C$2),'Reference data SID'!$B:$M,12,FALSE())),"",VLOOKUP(CONCATENATE($A285,"_",C$2),'Reference data SID'!$B:$M,12,FALSE()))</f>
        <v/>
      </c>
      <c r="D285" s="86" t="str">
        <f aca="false">IF(ISERROR(VLOOKUP(CONCATENATE($A285,"_",D$2),'Reference data SID'!$B:$M,12,FALSE())),"",VLOOKUP(CONCATENATE($A285,"_",D$2),'Reference data SID'!$B:$M,12,FALSE()))</f>
        <v/>
      </c>
      <c r="E285" s="86" t="str">
        <f aca="false">IF(ISERROR(VLOOKUP(CONCATENATE($A285,"_",E$2),'Reference data SID'!$B:$M,12,FALSE())),"",VLOOKUP(CONCATENATE($A285,"_",E$2),'Reference data SID'!$B:$M,12,FALSE()))</f>
        <v/>
      </c>
      <c r="F285" s="86" t="str">
        <f aca="false">IF(ISERROR(VLOOKUP(CONCATENATE($A285,"_",F$2),'Reference data SID'!$B:$M,12,FALSE())),"",VLOOKUP(CONCATENATE($A285,"_",F$2),'Reference data SID'!$B:$M,12,FALSE()))</f>
        <v/>
      </c>
      <c r="G285" s="86" t="str">
        <f aca="false">IF(ISERROR(VLOOKUP(CONCATENATE($A285,"_",G$2),'Reference data SID'!$B:$M,12,FALSE())),"",VLOOKUP(CONCATENATE($A285,"_",G$2),'Reference data SID'!$B:$M,12,FALSE()))</f>
        <v/>
      </c>
      <c r="H285" s="86" t="str">
        <f aca="false">IF(ISERROR(VLOOKUP(CONCATENATE($A285,"_",H$2),'Reference data SID'!$B:$M,12,FALSE())),"",VLOOKUP(CONCATENATE($A285,"_",H$2),'Reference data SID'!$B:$M,12,FALSE()))</f>
        <v/>
      </c>
      <c r="I285" s="86" t="str">
        <f aca="false">IF(ISERROR(VLOOKUP(CONCATENATE($A285,"_",I$2),'Reference data SID'!$B:$M,12,FALSE())),"",VLOOKUP(CONCATENATE($A285,"_",I$2),'Reference data SID'!$B:$M,12,FALSE()))</f>
        <v/>
      </c>
      <c r="J285" s="86" t="str">
        <f aca="false">IF(ISERROR(VLOOKUP(CONCATENATE($A285,"_",J$2),'Reference data SID'!$B:$M,12,FALSE())),"",VLOOKUP(CONCATENATE($A285,"_",J$2),'Reference data SID'!$B:$M,12,FALSE()))</f>
        <v/>
      </c>
      <c r="K285" s="86" t="str">
        <f aca="false">IF(ISERROR(VLOOKUP(CONCATENATE($A285,"_",K$2),'Reference data SID'!$B:$M,12,FALSE())),"",VLOOKUP(CONCATENATE($A285,"_",K$2),'Reference data SID'!$B:$M,12,FALSE()))</f>
        <v/>
      </c>
      <c r="L285" s="86" t="str">
        <f aca="false">IF(ISERROR(VLOOKUP(CONCATENATE($A285,"_",L$2),'Reference data SID'!$B:$M,12,FALSE())),"",VLOOKUP(CONCATENATE($A285,"_",L$2),'Reference data SID'!$B:$M,12,FALSE()))</f>
        <v/>
      </c>
      <c r="M285" s="86" t="str">
        <f aca="false">IF(ISERROR(VLOOKUP(CONCATENATE($A285,"_",M$2),'Reference data SID'!$B:$M,12,FALSE())),"",VLOOKUP(CONCATENATE($A285,"_",M$2),'Reference data SID'!$B:$M,12,FALSE()))</f>
        <v/>
      </c>
      <c r="N285" s="86" t="str">
        <f aca="false">IF(ISERROR(VLOOKUP(CONCATENATE($A285,"_",N$2),'Reference data SID'!$B:$M,12,FALSE())),"",VLOOKUP(CONCATENATE($A285,"_",N$2),'Reference data SID'!$B:$M,12,FALSE()))</f>
        <v/>
      </c>
      <c r="O285" s="86" t="str">
        <f aca="false">IF(ISERROR(VLOOKUP(CONCATENATE($A285,"_",O$2),'Reference data SID'!$B:$M,12,FALSE())),"",VLOOKUP(CONCATENATE($A285,"_",O$2),'Reference data SID'!$B:$M,12,FALSE()))</f>
        <v/>
      </c>
      <c r="P285" s="86" t="str">
        <f aca="false">IF(ISERROR(VLOOKUP(CONCATENATE($A285,"_",P$2),'Reference data SID'!$B:$M,12,FALSE())),"",VLOOKUP(CONCATENATE($A285,"_",P$2),'Reference data SID'!$B:$M,12,FALSE()))</f>
        <v/>
      </c>
      <c r="Q285" s="86" t="str">
        <f aca="false">IF(ISERROR(VLOOKUP(CONCATENATE($A285,"_",Q$2),'Reference data SID'!$B:$M,12,FALSE())),"",VLOOKUP(CONCATENATE($A285,"_",Q$2),'Reference data SID'!$B:$M,12,FALSE()))</f>
        <v/>
      </c>
      <c r="R285" s="86" t="str">
        <f aca="false">IF(ISERROR(VLOOKUP(CONCATENATE($A285,"_",R$2),'Reference data SID'!$B:$M,12,FALSE())),"",VLOOKUP(CONCATENATE($A285,"_",R$2),'Reference data SID'!$B:$M,12,FALSE()))</f>
        <v/>
      </c>
      <c r="S285" s="86" t="str">
        <f aca="false">IF(ISERROR(VLOOKUP(CONCATENATE($A285,"_",S$2),'Reference data SID'!$B:$M,12,FALSE())),"",VLOOKUP(CONCATENATE($A285,"_",S$2),'Reference data SID'!$B:$M,12,FALSE()))</f>
        <v/>
      </c>
      <c r="T285" s="86" t="str">
        <f aca="false">IF(ISERROR(VLOOKUP(CONCATENATE($A285,"_",T$2),'Reference data SID'!$B:$M,12,FALSE())),"",VLOOKUP(CONCATENATE($A285,"_",T$2),'Reference data SID'!$B:$M,12,FALSE()))</f>
        <v/>
      </c>
      <c r="U285" s="86" t="str">
        <f aca="false">IF(ISERROR(VLOOKUP(CONCATENATE($A285,"_",U$2),'Reference data SID'!$B:$M,12,FALSE())),"",VLOOKUP(CONCATENATE($A285,"_",U$2),'Reference data SID'!$B:$M,12,FALSE()))</f>
        <v/>
      </c>
      <c r="V285" s="86" t="str">
        <f aca="false">IF(ISERROR(VLOOKUP(CONCATENATE($A285,"_",V$2),'Reference data SID'!$B:$M,12,FALSE())),"",VLOOKUP(CONCATENATE($A285,"_",V$2),'Reference data SID'!$B:$M,12,FALSE()))</f>
        <v/>
      </c>
      <c r="W285" s="86" t="str">
        <f aca="false">IF(ISERROR(VLOOKUP(CONCATENATE($A285,"_",W$2),'Reference data SID'!$B:$M,12,FALSE())),"",VLOOKUP(CONCATENATE($A285,"_",W$2),'Reference data SID'!$B:$M,12,FALSE()))</f>
        <v/>
      </c>
      <c r="X285" s="86" t="str">
        <f aca="false">IF(ISERROR(VLOOKUP(CONCATENATE($A285,"_",X$2),'Reference data SID'!$B:$M,12,FALSE())),"",VLOOKUP(CONCATENATE($A285,"_",X$2),'Reference data SID'!$B:$M,12,FALSE()))</f>
        <v/>
      </c>
      <c r="Y285" s="86" t="str">
        <f aca="false">IF(ISERROR(VLOOKUP(CONCATENATE($A285,"_",Y$2),'Reference data SID'!$B:$M,12,FALSE())),"",VLOOKUP(CONCATENATE($A285,"_",Y$2),'Reference data SID'!$B:$M,12,FALSE()))</f>
        <v/>
      </c>
      <c r="Z285" s="86" t="str">
        <f aca="false">IF(ISERROR(VLOOKUP(CONCATENATE($A285,"_",Z$2),'Reference data SID'!$B:$M,12,FALSE())),"",VLOOKUP(CONCATENATE($A285,"_",Z$2),'Reference data SID'!$B:$M,12,FALSE()))</f>
        <v/>
      </c>
      <c r="AA285" s="86" t="str">
        <f aca="false">IF(ISERROR(VLOOKUP(CONCATENATE($A285,"_",AA$2),'Reference data SID'!$B:$M,12,FALSE())),"",VLOOKUP(CONCATENATE($A285,"_",AA$2),'Reference data SID'!$B:$M,12,FALSE()))</f>
        <v/>
      </c>
      <c r="AB285" s="86" t="str">
        <f aca="false">IF(ISERROR(VLOOKUP(CONCATENATE($A285,"_",AB$2),'Reference data SID'!$B:$M,12,FALSE())),"",VLOOKUP(CONCATENATE($A285,"_",AB$2),'Reference data SID'!$B:$M,12,FALSE()))</f>
        <v/>
      </c>
      <c r="AC285" s="86" t="str">
        <f aca="false">IF(ISERROR(VLOOKUP(CONCATENATE($A285,"_",AC$2),'Reference data SID'!$B:$M,12,FALSE())),"",VLOOKUP(CONCATENATE($A285,"_",AC$2),'Reference data SID'!$B:$M,12,FALSE()))</f>
        <v/>
      </c>
      <c r="AD285" s="86" t="str">
        <f aca="false">IF(ISERROR(VLOOKUP(CONCATENATE($A285,"_",AD$2),'Reference data SID'!$B:$M,12,FALSE())),"",VLOOKUP(CONCATENATE($A285,"_",AD$2),'Reference data SID'!$B:$M,12,FALSE()))</f>
        <v/>
      </c>
      <c r="AE285" s="86" t="str">
        <f aca="false">IF(ISERROR(VLOOKUP(CONCATENATE($A285,"_",AE$2),'Reference data SID'!$B:$M,12,FALSE())),"",VLOOKUP(CONCATENATE($A285,"_",AE$2),'Reference data SID'!$B:$M,12,FALSE()))</f>
        <v/>
      </c>
      <c r="AF285" s="86" t="str">
        <f aca="false">IF(ISERROR(VLOOKUP(CONCATENATE($A285,"_",AF$2),'Reference data SID'!$B:$M,12,FALSE())),"",VLOOKUP(CONCATENATE($A285,"_",AF$2),'Reference data SID'!$B:$M,12,FALSE()))</f>
        <v/>
      </c>
      <c r="AG285" s="86" t="str">
        <f aca="false">IF(ISERROR(VLOOKUP(CONCATENATE($A285,"_",AG$2),'Reference data SID'!$B:$M,12,FALSE())),"",VLOOKUP(CONCATENATE($A285,"_",AG$2),'Reference data SID'!$B:$M,12,FALSE()))</f>
        <v/>
      </c>
      <c r="AH285" s="86" t="str">
        <f aca="false">IF(ISERROR(VLOOKUP(CONCATENATE($A285,"_",AH$2),'Reference data SID'!$B:$M,12,FALSE())),"",VLOOKUP(CONCATENATE($A285,"_",AH$2),'Reference data SID'!$B:$M,12,FALSE()))</f>
        <v/>
      </c>
      <c r="AI285" s="86" t="str">
        <f aca="false">IF(ISERROR(VLOOKUP(CONCATENATE($A285,"_",AI$2),'Reference data SID'!$B:$M,12,FALSE())),"",VLOOKUP(CONCATENATE($A285,"_",AI$2),'Reference data SID'!$B:$M,12,FALSE()))</f>
        <v/>
      </c>
      <c r="AJ285" s="86" t="str">
        <f aca="false">IF(ISERROR(VLOOKUP(CONCATENATE($A285,"_",AJ$2),'Reference data SID'!$B:$M,12,FALSE())),"",VLOOKUP(CONCATENATE($A285,"_",AJ$2),'Reference data SID'!$B:$M,12,FALSE()))</f>
        <v/>
      </c>
      <c r="AK285" s="86" t="str">
        <f aca="false">IF(ISERROR(VLOOKUP(CONCATENATE($A285,"_",AK$2),'Reference data SID'!$B:$M,12,FALSE())),"",VLOOKUP(CONCATENATE($A285,"_",AK$2),'Reference data SID'!$B:$M,12,FALSE()))</f>
        <v/>
      </c>
      <c r="AL285" s="86" t="str">
        <f aca="false">IF(ISERROR(VLOOKUP(CONCATENATE($A285,"_",AL$2),'Reference data SID'!$B:$M,12,FALSE())),"",VLOOKUP(CONCATENATE($A285,"_",AL$2),'Reference data SID'!$B:$M,12,FALSE()))</f>
        <v/>
      </c>
      <c r="AM285" s="86" t="str">
        <f aca="false">IF(ISERROR(VLOOKUP(CONCATENATE($A285,"_",AM$2),'Reference data SID'!$B:$M,12,FALSE())),"",VLOOKUP(CONCATENATE($A285,"_",AM$2),'Reference data SID'!$B:$M,12,FALSE()))</f>
        <v/>
      </c>
      <c r="AN285" s="86" t="str">
        <f aca="false">IF(ISERROR(VLOOKUP(CONCATENATE($A285,"_",AN$2),'Reference data SID'!$B:$M,12,FALSE())),"",VLOOKUP(CONCATENATE($A285,"_",AN$2),'Reference data SID'!$B:$M,12,FALSE()))</f>
        <v/>
      </c>
      <c r="AO285" s="86" t="str">
        <f aca="false">IF(ISERROR(VLOOKUP(CONCATENATE($A285,"_",AO$2),'Reference data SID'!$B:$M,12,FALSE())),"",VLOOKUP(CONCATENATE($A285,"_",AO$2),'Reference data SID'!$B:$M,12,FALSE()))</f>
        <v/>
      </c>
      <c r="AP285" s="86" t="str">
        <f aca="false">IF(ISERROR(VLOOKUP(CONCATENATE($A285,"_",AP$2),'Reference data SID'!$B:$M,12,FALSE())),"",VLOOKUP(CONCATENATE($A285,"_",AP$2),'Reference data SID'!$B:$M,12,FALSE()))</f>
        <v/>
      </c>
      <c r="AQ285" s="86" t="str">
        <f aca="false">IF(ISERROR(VLOOKUP(CONCATENATE($A285,"_",AQ$2),'Reference data SID'!$B:$M,12,FALSE())),"",VLOOKUP(CONCATENATE($A285,"_",AQ$2),'Reference data SID'!$B:$M,12,FALSE()))</f>
        <v/>
      </c>
      <c r="AR285" s="86" t="str">
        <f aca="false">IF(ISERROR(VLOOKUP(CONCATENATE($A285,"_",AR$2),'Reference data SID'!$B:$M,12,FALSE())),"",VLOOKUP(CONCATENATE($A285,"_",AR$2),'Reference data SID'!$B:$M,12,FALSE()))</f>
        <v/>
      </c>
      <c r="AS285" s="86" t="str">
        <f aca="false">IF(ISERROR(VLOOKUP(CONCATENATE($A285,"_",AS$2),'Reference data SID'!$B:$M,12,FALSE())),"",VLOOKUP(CONCATENATE($A285,"_",AS$2),'Reference data SID'!$B:$M,12,FALSE()))</f>
        <v/>
      </c>
      <c r="AT285" s="86" t="str">
        <f aca="false">IF(ISERROR(VLOOKUP(CONCATENATE($A285,"_",AT$2),'Reference data SID'!$B:$M,12,FALSE())),"",VLOOKUP(CONCATENATE($A285,"_",AT$2),'Reference data SID'!$B:$M,12,FALSE()))</f>
        <v/>
      </c>
    </row>
    <row r="286" customFormat="false" ht="15" hidden="false" customHeight="false" outlineLevel="0" collapsed="false">
      <c r="A286" s="0" t="n">
        <v>282</v>
      </c>
      <c r="B286" s="86" t="str">
        <f aca="false">IF(ISERROR(VLOOKUP(CONCATENATE($A286,"_",B$2),'Reference data SID'!$B:$M,12,FALSE())),"",VLOOKUP(CONCATENATE($A286,"_",B$2),'Reference data SID'!$B:$M,12,FALSE()))</f>
        <v/>
      </c>
      <c r="C286" s="86" t="str">
        <f aca="false">IF(ISERROR(VLOOKUP(CONCATENATE($A286,"_",C$2),'Reference data SID'!$B:$M,12,FALSE())),"",VLOOKUP(CONCATENATE($A286,"_",C$2),'Reference data SID'!$B:$M,12,FALSE()))</f>
        <v/>
      </c>
      <c r="D286" s="86" t="str">
        <f aca="false">IF(ISERROR(VLOOKUP(CONCATENATE($A286,"_",D$2),'Reference data SID'!$B:$M,12,FALSE())),"",VLOOKUP(CONCATENATE($A286,"_",D$2),'Reference data SID'!$B:$M,12,FALSE()))</f>
        <v/>
      </c>
      <c r="E286" s="86" t="str">
        <f aca="false">IF(ISERROR(VLOOKUP(CONCATENATE($A286,"_",E$2),'Reference data SID'!$B:$M,12,FALSE())),"",VLOOKUP(CONCATENATE($A286,"_",E$2),'Reference data SID'!$B:$M,12,FALSE()))</f>
        <v/>
      </c>
      <c r="F286" s="86" t="str">
        <f aca="false">IF(ISERROR(VLOOKUP(CONCATENATE($A286,"_",F$2),'Reference data SID'!$B:$M,12,FALSE())),"",VLOOKUP(CONCATENATE($A286,"_",F$2),'Reference data SID'!$B:$M,12,FALSE()))</f>
        <v/>
      </c>
      <c r="G286" s="86" t="str">
        <f aca="false">IF(ISERROR(VLOOKUP(CONCATENATE($A286,"_",G$2),'Reference data SID'!$B:$M,12,FALSE())),"",VLOOKUP(CONCATENATE($A286,"_",G$2),'Reference data SID'!$B:$M,12,FALSE()))</f>
        <v/>
      </c>
      <c r="H286" s="86" t="str">
        <f aca="false">IF(ISERROR(VLOOKUP(CONCATENATE($A286,"_",H$2),'Reference data SID'!$B:$M,12,FALSE())),"",VLOOKUP(CONCATENATE($A286,"_",H$2),'Reference data SID'!$B:$M,12,FALSE()))</f>
        <v/>
      </c>
      <c r="I286" s="86" t="str">
        <f aca="false">IF(ISERROR(VLOOKUP(CONCATENATE($A286,"_",I$2),'Reference data SID'!$B:$M,12,FALSE())),"",VLOOKUP(CONCATENATE($A286,"_",I$2),'Reference data SID'!$B:$M,12,FALSE()))</f>
        <v/>
      </c>
      <c r="J286" s="86" t="str">
        <f aca="false">IF(ISERROR(VLOOKUP(CONCATENATE($A286,"_",J$2),'Reference data SID'!$B:$M,12,FALSE())),"",VLOOKUP(CONCATENATE($A286,"_",J$2),'Reference data SID'!$B:$M,12,FALSE()))</f>
        <v/>
      </c>
      <c r="K286" s="86" t="str">
        <f aca="false">IF(ISERROR(VLOOKUP(CONCATENATE($A286,"_",K$2),'Reference data SID'!$B:$M,12,FALSE())),"",VLOOKUP(CONCATENATE($A286,"_",K$2),'Reference data SID'!$B:$M,12,FALSE()))</f>
        <v/>
      </c>
      <c r="L286" s="86" t="str">
        <f aca="false">IF(ISERROR(VLOOKUP(CONCATENATE($A286,"_",L$2),'Reference data SID'!$B:$M,12,FALSE())),"",VLOOKUP(CONCATENATE($A286,"_",L$2),'Reference data SID'!$B:$M,12,FALSE()))</f>
        <v/>
      </c>
      <c r="M286" s="86" t="str">
        <f aca="false">IF(ISERROR(VLOOKUP(CONCATENATE($A286,"_",M$2),'Reference data SID'!$B:$M,12,FALSE())),"",VLOOKUP(CONCATENATE($A286,"_",M$2),'Reference data SID'!$B:$M,12,FALSE()))</f>
        <v/>
      </c>
      <c r="N286" s="86" t="str">
        <f aca="false">IF(ISERROR(VLOOKUP(CONCATENATE($A286,"_",N$2),'Reference data SID'!$B:$M,12,FALSE())),"",VLOOKUP(CONCATENATE($A286,"_",N$2),'Reference data SID'!$B:$M,12,FALSE()))</f>
        <v/>
      </c>
      <c r="O286" s="86" t="str">
        <f aca="false">IF(ISERROR(VLOOKUP(CONCATENATE($A286,"_",O$2),'Reference data SID'!$B:$M,12,FALSE())),"",VLOOKUP(CONCATENATE($A286,"_",O$2),'Reference data SID'!$B:$M,12,FALSE()))</f>
        <v/>
      </c>
      <c r="P286" s="86" t="str">
        <f aca="false">IF(ISERROR(VLOOKUP(CONCATENATE($A286,"_",P$2),'Reference data SID'!$B:$M,12,FALSE())),"",VLOOKUP(CONCATENATE($A286,"_",P$2),'Reference data SID'!$B:$M,12,FALSE()))</f>
        <v/>
      </c>
      <c r="Q286" s="86" t="str">
        <f aca="false">IF(ISERROR(VLOOKUP(CONCATENATE($A286,"_",Q$2),'Reference data SID'!$B:$M,12,FALSE())),"",VLOOKUP(CONCATENATE($A286,"_",Q$2),'Reference data SID'!$B:$M,12,FALSE()))</f>
        <v/>
      </c>
      <c r="R286" s="86" t="str">
        <f aca="false">IF(ISERROR(VLOOKUP(CONCATENATE($A286,"_",R$2),'Reference data SID'!$B:$M,12,FALSE())),"",VLOOKUP(CONCATENATE($A286,"_",R$2),'Reference data SID'!$B:$M,12,FALSE()))</f>
        <v/>
      </c>
      <c r="S286" s="86" t="str">
        <f aca="false">IF(ISERROR(VLOOKUP(CONCATENATE($A286,"_",S$2),'Reference data SID'!$B:$M,12,FALSE())),"",VLOOKUP(CONCATENATE($A286,"_",S$2),'Reference data SID'!$B:$M,12,FALSE()))</f>
        <v/>
      </c>
      <c r="T286" s="86" t="str">
        <f aca="false">IF(ISERROR(VLOOKUP(CONCATENATE($A286,"_",T$2),'Reference data SID'!$B:$M,12,FALSE())),"",VLOOKUP(CONCATENATE($A286,"_",T$2),'Reference data SID'!$B:$M,12,FALSE()))</f>
        <v/>
      </c>
      <c r="U286" s="86" t="str">
        <f aca="false">IF(ISERROR(VLOOKUP(CONCATENATE($A286,"_",U$2),'Reference data SID'!$B:$M,12,FALSE())),"",VLOOKUP(CONCATENATE($A286,"_",U$2),'Reference data SID'!$B:$M,12,FALSE()))</f>
        <v/>
      </c>
      <c r="V286" s="86" t="str">
        <f aca="false">IF(ISERROR(VLOOKUP(CONCATENATE($A286,"_",V$2),'Reference data SID'!$B:$M,12,FALSE())),"",VLOOKUP(CONCATENATE($A286,"_",V$2),'Reference data SID'!$B:$M,12,FALSE()))</f>
        <v/>
      </c>
      <c r="W286" s="86" t="str">
        <f aca="false">IF(ISERROR(VLOOKUP(CONCATENATE($A286,"_",W$2),'Reference data SID'!$B:$M,12,FALSE())),"",VLOOKUP(CONCATENATE($A286,"_",W$2),'Reference data SID'!$B:$M,12,FALSE()))</f>
        <v/>
      </c>
      <c r="X286" s="86" t="str">
        <f aca="false">IF(ISERROR(VLOOKUP(CONCATENATE($A286,"_",X$2),'Reference data SID'!$B:$M,12,FALSE())),"",VLOOKUP(CONCATENATE($A286,"_",X$2),'Reference data SID'!$B:$M,12,FALSE()))</f>
        <v/>
      </c>
      <c r="Y286" s="86" t="str">
        <f aca="false">IF(ISERROR(VLOOKUP(CONCATENATE($A286,"_",Y$2),'Reference data SID'!$B:$M,12,FALSE())),"",VLOOKUP(CONCATENATE($A286,"_",Y$2),'Reference data SID'!$B:$M,12,FALSE()))</f>
        <v/>
      </c>
      <c r="Z286" s="86" t="str">
        <f aca="false">IF(ISERROR(VLOOKUP(CONCATENATE($A286,"_",Z$2),'Reference data SID'!$B:$M,12,FALSE())),"",VLOOKUP(CONCATENATE($A286,"_",Z$2),'Reference data SID'!$B:$M,12,FALSE()))</f>
        <v/>
      </c>
      <c r="AA286" s="86" t="str">
        <f aca="false">IF(ISERROR(VLOOKUP(CONCATENATE($A286,"_",AA$2),'Reference data SID'!$B:$M,12,FALSE())),"",VLOOKUP(CONCATENATE($A286,"_",AA$2),'Reference data SID'!$B:$M,12,FALSE()))</f>
        <v/>
      </c>
      <c r="AB286" s="86" t="str">
        <f aca="false">IF(ISERROR(VLOOKUP(CONCATENATE($A286,"_",AB$2),'Reference data SID'!$B:$M,12,FALSE())),"",VLOOKUP(CONCATENATE($A286,"_",AB$2),'Reference data SID'!$B:$M,12,FALSE()))</f>
        <v/>
      </c>
      <c r="AC286" s="86" t="str">
        <f aca="false">IF(ISERROR(VLOOKUP(CONCATENATE($A286,"_",AC$2),'Reference data SID'!$B:$M,12,FALSE())),"",VLOOKUP(CONCATENATE($A286,"_",AC$2),'Reference data SID'!$B:$M,12,FALSE()))</f>
        <v/>
      </c>
      <c r="AD286" s="86" t="str">
        <f aca="false">IF(ISERROR(VLOOKUP(CONCATENATE($A286,"_",AD$2),'Reference data SID'!$B:$M,12,FALSE())),"",VLOOKUP(CONCATENATE($A286,"_",AD$2),'Reference data SID'!$B:$M,12,FALSE()))</f>
        <v/>
      </c>
      <c r="AE286" s="86" t="str">
        <f aca="false">IF(ISERROR(VLOOKUP(CONCATENATE($A286,"_",AE$2),'Reference data SID'!$B:$M,12,FALSE())),"",VLOOKUP(CONCATENATE($A286,"_",AE$2),'Reference data SID'!$B:$M,12,FALSE()))</f>
        <v/>
      </c>
      <c r="AF286" s="86" t="str">
        <f aca="false">IF(ISERROR(VLOOKUP(CONCATENATE($A286,"_",AF$2),'Reference data SID'!$B:$M,12,FALSE())),"",VLOOKUP(CONCATENATE($A286,"_",AF$2),'Reference data SID'!$B:$M,12,FALSE()))</f>
        <v/>
      </c>
      <c r="AG286" s="86" t="str">
        <f aca="false">IF(ISERROR(VLOOKUP(CONCATENATE($A286,"_",AG$2),'Reference data SID'!$B:$M,12,FALSE())),"",VLOOKUP(CONCATENATE($A286,"_",AG$2),'Reference data SID'!$B:$M,12,FALSE()))</f>
        <v/>
      </c>
      <c r="AH286" s="86" t="str">
        <f aca="false">IF(ISERROR(VLOOKUP(CONCATENATE($A286,"_",AH$2),'Reference data SID'!$B:$M,12,FALSE())),"",VLOOKUP(CONCATENATE($A286,"_",AH$2),'Reference data SID'!$B:$M,12,FALSE()))</f>
        <v/>
      </c>
      <c r="AI286" s="86" t="str">
        <f aca="false">IF(ISERROR(VLOOKUP(CONCATENATE($A286,"_",AI$2),'Reference data SID'!$B:$M,12,FALSE())),"",VLOOKUP(CONCATENATE($A286,"_",AI$2),'Reference data SID'!$B:$M,12,FALSE()))</f>
        <v/>
      </c>
      <c r="AJ286" s="86" t="str">
        <f aca="false">IF(ISERROR(VLOOKUP(CONCATENATE($A286,"_",AJ$2),'Reference data SID'!$B:$M,12,FALSE())),"",VLOOKUP(CONCATENATE($A286,"_",AJ$2),'Reference data SID'!$B:$M,12,FALSE()))</f>
        <v/>
      </c>
      <c r="AK286" s="86" t="str">
        <f aca="false">IF(ISERROR(VLOOKUP(CONCATENATE($A286,"_",AK$2),'Reference data SID'!$B:$M,12,FALSE())),"",VLOOKUP(CONCATENATE($A286,"_",AK$2),'Reference data SID'!$B:$M,12,FALSE()))</f>
        <v/>
      </c>
      <c r="AL286" s="86" t="str">
        <f aca="false">IF(ISERROR(VLOOKUP(CONCATENATE($A286,"_",AL$2),'Reference data SID'!$B:$M,12,FALSE())),"",VLOOKUP(CONCATENATE($A286,"_",AL$2),'Reference data SID'!$B:$M,12,FALSE()))</f>
        <v/>
      </c>
      <c r="AM286" s="86" t="str">
        <f aca="false">IF(ISERROR(VLOOKUP(CONCATENATE($A286,"_",AM$2),'Reference data SID'!$B:$M,12,FALSE())),"",VLOOKUP(CONCATENATE($A286,"_",AM$2),'Reference data SID'!$B:$M,12,FALSE()))</f>
        <v/>
      </c>
      <c r="AN286" s="86" t="str">
        <f aca="false">IF(ISERROR(VLOOKUP(CONCATENATE($A286,"_",AN$2),'Reference data SID'!$B:$M,12,FALSE())),"",VLOOKUP(CONCATENATE($A286,"_",AN$2),'Reference data SID'!$B:$M,12,FALSE()))</f>
        <v/>
      </c>
      <c r="AO286" s="86" t="str">
        <f aca="false">IF(ISERROR(VLOOKUP(CONCATENATE($A286,"_",AO$2),'Reference data SID'!$B:$M,12,FALSE())),"",VLOOKUP(CONCATENATE($A286,"_",AO$2),'Reference data SID'!$B:$M,12,FALSE()))</f>
        <v/>
      </c>
      <c r="AP286" s="86" t="str">
        <f aca="false">IF(ISERROR(VLOOKUP(CONCATENATE($A286,"_",AP$2),'Reference data SID'!$B:$M,12,FALSE())),"",VLOOKUP(CONCATENATE($A286,"_",AP$2),'Reference data SID'!$B:$M,12,FALSE()))</f>
        <v/>
      </c>
      <c r="AQ286" s="86" t="str">
        <f aca="false">IF(ISERROR(VLOOKUP(CONCATENATE($A286,"_",AQ$2),'Reference data SID'!$B:$M,12,FALSE())),"",VLOOKUP(CONCATENATE($A286,"_",AQ$2),'Reference data SID'!$B:$M,12,FALSE()))</f>
        <v/>
      </c>
      <c r="AR286" s="86" t="str">
        <f aca="false">IF(ISERROR(VLOOKUP(CONCATENATE($A286,"_",AR$2),'Reference data SID'!$B:$M,12,FALSE())),"",VLOOKUP(CONCATENATE($A286,"_",AR$2),'Reference data SID'!$B:$M,12,FALSE()))</f>
        <v/>
      </c>
      <c r="AS286" s="86" t="str">
        <f aca="false">IF(ISERROR(VLOOKUP(CONCATENATE($A286,"_",AS$2),'Reference data SID'!$B:$M,12,FALSE())),"",VLOOKUP(CONCATENATE($A286,"_",AS$2),'Reference data SID'!$B:$M,12,FALSE()))</f>
        <v/>
      </c>
      <c r="AT286" s="86" t="str">
        <f aca="false">IF(ISERROR(VLOOKUP(CONCATENATE($A286,"_",AT$2),'Reference data SID'!$B:$M,12,FALSE())),"",VLOOKUP(CONCATENATE($A286,"_",AT$2),'Reference data SID'!$B:$M,12,FALSE()))</f>
        <v/>
      </c>
    </row>
    <row r="287" customFormat="false" ht="15" hidden="false" customHeight="false" outlineLevel="0" collapsed="false">
      <c r="A287" s="0" t="n">
        <v>283</v>
      </c>
      <c r="B287" s="86" t="str">
        <f aca="false">IF(ISERROR(VLOOKUP(CONCATENATE($A287,"_",B$2),'Reference data SID'!$B:$M,12,FALSE())),"",VLOOKUP(CONCATENATE($A287,"_",B$2),'Reference data SID'!$B:$M,12,FALSE()))</f>
        <v/>
      </c>
      <c r="C287" s="86" t="str">
        <f aca="false">IF(ISERROR(VLOOKUP(CONCATENATE($A287,"_",C$2),'Reference data SID'!$B:$M,12,FALSE())),"",VLOOKUP(CONCATENATE($A287,"_",C$2),'Reference data SID'!$B:$M,12,FALSE()))</f>
        <v/>
      </c>
      <c r="D287" s="86" t="str">
        <f aca="false">IF(ISERROR(VLOOKUP(CONCATENATE($A287,"_",D$2),'Reference data SID'!$B:$M,12,FALSE())),"",VLOOKUP(CONCATENATE($A287,"_",D$2),'Reference data SID'!$B:$M,12,FALSE()))</f>
        <v/>
      </c>
      <c r="E287" s="86" t="str">
        <f aca="false">IF(ISERROR(VLOOKUP(CONCATENATE($A287,"_",E$2),'Reference data SID'!$B:$M,12,FALSE())),"",VLOOKUP(CONCATENATE($A287,"_",E$2),'Reference data SID'!$B:$M,12,FALSE()))</f>
        <v/>
      </c>
      <c r="F287" s="86" t="str">
        <f aca="false">IF(ISERROR(VLOOKUP(CONCATENATE($A287,"_",F$2),'Reference data SID'!$B:$M,12,FALSE())),"",VLOOKUP(CONCATENATE($A287,"_",F$2),'Reference data SID'!$B:$M,12,FALSE()))</f>
        <v/>
      </c>
      <c r="G287" s="86" t="str">
        <f aca="false">IF(ISERROR(VLOOKUP(CONCATENATE($A287,"_",G$2),'Reference data SID'!$B:$M,12,FALSE())),"",VLOOKUP(CONCATENATE($A287,"_",G$2),'Reference data SID'!$B:$M,12,FALSE()))</f>
        <v/>
      </c>
      <c r="H287" s="86" t="str">
        <f aca="false">IF(ISERROR(VLOOKUP(CONCATENATE($A287,"_",H$2),'Reference data SID'!$B:$M,12,FALSE())),"",VLOOKUP(CONCATENATE($A287,"_",H$2),'Reference data SID'!$B:$M,12,FALSE()))</f>
        <v/>
      </c>
      <c r="I287" s="86" t="str">
        <f aca="false">IF(ISERROR(VLOOKUP(CONCATENATE($A287,"_",I$2),'Reference data SID'!$B:$M,12,FALSE())),"",VLOOKUP(CONCATENATE($A287,"_",I$2),'Reference data SID'!$B:$M,12,FALSE()))</f>
        <v/>
      </c>
      <c r="J287" s="86" t="str">
        <f aca="false">IF(ISERROR(VLOOKUP(CONCATENATE($A287,"_",J$2),'Reference data SID'!$B:$M,12,FALSE())),"",VLOOKUP(CONCATENATE($A287,"_",J$2),'Reference data SID'!$B:$M,12,FALSE()))</f>
        <v/>
      </c>
      <c r="K287" s="86" t="str">
        <f aca="false">IF(ISERROR(VLOOKUP(CONCATENATE($A287,"_",K$2),'Reference data SID'!$B:$M,12,FALSE())),"",VLOOKUP(CONCATENATE($A287,"_",K$2),'Reference data SID'!$B:$M,12,FALSE()))</f>
        <v/>
      </c>
      <c r="L287" s="86" t="str">
        <f aca="false">IF(ISERROR(VLOOKUP(CONCATENATE($A287,"_",L$2),'Reference data SID'!$B:$M,12,FALSE())),"",VLOOKUP(CONCATENATE($A287,"_",L$2),'Reference data SID'!$B:$M,12,FALSE()))</f>
        <v/>
      </c>
      <c r="M287" s="86" t="str">
        <f aca="false">IF(ISERROR(VLOOKUP(CONCATENATE($A287,"_",M$2),'Reference data SID'!$B:$M,12,FALSE())),"",VLOOKUP(CONCATENATE($A287,"_",M$2),'Reference data SID'!$B:$M,12,FALSE()))</f>
        <v/>
      </c>
      <c r="N287" s="86" t="str">
        <f aca="false">IF(ISERROR(VLOOKUP(CONCATENATE($A287,"_",N$2),'Reference data SID'!$B:$M,12,FALSE())),"",VLOOKUP(CONCATENATE($A287,"_",N$2),'Reference data SID'!$B:$M,12,FALSE()))</f>
        <v/>
      </c>
      <c r="O287" s="86" t="str">
        <f aca="false">IF(ISERROR(VLOOKUP(CONCATENATE($A287,"_",O$2),'Reference data SID'!$B:$M,12,FALSE())),"",VLOOKUP(CONCATENATE($A287,"_",O$2),'Reference data SID'!$B:$M,12,FALSE()))</f>
        <v/>
      </c>
      <c r="P287" s="86" t="str">
        <f aca="false">IF(ISERROR(VLOOKUP(CONCATENATE($A287,"_",P$2),'Reference data SID'!$B:$M,12,FALSE())),"",VLOOKUP(CONCATENATE($A287,"_",P$2),'Reference data SID'!$B:$M,12,FALSE()))</f>
        <v/>
      </c>
      <c r="Q287" s="86" t="str">
        <f aca="false">IF(ISERROR(VLOOKUP(CONCATENATE($A287,"_",Q$2),'Reference data SID'!$B:$M,12,FALSE())),"",VLOOKUP(CONCATENATE($A287,"_",Q$2),'Reference data SID'!$B:$M,12,FALSE()))</f>
        <v/>
      </c>
      <c r="R287" s="86" t="str">
        <f aca="false">IF(ISERROR(VLOOKUP(CONCATENATE($A287,"_",R$2),'Reference data SID'!$B:$M,12,FALSE())),"",VLOOKUP(CONCATENATE($A287,"_",R$2),'Reference data SID'!$B:$M,12,FALSE()))</f>
        <v/>
      </c>
      <c r="S287" s="86" t="str">
        <f aca="false">IF(ISERROR(VLOOKUP(CONCATENATE($A287,"_",S$2),'Reference data SID'!$B:$M,12,FALSE())),"",VLOOKUP(CONCATENATE($A287,"_",S$2),'Reference data SID'!$B:$M,12,FALSE()))</f>
        <v/>
      </c>
      <c r="T287" s="86" t="str">
        <f aca="false">IF(ISERROR(VLOOKUP(CONCATENATE($A287,"_",T$2),'Reference data SID'!$B:$M,12,FALSE())),"",VLOOKUP(CONCATENATE($A287,"_",T$2),'Reference data SID'!$B:$M,12,FALSE()))</f>
        <v/>
      </c>
      <c r="U287" s="86" t="str">
        <f aca="false">IF(ISERROR(VLOOKUP(CONCATENATE($A287,"_",U$2),'Reference data SID'!$B:$M,12,FALSE())),"",VLOOKUP(CONCATENATE($A287,"_",U$2),'Reference data SID'!$B:$M,12,FALSE()))</f>
        <v/>
      </c>
      <c r="V287" s="86" t="str">
        <f aca="false">IF(ISERROR(VLOOKUP(CONCATENATE($A287,"_",V$2),'Reference data SID'!$B:$M,12,FALSE())),"",VLOOKUP(CONCATENATE($A287,"_",V$2),'Reference data SID'!$B:$M,12,FALSE()))</f>
        <v/>
      </c>
      <c r="W287" s="86" t="str">
        <f aca="false">IF(ISERROR(VLOOKUP(CONCATENATE($A287,"_",W$2),'Reference data SID'!$B:$M,12,FALSE())),"",VLOOKUP(CONCATENATE($A287,"_",W$2),'Reference data SID'!$B:$M,12,FALSE()))</f>
        <v/>
      </c>
      <c r="X287" s="86" t="str">
        <f aca="false">IF(ISERROR(VLOOKUP(CONCATENATE($A287,"_",X$2),'Reference data SID'!$B:$M,12,FALSE())),"",VLOOKUP(CONCATENATE($A287,"_",X$2),'Reference data SID'!$B:$M,12,FALSE()))</f>
        <v/>
      </c>
      <c r="Y287" s="86" t="str">
        <f aca="false">IF(ISERROR(VLOOKUP(CONCATENATE($A287,"_",Y$2),'Reference data SID'!$B:$M,12,FALSE())),"",VLOOKUP(CONCATENATE($A287,"_",Y$2),'Reference data SID'!$B:$M,12,FALSE()))</f>
        <v/>
      </c>
      <c r="Z287" s="86" t="str">
        <f aca="false">IF(ISERROR(VLOOKUP(CONCATENATE($A287,"_",Z$2),'Reference data SID'!$B:$M,12,FALSE())),"",VLOOKUP(CONCATENATE($A287,"_",Z$2),'Reference data SID'!$B:$M,12,FALSE()))</f>
        <v/>
      </c>
      <c r="AA287" s="86" t="str">
        <f aca="false">IF(ISERROR(VLOOKUP(CONCATENATE($A287,"_",AA$2),'Reference data SID'!$B:$M,12,FALSE())),"",VLOOKUP(CONCATENATE($A287,"_",AA$2),'Reference data SID'!$B:$M,12,FALSE()))</f>
        <v/>
      </c>
      <c r="AB287" s="86" t="str">
        <f aca="false">IF(ISERROR(VLOOKUP(CONCATENATE($A287,"_",AB$2),'Reference data SID'!$B:$M,12,FALSE())),"",VLOOKUP(CONCATENATE($A287,"_",AB$2),'Reference data SID'!$B:$M,12,FALSE()))</f>
        <v/>
      </c>
      <c r="AC287" s="86" t="str">
        <f aca="false">IF(ISERROR(VLOOKUP(CONCATENATE($A287,"_",AC$2),'Reference data SID'!$B:$M,12,FALSE())),"",VLOOKUP(CONCATENATE($A287,"_",AC$2),'Reference data SID'!$B:$M,12,FALSE()))</f>
        <v/>
      </c>
      <c r="AD287" s="86" t="str">
        <f aca="false">IF(ISERROR(VLOOKUP(CONCATENATE($A287,"_",AD$2),'Reference data SID'!$B:$M,12,FALSE())),"",VLOOKUP(CONCATENATE($A287,"_",AD$2),'Reference data SID'!$B:$M,12,FALSE()))</f>
        <v/>
      </c>
      <c r="AE287" s="86" t="str">
        <f aca="false">IF(ISERROR(VLOOKUP(CONCATENATE($A287,"_",AE$2),'Reference data SID'!$B:$M,12,FALSE())),"",VLOOKUP(CONCATENATE($A287,"_",AE$2),'Reference data SID'!$B:$M,12,FALSE()))</f>
        <v/>
      </c>
      <c r="AF287" s="86" t="str">
        <f aca="false">IF(ISERROR(VLOOKUP(CONCATENATE($A287,"_",AF$2),'Reference data SID'!$B:$M,12,FALSE())),"",VLOOKUP(CONCATENATE($A287,"_",AF$2),'Reference data SID'!$B:$M,12,FALSE()))</f>
        <v/>
      </c>
      <c r="AG287" s="86" t="str">
        <f aca="false">IF(ISERROR(VLOOKUP(CONCATENATE($A287,"_",AG$2),'Reference data SID'!$B:$M,12,FALSE())),"",VLOOKUP(CONCATENATE($A287,"_",AG$2),'Reference data SID'!$B:$M,12,FALSE()))</f>
        <v/>
      </c>
      <c r="AH287" s="86" t="str">
        <f aca="false">IF(ISERROR(VLOOKUP(CONCATENATE($A287,"_",AH$2),'Reference data SID'!$B:$M,12,FALSE())),"",VLOOKUP(CONCATENATE($A287,"_",AH$2),'Reference data SID'!$B:$M,12,FALSE()))</f>
        <v/>
      </c>
      <c r="AI287" s="86" t="str">
        <f aca="false">IF(ISERROR(VLOOKUP(CONCATENATE($A287,"_",AI$2),'Reference data SID'!$B:$M,12,FALSE())),"",VLOOKUP(CONCATENATE($A287,"_",AI$2),'Reference data SID'!$B:$M,12,FALSE()))</f>
        <v/>
      </c>
      <c r="AJ287" s="86" t="str">
        <f aca="false">IF(ISERROR(VLOOKUP(CONCATENATE($A287,"_",AJ$2),'Reference data SID'!$B:$M,12,FALSE())),"",VLOOKUP(CONCATENATE($A287,"_",AJ$2),'Reference data SID'!$B:$M,12,FALSE()))</f>
        <v/>
      </c>
      <c r="AK287" s="86" t="str">
        <f aca="false">IF(ISERROR(VLOOKUP(CONCATENATE($A287,"_",AK$2),'Reference data SID'!$B:$M,12,FALSE())),"",VLOOKUP(CONCATENATE($A287,"_",AK$2),'Reference data SID'!$B:$M,12,FALSE()))</f>
        <v/>
      </c>
      <c r="AL287" s="86" t="str">
        <f aca="false">IF(ISERROR(VLOOKUP(CONCATENATE($A287,"_",AL$2),'Reference data SID'!$B:$M,12,FALSE())),"",VLOOKUP(CONCATENATE($A287,"_",AL$2),'Reference data SID'!$B:$M,12,FALSE()))</f>
        <v/>
      </c>
      <c r="AM287" s="86" t="str">
        <f aca="false">IF(ISERROR(VLOOKUP(CONCATENATE($A287,"_",AM$2),'Reference data SID'!$B:$M,12,FALSE())),"",VLOOKUP(CONCATENATE($A287,"_",AM$2),'Reference data SID'!$B:$M,12,FALSE()))</f>
        <v/>
      </c>
      <c r="AN287" s="86" t="str">
        <f aca="false">IF(ISERROR(VLOOKUP(CONCATENATE($A287,"_",AN$2),'Reference data SID'!$B:$M,12,FALSE())),"",VLOOKUP(CONCATENATE($A287,"_",AN$2),'Reference data SID'!$B:$M,12,FALSE()))</f>
        <v/>
      </c>
      <c r="AO287" s="86" t="str">
        <f aca="false">IF(ISERROR(VLOOKUP(CONCATENATE($A287,"_",AO$2),'Reference data SID'!$B:$M,12,FALSE())),"",VLOOKUP(CONCATENATE($A287,"_",AO$2),'Reference data SID'!$B:$M,12,FALSE()))</f>
        <v/>
      </c>
      <c r="AP287" s="86" t="str">
        <f aca="false">IF(ISERROR(VLOOKUP(CONCATENATE($A287,"_",AP$2),'Reference data SID'!$B:$M,12,FALSE())),"",VLOOKUP(CONCATENATE($A287,"_",AP$2),'Reference data SID'!$B:$M,12,FALSE()))</f>
        <v/>
      </c>
      <c r="AQ287" s="86" t="str">
        <f aca="false">IF(ISERROR(VLOOKUP(CONCATENATE($A287,"_",AQ$2),'Reference data SID'!$B:$M,12,FALSE())),"",VLOOKUP(CONCATENATE($A287,"_",AQ$2),'Reference data SID'!$B:$M,12,FALSE()))</f>
        <v/>
      </c>
      <c r="AR287" s="86" t="str">
        <f aca="false">IF(ISERROR(VLOOKUP(CONCATENATE($A287,"_",AR$2),'Reference data SID'!$B:$M,12,FALSE())),"",VLOOKUP(CONCATENATE($A287,"_",AR$2),'Reference data SID'!$B:$M,12,FALSE()))</f>
        <v/>
      </c>
      <c r="AS287" s="86" t="str">
        <f aca="false">IF(ISERROR(VLOOKUP(CONCATENATE($A287,"_",AS$2),'Reference data SID'!$B:$M,12,FALSE())),"",VLOOKUP(CONCATENATE($A287,"_",AS$2),'Reference data SID'!$B:$M,12,FALSE()))</f>
        <v/>
      </c>
      <c r="AT287" s="86" t="str">
        <f aca="false">IF(ISERROR(VLOOKUP(CONCATENATE($A287,"_",AT$2),'Reference data SID'!$B:$M,12,FALSE())),"",VLOOKUP(CONCATENATE($A287,"_",AT$2),'Reference data SID'!$B:$M,12,FALSE()))</f>
        <v/>
      </c>
    </row>
    <row r="288" customFormat="false" ht="15" hidden="false" customHeight="false" outlineLevel="0" collapsed="false">
      <c r="A288" s="0" t="n">
        <v>284</v>
      </c>
      <c r="B288" s="86" t="str">
        <f aca="false">IF(ISERROR(VLOOKUP(CONCATENATE($A288,"_",B$2),'Reference data SID'!$B:$M,12,FALSE())),"",VLOOKUP(CONCATENATE($A288,"_",B$2),'Reference data SID'!$B:$M,12,FALSE()))</f>
        <v/>
      </c>
      <c r="C288" s="86" t="str">
        <f aca="false">IF(ISERROR(VLOOKUP(CONCATENATE($A288,"_",C$2),'Reference data SID'!$B:$M,12,FALSE())),"",VLOOKUP(CONCATENATE($A288,"_",C$2),'Reference data SID'!$B:$M,12,FALSE()))</f>
        <v/>
      </c>
      <c r="D288" s="86" t="str">
        <f aca="false">IF(ISERROR(VLOOKUP(CONCATENATE($A288,"_",D$2),'Reference data SID'!$B:$M,12,FALSE())),"",VLOOKUP(CONCATENATE($A288,"_",D$2),'Reference data SID'!$B:$M,12,FALSE()))</f>
        <v/>
      </c>
      <c r="E288" s="86" t="str">
        <f aca="false">IF(ISERROR(VLOOKUP(CONCATENATE($A288,"_",E$2),'Reference data SID'!$B:$M,12,FALSE())),"",VLOOKUP(CONCATENATE($A288,"_",E$2),'Reference data SID'!$B:$M,12,FALSE()))</f>
        <v/>
      </c>
      <c r="F288" s="86" t="str">
        <f aca="false">IF(ISERROR(VLOOKUP(CONCATENATE($A288,"_",F$2),'Reference data SID'!$B:$M,12,FALSE())),"",VLOOKUP(CONCATENATE($A288,"_",F$2),'Reference data SID'!$B:$M,12,FALSE()))</f>
        <v/>
      </c>
      <c r="G288" s="86" t="str">
        <f aca="false">IF(ISERROR(VLOOKUP(CONCATENATE($A288,"_",G$2),'Reference data SID'!$B:$M,12,FALSE())),"",VLOOKUP(CONCATENATE($A288,"_",G$2),'Reference data SID'!$B:$M,12,FALSE()))</f>
        <v/>
      </c>
      <c r="H288" s="86" t="str">
        <f aca="false">IF(ISERROR(VLOOKUP(CONCATENATE($A288,"_",H$2),'Reference data SID'!$B:$M,12,FALSE())),"",VLOOKUP(CONCATENATE($A288,"_",H$2),'Reference data SID'!$B:$M,12,FALSE()))</f>
        <v/>
      </c>
      <c r="I288" s="86" t="str">
        <f aca="false">IF(ISERROR(VLOOKUP(CONCATENATE($A288,"_",I$2),'Reference data SID'!$B:$M,12,FALSE())),"",VLOOKUP(CONCATENATE($A288,"_",I$2),'Reference data SID'!$B:$M,12,FALSE()))</f>
        <v/>
      </c>
      <c r="J288" s="86" t="str">
        <f aca="false">IF(ISERROR(VLOOKUP(CONCATENATE($A288,"_",J$2),'Reference data SID'!$B:$M,12,FALSE())),"",VLOOKUP(CONCATENATE($A288,"_",J$2),'Reference data SID'!$B:$M,12,FALSE()))</f>
        <v/>
      </c>
      <c r="K288" s="86" t="str">
        <f aca="false">IF(ISERROR(VLOOKUP(CONCATENATE($A288,"_",K$2),'Reference data SID'!$B:$M,12,FALSE())),"",VLOOKUP(CONCATENATE($A288,"_",K$2),'Reference data SID'!$B:$M,12,FALSE()))</f>
        <v/>
      </c>
      <c r="L288" s="86" t="str">
        <f aca="false">IF(ISERROR(VLOOKUP(CONCATENATE($A288,"_",L$2),'Reference data SID'!$B:$M,12,FALSE())),"",VLOOKUP(CONCATENATE($A288,"_",L$2),'Reference data SID'!$B:$M,12,FALSE()))</f>
        <v/>
      </c>
      <c r="M288" s="86" t="str">
        <f aca="false">IF(ISERROR(VLOOKUP(CONCATENATE($A288,"_",M$2),'Reference data SID'!$B:$M,12,FALSE())),"",VLOOKUP(CONCATENATE($A288,"_",M$2),'Reference data SID'!$B:$M,12,FALSE()))</f>
        <v/>
      </c>
      <c r="N288" s="86" t="str">
        <f aca="false">IF(ISERROR(VLOOKUP(CONCATENATE($A288,"_",N$2),'Reference data SID'!$B:$M,12,FALSE())),"",VLOOKUP(CONCATENATE($A288,"_",N$2),'Reference data SID'!$B:$M,12,FALSE()))</f>
        <v/>
      </c>
      <c r="O288" s="86" t="str">
        <f aca="false">IF(ISERROR(VLOOKUP(CONCATENATE($A288,"_",O$2),'Reference data SID'!$B:$M,12,FALSE())),"",VLOOKUP(CONCATENATE($A288,"_",O$2),'Reference data SID'!$B:$M,12,FALSE()))</f>
        <v/>
      </c>
      <c r="P288" s="86" t="str">
        <f aca="false">IF(ISERROR(VLOOKUP(CONCATENATE($A288,"_",P$2),'Reference data SID'!$B:$M,12,FALSE())),"",VLOOKUP(CONCATENATE($A288,"_",P$2),'Reference data SID'!$B:$M,12,FALSE()))</f>
        <v/>
      </c>
      <c r="Q288" s="86" t="str">
        <f aca="false">IF(ISERROR(VLOOKUP(CONCATENATE($A288,"_",Q$2),'Reference data SID'!$B:$M,12,FALSE())),"",VLOOKUP(CONCATENATE($A288,"_",Q$2),'Reference data SID'!$B:$M,12,FALSE()))</f>
        <v/>
      </c>
      <c r="R288" s="86" t="str">
        <f aca="false">IF(ISERROR(VLOOKUP(CONCATENATE($A288,"_",R$2),'Reference data SID'!$B:$M,12,FALSE())),"",VLOOKUP(CONCATENATE($A288,"_",R$2),'Reference data SID'!$B:$M,12,FALSE()))</f>
        <v/>
      </c>
      <c r="S288" s="86" t="str">
        <f aca="false">IF(ISERROR(VLOOKUP(CONCATENATE($A288,"_",S$2),'Reference data SID'!$B:$M,12,FALSE())),"",VLOOKUP(CONCATENATE($A288,"_",S$2),'Reference data SID'!$B:$M,12,FALSE()))</f>
        <v/>
      </c>
      <c r="T288" s="86" t="str">
        <f aca="false">IF(ISERROR(VLOOKUP(CONCATENATE($A288,"_",T$2),'Reference data SID'!$B:$M,12,FALSE())),"",VLOOKUP(CONCATENATE($A288,"_",T$2),'Reference data SID'!$B:$M,12,FALSE()))</f>
        <v/>
      </c>
      <c r="U288" s="86" t="str">
        <f aca="false">IF(ISERROR(VLOOKUP(CONCATENATE($A288,"_",U$2),'Reference data SID'!$B:$M,12,FALSE())),"",VLOOKUP(CONCATENATE($A288,"_",U$2),'Reference data SID'!$B:$M,12,FALSE()))</f>
        <v/>
      </c>
      <c r="V288" s="86" t="str">
        <f aca="false">IF(ISERROR(VLOOKUP(CONCATENATE($A288,"_",V$2),'Reference data SID'!$B:$M,12,FALSE())),"",VLOOKUP(CONCATENATE($A288,"_",V$2),'Reference data SID'!$B:$M,12,FALSE()))</f>
        <v/>
      </c>
      <c r="W288" s="86" t="str">
        <f aca="false">IF(ISERROR(VLOOKUP(CONCATENATE($A288,"_",W$2),'Reference data SID'!$B:$M,12,FALSE())),"",VLOOKUP(CONCATENATE($A288,"_",W$2),'Reference data SID'!$B:$M,12,FALSE()))</f>
        <v/>
      </c>
      <c r="X288" s="86" t="str">
        <f aca="false">IF(ISERROR(VLOOKUP(CONCATENATE($A288,"_",X$2),'Reference data SID'!$B:$M,12,FALSE())),"",VLOOKUP(CONCATENATE($A288,"_",X$2),'Reference data SID'!$B:$M,12,FALSE()))</f>
        <v/>
      </c>
      <c r="Y288" s="86" t="str">
        <f aca="false">IF(ISERROR(VLOOKUP(CONCATENATE($A288,"_",Y$2),'Reference data SID'!$B:$M,12,FALSE())),"",VLOOKUP(CONCATENATE($A288,"_",Y$2),'Reference data SID'!$B:$M,12,FALSE()))</f>
        <v/>
      </c>
      <c r="Z288" s="86" t="str">
        <f aca="false">IF(ISERROR(VLOOKUP(CONCATENATE($A288,"_",Z$2),'Reference data SID'!$B:$M,12,FALSE())),"",VLOOKUP(CONCATENATE($A288,"_",Z$2),'Reference data SID'!$B:$M,12,FALSE()))</f>
        <v/>
      </c>
      <c r="AA288" s="86" t="str">
        <f aca="false">IF(ISERROR(VLOOKUP(CONCATENATE($A288,"_",AA$2),'Reference data SID'!$B:$M,12,FALSE())),"",VLOOKUP(CONCATENATE($A288,"_",AA$2),'Reference data SID'!$B:$M,12,FALSE()))</f>
        <v/>
      </c>
      <c r="AB288" s="86" t="str">
        <f aca="false">IF(ISERROR(VLOOKUP(CONCATENATE($A288,"_",AB$2),'Reference data SID'!$B:$M,12,FALSE())),"",VLOOKUP(CONCATENATE($A288,"_",AB$2),'Reference data SID'!$B:$M,12,FALSE()))</f>
        <v/>
      </c>
      <c r="AC288" s="86" t="str">
        <f aca="false">IF(ISERROR(VLOOKUP(CONCATENATE($A288,"_",AC$2),'Reference data SID'!$B:$M,12,FALSE())),"",VLOOKUP(CONCATENATE($A288,"_",AC$2),'Reference data SID'!$B:$M,12,FALSE()))</f>
        <v/>
      </c>
      <c r="AD288" s="86" t="str">
        <f aca="false">IF(ISERROR(VLOOKUP(CONCATENATE($A288,"_",AD$2),'Reference data SID'!$B:$M,12,FALSE())),"",VLOOKUP(CONCATENATE($A288,"_",AD$2),'Reference data SID'!$B:$M,12,FALSE()))</f>
        <v/>
      </c>
      <c r="AE288" s="86" t="str">
        <f aca="false">IF(ISERROR(VLOOKUP(CONCATENATE($A288,"_",AE$2),'Reference data SID'!$B:$M,12,FALSE())),"",VLOOKUP(CONCATENATE($A288,"_",AE$2),'Reference data SID'!$B:$M,12,FALSE()))</f>
        <v/>
      </c>
      <c r="AF288" s="86" t="str">
        <f aca="false">IF(ISERROR(VLOOKUP(CONCATENATE($A288,"_",AF$2),'Reference data SID'!$B:$M,12,FALSE())),"",VLOOKUP(CONCATENATE($A288,"_",AF$2),'Reference data SID'!$B:$M,12,FALSE()))</f>
        <v/>
      </c>
      <c r="AG288" s="86" t="str">
        <f aca="false">IF(ISERROR(VLOOKUP(CONCATENATE($A288,"_",AG$2),'Reference data SID'!$B:$M,12,FALSE())),"",VLOOKUP(CONCATENATE($A288,"_",AG$2),'Reference data SID'!$B:$M,12,FALSE()))</f>
        <v/>
      </c>
      <c r="AH288" s="86" t="str">
        <f aca="false">IF(ISERROR(VLOOKUP(CONCATENATE($A288,"_",AH$2),'Reference data SID'!$B:$M,12,FALSE())),"",VLOOKUP(CONCATENATE($A288,"_",AH$2),'Reference data SID'!$B:$M,12,FALSE()))</f>
        <v/>
      </c>
      <c r="AI288" s="86" t="str">
        <f aca="false">IF(ISERROR(VLOOKUP(CONCATENATE($A288,"_",AI$2),'Reference data SID'!$B:$M,12,FALSE())),"",VLOOKUP(CONCATENATE($A288,"_",AI$2),'Reference data SID'!$B:$M,12,FALSE()))</f>
        <v/>
      </c>
      <c r="AJ288" s="86" t="str">
        <f aca="false">IF(ISERROR(VLOOKUP(CONCATENATE($A288,"_",AJ$2),'Reference data SID'!$B:$M,12,FALSE())),"",VLOOKUP(CONCATENATE($A288,"_",AJ$2),'Reference data SID'!$B:$M,12,FALSE()))</f>
        <v/>
      </c>
      <c r="AK288" s="86" t="str">
        <f aca="false">IF(ISERROR(VLOOKUP(CONCATENATE($A288,"_",AK$2),'Reference data SID'!$B:$M,12,FALSE())),"",VLOOKUP(CONCATENATE($A288,"_",AK$2),'Reference data SID'!$B:$M,12,FALSE()))</f>
        <v/>
      </c>
      <c r="AL288" s="86" t="str">
        <f aca="false">IF(ISERROR(VLOOKUP(CONCATENATE($A288,"_",AL$2),'Reference data SID'!$B:$M,12,FALSE())),"",VLOOKUP(CONCATENATE($A288,"_",AL$2),'Reference data SID'!$B:$M,12,FALSE()))</f>
        <v/>
      </c>
      <c r="AM288" s="86" t="str">
        <f aca="false">IF(ISERROR(VLOOKUP(CONCATENATE($A288,"_",AM$2),'Reference data SID'!$B:$M,12,FALSE())),"",VLOOKUP(CONCATENATE($A288,"_",AM$2),'Reference data SID'!$B:$M,12,FALSE()))</f>
        <v/>
      </c>
      <c r="AN288" s="86" t="str">
        <f aca="false">IF(ISERROR(VLOOKUP(CONCATENATE($A288,"_",AN$2),'Reference data SID'!$B:$M,12,FALSE())),"",VLOOKUP(CONCATENATE($A288,"_",AN$2),'Reference data SID'!$B:$M,12,FALSE()))</f>
        <v/>
      </c>
      <c r="AO288" s="86" t="str">
        <f aca="false">IF(ISERROR(VLOOKUP(CONCATENATE($A288,"_",AO$2),'Reference data SID'!$B:$M,12,FALSE())),"",VLOOKUP(CONCATENATE($A288,"_",AO$2),'Reference data SID'!$B:$M,12,FALSE()))</f>
        <v/>
      </c>
      <c r="AP288" s="86" t="str">
        <f aca="false">IF(ISERROR(VLOOKUP(CONCATENATE($A288,"_",AP$2),'Reference data SID'!$B:$M,12,FALSE())),"",VLOOKUP(CONCATENATE($A288,"_",AP$2),'Reference data SID'!$B:$M,12,FALSE()))</f>
        <v/>
      </c>
      <c r="AQ288" s="86" t="str">
        <f aca="false">IF(ISERROR(VLOOKUP(CONCATENATE($A288,"_",AQ$2),'Reference data SID'!$B:$M,12,FALSE())),"",VLOOKUP(CONCATENATE($A288,"_",AQ$2),'Reference data SID'!$B:$M,12,FALSE()))</f>
        <v/>
      </c>
      <c r="AR288" s="86" t="str">
        <f aca="false">IF(ISERROR(VLOOKUP(CONCATENATE($A288,"_",AR$2),'Reference data SID'!$B:$M,12,FALSE())),"",VLOOKUP(CONCATENATE($A288,"_",AR$2),'Reference data SID'!$B:$M,12,FALSE()))</f>
        <v/>
      </c>
      <c r="AS288" s="86" t="str">
        <f aca="false">IF(ISERROR(VLOOKUP(CONCATENATE($A288,"_",AS$2),'Reference data SID'!$B:$M,12,FALSE())),"",VLOOKUP(CONCATENATE($A288,"_",AS$2),'Reference data SID'!$B:$M,12,FALSE()))</f>
        <v/>
      </c>
      <c r="AT288" s="86" t="str">
        <f aca="false">IF(ISERROR(VLOOKUP(CONCATENATE($A288,"_",AT$2),'Reference data SID'!$B:$M,12,FALSE())),"",VLOOKUP(CONCATENATE($A288,"_",AT$2),'Reference data SID'!$B:$M,12,FALSE()))</f>
        <v/>
      </c>
    </row>
    <row r="289" customFormat="false" ht="15" hidden="false" customHeight="false" outlineLevel="0" collapsed="false">
      <c r="A289" s="0" t="n">
        <v>285</v>
      </c>
      <c r="B289" s="86" t="str">
        <f aca="false">IF(ISERROR(VLOOKUP(CONCATENATE($A289,"_",B$2),'Reference data SID'!$B:$M,12,FALSE())),"",VLOOKUP(CONCATENATE($A289,"_",B$2),'Reference data SID'!$B:$M,12,FALSE()))</f>
        <v/>
      </c>
      <c r="C289" s="86" t="str">
        <f aca="false">IF(ISERROR(VLOOKUP(CONCATENATE($A289,"_",C$2),'Reference data SID'!$B:$M,12,FALSE())),"",VLOOKUP(CONCATENATE($A289,"_",C$2),'Reference data SID'!$B:$M,12,FALSE()))</f>
        <v/>
      </c>
      <c r="D289" s="86" t="str">
        <f aca="false">IF(ISERROR(VLOOKUP(CONCATENATE($A289,"_",D$2),'Reference data SID'!$B:$M,12,FALSE())),"",VLOOKUP(CONCATENATE($A289,"_",D$2),'Reference data SID'!$B:$M,12,FALSE()))</f>
        <v/>
      </c>
      <c r="E289" s="86" t="str">
        <f aca="false">IF(ISERROR(VLOOKUP(CONCATENATE($A289,"_",E$2),'Reference data SID'!$B:$M,12,FALSE())),"",VLOOKUP(CONCATENATE($A289,"_",E$2),'Reference data SID'!$B:$M,12,FALSE()))</f>
        <v/>
      </c>
      <c r="F289" s="86" t="str">
        <f aca="false">IF(ISERROR(VLOOKUP(CONCATENATE($A289,"_",F$2),'Reference data SID'!$B:$M,12,FALSE())),"",VLOOKUP(CONCATENATE($A289,"_",F$2),'Reference data SID'!$B:$M,12,FALSE()))</f>
        <v/>
      </c>
      <c r="G289" s="86" t="str">
        <f aca="false">IF(ISERROR(VLOOKUP(CONCATENATE($A289,"_",G$2),'Reference data SID'!$B:$M,12,FALSE())),"",VLOOKUP(CONCATENATE($A289,"_",G$2),'Reference data SID'!$B:$M,12,FALSE()))</f>
        <v/>
      </c>
      <c r="H289" s="86" t="str">
        <f aca="false">IF(ISERROR(VLOOKUP(CONCATENATE($A289,"_",H$2),'Reference data SID'!$B:$M,12,FALSE())),"",VLOOKUP(CONCATENATE($A289,"_",H$2),'Reference data SID'!$B:$M,12,FALSE()))</f>
        <v/>
      </c>
      <c r="I289" s="86" t="str">
        <f aca="false">IF(ISERROR(VLOOKUP(CONCATENATE($A289,"_",I$2),'Reference data SID'!$B:$M,12,FALSE())),"",VLOOKUP(CONCATENATE($A289,"_",I$2),'Reference data SID'!$B:$M,12,FALSE()))</f>
        <v/>
      </c>
      <c r="J289" s="86" t="str">
        <f aca="false">IF(ISERROR(VLOOKUP(CONCATENATE($A289,"_",J$2),'Reference data SID'!$B:$M,12,FALSE())),"",VLOOKUP(CONCATENATE($A289,"_",J$2),'Reference data SID'!$B:$M,12,FALSE()))</f>
        <v/>
      </c>
      <c r="K289" s="86" t="str">
        <f aca="false">IF(ISERROR(VLOOKUP(CONCATENATE($A289,"_",K$2),'Reference data SID'!$B:$M,12,FALSE())),"",VLOOKUP(CONCATENATE($A289,"_",K$2),'Reference data SID'!$B:$M,12,FALSE()))</f>
        <v/>
      </c>
      <c r="L289" s="86" t="str">
        <f aca="false">IF(ISERROR(VLOOKUP(CONCATENATE($A289,"_",L$2),'Reference data SID'!$B:$M,12,FALSE())),"",VLOOKUP(CONCATENATE($A289,"_",L$2),'Reference data SID'!$B:$M,12,FALSE()))</f>
        <v/>
      </c>
      <c r="M289" s="86" t="str">
        <f aca="false">IF(ISERROR(VLOOKUP(CONCATENATE($A289,"_",M$2),'Reference data SID'!$B:$M,12,FALSE())),"",VLOOKUP(CONCATENATE($A289,"_",M$2),'Reference data SID'!$B:$M,12,FALSE()))</f>
        <v/>
      </c>
      <c r="N289" s="86" t="str">
        <f aca="false">IF(ISERROR(VLOOKUP(CONCATENATE($A289,"_",N$2),'Reference data SID'!$B:$M,12,FALSE())),"",VLOOKUP(CONCATENATE($A289,"_",N$2),'Reference data SID'!$B:$M,12,FALSE()))</f>
        <v/>
      </c>
      <c r="O289" s="86" t="str">
        <f aca="false">IF(ISERROR(VLOOKUP(CONCATENATE($A289,"_",O$2),'Reference data SID'!$B:$M,12,FALSE())),"",VLOOKUP(CONCATENATE($A289,"_",O$2),'Reference data SID'!$B:$M,12,FALSE()))</f>
        <v/>
      </c>
      <c r="P289" s="86" t="str">
        <f aca="false">IF(ISERROR(VLOOKUP(CONCATENATE($A289,"_",P$2),'Reference data SID'!$B:$M,12,FALSE())),"",VLOOKUP(CONCATENATE($A289,"_",P$2),'Reference data SID'!$B:$M,12,FALSE()))</f>
        <v/>
      </c>
      <c r="Q289" s="86" t="str">
        <f aca="false">IF(ISERROR(VLOOKUP(CONCATENATE($A289,"_",Q$2),'Reference data SID'!$B:$M,12,FALSE())),"",VLOOKUP(CONCATENATE($A289,"_",Q$2),'Reference data SID'!$B:$M,12,FALSE()))</f>
        <v/>
      </c>
      <c r="R289" s="86" t="str">
        <f aca="false">IF(ISERROR(VLOOKUP(CONCATENATE($A289,"_",R$2),'Reference data SID'!$B:$M,12,FALSE())),"",VLOOKUP(CONCATENATE($A289,"_",R$2),'Reference data SID'!$B:$M,12,FALSE()))</f>
        <v/>
      </c>
      <c r="S289" s="86" t="str">
        <f aca="false">IF(ISERROR(VLOOKUP(CONCATENATE($A289,"_",S$2),'Reference data SID'!$B:$M,12,FALSE())),"",VLOOKUP(CONCATENATE($A289,"_",S$2),'Reference data SID'!$B:$M,12,FALSE()))</f>
        <v/>
      </c>
      <c r="T289" s="86" t="str">
        <f aca="false">IF(ISERROR(VLOOKUP(CONCATENATE($A289,"_",T$2),'Reference data SID'!$B:$M,12,FALSE())),"",VLOOKUP(CONCATENATE($A289,"_",T$2),'Reference data SID'!$B:$M,12,FALSE()))</f>
        <v/>
      </c>
      <c r="U289" s="86" t="str">
        <f aca="false">IF(ISERROR(VLOOKUP(CONCATENATE($A289,"_",U$2),'Reference data SID'!$B:$M,12,FALSE())),"",VLOOKUP(CONCATENATE($A289,"_",U$2),'Reference data SID'!$B:$M,12,FALSE()))</f>
        <v/>
      </c>
      <c r="V289" s="86" t="str">
        <f aca="false">IF(ISERROR(VLOOKUP(CONCATENATE($A289,"_",V$2),'Reference data SID'!$B:$M,12,FALSE())),"",VLOOKUP(CONCATENATE($A289,"_",V$2),'Reference data SID'!$B:$M,12,FALSE()))</f>
        <v/>
      </c>
      <c r="W289" s="86" t="str">
        <f aca="false">IF(ISERROR(VLOOKUP(CONCATENATE($A289,"_",W$2),'Reference data SID'!$B:$M,12,FALSE())),"",VLOOKUP(CONCATENATE($A289,"_",W$2),'Reference data SID'!$B:$M,12,FALSE()))</f>
        <v/>
      </c>
      <c r="X289" s="86" t="str">
        <f aca="false">IF(ISERROR(VLOOKUP(CONCATENATE($A289,"_",X$2),'Reference data SID'!$B:$M,12,FALSE())),"",VLOOKUP(CONCATENATE($A289,"_",X$2),'Reference data SID'!$B:$M,12,FALSE()))</f>
        <v/>
      </c>
      <c r="Y289" s="86" t="str">
        <f aca="false">IF(ISERROR(VLOOKUP(CONCATENATE($A289,"_",Y$2),'Reference data SID'!$B:$M,12,FALSE())),"",VLOOKUP(CONCATENATE($A289,"_",Y$2),'Reference data SID'!$B:$M,12,FALSE()))</f>
        <v/>
      </c>
      <c r="Z289" s="86" t="str">
        <f aca="false">IF(ISERROR(VLOOKUP(CONCATENATE($A289,"_",Z$2),'Reference data SID'!$B:$M,12,FALSE())),"",VLOOKUP(CONCATENATE($A289,"_",Z$2),'Reference data SID'!$B:$M,12,FALSE()))</f>
        <v/>
      </c>
      <c r="AA289" s="86" t="str">
        <f aca="false">IF(ISERROR(VLOOKUP(CONCATENATE($A289,"_",AA$2),'Reference data SID'!$B:$M,12,FALSE())),"",VLOOKUP(CONCATENATE($A289,"_",AA$2),'Reference data SID'!$B:$M,12,FALSE()))</f>
        <v/>
      </c>
      <c r="AB289" s="86" t="str">
        <f aca="false">IF(ISERROR(VLOOKUP(CONCATENATE($A289,"_",AB$2),'Reference data SID'!$B:$M,12,FALSE())),"",VLOOKUP(CONCATENATE($A289,"_",AB$2),'Reference data SID'!$B:$M,12,FALSE()))</f>
        <v/>
      </c>
      <c r="AC289" s="86" t="str">
        <f aca="false">IF(ISERROR(VLOOKUP(CONCATENATE($A289,"_",AC$2),'Reference data SID'!$B:$M,12,FALSE())),"",VLOOKUP(CONCATENATE($A289,"_",AC$2),'Reference data SID'!$B:$M,12,FALSE()))</f>
        <v/>
      </c>
      <c r="AD289" s="86" t="str">
        <f aca="false">IF(ISERROR(VLOOKUP(CONCATENATE($A289,"_",AD$2),'Reference data SID'!$B:$M,12,FALSE())),"",VLOOKUP(CONCATENATE($A289,"_",AD$2),'Reference data SID'!$B:$M,12,FALSE()))</f>
        <v/>
      </c>
      <c r="AE289" s="86" t="str">
        <f aca="false">IF(ISERROR(VLOOKUP(CONCATENATE($A289,"_",AE$2),'Reference data SID'!$B:$M,12,FALSE())),"",VLOOKUP(CONCATENATE($A289,"_",AE$2),'Reference data SID'!$B:$M,12,FALSE()))</f>
        <v/>
      </c>
      <c r="AF289" s="86" t="str">
        <f aca="false">IF(ISERROR(VLOOKUP(CONCATENATE($A289,"_",AF$2),'Reference data SID'!$B:$M,12,FALSE())),"",VLOOKUP(CONCATENATE($A289,"_",AF$2),'Reference data SID'!$B:$M,12,FALSE()))</f>
        <v/>
      </c>
      <c r="AG289" s="86" t="str">
        <f aca="false">IF(ISERROR(VLOOKUP(CONCATENATE($A289,"_",AG$2),'Reference data SID'!$B:$M,12,FALSE())),"",VLOOKUP(CONCATENATE($A289,"_",AG$2),'Reference data SID'!$B:$M,12,FALSE()))</f>
        <v/>
      </c>
      <c r="AH289" s="86" t="str">
        <f aca="false">IF(ISERROR(VLOOKUP(CONCATENATE($A289,"_",AH$2),'Reference data SID'!$B:$M,12,FALSE())),"",VLOOKUP(CONCATENATE($A289,"_",AH$2),'Reference data SID'!$B:$M,12,FALSE()))</f>
        <v/>
      </c>
      <c r="AI289" s="86" t="str">
        <f aca="false">IF(ISERROR(VLOOKUP(CONCATENATE($A289,"_",AI$2),'Reference data SID'!$B:$M,12,FALSE())),"",VLOOKUP(CONCATENATE($A289,"_",AI$2),'Reference data SID'!$B:$M,12,FALSE()))</f>
        <v/>
      </c>
      <c r="AJ289" s="86" t="str">
        <f aca="false">IF(ISERROR(VLOOKUP(CONCATENATE($A289,"_",AJ$2),'Reference data SID'!$B:$M,12,FALSE())),"",VLOOKUP(CONCATENATE($A289,"_",AJ$2),'Reference data SID'!$B:$M,12,FALSE()))</f>
        <v/>
      </c>
      <c r="AK289" s="86" t="str">
        <f aca="false">IF(ISERROR(VLOOKUP(CONCATENATE($A289,"_",AK$2),'Reference data SID'!$B:$M,12,FALSE())),"",VLOOKUP(CONCATENATE($A289,"_",AK$2),'Reference data SID'!$B:$M,12,FALSE()))</f>
        <v/>
      </c>
      <c r="AL289" s="86" t="str">
        <f aca="false">IF(ISERROR(VLOOKUP(CONCATENATE($A289,"_",AL$2),'Reference data SID'!$B:$M,12,FALSE())),"",VLOOKUP(CONCATENATE($A289,"_",AL$2),'Reference data SID'!$B:$M,12,FALSE()))</f>
        <v/>
      </c>
      <c r="AM289" s="86" t="str">
        <f aca="false">IF(ISERROR(VLOOKUP(CONCATENATE($A289,"_",AM$2),'Reference data SID'!$B:$M,12,FALSE())),"",VLOOKUP(CONCATENATE($A289,"_",AM$2),'Reference data SID'!$B:$M,12,FALSE()))</f>
        <v/>
      </c>
      <c r="AN289" s="86" t="str">
        <f aca="false">IF(ISERROR(VLOOKUP(CONCATENATE($A289,"_",AN$2),'Reference data SID'!$B:$M,12,FALSE())),"",VLOOKUP(CONCATENATE($A289,"_",AN$2),'Reference data SID'!$B:$M,12,FALSE()))</f>
        <v/>
      </c>
      <c r="AO289" s="86" t="str">
        <f aca="false">IF(ISERROR(VLOOKUP(CONCATENATE($A289,"_",AO$2),'Reference data SID'!$B:$M,12,FALSE())),"",VLOOKUP(CONCATENATE($A289,"_",AO$2),'Reference data SID'!$B:$M,12,FALSE()))</f>
        <v/>
      </c>
      <c r="AP289" s="86" t="str">
        <f aca="false">IF(ISERROR(VLOOKUP(CONCATENATE($A289,"_",AP$2),'Reference data SID'!$B:$M,12,FALSE())),"",VLOOKUP(CONCATENATE($A289,"_",AP$2),'Reference data SID'!$B:$M,12,FALSE()))</f>
        <v/>
      </c>
      <c r="AQ289" s="86" t="str">
        <f aca="false">IF(ISERROR(VLOOKUP(CONCATENATE($A289,"_",AQ$2),'Reference data SID'!$B:$M,12,FALSE())),"",VLOOKUP(CONCATENATE($A289,"_",AQ$2),'Reference data SID'!$B:$M,12,FALSE()))</f>
        <v/>
      </c>
      <c r="AR289" s="86" t="str">
        <f aca="false">IF(ISERROR(VLOOKUP(CONCATENATE($A289,"_",AR$2),'Reference data SID'!$B:$M,12,FALSE())),"",VLOOKUP(CONCATENATE($A289,"_",AR$2),'Reference data SID'!$B:$M,12,FALSE()))</f>
        <v/>
      </c>
      <c r="AS289" s="86" t="str">
        <f aca="false">IF(ISERROR(VLOOKUP(CONCATENATE($A289,"_",AS$2),'Reference data SID'!$B:$M,12,FALSE())),"",VLOOKUP(CONCATENATE($A289,"_",AS$2),'Reference data SID'!$B:$M,12,FALSE()))</f>
        <v/>
      </c>
      <c r="AT289" s="86" t="str">
        <f aca="false">IF(ISERROR(VLOOKUP(CONCATENATE($A289,"_",AT$2),'Reference data SID'!$B:$M,12,FALSE())),"",VLOOKUP(CONCATENATE($A289,"_",AT$2),'Reference data SID'!$B:$M,12,FALSE()))</f>
        <v/>
      </c>
    </row>
    <row r="290" customFormat="false" ht="15" hidden="false" customHeight="false" outlineLevel="0" collapsed="false">
      <c r="A290" s="0" t="n">
        <v>286</v>
      </c>
      <c r="B290" s="86" t="str">
        <f aca="false">IF(ISERROR(VLOOKUP(CONCATENATE($A290,"_",B$2),'Reference data SID'!$B:$M,12,FALSE())),"",VLOOKUP(CONCATENATE($A290,"_",B$2),'Reference data SID'!$B:$M,12,FALSE()))</f>
        <v/>
      </c>
      <c r="C290" s="86" t="str">
        <f aca="false">IF(ISERROR(VLOOKUP(CONCATENATE($A290,"_",C$2),'Reference data SID'!$B:$M,12,FALSE())),"",VLOOKUP(CONCATENATE($A290,"_",C$2),'Reference data SID'!$B:$M,12,FALSE()))</f>
        <v/>
      </c>
      <c r="D290" s="86" t="str">
        <f aca="false">IF(ISERROR(VLOOKUP(CONCATENATE($A290,"_",D$2),'Reference data SID'!$B:$M,12,FALSE())),"",VLOOKUP(CONCATENATE($A290,"_",D$2),'Reference data SID'!$B:$M,12,FALSE()))</f>
        <v/>
      </c>
      <c r="E290" s="86" t="str">
        <f aca="false">IF(ISERROR(VLOOKUP(CONCATENATE($A290,"_",E$2),'Reference data SID'!$B:$M,12,FALSE())),"",VLOOKUP(CONCATENATE($A290,"_",E$2),'Reference data SID'!$B:$M,12,FALSE()))</f>
        <v/>
      </c>
      <c r="F290" s="86" t="str">
        <f aca="false">IF(ISERROR(VLOOKUP(CONCATENATE($A290,"_",F$2),'Reference data SID'!$B:$M,12,FALSE())),"",VLOOKUP(CONCATENATE($A290,"_",F$2),'Reference data SID'!$B:$M,12,FALSE()))</f>
        <v/>
      </c>
      <c r="G290" s="86" t="str">
        <f aca="false">IF(ISERROR(VLOOKUP(CONCATENATE($A290,"_",G$2),'Reference data SID'!$B:$M,12,FALSE())),"",VLOOKUP(CONCATENATE($A290,"_",G$2),'Reference data SID'!$B:$M,12,FALSE()))</f>
        <v/>
      </c>
      <c r="H290" s="86" t="str">
        <f aca="false">IF(ISERROR(VLOOKUP(CONCATENATE($A290,"_",H$2),'Reference data SID'!$B:$M,12,FALSE())),"",VLOOKUP(CONCATENATE($A290,"_",H$2),'Reference data SID'!$B:$M,12,FALSE()))</f>
        <v/>
      </c>
      <c r="I290" s="86" t="str">
        <f aca="false">IF(ISERROR(VLOOKUP(CONCATENATE($A290,"_",I$2),'Reference data SID'!$B:$M,12,FALSE())),"",VLOOKUP(CONCATENATE($A290,"_",I$2),'Reference data SID'!$B:$M,12,FALSE()))</f>
        <v/>
      </c>
      <c r="J290" s="86" t="str">
        <f aca="false">IF(ISERROR(VLOOKUP(CONCATENATE($A290,"_",J$2),'Reference data SID'!$B:$M,12,FALSE())),"",VLOOKUP(CONCATENATE($A290,"_",J$2),'Reference data SID'!$B:$M,12,FALSE()))</f>
        <v/>
      </c>
      <c r="K290" s="86" t="str">
        <f aca="false">IF(ISERROR(VLOOKUP(CONCATENATE($A290,"_",K$2),'Reference data SID'!$B:$M,12,FALSE())),"",VLOOKUP(CONCATENATE($A290,"_",K$2),'Reference data SID'!$B:$M,12,FALSE()))</f>
        <v/>
      </c>
      <c r="L290" s="86" t="str">
        <f aca="false">IF(ISERROR(VLOOKUP(CONCATENATE($A290,"_",L$2),'Reference data SID'!$B:$M,12,FALSE())),"",VLOOKUP(CONCATENATE($A290,"_",L$2),'Reference data SID'!$B:$M,12,FALSE()))</f>
        <v/>
      </c>
      <c r="M290" s="86" t="str">
        <f aca="false">IF(ISERROR(VLOOKUP(CONCATENATE($A290,"_",M$2),'Reference data SID'!$B:$M,12,FALSE())),"",VLOOKUP(CONCATENATE($A290,"_",M$2),'Reference data SID'!$B:$M,12,FALSE()))</f>
        <v/>
      </c>
      <c r="N290" s="86" t="str">
        <f aca="false">IF(ISERROR(VLOOKUP(CONCATENATE($A290,"_",N$2),'Reference data SID'!$B:$M,12,FALSE())),"",VLOOKUP(CONCATENATE($A290,"_",N$2),'Reference data SID'!$B:$M,12,FALSE()))</f>
        <v/>
      </c>
      <c r="O290" s="86" t="str">
        <f aca="false">IF(ISERROR(VLOOKUP(CONCATENATE($A290,"_",O$2),'Reference data SID'!$B:$M,12,FALSE())),"",VLOOKUP(CONCATENATE($A290,"_",O$2),'Reference data SID'!$B:$M,12,FALSE()))</f>
        <v/>
      </c>
      <c r="P290" s="86" t="str">
        <f aca="false">IF(ISERROR(VLOOKUP(CONCATENATE($A290,"_",P$2),'Reference data SID'!$B:$M,12,FALSE())),"",VLOOKUP(CONCATENATE($A290,"_",P$2),'Reference data SID'!$B:$M,12,FALSE()))</f>
        <v/>
      </c>
      <c r="Q290" s="86" t="str">
        <f aca="false">IF(ISERROR(VLOOKUP(CONCATENATE($A290,"_",Q$2),'Reference data SID'!$B:$M,12,FALSE())),"",VLOOKUP(CONCATENATE($A290,"_",Q$2),'Reference data SID'!$B:$M,12,FALSE()))</f>
        <v/>
      </c>
      <c r="R290" s="86" t="str">
        <f aca="false">IF(ISERROR(VLOOKUP(CONCATENATE($A290,"_",R$2),'Reference data SID'!$B:$M,12,FALSE())),"",VLOOKUP(CONCATENATE($A290,"_",R$2),'Reference data SID'!$B:$M,12,FALSE()))</f>
        <v/>
      </c>
      <c r="S290" s="86" t="str">
        <f aca="false">IF(ISERROR(VLOOKUP(CONCATENATE($A290,"_",S$2),'Reference data SID'!$B:$M,12,FALSE())),"",VLOOKUP(CONCATENATE($A290,"_",S$2),'Reference data SID'!$B:$M,12,FALSE()))</f>
        <v/>
      </c>
      <c r="T290" s="86" t="str">
        <f aca="false">IF(ISERROR(VLOOKUP(CONCATENATE($A290,"_",T$2),'Reference data SID'!$B:$M,12,FALSE())),"",VLOOKUP(CONCATENATE($A290,"_",T$2),'Reference data SID'!$B:$M,12,FALSE()))</f>
        <v/>
      </c>
      <c r="U290" s="86" t="str">
        <f aca="false">IF(ISERROR(VLOOKUP(CONCATENATE($A290,"_",U$2),'Reference data SID'!$B:$M,12,FALSE())),"",VLOOKUP(CONCATENATE($A290,"_",U$2),'Reference data SID'!$B:$M,12,FALSE()))</f>
        <v/>
      </c>
      <c r="V290" s="86" t="str">
        <f aca="false">IF(ISERROR(VLOOKUP(CONCATENATE($A290,"_",V$2),'Reference data SID'!$B:$M,12,FALSE())),"",VLOOKUP(CONCATENATE($A290,"_",V$2),'Reference data SID'!$B:$M,12,FALSE()))</f>
        <v/>
      </c>
      <c r="W290" s="86" t="str">
        <f aca="false">IF(ISERROR(VLOOKUP(CONCATENATE($A290,"_",W$2),'Reference data SID'!$B:$M,12,FALSE())),"",VLOOKUP(CONCATENATE($A290,"_",W$2),'Reference data SID'!$B:$M,12,FALSE()))</f>
        <v/>
      </c>
      <c r="X290" s="86" t="str">
        <f aca="false">IF(ISERROR(VLOOKUP(CONCATENATE($A290,"_",X$2),'Reference data SID'!$B:$M,12,FALSE())),"",VLOOKUP(CONCATENATE($A290,"_",X$2),'Reference data SID'!$B:$M,12,FALSE()))</f>
        <v/>
      </c>
      <c r="Y290" s="86" t="str">
        <f aca="false">IF(ISERROR(VLOOKUP(CONCATENATE($A290,"_",Y$2),'Reference data SID'!$B:$M,12,FALSE())),"",VLOOKUP(CONCATENATE($A290,"_",Y$2),'Reference data SID'!$B:$M,12,FALSE()))</f>
        <v/>
      </c>
      <c r="Z290" s="86" t="str">
        <f aca="false">IF(ISERROR(VLOOKUP(CONCATENATE($A290,"_",Z$2),'Reference data SID'!$B:$M,12,FALSE())),"",VLOOKUP(CONCATENATE($A290,"_",Z$2),'Reference data SID'!$B:$M,12,FALSE()))</f>
        <v/>
      </c>
      <c r="AA290" s="86" t="str">
        <f aca="false">IF(ISERROR(VLOOKUP(CONCATENATE($A290,"_",AA$2),'Reference data SID'!$B:$M,12,FALSE())),"",VLOOKUP(CONCATENATE($A290,"_",AA$2),'Reference data SID'!$B:$M,12,FALSE()))</f>
        <v/>
      </c>
      <c r="AB290" s="86" t="str">
        <f aca="false">IF(ISERROR(VLOOKUP(CONCATENATE($A290,"_",AB$2),'Reference data SID'!$B:$M,12,FALSE())),"",VLOOKUP(CONCATENATE($A290,"_",AB$2),'Reference data SID'!$B:$M,12,FALSE()))</f>
        <v/>
      </c>
      <c r="AC290" s="86" t="str">
        <f aca="false">IF(ISERROR(VLOOKUP(CONCATENATE($A290,"_",AC$2),'Reference data SID'!$B:$M,12,FALSE())),"",VLOOKUP(CONCATENATE($A290,"_",AC$2),'Reference data SID'!$B:$M,12,FALSE()))</f>
        <v/>
      </c>
      <c r="AD290" s="86" t="str">
        <f aca="false">IF(ISERROR(VLOOKUP(CONCATENATE($A290,"_",AD$2),'Reference data SID'!$B:$M,12,FALSE())),"",VLOOKUP(CONCATENATE($A290,"_",AD$2),'Reference data SID'!$B:$M,12,FALSE()))</f>
        <v/>
      </c>
      <c r="AE290" s="86" t="str">
        <f aca="false">IF(ISERROR(VLOOKUP(CONCATENATE($A290,"_",AE$2),'Reference data SID'!$B:$M,12,FALSE())),"",VLOOKUP(CONCATENATE($A290,"_",AE$2),'Reference data SID'!$B:$M,12,FALSE()))</f>
        <v/>
      </c>
      <c r="AF290" s="86" t="str">
        <f aca="false">IF(ISERROR(VLOOKUP(CONCATENATE($A290,"_",AF$2),'Reference data SID'!$B:$M,12,FALSE())),"",VLOOKUP(CONCATENATE($A290,"_",AF$2),'Reference data SID'!$B:$M,12,FALSE()))</f>
        <v/>
      </c>
      <c r="AG290" s="86" t="str">
        <f aca="false">IF(ISERROR(VLOOKUP(CONCATENATE($A290,"_",AG$2),'Reference data SID'!$B:$M,12,FALSE())),"",VLOOKUP(CONCATENATE($A290,"_",AG$2),'Reference data SID'!$B:$M,12,FALSE()))</f>
        <v/>
      </c>
      <c r="AH290" s="86" t="str">
        <f aca="false">IF(ISERROR(VLOOKUP(CONCATENATE($A290,"_",AH$2),'Reference data SID'!$B:$M,12,FALSE())),"",VLOOKUP(CONCATENATE($A290,"_",AH$2),'Reference data SID'!$B:$M,12,FALSE()))</f>
        <v/>
      </c>
      <c r="AI290" s="86" t="str">
        <f aca="false">IF(ISERROR(VLOOKUP(CONCATENATE($A290,"_",AI$2),'Reference data SID'!$B:$M,12,FALSE())),"",VLOOKUP(CONCATENATE($A290,"_",AI$2),'Reference data SID'!$B:$M,12,FALSE()))</f>
        <v/>
      </c>
      <c r="AJ290" s="86" t="str">
        <f aca="false">IF(ISERROR(VLOOKUP(CONCATENATE($A290,"_",AJ$2),'Reference data SID'!$B:$M,12,FALSE())),"",VLOOKUP(CONCATENATE($A290,"_",AJ$2),'Reference data SID'!$B:$M,12,FALSE()))</f>
        <v/>
      </c>
      <c r="AK290" s="86" t="str">
        <f aca="false">IF(ISERROR(VLOOKUP(CONCATENATE($A290,"_",AK$2),'Reference data SID'!$B:$M,12,FALSE())),"",VLOOKUP(CONCATENATE($A290,"_",AK$2),'Reference data SID'!$B:$M,12,FALSE()))</f>
        <v/>
      </c>
      <c r="AL290" s="86" t="str">
        <f aca="false">IF(ISERROR(VLOOKUP(CONCATENATE($A290,"_",AL$2),'Reference data SID'!$B:$M,12,FALSE())),"",VLOOKUP(CONCATENATE($A290,"_",AL$2),'Reference data SID'!$B:$M,12,FALSE()))</f>
        <v/>
      </c>
      <c r="AM290" s="86" t="str">
        <f aca="false">IF(ISERROR(VLOOKUP(CONCATENATE($A290,"_",AM$2),'Reference data SID'!$B:$M,12,FALSE())),"",VLOOKUP(CONCATENATE($A290,"_",AM$2),'Reference data SID'!$B:$M,12,FALSE()))</f>
        <v/>
      </c>
      <c r="AN290" s="86" t="str">
        <f aca="false">IF(ISERROR(VLOOKUP(CONCATENATE($A290,"_",AN$2),'Reference data SID'!$B:$M,12,FALSE())),"",VLOOKUP(CONCATENATE($A290,"_",AN$2),'Reference data SID'!$B:$M,12,FALSE()))</f>
        <v/>
      </c>
      <c r="AO290" s="86" t="str">
        <f aca="false">IF(ISERROR(VLOOKUP(CONCATENATE($A290,"_",AO$2),'Reference data SID'!$B:$M,12,FALSE())),"",VLOOKUP(CONCATENATE($A290,"_",AO$2),'Reference data SID'!$B:$M,12,FALSE()))</f>
        <v/>
      </c>
      <c r="AP290" s="86" t="str">
        <f aca="false">IF(ISERROR(VLOOKUP(CONCATENATE($A290,"_",AP$2),'Reference data SID'!$B:$M,12,FALSE())),"",VLOOKUP(CONCATENATE($A290,"_",AP$2),'Reference data SID'!$B:$M,12,FALSE()))</f>
        <v/>
      </c>
      <c r="AQ290" s="86" t="str">
        <f aca="false">IF(ISERROR(VLOOKUP(CONCATENATE($A290,"_",AQ$2),'Reference data SID'!$B:$M,12,FALSE())),"",VLOOKUP(CONCATENATE($A290,"_",AQ$2),'Reference data SID'!$B:$M,12,FALSE()))</f>
        <v/>
      </c>
      <c r="AR290" s="86" t="str">
        <f aca="false">IF(ISERROR(VLOOKUP(CONCATENATE($A290,"_",AR$2),'Reference data SID'!$B:$M,12,FALSE())),"",VLOOKUP(CONCATENATE($A290,"_",AR$2),'Reference data SID'!$B:$M,12,FALSE()))</f>
        <v/>
      </c>
      <c r="AS290" s="86" t="str">
        <f aca="false">IF(ISERROR(VLOOKUP(CONCATENATE($A290,"_",AS$2),'Reference data SID'!$B:$M,12,FALSE())),"",VLOOKUP(CONCATENATE($A290,"_",AS$2),'Reference data SID'!$B:$M,12,FALSE()))</f>
        <v/>
      </c>
      <c r="AT290" s="86" t="str">
        <f aca="false">IF(ISERROR(VLOOKUP(CONCATENATE($A290,"_",AT$2),'Reference data SID'!$B:$M,12,FALSE())),"",VLOOKUP(CONCATENATE($A290,"_",AT$2),'Reference data SID'!$B:$M,12,FALSE()))</f>
        <v/>
      </c>
    </row>
    <row r="291" customFormat="false" ht="15" hidden="false" customHeight="false" outlineLevel="0" collapsed="false">
      <c r="A291" s="0" t="n">
        <v>287</v>
      </c>
      <c r="B291" s="86" t="str">
        <f aca="false">IF(ISERROR(VLOOKUP(CONCATENATE($A291,"_",B$2),'Reference data SID'!$B:$M,12,FALSE())),"",VLOOKUP(CONCATENATE($A291,"_",B$2),'Reference data SID'!$B:$M,12,FALSE()))</f>
        <v/>
      </c>
      <c r="C291" s="86" t="str">
        <f aca="false">IF(ISERROR(VLOOKUP(CONCATENATE($A291,"_",C$2),'Reference data SID'!$B:$M,12,FALSE())),"",VLOOKUP(CONCATENATE($A291,"_",C$2),'Reference data SID'!$B:$M,12,FALSE()))</f>
        <v/>
      </c>
      <c r="D291" s="86" t="str">
        <f aca="false">IF(ISERROR(VLOOKUP(CONCATENATE($A291,"_",D$2),'Reference data SID'!$B:$M,12,FALSE())),"",VLOOKUP(CONCATENATE($A291,"_",D$2),'Reference data SID'!$B:$M,12,FALSE()))</f>
        <v/>
      </c>
      <c r="E291" s="86" t="str">
        <f aca="false">IF(ISERROR(VLOOKUP(CONCATENATE($A291,"_",E$2),'Reference data SID'!$B:$M,12,FALSE())),"",VLOOKUP(CONCATENATE($A291,"_",E$2),'Reference data SID'!$B:$M,12,FALSE()))</f>
        <v/>
      </c>
      <c r="F291" s="86" t="str">
        <f aca="false">IF(ISERROR(VLOOKUP(CONCATENATE($A291,"_",F$2),'Reference data SID'!$B:$M,12,FALSE())),"",VLOOKUP(CONCATENATE($A291,"_",F$2),'Reference data SID'!$B:$M,12,FALSE()))</f>
        <v/>
      </c>
      <c r="G291" s="86" t="str">
        <f aca="false">IF(ISERROR(VLOOKUP(CONCATENATE($A291,"_",G$2),'Reference data SID'!$B:$M,12,FALSE())),"",VLOOKUP(CONCATENATE($A291,"_",G$2),'Reference data SID'!$B:$M,12,FALSE()))</f>
        <v/>
      </c>
      <c r="H291" s="86" t="str">
        <f aca="false">IF(ISERROR(VLOOKUP(CONCATENATE($A291,"_",H$2),'Reference data SID'!$B:$M,12,FALSE())),"",VLOOKUP(CONCATENATE($A291,"_",H$2),'Reference data SID'!$B:$M,12,FALSE()))</f>
        <v/>
      </c>
      <c r="I291" s="86" t="str">
        <f aca="false">IF(ISERROR(VLOOKUP(CONCATENATE($A291,"_",I$2),'Reference data SID'!$B:$M,12,FALSE())),"",VLOOKUP(CONCATENATE($A291,"_",I$2),'Reference data SID'!$B:$M,12,FALSE()))</f>
        <v/>
      </c>
      <c r="J291" s="86" t="str">
        <f aca="false">IF(ISERROR(VLOOKUP(CONCATENATE($A291,"_",J$2),'Reference data SID'!$B:$M,12,FALSE())),"",VLOOKUP(CONCATENATE($A291,"_",J$2),'Reference data SID'!$B:$M,12,FALSE()))</f>
        <v/>
      </c>
      <c r="K291" s="86" t="str">
        <f aca="false">IF(ISERROR(VLOOKUP(CONCATENATE($A291,"_",K$2),'Reference data SID'!$B:$M,12,FALSE())),"",VLOOKUP(CONCATENATE($A291,"_",K$2),'Reference data SID'!$B:$M,12,FALSE()))</f>
        <v/>
      </c>
      <c r="L291" s="86" t="str">
        <f aca="false">IF(ISERROR(VLOOKUP(CONCATENATE($A291,"_",L$2),'Reference data SID'!$B:$M,12,FALSE())),"",VLOOKUP(CONCATENATE($A291,"_",L$2),'Reference data SID'!$B:$M,12,FALSE()))</f>
        <v/>
      </c>
      <c r="M291" s="86" t="str">
        <f aca="false">IF(ISERROR(VLOOKUP(CONCATENATE($A291,"_",M$2),'Reference data SID'!$B:$M,12,FALSE())),"",VLOOKUP(CONCATENATE($A291,"_",M$2),'Reference data SID'!$B:$M,12,FALSE()))</f>
        <v/>
      </c>
      <c r="N291" s="86" t="str">
        <f aca="false">IF(ISERROR(VLOOKUP(CONCATENATE($A291,"_",N$2),'Reference data SID'!$B:$M,12,FALSE())),"",VLOOKUP(CONCATENATE($A291,"_",N$2),'Reference data SID'!$B:$M,12,FALSE()))</f>
        <v/>
      </c>
      <c r="O291" s="86" t="str">
        <f aca="false">IF(ISERROR(VLOOKUP(CONCATENATE($A291,"_",O$2),'Reference data SID'!$B:$M,12,FALSE())),"",VLOOKUP(CONCATENATE($A291,"_",O$2),'Reference data SID'!$B:$M,12,FALSE()))</f>
        <v/>
      </c>
      <c r="P291" s="86" t="str">
        <f aca="false">IF(ISERROR(VLOOKUP(CONCATENATE($A291,"_",P$2),'Reference data SID'!$B:$M,12,FALSE())),"",VLOOKUP(CONCATENATE($A291,"_",P$2),'Reference data SID'!$B:$M,12,FALSE()))</f>
        <v/>
      </c>
      <c r="Q291" s="86" t="str">
        <f aca="false">IF(ISERROR(VLOOKUP(CONCATENATE($A291,"_",Q$2),'Reference data SID'!$B:$M,12,FALSE())),"",VLOOKUP(CONCATENATE($A291,"_",Q$2),'Reference data SID'!$B:$M,12,FALSE()))</f>
        <v/>
      </c>
      <c r="R291" s="86" t="str">
        <f aca="false">IF(ISERROR(VLOOKUP(CONCATENATE($A291,"_",R$2),'Reference data SID'!$B:$M,12,FALSE())),"",VLOOKUP(CONCATENATE($A291,"_",R$2),'Reference data SID'!$B:$M,12,FALSE()))</f>
        <v/>
      </c>
      <c r="S291" s="86" t="str">
        <f aca="false">IF(ISERROR(VLOOKUP(CONCATENATE($A291,"_",S$2),'Reference data SID'!$B:$M,12,FALSE())),"",VLOOKUP(CONCATENATE($A291,"_",S$2),'Reference data SID'!$B:$M,12,FALSE()))</f>
        <v/>
      </c>
      <c r="T291" s="86" t="str">
        <f aca="false">IF(ISERROR(VLOOKUP(CONCATENATE($A291,"_",T$2),'Reference data SID'!$B:$M,12,FALSE())),"",VLOOKUP(CONCATENATE($A291,"_",T$2),'Reference data SID'!$B:$M,12,FALSE()))</f>
        <v/>
      </c>
      <c r="U291" s="86" t="str">
        <f aca="false">IF(ISERROR(VLOOKUP(CONCATENATE($A291,"_",U$2),'Reference data SID'!$B:$M,12,FALSE())),"",VLOOKUP(CONCATENATE($A291,"_",U$2),'Reference data SID'!$B:$M,12,FALSE()))</f>
        <v/>
      </c>
      <c r="V291" s="86" t="str">
        <f aca="false">IF(ISERROR(VLOOKUP(CONCATENATE($A291,"_",V$2),'Reference data SID'!$B:$M,12,FALSE())),"",VLOOKUP(CONCATENATE($A291,"_",V$2),'Reference data SID'!$B:$M,12,FALSE()))</f>
        <v/>
      </c>
      <c r="W291" s="86" t="str">
        <f aca="false">IF(ISERROR(VLOOKUP(CONCATENATE($A291,"_",W$2),'Reference data SID'!$B:$M,12,FALSE())),"",VLOOKUP(CONCATENATE($A291,"_",W$2),'Reference data SID'!$B:$M,12,FALSE()))</f>
        <v/>
      </c>
      <c r="X291" s="86" t="str">
        <f aca="false">IF(ISERROR(VLOOKUP(CONCATENATE($A291,"_",X$2),'Reference data SID'!$B:$M,12,FALSE())),"",VLOOKUP(CONCATENATE($A291,"_",X$2),'Reference data SID'!$B:$M,12,FALSE()))</f>
        <v/>
      </c>
      <c r="Y291" s="86" t="str">
        <f aca="false">IF(ISERROR(VLOOKUP(CONCATENATE($A291,"_",Y$2),'Reference data SID'!$B:$M,12,FALSE())),"",VLOOKUP(CONCATENATE($A291,"_",Y$2),'Reference data SID'!$B:$M,12,FALSE()))</f>
        <v/>
      </c>
      <c r="Z291" s="86" t="str">
        <f aca="false">IF(ISERROR(VLOOKUP(CONCATENATE($A291,"_",Z$2),'Reference data SID'!$B:$M,12,FALSE())),"",VLOOKUP(CONCATENATE($A291,"_",Z$2),'Reference data SID'!$B:$M,12,FALSE()))</f>
        <v/>
      </c>
      <c r="AA291" s="86" t="str">
        <f aca="false">IF(ISERROR(VLOOKUP(CONCATENATE($A291,"_",AA$2),'Reference data SID'!$B:$M,12,FALSE())),"",VLOOKUP(CONCATENATE($A291,"_",AA$2),'Reference data SID'!$B:$M,12,FALSE()))</f>
        <v/>
      </c>
      <c r="AB291" s="86" t="str">
        <f aca="false">IF(ISERROR(VLOOKUP(CONCATENATE($A291,"_",AB$2),'Reference data SID'!$B:$M,12,FALSE())),"",VLOOKUP(CONCATENATE($A291,"_",AB$2),'Reference data SID'!$B:$M,12,FALSE()))</f>
        <v/>
      </c>
      <c r="AC291" s="86" t="str">
        <f aca="false">IF(ISERROR(VLOOKUP(CONCATENATE($A291,"_",AC$2),'Reference data SID'!$B:$M,12,FALSE())),"",VLOOKUP(CONCATENATE($A291,"_",AC$2),'Reference data SID'!$B:$M,12,FALSE()))</f>
        <v/>
      </c>
      <c r="AD291" s="86" t="str">
        <f aca="false">IF(ISERROR(VLOOKUP(CONCATENATE($A291,"_",AD$2),'Reference data SID'!$B:$M,12,FALSE())),"",VLOOKUP(CONCATENATE($A291,"_",AD$2),'Reference data SID'!$B:$M,12,FALSE()))</f>
        <v/>
      </c>
      <c r="AE291" s="86" t="str">
        <f aca="false">IF(ISERROR(VLOOKUP(CONCATENATE($A291,"_",AE$2),'Reference data SID'!$B:$M,12,FALSE())),"",VLOOKUP(CONCATENATE($A291,"_",AE$2),'Reference data SID'!$B:$M,12,FALSE()))</f>
        <v/>
      </c>
      <c r="AF291" s="86" t="str">
        <f aca="false">IF(ISERROR(VLOOKUP(CONCATENATE($A291,"_",AF$2),'Reference data SID'!$B:$M,12,FALSE())),"",VLOOKUP(CONCATENATE($A291,"_",AF$2),'Reference data SID'!$B:$M,12,FALSE()))</f>
        <v/>
      </c>
      <c r="AG291" s="86" t="str">
        <f aca="false">IF(ISERROR(VLOOKUP(CONCATENATE($A291,"_",AG$2),'Reference data SID'!$B:$M,12,FALSE())),"",VLOOKUP(CONCATENATE($A291,"_",AG$2),'Reference data SID'!$B:$M,12,FALSE()))</f>
        <v/>
      </c>
      <c r="AH291" s="86" t="str">
        <f aca="false">IF(ISERROR(VLOOKUP(CONCATENATE($A291,"_",AH$2),'Reference data SID'!$B:$M,12,FALSE())),"",VLOOKUP(CONCATENATE($A291,"_",AH$2),'Reference data SID'!$B:$M,12,FALSE()))</f>
        <v/>
      </c>
      <c r="AI291" s="86" t="str">
        <f aca="false">IF(ISERROR(VLOOKUP(CONCATENATE($A291,"_",AI$2),'Reference data SID'!$B:$M,12,FALSE())),"",VLOOKUP(CONCATENATE($A291,"_",AI$2),'Reference data SID'!$B:$M,12,FALSE()))</f>
        <v/>
      </c>
      <c r="AJ291" s="86" t="str">
        <f aca="false">IF(ISERROR(VLOOKUP(CONCATENATE($A291,"_",AJ$2),'Reference data SID'!$B:$M,12,FALSE())),"",VLOOKUP(CONCATENATE($A291,"_",AJ$2),'Reference data SID'!$B:$M,12,FALSE()))</f>
        <v/>
      </c>
      <c r="AK291" s="86" t="str">
        <f aca="false">IF(ISERROR(VLOOKUP(CONCATENATE($A291,"_",AK$2),'Reference data SID'!$B:$M,12,FALSE())),"",VLOOKUP(CONCATENATE($A291,"_",AK$2),'Reference data SID'!$B:$M,12,FALSE()))</f>
        <v/>
      </c>
      <c r="AL291" s="86" t="str">
        <f aca="false">IF(ISERROR(VLOOKUP(CONCATENATE($A291,"_",AL$2),'Reference data SID'!$B:$M,12,FALSE())),"",VLOOKUP(CONCATENATE($A291,"_",AL$2),'Reference data SID'!$B:$M,12,FALSE()))</f>
        <v/>
      </c>
      <c r="AM291" s="86" t="str">
        <f aca="false">IF(ISERROR(VLOOKUP(CONCATENATE($A291,"_",AM$2),'Reference data SID'!$B:$M,12,FALSE())),"",VLOOKUP(CONCATENATE($A291,"_",AM$2),'Reference data SID'!$B:$M,12,FALSE()))</f>
        <v/>
      </c>
      <c r="AN291" s="86" t="str">
        <f aca="false">IF(ISERROR(VLOOKUP(CONCATENATE($A291,"_",AN$2),'Reference data SID'!$B:$M,12,FALSE())),"",VLOOKUP(CONCATENATE($A291,"_",AN$2),'Reference data SID'!$B:$M,12,FALSE()))</f>
        <v/>
      </c>
      <c r="AO291" s="86" t="str">
        <f aca="false">IF(ISERROR(VLOOKUP(CONCATENATE($A291,"_",AO$2),'Reference data SID'!$B:$M,12,FALSE())),"",VLOOKUP(CONCATENATE($A291,"_",AO$2),'Reference data SID'!$B:$M,12,FALSE()))</f>
        <v/>
      </c>
      <c r="AP291" s="86" t="str">
        <f aca="false">IF(ISERROR(VLOOKUP(CONCATENATE($A291,"_",AP$2),'Reference data SID'!$B:$M,12,FALSE())),"",VLOOKUP(CONCATENATE($A291,"_",AP$2),'Reference data SID'!$B:$M,12,FALSE()))</f>
        <v/>
      </c>
      <c r="AQ291" s="86" t="str">
        <f aca="false">IF(ISERROR(VLOOKUP(CONCATENATE($A291,"_",AQ$2),'Reference data SID'!$B:$M,12,FALSE())),"",VLOOKUP(CONCATENATE($A291,"_",AQ$2),'Reference data SID'!$B:$M,12,FALSE()))</f>
        <v/>
      </c>
      <c r="AR291" s="86" t="str">
        <f aca="false">IF(ISERROR(VLOOKUP(CONCATENATE($A291,"_",AR$2),'Reference data SID'!$B:$M,12,FALSE())),"",VLOOKUP(CONCATENATE($A291,"_",AR$2),'Reference data SID'!$B:$M,12,FALSE()))</f>
        <v/>
      </c>
      <c r="AS291" s="86" t="str">
        <f aca="false">IF(ISERROR(VLOOKUP(CONCATENATE($A291,"_",AS$2),'Reference data SID'!$B:$M,12,FALSE())),"",VLOOKUP(CONCATENATE($A291,"_",AS$2),'Reference data SID'!$B:$M,12,FALSE()))</f>
        <v/>
      </c>
      <c r="AT291" s="86" t="str">
        <f aca="false">IF(ISERROR(VLOOKUP(CONCATENATE($A291,"_",AT$2),'Reference data SID'!$B:$M,12,FALSE())),"",VLOOKUP(CONCATENATE($A291,"_",AT$2),'Reference data SID'!$B:$M,12,FALSE()))</f>
        <v/>
      </c>
    </row>
    <row r="292" customFormat="false" ht="15" hidden="false" customHeight="false" outlineLevel="0" collapsed="false">
      <c r="A292" s="0" t="n">
        <v>288</v>
      </c>
      <c r="B292" s="86" t="str">
        <f aca="false">IF(ISERROR(VLOOKUP(CONCATENATE($A292,"_",B$2),'Reference data SID'!$B:$M,12,FALSE())),"",VLOOKUP(CONCATENATE($A292,"_",B$2),'Reference data SID'!$B:$M,12,FALSE()))</f>
        <v/>
      </c>
      <c r="C292" s="86" t="str">
        <f aca="false">IF(ISERROR(VLOOKUP(CONCATENATE($A292,"_",C$2),'Reference data SID'!$B:$M,12,FALSE())),"",VLOOKUP(CONCATENATE($A292,"_",C$2),'Reference data SID'!$B:$M,12,FALSE()))</f>
        <v/>
      </c>
      <c r="D292" s="86" t="str">
        <f aca="false">IF(ISERROR(VLOOKUP(CONCATENATE($A292,"_",D$2),'Reference data SID'!$B:$M,12,FALSE())),"",VLOOKUP(CONCATENATE($A292,"_",D$2),'Reference data SID'!$B:$M,12,FALSE()))</f>
        <v/>
      </c>
      <c r="E292" s="86" t="str">
        <f aca="false">IF(ISERROR(VLOOKUP(CONCATENATE($A292,"_",E$2),'Reference data SID'!$B:$M,12,FALSE())),"",VLOOKUP(CONCATENATE($A292,"_",E$2),'Reference data SID'!$B:$M,12,FALSE()))</f>
        <v/>
      </c>
      <c r="F292" s="86" t="str">
        <f aca="false">IF(ISERROR(VLOOKUP(CONCATENATE($A292,"_",F$2),'Reference data SID'!$B:$M,12,FALSE())),"",VLOOKUP(CONCATENATE($A292,"_",F$2),'Reference data SID'!$B:$M,12,FALSE()))</f>
        <v/>
      </c>
      <c r="G292" s="86" t="str">
        <f aca="false">IF(ISERROR(VLOOKUP(CONCATENATE($A292,"_",G$2),'Reference data SID'!$B:$M,12,FALSE())),"",VLOOKUP(CONCATENATE($A292,"_",G$2),'Reference data SID'!$B:$M,12,FALSE()))</f>
        <v/>
      </c>
      <c r="H292" s="86" t="str">
        <f aca="false">IF(ISERROR(VLOOKUP(CONCATENATE($A292,"_",H$2),'Reference data SID'!$B:$M,12,FALSE())),"",VLOOKUP(CONCATENATE($A292,"_",H$2),'Reference data SID'!$B:$M,12,FALSE()))</f>
        <v/>
      </c>
      <c r="I292" s="86" t="str">
        <f aca="false">IF(ISERROR(VLOOKUP(CONCATENATE($A292,"_",I$2),'Reference data SID'!$B:$M,12,FALSE())),"",VLOOKUP(CONCATENATE($A292,"_",I$2),'Reference data SID'!$B:$M,12,FALSE()))</f>
        <v/>
      </c>
      <c r="J292" s="86" t="str">
        <f aca="false">IF(ISERROR(VLOOKUP(CONCATENATE($A292,"_",J$2),'Reference data SID'!$B:$M,12,FALSE())),"",VLOOKUP(CONCATENATE($A292,"_",J$2),'Reference data SID'!$B:$M,12,FALSE()))</f>
        <v/>
      </c>
      <c r="K292" s="86" t="str">
        <f aca="false">IF(ISERROR(VLOOKUP(CONCATENATE($A292,"_",K$2),'Reference data SID'!$B:$M,12,FALSE())),"",VLOOKUP(CONCATENATE($A292,"_",K$2),'Reference data SID'!$B:$M,12,FALSE()))</f>
        <v/>
      </c>
      <c r="L292" s="86" t="str">
        <f aca="false">IF(ISERROR(VLOOKUP(CONCATENATE($A292,"_",L$2),'Reference data SID'!$B:$M,12,FALSE())),"",VLOOKUP(CONCATENATE($A292,"_",L$2),'Reference data SID'!$B:$M,12,FALSE()))</f>
        <v/>
      </c>
      <c r="M292" s="86" t="str">
        <f aca="false">IF(ISERROR(VLOOKUP(CONCATENATE($A292,"_",M$2),'Reference data SID'!$B:$M,12,FALSE())),"",VLOOKUP(CONCATENATE($A292,"_",M$2),'Reference data SID'!$B:$M,12,FALSE()))</f>
        <v/>
      </c>
      <c r="N292" s="86" t="str">
        <f aca="false">IF(ISERROR(VLOOKUP(CONCATENATE($A292,"_",N$2),'Reference data SID'!$B:$M,12,FALSE())),"",VLOOKUP(CONCATENATE($A292,"_",N$2),'Reference data SID'!$B:$M,12,FALSE()))</f>
        <v/>
      </c>
      <c r="O292" s="86" t="str">
        <f aca="false">IF(ISERROR(VLOOKUP(CONCATENATE($A292,"_",O$2),'Reference data SID'!$B:$M,12,FALSE())),"",VLOOKUP(CONCATENATE($A292,"_",O$2),'Reference data SID'!$B:$M,12,FALSE()))</f>
        <v/>
      </c>
      <c r="P292" s="86" t="str">
        <f aca="false">IF(ISERROR(VLOOKUP(CONCATENATE($A292,"_",P$2),'Reference data SID'!$B:$M,12,FALSE())),"",VLOOKUP(CONCATENATE($A292,"_",P$2),'Reference data SID'!$B:$M,12,FALSE()))</f>
        <v/>
      </c>
      <c r="Q292" s="86" t="str">
        <f aca="false">IF(ISERROR(VLOOKUP(CONCATENATE($A292,"_",Q$2),'Reference data SID'!$B:$M,12,FALSE())),"",VLOOKUP(CONCATENATE($A292,"_",Q$2),'Reference data SID'!$B:$M,12,FALSE()))</f>
        <v/>
      </c>
      <c r="R292" s="86" t="str">
        <f aca="false">IF(ISERROR(VLOOKUP(CONCATENATE($A292,"_",R$2),'Reference data SID'!$B:$M,12,FALSE())),"",VLOOKUP(CONCATENATE($A292,"_",R$2),'Reference data SID'!$B:$M,12,FALSE()))</f>
        <v/>
      </c>
      <c r="S292" s="86" t="str">
        <f aca="false">IF(ISERROR(VLOOKUP(CONCATENATE($A292,"_",S$2),'Reference data SID'!$B:$M,12,FALSE())),"",VLOOKUP(CONCATENATE($A292,"_",S$2),'Reference data SID'!$B:$M,12,FALSE()))</f>
        <v/>
      </c>
      <c r="T292" s="86" t="str">
        <f aca="false">IF(ISERROR(VLOOKUP(CONCATENATE($A292,"_",T$2),'Reference data SID'!$B:$M,12,FALSE())),"",VLOOKUP(CONCATENATE($A292,"_",T$2),'Reference data SID'!$B:$M,12,FALSE()))</f>
        <v/>
      </c>
      <c r="U292" s="86" t="str">
        <f aca="false">IF(ISERROR(VLOOKUP(CONCATENATE($A292,"_",U$2),'Reference data SID'!$B:$M,12,FALSE())),"",VLOOKUP(CONCATENATE($A292,"_",U$2),'Reference data SID'!$B:$M,12,FALSE()))</f>
        <v/>
      </c>
      <c r="V292" s="86" t="str">
        <f aca="false">IF(ISERROR(VLOOKUP(CONCATENATE($A292,"_",V$2),'Reference data SID'!$B:$M,12,FALSE())),"",VLOOKUP(CONCATENATE($A292,"_",V$2),'Reference data SID'!$B:$M,12,FALSE()))</f>
        <v/>
      </c>
      <c r="W292" s="86" t="str">
        <f aca="false">IF(ISERROR(VLOOKUP(CONCATENATE($A292,"_",W$2),'Reference data SID'!$B:$M,12,FALSE())),"",VLOOKUP(CONCATENATE($A292,"_",W$2),'Reference data SID'!$B:$M,12,FALSE()))</f>
        <v/>
      </c>
      <c r="X292" s="86" t="str">
        <f aca="false">IF(ISERROR(VLOOKUP(CONCATENATE($A292,"_",X$2),'Reference data SID'!$B:$M,12,FALSE())),"",VLOOKUP(CONCATENATE($A292,"_",X$2),'Reference data SID'!$B:$M,12,FALSE()))</f>
        <v/>
      </c>
      <c r="Y292" s="86" t="str">
        <f aca="false">IF(ISERROR(VLOOKUP(CONCATENATE($A292,"_",Y$2),'Reference data SID'!$B:$M,12,FALSE())),"",VLOOKUP(CONCATENATE($A292,"_",Y$2),'Reference data SID'!$B:$M,12,FALSE()))</f>
        <v/>
      </c>
      <c r="Z292" s="86" t="str">
        <f aca="false">IF(ISERROR(VLOOKUP(CONCATENATE($A292,"_",Z$2),'Reference data SID'!$B:$M,12,FALSE())),"",VLOOKUP(CONCATENATE($A292,"_",Z$2),'Reference data SID'!$B:$M,12,FALSE()))</f>
        <v/>
      </c>
      <c r="AA292" s="86" t="str">
        <f aca="false">IF(ISERROR(VLOOKUP(CONCATENATE($A292,"_",AA$2),'Reference data SID'!$B:$M,12,FALSE())),"",VLOOKUP(CONCATENATE($A292,"_",AA$2),'Reference data SID'!$B:$M,12,FALSE()))</f>
        <v/>
      </c>
      <c r="AB292" s="86" t="str">
        <f aca="false">IF(ISERROR(VLOOKUP(CONCATENATE($A292,"_",AB$2),'Reference data SID'!$B:$M,12,FALSE())),"",VLOOKUP(CONCATENATE($A292,"_",AB$2),'Reference data SID'!$B:$M,12,FALSE()))</f>
        <v/>
      </c>
      <c r="AC292" s="86" t="str">
        <f aca="false">IF(ISERROR(VLOOKUP(CONCATENATE($A292,"_",AC$2),'Reference data SID'!$B:$M,12,FALSE())),"",VLOOKUP(CONCATENATE($A292,"_",AC$2),'Reference data SID'!$B:$M,12,FALSE()))</f>
        <v/>
      </c>
      <c r="AD292" s="86" t="str">
        <f aca="false">IF(ISERROR(VLOOKUP(CONCATENATE($A292,"_",AD$2),'Reference data SID'!$B:$M,12,FALSE())),"",VLOOKUP(CONCATENATE($A292,"_",AD$2),'Reference data SID'!$B:$M,12,FALSE()))</f>
        <v/>
      </c>
      <c r="AE292" s="86" t="str">
        <f aca="false">IF(ISERROR(VLOOKUP(CONCATENATE($A292,"_",AE$2),'Reference data SID'!$B:$M,12,FALSE())),"",VLOOKUP(CONCATENATE($A292,"_",AE$2),'Reference data SID'!$B:$M,12,FALSE()))</f>
        <v/>
      </c>
      <c r="AF292" s="86" t="str">
        <f aca="false">IF(ISERROR(VLOOKUP(CONCATENATE($A292,"_",AF$2),'Reference data SID'!$B:$M,12,FALSE())),"",VLOOKUP(CONCATENATE($A292,"_",AF$2),'Reference data SID'!$B:$M,12,FALSE()))</f>
        <v/>
      </c>
      <c r="AG292" s="86" t="str">
        <f aca="false">IF(ISERROR(VLOOKUP(CONCATENATE($A292,"_",AG$2),'Reference data SID'!$B:$M,12,FALSE())),"",VLOOKUP(CONCATENATE($A292,"_",AG$2),'Reference data SID'!$B:$M,12,FALSE()))</f>
        <v/>
      </c>
      <c r="AH292" s="86" t="str">
        <f aca="false">IF(ISERROR(VLOOKUP(CONCATENATE($A292,"_",AH$2),'Reference data SID'!$B:$M,12,FALSE())),"",VLOOKUP(CONCATENATE($A292,"_",AH$2),'Reference data SID'!$B:$M,12,FALSE()))</f>
        <v/>
      </c>
      <c r="AI292" s="86" t="str">
        <f aca="false">IF(ISERROR(VLOOKUP(CONCATENATE($A292,"_",AI$2),'Reference data SID'!$B:$M,12,FALSE())),"",VLOOKUP(CONCATENATE($A292,"_",AI$2),'Reference data SID'!$B:$M,12,FALSE()))</f>
        <v/>
      </c>
      <c r="AJ292" s="86" t="str">
        <f aca="false">IF(ISERROR(VLOOKUP(CONCATENATE($A292,"_",AJ$2),'Reference data SID'!$B:$M,12,FALSE())),"",VLOOKUP(CONCATENATE($A292,"_",AJ$2),'Reference data SID'!$B:$M,12,FALSE()))</f>
        <v/>
      </c>
      <c r="AK292" s="86" t="str">
        <f aca="false">IF(ISERROR(VLOOKUP(CONCATENATE($A292,"_",AK$2),'Reference data SID'!$B:$M,12,FALSE())),"",VLOOKUP(CONCATENATE($A292,"_",AK$2),'Reference data SID'!$B:$M,12,FALSE()))</f>
        <v/>
      </c>
      <c r="AL292" s="86" t="str">
        <f aca="false">IF(ISERROR(VLOOKUP(CONCATENATE($A292,"_",AL$2),'Reference data SID'!$B:$M,12,FALSE())),"",VLOOKUP(CONCATENATE($A292,"_",AL$2),'Reference data SID'!$B:$M,12,FALSE()))</f>
        <v/>
      </c>
      <c r="AM292" s="86" t="str">
        <f aca="false">IF(ISERROR(VLOOKUP(CONCATENATE($A292,"_",AM$2),'Reference data SID'!$B:$M,12,FALSE())),"",VLOOKUP(CONCATENATE($A292,"_",AM$2),'Reference data SID'!$B:$M,12,FALSE()))</f>
        <v/>
      </c>
      <c r="AN292" s="86" t="str">
        <f aca="false">IF(ISERROR(VLOOKUP(CONCATENATE($A292,"_",AN$2),'Reference data SID'!$B:$M,12,FALSE())),"",VLOOKUP(CONCATENATE($A292,"_",AN$2),'Reference data SID'!$B:$M,12,FALSE()))</f>
        <v/>
      </c>
      <c r="AO292" s="86" t="str">
        <f aca="false">IF(ISERROR(VLOOKUP(CONCATENATE($A292,"_",AO$2),'Reference data SID'!$B:$M,12,FALSE())),"",VLOOKUP(CONCATENATE($A292,"_",AO$2),'Reference data SID'!$B:$M,12,FALSE()))</f>
        <v/>
      </c>
      <c r="AP292" s="86" t="str">
        <f aca="false">IF(ISERROR(VLOOKUP(CONCATENATE($A292,"_",AP$2),'Reference data SID'!$B:$M,12,FALSE())),"",VLOOKUP(CONCATENATE($A292,"_",AP$2),'Reference data SID'!$B:$M,12,FALSE()))</f>
        <v/>
      </c>
      <c r="AQ292" s="86" t="str">
        <f aca="false">IF(ISERROR(VLOOKUP(CONCATENATE($A292,"_",AQ$2),'Reference data SID'!$B:$M,12,FALSE())),"",VLOOKUP(CONCATENATE($A292,"_",AQ$2),'Reference data SID'!$B:$M,12,FALSE()))</f>
        <v/>
      </c>
      <c r="AR292" s="86" t="str">
        <f aca="false">IF(ISERROR(VLOOKUP(CONCATENATE($A292,"_",AR$2),'Reference data SID'!$B:$M,12,FALSE())),"",VLOOKUP(CONCATENATE($A292,"_",AR$2),'Reference data SID'!$B:$M,12,FALSE()))</f>
        <v/>
      </c>
      <c r="AS292" s="86" t="str">
        <f aca="false">IF(ISERROR(VLOOKUP(CONCATENATE($A292,"_",AS$2),'Reference data SID'!$B:$M,12,FALSE())),"",VLOOKUP(CONCATENATE($A292,"_",AS$2),'Reference data SID'!$B:$M,12,FALSE()))</f>
        <v/>
      </c>
      <c r="AT292" s="86" t="str">
        <f aca="false">IF(ISERROR(VLOOKUP(CONCATENATE($A292,"_",AT$2),'Reference data SID'!$B:$M,12,FALSE())),"",VLOOKUP(CONCATENATE($A292,"_",AT$2),'Reference data SID'!$B:$M,12,FALSE()))</f>
        <v/>
      </c>
    </row>
    <row r="293" customFormat="false" ht="15" hidden="false" customHeight="false" outlineLevel="0" collapsed="false">
      <c r="A293" s="0" t="n">
        <v>289</v>
      </c>
      <c r="B293" s="86" t="str">
        <f aca="false">IF(ISERROR(VLOOKUP(CONCATENATE($A293,"_",B$2),'Reference data SID'!$B:$M,12,FALSE())),"",VLOOKUP(CONCATENATE($A293,"_",B$2),'Reference data SID'!$B:$M,12,FALSE()))</f>
        <v/>
      </c>
      <c r="C293" s="86" t="str">
        <f aca="false">IF(ISERROR(VLOOKUP(CONCATENATE($A293,"_",C$2),'Reference data SID'!$B:$M,12,FALSE())),"",VLOOKUP(CONCATENATE($A293,"_",C$2),'Reference data SID'!$B:$M,12,FALSE()))</f>
        <v/>
      </c>
      <c r="D293" s="86" t="str">
        <f aca="false">IF(ISERROR(VLOOKUP(CONCATENATE($A293,"_",D$2),'Reference data SID'!$B:$M,12,FALSE())),"",VLOOKUP(CONCATENATE($A293,"_",D$2),'Reference data SID'!$B:$M,12,FALSE()))</f>
        <v/>
      </c>
      <c r="E293" s="86" t="str">
        <f aca="false">IF(ISERROR(VLOOKUP(CONCATENATE($A293,"_",E$2),'Reference data SID'!$B:$M,12,FALSE())),"",VLOOKUP(CONCATENATE($A293,"_",E$2),'Reference data SID'!$B:$M,12,FALSE()))</f>
        <v/>
      </c>
      <c r="F293" s="86" t="str">
        <f aca="false">IF(ISERROR(VLOOKUP(CONCATENATE($A293,"_",F$2),'Reference data SID'!$B:$M,12,FALSE())),"",VLOOKUP(CONCATENATE($A293,"_",F$2),'Reference data SID'!$B:$M,12,FALSE()))</f>
        <v/>
      </c>
      <c r="G293" s="86" t="str">
        <f aca="false">IF(ISERROR(VLOOKUP(CONCATENATE($A293,"_",G$2),'Reference data SID'!$B:$M,12,FALSE())),"",VLOOKUP(CONCATENATE($A293,"_",G$2),'Reference data SID'!$B:$M,12,FALSE()))</f>
        <v/>
      </c>
      <c r="H293" s="86" t="str">
        <f aca="false">IF(ISERROR(VLOOKUP(CONCATENATE($A293,"_",H$2),'Reference data SID'!$B:$M,12,FALSE())),"",VLOOKUP(CONCATENATE($A293,"_",H$2),'Reference data SID'!$B:$M,12,FALSE()))</f>
        <v/>
      </c>
      <c r="I293" s="86" t="str">
        <f aca="false">IF(ISERROR(VLOOKUP(CONCATENATE($A293,"_",I$2),'Reference data SID'!$B:$M,12,FALSE())),"",VLOOKUP(CONCATENATE($A293,"_",I$2),'Reference data SID'!$B:$M,12,FALSE()))</f>
        <v/>
      </c>
      <c r="J293" s="86" t="str">
        <f aca="false">IF(ISERROR(VLOOKUP(CONCATENATE($A293,"_",J$2),'Reference data SID'!$B:$M,12,FALSE())),"",VLOOKUP(CONCATENATE($A293,"_",J$2),'Reference data SID'!$B:$M,12,FALSE()))</f>
        <v/>
      </c>
      <c r="K293" s="86" t="str">
        <f aca="false">IF(ISERROR(VLOOKUP(CONCATENATE($A293,"_",K$2),'Reference data SID'!$B:$M,12,FALSE())),"",VLOOKUP(CONCATENATE($A293,"_",K$2),'Reference data SID'!$B:$M,12,FALSE()))</f>
        <v/>
      </c>
      <c r="L293" s="86" t="str">
        <f aca="false">IF(ISERROR(VLOOKUP(CONCATENATE($A293,"_",L$2),'Reference data SID'!$B:$M,12,FALSE())),"",VLOOKUP(CONCATENATE($A293,"_",L$2),'Reference data SID'!$B:$M,12,FALSE()))</f>
        <v/>
      </c>
      <c r="M293" s="86" t="str">
        <f aca="false">IF(ISERROR(VLOOKUP(CONCATENATE($A293,"_",M$2),'Reference data SID'!$B:$M,12,FALSE())),"",VLOOKUP(CONCATENATE($A293,"_",M$2),'Reference data SID'!$B:$M,12,FALSE()))</f>
        <v/>
      </c>
      <c r="N293" s="86" t="str">
        <f aca="false">IF(ISERROR(VLOOKUP(CONCATENATE($A293,"_",N$2),'Reference data SID'!$B:$M,12,FALSE())),"",VLOOKUP(CONCATENATE($A293,"_",N$2),'Reference data SID'!$B:$M,12,FALSE()))</f>
        <v/>
      </c>
      <c r="O293" s="86" t="str">
        <f aca="false">IF(ISERROR(VLOOKUP(CONCATENATE($A293,"_",O$2),'Reference data SID'!$B:$M,12,FALSE())),"",VLOOKUP(CONCATENATE($A293,"_",O$2),'Reference data SID'!$B:$M,12,FALSE()))</f>
        <v/>
      </c>
      <c r="P293" s="86" t="str">
        <f aca="false">IF(ISERROR(VLOOKUP(CONCATENATE($A293,"_",P$2),'Reference data SID'!$B:$M,12,FALSE())),"",VLOOKUP(CONCATENATE($A293,"_",P$2),'Reference data SID'!$B:$M,12,FALSE()))</f>
        <v/>
      </c>
      <c r="Q293" s="86" t="str">
        <f aca="false">IF(ISERROR(VLOOKUP(CONCATENATE($A293,"_",Q$2),'Reference data SID'!$B:$M,12,FALSE())),"",VLOOKUP(CONCATENATE($A293,"_",Q$2),'Reference data SID'!$B:$M,12,FALSE()))</f>
        <v/>
      </c>
      <c r="R293" s="86" t="str">
        <f aca="false">IF(ISERROR(VLOOKUP(CONCATENATE($A293,"_",R$2),'Reference data SID'!$B:$M,12,FALSE())),"",VLOOKUP(CONCATENATE($A293,"_",R$2),'Reference data SID'!$B:$M,12,FALSE()))</f>
        <v/>
      </c>
      <c r="S293" s="86" t="str">
        <f aca="false">IF(ISERROR(VLOOKUP(CONCATENATE($A293,"_",S$2),'Reference data SID'!$B:$M,12,FALSE())),"",VLOOKUP(CONCATENATE($A293,"_",S$2),'Reference data SID'!$B:$M,12,FALSE()))</f>
        <v/>
      </c>
      <c r="T293" s="86" t="str">
        <f aca="false">IF(ISERROR(VLOOKUP(CONCATENATE($A293,"_",T$2),'Reference data SID'!$B:$M,12,FALSE())),"",VLOOKUP(CONCATENATE($A293,"_",T$2),'Reference data SID'!$B:$M,12,FALSE()))</f>
        <v/>
      </c>
      <c r="U293" s="86" t="str">
        <f aca="false">IF(ISERROR(VLOOKUP(CONCATENATE($A293,"_",U$2),'Reference data SID'!$B:$M,12,FALSE())),"",VLOOKUP(CONCATENATE($A293,"_",U$2),'Reference data SID'!$B:$M,12,FALSE()))</f>
        <v/>
      </c>
      <c r="V293" s="86" t="str">
        <f aca="false">IF(ISERROR(VLOOKUP(CONCATENATE($A293,"_",V$2),'Reference data SID'!$B:$M,12,FALSE())),"",VLOOKUP(CONCATENATE($A293,"_",V$2),'Reference data SID'!$B:$M,12,FALSE()))</f>
        <v/>
      </c>
      <c r="W293" s="86" t="str">
        <f aca="false">IF(ISERROR(VLOOKUP(CONCATENATE($A293,"_",W$2),'Reference data SID'!$B:$M,12,FALSE())),"",VLOOKUP(CONCATENATE($A293,"_",W$2),'Reference data SID'!$B:$M,12,FALSE()))</f>
        <v/>
      </c>
      <c r="X293" s="86" t="str">
        <f aca="false">IF(ISERROR(VLOOKUP(CONCATENATE($A293,"_",X$2),'Reference data SID'!$B:$M,12,FALSE())),"",VLOOKUP(CONCATENATE($A293,"_",X$2),'Reference data SID'!$B:$M,12,FALSE()))</f>
        <v/>
      </c>
      <c r="Y293" s="86" t="str">
        <f aca="false">IF(ISERROR(VLOOKUP(CONCATENATE($A293,"_",Y$2),'Reference data SID'!$B:$M,12,FALSE())),"",VLOOKUP(CONCATENATE($A293,"_",Y$2),'Reference data SID'!$B:$M,12,FALSE()))</f>
        <v/>
      </c>
      <c r="Z293" s="86" t="str">
        <f aca="false">IF(ISERROR(VLOOKUP(CONCATENATE($A293,"_",Z$2),'Reference data SID'!$B:$M,12,FALSE())),"",VLOOKUP(CONCATENATE($A293,"_",Z$2),'Reference data SID'!$B:$M,12,FALSE()))</f>
        <v/>
      </c>
      <c r="AA293" s="86" t="str">
        <f aca="false">IF(ISERROR(VLOOKUP(CONCATENATE($A293,"_",AA$2),'Reference data SID'!$B:$M,12,FALSE())),"",VLOOKUP(CONCATENATE($A293,"_",AA$2),'Reference data SID'!$B:$M,12,FALSE()))</f>
        <v/>
      </c>
      <c r="AB293" s="86" t="str">
        <f aca="false">IF(ISERROR(VLOOKUP(CONCATENATE($A293,"_",AB$2),'Reference data SID'!$B:$M,12,FALSE())),"",VLOOKUP(CONCATENATE($A293,"_",AB$2),'Reference data SID'!$B:$M,12,FALSE()))</f>
        <v/>
      </c>
      <c r="AC293" s="86" t="str">
        <f aca="false">IF(ISERROR(VLOOKUP(CONCATENATE($A293,"_",AC$2),'Reference data SID'!$B:$M,12,FALSE())),"",VLOOKUP(CONCATENATE($A293,"_",AC$2),'Reference data SID'!$B:$M,12,FALSE()))</f>
        <v/>
      </c>
      <c r="AD293" s="86" t="str">
        <f aca="false">IF(ISERROR(VLOOKUP(CONCATENATE($A293,"_",AD$2),'Reference data SID'!$B:$M,12,FALSE())),"",VLOOKUP(CONCATENATE($A293,"_",AD$2),'Reference data SID'!$B:$M,12,FALSE()))</f>
        <v/>
      </c>
      <c r="AE293" s="86" t="str">
        <f aca="false">IF(ISERROR(VLOOKUP(CONCATENATE($A293,"_",AE$2),'Reference data SID'!$B:$M,12,FALSE())),"",VLOOKUP(CONCATENATE($A293,"_",AE$2),'Reference data SID'!$B:$M,12,FALSE()))</f>
        <v/>
      </c>
      <c r="AF293" s="86" t="str">
        <f aca="false">IF(ISERROR(VLOOKUP(CONCATENATE($A293,"_",AF$2),'Reference data SID'!$B:$M,12,FALSE())),"",VLOOKUP(CONCATENATE($A293,"_",AF$2),'Reference data SID'!$B:$M,12,FALSE()))</f>
        <v/>
      </c>
      <c r="AG293" s="86" t="str">
        <f aca="false">IF(ISERROR(VLOOKUP(CONCATENATE($A293,"_",AG$2),'Reference data SID'!$B:$M,12,FALSE())),"",VLOOKUP(CONCATENATE($A293,"_",AG$2),'Reference data SID'!$B:$M,12,FALSE()))</f>
        <v/>
      </c>
      <c r="AH293" s="86" t="str">
        <f aca="false">IF(ISERROR(VLOOKUP(CONCATENATE($A293,"_",AH$2),'Reference data SID'!$B:$M,12,FALSE())),"",VLOOKUP(CONCATENATE($A293,"_",AH$2),'Reference data SID'!$B:$M,12,FALSE()))</f>
        <v/>
      </c>
      <c r="AI293" s="86" t="str">
        <f aca="false">IF(ISERROR(VLOOKUP(CONCATENATE($A293,"_",AI$2),'Reference data SID'!$B:$M,12,FALSE())),"",VLOOKUP(CONCATENATE($A293,"_",AI$2),'Reference data SID'!$B:$M,12,FALSE()))</f>
        <v/>
      </c>
      <c r="AJ293" s="86" t="str">
        <f aca="false">IF(ISERROR(VLOOKUP(CONCATENATE($A293,"_",AJ$2),'Reference data SID'!$B:$M,12,FALSE())),"",VLOOKUP(CONCATENATE($A293,"_",AJ$2),'Reference data SID'!$B:$M,12,FALSE()))</f>
        <v/>
      </c>
      <c r="AK293" s="86" t="str">
        <f aca="false">IF(ISERROR(VLOOKUP(CONCATENATE($A293,"_",AK$2),'Reference data SID'!$B:$M,12,FALSE())),"",VLOOKUP(CONCATENATE($A293,"_",AK$2),'Reference data SID'!$B:$M,12,FALSE()))</f>
        <v/>
      </c>
      <c r="AL293" s="86" t="str">
        <f aca="false">IF(ISERROR(VLOOKUP(CONCATENATE($A293,"_",AL$2),'Reference data SID'!$B:$M,12,FALSE())),"",VLOOKUP(CONCATENATE($A293,"_",AL$2),'Reference data SID'!$B:$M,12,FALSE()))</f>
        <v/>
      </c>
      <c r="AM293" s="86" t="str">
        <f aca="false">IF(ISERROR(VLOOKUP(CONCATENATE($A293,"_",AM$2),'Reference data SID'!$B:$M,12,FALSE())),"",VLOOKUP(CONCATENATE($A293,"_",AM$2),'Reference data SID'!$B:$M,12,FALSE()))</f>
        <v/>
      </c>
      <c r="AN293" s="86" t="str">
        <f aca="false">IF(ISERROR(VLOOKUP(CONCATENATE($A293,"_",AN$2),'Reference data SID'!$B:$M,12,FALSE())),"",VLOOKUP(CONCATENATE($A293,"_",AN$2),'Reference data SID'!$B:$M,12,FALSE()))</f>
        <v/>
      </c>
      <c r="AO293" s="86" t="str">
        <f aca="false">IF(ISERROR(VLOOKUP(CONCATENATE($A293,"_",AO$2),'Reference data SID'!$B:$M,12,FALSE())),"",VLOOKUP(CONCATENATE($A293,"_",AO$2),'Reference data SID'!$B:$M,12,FALSE()))</f>
        <v/>
      </c>
      <c r="AP293" s="86" t="str">
        <f aca="false">IF(ISERROR(VLOOKUP(CONCATENATE($A293,"_",AP$2),'Reference data SID'!$B:$M,12,FALSE())),"",VLOOKUP(CONCATENATE($A293,"_",AP$2),'Reference data SID'!$B:$M,12,FALSE()))</f>
        <v/>
      </c>
      <c r="AQ293" s="86" t="str">
        <f aca="false">IF(ISERROR(VLOOKUP(CONCATENATE($A293,"_",AQ$2),'Reference data SID'!$B:$M,12,FALSE())),"",VLOOKUP(CONCATENATE($A293,"_",AQ$2),'Reference data SID'!$B:$M,12,FALSE()))</f>
        <v/>
      </c>
      <c r="AR293" s="86" t="str">
        <f aca="false">IF(ISERROR(VLOOKUP(CONCATENATE($A293,"_",AR$2),'Reference data SID'!$B:$M,12,FALSE())),"",VLOOKUP(CONCATENATE($A293,"_",AR$2),'Reference data SID'!$B:$M,12,FALSE()))</f>
        <v/>
      </c>
      <c r="AS293" s="86" t="str">
        <f aca="false">IF(ISERROR(VLOOKUP(CONCATENATE($A293,"_",AS$2),'Reference data SID'!$B:$M,12,FALSE())),"",VLOOKUP(CONCATENATE($A293,"_",AS$2),'Reference data SID'!$B:$M,12,FALSE()))</f>
        <v/>
      </c>
      <c r="AT293" s="86" t="str">
        <f aca="false">IF(ISERROR(VLOOKUP(CONCATENATE($A293,"_",AT$2),'Reference data SID'!$B:$M,12,FALSE())),"",VLOOKUP(CONCATENATE($A293,"_",AT$2),'Reference data SID'!$B:$M,12,FALSE()))</f>
        <v/>
      </c>
    </row>
    <row r="294" customFormat="false" ht="15" hidden="false" customHeight="false" outlineLevel="0" collapsed="false">
      <c r="A294" s="0" t="n">
        <v>290</v>
      </c>
      <c r="B294" s="86" t="str">
        <f aca="false">IF(ISERROR(VLOOKUP(CONCATENATE($A294,"_",B$2),'Reference data SID'!$B:$M,12,FALSE())),"",VLOOKUP(CONCATENATE($A294,"_",B$2),'Reference data SID'!$B:$M,12,FALSE()))</f>
        <v/>
      </c>
      <c r="C294" s="86" t="str">
        <f aca="false">IF(ISERROR(VLOOKUP(CONCATENATE($A294,"_",C$2),'Reference data SID'!$B:$M,12,FALSE())),"",VLOOKUP(CONCATENATE($A294,"_",C$2),'Reference data SID'!$B:$M,12,FALSE()))</f>
        <v/>
      </c>
      <c r="D294" s="86" t="str">
        <f aca="false">IF(ISERROR(VLOOKUP(CONCATENATE($A294,"_",D$2),'Reference data SID'!$B:$M,12,FALSE())),"",VLOOKUP(CONCATENATE($A294,"_",D$2),'Reference data SID'!$B:$M,12,FALSE()))</f>
        <v/>
      </c>
      <c r="E294" s="86" t="str">
        <f aca="false">IF(ISERROR(VLOOKUP(CONCATENATE($A294,"_",E$2),'Reference data SID'!$B:$M,12,FALSE())),"",VLOOKUP(CONCATENATE($A294,"_",E$2),'Reference data SID'!$B:$M,12,FALSE()))</f>
        <v/>
      </c>
      <c r="F294" s="86" t="str">
        <f aca="false">IF(ISERROR(VLOOKUP(CONCATENATE($A294,"_",F$2),'Reference data SID'!$B:$M,12,FALSE())),"",VLOOKUP(CONCATENATE($A294,"_",F$2),'Reference data SID'!$B:$M,12,FALSE()))</f>
        <v/>
      </c>
      <c r="G294" s="86" t="str">
        <f aca="false">IF(ISERROR(VLOOKUP(CONCATENATE($A294,"_",G$2),'Reference data SID'!$B:$M,12,FALSE())),"",VLOOKUP(CONCATENATE($A294,"_",G$2),'Reference data SID'!$B:$M,12,FALSE()))</f>
        <v/>
      </c>
      <c r="H294" s="86" t="str">
        <f aca="false">IF(ISERROR(VLOOKUP(CONCATENATE($A294,"_",H$2),'Reference data SID'!$B:$M,12,FALSE())),"",VLOOKUP(CONCATENATE($A294,"_",H$2),'Reference data SID'!$B:$M,12,FALSE()))</f>
        <v/>
      </c>
      <c r="I294" s="86" t="str">
        <f aca="false">IF(ISERROR(VLOOKUP(CONCATENATE($A294,"_",I$2),'Reference data SID'!$B:$M,12,FALSE())),"",VLOOKUP(CONCATENATE($A294,"_",I$2),'Reference data SID'!$B:$M,12,FALSE()))</f>
        <v/>
      </c>
      <c r="J294" s="86" t="str">
        <f aca="false">IF(ISERROR(VLOOKUP(CONCATENATE($A294,"_",J$2),'Reference data SID'!$B:$M,12,FALSE())),"",VLOOKUP(CONCATENATE($A294,"_",J$2),'Reference data SID'!$B:$M,12,FALSE()))</f>
        <v/>
      </c>
      <c r="K294" s="86" t="str">
        <f aca="false">IF(ISERROR(VLOOKUP(CONCATENATE($A294,"_",K$2),'Reference data SID'!$B:$M,12,FALSE())),"",VLOOKUP(CONCATENATE($A294,"_",K$2),'Reference data SID'!$B:$M,12,FALSE()))</f>
        <v/>
      </c>
      <c r="L294" s="86" t="str">
        <f aca="false">IF(ISERROR(VLOOKUP(CONCATENATE($A294,"_",L$2),'Reference data SID'!$B:$M,12,FALSE())),"",VLOOKUP(CONCATENATE($A294,"_",L$2),'Reference data SID'!$B:$M,12,FALSE()))</f>
        <v/>
      </c>
      <c r="M294" s="86" t="str">
        <f aca="false">IF(ISERROR(VLOOKUP(CONCATENATE($A294,"_",M$2),'Reference data SID'!$B:$M,12,FALSE())),"",VLOOKUP(CONCATENATE($A294,"_",M$2),'Reference data SID'!$B:$M,12,FALSE()))</f>
        <v/>
      </c>
      <c r="N294" s="86" t="str">
        <f aca="false">IF(ISERROR(VLOOKUP(CONCATENATE($A294,"_",N$2),'Reference data SID'!$B:$M,12,FALSE())),"",VLOOKUP(CONCATENATE($A294,"_",N$2),'Reference data SID'!$B:$M,12,FALSE()))</f>
        <v/>
      </c>
      <c r="O294" s="86" t="str">
        <f aca="false">IF(ISERROR(VLOOKUP(CONCATENATE($A294,"_",O$2),'Reference data SID'!$B:$M,12,FALSE())),"",VLOOKUP(CONCATENATE($A294,"_",O$2),'Reference data SID'!$B:$M,12,FALSE()))</f>
        <v/>
      </c>
      <c r="P294" s="86" t="str">
        <f aca="false">IF(ISERROR(VLOOKUP(CONCATENATE($A294,"_",P$2),'Reference data SID'!$B:$M,12,FALSE())),"",VLOOKUP(CONCATENATE($A294,"_",P$2),'Reference data SID'!$B:$M,12,FALSE()))</f>
        <v/>
      </c>
      <c r="Q294" s="86" t="str">
        <f aca="false">IF(ISERROR(VLOOKUP(CONCATENATE($A294,"_",Q$2),'Reference data SID'!$B:$M,12,FALSE())),"",VLOOKUP(CONCATENATE($A294,"_",Q$2),'Reference data SID'!$B:$M,12,FALSE()))</f>
        <v/>
      </c>
      <c r="R294" s="86" t="str">
        <f aca="false">IF(ISERROR(VLOOKUP(CONCATENATE($A294,"_",R$2),'Reference data SID'!$B:$M,12,FALSE())),"",VLOOKUP(CONCATENATE($A294,"_",R$2),'Reference data SID'!$B:$M,12,FALSE()))</f>
        <v/>
      </c>
      <c r="S294" s="86" t="str">
        <f aca="false">IF(ISERROR(VLOOKUP(CONCATENATE($A294,"_",S$2),'Reference data SID'!$B:$M,12,FALSE())),"",VLOOKUP(CONCATENATE($A294,"_",S$2),'Reference data SID'!$B:$M,12,FALSE()))</f>
        <v/>
      </c>
      <c r="T294" s="86" t="str">
        <f aca="false">IF(ISERROR(VLOOKUP(CONCATENATE($A294,"_",T$2),'Reference data SID'!$B:$M,12,FALSE())),"",VLOOKUP(CONCATENATE($A294,"_",T$2),'Reference data SID'!$B:$M,12,FALSE()))</f>
        <v/>
      </c>
      <c r="U294" s="86" t="str">
        <f aca="false">IF(ISERROR(VLOOKUP(CONCATENATE($A294,"_",U$2),'Reference data SID'!$B:$M,12,FALSE())),"",VLOOKUP(CONCATENATE($A294,"_",U$2),'Reference data SID'!$B:$M,12,FALSE()))</f>
        <v/>
      </c>
      <c r="V294" s="86" t="str">
        <f aca="false">IF(ISERROR(VLOOKUP(CONCATENATE($A294,"_",V$2),'Reference data SID'!$B:$M,12,FALSE())),"",VLOOKUP(CONCATENATE($A294,"_",V$2),'Reference data SID'!$B:$M,12,FALSE()))</f>
        <v/>
      </c>
      <c r="W294" s="86" t="str">
        <f aca="false">IF(ISERROR(VLOOKUP(CONCATENATE($A294,"_",W$2),'Reference data SID'!$B:$M,12,FALSE())),"",VLOOKUP(CONCATENATE($A294,"_",W$2),'Reference data SID'!$B:$M,12,FALSE()))</f>
        <v/>
      </c>
      <c r="X294" s="86" t="str">
        <f aca="false">IF(ISERROR(VLOOKUP(CONCATENATE($A294,"_",X$2),'Reference data SID'!$B:$M,12,FALSE())),"",VLOOKUP(CONCATENATE($A294,"_",X$2),'Reference data SID'!$B:$M,12,FALSE()))</f>
        <v/>
      </c>
      <c r="Y294" s="86" t="str">
        <f aca="false">IF(ISERROR(VLOOKUP(CONCATENATE($A294,"_",Y$2),'Reference data SID'!$B:$M,12,FALSE())),"",VLOOKUP(CONCATENATE($A294,"_",Y$2),'Reference data SID'!$B:$M,12,FALSE()))</f>
        <v/>
      </c>
      <c r="Z294" s="86" t="str">
        <f aca="false">IF(ISERROR(VLOOKUP(CONCATENATE($A294,"_",Z$2),'Reference data SID'!$B:$M,12,FALSE())),"",VLOOKUP(CONCATENATE($A294,"_",Z$2),'Reference data SID'!$B:$M,12,FALSE()))</f>
        <v/>
      </c>
      <c r="AA294" s="86" t="str">
        <f aca="false">IF(ISERROR(VLOOKUP(CONCATENATE($A294,"_",AA$2),'Reference data SID'!$B:$M,12,FALSE())),"",VLOOKUP(CONCATENATE($A294,"_",AA$2),'Reference data SID'!$B:$M,12,FALSE()))</f>
        <v/>
      </c>
      <c r="AB294" s="86" t="str">
        <f aca="false">IF(ISERROR(VLOOKUP(CONCATENATE($A294,"_",AB$2),'Reference data SID'!$B:$M,12,FALSE())),"",VLOOKUP(CONCATENATE($A294,"_",AB$2),'Reference data SID'!$B:$M,12,FALSE()))</f>
        <v/>
      </c>
      <c r="AC294" s="86" t="str">
        <f aca="false">IF(ISERROR(VLOOKUP(CONCATENATE($A294,"_",AC$2),'Reference data SID'!$B:$M,12,FALSE())),"",VLOOKUP(CONCATENATE($A294,"_",AC$2),'Reference data SID'!$B:$M,12,FALSE()))</f>
        <v/>
      </c>
      <c r="AD294" s="86" t="str">
        <f aca="false">IF(ISERROR(VLOOKUP(CONCATENATE($A294,"_",AD$2),'Reference data SID'!$B:$M,12,FALSE())),"",VLOOKUP(CONCATENATE($A294,"_",AD$2),'Reference data SID'!$B:$M,12,FALSE()))</f>
        <v/>
      </c>
      <c r="AE294" s="86" t="str">
        <f aca="false">IF(ISERROR(VLOOKUP(CONCATENATE($A294,"_",AE$2),'Reference data SID'!$B:$M,12,FALSE())),"",VLOOKUP(CONCATENATE($A294,"_",AE$2),'Reference data SID'!$B:$M,12,FALSE()))</f>
        <v/>
      </c>
      <c r="AF294" s="86" t="str">
        <f aca="false">IF(ISERROR(VLOOKUP(CONCATENATE($A294,"_",AF$2),'Reference data SID'!$B:$M,12,FALSE())),"",VLOOKUP(CONCATENATE($A294,"_",AF$2),'Reference data SID'!$B:$M,12,FALSE()))</f>
        <v/>
      </c>
      <c r="AG294" s="86" t="str">
        <f aca="false">IF(ISERROR(VLOOKUP(CONCATENATE($A294,"_",AG$2),'Reference data SID'!$B:$M,12,FALSE())),"",VLOOKUP(CONCATENATE($A294,"_",AG$2),'Reference data SID'!$B:$M,12,FALSE()))</f>
        <v/>
      </c>
      <c r="AH294" s="86" t="str">
        <f aca="false">IF(ISERROR(VLOOKUP(CONCATENATE($A294,"_",AH$2),'Reference data SID'!$B:$M,12,FALSE())),"",VLOOKUP(CONCATENATE($A294,"_",AH$2),'Reference data SID'!$B:$M,12,FALSE()))</f>
        <v/>
      </c>
      <c r="AI294" s="86" t="str">
        <f aca="false">IF(ISERROR(VLOOKUP(CONCATENATE($A294,"_",AI$2),'Reference data SID'!$B:$M,12,FALSE())),"",VLOOKUP(CONCATENATE($A294,"_",AI$2),'Reference data SID'!$B:$M,12,FALSE()))</f>
        <v/>
      </c>
      <c r="AJ294" s="86" t="str">
        <f aca="false">IF(ISERROR(VLOOKUP(CONCATENATE($A294,"_",AJ$2),'Reference data SID'!$B:$M,12,FALSE())),"",VLOOKUP(CONCATENATE($A294,"_",AJ$2),'Reference data SID'!$B:$M,12,FALSE()))</f>
        <v/>
      </c>
      <c r="AK294" s="86" t="str">
        <f aca="false">IF(ISERROR(VLOOKUP(CONCATENATE($A294,"_",AK$2),'Reference data SID'!$B:$M,12,FALSE())),"",VLOOKUP(CONCATENATE($A294,"_",AK$2),'Reference data SID'!$B:$M,12,FALSE()))</f>
        <v/>
      </c>
      <c r="AL294" s="86" t="str">
        <f aca="false">IF(ISERROR(VLOOKUP(CONCATENATE($A294,"_",AL$2),'Reference data SID'!$B:$M,12,FALSE())),"",VLOOKUP(CONCATENATE($A294,"_",AL$2),'Reference data SID'!$B:$M,12,FALSE()))</f>
        <v/>
      </c>
      <c r="AM294" s="86" t="str">
        <f aca="false">IF(ISERROR(VLOOKUP(CONCATENATE($A294,"_",AM$2),'Reference data SID'!$B:$M,12,FALSE())),"",VLOOKUP(CONCATENATE($A294,"_",AM$2),'Reference data SID'!$B:$M,12,FALSE()))</f>
        <v/>
      </c>
      <c r="AN294" s="86" t="str">
        <f aca="false">IF(ISERROR(VLOOKUP(CONCATENATE($A294,"_",AN$2),'Reference data SID'!$B:$M,12,FALSE())),"",VLOOKUP(CONCATENATE($A294,"_",AN$2),'Reference data SID'!$B:$M,12,FALSE()))</f>
        <v/>
      </c>
      <c r="AO294" s="86" t="str">
        <f aca="false">IF(ISERROR(VLOOKUP(CONCATENATE($A294,"_",AO$2),'Reference data SID'!$B:$M,12,FALSE())),"",VLOOKUP(CONCATENATE($A294,"_",AO$2),'Reference data SID'!$B:$M,12,FALSE()))</f>
        <v/>
      </c>
      <c r="AP294" s="86" t="str">
        <f aca="false">IF(ISERROR(VLOOKUP(CONCATENATE($A294,"_",AP$2),'Reference data SID'!$B:$M,12,FALSE())),"",VLOOKUP(CONCATENATE($A294,"_",AP$2),'Reference data SID'!$B:$M,12,FALSE()))</f>
        <v/>
      </c>
      <c r="AQ294" s="86" t="str">
        <f aca="false">IF(ISERROR(VLOOKUP(CONCATENATE($A294,"_",AQ$2),'Reference data SID'!$B:$M,12,FALSE())),"",VLOOKUP(CONCATENATE($A294,"_",AQ$2),'Reference data SID'!$B:$M,12,FALSE()))</f>
        <v/>
      </c>
      <c r="AR294" s="86" t="str">
        <f aca="false">IF(ISERROR(VLOOKUP(CONCATENATE($A294,"_",AR$2),'Reference data SID'!$B:$M,12,FALSE())),"",VLOOKUP(CONCATENATE($A294,"_",AR$2),'Reference data SID'!$B:$M,12,FALSE()))</f>
        <v/>
      </c>
      <c r="AS294" s="86" t="str">
        <f aca="false">IF(ISERROR(VLOOKUP(CONCATENATE($A294,"_",AS$2),'Reference data SID'!$B:$M,12,FALSE())),"",VLOOKUP(CONCATENATE($A294,"_",AS$2),'Reference data SID'!$B:$M,12,FALSE()))</f>
        <v/>
      </c>
      <c r="AT294" s="86" t="str">
        <f aca="false">IF(ISERROR(VLOOKUP(CONCATENATE($A294,"_",AT$2),'Reference data SID'!$B:$M,12,FALSE())),"",VLOOKUP(CONCATENATE($A294,"_",AT$2),'Reference data SID'!$B:$M,12,FALSE()))</f>
        <v/>
      </c>
    </row>
    <row r="295" customFormat="false" ht="15" hidden="false" customHeight="false" outlineLevel="0" collapsed="false">
      <c r="A295" s="0" t="n">
        <v>291</v>
      </c>
      <c r="B295" s="86" t="str">
        <f aca="false">IF(ISERROR(VLOOKUP(CONCATENATE($A295,"_",B$2),'Reference data SID'!$B:$M,12,FALSE())),"",VLOOKUP(CONCATENATE($A295,"_",B$2),'Reference data SID'!$B:$M,12,FALSE()))</f>
        <v/>
      </c>
      <c r="C295" s="86" t="str">
        <f aca="false">IF(ISERROR(VLOOKUP(CONCATENATE($A295,"_",C$2),'Reference data SID'!$B:$M,12,FALSE())),"",VLOOKUP(CONCATENATE($A295,"_",C$2),'Reference data SID'!$B:$M,12,FALSE()))</f>
        <v/>
      </c>
      <c r="D295" s="86" t="str">
        <f aca="false">IF(ISERROR(VLOOKUP(CONCATENATE($A295,"_",D$2),'Reference data SID'!$B:$M,12,FALSE())),"",VLOOKUP(CONCATENATE($A295,"_",D$2),'Reference data SID'!$B:$M,12,FALSE()))</f>
        <v/>
      </c>
      <c r="E295" s="86" t="str">
        <f aca="false">IF(ISERROR(VLOOKUP(CONCATENATE($A295,"_",E$2),'Reference data SID'!$B:$M,12,FALSE())),"",VLOOKUP(CONCATENATE($A295,"_",E$2),'Reference data SID'!$B:$M,12,FALSE()))</f>
        <v/>
      </c>
      <c r="F295" s="86" t="str">
        <f aca="false">IF(ISERROR(VLOOKUP(CONCATENATE($A295,"_",F$2),'Reference data SID'!$B:$M,12,FALSE())),"",VLOOKUP(CONCATENATE($A295,"_",F$2),'Reference data SID'!$B:$M,12,FALSE()))</f>
        <v/>
      </c>
      <c r="G295" s="86" t="str">
        <f aca="false">IF(ISERROR(VLOOKUP(CONCATENATE($A295,"_",G$2),'Reference data SID'!$B:$M,12,FALSE())),"",VLOOKUP(CONCATENATE($A295,"_",G$2),'Reference data SID'!$B:$M,12,FALSE()))</f>
        <v/>
      </c>
      <c r="H295" s="86" t="str">
        <f aca="false">IF(ISERROR(VLOOKUP(CONCATENATE($A295,"_",H$2),'Reference data SID'!$B:$M,12,FALSE())),"",VLOOKUP(CONCATENATE($A295,"_",H$2),'Reference data SID'!$B:$M,12,FALSE()))</f>
        <v/>
      </c>
      <c r="I295" s="86" t="str">
        <f aca="false">IF(ISERROR(VLOOKUP(CONCATENATE($A295,"_",I$2),'Reference data SID'!$B:$M,12,FALSE())),"",VLOOKUP(CONCATENATE($A295,"_",I$2),'Reference data SID'!$B:$M,12,FALSE()))</f>
        <v/>
      </c>
      <c r="J295" s="86" t="str">
        <f aca="false">IF(ISERROR(VLOOKUP(CONCATENATE($A295,"_",J$2),'Reference data SID'!$B:$M,12,FALSE())),"",VLOOKUP(CONCATENATE($A295,"_",J$2),'Reference data SID'!$B:$M,12,FALSE()))</f>
        <v/>
      </c>
      <c r="K295" s="86" t="str">
        <f aca="false">IF(ISERROR(VLOOKUP(CONCATENATE($A295,"_",K$2),'Reference data SID'!$B:$M,12,FALSE())),"",VLOOKUP(CONCATENATE($A295,"_",K$2),'Reference data SID'!$B:$M,12,FALSE()))</f>
        <v/>
      </c>
      <c r="L295" s="86" t="str">
        <f aca="false">IF(ISERROR(VLOOKUP(CONCATENATE($A295,"_",L$2),'Reference data SID'!$B:$M,12,FALSE())),"",VLOOKUP(CONCATENATE($A295,"_",L$2),'Reference data SID'!$B:$M,12,FALSE()))</f>
        <v/>
      </c>
      <c r="M295" s="86" t="str">
        <f aca="false">IF(ISERROR(VLOOKUP(CONCATENATE($A295,"_",M$2),'Reference data SID'!$B:$M,12,FALSE())),"",VLOOKUP(CONCATENATE($A295,"_",M$2),'Reference data SID'!$B:$M,12,FALSE()))</f>
        <v/>
      </c>
      <c r="N295" s="86" t="str">
        <f aca="false">IF(ISERROR(VLOOKUP(CONCATENATE($A295,"_",N$2),'Reference data SID'!$B:$M,12,FALSE())),"",VLOOKUP(CONCATENATE($A295,"_",N$2),'Reference data SID'!$B:$M,12,FALSE()))</f>
        <v/>
      </c>
      <c r="O295" s="86" t="str">
        <f aca="false">IF(ISERROR(VLOOKUP(CONCATENATE($A295,"_",O$2),'Reference data SID'!$B:$M,12,FALSE())),"",VLOOKUP(CONCATENATE($A295,"_",O$2),'Reference data SID'!$B:$M,12,FALSE()))</f>
        <v/>
      </c>
      <c r="P295" s="86" t="str">
        <f aca="false">IF(ISERROR(VLOOKUP(CONCATENATE($A295,"_",P$2),'Reference data SID'!$B:$M,12,FALSE())),"",VLOOKUP(CONCATENATE($A295,"_",P$2),'Reference data SID'!$B:$M,12,FALSE()))</f>
        <v/>
      </c>
      <c r="Q295" s="86" t="str">
        <f aca="false">IF(ISERROR(VLOOKUP(CONCATENATE($A295,"_",Q$2),'Reference data SID'!$B:$M,12,FALSE())),"",VLOOKUP(CONCATENATE($A295,"_",Q$2),'Reference data SID'!$B:$M,12,FALSE()))</f>
        <v/>
      </c>
      <c r="R295" s="86" t="str">
        <f aca="false">IF(ISERROR(VLOOKUP(CONCATENATE($A295,"_",R$2),'Reference data SID'!$B:$M,12,FALSE())),"",VLOOKUP(CONCATENATE($A295,"_",R$2),'Reference data SID'!$B:$M,12,FALSE()))</f>
        <v/>
      </c>
      <c r="S295" s="86" t="str">
        <f aca="false">IF(ISERROR(VLOOKUP(CONCATENATE($A295,"_",S$2),'Reference data SID'!$B:$M,12,FALSE())),"",VLOOKUP(CONCATENATE($A295,"_",S$2),'Reference data SID'!$B:$M,12,FALSE()))</f>
        <v/>
      </c>
      <c r="T295" s="86" t="str">
        <f aca="false">IF(ISERROR(VLOOKUP(CONCATENATE($A295,"_",T$2),'Reference data SID'!$B:$M,12,FALSE())),"",VLOOKUP(CONCATENATE($A295,"_",T$2),'Reference data SID'!$B:$M,12,FALSE()))</f>
        <v/>
      </c>
      <c r="U295" s="86" t="str">
        <f aca="false">IF(ISERROR(VLOOKUP(CONCATENATE($A295,"_",U$2),'Reference data SID'!$B:$M,12,FALSE())),"",VLOOKUP(CONCATENATE($A295,"_",U$2),'Reference data SID'!$B:$M,12,FALSE()))</f>
        <v/>
      </c>
      <c r="V295" s="86" t="str">
        <f aca="false">IF(ISERROR(VLOOKUP(CONCATENATE($A295,"_",V$2),'Reference data SID'!$B:$M,12,FALSE())),"",VLOOKUP(CONCATENATE($A295,"_",V$2),'Reference data SID'!$B:$M,12,FALSE()))</f>
        <v/>
      </c>
      <c r="W295" s="86" t="str">
        <f aca="false">IF(ISERROR(VLOOKUP(CONCATENATE($A295,"_",W$2),'Reference data SID'!$B:$M,12,FALSE())),"",VLOOKUP(CONCATENATE($A295,"_",W$2),'Reference data SID'!$B:$M,12,FALSE()))</f>
        <v/>
      </c>
      <c r="X295" s="86" t="str">
        <f aca="false">IF(ISERROR(VLOOKUP(CONCATENATE($A295,"_",X$2),'Reference data SID'!$B:$M,12,FALSE())),"",VLOOKUP(CONCATENATE($A295,"_",X$2),'Reference data SID'!$B:$M,12,FALSE()))</f>
        <v/>
      </c>
      <c r="Y295" s="86" t="str">
        <f aca="false">IF(ISERROR(VLOOKUP(CONCATENATE($A295,"_",Y$2),'Reference data SID'!$B:$M,12,FALSE())),"",VLOOKUP(CONCATENATE($A295,"_",Y$2),'Reference data SID'!$B:$M,12,FALSE()))</f>
        <v/>
      </c>
      <c r="Z295" s="86" t="str">
        <f aca="false">IF(ISERROR(VLOOKUP(CONCATENATE($A295,"_",Z$2),'Reference data SID'!$B:$M,12,FALSE())),"",VLOOKUP(CONCATENATE($A295,"_",Z$2),'Reference data SID'!$B:$M,12,FALSE()))</f>
        <v/>
      </c>
      <c r="AA295" s="86" t="str">
        <f aca="false">IF(ISERROR(VLOOKUP(CONCATENATE($A295,"_",AA$2),'Reference data SID'!$B:$M,12,FALSE())),"",VLOOKUP(CONCATENATE($A295,"_",AA$2),'Reference data SID'!$B:$M,12,FALSE()))</f>
        <v/>
      </c>
      <c r="AB295" s="86" t="str">
        <f aca="false">IF(ISERROR(VLOOKUP(CONCATENATE($A295,"_",AB$2),'Reference data SID'!$B:$M,12,FALSE())),"",VLOOKUP(CONCATENATE($A295,"_",AB$2),'Reference data SID'!$B:$M,12,FALSE()))</f>
        <v/>
      </c>
      <c r="AC295" s="86" t="str">
        <f aca="false">IF(ISERROR(VLOOKUP(CONCATENATE($A295,"_",AC$2),'Reference data SID'!$B:$M,12,FALSE())),"",VLOOKUP(CONCATENATE($A295,"_",AC$2),'Reference data SID'!$B:$M,12,FALSE()))</f>
        <v/>
      </c>
      <c r="AD295" s="86" t="str">
        <f aca="false">IF(ISERROR(VLOOKUP(CONCATENATE($A295,"_",AD$2),'Reference data SID'!$B:$M,12,FALSE())),"",VLOOKUP(CONCATENATE($A295,"_",AD$2),'Reference data SID'!$B:$M,12,FALSE()))</f>
        <v/>
      </c>
      <c r="AE295" s="86" t="str">
        <f aca="false">IF(ISERROR(VLOOKUP(CONCATENATE($A295,"_",AE$2),'Reference data SID'!$B:$M,12,FALSE())),"",VLOOKUP(CONCATENATE($A295,"_",AE$2),'Reference data SID'!$B:$M,12,FALSE()))</f>
        <v/>
      </c>
      <c r="AF295" s="86" t="str">
        <f aca="false">IF(ISERROR(VLOOKUP(CONCATENATE($A295,"_",AF$2),'Reference data SID'!$B:$M,12,FALSE())),"",VLOOKUP(CONCATENATE($A295,"_",AF$2),'Reference data SID'!$B:$M,12,FALSE()))</f>
        <v/>
      </c>
      <c r="AG295" s="86" t="str">
        <f aca="false">IF(ISERROR(VLOOKUP(CONCATENATE($A295,"_",AG$2),'Reference data SID'!$B:$M,12,FALSE())),"",VLOOKUP(CONCATENATE($A295,"_",AG$2),'Reference data SID'!$B:$M,12,FALSE()))</f>
        <v/>
      </c>
      <c r="AH295" s="86" t="str">
        <f aca="false">IF(ISERROR(VLOOKUP(CONCATENATE($A295,"_",AH$2),'Reference data SID'!$B:$M,12,FALSE())),"",VLOOKUP(CONCATENATE($A295,"_",AH$2),'Reference data SID'!$B:$M,12,FALSE()))</f>
        <v/>
      </c>
      <c r="AI295" s="86" t="str">
        <f aca="false">IF(ISERROR(VLOOKUP(CONCATENATE($A295,"_",AI$2),'Reference data SID'!$B:$M,12,FALSE())),"",VLOOKUP(CONCATENATE($A295,"_",AI$2),'Reference data SID'!$B:$M,12,FALSE()))</f>
        <v/>
      </c>
      <c r="AJ295" s="86" t="str">
        <f aca="false">IF(ISERROR(VLOOKUP(CONCATENATE($A295,"_",AJ$2),'Reference data SID'!$B:$M,12,FALSE())),"",VLOOKUP(CONCATENATE($A295,"_",AJ$2),'Reference data SID'!$B:$M,12,FALSE()))</f>
        <v/>
      </c>
      <c r="AK295" s="86" t="str">
        <f aca="false">IF(ISERROR(VLOOKUP(CONCATENATE($A295,"_",AK$2),'Reference data SID'!$B:$M,12,FALSE())),"",VLOOKUP(CONCATENATE($A295,"_",AK$2),'Reference data SID'!$B:$M,12,FALSE()))</f>
        <v/>
      </c>
      <c r="AL295" s="86" t="str">
        <f aca="false">IF(ISERROR(VLOOKUP(CONCATENATE($A295,"_",AL$2),'Reference data SID'!$B:$M,12,FALSE())),"",VLOOKUP(CONCATENATE($A295,"_",AL$2),'Reference data SID'!$B:$M,12,FALSE()))</f>
        <v/>
      </c>
      <c r="AM295" s="86" t="str">
        <f aca="false">IF(ISERROR(VLOOKUP(CONCATENATE($A295,"_",AM$2),'Reference data SID'!$B:$M,12,FALSE())),"",VLOOKUP(CONCATENATE($A295,"_",AM$2),'Reference data SID'!$B:$M,12,FALSE()))</f>
        <v/>
      </c>
      <c r="AN295" s="86" t="str">
        <f aca="false">IF(ISERROR(VLOOKUP(CONCATENATE($A295,"_",AN$2),'Reference data SID'!$B:$M,12,FALSE())),"",VLOOKUP(CONCATENATE($A295,"_",AN$2),'Reference data SID'!$B:$M,12,FALSE()))</f>
        <v/>
      </c>
      <c r="AO295" s="86" t="str">
        <f aca="false">IF(ISERROR(VLOOKUP(CONCATENATE($A295,"_",AO$2),'Reference data SID'!$B:$M,12,FALSE())),"",VLOOKUP(CONCATENATE($A295,"_",AO$2),'Reference data SID'!$B:$M,12,FALSE()))</f>
        <v/>
      </c>
      <c r="AP295" s="86" t="str">
        <f aca="false">IF(ISERROR(VLOOKUP(CONCATENATE($A295,"_",AP$2),'Reference data SID'!$B:$M,12,FALSE())),"",VLOOKUP(CONCATENATE($A295,"_",AP$2),'Reference data SID'!$B:$M,12,FALSE()))</f>
        <v/>
      </c>
      <c r="AQ295" s="86" t="str">
        <f aca="false">IF(ISERROR(VLOOKUP(CONCATENATE($A295,"_",AQ$2),'Reference data SID'!$B:$M,12,FALSE())),"",VLOOKUP(CONCATENATE($A295,"_",AQ$2),'Reference data SID'!$B:$M,12,FALSE()))</f>
        <v/>
      </c>
      <c r="AR295" s="86" t="str">
        <f aca="false">IF(ISERROR(VLOOKUP(CONCATENATE($A295,"_",AR$2),'Reference data SID'!$B:$M,12,FALSE())),"",VLOOKUP(CONCATENATE($A295,"_",AR$2),'Reference data SID'!$B:$M,12,FALSE()))</f>
        <v/>
      </c>
      <c r="AS295" s="86" t="str">
        <f aca="false">IF(ISERROR(VLOOKUP(CONCATENATE($A295,"_",AS$2),'Reference data SID'!$B:$M,12,FALSE())),"",VLOOKUP(CONCATENATE($A295,"_",AS$2),'Reference data SID'!$B:$M,12,FALSE()))</f>
        <v/>
      </c>
      <c r="AT295" s="86" t="str">
        <f aca="false">IF(ISERROR(VLOOKUP(CONCATENATE($A295,"_",AT$2),'Reference data SID'!$B:$M,12,FALSE())),"",VLOOKUP(CONCATENATE($A295,"_",AT$2),'Reference data SID'!$B:$M,12,FALSE()))</f>
        <v/>
      </c>
    </row>
    <row r="296" customFormat="false" ht="15" hidden="false" customHeight="false" outlineLevel="0" collapsed="false">
      <c r="A296" s="0" t="n">
        <v>292</v>
      </c>
      <c r="B296" s="86" t="str">
        <f aca="false">IF(ISERROR(VLOOKUP(CONCATENATE($A296,"_",B$2),'Reference data SID'!$B:$M,12,FALSE())),"",VLOOKUP(CONCATENATE($A296,"_",B$2),'Reference data SID'!$B:$M,12,FALSE()))</f>
        <v/>
      </c>
      <c r="C296" s="86" t="str">
        <f aca="false">IF(ISERROR(VLOOKUP(CONCATENATE($A296,"_",C$2),'Reference data SID'!$B:$M,12,FALSE())),"",VLOOKUP(CONCATENATE($A296,"_",C$2),'Reference data SID'!$B:$M,12,FALSE()))</f>
        <v/>
      </c>
      <c r="D296" s="86" t="str">
        <f aca="false">IF(ISERROR(VLOOKUP(CONCATENATE($A296,"_",D$2),'Reference data SID'!$B:$M,12,FALSE())),"",VLOOKUP(CONCATENATE($A296,"_",D$2),'Reference data SID'!$B:$M,12,FALSE()))</f>
        <v/>
      </c>
      <c r="E296" s="86" t="str">
        <f aca="false">IF(ISERROR(VLOOKUP(CONCATENATE($A296,"_",E$2),'Reference data SID'!$B:$M,12,FALSE())),"",VLOOKUP(CONCATENATE($A296,"_",E$2),'Reference data SID'!$B:$M,12,FALSE()))</f>
        <v/>
      </c>
      <c r="F296" s="86" t="str">
        <f aca="false">IF(ISERROR(VLOOKUP(CONCATENATE($A296,"_",F$2),'Reference data SID'!$B:$M,12,FALSE())),"",VLOOKUP(CONCATENATE($A296,"_",F$2),'Reference data SID'!$B:$M,12,FALSE()))</f>
        <v/>
      </c>
      <c r="G296" s="86" t="str">
        <f aca="false">IF(ISERROR(VLOOKUP(CONCATENATE($A296,"_",G$2),'Reference data SID'!$B:$M,12,FALSE())),"",VLOOKUP(CONCATENATE($A296,"_",G$2),'Reference data SID'!$B:$M,12,FALSE()))</f>
        <v/>
      </c>
      <c r="H296" s="86" t="str">
        <f aca="false">IF(ISERROR(VLOOKUP(CONCATENATE($A296,"_",H$2),'Reference data SID'!$B:$M,12,FALSE())),"",VLOOKUP(CONCATENATE($A296,"_",H$2),'Reference data SID'!$B:$M,12,FALSE()))</f>
        <v/>
      </c>
      <c r="I296" s="86" t="str">
        <f aca="false">IF(ISERROR(VLOOKUP(CONCATENATE($A296,"_",I$2),'Reference data SID'!$B:$M,12,FALSE())),"",VLOOKUP(CONCATENATE($A296,"_",I$2),'Reference data SID'!$B:$M,12,FALSE()))</f>
        <v/>
      </c>
      <c r="J296" s="86" t="str">
        <f aca="false">IF(ISERROR(VLOOKUP(CONCATENATE($A296,"_",J$2),'Reference data SID'!$B:$M,12,FALSE())),"",VLOOKUP(CONCATENATE($A296,"_",J$2),'Reference data SID'!$B:$M,12,FALSE()))</f>
        <v/>
      </c>
      <c r="K296" s="86" t="str">
        <f aca="false">IF(ISERROR(VLOOKUP(CONCATENATE($A296,"_",K$2),'Reference data SID'!$B:$M,12,FALSE())),"",VLOOKUP(CONCATENATE($A296,"_",K$2),'Reference data SID'!$B:$M,12,FALSE()))</f>
        <v/>
      </c>
      <c r="L296" s="86" t="str">
        <f aca="false">IF(ISERROR(VLOOKUP(CONCATENATE($A296,"_",L$2),'Reference data SID'!$B:$M,12,FALSE())),"",VLOOKUP(CONCATENATE($A296,"_",L$2),'Reference data SID'!$B:$M,12,FALSE()))</f>
        <v/>
      </c>
      <c r="M296" s="86" t="str">
        <f aca="false">IF(ISERROR(VLOOKUP(CONCATENATE($A296,"_",M$2),'Reference data SID'!$B:$M,12,FALSE())),"",VLOOKUP(CONCATENATE($A296,"_",M$2),'Reference data SID'!$B:$M,12,FALSE()))</f>
        <v/>
      </c>
      <c r="N296" s="86" t="str">
        <f aca="false">IF(ISERROR(VLOOKUP(CONCATENATE($A296,"_",N$2),'Reference data SID'!$B:$M,12,FALSE())),"",VLOOKUP(CONCATENATE($A296,"_",N$2),'Reference data SID'!$B:$M,12,FALSE()))</f>
        <v/>
      </c>
      <c r="O296" s="86" t="str">
        <f aca="false">IF(ISERROR(VLOOKUP(CONCATENATE($A296,"_",O$2),'Reference data SID'!$B:$M,12,FALSE())),"",VLOOKUP(CONCATENATE($A296,"_",O$2),'Reference data SID'!$B:$M,12,FALSE()))</f>
        <v/>
      </c>
      <c r="P296" s="86" t="str">
        <f aca="false">IF(ISERROR(VLOOKUP(CONCATENATE($A296,"_",P$2),'Reference data SID'!$B:$M,12,FALSE())),"",VLOOKUP(CONCATENATE($A296,"_",P$2),'Reference data SID'!$B:$M,12,FALSE()))</f>
        <v/>
      </c>
      <c r="Q296" s="86" t="str">
        <f aca="false">IF(ISERROR(VLOOKUP(CONCATENATE($A296,"_",Q$2),'Reference data SID'!$B:$M,12,FALSE())),"",VLOOKUP(CONCATENATE($A296,"_",Q$2),'Reference data SID'!$B:$M,12,FALSE()))</f>
        <v/>
      </c>
      <c r="R296" s="86" t="str">
        <f aca="false">IF(ISERROR(VLOOKUP(CONCATENATE($A296,"_",R$2),'Reference data SID'!$B:$M,12,FALSE())),"",VLOOKUP(CONCATENATE($A296,"_",R$2),'Reference data SID'!$B:$M,12,FALSE()))</f>
        <v/>
      </c>
      <c r="S296" s="86" t="str">
        <f aca="false">IF(ISERROR(VLOOKUP(CONCATENATE($A296,"_",S$2),'Reference data SID'!$B:$M,12,FALSE())),"",VLOOKUP(CONCATENATE($A296,"_",S$2),'Reference data SID'!$B:$M,12,FALSE()))</f>
        <v/>
      </c>
      <c r="T296" s="86" t="str">
        <f aca="false">IF(ISERROR(VLOOKUP(CONCATENATE($A296,"_",T$2),'Reference data SID'!$B:$M,12,FALSE())),"",VLOOKUP(CONCATENATE($A296,"_",T$2),'Reference data SID'!$B:$M,12,FALSE()))</f>
        <v/>
      </c>
      <c r="U296" s="86" t="str">
        <f aca="false">IF(ISERROR(VLOOKUP(CONCATENATE($A296,"_",U$2),'Reference data SID'!$B:$M,12,FALSE())),"",VLOOKUP(CONCATENATE($A296,"_",U$2),'Reference data SID'!$B:$M,12,FALSE()))</f>
        <v/>
      </c>
      <c r="V296" s="86" t="str">
        <f aca="false">IF(ISERROR(VLOOKUP(CONCATENATE($A296,"_",V$2),'Reference data SID'!$B:$M,12,FALSE())),"",VLOOKUP(CONCATENATE($A296,"_",V$2),'Reference data SID'!$B:$M,12,FALSE()))</f>
        <v/>
      </c>
      <c r="W296" s="86" t="str">
        <f aca="false">IF(ISERROR(VLOOKUP(CONCATENATE($A296,"_",W$2),'Reference data SID'!$B:$M,12,FALSE())),"",VLOOKUP(CONCATENATE($A296,"_",W$2),'Reference data SID'!$B:$M,12,FALSE()))</f>
        <v/>
      </c>
      <c r="X296" s="86" t="str">
        <f aca="false">IF(ISERROR(VLOOKUP(CONCATENATE($A296,"_",X$2),'Reference data SID'!$B:$M,12,FALSE())),"",VLOOKUP(CONCATENATE($A296,"_",X$2),'Reference data SID'!$B:$M,12,FALSE()))</f>
        <v/>
      </c>
      <c r="Y296" s="86" t="str">
        <f aca="false">IF(ISERROR(VLOOKUP(CONCATENATE($A296,"_",Y$2),'Reference data SID'!$B:$M,12,FALSE())),"",VLOOKUP(CONCATENATE($A296,"_",Y$2),'Reference data SID'!$B:$M,12,FALSE()))</f>
        <v/>
      </c>
      <c r="Z296" s="86" t="str">
        <f aca="false">IF(ISERROR(VLOOKUP(CONCATENATE($A296,"_",Z$2),'Reference data SID'!$B:$M,12,FALSE())),"",VLOOKUP(CONCATENATE($A296,"_",Z$2),'Reference data SID'!$B:$M,12,FALSE()))</f>
        <v/>
      </c>
      <c r="AA296" s="86" t="str">
        <f aca="false">IF(ISERROR(VLOOKUP(CONCATENATE($A296,"_",AA$2),'Reference data SID'!$B:$M,12,FALSE())),"",VLOOKUP(CONCATENATE($A296,"_",AA$2),'Reference data SID'!$B:$M,12,FALSE()))</f>
        <v/>
      </c>
      <c r="AB296" s="86" t="str">
        <f aca="false">IF(ISERROR(VLOOKUP(CONCATENATE($A296,"_",AB$2),'Reference data SID'!$B:$M,12,FALSE())),"",VLOOKUP(CONCATENATE($A296,"_",AB$2),'Reference data SID'!$B:$M,12,FALSE()))</f>
        <v/>
      </c>
      <c r="AC296" s="86" t="str">
        <f aca="false">IF(ISERROR(VLOOKUP(CONCATENATE($A296,"_",AC$2),'Reference data SID'!$B:$M,12,FALSE())),"",VLOOKUP(CONCATENATE($A296,"_",AC$2),'Reference data SID'!$B:$M,12,FALSE()))</f>
        <v/>
      </c>
      <c r="AD296" s="86" t="str">
        <f aca="false">IF(ISERROR(VLOOKUP(CONCATENATE($A296,"_",AD$2),'Reference data SID'!$B:$M,12,FALSE())),"",VLOOKUP(CONCATENATE($A296,"_",AD$2),'Reference data SID'!$B:$M,12,FALSE()))</f>
        <v/>
      </c>
      <c r="AE296" s="86" t="str">
        <f aca="false">IF(ISERROR(VLOOKUP(CONCATENATE($A296,"_",AE$2),'Reference data SID'!$B:$M,12,FALSE())),"",VLOOKUP(CONCATENATE($A296,"_",AE$2),'Reference data SID'!$B:$M,12,FALSE()))</f>
        <v/>
      </c>
      <c r="AF296" s="86" t="str">
        <f aca="false">IF(ISERROR(VLOOKUP(CONCATENATE($A296,"_",AF$2),'Reference data SID'!$B:$M,12,FALSE())),"",VLOOKUP(CONCATENATE($A296,"_",AF$2),'Reference data SID'!$B:$M,12,FALSE()))</f>
        <v/>
      </c>
      <c r="AG296" s="86" t="str">
        <f aca="false">IF(ISERROR(VLOOKUP(CONCATENATE($A296,"_",AG$2),'Reference data SID'!$B:$M,12,FALSE())),"",VLOOKUP(CONCATENATE($A296,"_",AG$2),'Reference data SID'!$B:$M,12,FALSE()))</f>
        <v/>
      </c>
      <c r="AH296" s="86" t="str">
        <f aca="false">IF(ISERROR(VLOOKUP(CONCATENATE($A296,"_",AH$2),'Reference data SID'!$B:$M,12,FALSE())),"",VLOOKUP(CONCATENATE($A296,"_",AH$2),'Reference data SID'!$B:$M,12,FALSE()))</f>
        <v/>
      </c>
      <c r="AI296" s="86" t="str">
        <f aca="false">IF(ISERROR(VLOOKUP(CONCATENATE($A296,"_",AI$2),'Reference data SID'!$B:$M,12,FALSE())),"",VLOOKUP(CONCATENATE($A296,"_",AI$2),'Reference data SID'!$B:$M,12,FALSE()))</f>
        <v/>
      </c>
      <c r="AJ296" s="86" t="str">
        <f aca="false">IF(ISERROR(VLOOKUP(CONCATENATE($A296,"_",AJ$2),'Reference data SID'!$B:$M,12,FALSE())),"",VLOOKUP(CONCATENATE($A296,"_",AJ$2),'Reference data SID'!$B:$M,12,FALSE()))</f>
        <v/>
      </c>
      <c r="AK296" s="86" t="str">
        <f aca="false">IF(ISERROR(VLOOKUP(CONCATENATE($A296,"_",AK$2),'Reference data SID'!$B:$M,12,FALSE())),"",VLOOKUP(CONCATENATE($A296,"_",AK$2),'Reference data SID'!$B:$M,12,FALSE()))</f>
        <v/>
      </c>
      <c r="AL296" s="86" t="str">
        <f aca="false">IF(ISERROR(VLOOKUP(CONCATENATE($A296,"_",AL$2),'Reference data SID'!$B:$M,12,FALSE())),"",VLOOKUP(CONCATENATE($A296,"_",AL$2),'Reference data SID'!$B:$M,12,FALSE()))</f>
        <v/>
      </c>
      <c r="AM296" s="86" t="str">
        <f aca="false">IF(ISERROR(VLOOKUP(CONCATENATE($A296,"_",AM$2),'Reference data SID'!$B:$M,12,FALSE())),"",VLOOKUP(CONCATENATE($A296,"_",AM$2),'Reference data SID'!$B:$M,12,FALSE()))</f>
        <v/>
      </c>
      <c r="AN296" s="86" t="str">
        <f aca="false">IF(ISERROR(VLOOKUP(CONCATENATE($A296,"_",AN$2),'Reference data SID'!$B:$M,12,FALSE())),"",VLOOKUP(CONCATENATE($A296,"_",AN$2),'Reference data SID'!$B:$M,12,FALSE()))</f>
        <v/>
      </c>
      <c r="AO296" s="86" t="str">
        <f aca="false">IF(ISERROR(VLOOKUP(CONCATENATE($A296,"_",AO$2),'Reference data SID'!$B:$M,12,FALSE())),"",VLOOKUP(CONCATENATE($A296,"_",AO$2),'Reference data SID'!$B:$M,12,FALSE()))</f>
        <v/>
      </c>
      <c r="AP296" s="86" t="str">
        <f aca="false">IF(ISERROR(VLOOKUP(CONCATENATE($A296,"_",AP$2),'Reference data SID'!$B:$M,12,FALSE())),"",VLOOKUP(CONCATENATE($A296,"_",AP$2),'Reference data SID'!$B:$M,12,FALSE()))</f>
        <v/>
      </c>
      <c r="AQ296" s="86" t="str">
        <f aca="false">IF(ISERROR(VLOOKUP(CONCATENATE($A296,"_",AQ$2),'Reference data SID'!$B:$M,12,FALSE())),"",VLOOKUP(CONCATENATE($A296,"_",AQ$2),'Reference data SID'!$B:$M,12,FALSE()))</f>
        <v/>
      </c>
      <c r="AR296" s="86" t="str">
        <f aca="false">IF(ISERROR(VLOOKUP(CONCATENATE($A296,"_",AR$2),'Reference data SID'!$B:$M,12,FALSE())),"",VLOOKUP(CONCATENATE($A296,"_",AR$2),'Reference data SID'!$B:$M,12,FALSE()))</f>
        <v/>
      </c>
      <c r="AS296" s="86" t="str">
        <f aca="false">IF(ISERROR(VLOOKUP(CONCATENATE($A296,"_",AS$2),'Reference data SID'!$B:$M,12,FALSE())),"",VLOOKUP(CONCATENATE($A296,"_",AS$2),'Reference data SID'!$B:$M,12,FALSE()))</f>
        <v/>
      </c>
      <c r="AT296" s="86" t="str">
        <f aca="false">IF(ISERROR(VLOOKUP(CONCATENATE($A296,"_",AT$2),'Reference data SID'!$B:$M,12,FALSE())),"",VLOOKUP(CONCATENATE($A296,"_",AT$2),'Reference data SID'!$B:$M,12,FALSE()))</f>
        <v/>
      </c>
    </row>
    <row r="297" customFormat="false" ht="15" hidden="false" customHeight="false" outlineLevel="0" collapsed="false">
      <c r="A297" s="0" t="n">
        <v>293</v>
      </c>
      <c r="B297" s="86" t="str">
        <f aca="false">IF(ISERROR(VLOOKUP(CONCATENATE($A297,"_",B$2),'Reference data SID'!$B:$M,12,FALSE())),"",VLOOKUP(CONCATENATE($A297,"_",B$2),'Reference data SID'!$B:$M,12,FALSE()))</f>
        <v/>
      </c>
      <c r="C297" s="86" t="str">
        <f aca="false">IF(ISERROR(VLOOKUP(CONCATENATE($A297,"_",C$2),'Reference data SID'!$B:$M,12,FALSE())),"",VLOOKUP(CONCATENATE($A297,"_",C$2),'Reference data SID'!$B:$M,12,FALSE()))</f>
        <v/>
      </c>
      <c r="D297" s="86" t="str">
        <f aca="false">IF(ISERROR(VLOOKUP(CONCATENATE($A297,"_",D$2),'Reference data SID'!$B:$M,12,FALSE())),"",VLOOKUP(CONCATENATE($A297,"_",D$2),'Reference data SID'!$B:$M,12,FALSE()))</f>
        <v/>
      </c>
      <c r="E297" s="86" t="str">
        <f aca="false">IF(ISERROR(VLOOKUP(CONCATENATE($A297,"_",E$2),'Reference data SID'!$B:$M,12,FALSE())),"",VLOOKUP(CONCATENATE($A297,"_",E$2),'Reference data SID'!$B:$M,12,FALSE()))</f>
        <v/>
      </c>
      <c r="F297" s="86" t="str">
        <f aca="false">IF(ISERROR(VLOOKUP(CONCATENATE($A297,"_",F$2),'Reference data SID'!$B:$M,12,FALSE())),"",VLOOKUP(CONCATENATE($A297,"_",F$2),'Reference data SID'!$B:$M,12,FALSE()))</f>
        <v/>
      </c>
      <c r="G297" s="86" t="str">
        <f aca="false">IF(ISERROR(VLOOKUP(CONCATENATE($A297,"_",G$2),'Reference data SID'!$B:$M,12,FALSE())),"",VLOOKUP(CONCATENATE($A297,"_",G$2),'Reference data SID'!$B:$M,12,FALSE()))</f>
        <v/>
      </c>
      <c r="H297" s="86" t="str">
        <f aca="false">IF(ISERROR(VLOOKUP(CONCATENATE($A297,"_",H$2),'Reference data SID'!$B:$M,12,FALSE())),"",VLOOKUP(CONCATENATE($A297,"_",H$2),'Reference data SID'!$B:$M,12,FALSE()))</f>
        <v/>
      </c>
      <c r="I297" s="86" t="str">
        <f aca="false">IF(ISERROR(VLOOKUP(CONCATENATE($A297,"_",I$2),'Reference data SID'!$B:$M,12,FALSE())),"",VLOOKUP(CONCATENATE($A297,"_",I$2),'Reference data SID'!$B:$M,12,FALSE()))</f>
        <v/>
      </c>
      <c r="J297" s="86" t="str">
        <f aca="false">IF(ISERROR(VLOOKUP(CONCATENATE($A297,"_",J$2),'Reference data SID'!$B:$M,12,FALSE())),"",VLOOKUP(CONCATENATE($A297,"_",J$2),'Reference data SID'!$B:$M,12,FALSE()))</f>
        <v/>
      </c>
      <c r="K297" s="86" t="str">
        <f aca="false">IF(ISERROR(VLOOKUP(CONCATENATE($A297,"_",K$2),'Reference data SID'!$B:$M,12,FALSE())),"",VLOOKUP(CONCATENATE($A297,"_",K$2),'Reference data SID'!$B:$M,12,FALSE()))</f>
        <v/>
      </c>
      <c r="L297" s="86" t="str">
        <f aca="false">IF(ISERROR(VLOOKUP(CONCATENATE($A297,"_",L$2),'Reference data SID'!$B:$M,12,FALSE())),"",VLOOKUP(CONCATENATE($A297,"_",L$2),'Reference data SID'!$B:$M,12,FALSE()))</f>
        <v/>
      </c>
      <c r="M297" s="86" t="str">
        <f aca="false">IF(ISERROR(VLOOKUP(CONCATENATE($A297,"_",M$2),'Reference data SID'!$B:$M,12,FALSE())),"",VLOOKUP(CONCATENATE($A297,"_",M$2),'Reference data SID'!$B:$M,12,FALSE()))</f>
        <v/>
      </c>
      <c r="N297" s="86" t="str">
        <f aca="false">IF(ISERROR(VLOOKUP(CONCATENATE($A297,"_",N$2),'Reference data SID'!$B:$M,12,FALSE())),"",VLOOKUP(CONCATENATE($A297,"_",N$2),'Reference data SID'!$B:$M,12,FALSE()))</f>
        <v/>
      </c>
      <c r="O297" s="86" t="str">
        <f aca="false">IF(ISERROR(VLOOKUP(CONCATENATE($A297,"_",O$2),'Reference data SID'!$B:$M,12,FALSE())),"",VLOOKUP(CONCATENATE($A297,"_",O$2),'Reference data SID'!$B:$M,12,FALSE()))</f>
        <v/>
      </c>
      <c r="P297" s="86" t="str">
        <f aca="false">IF(ISERROR(VLOOKUP(CONCATENATE($A297,"_",P$2),'Reference data SID'!$B:$M,12,FALSE())),"",VLOOKUP(CONCATENATE($A297,"_",P$2),'Reference data SID'!$B:$M,12,FALSE()))</f>
        <v/>
      </c>
      <c r="Q297" s="86" t="str">
        <f aca="false">IF(ISERROR(VLOOKUP(CONCATENATE($A297,"_",Q$2),'Reference data SID'!$B:$M,12,FALSE())),"",VLOOKUP(CONCATENATE($A297,"_",Q$2),'Reference data SID'!$B:$M,12,FALSE()))</f>
        <v/>
      </c>
      <c r="R297" s="86" t="str">
        <f aca="false">IF(ISERROR(VLOOKUP(CONCATENATE($A297,"_",R$2),'Reference data SID'!$B:$M,12,FALSE())),"",VLOOKUP(CONCATENATE($A297,"_",R$2),'Reference data SID'!$B:$M,12,FALSE()))</f>
        <v/>
      </c>
      <c r="S297" s="86" t="str">
        <f aca="false">IF(ISERROR(VLOOKUP(CONCATENATE($A297,"_",S$2),'Reference data SID'!$B:$M,12,FALSE())),"",VLOOKUP(CONCATENATE($A297,"_",S$2),'Reference data SID'!$B:$M,12,FALSE()))</f>
        <v/>
      </c>
      <c r="T297" s="86" t="str">
        <f aca="false">IF(ISERROR(VLOOKUP(CONCATENATE($A297,"_",T$2),'Reference data SID'!$B:$M,12,FALSE())),"",VLOOKUP(CONCATENATE($A297,"_",T$2),'Reference data SID'!$B:$M,12,FALSE()))</f>
        <v/>
      </c>
      <c r="U297" s="86" t="str">
        <f aca="false">IF(ISERROR(VLOOKUP(CONCATENATE($A297,"_",U$2),'Reference data SID'!$B:$M,12,FALSE())),"",VLOOKUP(CONCATENATE($A297,"_",U$2),'Reference data SID'!$B:$M,12,FALSE()))</f>
        <v/>
      </c>
      <c r="V297" s="86" t="str">
        <f aca="false">IF(ISERROR(VLOOKUP(CONCATENATE($A297,"_",V$2),'Reference data SID'!$B:$M,12,FALSE())),"",VLOOKUP(CONCATENATE($A297,"_",V$2),'Reference data SID'!$B:$M,12,FALSE()))</f>
        <v/>
      </c>
      <c r="W297" s="86" t="str">
        <f aca="false">IF(ISERROR(VLOOKUP(CONCATENATE($A297,"_",W$2),'Reference data SID'!$B:$M,12,FALSE())),"",VLOOKUP(CONCATENATE($A297,"_",W$2),'Reference data SID'!$B:$M,12,FALSE()))</f>
        <v/>
      </c>
      <c r="X297" s="86" t="str">
        <f aca="false">IF(ISERROR(VLOOKUP(CONCATENATE($A297,"_",X$2),'Reference data SID'!$B:$M,12,FALSE())),"",VLOOKUP(CONCATENATE($A297,"_",X$2),'Reference data SID'!$B:$M,12,FALSE()))</f>
        <v/>
      </c>
      <c r="Y297" s="86" t="str">
        <f aca="false">IF(ISERROR(VLOOKUP(CONCATENATE($A297,"_",Y$2),'Reference data SID'!$B:$M,12,FALSE())),"",VLOOKUP(CONCATENATE($A297,"_",Y$2),'Reference data SID'!$B:$M,12,FALSE()))</f>
        <v/>
      </c>
      <c r="Z297" s="86" t="str">
        <f aca="false">IF(ISERROR(VLOOKUP(CONCATENATE($A297,"_",Z$2),'Reference data SID'!$B:$M,12,FALSE())),"",VLOOKUP(CONCATENATE($A297,"_",Z$2),'Reference data SID'!$B:$M,12,FALSE()))</f>
        <v/>
      </c>
      <c r="AA297" s="86" t="str">
        <f aca="false">IF(ISERROR(VLOOKUP(CONCATENATE($A297,"_",AA$2),'Reference data SID'!$B:$M,12,FALSE())),"",VLOOKUP(CONCATENATE($A297,"_",AA$2),'Reference data SID'!$B:$M,12,FALSE()))</f>
        <v/>
      </c>
      <c r="AB297" s="86" t="str">
        <f aca="false">IF(ISERROR(VLOOKUP(CONCATENATE($A297,"_",AB$2),'Reference data SID'!$B:$M,12,FALSE())),"",VLOOKUP(CONCATENATE($A297,"_",AB$2),'Reference data SID'!$B:$M,12,FALSE()))</f>
        <v/>
      </c>
      <c r="AC297" s="86" t="str">
        <f aca="false">IF(ISERROR(VLOOKUP(CONCATENATE($A297,"_",AC$2),'Reference data SID'!$B:$M,12,FALSE())),"",VLOOKUP(CONCATENATE($A297,"_",AC$2),'Reference data SID'!$B:$M,12,FALSE()))</f>
        <v/>
      </c>
      <c r="AD297" s="86" t="str">
        <f aca="false">IF(ISERROR(VLOOKUP(CONCATENATE($A297,"_",AD$2),'Reference data SID'!$B:$M,12,FALSE())),"",VLOOKUP(CONCATENATE($A297,"_",AD$2),'Reference data SID'!$B:$M,12,FALSE()))</f>
        <v/>
      </c>
      <c r="AE297" s="86" t="str">
        <f aca="false">IF(ISERROR(VLOOKUP(CONCATENATE($A297,"_",AE$2),'Reference data SID'!$B:$M,12,FALSE())),"",VLOOKUP(CONCATENATE($A297,"_",AE$2),'Reference data SID'!$B:$M,12,FALSE()))</f>
        <v/>
      </c>
      <c r="AF297" s="86" t="str">
        <f aca="false">IF(ISERROR(VLOOKUP(CONCATENATE($A297,"_",AF$2),'Reference data SID'!$B:$M,12,FALSE())),"",VLOOKUP(CONCATENATE($A297,"_",AF$2),'Reference data SID'!$B:$M,12,FALSE()))</f>
        <v/>
      </c>
      <c r="AG297" s="86" t="str">
        <f aca="false">IF(ISERROR(VLOOKUP(CONCATENATE($A297,"_",AG$2),'Reference data SID'!$B:$M,12,FALSE())),"",VLOOKUP(CONCATENATE($A297,"_",AG$2),'Reference data SID'!$B:$M,12,FALSE()))</f>
        <v/>
      </c>
      <c r="AH297" s="86" t="str">
        <f aca="false">IF(ISERROR(VLOOKUP(CONCATENATE($A297,"_",AH$2),'Reference data SID'!$B:$M,12,FALSE())),"",VLOOKUP(CONCATENATE($A297,"_",AH$2),'Reference data SID'!$B:$M,12,FALSE()))</f>
        <v/>
      </c>
      <c r="AI297" s="86" t="str">
        <f aca="false">IF(ISERROR(VLOOKUP(CONCATENATE($A297,"_",AI$2),'Reference data SID'!$B:$M,12,FALSE())),"",VLOOKUP(CONCATENATE($A297,"_",AI$2),'Reference data SID'!$B:$M,12,FALSE()))</f>
        <v/>
      </c>
      <c r="AJ297" s="86" t="str">
        <f aca="false">IF(ISERROR(VLOOKUP(CONCATENATE($A297,"_",AJ$2),'Reference data SID'!$B:$M,12,FALSE())),"",VLOOKUP(CONCATENATE($A297,"_",AJ$2),'Reference data SID'!$B:$M,12,FALSE()))</f>
        <v/>
      </c>
      <c r="AK297" s="86" t="str">
        <f aca="false">IF(ISERROR(VLOOKUP(CONCATENATE($A297,"_",AK$2),'Reference data SID'!$B:$M,12,FALSE())),"",VLOOKUP(CONCATENATE($A297,"_",AK$2),'Reference data SID'!$B:$M,12,FALSE()))</f>
        <v/>
      </c>
      <c r="AL297" s="86" t="str">
        <f aca="false">IF(ISERROR(VLOOKUP(CONCATENATE($A297,"_",AL$2),'Reference data SID'!$B:$M,12,FALSE())),"",VLOOKUP(CONCATENATE($A297,"_",AL$2),'Reference data SID'!$B:$M,12,FALSE()))</f>
        <v/>
      </c>
      <c r="AM297" s="86" t="str">
        <f aca="false">IF(ISERROR(VLOOKUP(CONCATENATE($A297,"_",AM$2),'Reference data SID'!$B:$M,12,FALSE())),"",VLOOKUP(CONCATENATE($A297,"_",AM$2),'Reference data SID'!$B:$M,12,FALSE()))</f>
        <v/>
      </c>
      <c r="AN297" s="86" t="str">
        <f aca="false">IF(ISERROR(VLOOKUP(CONCATENATE($A297,"_",AN$2),'Reference data SID'!$B:$M,12,FALSE())),"",VLOOKUP(CONCATENATE($A297,"_",AN$2),'Reference data SID'!$B:$M,12,FALSE()))</f>
        <v/>
      </c>
      <c r="AO297" s="86" t="str">
        <f aca="false">IF(ISERROR(VLOOKUP(CONCATENATE($A297,"_",AO$2),'Reference data SID'!$B:$M,12,FALSE())),"",VLOOKUP(CONCATENATE($A297,"_",AO$2),'Reference data SID'!$B:$M,12,FALSE()))</f>
        <v/>
      </c>
      <c r="AP297" s="86" t="str">
        <f aca="false">IF(ISERROR(VLOOKUP(CONCATENATE($A297,"_",AP$2),'Reference data SID'!$B:$M,12,FALSE())),"",VLOOKUP(CONCATENATE($A297,"_",AP$2),'Reference data SID'!$B:$M,12,FALSE()))</f>
        <v/>
      </c>
      <c r="AQ297" s="86" t="str">
        <f aca="false">IF(ISERROR(VLOOKUP(CONCATENATE($A297,"_",AQ$2),'Reference data SID'!$B:$M,12,FALSE())),"",VLOOKUP(CONCATENATE($A297,"_",AQ$2),'Reference data SID'!$B:$M,12,FALSE()))</f>
        <v/>
      </c>
      <c r="AR297" s="86" t="str">
        <f aca="false">IF(ISERROR(VLOOKUP(CONCATENATE($A297,"_",AR$2),'Reference data SID'!$B:$M,12,FALSE())),"",VLOOKUP(CONCATENATE($A297,"_",AR$2),'Reference data SID'!$B:$M,12,FALSE()))</f>
        <v/>
      </c>
      <c r="AS297" s="86" t="str">
        <f aca="false">IF(ISERROR(VLOOKUP(CONCATENATE($A297,"_",AS$2),'Reference data SID'!$B:$M,12,FALSE())),"",VLOOKUP(CONCATENATE($A297,"_",AS$2),'Reference data SID'!$B:$M,12,FALSE()))</f>
        <v/>
      </c>
      <c r="AT297" s="86" t="str">
        <f aca="false">IF(ISERROR(VLOOKUP(CONCATENATE($A297,"_",AT$2),'Reference data SID'!$B:$M,12,FALSE())),"",VLOOKUP(CONCATENATE($A297,"_",AT$2),'Reference data SID'!$B:$M,12,FALSE()))</f>
        <v/>
      </c>
    </row>
    <row r="298" customFormat="false" ht="15" hidden="false" customHeight="false" outlineLevel="0" collapsed="false">
      <c r="A298" s="0" t="n">
        <v>294</v>
      </c>
      <c r="B298" s="86" t="str">
        <f aca="false">IF(ISERROR(VLOOKUP(CONCATENATE($A298,"_",B$2),'Reference data SID'!$B:$M,12,FALSE())),"",VLOOKUP(CONCATENATE($A298,"_",B$2),'Reference data SID'!$B:$M,12,FALSE()))</f>
        <v/>
      </c>
      <c r="C298" s="86" t="str">
        <f aca="false">IF(ISERROR(VLOOKUP(CONCATENATE($A298,"_",C$2),'Reference data SID'!$B:$M,12,FALSE())),"",VLOOKUP(CONCATENATE($A298,"_",C$2),'Reference data SID'!$B:$M,12,FALSE()))</f>
        <v/>
      </c>
      <c r="D298" s="86" t="str">
        <f aca="false">IF(ISERROR(VLOOKUP(CONCATENATE($A298,"_",D$2),'Reference data SID'!$B:$M,12,FALSE())),"",VLOOKUP(CONCATENATE($A298,"_",D$2),'Reference data SID'!$B:$M,12,FALSE()))</f>
        <v/>
      </c>
      <c r="E298" s="86" t="str">
        <f aca="false">IF(ISERROR(VLOOKUP(CONCATENATE($A298,"_",E$2),'Reference data SID'!$B:$M,12,FALSE())),"",VLOOKUP(CONCATENATE($A298,"_",E$2),'Reference data SID'!$B:$M,12,FALSE()))</f>
        <v/>
      </c>
      <c r="F298" s="86" t="str">
        <f aca="false">IF(ISERROR(VLOOKUP(CONCATENATE($A298,"_",F$2),'Reference data SID'!$B:$M,12,FALSE())),"",VLOOKUP(CONCATENATE($A298,"_",F$2),'Reference data SID'!$B:$M,12,FALSE()))</f>
        <v/>
      </c>
      <c r="G298" s="86" t="str">
        <f aca="false">IF(ISERROR(VLOOKUP(CONCATENATE($A298,"_",G$2),'Reference data SID'!$B:$M,12,FALSE())),"",VLOOKUP(CONCATENATE($A298,"_",G$2),'Reference data SID'!$B:$M,12,FALSE()))</f>
        <v/>
      </c>
      <c r="H298" s="86" t="str">
        <f aca="false">IF(ISERROR(VLOOKUP(CONCATENATE($A298,"_",H$2),'Reference data SID'!$B:$M,12,FALSE())),"",VLOOKUP(CONCATENATE($A298,"_",H$2),'Reference data SID'!$B:$M,12,FALSE()))</f>
        <v/>
      </c>
      <c r="I298" s="86" t="str">
        <f aca="false">IF(ISERROR(VLOOKUP(CONCATENATE($A298,"_",I$2),'Reference data SID'!$B:$M,12,FALSE())),"",VLOOKUP(CONCATENATE($A298,"_",I$2),'Reference data SID'!$B:$M,12,FALSE()))</f>
        <v/>
      </c>
      <c r="J298" s="86" t="str">
        <f aca="false">IF(ISERROR(VLOOKUP(CONCATENATE($A298,"_",J$2),'Reference data SID'!$B:$M,12,FALSE())),"",VLOOKUP(CONCATENATE($A298,"_",J$2),'Reference data SID'!$B:$M,12,FALSE()))</f>
        <v/>
      </c>
      <c r="K298" s="86" t="str">
        <f aca="false">IF(ISERROR(VLOOKUP(CONCATENATE($A298,"_",K$2),'Reference data SID'!$B:$M,12,FALSE())),"",VLOOKUP(CONCATENATE($A298,"_",K$2),'Reference data SID'!$B:$M,12,FALSE()))</f>
        <v/>
      </c>
      <c r="L298" s="86" t="str">
        <f aca="false">IF(ISERROR(VLOOKUP(CONCATENATE($A298,"_",L$2),'Reference data SID'!$B:$M,12,FALSE())),"",VLOOKUP(CONCATENATE($A298,"_",L$2),'Reference data SID'!$B:$M,12,FALSE()))</f>
        <v/>
      </c>
      <c r="M298" s="86" t="str">
        <f aca="false">IF(ISERROR(VLOOKUP(CONCATENATE($A298,"_",M$2),'Reference data SID'!$B:$M,12,FALSE())),"",VLOOKUP(CONCATENATE($A298,"_",M$2),'Reference data SID'!$B:$M,12,FALSE()))</f>
        <v/>
      </c>
      <c r="N298" s="86" t="str">
        <f aca="false">IF(ISERROR(VLOOKUP(CONCATENATE($A298,"_",N$2),'Reference data SID'!$B:$M,12,FALSE())),"",VLOOKUP(CONCATENATE($A298,"_",N$2),'Reference data SID'!$B:$M,12,FALSE()))</f>
        <v/>
      </c>
      <c r="O298" s="86" t="str">
        <f aca="false">IF(ISERROR(VLOOKUP(CONCATENATE($A298,"_",O$2),'Reference data SID'!$B:$M,12,FALSE())),"",VLOOKUP(CONCATENATE($A298,"_",O$2),'Reference data SID'!$B:$M,12,FALSE()))</f>
        <v/>
      </c>
      <c r="P298" s="86" t="str">
        <f aca="false">IF(ISERROR(VLOOKUP(CONCATENATE($A298,"_",P$2),'Reference data SID'!$B:$M,12,FALSE())),"",VLOOKUP(CONCATENATE($A298,"_",P$2),'Reference data SID'!$B:$M,12,FALSE()))</f>
        <v/>
      </c>
      <c r="Q298" s="86" t="str">
        <f aca="false">IF(ISERROR(VLOOKUP(CONCATENATE($A298,"_",Q$2),'Reference data SID'!$B:$M,12,FALSE())),"",VLOOKUP(CONCATENATE($A298,"_",Q$2),'Reference data SID'!$B:$M,12,FALSE()))</f>
        <v/>
      </c>
      <c r="R298" s="86" t="str">
        <f aca="false">IF(ISERROR(VLOOKUP(CONCATENATE($A298,"_",R$2),'Reference data SID'!$B:$M,12,FALSE())),"",VLOOKUP(CONCATENATE($A298,"_",R$2),'Reference data SID'!$B:$M,12,FALSE()))</f>
        <v/>
      </c>
      <c r="S298" s="86" t="str">
        <f aca="false">IF(ISERROR(VLOOKUP(CONCATENATE($A298,"_",S$2),'Reference data SID'!$B:$M,12,FALSE())),"",VLOOKUP(CONCATENATE($A298,"_",S$2),'Reference data SID'!$B:$M,12,FALSE()))</f>
        <v/>
      </c>
      <c r="T298" s="86" t="str">
        <f aca="false">IF(ISERROR(VLOOKUP(CONCATENATE($A298,"_",T$2),'Reference data SID'!$B:$M,12,FALSE())),"",VLOOKUP(CONCATENATE($A298,"_",T$2),'Reference data SID'!$B:$M,12,FALSE()))</f>
        <v/>
      </c>
      <c r="U298" s="86" t="str">
        <f aca="false">IF(ISERROR(VLOOKUP(CONCATENATE($A298,"_",U$2),'Reference data SID'!$B:$M,12,FALSE())),"",VLOOKUP(CONCATENATE($A298,"_",U$2),'Reference data SID'!$B:$M,12,FALSE()))</f>
        <v/>
      </c>
      <c r="V298" s="86" t="str">
        <f aca="false">IF(ISERROR(VLOOKUP(CONCATENATE($A298,"_",V$2),'Reference data SID'!$B:$M,12,FALSE())),"",VLOOKUP(CONCATENATE($A298,"_",V$2),'Reference data SID'!$B:$M,12,FALSE()))</f>
        <v/>
      </c>
      <c r="W298" s="86" t="str">
        <f aca="false">IF(ISERROR(VLOOKUP(CONCATENATE($A298,"_",W$2),'Reference data SID'!$B:$M,12,FALSE())),"",VLOOKUP(CONCATENATE($A298,"_",W$2),'Reference data SID'!$B:$M,12,FALSE()))</f>
        <v/>
      </c>
      <c r="X298" s="86" t="str">
        <f aca="false">IF(ISERROR(VLOOKUP(CONCATENATE($A298,"_",X$2),'Reference data SID'!$B:$M,12,FALSE())),"",VLOOKUP(CONCATENATE($A298,"_",X$2),'Reference data SID'!$B:$M,12,FALSE()))</f>
        <v/>
      </c>
      <c r="Y298" s="86" t="str">
        <f aca="false">IF(ISERROR(VLOOKUP(CONCATENATE($A298,"_",Y$2),'Reference data SID'!$B:$M,12,FALSE())),"",VLOOKUP(CONCATENATE($A298,"_",Y$2),'Reference data SID'!$B:$M,12,FALSE()))</f>
        <v/>
      </c>
      <c r="Z298" s="86" t="str">
        <f aca="false">IF(ISERROR(VLOOKUP(CONCATENATE($A298,"_",Z$2),'Reference data SID'!$B:$M,12,FALSE())),"",VLOOKUP(CONCATENATE($A298,"_",Z$2),'Reference data SID'!$B:$M,12,FALSE()))</f>
        <v/>
      </c>
      <c r="AA298" s="86" t="str">
        <f aca="false">IF(ISERROR(VLOOKUP(CONCATENATE($A298,"_",AA$2),'Reference data SID'!$B:$M,12,FALSE())),"",VLOOKUP(CONCATENATE($A298,"_",AA$2),'Reference data SID'!$B:$M,12,FALSE()))</f>
        <v/>
      </c>
      <c r="AB298" s="86" t="str">
        <f aca="false">IF(ISERROR(VLOOKUP(CONCATENATE($A298,"_",AB$2),'Reference data SID'!$B:$M,12,FALSE())),"",VLOOKUP(CONCATENATE($A298,"_",AB$2),'Reference data SID'!$B:$M,12,FALSE()))</f>
        <v/>
      </c>
      <c r="AC298" s="86" t="str">
        <f aca="false">IF(ISERROR(VLOOKUP(CONCATENATE($A298,"_",AC$2),'Reference data SID'!$B:$M,12,FALSE())),"",VLOOKUP(CONCATENATE($A298,"_",AC$2),'Reference data SID'!$B:$M,12,FALSE()))</f>
        <v/>
      </c>
      <c r="AD298" s="86" t="str">
        <f aca="false">IF(ISERROR(VLOOKUP(CONCATENATE($A298,"_",AD$2),'Reference data SID'!$B:$M,12,FALSE())),"",VLOOKUP(CONCATENATE($A298,"_",AD$2),'Reference data SID'!$B:$M,12,FALSE()))</f>
        <v/>
      </c>
      <c r="AE298" s="86" t="str">
        <f aca="false">IF(ISERROR(VLOOKUP(CONCATENATE($A298,"_",AE$2),'Reference data SID'!$B:$M,12,FALSE())),"",VLOOKUP(CONCATENATE($A298,"_",AE$2),'Reference data SID'!$B:$M,12,FALSE()))</f>
        <v/>
      </c>
      <c r="AF298" s="86" t="str">
        <f aca="false">IF(ISERROR(VLOOKUP(CONCATENATE($A298,"_",AF$2),'Reference data SID'!$B:$M,12,FALSE())),"",VLOOKUP(CONCATENATE($A298,"_",AF$2),'Reference data SID'!$B:$M,12,FALSE()))</f>
        <v/>
      </c>
      <c r="AG298" s="86" t="str">
        <f aca="false">IF(ISERROR(VLOOKUP(CONCATENATE($A298,"_",AG$2),'Reference data SID'!$B:$M,12,FALSE())),"",VLOOKUP(CONCATENATE($A298,"_",AG$2),'Reference data SID'!$B:$M,12,FALSE()))</f>
        <v/>
      </c>
      <c r="AH298" s="86" t="str">
        <f aca="false">IF(ISERROR(VLOOKUP(CONCATENATE($A298,"_",AH$2),'Reference data SID'!$B:$M,12,FALSE())),"",VLOOKUP(CONCATENATE($A298,"_",AH$2),'Reference data SID'!$B:$M,12,FALSE()))</f>
        <v/>
      </c>
      <c r="AI298" s="86" t="str">
        <f aca="false">IF(ISERROR(VLOOKUP(CONCATENATE($A298,"_",AI$2),'Reference data SID'!$B:$M,12,FALSE())),"",VLOOKUP(CONCATENATE($A298,"_",AI$2),'Reference data SID'!$B:$M,12,FALSE()))</f>
        <v/>
      </c>
      <c r="AJ298" s="86" t="str">
        <f aca="false">IF(ISERROR(VLOOKUP(CONCATENATE($A298,"_",AJ$2),'Reference data SID'!$B:$M,12,FALSE())),"",VLOOKUP(CONCATENATE($A298,"_",AJ$2),'Reference data SID'!$B:$M,12,FALSE()))</f>
        <v/>
      </c>
      <c r="AK298" s="86" t="str">
        <f aca="false">IF(ISERROR(VLOOKUP(CONCATENATE($A298,"_",AK$2),'Reference data SID'!$B:$M,12,FALSE())),"",VLOOKUP(CONCATENATE($A298,"_",AK$2),'Reference data SID'!$B:$M,12,FALSE()))</f>
        <v/>
      </c>
      <c r="AL298" s="86" t="str">
        <f aca="false">IF(ISERROR(VLOOKUP(CONCATENATE($A298,"_",AL$2),'Reference data SID'!$B:$M,12,FALSE())),"",VLOOKUP(CONCATENATE($A298,"_",AL$2),'Reference data SID'!$B:$M,12,FALSE()))</f>
        <v/>
      </c>
      <c r="AM298" s="86" t="str">
        <f aca="false">IF(ISERROR(VLOOKUP(CONCATENATE($A298,"_",AM$2),'Reference data SID'!$B:$M,12,FALSE())),"",VLOOKUP(CONCATENATE($A298,"_",AM$2),'Reference data SID'!$B:$M,12,FALSE()))</f>
        <v/>
      </c>
      <c r="AN298" s="86" t="str">
        <f aca="false">IF(ISERROR(VLOOKUP(CONCATENATE($A298,"_",AN$2),'Reference data SID'!$B:$M,12,FALSE())),"",VLOOKUP(CONCATENATE($A298,"_",AN$2),'Reference data SID'!$B:$M,12,FALSE()))</f>
        <v/>
      </c>
      <c r="AO298" s="86" t="str">
        <f aca="false">IF(ISERROR(VLOOKUP(CONCATENATE($A298,"_",AO$2),'Reference data SID'!$B:$M,12,FALSE())),"",VLOOKUP(CONCATENATE($A298,"_",AO$2),'Reference data SID'!$B:$M,12,FALSE()))</f>
        <v/>
      </c>
      <c r="AP298" s="86" t="str">
        <f aca="false">IF(ISERROR(VLOOKUP(CONCATENATE($A298,"_",AP$2),'Reference data SID'!$B:$M,12,FALSE())),"",VLOOKUP(CONCATENATE($A298,"_",AP$2),'Reference data SID'!$B:$M,12,FALSE()))</f>
        <v/>
      </c>
      <c r="AQ298" s="86" t="str">
        <f aca="false">IF(ISERROR(VLOOKUP(CONCATENATE($A298,"_",AQ$2),'Reference data SID'!$B:$M,12,FALSE())),"",VLOOKUP(CONCATENATE($A298,"_",AQ$2),'Reference data SID'!$B:$M,12,FALSE()))</f>
        <v/>
      </c>
      <c r="AR298" s="86" t="str">
        <f aca="false">IF(ISERROR(VLOOKUP(CONCATENATE($A298,"_",AR$2),'Reference data SID'!$B:$M,12,FALSE())),"",VLOOKUP(CONCATENATE($A298,"_",AR$2),'Reference data SID'!$B:$M,12,FALSE()))</f>
        <v/>
      </c>
      <c r="AS298" s="86" t="str">
        <f aca="false">IF(ISERROR(VLOOKUP(CONCATENATE($A298,"_",AS$2),'Reference data SID'!$B:$M,12,FALSE())),"",VLOOKUP(CONCATENATE($A298,"_",AS$2),'Reference data SID'!$B:$M,12,FALSE()))</f>
        <v/>
      </c>
      <c r="AT298" s="86" t="str">
        <f aca="false">IF(ISERROR(VLOOKUP(CONCATENATE($A298,"_",AT$2),'Reference data SID'!$B:$M,12,FALSE())),"",VLOOKUP(CONCATENATE($A298,"_",AT$2),'Reference data SID'!$B:$M,12,FALSE()))</f>
        <v/>
      </c>
    </row>
    <row r="299" customFormat="false" ht="15" hidden="false" customHeight="false" outlineLevel="0" collapsed="false">
      <c r="A299" s="0" t="n">
        <v>295</v>
      </c>
      <c r="B299" s="86" t="str">
        <f aca="false">IF(ISERROR(VLOOKUP(CONCATENATE($A299,"_",B$2),'Reference data SID'!$B:$M,12,FALSE())),"",VLOOKUP(CONCATENATE($A299,"_",B$2),'Reference data SID'!$B:$M,12,FALSE()))</f>
        <v/>
      </c>
      <c r="C299" s="86" t="str">
        <f aca="false">IF(ISERROR(VLOOKUP(CONCATENATE($A299,"_",C$2),'Reference data SID'!$B:$M,12,FALSE())),"",VLOOKUP(CONCATENATE($A299,"_",C$2),'Reference data SID'!$B:$M,12,FALSE()))</f>
        <v/>
      </c>
      <c r="D299" s="86" t="str">
        <f aca="false">IF(ISERROR(VLOOKUP(CONCATENATE($A299,"_",D$2),'Reference data SID'!$B:$M,12,FALSE())),"",VLOOKUP(CONCATENATE($A299,"_",D$2),'Reference data SID'!$B:$M,12,FALSE()))</f>
        <v/>
      </c>
      <c r="E299" s="86" t="str">
        <f aca="false">IF(ISERROR(VLOOKUP(CONCATENATE($A299,"_",E$2),'Reference data SID'!$B:$M,12,FALSE())),"",VLOOKUP(CONCATENATE($A299,"_",E$2),'Reference data SID'!$B:$M,12,FALSE()))</f>
        <v/>
      </c>
      <c r="F299" s="86" t="str">
        <f aca="false">IF(ISERROR(VLOOKUP(CONCATENATE($A299,"_",F$2),'Reference data SID'!$B:$M,12,FALSE())),"",VLOOKUP(CONCATENATE($A299,"_",F$2),'Reference data SID'!$B:$M,12,FALSE()))</f>
        <v/>
      </c>
      <c r="G299" s="86" t="str">
        <f aca="false">IF(ISERROR(VLOOKUP(CONCATENATE($A299,"_",G$2),'Reference data SID'!$B:$M,12,FALSE())),"",VLOOKUP(CONCATENATE($A299,"_",G$2),'Reference data SID'!$B:$M,12,FALSE()))</f>
        <v/>
      </c>
      <c r="H299" s="86" t="str">
        <f aca="false">IF(ISERROR(VLOOKUP(CONCATENATE($A299,"_",H$2),'Reference data SID'!$B:$M,12,FALSE())),"",VLOOKUP(CONCATENATE($A299,"_",H$2),'Reference data SID'!$B:$M,12,FALSE()))</f>
        <v/>
      </c>
      <c r="I299" s="86" t="str">
        <f aca="false">IF(ISERROR(VLOOKUP(CONCATENATE($A299,"_",I$2),'Reference data SID'!$B:$M,12,FALSE())),"",VLOOKUP(CONCATENATE($A299,"_",I$2),'Reference data SID'!$B:$M,12,FALSE()))</f>
        <v/>
      </c>
      <c r="J299" s="86" t="str">
        <f aca="false">IF(ISERROR(VLOOKUP(CONCATENATE($A299,"_",J$2),'Reference data SID'!$B:$M,12,FALSE())),"",VLOOKUP(CONCATENATE($A299,"_",J$2),'Reference data SID'!$B:$M,12,FALSE()))</f>
        <v/>
      </c>
      <c r="K299" s="86" t="str">
        <f aca="false">IF(ISERROR(VLOOKUP(CONCATENATE($A299,"_",K$2),'Reference data SID'!$B:$M,12,FALSE())),"",VLOOKUP(CONCATENATE($A299,"_",K$2),'Reference data SID'!$B:$M,12,FALSE()))</f>
        <v/>
      </c>
      <c r="L299" s="86" t="str">
        <f aca="false">IF(ISERROR(VLOOKUP(CONCATENATE($A299,"_",L$2),'Reference data SID'!$B:$M,12,FALSE())),"",VLOOKUP(CONCATENATE($A299,"_",L$2),'Reference data SID'!$B:$M,12,FALSE()))</f>
        <v/>
      </c>
      <c r="M299" s="86" t="str">
        <f aca="false">IF(ISERROR(VLOOKUP(CONCATENATE($A299,"_",M$2),'Reference data SID'!$B:$M,12,FALSE())),"",VLOOKUP(CONCATENATE($A299,"_",M$2),'Reference data SID'!$B:$M,12,FALSE()))</f>
        <v/>
      </c>
      <c r="N299" s="86" t="str">
        <f aca="false">IF(ISERROR(VLOOKUP(CONCATENATE($A299,"_",N$2),'Reference data SID'!$B:$M,12,FALSE())),"",VLOOKUP(CONCATENATE($A299,"_",N$2),'Reference data SID'!$B:$M,12,FALSE()))</f>
        <v/>
      </c>
      <c r="O299" s="86" t="str">
        <f aca="false">IF(ISERROR(VLOOKUP(CONCATENATE($A299,"_",O$2),'Reference data SID'!$B:$M,12,FALSE())),"",VLOOKUP(CONCATENATE($A299,"_",O$2),'Reference data SID'!$B:$M,12,FALSE()))</f>
        <v/>
      </c>
      <c r="P299" s="86" t="str">
        <f aca="false">IF(ISERROR(VLOOKUP(CONCATENATE($A299,"_",P$2),'Reference data SID'!$B:$M,12,FALSE())),"",VLOOKUP(CONCATENATE($A299,"_",P$2),'Reference data SID'!$B:$M,12,FALSE()))</f>
        <v/>
      </c>
      <c r="Q299" s="86" t="str">
        <f aca="false">IF(ISERROR(VLOOKUP(CONCATENATE($A299,"_",Q$2),'Reference data SID'!$B:$M,12,FALSE())),"",VLOOKUP(CONCATENATE($A299,"_",Q$2),'Reference data SID'!$B:$M,12,FALSE()))</f>
        <v/>
      </c>
      <c r="R299" s="86" t="str">
        <f aca="false">IF(ISERROR(VLOOKUP(CONCATENATE($A299,"_",R$2),'Reference data SID'!$B:$M,12,FALSE())),"",VLOOKUP(CONCATENATE($A299,"_",R$2),'Reference data SID'!$B:$M,12,FALSE()))</f>
        <v/>
      </c>
      <c r="S299" s="86" t="str">
        <f aca="false">IF(ISERROR(VLOOKUP(CONCATENATE($A299,"_",S$2),'Reference data SID'!$B:$M,12,FALSE())),"",VLOOKUP(CONCATENATE($A299,"_",S$2),'Reference data SID'!$B:$M,12,FALSE()))</f>
        <v/>
      </c>
      <c r="T299" s="86" t="str">
        <f aca="false">IF(ISERROR(VLOOKUP(CONCATENATE($A299,"_",T$2),'Reference data SID'!$B:$M,12,FALSE())),"",VLOOKUP(CONCATENATE($A299,"_",T$2),'Reference data SID'!$B:$M,12,FALSE()))</f>
        <v/>
      </c>
      <c r="U299" s="86" t="str">
        <f aca="false">IF(ISERROR(VLOOKUP(CONCATENATE($A299,"_",U$2),'Reference data SID'!$B:$M,12,FALSE())),"",VLOOKUP(CONCATENATE($A299,"_",U$2),'Reference data SID'!$B:$M,12,FALSE()))</f>
        <v/>
      </c>
      <c r="V299" s="86" t="str">
        <f aca="false">IF(ISERROR(VLOOKUP(CONCATENATE($A299,"_",V$2),'Reference data SID'!$B:$M,12,FALSE())),"",VLOOKUP(CONCATENATE($A299,"_",V$2),'Reference data SID'!$B:$M,12,FALSE()))</f>
        <v/>
      </c>
      <c r="W299" s="86" t="str">
        <f aca="false">IF(ISERROR(VLOOKUP(CONCATENATE($A299,"_",W$2),'Reference data SID'!$B:$M,12,FALSE())),"",VLOOKUP(CONCATENATE($A299,"_",W$2),'Reference data SID'!$B:$M,12,FALSE()))</f>
        <v/>
      </c>
      <c r="X299" s="86" t="str">
        <f aca="false">IF(ISERROR(VLOOKUP(CONCATENATE($A299,"_",X$2),'Reference data SID'!$B:$M,12,FALSE())),"",VLOOKUP(CONCATENATE($A299,"_",X$2),'Reference data SID'!$B:$M,12,FALSE()))</f>
        <v/>
      </c>
      <c r="Y299" s="86" t="str">
        <f aca="false">IF(ISERROR(VLOOKUP(CONCATENATE($A299,"_",Y$2),'Reference data SID'!$B:$M,12,FALSE())),"",VLOOKUP(CONCATENATE($A299,"_",Y$2),'Reference data SID'!$B:$M,12,FALSE()))</f>
        <v/>
      </c>
      <c r="Z299" s="86" t="str">
        <f aca="false">IF(ISERROR(VLOOKUP(CONCATENATE($A299,"_",Z$2),'Reference data SID'!$B:$M,12,FALSE())),"",VLOOKUP(CONCATENATE($A299,"_",Z$2),'Reference data SID'!$B:$M,12,FALSE()))</f>
        <v/>
      </c>
      <c r="AA299" s="86" t="str">
        <f aca="false">IF(ISERROR(VLOOKUP(CONCATENATE($A299,"_",AA$2),'Reference data SID'!$B:$M,12,FALSE())),"",VLOOKUP(CONCATENATE($A299,"_",AA$2),'Reference data SID'!$B:$M,12,FALSE()))</f>
        <v/>
      </c>
      <c r="AB299" s="86" t="str">
        <f aca="false">IF(ISERROR(VLOOKUP(CONCATENATE($A299,"_",AB$2),'Reference data SID'!$B:$M,12,FALSE())),"",VLOOKUP(CONCATENATE($A299,"_",AB$2),'Reference data SID'!$B:$M,12,FALSE()))</f>
        <v/>
      </c>
      <c r="AC299" s="86" t="str">
        <f aca="false">IF(ISERROR(VLOOKUP(CONCATENATE($A299,"_",AC$2),'Reference data SID'!$B:$M,12,FALSE())),"",VLOOKUP(CONCATENATE($A299,"_",AC$2),'Reference data SID'!$B:$M,12,FALSE()))</f>
        <v/>
      </c>
      <c r="AD299" s="86" t="str">
        <f aca="false">IF(ISERROR(VLOOKUP(CONCATENATE($A299,"_",AD$2),'Reference data SID'!$B:$M,12,FALSE())),"",VLOOKUP(CONCATENATE($A299,"_",AD$2),'Reference data SID'!$B:$M,12,FALSE()))</f>
        <v/>
      </c>
      <c r="AE299" s="86" t="str">
        <f aca="false">IF(ISERROR(VLOOKUP(CONCATENATE($A299,"_",AE$2),'Reference data SID'!$B:$M,12,FALSE())),"",VLOOKUP(CONCATENATE($A299,"_",AE$2),'Reference data SID'!$B:$M,12,FALSE()))</f>
        <v/>
      </c>
      <c r="AF299" s="86" t="str">
        <f aca="false">IF(ISERROR(VLOOKUP(CONCATENATE($A299,"_",AF$2),'Reference data SID'!$B:$M,12,FALSE())),"",VLOOKUP(CONCATENATE($A299,"_",AF$2),'Reference data SID'!$B:$M,12,FALSE()))</f>
        <v/>
      </c>
      <c r="AG299" s="86" t="str">
        <f aca="false">IF(ISERROR(VLOOKUP(CONCATENATE($A299,"_",AG$2),'Reference data SID'!$B:$M,12,FALSE())),"",VLOOKUP(CONCATENATE($A299,"_",AG$2),'Reference data SID'!$B:$M,12,FALSE()))</f>
        <v/>
      </c>
      <c r="AH299" s="86" t="str">
        <f aca="false">IF(ISERROR(VLOOKUP(CONCATENATE($A299,"_",AH$2),'Reference data SID'!$B:$M,12,FALSE())),"",VLOOKUP(CONCATENATE($A299,"_",AH$2),'Reference data SID'!$B:$M,12,FALSE()))</f>
        <v/>
      </c>
      <c r="AI299" s="86" t="str">
        <f aca="false">IF(ISERROR(VLOOKUP(CONCATENATE($A299,"_",AI$2),'Reference data SID'!$B:$M,12,FALSE())),"",VLOOKUP(CONCATENATE($A299,"_",AI$2),'Reference data SID'!$B:$M,12,FALSE()))</f>
        <v/>
      </c>
      <c r="AJ299" s="86" t="str">
        <f aca="false">IF(ISERROR(VLOOKUP(CONCATENATE($A299,"_",AJ$2),'Reference data SID'!$B:$M,12,FALSE())),"",VLOOKUP(CONCATENATE($A299,"_",AJ$2),'Reference data SID'!$B:$M,12,FALSE()))</f>
        <v/>
      </c>
      <c r="AK299" s="86" t="str">
        <f aca="false">IF(ISERROR(VLOOKUP(CONCATENATE($A299,"_",AK$2),'Reference data SID'!$B:$M,12,FALSE())),"",VLOOKUP(CONCATENATE($A299,"_",AK$2),'Reference data SID'!$B:$M,12,FALSE()))</f>
        <v/>
      </c>
      <c r="AL299" s="86" t="str">
        <f aca="false">IF(ISERROR(VLOOKUP(CONCATENATE($A299,"_",AL$2),'Reference data SID'!$B:$M,12,FALSE())),"",VLOOKUP(CONCATENATE($A299,"_",AL$2),'Reference data SID'!$B:$M,12,FALSE()))</f>
        <v/>
      </c>
      <c r="AM299" s="86" t="str">
        <f aca="false">IF(ISERROR(VLOOKUP(CONCATENATE($A299,"_",AM$2),'Reference data SID'!$B:$M,12,FALSE())),"",VLOOKUP(CONCATENATE($A299,"_",AM$2),'Reference data SID'!$B:$M,12,FALSE()))</f>
        <v/>
      </c>
      <c r="AN299" s="86" t="str">
        <f aca="false">IF(ISERROR(VLOOKUP(CONCATENATE($A299,"_",AN$2),'Reference data SID'!$B:$M,12,FALSE())),"",VLOOKUP(CONCATENATE($A299,"_",AN$2),'Reference data SID'!$B:$M,12,FALSE()))</f>
        <v/>
      </c>
      <c r="AO299" s="86" t="str">
        <f aca="false">IF(ISERROR(VLOOKUP(CONCATENATE($A299,"_",AO$2),'Reference data SID'!$B:$M,12,FALSE())),"",VLOOKUP(CONCATENATE($A299,"_",AO$2),'Reference data SID'!$B:$M,12,FALSE()))</f>
        <v/>
      </c>
      <c r="AP299" s="86" t="str">
        <f aca="false">IF(ISERROR(VLOOKUP(CONCATENATE($A299,"_",AP$2),'Reference data SID'!$B:$M,12,FALSE())),"",VLOOKUP(CONCATENATE($A299,"_",AP$2),'Reference data SID'!$B:$M,12,FALSE()))</f>
        <v/>
      </c>
      <c r="AQ299" s="86" t="str">
        <f aca="false">IF(ISERROR(VLOOKUP(CONCATENATE($A299,"_",AQ$2),'Reference data SID'!$B:$M,12,FALSE())),"",VLOOKUP(CONCATENATE($A299,"_",AQ$2),'Reference data SID'!$B:$M,12,FALSE()))</f>
        <v/>
      </c>
      <c r="AR299" s="86" t="str">
        <f aca="false">IF(ISERROR(VLOOKUP(CONCATENATE($A299,"_",AR$2),'Reference data SID'!$B:$M,12,FALSE())),"",VLOOKUP(CONCATENATE($A299,"_",AR$2),'Reference data SID'!$B:$M,12,FALSE()))</f>
        <v/>
      </c>
      <c r="AS299" s="86" t="str">
        <f aca="false">IF(ISERROR(VLOOKUP(CONCATENATE($A299,"_",AS$2),'Reference data SID'!$B:$M,12,FALSE())),"",VLOOKUP(CONCATENATE($A299,"_",AS$2),'Reference data SID'!$B:$M,12,FALSE()))</f>
        <v/>
      </c>
      <c r="AT299" s="86" t="str">
        <f aca="false">IF(ISERROR(VLOOKUP(CONCATENATE($A299,"_",AT$2),'Reference data SID'!$B:$M,12,FALSE())),"",VLOOKUP(CONCATENATE($A299,"_",AT$2),'Reference data SID'!$B:$M,12,FALSE()))</f>
        <v/>
      </c>
    </row>
    <row r="300" customFormat="false" ht="15" hidden="false" customHeight="false" outlineLevel="0" collapsed="false">
      <c r="A300" s="0" t="n">
        <v>296</v>
      </c>
      <c r="B300" s="86" t="str">
        <f aca="false">IF(ISERROR(VLOOKUP(CONCATENATE($A300,"_",B$2),'Reference data SID'!$B:$M,12,FALSE())),"",VLOOKUP(CONCATENATE($A300,"_",B$2),'Reference data SID'!$B:$M,12,FALSE()))</f>
        <v/>
      </c>
      <c r="C300" s="86" t="str">
        <f aca="false">IF(ISERROR(VLOOKUP(CONCATENATE($A300,"_",C$2),'Reference data SID'!$B:$M,12,FALSE())),"",VLOOKUP(CONCATENATE($A300,"_",C$2),'Reference data SID'!$B:$M,12,FALSE()))</f>
        <v/>
      </c>
      <c r="D300" s="86" t="str">
        <f aca="false">IF(ISERROR(VLOOKUP(CONCATENATE($A300,"_",D$2),'Reference data SID'!$B:$M,12,FALSE())),"",VLOOKUP(CONCATENATE($A300,"_",D$2),'Reference data SID'!$B:$M,12,FALSE()))</f>
        <v/>
      </c>
      <c r="E300" s="86" t="str">
        <f aca="false">IF(ISERROR(VLOOKUP(CONCATENATE($A300,"_",E$2),'Reference data SID'!$B:$M,12,FALSE())),"",VLOOKUP(CONCATENATE($A300,"_",E$2),'Reference data SID'!$B:$M,12,FALSE()))</f>
        <v/>
      </c>
      <c r="F300" s="86" t="str">
        <f aca="false">IF(ISERROR(VLOOKUP(CONCATENATE($A300,"_",F$2),'Reference data SID'!$B:$M,12,FALSE())),"",VLOOKUP(CONCATENATE($A300,"_",F$2),'Reference data SID'!$B:$M,12,FALSE()))</f>
        <v/>
      </c>
      <c r="G300" s="86" t="str">
        <f aca="false">IF(ISERROR(VLOOKUP(CONCATENATE($A300,"_",G$2),'Reference data SID'!$B:$M,12,FALSE())),"",VLOOKUP(CONCATENATE($A300,"_",G$2),'Reference data SID'!$B:$M,12,FALSE()))</f>
        <v/>
      </c>
      <c r="H300" s="86" t="str">
        <f aca="false">IF(ISERROR(VLOOKUP(CONCATENATE($A300,"_",H$2),'Reference data SID'!$B:$M,12,FALSE())),"",VLOOKUP(CONCATENATE($A300,"_",H$2),'Reference data SID'!$B:$M,12,FALSE()))</f>
        <v/>
      </c>
      <c r="I300" s="86" t="str">
        <f aca="false">IF(ISERROR(VLOOKUP(CONCATENATE($A300,"_",I$2),'Reference data SID'!$B:$M,12,FALSE())),"",VLOOKUP(CONCATENATE($A300,"_",I$2),'Reference data SID'!$B:$M,12,FALSE()))</f>
        <v/>
      </c>
      <c r="J300" s="86" t="str">
        <f aca="false">IF(ISERROR(VLOOKUP(CONCATENATE($A300,"_",J$2),'Reference data SID'!$B:$M,12,FALSE())),"",VLOOKUP(CONCATENATE($A300,"_",J$2),'Reference data SID'!$B:$M,12,FALSE()))</f>
        <v/>
      </c>
      <c r="K300" s="86" t="str">
        <f aca="false">IF(ISERROR(VLOOKUP(CONCATENATE($A300,"_",K$2),'Reference data SID'!$B:$M,12,FALSE())),"",VLOOKUP(CONCATENATE($A300,"_",K$2),'Reference data SID'!$B:$M,12,FALSE()))</f>
        <v/>
      </c>
      <c r="L300" s="86" t="str">
        <f aca="false">IF(ISERROR(VLOOKUP(CONCATENATE($A300,"_",L$2),'Reference data SID'!$B:$M,12,FALSE())),"",VLOOKUP(CONCATENATE($A300,"_",L$2),'Reference data SID'!$B:$M,12,FALSE()))</f>
        <v/>
      </c>
      <c r="M300" s="86" t="str">
        <f aca="false">IF(ISERROR(VLOOKUP(CONCATENATE($A300,"_",M$2),'Reference data SID'!$B:$M,12,FALSE())),"",VLOOKUP(CONCATENATE($A300,"_",M$2),'Reference data SID'!$B:$M,12,FALSE()))</f>
        <v/>
      </c>
      <c r="N300" s="86" t="str">
        <f aca="false">IF(ISERROR(VLOOKUP(CONCATENATE($A300,"_",N$2),'Reference data SID'!$B:$M,12,FALSE())),"",VLOOKUP(CONCATENATE($A300,"_",N$2),'Reference data SID'!$B:$M,12,FALSE()))</f>
        <v/>
      </c>
      <c r="O300" s="86" t="str">
        <f aca="false">IF(ISERROR(VLOOKUP(CONCATENATE($A300,"_",O$2),'Reference data SID'!$B:$M,12,FALSE())),"",VLOOKUP(CONCATENATE($A300,"_",O$2),'Reference data SID'!$B:$M,12,FALSE()))</f>
        <v/>
      </c>
      <c r="P300" s="86" t="str">
        <f aca="false">IF(ISERROR(VLOOKUP(CONCATENATE($A300,"_",P$2),'Reference data SID'!$B:$M,12,FALSE())),"",VLOOKUP(CONCATENATE($A300,"_",P$2),'Reference data SID'!$B:$M,12,FALSE()))</f>
        <v/>
      </c>
      <c r="Q300" s="86" t="str">
        <f aca="false">IF(ISERROR(VLOOKUP(CONCATENATE($A300,"_",Q$2),'Reference data SID'!$B:$M,12,FALSE())),"",VLOOKUP(CONCATENATE($A300,"_",Q$2),'Reference data SID'!$B:$M,12,FALSE()))</f>
        <v/>
      </c>
      <c r="R300" s="86" t="str">
        <f aca="false">IF(ISERROR(VLOOKUP(CONCATENATE($A300,"_",R$2),'Reference data SID'!$B:$M,12,FALSE())),"",VLOOKUP(CONCATENATE($A300,"_",R$2),'Reference data SID'!$B:$M,12,FALSE()))</f>
        <v/>
      </c>
      <c r="S300" s="86" t="str">
        <f aca="false">IF(ISERROR(VLOOKUP(CONCATENATE($A300,"_",S$2),'Reference data SID'!$B:$M,12,FALSE())),"",VLOOKUP(CONCATENATE($A300,"_",S$2),'Reference data SID'!$B:$M,12,FALSE()))</f>
        <v/>
      </c>
      <c r="T300" s="86" t="str">
        <f aca="false">IF(ISERROR(VLOOKUP(CONCATENATE($A300,"_",T$2),'Reference data SID'!$B:$M,12,FALSE())),"",VLOOKUP(CONCATENATE($A300,"_",T$2),'Reference data SID'!$B:$M,12,FALSE()))</f>
        <v/>
      </c>
      <c r="U300" s="86" t="str">
        <f aca="false">IF(ISERROR(VLOOKUP(CONCATENATE($A300,"_",U$2),'Reference data SID'!$B:$M,12,FALSE())),"",VLOOKUP(CONCATENATE($A300,"_",U$2),'Reference data SID'!$B:$M,12,FALSE()))</f>
        <v/>
      </c>
      <c r="V300" s="86" t="str">
        <f aca="false">IF(ISERROR(VLOOKUP(CONCATENATE($A300,"_",V$2),'Reference data SID'!$B:$M,12,FALSE())),"",VLOOKUP(CONCATENATE($A300,"_",V$2),'Reference data SID'!$B:$M,12,FALSE()))</f>
        <v/>
      </c>
      <c r="W300" s="86" t="str">
        <f aca="false">IF(ISERROR(VLOOKUP(CONCATENATE($A300,"_",W$2),'Reference data SID'!$B:$M,12,FALSE())),"",VLOOKUP(CONCATENATE($A300,"_",W$2),'Reference data SID'!$B:$M,12,FALSE()))</f>
        <v/>
      </c>
      <c r="X300" s="86" t="str">
        <f aca="false">IF(ISERROR(VLOOKUP(CONCATENATE($A300,"_",X$2),'Reference data SID'!$B:$M,12,FALSE())),"",VLOOKUP(CONCATENATE($A300,"_",X$2),'Reference data SID'!$B:$M,12,FALSE()))</f>
        <v/>
      </c>
      <c r="Y300" s="86" t="str">
        <f aca="false">IF(ISERROR(VLOOKUP(CONCATENATE($A300,"_",Y$2),'Reference data SID'!$B:$M,12,FALSE())),"",VLOOKUP(CONCATENATE($A300,"_",Y$2),'Reference data SID'!$B:$M,12,FALSE()))</f>
        <v/>
      </c>
      <c r="Z300" s="86" t="str">
        <f aca="false">IF(ISERROR(VLOOKUP(CONCATENATE($A300,"_",Z$2),'Reference data SID'!$B:$M,12,FALSE())),"",VLOOKUP(CONCATENATE($A300,"_",Z$2),'Reference data SID'!$B:$M,12,FALSE()))</f>
        <v/>
      </c>
      <c r="AA300" s="86" t="str">
        <f aca="false">IF(ISERROR(VLOOKUP(CONCATENATE($A300,"_",AA$2),'Reference data SID'!$B:$M,12,FALSE())),"",VLOOKUP(CONCATENATE($A300,"_",AA$2),'Reference data SID'!$B:$M,12,FALSE()))</f>
        <v/>
      </c>
      <c r="AB300" s="86" t="str">
        <f aca="false">IF(ISERROR(VLOOKUP(CONCATENATE($A300,"_",AB$2),'Reference data SID'!$B:$M,12,FALSE())),"",VLOOKUP(CONCATENATE($A300,"_",AB$2),'Reference data SID'!$B:$M,12,FALSE()))</f>
        <v/>
      </c>
      <c r="AC300" s="86" t="str">
        <f aca="false">IF(ISERROR(VLOOKUP(CONCATENATE($A300,"_",AC$2),'Reference data SID'!$B:$M,12,FALSE())),"",VLOOKUP(CONCATENATE($A300,"_",AC$2),'Reference data SID'!$B:$M,12,FALSE()))</f>
        <v/>
      </c>
      <c r="AD300" s="86" t="str">
        <f aca="false">IF(ISERROR(VLOOKUP(CONCATENATE($A300,"_",AD$2),'Reference data SID'!$B:$M,12,FALSE())),"",VLOOKUP(CONCATENATE($A300,"_",AD$2),'Reference data SID'!$B:$M,12,FALSE()))</f>
        <v/>
      </c>
      <c r="AE300" s="86" t="str">
        <f aca="false">IF(ISERROR(VLOOKUP(CONCATENATE($A300,"_",AE$2),'Reference data SID'!$B:$M,12,FALSE())),"",VLOOKUP(CONCATENATE($A300,"_",AE$2),'Reference data SID'!$B:$M,12,FALSE()))</f>
        <v/>
      </c>
      <c r="AF300" s="86" t="str">
        <f aca="false">IF(ISERROR(VLOOKUP(CONCATENATE($A300,"_",AF$2),'Reference data SID'!$B:$M,12,FALSE())),"",VLOOKUP(CONCATENATE($A300,"_",AF$2),'Reference data SID'!$B:$M,12,FALSE()))</f>
        <v/>
      </c>
      <c r="AG300" s="86" t="str">
        <f aca="false">IF(ISERROR(VLOOKUP(CONCATENATE($A300,"_",AG$2),'Reference data SID'!$B:$M,12,FALSE())),"",VLOOKUP(CONCATENATE($A300,"_",AG$2),'Reference data SID'!$B:$M,12,FALSE()))</f>
        <v/>
      </c>
      <c r="AH300" s="86" t="str">
        <f aca="false">IF(ISERROR(VLOOKUP(CONCATENATE($A300,"_",AH$2),'Reference data SID'!$B:$M,12,FALSE())),"",VLOOKUP(CONCATENATE($A300,"_",AH$2),'Reference data SID'!$B:$M,12,FALSE()))</f>
        <v/>
      </c>
      <c r="AI300" s="86" t="str">
        <f aca="false">IF(ISERROR(VLOOKUP(CONCATENATE($A300,"_",AI$2),'Reference data SID'!$B:$M,12,FALSE())),"",VLOOKUP(CONCATENATE($A300,"_",AI$2),'Reference data SID'!$B:$M,12,FALSE()))</f>
        <v/>
      </c>
      <c r="AJ300" s="86" t="str">
        <f aca="false">IF(ISERROR(VLOOKUP(CONCATENATE($A300,"_",AJ$2),'Reference data SID'!$B:$M,12,FALSE())),"",VLOOKUP(CONCATENATE($A300,"_",AJ$2),'Reference data SID'!$B:$M,12,FALSE()))</f>
        <v/>
      </c>
      <c r="AK300" s="86" t="str">
        <f aca="false">IF(ISERROR(VLOOKUP(CONCATENATE($A300,"_",AK$2),'Reference data SID'!$B:$M,12,FALSE())),"",VLOOKUP(CONCATENATE($A300,"_",AK$2),'Reference data SID'!$B:$M,12,FALSE()))</f>
        <v/>
      </c>
      <c r="AL300" s="86" t="str">
        <f aca="false">IF(ISERROR(VLOOKUP(CONCATENATE($A300,"_",AL$2),'Reference data SID'!$B:$M,12,FALSE())),"",VLOOKUP(CONCATENATE($A300,"_",AL$2),'Reference data SID'!$B:$M,12,FALSE()))</f>
        <v/>
      </c>
      <c r="AM300" s="86" t="str">
        <f aca="false">IF(ISERROR(VLOOKUP(CONCATENATE($A300,"_",AM$2),'Reference data SID'!$B:$M,12,FALSE())),"",VLOOKUP(CONCATENATE($A300,"_",AM$2),'Reference data SID'!$B:$M,12,FALSE()))</f>
        <v/>
      </c>
      <c r="AN300" s="86" t="str">
        <f aca="false">IF(ISERROR(VLOOKUP(CONCATENATE($A300,"_",AN$2),'Reference data SID'!$B:$M,12,FALSE())),"",VLOOKUP(CONCATENATE($A300,"_",AN$2),'Reference data SID'!$B:$M,12,FALSE()))</f>
        <v/>
      </c>
      <c r="AO300" s="86" t="str">
        <f aca="false">IF(ISERROR(VLOOKUP(CONCATENATE($A300,"_",AO$2),'Reference data SID'!$B:$M,12,FALSE())),"",VLOOKUP(CONCATENATE($A300,"_",AO$2),'Reference data SID'!$B:$M,12,FALSE()))</f>
        <v/>
      </c>
      <c r="AP300" s="86" t="str">
        <f aca="false">IF(ISERROR(VLOOKUP(CONCATENATE($A300,"_",AP$2),'Reference data SID'!$B:$M,12,FALSE())),"",VLOOKUP(CONCATENATE($A300,"_",AP$2),'Reference data SID'!$B:$M,12,FALSE()))</f>
        <v/>
      </c>
      <c r="AQ300" s="86" t="str">
        <f aca="false">IF(ISERROR(VLOOKUP(CONCATENATE($A300,"_",AQ$2),'Reference data SID'!$B:$M,12,FALSE())),"",VLOOKUP(CONCATENATE($A300,"_",AQ$2),'Reference data SID'!$B:$M,12,FALSE()))</f>
        <v/>
      </c>
      <c r="AR300" s="86" t="str">
        <f aca="false">IF(ISERROR(VLOOKUP(CONCATENATE($A300,"_",AR$2),'Reference data SID'!$B:$M,12,FALSE())),"",VLOOKUP(CONCATENATE($A300,"_",AR$2),'Reference data SID'!$B:$M,12,FALSE()))</f>
        <v/>
      </c>
      <c r="AS300" s="86" t="str">
        <f aca="false">IF(ISERROR(VLOOKUP(CONCATENATE($A300,"_",AS$2),'Reference data SID'!$B:$M,12,FALSE())),"",VLOOKUP(CONCATENATE($A300,"_",AS$2),'Reference data SID'!$B:$M,12,FALSE()))</f>
        <v/>
      </c>
      <c r="AT300" s="86" t="str">
        <f aca="false">IF(ISERROR(VLOOKUP(CONCATENATE($A300,"_",AT$2),'Reference data SID'!$B:$M,12,FALSE())),"",VLOOKUP(CONCATENATE($A300,"_",AT$2),'Reference data SID'!$B:$M,12,FALSE()))</f>
        <v/>
      </c>
    </row>
    <row r="301" customFormat="false" ht="15" hidden="false" customHeight="false" outlineLevel="0" collapsed="false">
      <c r="A301" s="0" t="n">
        <v>297</v>
      </c>
      <c r="B301" s="86" t="str">
        <f aca="false">IF(ISERROR(VLOOKUP(CONCATENATE($A301,"_",B$2),'Reference data SID'!$B:$M,12,FALSE())),"",VLOOKUP(CONCATENATE($A301,"_",B$2),'Reference data SID'!$B:$M,12,FALSE()))</f>
        <v/>
      </c>
      <c r="C301" s="86" t="str">
        <f aca="false">IF(ISERROR(VLOOKUP(CONCATENATE($A301,"_",C$2),'Reference data SID'!$B:$M,12,FALSE())),"",VLOOKUP(CONCATENATE($A301,"_",C$2),'Reference data SID'!$B:$M,12,FALSE()))</f>
        <v/>
      </c>
      <c r="D301" s="86" t="str">
        <f aca="false">IF(ISERROR(VLOOKUP(CONCATENATE($A301,"_",D$2),'Reference data SID'!$B:$M,12,FALSE())),"",VLOOKUP(CONCATENATE($A301,"_",D$2),'Reference data SID'!$B:$M,12,FALSE()))</f>
        <v/>
      </c>
      <c r="E301" s="86" t="str">
        <f aca="false">IF(ISERROR(VLOOKUP(CONCATENATE($A301,"_",E$2),'Reference data SID'!$B:$M,12,FALSE())),"",VLOOKUP(CONCATENATE($A301,"_",E$2),'Reference data SID'!$B:$M,12,FALSE()))</f>
        <v/>
      </c>
      <c r="F301" s="86" t="str">
        <f aca="false">IF(ISERROR(VLOOKUP(CONCATENATE($A301,"_",F$2),'Reference data SID'!$B:$M,12,FALSE())),"",VLOOKUP(CONCATENATE($A301,"_",F$2),'Reference data SID'!$B:$M,12,FALSE()))</f>
        <v/>
      </c>
      <c r="G301" s="86" t="str">
        <f aca="false">IF(ISERROR(VLOOKUP(CONCATENATE($A301,"_",G$2),'Reference data SID'!$B:$M,12,FALSE())),"",VLOOKUP(CONCATENATE($A301,"_",G$2),'Reference data SID'!$B:$M,12,FALSE()))</f>
        <v/>
      </c>
      <c r="H301" s="86" t="str">
        <f aca="false">IF(ISERROR(VLOOKUP(CONCATENATE($A301,"_",H$2),'Reference data SID'!$B:$M,12,FALSE())),"",VLOOKUP(CONCATENATE($A301,"_",H$2),'Reference data SID'!$B:$M,12,FALSE()))</f>
        <v/>
      </c>
      <c r="I301" s="86" t="str">
        <f aca="false">IF(ISERROR(VLOOKUP(CONCATENATE($A301,"_",I$2),'Reference data SID'!$B:$M,12,FALSE())),"",VLOOKUP(CONCATENATE($A301,"_",I$2),'Reference data SID'!$B:$M,12,FALSE()))</f>
        <v/>
      </c>
      <c r="J301" s="86" t="str">
        <f aca="false">IF(ISERROR(VLOOKUP(CONCATENATE($A301,"_",J$2),'Reference data SID'!$B:$M,12,FALSE())),"",VLOOKUP(CONCATENATE($A301,"_",J$2),'Reference data SID'!$B:$M,12,FALSE()))</f>
        <v/>
      </c>
      <c r="K301" s="86" t="str">
        <f aca="false">IF(ISERROR(VLOOKUP(CONCATENATE($A301,"_",K$2),'Reference data SID'!$B:$M,12,FALSE())),"",VLOOKUP(CONCATENATE($A301,"_",K$2),'Reference data SID'!$B:$M,12,FALSE()))</f>
        <v/>
      </c>
      <c r="L301" s="86" t="str">
        <f aca="false">IF(ISERROR(VLOOKUP(CONCATENATE($A301,"_",L$2),'Reference data SID'!$B:$M,12,FALSE())),"",VLOOKUP(CONCATENATE($A301,"_",L$2),'Reference data SID'!$B:$M,12,FALSE()))</f>
        <v/>
      </c>
      <c r="M301" s="86" t="str">
        <f aca="false">IF(ISERROR(VLOOKUP(CONCATENATE($A301,"_",M$2),'Reference data SID'!$B:$M,12,FALSE())),"",VLOOKUP(CONCATENATE($A301,"_",M$2),'Reference data SID'!$B:$M,12,FALSE()))</f>
        <v/>
      </c>
      <c r="N301" s="86" t="str">
        <f aca="false">IF(ISERROR(VLOOKUP(CONCATENATE($A301,"_",N$2),'Reference data SID'!$B:$M,12,FALSE())),"",VLOOKUP(CONCATENATE($A301,"_",N$2),'Reference data SID'!$B:$M,12,FALSE()))</f>
        <v/>
      </c>
      <c r="O301" s="86" t="str">
        <f aca="false">IF(ISERROR(VLOOKUP(CONCATENATE($A301,"_",O$2),'Reference data SID'!$B:$M,12,FALSE())),"",VLOOKUP(CONCATENATE($A301,"_",O$2),'Reference data SID'!$B:$M,12,FALSE()))</f>
        <v/>
      </c>
      <c r="P301" s="86" t="str">
        <f aca="false">IF(ISERROR(VLOOKUP(CONCATENATE($A301,"_",P$2),'Reference data SID'!$B:$M,12,FALSE())),"",VLOOKUP(CONCATENATE($A301,"_",P$2),'Reference data SID'!$B:$M,12,FALSE()))</f>
        <v/>
      </c>
      <c r="Q301" s="86" t="str">
        <f aca="false">IF(ISERROR(VLOOKUP(CONCATENATE($A301,"_",Q$2),'Reference data SID'!$B:$M,12,FALSE())),"",VLOOKUP(CONCATENATE($A301,"_",Q$2),'Reference data SID'!$B:$M,12,FALSE()))</f>
        <v/>
      </c>
      <c r="R301" s="86" t="str">
        <f aca="false">IF(ISERROR(VLOOKUP(CONCATENATE($A301,"_",R$2),'Reference data SID'!$B:$M,12,FALSE())),"",VLOOKUP(CONCATENATE($A301,"_",R$2),'Reference data SID'!$B:$M,12,FALSE()))</f>
        <v/>
      </c>
      <c r="S301" s="86" t="str">
        <f aca="false">IF(ISERROR(VLOOKUP(CONCATENATE($A301,"_",S$2),'Reference data SID'!$B:$M,12,FALSE())),"",VLOOKUP(CONCATENATE($A301,"_",S$2),'Reference data SID'!$B:$M,12,FALSE()))</f>
        <v/>
      </c>
      <c r="T301" s="86" t="str">
        <f aca="false">IF(ISERROR(VLOOKUP(CONCATENATE($A301,"_",T$2),'Reference data SID'!$B:$M,12,FALSE())),"",VLOOKUP(CONCATENATE($A301,"_",T$2),'Reference data SID'!$B:$M,12,FALSE()))</f>
        <v/>
      </c>
      <c r="U301" s="86" t="str">
        <f aca="false">IF(ISERROR(VLOOKUP(CONCATENATE($A301,"_",U$2),'Reference data SID'!$B:$M,12,FALSE())),"",VLOOKUP(CONCATENATE($A301,"_",U$2),'Reference data SID'!$B:$M,12,FALSE()))</f>
        <v/>
      </c>
      <c r="V301" s="86" t="str">
        <f aca="false">IF(ISERROR(VLOOKUP(CONCATENATE($A301,"_",V$2),'Reference data SID'!$B:$M,12,FALSE())),"",VLOOKUP(CONCATENATE($A301,"_",V$2),'Reference data SID'!$B:$M,12,FALSE()))</f>
        <v/>
      </c>
      <c r="W301" s="86" t="str">
        <f aca="false">IF(ISERROR(VLOOKUP(CONCATENATE($A301,"_",W$2),'Reference data SID'!$B:$M,12,FALSE())),"",VLOOKUP(CONCATENATE($A301,"_",W$2),'Reference data SID'!$B:$M,12,FALSE()))</f>
        <v/>
      </c>
      <c r="X301" s="86" t="str">
        <f aca="false">IF(ISERROR(VLOOKUP(CONCATENATE($A301,"_",X$2),'Reference data SID'!$B:$M,12,FALSE())),"",VLOOKUP(CONCATENATE($A301,"_",X$2),'Reference data SID'!$B:$M,12,FALSE()))</f>
        <v/>
      </c>
      <c r="Y301" s="86" t="str">
        <f aca="false">IF(ISERROR(VLOOKUP(CONCATENATE($A301,"_",Y$2),'Reference data SID'!$B:$M,12,FALSE())),"",VLOOKUP(CONCATENATE($A301,"_",Y$2),'Reference data SID'!$B:$M,12,FALSE()))</f>
        <v/>
      </c>
      <c r="Z301" s="86" t="str">
        <f aca="false">IF(ISERROR(VLOOKUP(CONCATENATE($A301,"_",Z$2),'Reference data SID'!$B:$M,12,FALSE())),"",VLOOKUP(CONCATENATE($A301,"_",Z$2),'Reference data SID'!$B:$M,12,FALSE()))</f>
        <v/>
      </c>
      <c r="AA301" s="86" t="str">
        <f aca="false">IF(ISERROR(VLOOKUP(CONCATENATE($A301,"_",AA$2),'Reference data SID'!$B:$M,12,FALSE())),"",VLOOKUP(CONCATENATE($A301,"_",AA$2),'Reference data SID'!$B:$M,12,FALSE()))</f>
        <v/>
      </c>
      <c r="AB301" s="86" t="str">
        <f aca="false">IF(ISERROR(VLOOKUP(CONCATENATE($A301,"_",AB$2),'Reference data SID'!$B:$M,12,FALSE())),"",VLOOKUP(CONCATENATE($A301,"_",AB$2),'Reference data SID'!$B:$M,12,FALSE()))</f>
        <v/>
      </c>
      <c r="AC301" s="86" t="str">
        <f aca="false">IF(ISERROR(VLOOKUP(CONCATENATE($A301,"_",AC$2),'Reference data SID'!$B:$M,12,FALSE())),"",VLOOKUP(CONCATENATE($A301,"_",AC$2),'Reference data SID'!$B:$M,12,FALSE()))</f>
        <v/>
      </c>
      <c r="AD301" s="86" t="str">
        <f aca="false">IF(ISERROR(VLOOKUP(CONCATENATE($A301,"_",AD$2),'Reference data SID'!$B:$M,12,FALSE())),"",VLOOKUP(CONCATENATE($A301,"_",AD$2),'Reference data SID'!$B:$M,12,FALSE()))</f>
        <v/>
      </c>
      <c r="AE301" s="86" t="str">
        <f aca="false">IF(ISERROR(VLOOKUP(CONCATENATE($A301,"_",AE$2),'Reference data SID'!$B:$M,12,FALSE())),"",VLOOKUP(CONCATENATE($A301,"_",AE$2),'Reference data SID'!$B:$M,12,FALSE()))</f>
        <v/>
      </c>
      <c r="AF301" s="86" t="str">
        <f aca="false">IF(ISERROR(VLOOKUP(CONCATENATE($A301,"_",AF$2),'Reference data SID'!$B:$M,12,FALSE())),"",VLOOKUP(CONCATENATE($A301,"_",AF$2),'Reference data SID'!$B:$M,12,FALSE()))</f>
        <v/>
      </c>
      <c r="AG301" s="86" t="str">
        <f aca="false">IF(ISERROR(VLOOKUP(CONCATENATE($A301,"_",AG$2),'Reference data SID'!$B:$M,12,FALSE())),"",VLOOKUP(CONCATENATE($A301,"_",AG$2),'Reference data SID'!$B:$M,12,FALSE()))</f>
        <v/>
      </c>
      <c r="AH301" s="86" t="str">
        <f aca="false">IF(ISERROR(VLOOKUP(CONCATENATE($A301,"_",AH$2),'Reference data SID'!$B:$M,12,FALSE())),"",VLOOKUP(CONCATENATE($A301,"_",AH$2),'Reference data SID'!$B:$M,12,FALSE()))</f>
        <v/>
      </c>
      <c r="AI301" s="86" t="str">
        <f aca="false">IF(ISERROR(VLOOKUP(CONCATENATE($A301,"_",AI$2),'Reference data SID'!$B:$M,12,FALSE())),"",VLOOKUP(CONCATENATE($A301,"_",AI$2),'Reference data SID'!$B:$M,12,FALSE()))</f>
        <v/>
      </c>
      <c r="AJ301" s="86" t="str">
        <f aca="false">IF(ISERROR(VLOOKUP(CONCATENATE($A301,"_",AJ$2),'Reference data SID'!$B:$M,12,FALSE())),"",VLOOKUP(CONCATENATE($A301,"_",AJ$2),'Reference data SID'!$B:$M,12,FALSE()))</f>
        <v/>
      </c>
      <c r="AK301" s="86" t="str">
        <f aca="false">IF(ISERROR(VLOOKUP(CONCATENATE($A301,"_",AK$2),'Reference data SID'!$B:$M,12,FALSE())),"",VLOOKUP(CONCATENATE($A301,"_",AK$2),'Reference data SID'!$B:$M,12,FALSE()))</f>
        <v/>
      </c>
      <c r="AL301" s="86" t="str">
        <f aca="false">IF(ISERROR(VLOOKUP(CONCATENATE($A301,"_",AL$2),'Reference data SID'!$B:$M,12,FALSE())),"",VLOOKUP(CONCATENATE($A301,"_",AL$2),'Reference data SID'!$B:$M,12,FALSE()))</f>
        <v/>
      </c>
      <c r="AM301" s="86" t="str">
        <f aca="false">IF(ISERROR(VLOOKUP(CONCATENATE($A301,"_",AM$2),'Reference data SID'!$B:$M,12,FALSE())),"",VLOOKUP(CONCATENATE($A301,"_",AM$2),'Reference data SID'!$B:$M,12,FALSE()))</f>
        <v/>
      </c>
      <c r="AN301" s="86" t="str">
        <f aca="false">IF(ISERROR(VLOOKUP(CONCATENATE($A301,"_",AN$2),'Reference data SID'!$B:$M,12,FALSE())),"",VLOOKUP(CONCATENATE($A301,"_",AN$2),'Reference data SID'!$B:$M,12,FALSE()))</f>
        <v/>
      </c>
      <c r="AO301" s="86" t="str">
        <f aca="false">IF(ISERROR(VLOOKUP(CONCATENATE($A301,"_",AO$2),'Reference data SID'!$B:$M,12,FALSE())),"",VLOOKUP(CONCATENATE($A301,"_",AO$2),'Reference data SID'!$B:$M,12,FALSE()))</f>
        <v/>
      </c>
      <c r="AP301" s="86" t="str">
        <f aca="false">IF(ISERROR(VLOOKUP(CONCATENATE($A301,"_",AP$2),'Reference data SID'!$B:$M,12,FALSE())),"",VLOOKUP(CONCATENATE($A301,"_",AP$2),'Reference data SID'!$B:$M,12,FALSE()))</f>
        <v/>
      </c>
      <c r="AQ301" s="86" t="str">
        <f aca="false">IF(ISERROR(VLOOKUP(CONCATENATE($A301,"_",AQ$2),'Reference data SID'!$B:$M,12,FALSE())),"",VLOOKUP(CONCATENATE($A301,"_",AQ$2),'Reference data SID'!$B:$M,12,FALSE()))</f>
        <v/>
      </c>
      <c r="AR301" s="86" t="str">
        <f aca="false">IF(ISERROR(VLOOKUP(CONCATENATE($A301,"_",AR$2),'Reference data SID'!$B:$M,12,FALSE())),"",VLOOKUP(CONCATENATE($A301,"_",AR$2),'Reference data SID'!$B:$M,12,FALSE()))</f>
        <v/>
      </c>
      <c r="AS301" s="86" t="str">
        <f aca="false">IF(ISERROR(VLOOKUP(CONCATENATE($A301,"_",AS$2),'Reference data SID'!$B:$M,12,FALSE())),"",VLOOKUP(CONCATENATE($A301,"_",AS$2),'Reference data SID'!$B:$M,12,FALSE()))</f>
        <v/>
      </c>
      <c r="AT301" s="86" t="str">
        <f aca="false">IF(ISERROR(VLOOKUP(CONCATENATE($A301,"_",AT$2),'Reference data SID'!$B:$M,12,FALSE())),"",VLOOKUP(CONCATENATE($A301,"_",AT$2),'Reference data SID'!$B:$M,12,FALSE()))</f>
        <v/>
      </c>
    </row>
    <row r="302" customFormat="false" ht="15" hidden="false" customHeight="false" outlineLevel="0" collapsed="false">
      <c r="A302" s="0" t="n">
        <v>298</v>
      </c>
      <c r="B302" s="86" t="str">
        <f aca="false">IF(ISERROR(VLOOKUP(CONCATENATE($A302,"_",B$2),'Reference data SID'!$B:$M,12,FALSE())),"",VLOOKUP(CONCATENATE($A302,"_",B$2),'Reference data SID'!$B:$M,12,FALSE()))</f>
        <v/>
      </c>
      <c r="C302" s="86" t="str">
        <f aca="false">IF(ISERROR(VLOOKUP(CONCATENATE($A302,"_",C$2),'Reference data SID'!$B:$M,12,FALSE())),"",VLOOKUP(CONCATENATE($A302,"_",C$2),'Reference data SID'!$B:$M,12,FALSE()))</f>
        <v/>
      </c>
      <c r="D302" s="86" t="str">
        <f aca="false">IF(ISERROR(VLOOKUP(CONCATENATE($A302,"_",D$2),'Reference data SID'!$B:$M,12,FALSE())),"",VLOOKUP(CONCATENATE($A302,"_",D$2),'Reference data SID'!$B:$M,12,FALSE()))</f>
        <v/>
      </c>
      <c r="E302" s="86" t="str">
        <f aca="false">IF(ISERROR(VLOOKUP(CONCATENATE($A302,"_",E$2),'Reference data SID'!$B:$M,12,FALSE())),"",VLOOKUP(CONCATENATE($A302,"_",E$2),'Reference data SID'!$B:$M,12,FALSE()))</f>
        <v/>
      </c>
      <c r="F302" s="86" t="str">
        <f aca="false">IF(ISERROR(VLOOKUP(CONCATENATE($A302,"_",F$2),'Reference data SID'!$B:$M,12,FALSE())),"",VLOOKUP(CONCATENATE($A302,"_",F$2),'Reference data SID'!$B:$M,12,FALSE()))</f>
        <v/>
      </c>
      <c r="G302" s="86" t="str">
        <f aca="false">IF(ISERROR(VLOOKUP(CONCATENATE($A302,"_",G$2),'Reference data SID'!$B:$M,12,FALSE())),"",VLOOKUP(CONCATENATE($A302,"_",G$2),'Reference data SID'!$B:$M,12,FALSE()))</f>
        <v/>
      </c>
      <c r="H302" s="86" t="str">
        <f aca="false">IF(ISERROR(VLOOKUP(CONCATENATE($A302,"_",H$2),'Reference data SID'!$B:$M,12,FALSE())),"",VLOOKUP(CONCATENATE($A302,"_",H$2),'Reference data SID'!$B:$M,12,FALSE()))</f>
        <v/>
      </c>
      <c r="I302" s="86" t="str">
        <f aca="false">IF(ISERROR(VLOOKUP(CONCATENATE($A302,"_",I$2),'Reference data SID'!$B:$M,12,FALSE())),"",VLOOKUP(CONCATENATE($A302,"_",I$2),'Reference data SID'!$B:$M,12,FALSE()))</f>
        <v/>
      </c>
      <c r="J302" s="86" t="str">
        <f aca="false">IF(ISERROR(VLOOKUP(CONCATENATE($A302,"_",J$2),'Reference data SID'!$B:$M,12,FALSE())),"",VLOOKUP(CONCATENATE($A302,"_",J$2),'Reference data SID'!$B:$M,12,FALSE()))</f>
        <v/>
      </c>
      <c r="K302" s="86" t="str">
        <f aca="false">IF(ISERROR(VLOOKUP(CONCATENATE($A302,"_",K$2),'Reference data SID'!$B:$M,12,FALSE())),"",VLOOKUP(CONCATENATE($A302,"_",K$2),'Reference data SID'!$B:$M,12,FALSE()))</f>
        <v/>
      </c>
      <c r="L302" s="86" t="str">
        <f aca="false">IF(ISERROR(VLOOKUP(CONCATENATE($A302,"_",L$2),'Reference data SID'!$B:$M,12,FALSE())),"",VLOOKUP(CONCATENATE($A302,"_",L$2),'Reference data SID'!$B:$M,12,FALSE()))</f>
        <v/>
      </c>
      <c r="M302" s="86" t="str">
        <f aca="false">IF(ISERROR(VLOOKUP(CONCATENATE($A302,"_",M$2),'Reference data SID'!$B:$M,12,FALSE())),"",VLOOKUP(CONCATENATE($A302,"_",M$2),'Reference data SID'!$B:$M,12,FALSE()))</f>
        <v/>
      </c>
      <c r="N302" s="86" t="str">
        <f aca="false">IF(ISERROR(VLOOKUP(CONCATENATE($A302,"_",N$2),'Reference data SID'!$B:$M,12,FALSE())),"",VLOOKUP(CONCATENATE($A302,"_",N$2),'Reference data SID'!$B:$M,12,FALSE()))</f>
        <v/>
      </c>
      <c r="O302" s="86" t="str">
        <f aca="false">IF(ISERROR(VLOOKUP(CONCATENATE($A302,"_",O$2),'Reference data SID'!$B:$M,12,FALSE())),"",VLOOKUP(CONCATENATE($A302,"_",O$2),'Reference data SID'!$B:$M,12,FALSE()))</f>
        <v/>
      </c>
      <c r="P302" s="86" t="str">
        <f aca="false">IF(ISERROR(VLOOKUP(CONCATENATE($A302,"_",P$2),'Reference data SID'!$B:$M,12,FALSE())),"",VLOOKUP(CONCATENATE($A302,"_",P$2),'Reference data SID'!$B:$M,12,FALSE()))</f>
        <v/>
      </c>
      <c r="Q302" s="86" t="str">
        <f aca="false">IF(ISERROR(VLOOKUP(CONCATENATE($A302,"_",Q$2),'Reference data SID'!$B:$M,12,FALSE())),"",VLOOKUP(CONCATENATE($A302,"_",Q$2),'Reference data SID'!$B:$M,12,FALSE()))</f>
        <v/>
      </c>
      <c r="R302" s="86" t="str">
        <f aca="false">IF(ISERROR(VLOOKUP(CONCATENATE($A302,"_",R$2),'Reference data SID'!$B:$M,12,FALSE())),"",VLOOKUP(CONCATENATE($A302,"_",R$2),'Reference data SID'!$B:$M,12,FALSE()))</f>
        <v/>
      </c>
      <c r="S302" s="86" t="str">
        <f aca="false">IF(ISERROR(VLOOKUP(CONCATENATE($A302,"_",S$2),'Reference data SID'!$B:$M,12,FALSE())),"",VLOOKUP(CONCATENATE($A302,"_",S$2),'Reference data SID'!$B:$M,12,FALSE()))</f>
        <v/>
      </c>
      <c r="T302" s="86" t="str">
        <f aca="false">IF(ISERROR(VLOOKUP(CONCATENATE($A302,"_",T$2),'Reference data SID'!$B:$M,12,FALSE())),"",VLOOKUP(CONCATENATE($A302,"_",T$2),'Reference data SID'!$B:$M,12,FALSE()))</f>
        <v/>
      </c>
      <c r="U302" s="86" t="str">
        <f aca="false">IF(ISERROR(VLOOKUP(CONCATENATE($A302,"_",U$2),'Reference data SID'!$B:$M,12,FALSE())),"",VLOOKUP(CONCATENATE($A302,"_",U$2),'Reference data SID'!$B:$M,12,FALSE()))</f>
        <v/>
      </c>
      <c r="V302" s="86" t="str">
        <f aca="false">IF(ISERROR(VLOOKUP(CONCATENATE($A302,"_",V$2),'Reference data SID'!$B:$M,12,FALSE())),"",VLOOKUP(CONCATENATE($A302,"_",V$2),'Reference data SID'!$B:$M,12,FALSE()))</f>
        <v/>
      </c>
      <c r="W302" s="86" t="str">
        <f aca="false">IF(ISERROR(VLOOKUP(CONCATENATE($A302,"_",W$2),'Reference data SID'!$B:$M,12,FALSE())),"",VLOOKUP(CONCATENATE($A302,"_",W$2),'Reference data SID'!$B:$M,12,FALSE()))</f>
        <v/>
      </c>
      <c r="X302" s="86" t="str">
        <f aca="false">IF(ISERROR(VLOOKUP(CONCATENATE($A302,"_",X$2),'Reference data SID'!$B:$M,12,FALSE())),"",VLOOKUP(CONCATENATE($A302,"_",X$2),'Reference data SID'!$B:$M,12,FALSE()))</f>
        <v/>
      </c>
      <c r="Y302" s="86" t="str">
        <f aca="false">IF(ISERROR(VLOOKUP(CONCATENATE($A302,"_",Y$2),'Reference data SID'!$B:$M,12,FALSE())),"",VLOOKUP(CONCATENATE($A302,"_",Y$2),'Reference data SID'!$B:$M,12,FALSE()))</f>
        <v/>
      </c>
      <c r="Z302" s="86" t="str">
        <f aca="false">IF(ISERROR(VLOOKUP(CONCATENATE($A302,"_",Z$2),'Reference data SID'!$B:$M,12,FALSE())),"",VLOOKUP(CONCATENATE($A302,"_",Z$2),'Reference data SID'!$B:$M,12,FALSE()))</f>
        <v/>
      </c>
      <c r="AA302" s="86" t="str">
        <f aca="false">IF(ISERROR(VLOOKUP(CONCATENATE($A302,"_",AA$2),'Reference data SID'!$B:$M,12,FALSE())),"",VLOOKUP(CONCATENATE($A302,"_",AA$2),'Reference data SID'!$B:$M,12,FALSE()))</f>
        <v/>
      </c>
      <c r="AB302" s="86" t="str">
        <f aca="false">IF(ISERROR(VLOOKUP(CONCATENATE($A302,"_",AB$2),'Reference data SID'!$B:$M,12,FALSE())),"",VLOOKUP(CONCATENATE($A302,"_",AB$2),'Reference data SID'!$B:$M,12,FALSE()))</f>
        <v/>
      </c>
      <c r="AC302" s="86" t="str">
        <f aca="false">IF(ISERROR(VLOOKUP(CONCATENATE($A302,"_",AC$2),'Reference data SID'!$B:$M,12,FALSE())),"",VLOOKUP(CONCATENATE($A302,"_",AC$2),'Reference data SID'!$B:$M,12,FALSE()))</f>
        <v/>
      </c>
      <c r="AD302" s="86" t="str">
        <f aca="false">IF(ISERROR(VLOOKUP(CONCATENATE($A302,"_",AD$2),'Reference data SID'!$B:$M,12,FALSE())),"",VLOOKUP(CONCATENATE($A302,"_",AD$2),'Reference data SID'!$B:$M,12,FALSE()))</f>
        <v/>
      </c>
      <c r="AE302" s="86" t="str">
        <f aca="false">IF(ISERROR(VLOOKUP(CONCATENATE($A302,"_",AE$2),'Reference data SID'!$B:$M,12,FALSE())),"",VLOOKUP(CONCATENATE($A302,"_",AE$2),'Reference data SID'!$B:$M,12,FALSE()))</f>
        <v/>
      </c>
      <c r="AF302" s="86" t="str">
        <f aca="false">IF(ISERROR(VLOOKUP(CONCATENATE($A302,"_",AF$2),'Reference data SID'!$B:$M,12,FALSE())),"",VLOOKUP(CONCATENATE($A302,"_",AF$2),'Reference data SID'!$B:$M,12,FALSE()))</f>
        <v/>
      </c>
      <c r="AG302" s="86" t="str">
        <f aca="false">IF(ISERROR(VLOOKUP(CONCATENATE($A302,"_",AG$2),'Reference data SID'!$B:$M,12,FALSE())),"",VLOOKUP(CONCATENATE($A302,"_",AG$2),'Reference data SID'!$B:$M,12,FALSE()))</f>
        <v/>
      </c>
      <c r="AH302" s="86" t="str">
        <f aca="false">IF(ISERROR(VLOOKUP(CONCATENATE($A302,"_",AH$2),'Reference data SID'!$B:$M,12,FALSE())),"",VLOOKUP(CONCATENATE($A302,"_",AH$2),'Reference data SID'!$B:$M,12,FALSE()))</f>
        <v/>
      </c>
      <c r="AI302" s="86" t="str">
        <f aca="false">IF(ISERROR(VLOOKUP(CONCATENATE($A302,"_",AI$2),'Reference data SID'!$B:$M,12,FALSE())),"",VLOOKUP(CONCATENATE($A302,"_",AI$2),'Reference data SID'!$B:$M,12,FALSE()))</f>
        <v/>
      </c>
      <c r="AJ302" s="86" t="str">
        <f aca="false">IF(ISERROR(VLOOKUP(CONCATENATE($A302,"_",AJ$2),'Reference data SID'!$B:$M,12,FALSE())),"",VLOOKUP(CONCATENATE($A302,"_",AJ$2),'Reference data SID'!$B:$M,12,FALSE()))</f>
        <v/>
      </c>
      <c r="AK302" s="86" t="str">
        <f aca="false">IF(ISERROR(VLOOKUP(CONCATENATE($A302,"_",AK$2),'Reference data SID'!$B:$M,12,FALSE())),"",VLOOKUP(CONCATENATE($A302,"_",AK$2),'Reference data SID'!$B:$M,12,FALSE()))</f>
        <v/>
      </c>
      <c r="AL302" s="86" t="str">
        <f aca="false">IF(ISERROR(VLOOKUP(CONCATENATE($A302,"_",AL$2),'Reference data SID'!$B:$M,12,FALSE())),"",VLOOKUP(CONCATENATE($A302,"_",AL$2),'Reference data SID'!$B:$M,12,FALSE()))</f>
        <v/>
      </c>
      <c r="AM302" s="86" t="str">
        <f aca="false">IF(ISERROR(VLOOKUP(CONCATENATE($A302,"_",AM$2),'Reference data SID'!$B:$M,12,FALSE())),"",VLOOKUP(CONCATENATE($A302,"_",AM$2),'Reference data SID'!$B:$M,12,FALSE()))</f>
        <v/>
      </c>
      <c r="AN302" s="86" t="str">
        <f aca="false">IF(ISERROR(VLOOKUP(CONCATENATE($A302,"_",AN$2),'Reference data SID'!$B:$M,12,FALSE())),"",VLOOKUP(CONCATENATE($A302,"_",AN$2),'Reference data SID'!$B:$M,12,FALSE()))</f>
        <v/>
      </c>
      <c r="AO302" s="86" t="str">
        <f aca="false">IF(ISERROR(VLOOKUP(CONCATENATE($A302,"_",AO$2),'Reference data SID'!$B:$M,12,FALSE())),"",VLOOKUP(CONCATENATE($A302,"_",AO$2),'Reference data SID'!$B:$M,12,FALSE()))</f>
        <v/>
      </c>
      <c r="AP302" s="86" t="str">
        <f aca="false">IF(ISERROR(VLOOKUP(CONCATENATE($A302,"_",AP$2),'Reference data SID'!$B:$M,12,FALSE())),"",VLOOKUP(CONCATENATE($A302,"_",AP$2),'Reference data SID'!$B:$M,12,FALSE()))</f>
        <v/>
      </c>
      <c r="AQ302" s="86" t="str">
        <f aca="false">IF(ISERROR(VLOOKUP(CONCATENATE($A302,"_",AQ$2),'Reference data SID'!$B:$M,12,FALSE())),"",VLOOKUP(CONCATENATE($A302,"_",AQ$2),'Reference data SID'!$B:$M,12,FALSE()))</f>
        <v/>
      </c>
      <c r="AR302" s="86" t="str">
        <f aca="false">IF(ISERROR(VLOOKUP(CONCATENATE($A302,"_",AR$2),'Reference data SID'!$B:$M,12,FALSE())),"",VLOOKUP(CONCATENATE($A302,"_",AR$2),'Reference data SID'!$B:$M,12,FALSE()))</f>
        <v/>
      </c>
      <c r="AS302" s="86" t="str">
        <f aca="false">IF(ISERROR(VLOOKUP(CONCATENATE($A302,"_",AS$2),'Reference data SID'!$B:$M,12,FALSE())),"",VLOOKUP(CONCATENATE($A302,"_",AS$2),'Reference data SID'!$B:$M,12,FALSE()))</f>
        <v/>
      </c>
      <c r="AT302" s="86" t="str">
        <f aca="false">IF(ISERROR(VLOOKUP(CONCATENATE($A302,"_",AT$2),'Reference data SID'!$B:$M,12,FALSE())),"",VLOOKUP(CONCATENATE($A302,"_",AT$2),'Reference data SID'!$B:$M,12,FALSE()))</f>
        <v/>
      </c>
    </row>
    <row r="303" customFormat="false" ht="15" hidden="false" customHeight="false" outlineLevel="0" collapsed="false">
      <c r="A303" s="0" t="n">
        <v>299</v>
      </c>
      <c r="B303" s="86" t="str">
        <f aca="false">IF(ISERROR(VLOOKUP(CONCATENATE($A303,"_",B$2),'Reference data SID'!$B:$M,12,FALSE())),"",VLOOKUP(CONCATENATE($A303,"_",B$2),'Reference data SID'!$B:$M,12,FALSE()))</f>
        <v/>
      </c>
      <c r="C303" s="86" t="str">
        <f aca="false">IF(ISERROR(VLOOKUP(CONCATENATE($A303,"_",C$2),'Reference data SID'!$B:$M,12,FALSE())),"",VLOOKUP(CONCATENATE($A303,"_",C$2),'Reference data SID'!$B:$M,12,FALSE()))</f>
        <v/>
      </c>
      <c r="D303" s="86" t="str">
        <f aca="false">IF(ISERROR(VLOOKUP(CONCATENATE($A303,"_",D$2),'Reference data SID'!$B:$M,12,FALSE())),"",VLOOKUP(CONCATENATE($A303,"_",D$2),'Reference data SID'!$B:$M,12,FALSE()))</f>
        <v/>
      </c>
      <c r="E303" s="86" t="str">
        <f aca="false">IF(ISERROR(VLOOKUP(CONCATENATE($A303,"_",E$2),'Reference data SID'!$B:$M,12,FALSE())),"",VLOOKUP(CONCATENATE($A303,"_",E$2),'Reference data SID'!$B:$M,12,FALSE()))</f>
        <v/>
      </c>
      <c r="F303" s="86" t="str">
        <f aca="false">IF(ISERROR(VLOOKUP(CONCATENATE($A303,"_",F$2),'Reference data SID'!$B:$M,12,FALSE())),"",VLOOKUP(CONCATENATE($A303,"_",F$2),'Reference data SID'!$B:$M,12,FALSE()))</f>
        <v/>
      </c>
      <c r="G303" s="86" t="str">
        <f aca="false">IF(ISERROR(VLOOKUP(CONCATENATE($A303,"_",G$2),'Reference data SID'!$B:$M,12,FALSE())),"",VLOOKUP(CONCATENATE($A303,"_",G$2),'Reference data SID'!$B:$M,12,FALSE()))</f>
        <v/>
      </c>
      <c r="H303" s="86" t="str">
        <f aca="false">IF(ISERROR(VLOOKUP(CONCATENATE($A303,"_",H$2),'Reference data SID'!$B:$M,12,FALSE())),"",VLOOKUP(CONCATENATE($A303,"_",H$2),'Reference data SID'!$B:$M,12,FALSE()))</f>
        <v/>
      </c>
      <c r="I303" s="86" t="str">
        <f aca="false">IF(ISERROR(VLOOKUP(CONCATENATE($A303,"_",I$2),'Reference data SID'!$B:$M,12,FALSE())),"",VLOOKUP(CONCATENATE($A303,"_",I$2),'Reference data SID'!$B:$M,12,FALSE()))</f>
        <v/>
      </c>
      <c r="J303" s="86" t="str">
        <f aca="false">IF(ISERROR(VLOOKUP(CONCATENATE($A303,"_",J$2),'Reference data SID'!$B:$M,12,FALSE())),"",VLOOKUP(CONCATENATE($A303,"_",J$2),'Reference data SID'!$B:$M,12,FALSE()))</f>
        <v/>
      </c>
      <c r="K303" s="86" t="str">
        <f aca="false">IF(ISERROR(VLOOKUP(CONCATENATE($A303,"_",K$2),'Reference data SID'!$B:$M,12,FALSE())),"",VLOOKUP(CONCATENATE($A303,"_",K$2),'Reference data SID'!$B:$M,12,FALSE()))</f>
        <v/>
      </c>
      <c r="L303" s="86" t="str">
        <f aca="false">IF(ISERROR(VLOOKUP(CONCATENATE($A303,"_",L$2),'Reference data SID'!$B:$M,12,FALSE())),"",VLOOKUP(CONCATENATE($A303,"_",L$2),'Reference data SID'!$B:$M,12,FALSE()))</f>
        <v/>
      </c>
      <c r="M303" s="86" t="str">
        <f aca="false">IF(ISERROR(VLOOKUP(CONCATENATE($A303,"_",M$2),'Reference data SID'!$B:$M,12,FALSE())),"",VLOOKUP(CONCATENATE($A303,"_",M$2),'Reference data SID'!$B:$M,12,FALSE()))</f>
        <v/>
      </c>
      <c r="N303" s="86" t="str">
        <f aca="false">IF(ISERROR(VLOOKUP(CONCATENATE($A303,"_",N$2),'Reference data SID'!$B:$M,12,FALSE())),"",VLOOKUP(CONCATENATE($A303,"_",N$2),'Reference data SID'!$B:$M,12,FALSE()))</f>
        <v/>
      </c>
      <c r="O303" s="86" t="str">
        <f aca="false">IF(ISERROR(VLOOKUP(CONCATENATE($A303,"_",O$2),'Reference data SID'!$B:$M,12,FALSE())),"",VLOOKUP(CONCATENATE($A303,"_",O$2),'Reference data SID'!$B:$M,12,FALSE()))</f>
        <v/>
      </c>
      <c r="P303" s="86" t="str">
        <f aca="false">IF(ISERROR(VLOOKUP(CONCATENATE($A303,"_",P$2),'Reference data SID'!$B:$M,12,FALSE())),"",VLOOKUP(CONCATENATE($A303,"_",P$2),'Reference data SID'!$B:$M,12,FALSE()))</f>
        <v/>
      </c>
      <c r="Q303" s="86" t="str">
        <f aca="false">IF(ISERROR(VLOOKUP(CONCATENATE($A303,"_",Q$2),'Reference data SID'!$B:$M,12,FALSE())),"",VLOOKUP(CONCATENATE($A303,"_",Q$2),'Reference data SID'!$B:$M,12,FALSE()))</f>
        <v/>
      </c>
      <c r="R303" s="86" t="str">
        <f aca="false">IF(ISERROR(VLOOKUP(CONCATENATE($A303,"_",R$2),'Reference data SID'!$B:$M,12,FALSE())),"",VLOOKUP(CONCATENATE($A303,"_",R$2),'Reference data SID'!$B:$M,12,FALSE()))</f>
        <v/>
      </c>
      <c r="S303" s="86" t="str">
        <f aca="false">IF(ISERROR(VLOOKUP(CONCATENATE($A303,"_",S$2),'Reference data SID'!$B:$M,12,FALSE())),"",VLOOKUP(CONCATENATE($A303,"_",S$2),'Reference data SID'!$B:$M,12,FALSE()))</f>
        <v/>
      </c>
      <c r="T303" s="86" t="str">
        <f aca="false">IF(ISERROR(VLOOKUP(CONCATENATE($A303,"_",T$2),'Reference data SID'!$B:$M,12,FALSE())),"",VLOOKUP(CONCATENATE($A303,"_",T$2),'Reference data SID'!$B:$M,12,FALSE()))</f>
        <v/>
      </c>
      <c r="U303" s="86" t="str">
        <f aca="false">IF(ISERROR(VLOOKUP(CONCATENATE($A303,"_",U$2),'Reference data SID'!$B:$M,12,FALSE())),"",VLOOKUP(CONCATENATE($A303,"_",U$2),'Reference data SID'!$B:$M,12,FALSE()))</f>
        <v/>
      </c>
      <c r="V303" s="86" t="str">
        <f aca="false">IF(ISERROR(VLOOKUP(CONCATENATE($A303,"_",V$2),'Reference data SID'!$B:$M,12,FALSE())),"",VLOOKUP(CONCATENATE($A303,"_",V$2),'Reference data SID'!$B:$M,12,FALSE()))</f>
        <v/>
      </c>
      <c r="W303" s="86" t="str">
        <f aca="false">IF(ISERROR(VLOOKUP(CONCATENATE($A303,"_",W$2),'Reference data SID'!$B:$M,12,FALSE())),"",VLOOKUP(CONCATENATE($A303,"_",W$2),'Reference data SID'!$B:$M,12,FALSE()))</f>
        <v/>
      </c>
      <c r="X303" s="86" t="str">
        <f aca="false">IF(ISERROR(VLOOKUP(CONCATENATE($A303,"_",X$2),'Reference data SID'!$B:$M,12,FALSE())),"",VLOOKUP(CONCATENATE($A303,"_",X$2),'Reference data SID'!$B:$M,12,FALSE()))</f>
        <v/>
      </c>
      <c r="Y303" s="86" t="str">
        <f aca="false">IF(ISERROR(VLOOKUP(CONCATENATE($A303,"_",Y$2),'Reference data SID'!$B:$M,12,FALSE())),"",VLOOKUP(CONCATENATE($A303,"_",Y$2),'Reference data SID'!$B:$M,12,FALSE()))</f>
        <v/>
      </c>
      <c r="Z303" s="86" t="str">
        <f aca="false">IF(ISERROR(VLOOKUP(CONCATENATE($A303,"_",Z$2),'Reference data SID'!$B:$M,12,FALSE())),"",VLOOKUP(CONCATENATE($A303,"_",Z$2),'Reference data SID'!$B:$M,12,FALSE()))</f>
        <v/>
      </c>
      <c r="AA303" s="86" t="str">
        <f aca="false">IF(ISERROR(VLOOKUP(CONCATENATE($A303,"_",AA$2),'Reference data SID'!$B:$M,12,FALSE())),"",VLOOKUP(CONCATENATE($A303,"_",AA$2),'Reference data SID'!$B:$M,12,FALSE()))</f>
        <v/>
      </c>
      <c r="AB303" s="86" t="str">
        <f aca="false">IF(ISERROR(VLOOKUP(CONCATENATE($A303,"_",AB$2),'Reference data SID'!$B:$M,12,FALSE())),"",VLOOKUP(CONCATENATE($A303,"_",AB$2),'Reference data SID'!$B:$M,12,FALSE()))</f>
        <v/>
      </c>
      <c r="AC303" s="86" t="str">
        <f aca="false">IF(ISERROR(VLOOKUP(CONCATENATE($A303,"_",AC$2),'Reference data SID'!$B:$M,12,FALSE())),"",VLOOKUP(CONCATENATE($A303,"_",AC$2),'Reference data SID'!$B:$M,12,FALSE()))</f>
        <v/>
      </c>
      <c r="AD303" s="86" t="str">
        <f aca="false">IF(ISERROR(VLOOKUP(CONCATENATE($A303,"_",AD$2),'Reference data SID'!$B:$M,12,FALSE())),"",VLOOKUP(CONCATENATE($A303,"_",AD$2),'Reference data SID'!$B:$M,12,FALSE()))</f>
        <v/>
      </c>
      <c r="AE303" s="86" t="str">
        <f aca="false">IF(ISERROR(VLOOKUP(CONCATENATE($A303,"_",AE$2),'Reference data SID'!$B:$M,12,FALSE())),"",VLOOKUP(CONCATENATE($A303,"_",AE$2),'Reference data SID'!$B:$M,12,FALSE()))</f>
        <v/>
      </c>
      <c r="AF303" s="86" t="str">
        <f aca="false">IF(ISERROR(VLOOKUP(CONCATENATE($A303,"_",AF$2),'Reference data SID'!$B:$M,12,FALSE())),"",VLOOKUP(CONCATENATE($A303,"_",AF$2),'Reference data SID'!$B:$M,12,FALSE()))</f>
        <v/>
      </c>
      <c r="AG303" s="86" t="str">
        <f aca="false">IF(ISERROR(VLOOKUP(CONCATENATE($A303,"_",AG$2),'Reference data SID'!$B:$M,12,FALSE())),"",VLOOKUP(CONCATENATE($A303,"_",AG$2),'Reference data SID'!$B:$M,12,FALSE()))</f>
        <v/>
      </c>
      <c r="AH303" s="86" t="str">
        <f aca="false">IF(ISERROR(VLOOKUP(CONCATENATE($A303,"_",AH$2),'Reference data SID'!$B:$M,12,FALSE())),"",VLOOKUP(CONCATENATE($A303,"_",AH$2),'Reference data SID'!$B:$M,12,FALSE()))</f>
        <v/>
      </c>
      <c r="AI303" s="86" t="str">
        <f aca="false">IF(ISERROR(VLOOKUP(CONCATENATE($A303,"_",AI$2),'Reference data SID'!$B:$M,12,FALSE())),"",VLOOKUP(CONCATENATE($A303,"_",AI$2),'Reference data SID'!$B:$M,12,FALSE()))</f>
        <v/>
      </c>
      <c r="AJ303" s="86" t="str">
        <f aca="false">IF(ISERROR(VLOOKUP(CONCATENATE($A303,"_",AJ$2),'Reference data SID'!$B:$M,12,FALSE())),"",VLOOKUP(CONCATENATE($A303,"_",AJ$2),'Reference data SID'!$B:$M,12,FALSE()))</f>
        <v/>
      </c>
      <c r="AK303" s="86" t="str">
        <f aca="false">IF(ISERROR(VLOOKUP(CONCATENATE($A303,"_",AK$2),'Reference data SID'!$B:$M,12,FALSE())),"",VLOOKUP(CONCATENATE($A303,"_",AK$2),'Reference data SID'!$B:$M,12,FALSE()))</f>
        <v/>
      </c>
      <c r="AL303" s="86" t="str">
        <f aca="false">IF(ISERROR(VLOOKUP(CONCATENATE($A303,"_",AL$2),'Reference data SID'!$B:$M,12,FALSE())),"",VLOOKUP(CONCATENATE($A303,"_",AL$2),'Reference data SID'!$B:$M,12,FALSE()))</f>
        <v/>
      </c>
      <c r="AM303" s="86" t="str">
        <f aca="false">IF(ISERROR(VLOOKUP(CONCATENATE($A303,"_",AM$2),'Reference data SID'!$B:$M,12,FALSE())),"",VLOOKUP(CONCATENATE($A303,"_",AM$2),'Reference data SID'!$B:$M,12,FALSE()))</f>
        <v/>
      </c>
      <c r="AN303" s="86" t="str">
        <f aca="false">IF(ISERROR(VLOOKUP(CONCATENATE($A303,"_",AN$2),'Reference data SID'!$B:$M,12,FALSE())),"",VLOOKUP(CONCATENATE($A303,"_",AN$2),'Reference data SID'!$B:$M,12,FALSE()))</f>
        <v/>
      </c>
      <c r="AO303" s="86" t="str">
        <f aca="false">IF(ISERROR(VLOOKUP(CONCATENATE($A303,"_",AO$2),'Reference data SID'!$B:$M,12,FALSE())),"",VLOOKUP(CONCATENATE($A303,"_",AO$2),'Reference data SID'!$B:$M,12,FALSE()))</f>
        <v/>
      </c>
      <c r="AP303" s="86" t="str">
        <f aca="false">IF(ISERROR(VLOOKUP(CONCATENATE($A303,"_",AP$2),'Reference data SID'!$B:$M,12,FALSE())),"",VLOOKUP(CONCATENATE($A303,"_",AP$2),'Reference data SID'!$B:$M,12,FALSE()))</f>
        <v/>
      </c>
      <c r="AQ303" s="86" t="str">
        <f aca="false">IF(ISERROR(VLOOKUP(CONCATENATE($A303,"_",AQ$2),'Reference data SID'!$B:$M,12,FALSE())),"",VLOOKUP(CONCATENATE($A303,"_",AQ$2),'Reference data SID'!$B:$M,12,FALSE()))</f>
        <v/>
      </c>
      <c r="AR303" s="86" t="str">
        <f aca="false">IF(ISERROR(VLOOKUP(CONCATENATE($A303,"_",AR$2),'Reference data SID'!$B:$M,12,FALSE())),"",VLOOKUP(CONCATENATE($A303,"_",AR$2),'Reference data SID'!$B:$M,12,FALSE()))</f>
        <v/>
      </c>
      <c r="AS303" s="86" t="str">
        <f aca="false">IF(ISERROR(VLOOKUP(CONCATENATE($A303,"_",AS$2),'Reference data SID'!$B:$M,12,FALSE())),"",VLOOKUP(CONCATENATE($A303,"_",AS$2),'Reference data SID'!$B:$M,12,FALSE()))</f>
        <v/>
      </c>
      <c r="AT303" s="86" t="str">
        <f aca="false">IF(ISERROR(VLOOKUP(CONCATENATE($A303,"_",AT$2),'Reference data SID'!$B:$M,12,FALSE())),"",VLOOKUP(CONCATENATE($A303,"_",AT$2),'Reference data SID'!$B:$M,12,FALSE()))</f>
        <v/>
      </c>
    </row>
    <row r="304" customFormat="false" ht="15" hidden="false" customHeight="false" outlineLevel="0" collapsed="false">
      <c r="A304" s="0" t="n">
        <v>300</v>
      </c>
      <c r="B304" s="86" t="str">
        <f aca="false">IF(ISERROR(VLOOKUP(CONCATENATE($A304,"_",B$2),'Reference data SID'!$B:$M,12,FALSE())),"",VLOOKUP(CONCATENATE($A304,"_",B$2),'Reference data SID'!$B:$M,12,FALSE()))</f>
        <v/>
      </c>
      <c r="C304" s="86" t="str">
        <f aca="false">IF(ISERROR(VLOOKUP(CONCATENATE($A304,"_",C$2),'Reference data SID'!$B:$M,12,FALSE())),"",VLOOKUP(CONCATENATE($A304,"_",C$2),'Reference data SID'!$B:$M,12,FALSE()))</f>
        <v/>
      </c>
      <c r="D304" s="86" t="str">
        <f aca="false">IF(ISERROR(VLOOKUP(CONCATENATE($A304,"_",D$2),'Reference data SID'!$B:$M,12,FALSE())),"",VLOOKUP(CONCATENATE($A304,"_",D$2),'Reference data SID'!$B:$M,12,FALSE()))</f>
        <v/>
      </c>
      <c r="E304" s="86" t="str">
        <f aca="false">IF(ISERROR(VLOOKUP(CONCATENATE($A304,"_",E$2),'Reference data SID'!$B:$M,12,FALSE())),"",VLOOKUP(CONCATENATE($A304,"_",E$2),'Reference data SID'!$B:$M,12,FALSE()))</f>
        <v/>
      </c>
      <c r="F304" s="86" t="str">
        <f aca="false">IF(ISERROR(VLOOKUP(CONCATENATE($A304,"_",F$2),'Reference data SID'!$B:$M,12,FALSE())),"",VLOOKUP(CONCATENATE($A304,"_",F$2),'Reference data SID'!$B:$M,12,FALSE()))</f>
        <v/>
      </c>
      <c r="G304" s="86" t="str">
        <f aca="false">IF(ISERROR(VLOOKUP(CONCATENATE($A304,"_",G$2),'Reference data SID'!$B:$M,12,FALSE())),"",VLOOKUP(CONCATENATE($A304,"_",G$2),'Reference data SID'!$B:$M,12,FALSE()))</f>
        <v/>
      </c>
      <c r="H304" s="86" t="str">
        <f aca="false">IF(ISERROR(VLOOKUP(CONCATENATE($A304,"_",H$2),'Reference data SID'!$B:$M,12,FALSE())),"",VLOOKUP(CONCATENATE($A304,"_",H$2),'Reference data SID'!$B:$M,12,FALSE()))</f>
        <v/>
      </c>
      <c r="I304" s="86" t="str">
        <f aca="false">IF(ISERROR(VLOOKUP(CONCATENATE($A304,"_",I$2),'Reference data SID'!$B:$M,12,FALSE())),"",VLOOKUP(CONCATENATE($A304,"_",I$2),'Reference data SID'!$B:$M,12,FALSE()))</f>
        <v/>
      </c>
      <c r="J304" s="86" t="str">
        <f aca="false">IF(ISERROR(VLOOKUP(CONCATENATE($A304,"_",J$2),'Reference data SID'!$B:$M,12,FALSE())),"",VLOOKUP(CONCATENATE($A304,"_",J$2),'Reference data SID'!$B:$M,12,FALSE()))</f>
        <v/>
      </c>
      <c r="K304" s="86" t="str">
        <f aca="false">IF(ISERROR(VLOOKUP(CONCATENATE($A304,"_",K$2),'Reference data SID'!$B:$M,12,FALSE())),"",VLOOKUP(CONCATENATE($A304,"_",K$2),'Reference data SID'!$B:$M,12,FALSE()))</f>
        <v/>
      </c>
      <c r="L304" s="86" t="str">
        <f aca="false">IF(ISERROR(VLOOKUP(CONCATENATE($A304,"_",L$2),'Reference data SID'!$B:$M,12,FALSE())),"",VLOOKUP(CONCATENATE($A304,"_",L$2),'Reference data SID'!$B:$M,12,FALSE()))</f>
        <v/>
      </c>
      <c r="M304" s="86" t="str">
        <f aca="false">IF(ISERROR(VLOOKUP(CONCATENATE($A304,"_",M$2),'Reference data SID'!$B:$M,12,FALSE())),"",VLOOKUP(CONCATENATE($A304,"_",M$2),'Reference data SID'!$B:$M,12,FALSE()))</f>
        <v/>
      </c>
      <c r="N304" s="86" t="str">
        <f aca="false">IF(ISERROR(VLOOKUP(CONCATENATE($A304,"_",N$2),'Reference data SID'!$B:$M,12,FALSE())),"",VLOOKUP(CONCATENATE($A304,"_",N$2),'Reference data SID'!$B:$M,12,FALSE()))</f>
        <v/>
      </c>
      <c r="O304" s="86" t="str">
        <f aca="false">IF(ISERROR(VLOOKUP(CONCATENATE($A304,"_",O$2),'Reference data SID'!$B:$M,12,FALSE())),"",VLOOKUP(CONCATENATE($A304,"_",O$2),'Reference data SID'!$B:$M,12,FALSE()))</f>
        <v/>
      </c>
      <c r="P304" s="86" t="str">
        <f aca="false">IF(ISERROR(VLOOKUP(CONCATENATE($A304,"_",P$2),'Reference data SID'!$B:$M,12,FALSE())),"",VLOOKUP(CONCATENATE($A304,"_",P$2),'Reference data SID'!$B:$M,12,FALSE()))</f>
        <v/>
      </c>
      <c r="Q304" s="86" t="str">
        <f aca="false">IF(ISERROR(VLOOKUP(CONCATENATE($A304,"_",Q$2),'Reference data SID'!$B:$M,12,FALSE())),"",VLOOKUP(CONCATENATE($A304,"_",Q$2),'Reference data SID'!$B:$M,12,FALSE()))</f>
        <v/>
      </c>
      <c r="R304" s="86" t="str">
        <f aca="false">IF(ISERROR(VLOOKUP(CONCATENATE($A304,"_",R$2),'Reference data SID'!$B:$M,12,FALSE())),"",VLOOKUP(CONCATENATE($A304,"_",R$2),'Reference data SID'!$B:$M,12,FALSE()))</f>
        <v/>
      </c>
      <c r="S304" s="86" t="str">
        <f aca="false">IF(ISERROR(VLOOKUP(CONCATENATE($A304,"_",S$2),'Reference data SID'!$B:$M,12,FALSE())),"",VLOOKUP(CONCATENATE($A304,"_",S$2),'Reference data SID'!$B:$M,12,FALSE()))</f>
        <v/>
      </c>
      <c r="T304" s="86" t="str">
        <f aca="false">IF(ISERROR(VLOOKUP(CONCATENATE($A304,"_",T$2),'Reference data SID'!$B:$M,12,FALSE())),"",VLOOKUP(CONCATENATE($A304,"_",T$2),'Reference data SID'!$B:$M,12,FALSE()))</f>
        <v/>
      </c>
      <c r="U304" s="86" t="str">
        <f aca="false">IF(ISERROR(VLOOKUP(CONCATENATE($A304,"_",U$2),'Reference data SID'!$B:$M,12,FALSE())),"",VLOOKUP(CONCATENATE($A304,"_",U$2),'Reference data SID'!$B:$M,12,FALSE()))</f>
        <v/>
      </c>
      <c r="V304" s="86" t="str">
        <f aca="false">IF(ISERROR(VLOOKUP(CONCATENATE($A304,"_",V$2),'Reference data SID'!$B:$M,12,FALSE())),"",VLOOKUP(CONCATENATE($A304,"_",V$2),'Reference data SID'!$B:$M,12,FALSE()))</f>
        <v/>
      </c>
      <c r="W304" s="86" t="str">
        <f aca="false">IF(ISERROR(VLOOKUP(CONCATENATE($A304,"_",W$2),'Reference data SID'!$B:$M,12,FALSE())),"",VLOOKUP(CONCATENATE($A304,"_",W$2),'Reference data SID'!$B:$M,12,FALSE()))</f>
        <v/>
      </c>
      <c r="X304" s="86" t="str">
        <f aca="false">IF(ISERROR(VLOOKUP(CONCATENATE($A304,"_",X$2),'Reference data SID'!$B:$M,12,FALSE())),"",VLOOKUP(CONCATENATE($A304,"_",X$2),'Reference data SID'!$B:$M,12,FALSE()))</f>
        <v/>
      </c>
      <c r="Y304" s="86" t="str">
        <f aca="false">IF(ISERROR(VLOOKUP(CONCATENATE($A304,"_",Y$2),'Reference data SID'!$B:$M,12,FALSE())),"",VLOOKUP(CONCATENATE($A304,"_",Y$2),'Reference data SID'!$B:$M,12,FALSE()))</f>
        <v/>
      </c>
      <c r="Z304" s="86" t="str">
        <f aca="false">IF(ISERROR(VLOOKUP(CONCATENATE($A304,"_",Z$2),'Reference data SID'!$B:$M,12,FALSE())),"",VLOOKUP(CONCATENATE($A304,"_",Z$2),'Reference data SID'!$B:$M,12,FALSE()))</f>
        <v/>
      </c>
      <c r="AA304" s="86" t="str">
        <f aca="false">IF(ISERROR(VLOOKUP(CONCATENATE($A304,"_",AA$2),'Reference data SID'!$B:$M,12,FALSE())),"",VLOOKUP(CONCATENATE($A304,"_",AA$2),'Reference data SID'!$B:$M,12,FALSE()))</f>
        <v/>
      </c>
      <c r="AB304" s="86" t="str">
        <f aca="false">IF(ISERROR(VLOOKUP(CONCATENATE($A304,"_",AB$2),'Reference data SID'!$B:$M,12,FALSE())),"",VLOOKUP(CONCATENATE($A304,"_",AB$2),'Reference data SID'!$B:$M,12,FALSE()))</f>
        <v/>
      </c>
      <c r="AC304" s="86" t="str">
        <f aca="false">IF(ISERROR(VLOOKUP(CONCATENATE($A304,"_",AC$2),'Reference data SID'!$B:$M,12,FALSE())),"",VLOOKUP(CONCATENATE($A304,"_",AC$2),'Reference data SID'!$B:$M,12,FALSE()))</f>
        <v/>
      </c>
      <c r="AD304" s="86" t="str">
        <f aca="false">IF(ISERROR(VLOOKUP(CONCATENATE($A304,"_",AD$2),'Reference data SID'!$B:$M,12,FALSE())),"",VLOOKUP(CONCATENATE($A304,"_",AD$2),'Reference data SID'!$B:$M,12,FALSE()))</f>
        <v/>
      </c>
      <c r="AE304" s="86" t="str">
        <f aca="false">IF(ISERROR(VLOOKUP(CONCATENATE($A304,"_",AE$2),'Reference data SID'!$B:$M,12,FALSE())),"",VLOOKUP(CONCATENATE($A304,"_",AE$2),'Reference data SID'!$B:$M,12,FALSE()))</f>
        <v/>
      </c>
      <c r="AF304" s="86" t="str">
        <f aca="false">IF(ISERROR(VLOOKUP(CONCATENATE($A304,"_",AF$2),'Reference data SID'!$B:$M,12,FALSE())),"",VLOOKUP(CONCATENATE($A304,"_",AF$2),'Reference data SID'!$B:$M,12,FALSE()))</f>
        <v/>
      </c>
      <c r="AG304" s="86" t="str">
        <f aca="false">IF(ISERROR(VLOOKUP(CONCATENATE($A304,"_",AG$2),'Reference data SID'!$B:$M,12,FALSE())),"",VLOOKUP(CONCATENATE($A304,"_",AG$2),'Reference data SID'!$B:$M,12,FALSE()))</f>
        <v/>
      </c>
      <c r="AH304" s="86" t="str">
        <f aca="false">IF(ISERROR(VLOOKUP(CONCATENATE($A304,"_",AH$2),'Reference data SID'!$B:$M,12,FALSE())),"",VLOOKUP(CONCATENATE($A304,"_",AH$2),'Reference data SID'!$B:$M,12,FALSE()))</f>
        <v/>
      </c>
      <c r="AI304" s="86" t="str">
        <f aca="false">IF(ISERROR(VLOOKUP(CONCATENATE($A304,"_",AI$2),'Reference data SID'!$B:$M,12,FALSE())),"",VLOOKUP(CONCATENATE($A304,"_",AI$2),'Reference data SID'!$B:$M,12,FALSE()))</f>
        <v/>
      </c>
      <c r="AJ304" s="86" t="str">
        <f aca="false">IF(ISERROR(VLOOKUP(CONCATENATE($A304,"_",AJ$2),'Reference data SID'!$B:$M,12,FALSE())),"",VLOOKUP(CONCATENATE($A304,"_",AJ$2),'Reference data SID'!$B:$M,12,FALSE()))</f>
        <v/>
      </c>
      <c r="AK304" s="86" t="str">
        <f aca="false">IF(ISERROR(VLOOKUP(CONCATENATE($A304,"_",AK$2),'Reference data SID'!$B:$M,12,FALSE())),"",VLOOKUP(CONCATENATE($A304,"_",AK$2),'Reference data SID'!$B:$M,12,FALSE()))</f>
        <v/>
      </c>
      <c r="AL304" s="86" t="str">
        <f aca="false">IF(ISERROR(VLOOKUP(CONCATENATE($A304,"_",AL$2),'Reference data SID'!$B:$M,12,FALSE())),"",VLOOKUP(CONCATENATE($A304,"_",AL$2),'Reference data SID'!$B:$M,12,FALSE()))</f>
        <v/>
      </c>
      <c r="AM304" s="86" t="str">
        <f aca="false">IF(ISERROR(VLOOKUP(CONCATENATE($A304,"_",AM$2),'Reference data SID'!$B:$M,12,FALSE())),"",VLOOKUP(CONCATENATE($A304,"_",AM$2),'Reference data SID'!$B:$M,12,FALSE()))</f>
        <v/>
      </c>
      <c r="AN304" s="86" t="str">
        <f aca="false">IF(ISERROR(VLOOKUP(CONCATENATE($A304,"_",AN$2),'Reference data SID'!$B:$M,12,FALSE())),"",VLOOKUP(CONCATENATE($A304,"_",AN$2),'Reference data SID'!$B:$M,12,FALSE()))</f>
        <v/>
      </c>
      <c r="AO304" s="86" t="str">
        <f aca="false">IF(ISERROR(VLOOKUP(CONCATENATE($A304,"_",AO$2),'Reference data SID'!$B:$M,12,FALSE())),"",VLOOKUP(CONCATENATE($A304,"_",AO$2),'Reference data SID'!$B:$M,12,FALSE()))</f>
        <v/>
      </c>
      <c r="AP304" s="86" t="str">
        <f aca="false">IF(ISERROR(VLOOKUP(CONCATENATE($A304,"_",AP$2),'Reference data SID'!$B:$M,12,FALSE())),"",VLOOKUP(CONCATENATE($A304,"_",AP$2),'Reference data SID'!$B:$M,12,FALSE()))</f>
        <v/>
      </c>
      <c r="AQ304" s="86" t="str">
        <f aca="false">IF(ISERROR(VLOOKUP(CONCATENATE($A304,"_",AQ$2),'Reference data SID'!$B:$M,12,FALSE())),"",VLOOKUP(CONCATENATE($A304,"_",AQ$2),'Reference data SID'!$B:$M,12,FALSE()))</f>
        <v/>
      </c>
      <c r="AR304" s="86" t="str">
        <f aca="false">IF(ISERROR(VLOOKUP(CONCATENATE($A304,"_",AR$2),'Reference data SID'!$B:$M,12,FALSE())),"",VLOOKUP(CONCATENATE($A304,"_",AR$2),'Reference data SID'!$B:$M,12,FALSE()))</f>
        <v/>
      </c>
      <c r="AS304" s="86" t="str">
        <f aca="false">IF(ISERROR(VLOOKUP(CONCATENATE($A304,"_",AS$2),'Reference data SID'!$B:$M,12,FALSE())),"",VLOOKUP(CONCATENATE($A304,"_",AS$2),'Reference data SID'!$B:$M,12,FALSE()))</f>
        <v/>
      </c>
      <c r="AT304" s="86" t="str">
        <f aca="false">IF(ISERROR(VLOOKUP(CONCATENATE($A304,"_",AT$2),'Reference data SID'!$B:$M,12,FALSE())),"",VLOOKUP(CONCATENATE($A304,"_",AT$2),'Reference data SID'!$B:$M,12,FALSE()))</f>
        <v/>
      </c>
    </row>
    <row r="305" customFormat="false" ht="15" hidden="false" customHeight="false" outlineLevel="0" collapsed="false">
      <c r="A305" s="0" t="n">
        <v>301</v>
      </c>
      <c r="B305" s="86" t="str">
        <f aca="false">IF(ISERROR(VLOOKUP(CONCATENATE($A305,"_",B$2),'Reference data SID'!$B:$M,12,FALSE())),"",VLOOKUP(CONCATENATE($A305,"_",B$2),'Reference data SID'!$B:$M,12,FALSE()))</f>
        <v/>
      </c>
      <c r="C305" s="86" t="str">
        <f aca="false">IF(ISERROR(VLOOKUP(CONCATENATE($A305,"_",C$2),'Reference data SID'!$B:$M,12,FALSE())),"",VLOOKUP(CONCATENATE($A305,"_",C$2),'Reference data SID'!$B:$M,12,FALSE()))</f>
        <v/>
      </c>
      <c r="D305" s="86" t="str">
        <f aca="false">IF(ISERROR(VLOOKUP(CONCATENATE($A305,"_",D$2),'Reference data SID'!$B:$M,12,FALSE())),"",VLOOKUP(CONCATENATE($A305,"_",D$2),'Reference data SID'!$B:$M,12,FALSE()))</f>
        <v/>
      </c>
      <c r="E305" s="86" t="str">
        <f aca="false">IF(ISERROR(VLOOKUP(CONCATENATE($A305,"_",E$2),'Reference data SID'!$B:$M,12,FALSE())),"",VLOOKUP(CONCATENATE($A305,"_",E$2),'Reference data SID'!$B:$M,12,FALSE()))</f>
        <v/>
      </c>
      <c r="F305" s="86" t="str">
        <f aca="false">IF(ISERROR(VLOOKUP(CONCATENATE($A305,"_",F$2),'Reference data SID'!$B:$M,12,FALSE())),"",VLOOKUP(CONCATENATE($A305,"_",F$2),'Reference data SID'!$B:$M,12,FALSE()))</f>
        <v/>
      </c>
      <c r="G305" s="86" t="str">
        <f aca="false">IF(ISERROR(VLOOKUP(CONCATENATE($A305,"_",G$2),'Reference data SID'!$B:$M,12,FALSE())),"",VLOOKUP(CONCATENATE($A305,"_",G$2),'Reference data SID'!$B:$M,12,FALSE()))</f>
        <v/>
      </c>
      <c r="H305" s="86" t="str">
        <f aca="false">IF(ISERROR(VLOOKUP(CONCATENATE($A305,"_",H$2),'Reference data SID'!$B:$M,12,FALSE())),"",VLOOKUP(CONCATENATE($A305,"_",H$2),'Reference data SID'!$B:$M,12,FALSE()))</f>
        <v/>
      </c>
      <c r="I305" s="86" t="str">
        <f aca="false">IF(ISERROR(VLOOKUP(CONCATENATE($A305,"_",I$2),'Reference data SID'!$B:$M,12,FALSE())),"",VLOOKUP(CONCATENATE($A305,"_",I$2),'Reference data SID'!$B:$M,12,FALSE()))</f>
        <v/>
      </c>
      <c r="J305" s="86" t="str">
        <f aca="false">IF(ISERROR(VLOOKUP(CONCATENATE($A305,"_",J$2),'Reference data SID'!$B:$M,12,FALSE())),"",VLOOKUP(CONCATENATE($A305,"_",J$2),'Reference data SID'!$B:$M,12,FALSE()))</f>
        <v/>
      </c>
      <c r="K305" s="86" t="str">
        <f aca="false">IF(ISERROR(VLOOKUP(CONCATENATE($A305,"_",K$2),'Reference data SID'!$B:$M,12,FALSE())),"",VLOOKUP(CONCATENATE($A305,"_",K$2),'Reference data SID'!$B:$M,12,FALSE()))</f>
        <v/>
      </c>
      <c r="L305" s="86" t="str">
        <f aca="false">IF(ISERROR(VLOOKUP(CONCATENATE($A305,"_",L$2),'Reference data SID'!$B:$M,12,FALSE())),"",VLOOKUP(CONCATENATE($A305,"_",L$2),'Reference data SID'!$B:$M,12,FALSE()))</f>
        <v/>
      </c>
      <c r="M305" s="86" t="str">
        <f aca="false">IF(ISERROR(VLOOKUP(CONCATENATE($A305,"_",M$2),'Reference data SID'!$B:$M,12,FALSE())),"",VLOOKUP(CONCATENATE($A305,"_",M$2),'Reference data SID'!$B:$M,12,FALSE()))</f>
        <v/>
      </c>
      <c r="N305" s="86" t="str">
        <f aca="false">IF(ISERROR(VLOOKUP(CONCATENATE($A305,"_",N$2),'Reference data SID'!$B:$M,12,FALSE())),"",VLOOKUP(CONCATENATE($A305,"_",N$2),'Reference data SID'!$B:$M,12,FALSE()))</f>
        <v/>
      </c>
      <c r="O305" s="86" t="str">
        <f aca="false">IF(ISERROR(VLOOKUP(CONCATENATE($A305,"_",O$2),'Reference data SID'!$B:$M,12,FALSE())),"",VLOOKUP(CONCATENATE($A305,"_",O$2),'Reference data SID'!$B:$M,12,FALSE()))</f>
        <v/>
      </c>
      <c r="P305" s="86" t="str">
        <f aca="false">IF(ISERROR(VLOOKUP(CONCATENATE($A305,"_",P$2),'Reference data SID'!$B:$M,12,FALSE())),"",VLOOKUP(CONCATENATE($A305,"_",P$2),'Reference data SID'!$B:$M,12,FALSE()))</f>
        <v/>
      </c>
      <c r="Q305" s="86" t="str">
        <f aca="false">IF(ISERROR(VLOOKUP(CONCATENATE($A305,"_",Q$2),'Reference data SID'!$B:$M,12,FALSE())),"",VLOOKUP(CONCATENATE($A305,"_",Q$2),'Reference data SID'!$B:$M,12,FALSE()))</f>
        <v/>
      </c>
      <c r="R305" s="86" t="str">
        <f aca="false">IF(ISERROR(VLOOKUP(CONCATENATE($A305,"_",R$2),'Reference data SID'!$B:$M,12,FALSE())),"",VLOOKUP(CONCATENATE($A305,"_",R$2),'Reference data SID'!$B:$M,12,FALSE()))</f>
        <v/>
      </c>
      <c r="S305" s="86" t="str">
        <f aca="false">IF(ISERROR(VLOOKUP(CONCATENATE($A305,"_",S$2),'Reference data SID'!$B:$M,12,FALSE())),"",VLOOKUP(CONCATENATE($A305,"_",S$2),'Reference data SID'!$B:$M,12,FALSE()))</f>
        <v/>
      </c>
      <c r="T305" s="86" t="str">
        <f aca="false">IF(ISERROR(VLOOKUP(CONCATENATE($A305,"_",T$2),'Reference data SID'!$B:$M,12,FALSE())),"",VLOOKUP(CONCATENATE($A305,"_",T$2),'Reference data SID'!$B:$M,12,FALSE()))</f>
        <v/>
      </c>
      <c r="U305" s="86" t="str">
        <f aca="false">IF(ISERROR(VLOOKUP(CONCATENATE($A305,"_",U$2),'Reference data SID'!$B:$M,12,FALSE())),"",VLOOKUP(CONCATENATE($A305,"_",U$2),'Reference data SID'!$B:$M,12,FALSE()))</f>
        <v/>
      </c>
      <c r="V305" s="86" t="str">
        <f aca="false">IF(ISERROR(VLOOKUP(CONCATENATE($A305,"_",V$2),'Reference data SID'!$B:$M,12,FALSE())),"",VLOOKUP(CONCATENATE($A305,"_",V$2),'Reference data SID'!$B:$M,12,FALSE()))</f>
        <v/>
      </c>
      <c r="W305" s="86" t="str">
        <f aca="false">IF(ISERROR(VLOOKUP(CONCATENATE($A305,"_",W$2),'Reference data SID'!$B:$M,12,FALSE())),"",VLOOKUP(CONCATENATE($A305,"_",W$2),'Reference data SID'!$B:$M,12,FALSE()))</f>
        <v/>
      </c>
      <c r="X305" s="86" t="str">
        <f aca="false">IF(ISERROR(VLOOKUP(CONCATENATE($A305,"_",X$2),'Reference data SID'!$B:$M,12,FALSE())),"",VLOOKUP(CONCATENATE($A305,"_",X$2),'Reference data SID'!$B:$M,12,FALSE()))</f>
        <v/>
      </c>
      <c r="Y305" s="86" t="str">
        <f aca="false">IF(ISERROR(VLOOKUP(CONCATENATE($A305,"_",Y$2),'Reference data SID'!$B:$M,12,FALSE())),"",VLOOKUP(CONCATENATE($A305,"_",Y$2),'Reference data SID'!$B:$M,12,FALSE()))</f>
        <v/>
      </c>
      <c r="Z305" s="86" t="str">
        <f aca="false">IF(ISERROR(VLOOKUP(CONCATENATE($A305,"_",Z$2),'Reference data SID'!$B:$M,12,FALSE())),"",VLOOKUP(CONCATENATE($A305,"_",Z$2),'Reference data SID'!$B:$M,12,FALSE()))</f>
        <v/>
      </c>
      <c r="AA305" s="86" t="str">
        <f aca="false">IF(ISERROR(VLOOKUP(CONCATENATE($A305,"_",AA$2),'Reference data SID'!$B:$M,12,FALSE())),"",VLOOKUP(CONCATENATE($A305,"_",AA$2),'Reference data SID'!$B:$M,12,FALSE()))</f>
        <v/>
      </c>
      <c r="AB305" s="86" t="str">
        <f aca="false">IF(ISERROR(VLOOKUP(CONCATENATE($A305,"_",AB$2),'Reference data SID'!$B:$M,12,FALSE())),"",VLOOKUP(CONCATENATE($A305,"_",AB$2),'Reference data SID'!$B:$M,12,FALSE()))</f>
        <v/>
      </c>
      <c r="AC305" s="86" t="str">
        <f aca="false">IF(ISERROR(VLOOKUP(CONCATENATE($A305,"_",AC$2),'Reference data SID'!$B:$M,12,FALSE())),"",VLOOKUP(CONCATENATE($A305,"_",AC$2),'Reference data SID'!$B:$M,12,FALSE()))</f>
        <v/>
      </c>
      <c r="AD305" s="86" t="str">
        <f aca="false">IF(ISERROR(VLOOKUP(CONCATENATE($A305,"_",AD$2),'Reference data SID'!$B:$M,12,FALSE())),"",VLOOKUP(CONCATENATE($A305,"_",AD$2),'Reference data SID'!$B:$M,12,FALSE()))</f>
        <v/>
      </c>
      <c r="AE305" s="86" t="str">
        <f aca="false">IF(ISERROR(VLOOKUP(CONCATENATE($A305,"_",AE$2),'Reference data SID'!$B:$M,12,FALSE())),"",VLOOKUP(CONCATENATE($A305,"_",AE$2),'Reference data SID'!$B:$M,12,FALSE()))</f>
        <v/>
      </c>
      <c r="AF305" s="86" t="str">
        <f aca="false">IF(ISERROR(VLOOKUP(CONCATENATE($A305,"_",AF$2),'Reference data SID'!$B:$M,12,FALSE())),"",VLOOKUP(CONCATENATE($A305,"_",AF$2),'Reference data SID'!$B:$M,12,FALSE()))</f>
        <v/>
      </c>
      <c r="AG305" s="86" t="str">
        <f aca="false">IF(ISERROR(VLOOKUP(CONCATENATE($A305,"_",AG$2),'Reference data SID'!$B:$M,12,FALSE())),"",VLOOKUP(CONCATENATE($A305,"_",AG$2),'Reference data SID'!$B:$M,12,FALSE()))</f>
        <v/>
      </c>
      <c r="AH305" s="86" t="str">
        <f aca="false">IF(ISERROR(VLOOKUP(CONCATENATE($A305,"_",AH$2),'Reference data SID'!$B:$M,12,FALSE())),"",VLOOKUP(CONCATENATE($A305,"_",AH$2),'Reference data SID'!$B:$M,12,FALSE()))</f>
        <v/>
      </c>
      <c r="AI305" s="86" t="str">
        <f aca="false">IF(ISERROR(VLOOKUP(CONCATENATE($A305,"_",AI$2),'Reference data SID'!$B:$M,12,FALSE())),"",VLOOKUP(CONCATENATE($A305,"_",AI$2),'Reference data SID'!$B:$M,12,FALSE()))</f>
        <v/>
      </c>
      <c r="AJ305" s="86" t="str">
        <f aca="false">IF(ISERROR(VLOOKUP(CONCATENATE($A305,"_",AJ$2),'Reference data SID'!$B:$M,12,FALSE())),"",VLOOKUP(CONCATENATE($A305,"_",AJ$2),'Reference data SID'!$B:$M,12,FALSE()))</f>
        <v/>
      </c>
      <c r="AK305" s="86" t="str">
        <f aca="false">IF(ISERROR(VLOOKUP(CONCATENATE($A305,"_",AK$2),'Reference data SID'!$B:$M,12,FALSE())),"",VLOOKUP(CONCATENATE($A305,"_",AK$2),'Reference data SID'!$B:$M,12,FALSE()))</f>
        <v/>
      </c>
      <c r="AL305" s="86" t="str">
        <f aca="false">IF(ISERROR(VLOOKUP(CONCATENATE($A305,"_",AL$2),'Reference data SID'!$B:$M,12,FALSE())),"",VLOOKUP(CONCATENATE($A305,"_",AL$2),'Reference data SID'!$B:$M,12,FALSE()))</f>
        <v/>
      </c>
      <c r="AM305" s="86" t="str">
        <f aca="false">IF(ISERROR(VLOOKUP(CONCATENATE($A305,"_",AM$2),'Reference data SID'!$B:$M,12,FALSE())),"",VLOOKUP(CONCATENATE($A305,"_",AM$2),'Reference data SID'!$B:$M,12,FALSE()))</f>
        <v/>
      </c>
      <c r="AN305" s="86" t="str">
        <f aca="false">IF(ISERROR(VLOOKUP(CONCATENATE($A305,"_",AN$2),'Reference data SID'!$B:$M,12,FALSE())),"",VLOOKUP(CONCATENATE($A305,"_",AN$2),'Reference data SID'!$B:$M,12,FALSE()))</f>
        <v/>
      </c>
      <c r="AO305" s="86" t="str">
        <f aca="false">IF(ISERROR(VLOOKUP(CONCATENATE($A305,"_",AO$2),'Reference data SID'!$B:$M,12,FALSE())),"",VLOOKUP(CONCATENATE($A305,"_",AO$2),'Reference data SID'!$B:$M,12,FALSE()))</f>
        <v/>
      </c>
      <c r="AP305" s="86" t="str">
        <f aca="false">IF(ISERROR(VLOOKUP(CONCATENATE($A305,"_",AP$2),'Reference data SID'!$B:$M,12,FALSE())),"",VLOOKUP(CONCATENATE($A305,"_",AP$2),'Reference data SID'!$B:$M,12,FALSE()))</f>
        <v/>
      </c>
      <c r="AQ305" s="86" t="str">
        <f aca="false">IF(ISERROR(VLOOKUP(CONCATENATE($A305,"_",AQ$2),'Reference data SID'!$B:$M,12,FALSE())),"",VLOOKUP(CONCATENATE($A305,"_",AQ$2),'Reference data SID'!$B:$M,12,FALSE()))</f>
        <v/>
      </c>
      <c r="AR305" s="86" t="str">
        <f aca="false">IF(ISERROR(VLOOKUP(CONCATENATE($A305,"_",AR$2),'Reference data SID'!$B:$M,12,FALSE())),"",VLOOKUP(CONCATENATE($A305,"_",AR$2),'Reference data SID'!$B:$M,12,FALSE()))</f>
        <v/>
      </c>
      <c r="AS305" s="86" t="str">
        <f aca="false">IF(ISERROR(VLOOKUP(CONCATENATE($A305,"_",AS$2),'Reference data SID'!$B:$M,12,FALSE())),"",VLOOKUP(CONCATENATE($A305,"_",AS$2),'Reference data SID'!$B:$M,12,FALSE()))</f>
        <v/>
      </c>
      <c r="AT305" s="86" t="str">
        <f aca="false">IF(ISERROR(VLOOKUP(CONCATENATE($A305,"_",AT$2),'Reference data SID'!$B:$M,12,FALSE())),"",VLOOKUP(CONCATENATE($A305,"_",AT$2),'Reference data SID'!$B:$M,12,FALSE()))</f>
        <v/>
      </c>
    </row>
    <row r="306" customFormat="false" ht="15" hidden="false" customHeight="false" outlineLevel="0" collapsed="false">
      <c r="A306" s="0" t="n">
        <v>302</v>
      </c>
      <c r="B306" s="86" t="str">
        <f aca="false">IF(ISERROR(VLOOKUP(CONCATENATE($A306,"_",B$2),'Reference data SID'!$B:$M,12,FALSE())),"",VLOOKUP(CONCATENATE($A306,"_",B$2),'Reference data SID'!$B:$M,12,FALSE()))</f>
        <v/>
      </c>
      <c r="C306" s="86" t="str">
        <f aca="false">IF(ISERROR(VLOOKUP(CONCATENATE($A306,"_",C$2),'Reference data SID'!$B:$M,12,FALSE())),"",VLOOKUP(CONCATENATE($A306,"_",C$2),'Reference data SID'!$B:$M,12,FALSE()))</f>
        <v/>
      </c>
      <c r="D306" s="86" t="str">
        <f aca="false">IF(ISERROR(VLOOKUP(CONCATENATE($A306,"_",D$2),'Reference data SID'!$B:$M,12,FALSE())),"",VLOOKUP(CONCATENATE($A306,"_",D$2),'Reference data SID'!$B:$M,12,FALSE()))</f>
        <v/>
      </c>
      <c r="E306" s="86" t="str">
        <f aca="false">IF(ISERROR(VLOOKUP(CONCATENATE($A306,"_",E$2),'Reference data SID'!$B:$M,12,FALSE())),"",VLOOKUP(CONCATENATE($A306,"_",E$2),'Reference data SID'!$B:$M,12,FALSE()))</f>
        <v/>
      </c>
      <c r="F306" s="86" t="str">
        <f aca="false">IF(ISERROR(VLOOKUP(CONCATENATE($A306,"_",F$2),'Reference data SID'!$B:$M,12,FALSE())),"",VLOOKUP(CONCATENATE($A306,"_",F$2),'Reference data SID'!$B:$M,12,FALSE()))</f>
        <v/>
      </c>
      <c r="G306" s="86" t="str">
        <f aca="false">IF(ISERROR(VLOOKUP(CONCATENATE($A306,"_",G$2),'Reference data SID'!$B:$M,12,FALSE())),"",VLOOKUP(CONCATENATE($A306,"_",G$2),'Reference data SID'!$B:$M,12,FALSE()))</f>
        <v/>
      </c>
      <c r="H306" s="86" t="str">
        <f aca="false">IF(ISERROR(VLOOKUP(CONCATENATE($A306,"_",H$2),'Reference data SID'!$B:$M,12,FALSE())),"",VLOOKUP(CONCATENATE($A306,"_",H$2),'Reference data SID'!$B:$M,12,FALSE()))</f>
        <v/>
      </c>
      <c r="I306" s="86" t="str">
        <f aca="false">IF(ISERROR(VLOOKUP(CONCATENATE($A306,"_",I$2),'Reference data SID'!$B:$M,12,FALSE())),"",VLOOKUP(CONCATENATE($A306,"_",I$2),'Reference data SID'!$B:$M,12,FALSE()))</f>
        <v/>
      </c>
      <c r="J306" s="86" t="str">
        <f aca="false">IF(ISERROR(VLOOKUP(CONCATENATE($A306,"_",J$2),'Reference data SID'!$B:$M,12,FALSE())),"",VLOOKUP(CONCATENATE($A306,"_",J$2),'Reference data SID'!$B:$M,12,FALSE()))</f>
        <v/>
      </c>
      <c r="K306" s="86" t="str">
        <f aca="false">IF(ISERROR(VLOOKUP(CONCATENATE($A306,"_",K$2),'Reference data SID'!$B:$M,12,FALSE())),"",VLOOKUP(CONCATENATE($A306,"_",K$2),'Reference data SID'!$B:$M,12,FALSE()))</f>
        <v/>
      </c>
      <c r="L306" s="86" t="str">
        <f aca="false">IF(ISERROR(VLOOKUP(CONCATENATE($A306,"_",L$2),'Reference data SID'!$B:$M,12,FALSE())),"",VLOOKUP(CONCATENATE($A306,"_",L$2),'Reference data SID'!$B:$M,12,FALSE()))</f>
        <v/>
      </c>
      <c r="M306" s="86" t="str">
        <f aca="false">IF(ISERROR(VLOOKUP(CONCATENATE($A306,"_",M$2),'Reference data SID'!$B:$M,12,FALSE())),"",VLOOKUP(CONCATENATE($A306,"_",M$2),'Reference data SID'!$B:$M,12,FALSE()))</f>
        <v/>
      </c>
      <c r="N306" s="86" t="str">
        <f aca="false">IF(ISERROR(VLOOKUP(CONCATENATE($A306,"_",N$2),'Reference data SID'!$B:$M,12,FALSE())),"",VLOOKUP(CONCATENATE($A306,"_",N$2),'Reference data SID'!$B:$M,12,FALSE()))</f>
        <v/>
      </c>
      <c r="O306" s="86" t="str">
        <f aca="false">IF(ISERROR(VLOOKUP(CONCATENATE($A306,"_",O$2),'Reference data SID'!$B:$M,12,FALSE())),"",VLOOKUP(CONCATENATE($A306,"_",O$2),'Reference data SID'!$B:$M,12,FALSE()))</f>
        <v/>
      </c>
      <c r="P306" s="86" t="str">
        <f aca="false">IF(ISERROR(VLOOKUP(CONCATENATE($A306,"_",P$2),'Reference data SID'!$B:$M,12,FALSE())),"",VLOOKUP(CONCATENATE($A306,"_",P$2),'Reference data SID'!$B:$M,12,FALSE()))</f>
        <v/>
      </c>
      <c r="Q306" s="86" t="str">
        <f aca="false">IF(ISERROR(VLOOKUP(CONCATENATE($A306,"_",Q$2),'Reference data SID'!$B:$M,12,FALSE())),"",VLOOKUP(CONCATENATE($A306,"_",Q$2),'Reference data SID'!$B:$M,12,FALSE()))</f>
        <v/>
      </c>
      <c r="R306" s="86" t="str">
        <f aca="false">IF(ISERROR(VLOOKUP(CONCATENATE($A306,"_",R$2),'Reference data SID'!$B:$M,12,FALSE())),"",VLOOKUP(CONCATENATE($A306,"_",R$2),'Reference data SID'!$B:$M,12,FALSE()))</f>
        <v/>
      </c>
      <c r="S306" s="86" t="str">
        <f aca="false">IF(ISERROR(VLOOKUP(CONCATENATE($A306,"_",S$2),'Reference data SID'!$B:$M,12,FALSE())),"",VLOOKUP(CONCATENATE($A306,"_",S$2),'Reference data SID'!$B:$M,12,FALSE()))</f>
        <v/>
      </c>
      <c r="T306" s="86" t="str">
        <f aca="false">IF(ISERROR(VLOOKUP(CONCATENATE($A306,"_",T$2),'Reference data SID'!$B:$M,12,FALSE())),"",VLOOKUP(CONCATENATE($A306,"_",T$2),'Reference data SID'!$B:$M,12,FALSE()))</f>
        <v/>
      </c>
      <c r="U306" s="86" t="str">
        <f aca="false">IF(ISERROR(VLOOKUP(CONCATENATE($A306,"_",U$2),'Reference data SID'!$B:$M,12,FALSE())),"",VLOOKUP(CONCATENATE($A306,"_",U$2),'Reference data SID'!$B:$M,12,FALSE()))</f>
        <v/>
      </c>
      <c r="V306" s="86" t="str">
        <f aca="false">IF(ISERROR(VLOOKUP(CONCATENATE($A306,"_",V$2),'Reference data SID'!$B:$M,12,FALSE())),"",VLOOKUP(CONCATENATE($A306,"_",V$2),'Reference data SID'!$B:$M,12,FALSE()))</f>
        <v/>
      </c>
      <c r="W306" s="86" t="str">
        <f aca="false">IF(ISERROR(VLOOKUP(CONCATENATE($A306,"_",W$2),'Reference data SID'!$B:$M,12,FALSE())),"",VLOOKUP(CONCATENATE($A306,"_",W$2),'Reference data SID'!$B:$M,12,FALSE()))</f>
        <v/>
      </c>
      <c r="X306" s="86" t="str">
        <f aca="false">IF(ISERROR(VLOOKUP(CONCATENATE($A306,"_",X$2),'Reference data SID'!$B:$M,12,FALSE())),"",VLOOKUP(CONCATENATE($A306,"_",X$2),'Reference data SID'!$B:$M,12,FALSE()))</f>
        <v/>
      </c>
      <c r="Y306" s="86" t="str">
        <f aca="false">IF(ISERROR(VLOOKUP(CONCATENATE($A306,"_",Y$2),'Reference data SID'!$B:$M,12,FALSE())),"",VLOOKUP(CONCATENATE($A306,"_",Y$2),'Reference data SID'!$B:$M,12,FALSE()))</f>
        <v/>
      </c>
      <c r="Z306" s="86" t="str">
        <f aca="false">IF(ISERROR(VLOOKUP(CONCATENATE($A306,"_",Z$2),'Reference data SID'!$B:$M,12,FALSE())),"",VLOOKUP(CONCATENATE($A306,"_",Z$2),'Reference data SID'!$B:$M,12,FALSE()))</f>
        <v/>
      </c>
      <c r="AA306" s="86" t="str">
        <f aca="false">IF(ISERROR(VLOOKUP(CONCATENATE($A306,"_",AA$2),'Reference data SID'!$B:$M,12,FALSE())),"",VLOOKUP(CONCATENATE($A306,"_",AA$2),'Reference data SID'!$B:$M,12,FALSE()))</f>
        <v/>
      </c>
      <c r="AB306" s="86" t="str">
        <f aca="false">IF(ISERROR(VLOOKUP(CONCATENATE($A306,"_",AB$2),'Reference data SID'!$B:$M,12,FALSE())),"",VLOOKUP(CONCATENATE($A306,"_",AB$2),'Reference data SID'!$B:$M,12,FALSE()))</f>
        <v/>
      </c>
      <c r="AC306" s="86" t="str">
        <f aca="false">IF(ISERROR(VLOOKUP(CONCATENATE($A306,"_",AC$2),'Reference data SID'!$B:$M,12,FALSE())),"",VLOOKUP(CONCATENATE($A306,"_",AC$2),'Reference data SID'!$B:$M,12,FALSE()))</f>
        <v/>
      </c>
      <c r="AD306" s="86" t="str">
        <f aca="false">IF(ISERROR(VLOOKUP(CONCATENATE($A306,"_",AD$2),'Reference data SID'!$B:$M,12,FALSE())),"",VLOOKUP(CONCATENATE($A306,"_",AD$2),'Reference data SID'!$B:$M,12,FALSE()))</f>
        <v/>
      </c>
      <c r="AE306" s="86" t="str">
        <f aca="false">IF(ISERROR(VLOOKUP(CONCATENATE($A306,"_",AE$2),'Reference data SID'!$B:$M,12,FALSE())),"",VLOOKUP(CONCATENATE($A306,"_",AE$2),'Reference data SID'!$B:$M,12,FALSE()))</f>
        <v/>
      </c>
      <c r="AF306" s="86" t="str">
        <f aca="false">IF(ISERROR(VLOOKUP(CONCATENATE($A306,"_",AF$2),'Reference data SID'!$B:$M,12,FALSE())),"",VLOOKUP(CONCATENATE($A306,"_",AF$2),'Reference data SID'!$B:$M,12,FALSE()))</f>
        <v/>
      </c>
      <c r="AG306" s="86" t="str">
        <f aca="false">IF(ISERROR(VLOOKUP(CONCATENATE($A306,"_",AG$2),'Reference data SID'!$B:$M,12,FALSE())),"",VLOOKUP(CONCATENATE($A306,"_",AG$2),'Reference data SID'!$B:$M,12,FALSE()))</f>
        <v/>
      </c>
      <c r="AH306" s="86" t="str">
        <f aca="false">IF(ISERROR(VLOOKUP(CONCATENATE($A306,"_",AH$2),'Reference data SID'!$B:$M,12,FALSE())),"",VLOOKUP(CONCATENATE($A306,"_",AH$2),'Reference data SID'!$B:$M,12,FALSE()))</f>
        <v/>
      </c>
      <c r="AI306" s="86" t="str">
        <f aca="false">IF(ISERROR(VLOOKUP(CONCATENATE($A306,"_",AI$2),'Reference data SID'!$B:$M,12,FALSE())),"",VLOOKUP(CONCATENATE($A306,"_",AI$2),'Reference data SID'!$B:$M,12,FALSE()))</f>
        <v/>
      </c>
      <c r="AJ306" s="86" t="str">
        <f aca="false">IF(ISERROR(VLOOKUP(CONCATENATE($A306,"_",AJ$2),'Reference data SID'!$B:$M,12,FALSE())),"",VLOOKUP(CONCATENATE($A306,"_",AJ$2),'Reference data SID'!$B:$M,12,FALSE()))</f>
        <v/>
      </c>
      <c r="AK306" s="86" t="str">
        <f aca="false">IF(ISERROR(VLOOKUP(CONCATENATE($A306,"_",AK$2),'Reference data SID'!$B:$M,12,FALSE())),"",VLOOKUP(CONCATENATE($A306,"_",AK$2),'Reference data SID'!$B:$M,12,FALSE()))</f>
        <v/>
      </c>
      <c r="AL306" s="86" t="str">
        <f aca="false">IF(ISERROR(VLOOKUP(CONCATENATE($A306,"_",AL$2),'Reference data SID'!$B:$M,12,FALSE())),"",VLOOKUP(CONCATENATE($A306,"_",AL$2),'Reference data SID'!$B:$M,12,FALSE()))</f>
        <v/>
      </c>
      <c r="AM306" s="86" t="str">
        <f aca="false">IF(ISERROR(VLOOKUP(CONCATENATE($A306,"_",AM$2),'Reference data SID'!$B:$M,12,FALSE())),"",VLOOKUP(CONCATENATE($A306,"_",AM$2),'Reference data SID'!$B:$M,12,FALSE()))</f>
        <v/>
      </c>
      <c r="AN306" s="86" t="str">
        <f aca="false">IF(ISERROR(VLOOKUP(CONCATENATE($A306,"_",AN$2),'Reference data SID'!$B:$M,12,FALSE())),"",VLOOKUP(CONCATENATE($A306,"_",AN$2),'Reference data SID'!$B:$M,12,FALSE()))</f>
        <v/>
      </c>
      <c r="AO306" s="86" t="str">
        <f aca="false">IF(ISERROR(VLOOKUP(CONCATENATE($A306,"_",AO$2),'Reference data SID'!$B:$M,12,FALSE())),"",VLOOKUP(CONCATENATE($A306,"_",AO$2),'Reference data SID'!$B:$M,12,FALSE()))</f>
        <v/>
      </c>
      <c r="AP306" s="86" t="str">
        <f aca="false">IF(ISERROR(VLOOKUP(CONCATENATE($A306,"_",AP$2),'Reference data SID'!$B:$M,12,FALSE())),"",VLOOKUP(CONCATENATE($A306,"_",AP$2),'Reference data SID'!$B:$M,12,FALSE()))</f>
        <v/>
      </c>
      <c r="AQ306" s="86" t="str">
        <f aca="false">IF(ISERROR(VLOOKUP(CONCATENATE($A306,"_",AQ$2),'Reference data SID'!$B:$M,12,FALSE())),"",VLOOKUP(CONCATENATE($A306,"_",AQ$2),'Reference data SID'!$B:$M,12,FALSE()))</f>
        <v/>
      </c>
      <c r="AR306" s="86" t="str">
        <f aca="false">IF(ISERROR(VLOOKUP(CONCATENATE($A306,"_",AR$2),'Reference data SID'!$B:$M,12,FALSE())),"",VLOOKUP(CONCATENATE($A306,"_",AR$2),'Reference data SID'!$B:$M,12,FALSE()))</f>
        <v/>
      </c>
      <c r="AS306" s="86" t="str">
        <f aca="false">IF(ISERROR(VLOOKUP(CONCATENATE($A306,"_",AS$2),'Reference data SID'!$B:$M,12,FALSE())),"",VLOOKUP(CONCATENATE($A306,"_",AS$2),'Reference data SID'!$B:$M,12,FALSE()))</f>
        <v/>
      </c>
      <c r="AT306" s="86" t="str">
        <f aca="false">IF(ISERROR(VLOOKUP(CONCATENATE($A306,"_",AT$2),'Reference data SID'!$B:$M,12,FALSE())),"",VLOOKUP(CONCATENATE($A306,"_",AT$2),'Reference data SID'!$B:$M,12,FALSE()))</f>
        <v/>
      </c>
    </row>
    <row r="307" customFormat="false" ht="15" hidden="false" customHeight="false" outlineLevel="0" collapsed="false">
      <c r="A307" s="0" t="n">
        <v>303</v>
      </c>
      <c r="B307" s="86" t="str">
        <f aca="false">IF(ISERROR(VLOOKUP(CONCATENATE($A307,"_",B$2),'Reference data SID'!$B:$M,12,FALSE())),"",VLOOKUP(CONCATENATE($A307,"_",B$2),'Reference data SID'!$B:$M,12,FALSE()))</f>
        <v/>
      </c>
      <c r="C307" s="86" t="str">
        <f aca="false">IF(ISERROR(VLOOKUP(CONCATENATE($A307,"_",C$2),'Reference data SID'!$B:$M,12,FALSE())),"",VLOOKUP(CONCATENATE($A307,"_",C$2),'Reference data SID'!$B:$M,12,FALSE()))</f>
        <v/>
      </c>
      <c r="D307" s="86" t="str">
        <f aca="false">IF(ISERROR(VLOOKUP(CONCATENATE($A307,"_",D$2),'Reference data SID'!$B:$M,12,FALSE())),"",VLOOKUP(CONCATENATE($A307,"_",D$2),'Reference data SID'!$B:$M,12,FALSE()))</f>
        <v/>
      </c>
      <c r="E307" s="86" t="str">
        <f aca="false">IF(ISERROR(VLOOKUP(CONCATENATE($A307,"_",E$2),'Reference data SID'!$B:$M,12,FALSE())),"",VLOOKUP(CONCATENATE($A307,"_",E$2),'Reference data SID'!$B:$M,12,FALSE()))</f>
        <v/>
      </c>
      <c r="F307" s="86" t="str">
        <f aca="false">IF(ISERROR(VLOOKUP(CONCATENATE($A307,"_",F$2),'Reference data SID'!$B:$M,12,FALSE())),"",VLOOKUP(CONCATENATE($A307,"_",F$2),'Reference data SID'!$B:$M,12,FALSE()))</f>
        <v/>
      </c>
      <c r="G307" s="86" t="str">
        <f aca="false">IF(ISERROR(VLOOKUP(CONCATENATE($A307,"_",G$2),'Reference data SID'!$B:$M,12,FALSE())),"",VLOOKUP(CONCATENATE($A307,"_",G$2),'Reference data SID'!$B:$M,12,FALSE()))</f>
        <v/>
      </c>
      <c r="H307" s="86" t="str">
        <f aca="false">IF(ISERROR(VLOOKUP(CONCATENATE($A307,"_",H$2),'Reference data SID'!$B:$M,12,FALSE())),"",VLOOKUP(CONCATENATE($A307,"_",H$2),'Reference data SID'!$B:$M,12,FALSE()))</f>
        <v/>
      </c>
      <c r="I307" s="86" t="str">
        <f aca="false">IF(ISERROR(VLOOKUP(CONCATENATE($A307,"_",I$2),'Reference data SID'!$B:$M,12,FALSE())),"",VLOOKUP(CONCATENATE($A307,"_",I$2),'Reference data SID'!$B:$M,12,FALSE()))</f>
        <v/>
      </c>
      <c r="J307" s="86" t="str">
        <f aca="false">IF(ISERROR(VLOOKUP(CONCATENATE($A307,"_",J$2),'Reference data SID'!$B:$M,12,FALSE())),"",VLOOKUP(CONCATENATE($A307,"_",J$2),'Reference data SID'!$B:$M,12,FALSE()))</f>
        <v/>
      </c>
      <c r="K307" s="86" t="str">
        <f aca="false">IF(ISERROR(VLOOKUP(CONCATENATE($A307,"_",K$2),'Reference data SID'!$B:$M,12,FALSE())),"",VLOOKUP(CONCATENATE($A307,"_",K$2),'Reference data SID'!$B:$M,12,FALSE()))</f>
        <v/>
      </c>
      <c r="L307" s="86" t="str">
        <f aca="false">IF(ISERROR(VLOOKUP(CONCATENATE($A307,"_",L$2),'Reference data SID'!$B:$M,12,FALSE())),"",VLOOKUP(CONCATENATE($A307,"_",L$2),'Reference data SID'!$B:$M,12,FALSE()))</f>
        <v/>
      </c>
      <c r="M307" s="86" t="str">
        <f aca="false">IF(ISERROR(VLOOKUP(CONCATENATE($A307,"_",M$2),'Reference data SID'!$B:$M,12,FALSE())),"",VLOOKUP(CONCATENATE($A307,"_",M$2),'Reference data SID'!$B:$M,12,FALSE()))</f>
        <v/>
      </c>
      <c r="N307" s="86" t="str">
        <f aca="false">IF(ISERROR(VLOOKUP(CONCATENATE($A307,"_",N$2),'Reference data SID'!$B:$M,12,FALSE())),"",VLOOKUP(CONCATENATE($A307,"_",N$2),'Reference data SID'!$B:$M,12,FALSE()))</f>
        <v/>
      </c>
      <c r="O307" s="86" t="str">
        <f aca="false">IF(ISERROR(VLOOKUP(CONCATENATE($A307,"_",O$2),'Reference data SID'!$B:$M,12,FALSE())),"",VLOOKUP(CONCATENATE($A307,"_",O$2),'Reference data SID'!$B:$M,12,FALSE()))</f>
        <v/>
      </c>
      <c r="P307" s="86" t="str">
        <f aca="false">IF(ISERROR(VLOOKUP(CONCATENATE($A307,"_",P$2),'Reference data SID'!$B:$M,12,FALSE())),"",VLOOKUP(CONCATENATE($A307,"_",P$2),'Reference data SID'!$B:$M,12,FALSE()))</f>
        <v/>
      </c>
      <c r="Q307" s="86" t="str">
        <f aca="false">IF(ISERROR(VLOOKUP(CONCATENATE($A307,"_",Q$2),'Reference data SID'!$B:$M,12,FALSE())),"",VLOOKUP(CONCATENATE($A307,"_",Q$2),'Reference data SID'!$B:$M,12,FALSE()))</f>
        <v/>
      </c>
      <c r="R307" s="86" t="str">
        <f aca="false">IF(ISERROR(VLOOKUP(CONCATENATE($A307,"_",R$2),'Reference data SID'!$B:$M,12,FALSE())),"",VLOOKUP(CONCATENATE($A307,"_",R$2),'Reference data SID'!$B:$M,12,FALSE()))</f>
        <v/>
      </c>
      <c r="S307" s="86" t="str">
        <f aca="false">IF(ISERROR(VLOOKUP(CONCATENATE($A307,"_",S$2),'Reference data SID'!$B:$M,12,FALSE())),"",VLOOKUP(CONCATENATE($A307,"_",S$2),'Reference data SID'!$B:$M,12,FALSE()))</f>
        <v/>
      </c>
      <c r="T307" s="86" t="str">
        <f aca="false">IF(ISERROR(VLOOKUP(CONCATENATE($A307,"_",T$2),'Reference data SID'!$B:$M,12,FALSE())),"",VLOOKUP(CONCATENATE($A307,"_",T$2),'Reference data SID'!$B:$M,12,FALSE()))</f>
        <v/>
      </c>
      <c r="U307" s="86" t="str">
        <f aca="false">IF(ISERROR(VLOOKUP(CONCATENATE($A307,"_",U$2),'Reference data SID'!$B:$M,12,FALSE())),"",VLOOKUP(CONCATENATE($A307,"_",U$2),'Reference data SID'!$B:$M,12,FALSE()))</f>
        <v/>
      </c>
      <c r="V307" s="86" t="str">
        <f aca="false">IF(ISERROR(VLOOKUP(CONCATENATE($A307,"_",V$2),'Reference data SID'!$B:$M,12,FALSE())),"",VLOOKUP(CONCATENATE($A307,"_",V$2),'Reference data SID'!$B:$M,12,FALSE()))</f>
        <v/>
      </c>
      <c r="W307" s="86" t="str">
        <f aca="false">IF(ISERROR(VLOOKUP(CONCATENATE($A307,"_",W$2),'Reference data SID'!$B:$M,12,FALSE())),"",VLOOKUP(CONCATENATE($A307,"_",W$2),'Reference data SID'!$B:$M,12,FALSE()))</f>
        <v/>
      </c>
      <c r="X307" s="86" t="str">
        <f aca="false">IF(ISERROR(VLOOKUP(CONCATENATE($A307,"_",X$2),'Reference data SID'!$B:$M,12,FALSE())),"",VLOOKUP(CONCATENATE($A307,"_",X$2),'Reference data SID'!$B:$M,12,FALSE()))</f>
        <v/>
      </c>
      <c r="Y307" s="86" t="str">
        <f aca="false">IF(ISERROR(VLOOKUP(CONCATENATE($A307,"_",Y$2),'Reference data SID'!$B:$M,12,FALSE())),"",VLOOKUP(CONCATENATE($A307,"_",Y$2),'Reference data SID'!$B:$M,12,FALSE()))</f>
        <v/>
      </c>
      <c r="Z307" s="86" t="str">
        <f aca="false">IF(ISERROR(VLOOKUP(CONCATENATE($A307,"_",Z$2),'Reference data SID'!$B:$M,12,FALSE())),"",VLOOKUP(CONCATENATE($A307,"_",Z$2),'Reference data SID'!$B:$M,12,FALSE()))</f>
        <v/>
      </c>
      <c r="AA307" s="86" t="str">
        <f aca="false">IF(ISERROR(VLOOKUP(CONCATENATE($A307,"_",AA$2),'Reference data SID'!$B:$M,12,FALSE())),"",VLOOKUP(CONCATENATE($A307,"_",AA$2),'Reference data SID'!$B:$M,12,FALSE()))</f>
        <v/>
      </c>
      <c r="AB307" s="86" t="str">
        <f aca="false">IF(ISERROR(VLOOKUP(CONCATENATE($A307,"_",AB$2),'Reference data SID'!$B:$M,12,FALSE())),"",VLOOKUP(CONCATENATE($A307,"_",AB$2),'Reference data SID'!$B:$M,12,FALSE()))</f>
        <v/>
      </c>
      <c r="AC307" s="86" t="str">
        <f aca="false">IF(ISERROR(VLOOKUP(CONCATENATE($A307,"_",AC$2),'Reference data SID'!$B:$M,12,FALSE())),"",VLOOKUP(CONCATENATE($A307,"_",AC$2),'Reference data SID'!$B:$M,12,FALSE()))</f>
        <v/>
      </c>
      <c r="AD307" s="86" t="str">
        <f aca="false">IF(ISERROR(VLOOKUP(CONCATENATE($A307,"_",AD$2),'Reference data SID'!$B:$M,12,FALSE())),"",VLOOKUP(CONCATENATE($A307,"_",AD$2),'Reference data SID'!$B:$M,12,FALSE()))</f>
        <v/>
      </c>
      <c r="AE307" s="86" t="str">
        <f aca="false">IF(ISERROR(VLOOKUP(CONCATENATE($A307,"_",AE$2),'Reference data SID'!$B:$M,12,FALSE())),"",VLOOKUP(CONCATENATE($A307,"_",AE$2),'Reference data SID'!$B:$M,12,FALSE()))</f>
        <v/>
      </c>
      <c r="AF307" s="86" t="str">
        <f aca="false">IF(ISERROR(VLOOKUP(CONCATENATE($A307,"_",AF$2),'Reference data SID'!$B:$M,12,FALSE())),"",VLOOKUP(CONCATENATE($A307,"_",AF$2),'Reference data SID'!$B:$M,12,FALSE()))</f>
        <v/>
      </c>
      <c r="AG307" s="86" t="str">
        <f aca="false">IF(ISERROR(VLOOKUP(CONCATENATE($A307,"_",AG$2),'Reference data SID'!$B:$M,12,FALSE())),"",VLOOKUP(CONCATENATE($A307,"_",AG$2),'Reference data SID'!$B:$M,12,FALSE()))</f>
        <v/>
      </c>
      <c r="AH307" s="86" t="str">
        <f aca="false">IF(ISERROR(VLOOKUP(CONCATENATE($A307,"_",AH$2),'Reference data SID'!$B:$M,12,FALSE())),"",VLOOKUP(CONCATENATE($A307,"_",AH$2),'Reference data SID'!$B:$M,12,FALSE()))</f>
        <v/>
      </c>
      <c r="AI307" s="86" t="str">
        <f aca="false">IF(ISERROR(VLOOKUP(CONCATENATE($A307,"_",AI$2),'Reference data SID'!$B:$M,12,FALSE())),"",VLOOKUP(CONCATENATE($A307,"_",AI$2),'Reference data SID'!$B:$M,12,FALSE()))</f>
        <v/>
      </c>
      <c r="AJ307" s="86" t="str">
        <f aca="false">IF(ISERROR(VLOOKUP(CONCATENATE($A307,"_",AJ$2),'Reference data SID'!$B:$M,12,FALSE())),"",VLOOKUP(CONCATENATE($A307,"_",AJ$2),'Reference data SID'!$B:$M,12,FALSE()))</f>
        <v/>
      </c>
      <c r="AK307" s="86" t="str">
        <f aca="false">IF(ISERROR(VLOOKUP(CONCATENATE($A307,"_",AK$2),'Reference data SID'!$B:$M,12,FALSE())),"",VLOOKUP(CONCATENATE($A307,"_",AK$2),'Reference data SID'!$B:$M,12,FALSE()))</f>
        <v/>
      </c>
      <c r="AL307" s="86" t="str">
        <f aca="false">IF(ISERROR(VLOOKUP(CONCATENATE($A307,"_",AL$2),'Reference data SID'!$B:$M,12,FALSE())),"",VLOOKUP(CONCATENATE($A307,"_",AL$2),'Reference data SID'!$B:$M,12,FALSE()))</f>
        <v/>
      </c>
      <c r="AM307" s="86" t="str">
        <f aca="false">IF(ISERROR(VLOOKUP(CONCATENATE($A307,"_",AM$2),'Reference data SID'!$B:$M,12,FALSE())),"",VLOOKUP(CONCATENATE($A307,"_",AM$2),'Reference data SID'!$B:$M,12,FALSE()))</f>
        <v/>
      </c>
      <c r="AN307" s="86" t="str">
        <f aca="false">IF(ISERROR(VLOOKUP(CONCATENATE($A307,"_",AN$2),'Reference data SID'!$B:$M,12,FALSE())),"",VLOOKUP(CONCATENATE($A307,"_",AN$2),'Reference data SID'!$B:$M,12,FALSE()))</f>
        <v/>
      </c>
      <c r="AO307" s="86" t="str">
        <f aca="false">IF(ISERROR(VLOOKUP(CONCATENATE($A307,"_",AO$2),'Reference data SID'!$B:$M,12,FALSE())),"",VLOOKUP(CONCATENATE($A307,"_",AO$2),'Reference data SID'!$B:$M,12,FALSE()))</f>
        <v/>
      </c>
      <c r="AP307" s="86" t="str">
        <f aca="false">IF(ISERROR(VLOOKUP(CONCATENATE($A307,"_",AP$2),'Reference data SID'!$B:$M,12,FALSE())),"",VLOOKUP(CONCATENATE($A307,"_",AP$2),'Reference data SID'!$B:$M,12,FALSE()))</f>
        <v/>
      </c>
      <c r="AQ307" s="86" t="str">
        <f aca="false">IF(ISERROR(VLOOKUP(CONCATENATE($A307,"_",AQ$2),'Reference data SID'!$B:$M,12,FALSE())),"",VLOOKUP(CONCATENATE($A307,"_",AQ$2),'Reference data SID'!$B:$M,12,FALSE()))</f>
        <v/>
      </c>
      <c r="AR307" s="86" t="str">
        <f aca="false">IF(ISERROR(VLOOKUP(CONCATENATE($A307,"_",AR$2),'Reference data SID'!$B:$M,12,FALSE())),"",VLOOKUP(CONCATENATE($A307,"_",AR$2),'Reference data SID'!$B:$M,12,FALSE()))</f>
        <v/>
      </c>
      <c r="AS307" s="86" t="str">
        <f aca="false">IF(ISERROR(VLOOKUP(CONCATENATE($A307,"_",AS$2),'Reference data SID'!$B:$M,12,FALSE())),"",VLOOKUP(CONCATENATE($A307,"_",AS$2),'Reference data SID'!$B:$M,12,FALSE()))</f>
        <v/>
      </c>
      <c r="AT307" s="86" t="str">
        <f aca="false">IF(ISERROR(VLOOKUP(CONCATENATE($A307,"_",AT$2),'Reference data SID'!$B:$M,12,FALSE())),"",VLOOKUP(CONCATENATE($A307,"_",AT$2),'Reference data SID'!$B:$M,12,FALSE()))</f>
        <v/>
      </c>
    </row>
    <row r="308" customFormat="false" ht="15" hidden="false" customHeight="false" outlineLevel="0" collapsed="false">
      <c r="A308" s="0" t="n">
        <v>304</v>
      </c>
      <c r="B308" s="86" t="str">
        <f aca="false">IF(ISERROR(VLOOKUP(CONCATENATE($A308,"_",B$2),'Reference data SID'!$B:$M,12,FALSE())),"",VLOOKUP(CONCATENATE($A308,"_",B$2),'Reference data SID'!$B:$M,12,FALSE()))</f>
        <v/>
      </c>
      <c r="C308" s="86" t="str">
        <f aca="false">IF(ISERROR(VLOOKUP(CONCATENATE($A308,"_",C$2),'Reference data SID'!$B:$M,12,FALSE())),"",VLOOKUP(CONCATENATE($A308,"_",C$2),'Reference data SID'!$B:$M,12,FALSE()))</f>
        <v/>
      </c>
      <c r="D308" s="86" t="str">
        <f aca="false">IF(ISERROR(VLOOKUP(CONCATENATE($A308,"_",D$2),'Reference data SID'!$B:$M,12,FALSE())),"",VLOOKUP(CONCATENATE($A308,"_",D$2),'Reference data SID'!$B:$M,12,FALSE()))</f>
        <v/>
      </c>
      <c r="E308" s="86" t="str">
        <f aca="false">IF(ISERROR(VLOOKUP(CONCATENATE($A308,"_",E$2),'Reference data SID'!$B:$M,12,FALSE())),"",VLOOKUP(CONCATENATE($A308,"_",E$2),'Reference data SID'!$B:$M,12,FALSE()))</f>
        <v/>
      </c>
      <c r="F308" s="86" t="str">
        <f aca="false">IF(ISERROR(VLOOKUP(CONCATENATE($A308,"_",F$2),'Reference data SID'!$B:$M,12,FALSE())),"",VLOOKUP(CONCATENATE($A308,"_",F$2),'Reference data SID'!$B:$M,12,FALSE()))</f>
        <v/>
      </c>
      <c r="G308" s="86" t="str">
        <f aca="false">IF(ISERROR(VLOOKUP(CONCATENATE($A308,"_",G$2),'Reference data SID'!$B:$M,12,FALSE())),"",VLOOKUP(CONCATENATE($A308,"_",G$2),'Reference data SID'!$B:$M,12,FALSE()))</f>
        <v/>
      </c>
      <c r="H308" s="86" t="str">
        <f aca="false">IF(ISERROR(VLOOKUP(CONCATENATE($A308,"_",H$2),'Reference data SID'!$B:$M,12,FALSE())),"",VLOOKUP(CONCATENATE($A308,"_",H$2),'Reference data SID'!$B:$M,12,FALSE()))</f>
        <v/>
      </c>
      <c r="I308" s="86" t="str">
        <f aca="false">IF(ISERROR(VLOOKUP(CONCATENATE($A308,"_",I$2),'Reference data SID'!$B:$M,12,FALSE())),"",VLOOKUP(CONCATENATE($A308,"_",I$2),'Reference data SID'!$B:$M,12,FALSE()))</f>
        <v/>
      </c>
      <c r="J308" s="86" t="str">
        <f aca="false">IF(ISERROR(VLOOKUP(CONCATENATE($A308,"_",J$2),'Reference data SID'!$B:$M,12,FALSE())),"",VLOOKUP(CONCATENATE($A308,"_",J$2),'Reference data SID'!$B:$M,12,FALSE()))</f>
        <v/>
      </c>
      <c r="K308" s="86" t="str">
        <f aca="false">IF(ISERROR(VLOOKUP(CONCATENATE($A308,"_",K$2),'Reference data SID'!$B:$M,12,FALSE())),"",VLOOKUP(CONCATENATE($A308,"_",K$2),'Reference data SID'!$B:$M,12,FALSE()))</f>
        <v/>
      </c>
      <c r="L308" s="86" t="str">
        <f aca="false">IF(ISERROR(VLOOKUP(CONCATENATE($A308,"_",L$2),'Reference data SID'!$B:$M,12,FALSE())),"",VLOOKUP(CONCATENATE($A308,"_",L$2),'Reference data SID'!$B:$M,12,FALSE()))</f>
        <v/>
      </c>
      <c r="M308" s="86" t="str">
        <f aca="false">IF(ISERROR(VLOOKUP(CONCATENATE($A308,"_",M$2),'Reference data SID'!$B:$M,12,FALSE())),"",VLOOKUP(CONCATENATE($A308,"_",M$2),'Reference data SID'!$B:$M,12,FALSE()))</f>
        <v/>
      </c>
      <c r="N308" s="86" t="str">
        <f aca="false">IF(ISERROR(VLOOKUP(CONCATENATE($A308,"_",N$2),'Reference data SID'!$B:$M,12,FALSE())),"",VLOOKUP(CONCATENATE($A308,"_",N$2),'Reference data SID'!$B:$M,12,FALSE()))</f>
        <v/>
      </c>
      <c r="O308" s="86" t="str">
        <f aca="false">IF(ISERROR(VLOOKUP(CONCATENATE($A308,"_",O$2),'Reference data SID'!$B:$M,12,FALSE())),"",VLOOKUP(CONCATENATE($A308,"_",O$2),'Reference data SID'!$B:$M,12,FALSE()))</f>
        <v/>
      </c>
      <c r="P308" s="86" t="str">
        <f aca="false">IF(ISERROR(VLOOKUP(CONCATENATE($A308,"_",P$2),'Reference data SID'!$B:$M,12,FALSE())),"",VLOOKUP(CONCATENATE($A308,"_",P$2),'Reference data SID'!$B:$M,12,FALSE()))</f>
        <v/>
      </c>
      <c r="Q308" s="86" t="str">
        <f aca="false">IF(ISERROR(VLOOKUP(CONCATENATE($A308,"_",Q$2),'Reference data SID'!$B:$M,12,FALSE())),"",VLOOKUP(CONCATENATE($A308,"_",Q$2),'Reference data SID'!$B:$M,12,FALSE()))</f>
        <v/>
      </c>
      <c r="R308" s="86" t="str">
        <f aca="false">IF(ISERROR(VLOOKUP(CONCATENATE($A308,"_",R$2),'Reference data SID'!$B:$M,12,FALSE())),"",VLOOKUP(CONCATENATE($A308,"_",R$2),'Reference data SID'!$B:$M,12,FALSE()))</f>
        <v/>
      </c>
      <c r="S308" s="86" t="str">
        <f aca="false">IF(ISERROR(VLOOKUP(CONCATENATE($A308,"_",S$2),'Reference data SID'!$B:$M,12,FALSE())),"",VLOOKUP(CONCATENATE($A308,"_",S$2),'Reference data SID'!$B:$M,12,FALSE()))</f>
        <v/>
      </c>
      <c r="T308" s="86" t="str">
        <f aca="false">IF(ISERROR(VLOOKUP(CONCATENATE($A308,"_",T$2),'Reference data SID'!$B:$M,12,FALSE())),"",VLOOKUP(CONCATENATE($A308,"_",T$2),'Reference data SID'!$B:$M,12,FALSE()))</f>
        <v/>
      </c>
      <c r="U308" s="86" t="str">
        <f aca="false">IF(ISERROR(VLOOKUP(CONCATENATE($A308,"_",U$2),'Reference data SID'!$B:$M,12,FALSE())),"",VLOOKUP(CONCATENATE($A308,"_",U$2),'Reference data SID'!$B:$M,12,FALSE()))</f>
        <v/>
      </c>
      <c r="V308" s="86" t="str">
        <f aca="false">IF(ISERROR(VLOOKUP(CONCATENATE($A308,"_",V$2),'Reference data SID'!$B:$M,12,FALSE())),"",VLOOKUP(CONCATENATE($A308,"_",V$2),'Reference data SID'!$B:$M,12,FALSE()))</f>
        <v/>
      </c>
      <c r="W308" s="86" t="str">
        <f aca="false">IF(ISERROR(VLOOKUP(CONCATENATE($A308,"_",W$2),'Reference data SID'!$B:$M,12,FALSE())),"",VLOOKUP(CONCATENATE($A308,"_",W$2),'Reference data SID'!$B:$M,12,FALSE()))</f>
        <v/>
      </c>
      <c r="X308" s="86" t="str">
        <f aca="false">IF(ISERROR(VLOOKUP(CONCATENATE($A308,"_",X$2),'Reference data SID'!$B:$M,12,FALSE())),"",VLOOKUP(CONCATENATE($A308,"_",X$2),'Reference data SID'!$B:$M,12,FALSE()))</f>
        <v/>
      </c>
      <c r="Y308" s="86" t="str">
        <f aca="false">IF(ISERROR(VLOOKUP(CONCATENATE($A308,"_",Y$2),'Reference data SID'!$B:$M,12,FALSE())),"",VLOOKUP(CONCATENATE($A308,"_",Y$2),'Reference data SID'!$B:$M,12,FALSE()))</f>
        <v/>
      </c>
      <c r="Z308" s="86" t="str">
        <f aca="false">IF(ISERROR(VLOOKUP(CONCATENATE($A308,"_",Z$2),'Reference data SID'!$B:$M,12,FALSE())),"",VLOOKUP(CONCATENATE($A308,"_",Z$2),'Reference data SID'!$B:$M,12,FALSE()))</f>
        <v/>
      </c>
      <c r="AA308" s="86" t="str">
        <f aca="false">IF(ISERROR(VLOOKUP(CONCATENATE($A308,"_",AA$2),'Reference data SID'!$B:$M,12,FALSE())),"",VLOOKUP(CONCATENATE($A308,"_",AA$2),'Reference data SID'!$B:$M,12,FALSE()))</f>
        <v/>
      </c>
      <c r="AB308" s="86" t="str">
        <f aca="false">IF(ISERROR(VLOOKUP(CONCATENATE($A308,"_",AB$2),'Reference data SID'!$B:$M,12,FALSE())),"",VLOOKUP(CONCATENATE($A308,"_",AB$2),'Reference data SID'!$B:$M,12,FALSE()))</f>
        <v/>
      </c>
      <c r="AC308" s="86" t="str">
        <f aca="false">IF(ISERROR(VLOOKUP(CONCATENATE($A308,"_",AC$2),'Reference data SID'!$B:$M,12,FALSE())),"",VLOOKUP(CONCATENATE($A308,"_",AC$2),'Reference data SID'!$B:$M,12,FALSE()))</f>
        <v/>
      </c>
      <c r="AD308" s="86" t="str">
        <f aca="false">IF(ISERROR(VLOOKUP(CONCATENATE($A308,"_",AD$2),'Reference data SID'!$B:$M,12,FALSE())),"",VLOOKUP(CONCATENATE($A308,"_",AD$2),'Reference data SID'!$B:$M,12,FALSE()))</f>
        <v/>
      </c>
      <c r="AE308" s="86" t="str">
        <f aca="false">IF(ISERROR(VLOOKUP(CONCATENATE($A308,"_",AE$2),'Reference data SID'!$B:$M,12,FALSE())),"",VLOOKUP(CONCATENATE($A308,"_",AE$2),'Reference data SID'!$B:$M,12,FALSE()))</f>
        <v/>
      </c>
      <c r="AF308" s="86" t="str">
        <f aca="false">IF(ISERROR(VLOOKUP(CONCATENATE($A308,"_",AF$2),'Reference data SID'!$B:$M,12,FALSE())),"",VLOOKUP(CONCATENATE($A308,"_",AF$2),'Reference data SID'!$B:$M,12,FALSE()))</f>
        <v/>
      </c>
      <c r="AG308" s="86" t="str">
        <f aca="false">IF(ISERROR(VLOOKUP(CONCATENATE($A308,"_",AG$2),'Reference data SID'!$B:$M,12,FALSE())),"",VLOOKUP(CONCATENATE($A308,"_",AG$2),'Reference data SID'!$B:$M,12,FALSE()))</f>
        <v/>
      </c>
      <c r="AH308" s="86" t="str">
        <f aca="false">IF(ISERROR(VLOOKUP(CONCATENATE($A308,"_",AH$2),'Reference data SID'!$B:$M,12,FALSE())),"",VLOOKUP(CONCATENATE($A308,"_",AH$2),'Reference data SID'!$B:$M,12,FALSE()))</f>
        <v/>
      </c>
      <c r="AI308" s="86" t="str">
        <f aca="false">IF(ISERROR(VLOOKUP(CONCATENATE($A308,"_",AI$2),'Reference data SID'!$B:$M,12,FALSE())),"",VLOOKUP(CONCATENATE($A308,"_",AI$2),'Reference data SID'!$B:$M,12,FALSE()))</f>
        <v/>
      </c>
      <c r="AJ308" s="86" t="str">
        <f aca="false">IF(ISERROR(VLOOKUP(CONCATENATE($A308,"_",AJ$2),'Reference data SID'!$B:$M,12,FALSE())),"",VLOOKUP(CONCATENATE($A308,"_",AJ$2),'Reference data SID'!$B:$M,12,FALSE()))</f>
        <v/>
      </c>
      <c r="AK308" s="86" t="str">
        <f aca="false">IF(ISERROR(VLOOKUP(CONCATENATE($A308,"_",AK$2),'Reference data SID'!$B:$M,12,FALSE())),"",VLOOKUP(CONCATENATE($A308,"_",AK$2),'Reference data SID'!$B:$M,12,FALSE()))</f>
        <v/>
      </c>
      <c r="AL308" s="86" t="str">
        <f aca="false">IF(ISERROR(VLOOKUP(CONCATENATE($A308,"_",AL$2),'Reference data SID'!$B:$M,12,FALSE())),"",VLOOKUP(CONCATENATE($A308,"_",AL$2),'Reference data SID'!$B:$M,12,FALSE()))</f>
        <v/>
      </c>
      <c r="AM308" s="86" t="str">
        <f aca="false">IF(ISERROR(VLOOKUP(CONCATENATE($A308,"_",AM$2),'Reference data SID'!$B:$M,12,FALSE())),"",VLOOKUP(CONCATENATE($A308,"_",AM$2),'Reference data SID'!$B:$M,12,FALSE()))</f>
        <v/>
      </c>
      <c r="AN308" s="86" t="str">
        <f aca="false">IF(ISERROR(VLOOKUP(CONCATENATE($A308,"_",AN$2),'Reference data SID'!$B:$M,12,FALSE())),"",VLOOKUP(CONCATENATE($A308,"_",AN$2),'Reference data SID'!$B:$M,12,FALSE()))</f>
        <v/>
      </c>
      <c r="AO308" s="86" t="str">
        <f aca="false">IF(ISERROR(VLOOKUP(CONCATENATE($A308,"_",AO$2),'Reference data SID'!$B:$M,12,FALSE())),"",VLOOKUP(CONCATENATE($A308,"_",AO$2),'Reference data SID'!$B:$M,12,FALSE()))</f>
        <v/>
      </c>
      <c r="AP308" s="86" t="str">
        <f aca="false">IF(ISERROR(VLOOKUP(CONCATENATE($A308,"_",AP$2),'Reference data SID'!$B:$M,12,FALSE())),"",VLOOKUP(CONCATENATE($A308,"_",AP$2),'Reference data SID'!$B:$M,12,FALSE()))</f>
        <v/>
      </c>
      <c r="AQ308" s="86" t="str">
        <f aca="false">IF(ISERROR(VLOOKUP(CONCATENATE($A308,"_",AQ$2),'Reference data SID'!$B:$M,12,FALSE())),"",VLOOKUP(CONCATENATE($A308,"_",AQ$2),'Reference data SID'!$B:$M,12,FALSE()))</f>
        <v/>
      </c>
      <c r="AR308" s="86" t="str">
        <f aca="false">IF(ISERROR(VLOOKUP(CONCATENATE($A308,"_",AR$2),'Reference data SID'!$B:$M,12,FALSE())),"",VLOOKUP(CONCATENATE($A308,"_",AR$2),'Reference data SID'!$B:$M,12,FALSE()))</f>
        <v/>
      </c>
      <c r="AS308" s="86" t="str">
        <f aca="false">IF(ISERROR(VLOOKUP(CONCATENATE($A308,"_",AS$2),'Reference data SID'!$B:$M,12,FALSE())),"",VLOOKUP(CONCATENATE($A308,"_",AS$2),'Reference data SID'!$B:$M,12,FALSE()))</f>
        <v/>
      </c>
      <c r="AT308" s="86" t="str">
        <f aca="false">IF(ISERROR(VLOOKUP(CONCATENATE($A308,"_",AT$2),'Reference data SID'!$B:$M,12,FALSE())),"",VLOOKUP(CONCATENATE($A308,"_",AT$2),'Reference data SID'!$B:$M,12,FALSE()))</f>
        <v/>
      </c>
    </row>
    <row r="309" customFormat="false" ht="15" hidden="false" customHeight="false" outlineLevel="0" collapsed="false">
      <c r="A309" s="0" t="n">
        <v>305</v>
      </c>
      <c r="B309" s="86" t="str">
        <f aca="false">IF(ISERROR(VLOOKUP(CONCATENATE($A309,"_",B$2),'Reference data SID'!$B:$M,12,FALSE())),"",VLOOKUP(CONCATENATE($A309,"_",B$2),'Reference data SID'!$B:$M,12,FALSE()))</f>
        <v/>
      </c>
      <c r="C309" s="86" t="str">
        <f aca="false">IF(ISERROR(VLOOKUP(CONCATENATE($A309,"_",C$2),'Reference data SID'!$B:$M,12,FALSE())),"",VLOOKUP(CONCATENATE($A309,"_",C$2),'Reference data SID'!$B:$M,12,FALSE()))</f>
        <v/>
      </c>
      <c r="D309" s="86" t="str">
        <f aca="false">IF(ISERROR(VLOOKUP(CONCATENATE($A309,"_",D$2),'Reference data SID'!$B:$M,12,FALSE())),"",VLOOKUP(CONCATENATE($A309,"_",D$2),'Reference data SID'!$B:$M,12,FALSE()))</f>
        <v/>
      </c>
      <c r="E309" s="86" t="str">
        <f aca="false">IF(ISERROR(VLOOKUP(CONCATENATE($A309,"_",E$2),'Reference data SID'!$B:$M,12,FALSE())),"",VLOOKUP(CONCATENATE($A309,"_",E$2),'Reference data SID'!$B:$M,12,FALSE()))</f>
        <v/>
      </c>
      <c r="F309" s="86" t="str">
        <f aca="false">IF(ISERROR(VLOOKUP(CONCATENATE($A309,"_",F$2),'Reference data SID'!$B:$M,12,FALSE())),"",VLOOKUP(CONCATENATE($A309,"_",F$2),'Reference data SID'!$B:$M,12,FALSE()))</f>
        <v/>
      </c>
      <c r="G309" s="86" t="str">
        <f aca="false">IF(ISERROR(VLOOKUP(CONCATENATE($A309,"_",G$2),'Reference data SID'!$B:$M,12,FALSE())),"",VLOOKUP(CONCATENATE($A309,"_",G$2),'Reference data SID'!$B:$M,12,FALSE()))</f>
        <v/>
      </c>
      <c r="H309" s="86" t="str">
        <f aca="false">IF(ISERROR(VLOOKUP(CONCATENATE($A309,"_",H$2),'Reference data SID'!$B:$M,12,FALSE())),"",VLOOKUP(CONCATENATE($A309,"_",H$2),'Reference data SID'!$B:$M,12,FALSE()))</f>
        <v/>
      </c>
      <c r="I309" s="86" t="str">
        <f aca="false">IF(ISERROR(VLOOKUP(CONCATENATE($A309,"_",I$2),'Reference data SID'!$B:$M,12,FALSE())),"",VLOOKUP(CONCATENATE($A309,"_",I$2),'Reference data SID'!$B:$M,12,FALSE()))</f>
        <v/>
      </c>
      <c r="J309" s="86" t="str">
        <f aca="false">IF(ISERROR(VLOOKUP(CONCATENATE($A309,"_",J$2),'Reference data SID'!$B:$M,12,FALSE())),"",VLOOKUP(CONCATENATE($A309,"_",J$2),'Reference data SID'!$B:$M,12,FALSE()))</f>
        <v/>
      </c>
      <c r="K309" s="86" t="str">
        <f aca="false">IF(ISERROR(VLOOKUP(CONCATENATE($A309,"_",K$2),'Reference data SID'!$B:$M,12,FALSE())),"",VLOOKUP(CONCATENATE($A309,"_",K$2),'Reference data SID'!$B:$M,12,FALSE()))</f>
        <v/>
      </c>
      <c r="L309" s="86" t="str">
        <f aca="false">IF(ISERROR(VLOOKUP(CONCATENATE($A309,"_",L$2),'Reference data SID'!$B:$M,12,FALSE())),"",VLOOKUP(CONCATENATE($A309,"_",L$2),'Reference data SID'!$B:$M,12,FALSE()))</f>
        <v/>
      </c>
      <c r="M309" s="86" t="str">
        <f aca="false">IF(ISERROR(VLOOKUP(CONCATENATE($A309,"_",M$2),'Reference data SID'!$B:$M,12,FALSE())),"",VLOOKUP(CONCATENATE($A309,"_",M$2),'Reference data SID'!$B:$M,12,FALSE()))</f>
        <v/>
      </c>
      <c r="N309" s="86" t="str">
        <f aca="false">IF(ISERROR(VLOOKUP(CONCATENATE($A309,"_",N$2),'Reference data SID'!$B:$M,12,FALSE())),"",VLOOKUP(CONCATENATE($A309,"_",N$2),'Reference data SID'!$B:$M,12,FALSE()))</f>
        <v/>
      </c>
      <c r="O309" s="86" t="str">
        <f aca="false">IF(ISERROR(VLOOKUP(CONCATENATE($A309,"_",O$2),'Reference data SID'!$B:$M,12,FALSE())),"",VLOOKUP(CONCATENATE($A309,"_",O$2),'Reference data SID'!$B:$M,12,FALSE()))</f>
        <v/>
      </c>
      <c r="P309" s="86" t="str">
        <f aca="false">IF(ISERROR(VLOOKUP(CONCATENATE($A309,"_",P$2),'Reference data SID'!$B:$M,12,FALSE())),"",VLOOKUP(CONCATENATE($A309,"_",P$2),'Reference data SID'!$B:$M,12,FALSE()))</f>
        <v/>
      </c>
      <c r="Q309" s="86" t="str">
        <f aca="false">IF(ISERROR(VLOOKUP(CONCATENATE($A309,"_",Q$2),'Reference data SID'!$B:$M,12,FALSE())),"",VLOOKUP(CONCATENATE($A309,"_",Q$2),'Reference data SID'!$B:$M,12,FALSE()))</f>
        <v/>
      </c>
      <c r="R309" s="86" t="str">
        <f aca="false">IF(ISERROR(VLOOKUP(CONCATENATE($A309,"_",R$2),'Reference data SID'!$B:$M,12,FALSE())),"",VLOOKUP(CONCATENATE($A309,"_",R$2),'Reference data SID'!$B:$M,12,FALSE()))</f>
        <v/>
      </c>
      <c r="S309" s="86" t="str">
        <f aca="false">IF(ISERROR(VLOOKUP(CONCATENATE($A309,"_",S$2),'Reference data SID'!$B:$M,12,FALSE())),"",VLOOKUP(CONCATENATE($A309,"_",S$2),'Reference data SID'!$B:$M,12,FALSE()))</f>
        <v/>
      </c>
      <c r="T309" s="86" t="str">
        <f aca="false">IF(ISERROR(VLOOKUP(CONCATENATE($A309,"_",T$2),'Reference data SID'!$B:$M,12,FALSE())),"",VLOOKUP(CONCATENATE($A309,"_",T$2),'Reference data SID'!$B:$M,12,FALSE()))</f>
        <v/>
      </c>
      <c r="U309" s="86" t="str">
        <f aca="false">IF(ISERROR(VLOOKUP(CONCATENATE($A309,"_",U$2),'Reference data SID'!$B:$M,12,FALSE())),"",VLOOKUP(CONCATENATE($A309,"_",U$2),'Reference data SID'!$B:$M,12,FALSE()))</f>
        <v/>
      </c>
      <c r="V309" s="86" t="str">
        <f aca="false">IF(ISERROR(VLOOKUP(CONCATENATE($A309,"_",V$2),'Reference data SID'!$B:$M,12,FALSE())),"",VLOOKUP(CONCATENATE($A309,"_",V$2),'Reference data SID'!$B:$M,12,FALSE()))</f>
        <v/>
      </c>
      <c r="W309" s="86" t="str">
        <f aca="false">IF(ISERROR(VLOOKUP(CONCATENATE($A309,"_",W$2),'Reference data SID'!$B:$M,12,FALSE())),"",VLOOKUP(CONCATENATE($A309,"_",W$2),'Reference data SID'!$B:$M,12,FALSE()))</f>
        <v/>
      </c>
      <c r="X309" s="86" t="str">
        <f aca="false">IF(ISERROR(VLOOKUP(CONCATENATE($A309,"_",X$2),'Reference data SID'!$B:$M,12,FALSE())),"",VLOOKUP(CONCATENATE($A309,"_",X$2),'Reference data SID'!$B:$M,12,FALSE()))</f>
        <v/>
      </c>
      <c r="Y309" s="86" t="str">
        <f aca="false">IF(ISERROR(VLOOKUP(CONCATENATE($A309,"_",Y$2),'Reference data SID'!$B:$M,12,FALSE())),"",VLOOKUP(CONCATENATE($A309,"_",Y$2),'Reference data SID'!$B:$M,12,FALSE()))</f>
        <v/>
      </c>
      <c r="Z309" s="86" t="str">
        <f aca="false">IF(ISERROR(VLOOKUP(CONCATENATE($A309,"_",Z$2),'Reference data SID'!$B:$M,12,FALSE())),"",VLOOKUP(CONCATENATE($A309,"_",Z$2),'Reference data SID'!$B:$M,12,FALSE()))</f>
        <v/>
      </c>
      <c r="AA309" s="86" t="str">
        <f aca="false">IF(ISERROR(VLOOKUP(CONCATENATE($A309,"_",AA$2),'Reference data SID'!$B:$M,12,FALSE())),"",VLOOKUP(CONCATENATE($A309,"_",AA$2),'Reference data SID'!$B:$M,12,FALSE()))</f>
        <v/>
      </c>
      <c r="AB309" s="86" t="str">
        <f aca="false">IF(ISERROR(VLOOKUP(CONCATENATE($A309,"_",AB$2),'Reference data SID'!$B:$M,12,FALSE())),"",VLOOKUP(CONCATENATE($A309,"_",AB$2),'Reference data SID'!$B:$M,12,FALSE()))</f>
        <v/>
      </c>
      <c r="AC309" s="86" t="str">
        <f aca="false">IF(ISERROR(VLOOKUP(CONCATENATE($A309,"_",AC$2),'Reference data SID'!$B:$M,12,FALSE())),"",VLOOKUP(CONCATENATE($A309,"_",AC$2),'Reference data SID'!$B:$M,12,FALSE()))</f>
        <v/>
      </c>
      <c r="AD309" s="86" t="str">
        <f aca="false">IF(ISERROR(VLOOKUP(CONCATENATE($A309,"_",AD$2),'Reference data SID'!$B:$M,12,FALSE())),"",VLOOKUP(CONCATENATE($A309,"_",AD$2),'Reference data SID'!$B:$M,12,FALSE()))</f>
        <v/>
      </c>
      <c r="AE309" s="86" t="str">
        <f aca="false">IF(ISERROR(VLOOKUP(CONCATENATE($A309,"_",AE$2),'Reference data SID'!$B:$M,12,FALSE())),"",VLOOKUP(CONCATENATE($A309,"_",AE$2),'Reference data SID'!$B:$M,12,FALSE()))</f>
        <v/>
      </c>
      <c r="AF309" s="86" t="str">
        <f aca="false">IF(ISERROR(VLOOKUP(CONCATENATE($A309,"_",AF$2),'Reference data SID'!$B:$M,12,FALSE())),"",VLOOKUP(CONCATENATE($A309,"_",AF$2),'Reference data SID'!$B:$M,12,FALSE()))</f>
        <v/>
      </c>
      <c r="AG309" s="86" t="str">
        <f aca="false">IF(ISERROR(VLOOKUP(CONCATENATE($A309,"_",AG$2),'Reference data SID'!$B:$M,12,FALSE())),"",VLOOKUP(CONCATENATE($A309,"_",AG$2),'Reference data SID'!$B:$M,12,FALSE()))</f>
        <v/>
      </c>
      <c r="AH309" s="86" t="str">
        <f aca="false">IF(ISERROR(VLOOKUP(CONCATENATE($A309,"_",AH$2),'Reference data SID'!$B:$M,12,FALSE())),"",VLOOKUP(CONCATENATE($A309,"_",AH$2),'Reference data SID'!$B:$M,12,FALSE()))</f>
        <v/>
      </c>
      <c r="AI309" s="86" t="str">
        <f aca="false">IF(ISERROR(VLOOKUP(CONCATENATE($A309,"_",AI$2),'Reference data SID'!$B:$M,12,FALSE())),"",VLOOKUP(CONCATENATE($A309,"_",AI$2),'Reference data SID'!$B:$M,12,FALSE()))</f>
        <v/>
      </c>
      <c r="AJ309" s="86" t="str">
        <f aca="false">IF(ISERROR(VLOOKUP(CONCATENATE($A309,"_",AJ$2),'Reference data SID'!$B:$M,12,FALSE())),"",VLOOKUP(CONCATENATE($A309,"_",AJ$2),'Reference data SID'!$B:$M,12,FALSE()))</f>
        <v/>
      </c>
      <c r="AK309" s="86" t="str">
        <f aca="false">IF(ISERROR(VLOOKUP(CONCATENATE($A309,"_",AK$2),'Reference data SID'!$B:$M,12,FALSE())),"",VLOOKUP(CONCATENATE($A309,"_",AK$2),'Reference data SID'!$B:$M,12,FALSE()))</f>
        <v/>
      </c>
      <c r="AL309" s="86" t="str">
        <f aca="false">IF(ISERROR(VLOOKUP(CONCATENATE($A309,"_",AL$2),'Reference data SID'!$B:$M,12,FALSE())),"",VLOOKUP(CONCATENATE($A309,"_",AL$2),'Reference data SID'!$B:$M,12,FALSE()))</f>
        <v/>
      </c>
      <c r="AM309" s="86" t="str">
        <f aca="false">IF(ISERROR(VLOOKUP(CONCATENATE($A309,"_",AM$2),'Reference data SID'!$B:$M,12,FALSE())),"",VLOOKUP(CONCATENATE($A309,"_",AM$2),'Reference data SID'!$B:$M,12,FALSE()))</f>
        <v/>
      </c>
      <c r="AN309" s="86" t="str">
        <f aca="false">IF(ISERROR(VLOOKUP(CONCATENATE($A309,"_",AN$2),'Reference data SID'!$B:$M,12,FALSE())),"",VLOOKUP(CONCATENATE($A309,"_",AN$2),'Reference data SID'!$B:$M,12,FALSE()))</f>
        <v/>
      </c>
      <c r="AO309" s="86" t="str">
        <f aca="false">IF(ISERROR(VLOOKUP(CONCATENATE($A309,"_",AO$2),'Reference data SID'!$B:$M,12,FALSE())),"",VLOOKUP(CONCATENATE($A309,"_",AO$2),'Reference data SID'!$B:$M,12,FALSE()))</f>
        <v/>
      </c>
      <c r="AP309" s="86" t="str">
        <f aca="false">IF(ISERROR(VLOOKUP(CONCATENATE($A309,"_",AP$2),'Reference data SID'!$B:$M,12,FALSE())),"",VLOOKUP(CONCATENATE($A309,"_",AP$2),'Reference data SID'!$B:$M,12,FALSE()))</f>
        <v/>
      </c>
      <c r="AQ309" s="86" t="str">
        <f aca="false">IF(ISERROR(VLOOKUP(CONCATENATE($A309,"_",AQ$2),'Reference data SID'!$B:$M,12,FALSE())),"",VLOOKUP(CONCATENATE($A309,"_",AQ$2),'Reference data SID'!$B:$M,12,FALSE()))</f>
        <v/>
      </c>
      <c r="AR309" s="86" t="str">
        <f aca="false">IF(ISERROR(VLOOKUP(CONCATENATE($A309,"_",AR$2),'Reference data SID'!$B:$M,12,FALSE())),"",VLOOKUP(CONCATENATE($A309,"_",AR$2),'Reference data SID'!$B:$M,12,FALSE()))</f>
        <v/>
      </c>
      <c r="AS309" s="86" t="str">
        <f aca="false">IF(ISERROR(VLOOKUP(CONCATENATE($A309,"_",AS$2),'Reference data SID'!$B:$M,12,FALSE())),"",VLOOKUP(CONCATENATE($A309,"_",AS$2),'Reference data SID'!$B:$M,12,FALSE()))</f>
        <v/>
      </c>
      <c r="AT309" s="86" t="str">
        <f aca="false">IF(ISERROR(VLOOKUP(CONCATENATE($A309,"_",AT$2),'Reference data SID'!$B:$M,12,FALSE())),"",VLOOKUP(CONCATENATE($A309,"_",AT$2),'Reference data SID'!$B:$M,12,FALSE()))</f>
        <v/>
      </c>
    </row>
    <row r="310" customFormat="false" ht="15" hidden="false" customHeight="false" outlineLevel="0" collapsed="false">
      <c r="A310" s="0" t="n">
        <v>306</v>
      </c>
      <c r="B310" s="86" t="str">
        <f aca="false">IF(ISERROR(VLOOKUP(CONCATENATE($A310,"_",B$2),'Reference data SID'!$B:$M,12,FALSE())),"",VLOOKUP(CONCATENATE($A310,"_",B$2),'Reference data SID'!$B:$M,12,FALSE()))</f>
        <v/>
      </c>
      <c r="C310" s="86" t="str">
        <f aca="false">IF(ISERROR(VLOOKUP(CONCATENATE($A310,"_",C$2),'Reference data SID'!$B:$M,12,FALSE())),"",VLOOKUP(CONCATENATE($A310,"_",C$2),'Reference data SID'!$B:$M,12,FALSE()))</f>
        <v/>
      </c>
      <c r="D310" s="86" t="str">
        <f aca="false">IF(ISERROR(VLOOKUP(CONCATENATE($A310,"_",D$2),'Reference data SID'!$B:$M,12,FALSE())),"",VLOOKUP(CONCATENATE($A310,"_",D$2),'Reference data SID'!$B:$M,12,FALSE()))</f>
        <v/>
      </c>
      <c r="E310" s="86" t="str">
        <f aca="false">IF(ISERROR(VLOOKUP(CONCATENATE($A310,"_",E$2),'Reference data SID'!$B:$M,12,FALSE())),"",VLOOKUP(CONCATENATE($A310,"_",E$2),'Reference data SID'!$B:$M,12,FALSE()))</f>
        <v/>
      </c>
      <c r="F310" s="86" t="str">
        <f aca="false">IF(ISERROR(VLOOKUP(CONCATENATE($A310,"_",F$2),'Reference data SID'!$B:$M,12,FALSE())),"",VLOOKUP(CONCATENATE($A310,"_",F$2),'Reference data SID'!$B:$M,12,FALSE()))</f>
        <v/>
      </c>
      <c r="G310" s="86" t="str">
        <f aca="false">IF(ISERROR(VLOOKUP(CONCATENATE($A310,"_",G$2),'Reference data SID'!$B:$M,12,FALSE())),"",VLOOKUP(CONCATENATE($A310,"_",G$2),'Reference data SID'!$B:$M,12,FALSE()))</f>
        <v/>
      </c>
      <c r="H310" s="86" t="str">
        <f aca="false">IF(ISERROR(VLOOKUP(CONCATENATE($A310,"_",H$2),'Reference data SID'!$B:$M,12,FALSE())),"",VLOOKUP(CONCATENATE($A310,"_",H$2),'Reference data SID'!$B:$M,12,FALSE()))</f>
        <v/>
      </c>
      <c r="I310" s="86" t="str">
        <f aca="false">IF(ISERROR(VLOOKUP(CONCATENATE($A310,"_",I$2),'Reference data SID'!$B:$M,12,FALSE())),"",VLOOKUP(CONCATENATE($A310,"_",I$2),'Reference data SID'!$B:$M,12,FALSE()))</f>
        <v/>
      </c>
      <c r="J310" s="86" t="str">
        <f aca="false">IF(ISERROR(VLOOKUP(CONCATENATE($A310,"_",J$2),'Reference data SID'!$B:$M,12,FALSE())),"",VLOOKUP(CONCATENATE($A310,"_",J$2),'Reference data SID'!$B:$M,12,FALSE()))</f>
        <v/>
      </c>
      <c r="K310" s="86" t="str">
        <f aca="false">IF(ISERROR(VLOOKUP(CONCATENATE($A310,"_",K$2),'Reference data SID'!$B:$M,12,FALSE())),"",VLOOKUP(CONCATENATE($A310,"_",K$2),'Reference data SID'!$B:$M,12,FALSE()))</f>
        <v/>
      </c>
      <c r="L310" s="86" t="str">
        <f aca="false">IF(ISERROR(VLOOKUP(CONCATENATE($A310,"_",L$2),'Reference data SID'!$B:$M,12,FALSE())),"",VLOOKUP(CONCATENATE($A310,"_",L$2),'Reference data SID'!$B:$M,12,FALSE()))</f>
        <v/>
      </c>
      <c r="M310" s="86" t="str">
        <f aca="false">IF(ISERROR(VLOOKUP(CONCATENATE($A310,"_",M$2),'Reference data SID'!$B:$M,12,FALSE())),"",VLOOKUP(CONCATENATE($A310,"_",M$2),'Reference data SID'!$B:$M,12,FALSE()))</f>
        <v/>
      </c>
      <c r="N310" s="86" t="str">
        <f aca="false">IF(ISERROR(VLOOKUP(CONCATENATE($A310,"_",N$2),'Reference data SID'!$B:$M,12,FALSE())),"",VLOOKUP(CONCATENATE($A310,"_",N$2),'Reference data SID'!$B:$M,12,FALSE()))</f>
        <v/>
      </c>
      <c r="O310" s="86" t="str">
        <f aca="false">IF(ISERROR(VLOOKUP(CONCATENATE($A310,"_",O$2),'Reference data SID'!$B:$M,12,FALSE())),"",VLOOKUP(CONCATENATE($A310,"_",O$2),'Reference data SID'!$B:$M,12,FALSE()))</f>
        <v/>
      </c>
      <c r="P310" s="86" t="str">
        <f aca="false">IF(ISERROR(VLOOKUP(CONCATENATE($A310,"_",P$2),'Reference data SID'!$B:$M,12,FALSE())),"",VLOOKUP(CONCATENATE($A310,"_",P$2),'Reference data SID'!$B:$M,12,FALSE()))</f>
        <v/>
      </c>
      <c r="Q310" s="86" t="str">
        <f aca="false">IF(ISERROR(VLOOKUP(CONCATENATE($A310,"_",Q$2),'Reference data SID'!$B:$M,12,FALSE())),"",VLOOKUP(CONCATENATE($A310,"_",Q$2),'Reference data SID'!$B:$M,12,FALSE()))</f>
        <v/>
      </c>
      <c r="R310" s="86" t="str">
        <f aca="false">IF(ISERROR(VLOOKUP(CONCATENATE($A310,"_",R$2),'Reference data SID'!$B:$M,12,FALSE())),"",VLOOKUP(CONCATENATE($A310,"_",R$2),'Reference data SID'!$B:$M,12,FALSE()))</f>
        <v/>
      </c>
      <c r="S310" s="86" t="str">
        <f aca="false">IF(ISERROR(VLOOKUP(CONCATENATE($A310,"_",S$2),'Reference data SID'!$B:$M,12,FALSE())),"",VLOOKUP(CONCATENATE($A310,"_",S$2),'Reference data SID'!$B:$M,12,FALSE()))</f>
        <v/>
      </c>
      <c r="T310" s="86" t="str">
        <f aca="false">IF(ISERROR(VLOOKUP(CONCATENATE($A310,"_",T$2),'Reference data SID'!$B:$M,12,FALSE())),"",VLOOKUP(CONCATENATE($A310,"_",T$2),'Reference data SID'!$B:$M,12,FALSE()))</f>
        <v/>
      </c>
      <c r="U310" s="86" t="str">
        <f aca="false">IF(ISERROR(VLOOKUP(CONCATENATE($A310,"_",U$2),'Reference data SID'!$B:$M,12,FALSE())),"",VLOOKUP(CONCATENATE($A310,"_",U$2),'Reference data SID'!$B:$M,12,FALSE()))</f>
        <v/>
      </c>
      <c r="V310" s="86" t="str">
        <f aca="false">IF(ISERROR(VLOOKUP(CONCATENATE($A310,"_",V$2),'Reference data SID'!$B:$M,12,FALSE())),"",VLOOKUP(CONCATENATE($A310,"_",V$2),'Reference data SID'!$B:$M,12,FALSE()))</f>
        <v/>
      </c>
      <c r="W310" s="86" t="str">
        <f aca="false">IF(ISERROR(VLOOKUP(CONCATENATE($A310,"_",W$2),'Reference data SID'!$B:$M,12,FALSE())),"",VLOOKUP(CONCATENATE($A310,"_",W$2),'Reference data SID'!$B:$M,12,FALSE()))</f>
        <v/>
      </c>
      <c r="X310" s="86" t="str">
        <f aca="false">IF(ISERROR(VLOOKUP(CONCATENATE($A310,"_",X$2),'Reference data SID'!$B:$M,12,FALSE())),"",VLOOKUP(CONCATENATE($A310,"_",X$2),'Reference data SID'!$B:$M,12,FALSE()))</f>
        <v/>
      </c>
      <c r="Y310" s="86" t="str">
        <f aca="false">IF(ISERROR(VLOOKUP(CONCATENATE($A310,"_",Y$2),'Reference data SID'!$B:$M,12,FALSE())),"",VLOOKUP(CONCATENATE($A310,"_",Y$2),'Reference data SID'!$B:$M,12,FALSE()))</f>
        <v/>
      </c>
      <c r="Z310" s="86" t="str">
        <f aca="false">IF(ISERROR(VLOOKUP(CONCATENATE($A310,"_",Z$2),'Reference data SID'!$B:$M,12,FALSE())),"",VLOOKUP(CONCATENATE($A310,"_",Z$2),'Reference data SID'!$B:$M,12,FALSE()))</f>
        <v/>
      </c>
      <c r="AA310" s="86" t="str">
        <f aca="false">IF(ISERROR(VLOOKUP(CONCATENATE($A310,"_",AA$2),'Reference data SID'!$B:$M,12,FALSE())),"",VLOOKUP(CONCATENATE($A310,"_",AA$2),'Reference data SID'!$B:$M,12,FALSE()))</f>
        <v/>
      </c>
      <c r="AB310" s="86" t="str">
        <f aca="false">IF(ISERROR(VLOOKUP(CONCATENATE($A310,"_",AB$2),'Reference data SID'!$B:$M,12,FALSE())),"",VLOOKUP(CONCATENATE($A310,"_",AB$2),'Reference data SID'!$B:$M,12,FALSE()))</f>
        <v/>
      </c>
      <c r="AC310" s="86" t="str">
        <f aca="false">IF(ISERROR(VLOOKUP(CONCATENATE($A310,"_",AC$2),'Reference data SID'!$B:$M,12,FALSE())),"",VLOOKUP(CONCATENATE($A310,"_",AC$2),'Reference data SID'!$B:$M,12,FALSE()))</f>
        <v/>
      </c>
      <c r="AD310" s="86" t="str">
        <f aca="false">IF(ISERROR(VLOOKUP(CONCATENATE($A310,"_",AD$2),'Reference data SID'!$B:$M,12,FALSE())),"",VLOOKUP(CONCATENATE($A310,"_",AD$2),'Reference data SID'!$B:$M,12,FALSE()))</f>
        <v/>
      </c>
      <c r="AE310" s="86" t="str">
        <f aca="false">IF(ISERROR(VLOOKUP(CONCATENATE($A310,"_",AE$2),'Reference data SID'!$B:$M,12,FALSE())),"",VLOOKUP(CONCATENATE($A310,"_",AE$2),'Reference data SID'!$B:$M,12,FALSE()))</f>
        <v/>
      </c>
      <c r="AF310" s="86" t="str">
        <f aca="false">IF(ISERROR(VLOOKUP(CONCATENATE($A310,"_",AF$2),'Reference data SID'!$B:$M,12,FALSE())),"",VLOOKUP(CONCATENATE($A310,"_",AF$2),'Reference data SID'!$B:$M,12,FALSE()))</f>
        <v/>
      </c>
      <c r="AG310" s="86" t="str">
        <f aca="false">IF(ISERROR(VLOOKUP(CONCATENATE($A310,"_",AG$2),'Reference data SID'!$B:$M,12,FALSE())),"",VLOOKUP(CONCATENATE($A310,"_",AG$2),'Reference data SID'!$B:$M,12,FALSE()))</f>
        <v/>
      </c>
      <c r="AH310" s="86" t="str">
        <f aca="false">IF(ISERROR(VLOOKUP(CONCATENATE($A310,"_",AH$2),'Reference data SID'!$B:$M,12,FALSE())),"",VLOOKUP(CONCATENATE($A310,"_",AH$2),'Reference data SID'!$B:$M,12,FALSE()))</f>
        <v/>
      </c>
      <c r="AI310" s="86" t="str">
        <f aca="false">IF(ISERROR(VLOOKUP(CONCATENATE($A310,"_",AI$2),'Reference data SID'!$B:$M,12,FALSE())),"",VLOOKUP(CONCATENATE($A310,"_",AI$2),'Reference data SID'!$B:$M,12,FALSE()))</f>
        <v/>
      </c>
      <c r="AJ310" s="86" t="str">
        <f aca="false">IF(ISERROR(VLOOKUP(CONCATENATE($A310,"_",AJ$2),'Reference data SID'!$B:$M,12,FALSE())),"",VLOOKUP(CONCATENATE($A310,"_",AJ$2),'Reference data SID'!$B:$M,12,FALSE()))</f>
        <v/>
      </c>
      <c r="AK310" s="86" t="str">
        <f aca="false">IF(ISERROR(VLOOKUP(CONCATENATE($A310,"_",AK$2),'Reference data SID'!$B:$M,12,FALSE())),"",VLOOKUP(CONCATENATE($A310,"_",AK$2),'Reference data SID'!$B:$M,12,FALSE()))</f>
        <v/>
      </c>
      <c r="AL310" s="86" t="str">
        <f aca="false">IF(ISERROR(VLOOKUP(CONCATENATE($A310,"_",AL$2),'Reference data SID'!$B:$M,12,FALSE())),"",VLOOKUP(CONCATENATE($A310,"_",AL$2),'Reference data SID'!$B:$M,12,FALSE()))</f>
        <v/>
      </c>
      <c r="AM310" s="86" t="str">
        <f aca="false">IF(ISERROR(VLOOKUP(CONCATENATE($A310,"_",AM$2),'Reference data SID'!$B:$M,12,FALSE())),"",VLOOKUP(CONCATENATE($A310,"_",AM$2),'Reference data SID'!$B:$M,12,FALSE()))</f>
        <v/>
      </c>
      <c r="AN310" s="86" t="str">
        <f aca="false">IF(ISERROR(VLOOKUP(CONCATENATE($A310,"_",AN$2),'Reference data SID'!$B:$M,12,FALSE())),"",VLOOKUP(CONCATENATE($A310,"_",AN$2),'Reference data SID'!$B:$M,12,FALSE()))</f>
        <v/>
      </c>
      <c r="AO310" s="86" t="str">
        <f aca="false">IF(ISERROR(VLOOKUP(CONCATENATE($A310,"_",AO$2),'Reference data SID'!$B:$M,12,FALSE())),"",VLOOKUP(CONCATENATE($A310,"_",AO$2),'Reference data SID'!$B:$M,12,FALSE()))</f>
        <v/>
      </c>
      <c r="AP310" s="86" t="str">
        <f aca="false">IF(ISERROR(VLOOKUP(CONCATENATE($A310,"_",AP$2),'Reference data SID'!$B:$M,12,FALSE())),"",VLOOKUP(CONCATENATE($A310,"_",AP$2),'Reference data SID'!$B:$M,12,FALSE()))</f>
        <v/>
      </c>
      <c r="AQ310" s="86" t="str">
        <f aca="false">IF(ISERROR(VLOOKUP(CONCATENATE($A310,"_",AQ$2),'Reference data SID'!$B:$M,12,FALSE())),"",VLOOKUP(CONCATENATE($A310,"_",AQ$2),'Reference data SID'!$B:$M,12,FALSE()))</f>
        <v/>
      </c>
      <c r="AR310" s="86" t="str">
        <f aca="false">IF(ISERROR(VLOOKUP(CONCATENATE($A310,"_",AR$2),'Reference data SID'!$B:$M,12,FALSE())),"",VLOOKUP(CONCATENATE($A310,"_",AR$2),'Reference data SID'!$B:$M,12,FALSE()))</f>
        <v/>
      </c>
      <c r="AS310" s="86" t="str">
        <f aca="false">IF(ISERROR(VLOOKUP(CONCATENATE($A310,"_",AS$2),'Reference data SID'!$B:$M,12,FALSE())),"",VLOOKUP(CONCATENATE($A310,"_",AS$2),'Reference data SID'!$B:$M,12,FALSE()))</f>
        <v/>
      </c>
      <c r="AT310" s="86" t="str">
        <f aca="false">IF(ISERROR(VLOOKUP(CONCATENATE($A310,"_",AT$2),'Reference data SID'!$B:$M,12,FALSE())),"",VLOOKUP(CONCATENATE($A310,"_",AT$2),'Reference data SID'!$B:$M,12,FALSE()))</f>
        <v/>
      </c>
    </row>
    <row r="311" customFormat="false" ht="15" hidden="false" customHeight="false" outlineLevel="0" collapsed="false">
      <c r="A311" s="0" t="n">
        <v>307</v>
      </c>
      <c r="B311" s="86" t="str">
        <f aca="false">IF(ISERROR(VLOOKUP(CONCATENATE($A311,"_",B$2),'Reference data SID'!$B:$M,12,FALSE())),"",VLOOKUP(CONCATENATE($A311,"_",B$2),'Reference data SID'!$B:$M,12,FALSE()))</f>
        <v/>
      </c>
      <c r="C311" s="86" t="str">
        <f aca="false">IF(ISERROR(VLOOKUP(CONCATENATE($A311,"_",C$2),'Reference data SID'!$B:$M,12,FALSE())),"",VLOOKUP(CONCATENATE($A311,"_",C$2),'Reference data SID'!$B:$M,12,FALSE()))</f>
        <v/>
      </c>
      <c r="D311" s="86" t="str">
        <f aca="false">IF(ISERROR(VLOOKUP(CONCATENATE($A311,"_",D$2),'Reference data SID'!$B:$M,12,FALSE())),"",VLOOKUP(CONCATENATE($A311,"_",D$2),'Reference data SID'!$B:$M,12,FALSE()))</f>
        <v/>
      </c>
      <c r="E311" s="86" t="str">
        <f aca="false">IF(ISERROR(VLOOKUP(CONCATENATE($A311,"_",E$2),'Reference data SID'!$B:$M,12,FALSE())),"",VLOOKUP(CONCATENATE($A311,"_",E$2),'Reference data SID'!$B:$M,12,FALSE()))</f>
        <v/>
      </c>
      <c r="F311" s="86" t="str">
        <f aca="false">IF(ISERROR(VLOOKUP(CONCATENATE($A311,"_",F$2),'Reference data SID'!$B:$M,12,FALSE())),"",VLOOKUP(CONCATENATE($A311,"_",F$2),'Reference data SID'!$B:$M,12,FALSE()))</f>
        <v/>
      </c>
      <c r="G311" s="86" t="str">
        <f aca="false">IF(ISERROR(VLOOKUP(CONCATENATE($A311,"_",G$2),'Reference data SID'!$B:$M,12,FALSE())),"",VLOOKUP(CONCATENATE($A311,"_",G$2),'Reference data SID'!$B:$M,12,FALSE()))</f>
        <v/>
      </c>
      <c r="H311" s="86" t="str">
        <f aca="false">IF(ISERROR(VLOOKUP(CONCATENATE($A311,"_",H$2),'Reference data SID'!$B:$M,12,FALSE())),"",VLOOKUP(CONCATENATE($A311,"_",H$2),'Reference data SID'!$B:$M,12,FALSE()))</f>
        <v/>
      </c>
      <c r="I311" s="86" t="str">
        <f aca="false">IF(ISERROR(VLOOKUP(CONCATENATE($A311,"_",I$2),'Reference data SID'!$B:$M,12,FALSE())),"",VLOOKUP(CONCATENATE($A311,"_",I$2),'Reference data SID'!$B:$M,12,FALSE()))</f>
        <v/>
      </c>
      <c r="J311" s="86" t="str">
        <f aca="false">IF(ISERROR(VLOOKUP(CONCATENATE($A311,"_",J$2),'Reference data SID'!$B:$M,12,FALSE())),"",VLOOKUP(CONCATENATE($A311,"_",J$2),'Reference data SID'!$B:$M,12,FALSE()))</f>
        <v/>
      </c>
      <c r="K311" s="86" t="str">
        <f aca="false">IF(ISERROR(VLOOKUP(CONCATENATE($A311,"_",K$2),'Reference data SID'!$B:$M,12,FALSE())),"",VLOOKUP(CONCATENATE($A311,"_",K$2),'Reference data SID'!$B:$M,12,FALSE()))</f>
        <v/>
      </c>
      <c r="L311" s="86" t="str">
        <f aca="false">IF(ISERROR(VLOOKUP(CONCATENATE($A311,"_",L$2),'Reference data SID'!$B:$M,12,FALSE())),"",VLOOKUP(CONCATENATE($A311,"_",L$2),'Reference data SID'!$B:$M,12,FALSE()))</f>
        <v/>
      </c>
      <c r="M311" s="86" t="str">
        <f aca="false">IF(ISERROR(VLOOKUP(CONCATENATE($A311,"_",M$2),'Reference data SID'!$B:$M,12,FALSE())),"",VLOOKUP(CONCATENATE($A311,"_",M$2),'Reference data SID'!$B:$M,12,FALSE()))</f>
        <v/>
      </c>
      <c r="N311" s="86" t="str">
        <f aca="false">IF(ISERROR(VLOOKUP(CONCATENATE($A311,"_",N$2),'Reference data SID'!$B:$M,12,FALSE())),"",VLOOKUP(CONCATENATE($A311,"_",N$2),'Reference data SID'!$B:$M,12,FALSE()))</f>
        <v/>
      </c>
      <c r="O311" s="86" t="str">
        <f aca="false">IF(ISERROR(VLOOKUP(CONCATENATE($A311,"_",O$2),'Reference data SID'!$B:$M,12,FALSE())),"",VLOOKUP(CONCATENATE($A311,"_",O$2),'Reference data SID'!$B:$M,12,FALSE()))</f>
        <v/>
      </c>
      <c r="P311" s="86" t="str">
        <f aca="false">IF(ISERROR(VLOOKUP(CONCATENATE($A311,"_",P$2),'Reference data SID'!$B:$M,12,FALSE())),"",VLOOKUP(CONCATENATE($A311,"_",P$2),'Reference data SID'!$B:$M,12,FALSE()))</f>
        <v/>
      </c>
      <c r="Q311" s="86" t="str">
        <f aca="false">IF(ISERROR(VLOOKUP(CONCATENATE($A311,"_",Q$2),'Reference data SID'!$B:$M,12,FALSE())),"",VLOOKUP(CONCATENATE($A311,"_",Q$2),'Reference data SID'!$B:$M,12,FALSE()))</f>
        <v/>
      </c>
      <c r="R311" s="86" t="str">
        <f aca="false">IF(ISERROR(VLOOKUP(CONCATENATE($A311,"_",R$2),'Reference data SID'!$B:$M,12,FALSE())),"",VLOOKUP(CONCATENATE($A311,"_",R$2),'Reference data SID'!$B:$M,12,FALSE()))</f>
        <v/>
      </c>
      <c r="S311" s="86" t="str">
        <f aca="false">IF(ISERROR(VLOOKUP(CONCATENATE($A311,"_",S$2),'Reference data SID'!$B:$M,12,FALSE())),"",VLOOKUP(CONCATENATE($A311,"_",S$2),'Reference data SID'!$B:$M,12,FALSE()))</f>
        <v/>
      </c>
      <c r="T311" s="86" t="str">
        <f aca="false">IF(ISERROR(VLOOKUP(CONCATENATE($A311,"_",T$2),'Reference data SID'!$B:$M,12,FALSE())),"",VLOOKUP(CONCATENATE($A311,"_",T$2),'Reference data SID'!$B:$M,12,FALSE()))</f>
        <v/>
      </c>
      <c r="U311" s="86" t="str">
        <f aca="false">IF(ISERROR(VLOOKUP(CONCATENATE($A311,"_",U$2),'Reference data SID'!$B:$M,12,FALSE())),"",VLOOKUP(CONCATENATE($A311,"_",U$2),'Reference data SID'!$B:$M,12,FALSE()))</f>
        <v/>
      </c>
      <c r="V311" s="86" t="str">
        <f aca="false">IF(ISERROR(VLOOKUP(CONCATENATE($A311,"_",V$2),'Reference data SID'!$B:$M,12,FALSE())),"",VLOOKUP(CONCATENATE($A311,"_",V$2),'Reference data SID'!$B:$M,12,FALSE()))</f>
        <v/>
      </c>
      <c r="W311" s="86" t="str">
        <f aca="false">IF(ISERROR(VLOOKUP(CONCATENATE($A311,"_",W$2),'Reference data SID'!$B:$M,12,FALSE())),"",VLOOKUP(CONCATENATE($A311,"_",W$2),'Reference data SID'!$B:$M,12,FALSE()))</f>
        <v/>
      </c>
      <c r="X311" s="86" t="str">
        <f aca="false">IF(ISERROR(VLOOKUP(CONCATENATE($A311,"_",X$2),'Reference data SID'!$B:$M,12,FALSE())),"",VLOOKUP(CONCATENATE($A311,"_",X$2),'Reference data SID'!$B:$M,12,FALSE()))</f>
        <v/>
      </c>
      <c r="Y311" s="86" t="str">
        <f aca="false">IF(ISERROR(VLOOKUP(CONCATENATE($A311,"_",Y$2),'Reference data SID'!$B:$M,12,FALSE())),"",VLOOKUP(CONCATENATE($A311,"_",Y$2),'Reference data SID'!$B:$M,12,FALSE()))</f>
        <v/>
      </c>
      <c r="Z311" s="86" t="str">
        <f aca="false">IF(ISERROR(VLOOKUP(CONCATENATE($A311,"_",Z$2),'Reference data SID'!$B:$M,12,FALSE())),"",VLOOKUP(CONCATENATE($A311,"_",Z$2),'Reference data SID'!$B:$M,12,FALSE()))</f>
        <v/>
      </c>
      <c r="AA311" s="86" t="str">
        <f aca="false">IF(ISERROR(VLOOKUP(CONCATENATE($A311,"_",AA$2),'Reference data SID'!$B:$M,12,FALSE())),"",VLOOKUP(CONCATENATE($A311,"_",AA$2),'Reference data SID'!$B:$M,12,FALSE()))</f>
        <v/>
      </c>
      <c r="AB311" s="86" t="str">
        <f aca="false">IF(ISERROR(VLOOKUP(CONCATENATE($A311,"_",AB$2),'Reference data SID'!$B:$M,12,FALSE())),"",VLOOKUP(CONCATENATE($A311,"_",AB$2),'Reference data SID'!$B:$M,12,FALSE()))</f>
        <v/>
      </c>
      <c r="AC311" s="86" t="str">
        <f aca="false">IF(ISERROR(VLOOKUP(CONCATENATE($A311,"_",AC$2),'Reference data SID'!$B:$M,12,FALSE())),"",VLOOKUP(CONCATENATE($A311,"_",AC$2),'Reference data SID'!$B:$M,12,FALSE()))</f>
        <v/>
      </c>
      <c r="AD311" s="86" t="str">
        <f aca="false">IF(ISERROR(VLOOKUP(CONCATENATE($A311,"_",AD$2),'Reference data SID'!$B:$M,12,FALSE())),"",VLOOKUP(CONCATENATE($A311,"_",AD$2),'Reference data SID'!$B:$M,12,FALSE()))</f>
        <v/>
      </c>
      <c r="AE311" s="86" t="str">
        <f aca="false">IF(ISERROR(VLOOKUP(CONCATENATE($A311,"_",AE$2),'Reference data SID'!$B:$M,12,FALSE())),"",VLOOKUP(CONCATENATE($A311,"_",AE$2),'Reference data SID'!$B:$M,12,FALSE()))</f>
        <v/>
      </c>
      <c r="AF311" s="86" t="str">
        <f aca="false">IF(ISERROR(VLOOKUP(CONCATENATE($A311,"_",AF$2),'Reference data SID'!$B:$M,12,FALSE())),"",VLOOKUP(CONCATENATE($A311,"_",AF$2),'Reference data SID'!$B:$M,12,FALSE()))</f>
        <v/>
      </c>
      <c r="AG311" s="86" t="str">
        <f aca="false">IF(ISERROR(VLOOKUP(CONCATENATE($A311,"_",AG$2),'Reference data SID'!$B:$M,12,FALSE())),"",VLOOKUP(CONCATENATE($A311,"_",AG$2),'Reference data SID'!$B:$M,12,FALSE()))</f>
        <v/>
      </c>
      <c r="AH311" s="86" t="str">
        <f aca="false">IF(ISERROR(VLOOKUP(CONCATENATE($A311,"_",AH$2),'Reference data SID'!$B:$M,12,FALSE())),"",VLOOKUP(CONCATENATE($A311,"_",AH$2),'Reference data SID'!$B:$M,12,FALSE()))</f>
        <v/>
      </c>
      <c r="AI311" s="86" t="str">
        <f aca="false">IF(ISERROR(VLOOKUP(CONCATENATE($A311,"_",AI$2),'Reference data SID'!$B:$M,12,FALSE())),"",VLOOKUP(CONCATENATE($A311,"_",AI$2),'Reference data SID'!$B:$M,12,FALSE()))</f>
        <v/>
      </c>
      <c r="AJ311" s="86" t="str">
        <f aca="false">IF(ISERROR(VLOOKUP(CONCATENATE($A311,"_",AJ$2),'Reference data SID'!$B:$M,12,FALSE())),"",VLOOKUP(CONCATENATE($A311,"_",AJ$2),'Reference data SID'!$B:$M,12,FALSE()))</f>
        <v/>
      </c>
      <c r="AK311" s="86" t="str">
        <f aca="false">IF(ISERROR(VLOOKUP(CONCATENATE($A311,"_",AK$2),'Reference data SID'!$B:$M,12,FALSE())),"",VLOOKUP(CONCATENATE($A311,"_",AK$2),'Reference data SID'!$B:$M,12,FALSE()))</f>
        <v/>
      </c>
      <c r="AL311" s="86" t="str">
        <f aca="false">IF(ISERROR(VLOOKUP(CONCATENATE($A311,"_",AL$2),'Reference data SID'!$B:$M,12,FALSE())),"",VLOOKUP(CONCATENATE($A311,"_",AL$2),'Reference data SID'!$B:$M,12,FALSE()))</f>
        <v/>
      </c>
      <c r="AM311" s="86" t="str">
        <f aca="false">IF(ISERROR(VLOOKUP(CONCATENATE($A311,"_",AM$2),'Reference data SID'!$B:$M,12,FALSE())),"",VLOOKUP(CONCATENATE($A311,"_",AM$2),'Reference data SID'!$B:$M,12,FALSE()))</f>
        <v/>
      </c>
      <c r="AN311" s="86" t="str">
        <f aca="false">IF(ISERROR(VLOOKUP(CONCATENATE($A311,"_",AN$2),'Reference data SID'!$B:$M,12,FALSE())),"",VLOOKUP(CONCATENATE($A311,"_",AN$2),'Reference data SID'!$B:$M,12,FALSE()))</f>
        <v/>
      </c>
      <c r="AO311" s="86" t="str">
        <f aca="false">IF(ISERROR(VLOOKUP(CONCATENATE($A311,"_",AO$2),'Reference data SID'!$B:$M,12,FALSE())),"",VLOOKUP(CONCATENATE($A311,"_",AO$2),'Reference data SID'!$B:$M,12,FALSE()))</f>
        <v/>
      </c>
      <c r="AP311" s="86" t="str">
        <f aca="false">IF(ISERROR(VLOOKUP(CONCATENATE($A311,"_",AP$2),'Reference data SID'!$B:$M,12,FALSE())),"",VLOOKUP(CONCATENATE($A311,"_",AP$2),'Reference data SID'!$B:$M,12,FALSE()))</f>
        <v/>
      </c>
      <c r="AQ311" s="86" t="str">
        <f aca="false">IF(ISERROR(VLOOKUP(CONCATENATE($A311,"_",AQ$2),'Reference data SID'!$B:$M,12,FALSE())),"",VLOOKUP(CONCATENATE($A311,"_",AQ$2),'Reference data SID'!$B:$M,12,FALSE()))</f>
        <v/>
      </c>
      <c r="AR311" s="86" t="str">
        <f aca="false">IF(ISERROR(VLOOKUP(CONCATENATE($A311,"_",AR$2),'Reference data SID'!$B:$M,12,FALSE())),"",VLOOKUP(CONCATENATE($A311,"_",AR$2),'Reference data SID'!$B:$M,12,FALSE()))</f>
        <v/>
      </c>
      <c r="AS311" s="86" t="str">
        <f aca="false">IF(ISERROR(VLOOKUP(CONCATENATE($A311,"_",AS$2),'Reference data SID'!$B:$M,12,FALSE())),"",VLOOKUP(CONCATENATE($A311,"_",AS$2),'Reference data SID'!$B:$M,12,FALSE()))</f>
        <v/>
      </c>
      <c r="AT311" s="86" t="str">
        <f aca="false">IF(ISERROR(VLOOKUP(CONCATENATE($A311,"_",AT$2),'Reference data SID'!$B:$M,12,FALSE())),"",VLOOKUP(CONCATENATE($A311,"_",AT$2),'Reference data SID'!$B:$M,12,FALSE()))</f>
        <v/>
      </c>
    </row>
    <row r="312" customFormat="false" ht="15" hidden="false" customHeight="false" outlineLevel="0" collapsed="false">
      <c r="A312" s="0" t="n">
        <v>308</v>
      </c>
      <c r="B312" s="86" t="str">
        <f aca="false">IF(ISERROR(VLOOKUP(CONCATENATE($A312,"_",B$2),'Reference data SID'!$B:$M,12,FALSE())),"",VLOOKUP(CONCATENATE($A312,"_",B$2),'Reference data SID'!$B:$M,12,FALSE()))</f>
        <v/>
      </c>
      <c r="C312" s="86" t="str">
        <f aca="false">IF(ISERROR(VLOOKUP(CONCATENATE($A312,"_",C$2),'Reference data SID'!$B:$M,12,FALSE())),"",VLOOKUP(CONCATENATE($A312,"_",C$2),'Reference data SID'!$B:$M,12,FALSE()))</f>
        <v/>
      </c>
      <c r="D312" s="86" t="str">
        <f aca="false">IF(ISERROR(VLOOKUP(CONCATENATE($A312,"_",D$2),'Reference data SID'!$B:$M,12,FALSE())),"",VLOOKUP(CONCATENATE($A312,"_",D$2),'Reference data SID'!$B:$M,12,FALSE()))</f>
        <v/>
      </c>
      <c r="E312" s="86" t="str">
        <f aca="false">IF(ISERROR(VLOOKUP(CONCATENATE($A312,"_",E$2),'Reference data SID'!$B:$M,12,FALSE())),"",VLOOKUP(CONCATENATE($A312,"_",E$2),'Reference data SID'!$B:$M,12,FALSE()))</f>
        <v/>
      </c>
      <c r="F312" s="86" t="str">
        <f aca="false">IF(ISERROR(VLOOKUP(CONCATENATE($A312,"_",F$2),'Reference data SID'!$B:$M,12,FALSE())),"",VLOOKUP(CONCATENATE($A312,"_",F$2),'Reference data SID'!$B:$M,12,FALSE()))</f>
        <v/>
      </c>
      <c r="G312" s="86" t="str">
        <f aca="false">IF(ISERROR(VLOOKUP(CONCATENATE($A312,"_",G$2),'Reference data SID'!$B:$M,12,FALSE())),"",VLOOKUP(CONCATENATE($A312,"_",G$2),'Reference data SID'!$B:$M,12,FALSE()))</f>
        <v/>
      </c>
      <c r="H312" s="86" t="str">
        <f aca="false">IF(ISERROR(VLOOKUP(CONCATENATE($A312,"_",H$2),'Reference data SID'!$B:$M,12,FALSE())),"",VLOOKUP(CONCATENATE($A312,"_",H$2),'Reference data SID'!$B:$M,12,FALSE()))</f>
        <v/>
      </c>
      <c r="I312" s="86" t="str">
        <f aca="false">IF(ISERROR(VLOOKUP(CONCATENATE($A312,"_",I$2),'Reference data SID'!$B:$M,12,FALSE())),"",VLOOKUP(CONCATENATE($A312,"_",I$2),'Reference data SID'!$B:$M,12,FALSE()))</f>
        <v/>
      </c>
      <c r="J312" s="86" t="str">
        <f aca="false">IF(ISERROR(VLOOKUP(CONCATENATE($A312,"_",J$2),'Reference data SID'!$B:$M,12,FALSE())),"",VLOOKUP(CONCATENATE($A312,"_",J$2),'Reference data SID'!$B:$M,12,FALSE()))</f>
        <v/>
      </c>
      <c r="K312" s="86" t="str">
        <f aca="false">IF(ISERROR(VLOOKUP(CONCATENATE($A312,"_",K$2),'Reference data SID'!$B:$M,12,FALSE())),"",VLOOKUP(CONCATENATE($A312,"_",K$2),'Reference data SID'!$B:$M,12,FALSE()))</f>
        <v/>
      </c>
      <c r="L312" s="86" t="str">
        <f aca="false">IF(ISERROR(VLOOKUP(CONCATENATE($A312,"_",L$2),'Reference data SID'!$B:$M,12,FALSE())),"",VLOOKUP(CONCATENATE($A312,"_",L$2),'Reference data SID'!$B:$M,12,FALSE()))</f>
        <v/>
      </c>
      <c r="M312" s="86" t="str">
        <f aca="false">IF(ISERROR(VLOOKUP(CONCATENATE($A312,"_",M$2),'Reference data SID'!$B:$M,12,FALSE())),"",VLOOKUP(CONCATENATE($A312,"_",M$2),'Reference data SID'!$B:$M,12,FALSE()))</f>
        <v/>
      </c>
      <c r="N312" s="86" t="str">
        <f aca="false">IF(ISERROR(VLOOKUP(CONCATENATE($A312,"_",N$2),'Reference data SID'!$B:$M,12,FALSE())),"",VLOOKUP(CONCATENATE($A312,"_",N$2),'Reference data SID'!$B:$M,12,FALSE()))</f>
        <v/>
      </c>
      <c r="O312" s="86" t="str">
        <f aca="false">IF(ISERROR(VLOOKUP(CONCATENATE($A312,"_",O$2),'Reference data SID'!$B:$M,12,FALSE())),"",VLOOKUP(CONCATENATE($A312,"_",O$2),'Reference data SID'!$B:$M,12,FALSE()))</f>
        <v/>
      </c>
      <c r="P312" s="86" t="str">
        <f aca="false">IF(ISERROR(VLOOKUP(CONCATENATE($A312,"_",P$2),'Reference data SID'!$B:$M,12,FALSE())),"",VLOOKUP(CONCATENATE($A312,"_",P$2),'Reference data SID'!$B:$M,12,FALSE()))</f>
        <v/>
      </c>
      <c r="Q312" s="86" t="str">
        <f aca="false">IF(ISERROR(VLOOKUP(CONCATENATE($A312,"_",Q$2),'Reference data SID'!$B:$M,12,FALSE())),"",VLOOKUP(CONCATENATE($A312,"_",Q$2),'Reference data SID'!$B:$M,12,FALSE()))</f>
        <v/>
      </c>
      <c r="R312" s="86" t="str">
        <f aca="false">IF(ISERROR(VLOOKUP(CONCATENATE($A312,"_",R$2),'Reference data SID'!$B:$M,12,FALSE())),"",VLOOKUP(CONCATENATE($A312,"_",R$2),'Reference data SID'!$B:$M,12,FALSE()))</f>
        <v/>
      </c>
      <c r="S312" s="86" t="str">
        <f aca="false">IF(ISERROR(VLOOKUP(CONCATENATE($A312,"_",S$2),'Reference data SID'!$B:$M,12,FALSE())),"",VLOOKUP(CONCATENATE($A312,"_",S$2),'Reference data SID'!$B:$M,12,FALSE()))</f>
        <v/>
      </c>
      <c r="T312" s="86" t="str">
        <f aca="false">IF(ISERROR(VLOOKUP(CONCATENATE($A312,"_",T$2),'Reference data SID'!$B:$M,12,FALSE())),"",VLOOKUP(CONCATENATE($A312,"_",T$2),'Reference data SID'!$B:$M,12,FALSE()))</f>
        <v/>
      </c>
      <c r="U312" s="86" t="str">
        <f aca="false">IF(ISERROR(VLOOKUP(CONCATENATE($A312,"_",U$2),'Reference data SID'!$B:$M,12,FALSE())),"",VLOOKUP(CONCATENATE($A312,"_",U$2),'Reference data SID'!$B:$M,12,FALSE()))</f>
        <v/>
      </c>
      <c r="V312" s="86" t="str">
        <f aca="false">IF(ISERROR(VLOOKUP(CONCATENATE($A312,"_",V$2),'Reference data SID'!$B:$M,12,FALSE())),"",VLOOKUP(CONCATENATE($A312,"_",V$2),'Reference data SID'!$B:$M,12,FALSE()))</f>
        <v/>
      </c>
      <c r="W312" s="86" t="str">
        <f aca="false">IF(ISERROR(VLOOKUP(CONCATENATE($A312,"_",W$2),'Reference data SID'!$B:$M,12,FALSE())),"",VLOOKUP(CONCATENATE($A312,"_",W$2),'Reference data SID'!$B:$M,12,FALSE()))</f>
        <v/>
      </c>
      <c r="X312" s="86" t="str">
        <f aca="false">IF(ISERROR(VLOOKUP(CONCATENATE($A312,"_",X$2),'Reference data SID'!$B:$M,12,FALSE())),"",VLOOKUP(CONCATENATE($A312,"_",X$2),'Reference data SID'!$B:$M,12,FALSE()))</f>
        <v/>
      </c>
      <c r="Y312" s="86" t="str">
        <f aca="false">IF(ISERROR(VLOOKUP(CONCATENATE($A312,"_",Y$2),'Reference data SID'!$B:$M,12,FALSE())),"",VLOOKUP(CONCATENATE($A312,"_",Y$2),'Reference data SID'!$B:$M,12,FALSE()))</f>
        <v/>
      </c>
      <c r="Z312" s="86" t="str">
        <f aca="false">IF(ISERROR(VLOOKUP(CONCATENATE($A312,"_",Z$2),'Reference data SID'!$B:$M,12,FALSE())),"",VLOOKUP(CONCATENATE($A312,"_",Z$2),'Reference data SID'!$B:$M,12,FALSE()))</f>
        <v/>
      </c>
      <c r="AA312" s="86" t="str">
        <f aca="false">IF(ISERROR(VLOOKUP(CONCATENATE($A312,"_",AA$2),'Reference data SID'!$B:$M,12,FALSE())),"",VLOOKUP(CONCATENATE($A312,"_",AA$2),'Reference data SID'!$B:$M,12,FALSE()))</f>
        <v/>
      </c>
      <c r="AB312" s="86" t="str">
        <f aca="false">IF(ISERROR(VLOOKUP(CONCATENATE($A312,"_",AB$2),'Reference data SID'!$B:$M,12,FALSE())),"",VLOOKUP(CONCATENATE($A312,"_",AB$2),'Reference data SID'!$B:$M,12,FALSE()))</f>
        <v/>
      </c>
      <c r="AC312" s="86" t="str">
        <f aca="false">IF(ISERROR(VLOOKUP(CONCATENATE($A312,"_",AC$2),'Reference data SID'!$B:$M,12,FALSE())),"",VLOOKUP(CONCATENATE($A312,"_",AC$2),'Reference data SID'!$B:$M,12,FALSE()))</f>
        <v/>
      </c>
      <c r="AD312" s="86" t="str">
        <f aca="false">IF(ISERROR(VLOOKUP(CONCATENATE($A312,"_",AD$2),'Reference data SID'!$B:$M,12,FALSE())),"",VLOOKUP(CONCATENATE($A312,"_",AD$2),'Reference data SID'!$B:$M,12,FALSE()))</f>
        <v/>
      </c>
      <c r="AE312" s="86" t="str">
        <f aca="false">IF(ISERROR(VLOOKUP(CONCATENATE($A312,"_",AE$2),'Reference data SID'!$B:$M,12,FALSE())),"",VLOOKUP(CONCATENATE($A312,"_",AE$2),'Reference data SID'!$B:$M,12,FALSE()))</f>
        <v/>
      </c>
      <c r="AF312" s="86" t="str">
        <f aca="false">IF(ISERROR(VLOOKUP(CONCATENATE($A312,"_",AF$2),'Reference data SID'!$B:$M,12,FALSE())),"",VLOOKUP(CONCATENATE($A312,"_",AF$2),'Reference data SID'!$B:$M,12,FALSE()))</f>
        <v/>
      </c>
      <c r="AG312" s="86" t="str">
        <f aca="false">IF(ISERROR(VLOOKUP(CONCATENATE($A312,"_",AG$2),'Reference data SID'!$B:$M,12,FALSE())),"",VLOOKUP(CONCATENATE($A312,"_",AG$2),'Reference data SID'!$B:$M,12,FALSE()))</f>
        <v/>
      </c>
      <c r="AH312" s="86" t="str">
        <f aca="false">IF(ISERROR(VLOOKUP(CONCATENATE($A312,"_",AH$2),'Reference data SID'!$B:$M,12,FALSE())),"",VLOOKUP(CONCATENATE($A312,"_",AH$2),'Reference data SID'!$B:$M,12,FALSE()))</f>
        <v/>
      </c>
      <c r="AI312" s="86" t="str">
        <f aca="false">IF(ISERROR(VLOOKUP(CONCATENATE($A312,"_",AI$2),'Reference data SID'!$B:$M,12,FALSE())),"",VLOOKUP(CONCATENATE($A312,"_",AI$2),'Reference data SID'!$B:$M,12,FALSE()))</f>
        <v/>
      </c>
      <c r="AJ312" s="86" t="str">
        <f aca="false">IF(ISERROR(VLOOKUP(CONCATENATE($A312,"_",AJ$2),'Reference data SID'!$B:$M,12,FALSE())),"",VLOOKUP(CONCATENATE($A312,"_",AJ$2),'Reference data SID'!$B:$M,12,FALSE()))</f>
        <v/>
      </c>
      <c r="AK312" s="86" t="str">
        <f aca="false">IF(ISERROR(VLOOKUP(CONCATENATE($A312,"_",AK$2),'Reference data SID'!$B:$M,12,FALSE())),"",VLOOKUP(CONCATENATE($A312,"_",AK$2),'Reference data SID'!$B:$M,12,FALSE()))</f>
        <v/>
      </c>
      <c r="AL312" s="86" t="str">
        <f aca="false">IF(ISERROR(VLOOKUP(CONCATENATE($A312,"_",AL$2),'Reference data SID'!$B:$M,12,FALSE())),"",VLOOKUP(CONCATENATE($A312,"_",AL$2),'Reference data SID'!$B:$M,12,FALSE()))</f>
        <v/>
      </c>
      <c r="AM312" s="86" t="str">
        <f aca="false">IF(ISERROR(VLOOKUP(CONCATENATE($A312,"_",AM$2),'Reference data SID'!$B:$M,12,FALSE())),"",VLOOKUP(CONCATENATE($A312,"_",AM$2),'Reference data SID'!$B:$M,12,FALSE()))</f>
        <v/>
      </c>
      <c r="AN312" s="86" t="str">
        <f aca="false">IF(ISERROR(VLOOKUP(CONCATENATE($A312,"_",AN$2),'Reference data SID'!$B:$M,12,FALSE())),"",VLOOKUP(CONCATENATE($A312,"_",AN$2),'Reference data SID'!$B:$M,12,FALSE()))</f>
        <v/>
      </c>
      <c r="AO312" s="86" t="str">
        <f aca="false">IF(ISERROR(VLOOKUP(CONCATENATE($A312,"_",AO$2),'Reference data SID'!$B:$M,12,FALSE())),"",VLOOKUP(CONCATENATE($A312,"_",AO$2),'Reference data SID'!$B:$M,12,FALSE()))</f>
        <v/>
      </c>
      <c r="AP312" s="86" t="str">
        <f aca="false">IF(ISERROR(VLOOKUP(CONCATENATE($A312,"_",AP$2),'Reference data SID'!$B:$M,12,FALSE())),"",VLOOKUP(CONCATENATE($A312,"_",AP$2),'Reference data SID'!$B:$M,12,FALSE()))</f>
        <v/>
      </c>
      <c r="AQ312" s="86" t="str">
        <f aca="false">IF(ISERROR(VLOOKUP(CONCATENATE($A312,"_",AQ$2),'Reference data SID'!$B:$M,12,FALSE())),"",VLOOKUP(CONCATENATE($A312,"_",AQ$2),'Reference data SID'!$B:$M,12,FALSE()))</f>
        <v/>
      </c>
      <c r="AR312" s="86" t="str">
        <f aca="false">IF(ISERROR(VLOOKUP(CONCATENATE($A312,"_",AR$2),'Reference data SID'!$B:$M,12,FALSE())),"",VLOOKUP(CONCATENATE($A312,"_",AR$2),'Reference data SID'!$B:$M,12,FALSE()))</f>
        <v/>
      </c>
      <c r="AS312" s="86" t="str">
        <f aca="false">IF(ISERROR(VLOOKUP(CONCATENATE($A312,"_",AS$2),'Reference data SID'!$B:$M,12,FALSE())),"",VLOOKUP(CONCATENATE($A312,"_",AS$2),'Reference data SID'!$B:$M,12,FALSE()))</f>
        <v/>
      </c>
      <c r="AT312" s="86" t="str">
        <f aca="false">IF(ISERROR(VLOOKUP(CONCATENATE($A312,"_",AT$2),'Reference data SID'!$B:$M,12,FALSE())),"",VLOOKUP(CONCATENATE($A312,"_",AT$2),'Reference data SID'!$B:$M,12,FALSE()))</f>
        <v/>
      </c>
    </row>
    <row r="313" customFormat="false" ht="15" hidden="false" customHeight="false" outlineLevel="0" collapsed="false">
      <c r="A313" s="0" t="n">
        <v>309</v>
      </c>
      <c r="B313" s="86" t="str">
        <f aca="false">IF(ISERROR(VLOOKUP(CONCATENATE($A313,"_",B$2),'Reference data SID'!$B:$M,12,FALSE())),"",VLOOKUP(CONCATENATE($A313,"_",B$2),'Reference data SID'!$B:$M,12,FALSE()))</f>
        <v/>
      </c>
      <c r="C313" s="86" t="str">
        <f aca="false">IF(ISERROR(VLOOKUP(CONCATENATE($A313,"_",C$2),'Reference data SID'!$B:$M,12,FALSE())),"",VLOOKUP(CONCATENATE($A313,"_",C$2),'Reference data SID'!$B:$M,12,FALSE()))</f>
        <v/>
      </c>
      <c r="D313" s="86" t="str">
        <f aca="false">IF(ISERROR(VLOOKUP(CONCATENATE($A313,"_",D$2),'Reference data SID'!$B:$M,12,FALSE())),"",VLOOKUP(CONCATENATE($A313,"_",D$2),'Reference data SID'!$B:$M,12,FALSE()))</f>
        <v/>
      </c>
      <c r="E313" s="86" t="str">
        <f aca="false">IF(ISERROR(VLOOKUP(CONCATENATE($A313,"_",E$2),'Reference data SID'!$B:$M,12,FALSE())),"",VLOOKUP(CONCATENATE($A313,"_",E$2),'Reference data SID'!$B:$M,12,FALSE()))</f>
        <v/>
      </c>
      <c r="F313" s="86" t="str">
        <f aca="false">IF(ISERROR(VLOOKUP(CONCATENATE($A313,"_",F$2),'Reference data SID'!$B:$M,12,FALSE())),"",VLOOKUP(CONCATENATE($A313,"_",F$2),'Reference data SID'!$B:$M,12,FALSE()))</f>
        <v/>
      </c>
      <c r="G313" s="86" t="str">
        <f aca="false">IF(ISERROR(VLOOKUP(CONCATENATE($A313,"_",G$2),'Reference data SID'!$B:$M,12,FALSE())),"",VLOOKUP(CONCATENATE($A313,"_",G$2),'Reference data SID'!$B:$M,12,FALSE()))</f>
        <v/>
      </c>
      <c r="H313" s="86" t="str">
        <f aca="false">IF(ISERROR(VLOOKUP(CONCATENATE($A313,"_",H$2),'Reference data SID'!$B:$M,12,FALSE())),"",VLOOKUP(CONCATENATE($A313,"_",H$2),'Reference data SID'!$B:$M,12,FALSE()))</f>
        <v/>
      </c>
      <c r="I313" s="86" t="str">
        <f aca="false">IF(ISERROR(VLOOKUP(CONCATENATE($A313,"_",I$2),'Reference data SID'!$B:$M,12,FALSE())),"",VLOOKUP(CONCATENATE($A313,"_",I$2),'Reference data SID'!$B:$M,12,FALSE()))</f>
        <v/>
      </c>
      <c r="J313" s="86" t="str">
        <f aca="false">IF(ISERROR(VLOOKUP(CONCATENATE($A313,"_",J$2),'Reference data SID'!$B:$M,12,FALSE())),"",VLOOKUP(CONCATENATE($A313,"_",J$2),'Reference data SID'!$B:$M,12,FALSE()))</f>
        <v/>
      </c>
      <c r="K313" s="86" t="str">
        <f aca="false">IF(ISERROR(VLOOKUP(CONCATENATE($A313,"_",K$2),'Reference data SID'!$B:$M,12,FALSE())),"",VLOOKUP(CONCATENATE($A313,"_",K$2),'Reference data SID'!$B:$M,12,FALSE()))</f>
        <v/>
      </c>
      <c r="L313" s="86" t="str">
        <f aca="false">IF(ISERROR(VLOOKUP(CONCATENATE($A313,"_",L$2),'Reference data SID'!$B:$M,12,FALSE())),"",VLOOKUP(CONCATENATE($A313,"_",L$2),'Reference data SID'!$B:$M,12,FALSE()))</f>
        <v/>
      </c>
      <c r="M313" s="86" t="str">
        <f aca="false">IF(ISERROR(VLOOKUP(CONCATENATE($A313,"_",M$2),'Reference data SID'!$B:$M,12,FALSE())),"",VLOOKUP(CONCATENATE($A313,"_",M$2),'Reference data SID'!$B:$M,12,FALSE()))</f>
        <v/>
      </c>
      <c r="N313" s="86" t="str">
        <f aca="false">IF(ISERROR(VLOOKUP(CONCATENATE($A313,"_",N$2),'Reference data SID'!$B:$M,12,FALSE())),"",VLOOKUP(CONCATENATE($A313,"_",N$2),'Reference data SID'!$B:$M,12,FALSE()))</f>
        <v/>
      </c>
      <c r="O313" s="86" t="str">
        <f aca="false">IF(ISERROR(VLOOKUP(CONCATENATE($A313,"_",O$2),'Reference data SID'!$B:$M,12,FALSE())),"",VLOOKUP(CONCATENATE($A313,"_",O$2),'Reference data SID'!$B:$M,12,FALSE()))</f>
        <v/>
      </c>
      <c r="P313" s="86" t="str">
        <f aca="false">IF(ISERROR(VLOOKUP(CONCATENATE($A313,"_",P$2),'Reference data SID'!$B:$M,12,FALSE())),"",VLOOKUP(CONCATENATE($A313,"_",P$2),'Reference data SID'!$B:$M,12,FALSE()))</f>
        <v/>
      </c>
      <c r="Q313" s="86" t="str">
        <f aca="false">IF(ISERROR(VLOOKUP(CONCATENATE($A313,"_",Q$2),'Reference data SID'!$B:$M,12,FALSE())),"",VLOOKUP(CONCATENATE($A313,"_",Q$2),'Reference data SID'!$B:$M,12,FALSE()))</f>
        <v/>
      </c>
      <c r="R313" s="86" t="str">
        <f aca="false">IF(ISERROR(VLOOKUP(CONCATENATE($A313,"_",R$2),'Reference data SID'!$B:$M,12,FALSE())),"",VLOOKUP(CONCATENATE($A313,"_",R$2),'Reference data SID'!$B:$M,12,FALSE()))</f>
        <v/>
      </c>
      <c r="S313" s="86" t="str">
        <f aca="false">IF(ISERROR(VLOOKUP(CONCATENATE($A313,"_",S$2),'Reference data SID'!$B:$M,12,FALSE())),"",VLOOKUP(CONCATENATE($A313,"_",S$2),'Reference data SID'!$B:$M,12,FALSE()))</f>
        <v/>
      </c>
      <c r="T313" s="86" t="str">
        <f aca="false">IF(ISERROR(VLOOKUP(CONCATENATE($A313,"_",T$2),'Reference data SID'!$B:$M,12,FALSE())),"",VLOOKUP(CONCATENATE($A313,"_",T$2),'Reference data SID'!$B:$M,12,FALSE()))</f>
        <v/>
      </c>
      <c r="U313" s="86" t="str">
        <f aca="false">IF(ISERROR(VLOOKUP(CONCATENATE($A313,"_",U$2),'Reference data SID'!$B:$M,12,FALSE())),"",VLOOKUP(CONCATENATE($A313,"_",U$2),'Reference data SID'!$B:$M,12,FALSE()))</f>
        <v/>
      </c>
      <c r="V313" s="86" t="str">
        <f aca="false">IF(ISERROR(VLOOKUP(CONCATENATE($A313,"_",V$2),'Reference data SID'!$B:$M,12,FALSE())),"",VLOOKUP(CONCATENATE($A313,"_",V$2),'Reference data SID'!$B:$M,12,FALSE()))</f>
        <v/>
      </c>
      <c r="W313" s="86" t="str">
        <f aca="false">IF(ISERROR(VLOOKUP(CONCATENATE($A313,"_",W$2),'Reference data SID'!$B:$M,12,FALSE())),"",VLOOKUP(CONCATENATE($A313,"_",W$2),'Reference data SID'!$B:$M,12,FALSE()))</f>
        <v/>
      </c>
      <c r="X313" s="86" t="str">
        <f aca="false">IF(ISERROR(VLOOKUP(CONCATENATE($A313,"_",X$2),'Reference data SID'!$B:$M,12,FALSE())),"",VLOOKUP(CONCATENATE($A313,"_",X$2),'Reference data SID'!$B:$M,12,FALSE()))</f>
        <v/>
      </c>
      <c r="Y313" s="86" t="str">
        <f aca="false">IF(ISERROR(VLOOKUP(CONCATENATE($A313,"_",Y$2),'Reference data SID'!$B:$M,12,FALSE())),"",VLOOKUP(CONCATENATE($A313,"_",Y$2),'Reference data SID'!$B:$M,12,FALSE()))</f>
        <v/>
      </c>
      <c r="Z313" s="86" t="str">
        <f aca="false">IF(ISERROR(VLOOKUP(CONCATENATE($A313,"_",Z$2),'Reference data SID'!$B:$M,12,FALSE())),"",VLOOKUP(CONCATENATE($A313,"_",Z$2),'Reference data SID'!$B:$M,12,FALSE()))</f>
        <v/>
      </c>
      <c r="AA313" s="86" t="str">
        <f aca="false">IF(ISERROR(VLOOKUP(CONCATENATE($A313,"_",AA$2),'Reference data SID'!$B:$M,12,FALSE())),"",VLOOKUP(CONCATENATE($A313,"_",AA$2),'Reference data SID'!$B:$M,12,FALSE()))</f>
        <v/>
      </c>
      <c r="AB313" s="86" t="str">
        <f aca="false">IF(ISERROR(VLOOKUP(CONCATENATE($A313,"_",AB$2),'Reference data SID'!$B:$M,12,FALSE())),"",VLOOKUP(CONCATENATE($A313,"_",AB$2),'Reference data SID'!$B:$M,12,FALSE()))</f>
        <v/>
      </c>
      <c r="AC313" s="86" t="str">
        <f aca="false">IF(ISERROR(VLOOKUP(CONCATENATE($A313,"_",AC$2),'Reference data SID'!$B:$M,12,FALSE())),"",VLOOKUP(CONCATENATE($A313,"_",AC$2),'Reference data SID'!$B:$M,12,FALSE()))</f>
        <v/>
      </c>
      <c r="AD313" s="86" t="str">
        <f aca="false">IF(ISERROR(VLOOKUP(CONCATENATE($A313,"_",AD$2),'Reference data SID'!$B:$M,12,FALSE())),"",VLOOKUP(CONCATENATE($A313,"_",AD$2),'Reference data SID'!$B:$M,12,FALSE()))</f>
        <v/>
      </c>
      <c r="AE313" s="86" t="str">
        <f aca="false">IF(ISERROR(VLOOKUP(CONCATENATE($A313,"_",AE$2),'Reference data SID'!$B:$M,12,FALSE())),"",VLOOKUP(CONCATENATE($A313,"_",AE$2),'Reference data SID'!$B:$M,12,FALSE()))</f>
        <v/>
      </c>
      <c r="AF313" s="86" t="str">
        <f aca="false">IF(ISERROR(VLOOKUP(CONCATENATE($A313,"_",AF$2),'Reference data SID'!$B:$M,12,FALSE())),"",VLOOKUP(CONCATENATE($A313,"_",AF$2),'Reference data SID'!$B:$M,12,FALSE()))</f>
        <v/>
      </c>
      <c r="AG313" s="86" t="str">
        <f aca="false">IF(ISERROR(VLOOKUP(CONCATENATE($A313,"_",AG$2),'Reference data SID'!$B:$M,12,FALSE())),"",VLOOKUP(CONCATENATE($A313,"_",AG$2),'Reference data SID'!$B:$M,12,FALSE()))</f>
        <v/>
      </c>
      <c r="AH313" s="86" t="str">
        <f aca="false">IF(ISERROR(VLOOKUP(CONCATENATE($A313,"_",AH$2),'Reference data SID'!$B:$M,12,FALSE())),"",VLOOKUP(CONCATENATE($A313,"_",AH$2),'Reference data SID'!$B:$M,12,FALSE()))</f>
        <v/>
      </c>
      <c r="AI313" s="86" t="str">
        <f aca="false">IF(ISERROR(VLOOKUP(CONCATENATE($A313,"_",AI$2),'Reference data SID'!$B:$M,12,FALSE())),"",VLOOKUP(CONCATENATE($A313,"_",AI$2),'Reference data SID'!$B:$M,12,FALSE()))</f>
        <v/>
      </c>
      <c r="AJ313" s="86" t="str">
        <f aca="false">IF(ISERROR(VLOOKUP(CONCATENATE($A313,"_",AJ$2),'Reference data SID'!$B:$M,12,FALSE())),"",VLOOKUP(CONCATENATE($A313,"_",AJ$2),'Reference data SID'!$B:$M,12,FALSE()))</f>
        <v/>
      </c>
      <c r="AK313" s="86" t="str">
        <f aca="false">IF(ISERROR(VLOOKUP(CONCATENATE($A313,"_",AK$2),'Reference data SID'!$B:$M,12,FALSE())),"",VLOOKUP(CONCATENATE($A313,"_",AK$2),'Reference data SID'!$B:$M,12,FALSE()))</f>
        <v/>
      </c>
      <c r="AL313" s="86" t="str">
        <f aca="false">IF(ISERROR(VLOOKUP(CONCATENATE($A313,"_",AL$2),'Reference data SID'!$B:$M,12,FALSE())),"",VLOOKUP(CONCATENATE($A313,"_",AL$2),'Reference data SID'!$B:$M,12,FALSE()))</f>
        <v/>
      </c>
      <c r="AM313" s="86" t="str">
        <f aca="false">IF(ISERROR(VLOOKUP(CONCATENATE($A313,"_",AM$2),'Reference data SID'!$B:$M,12,FALSE())),"",VLOOKUP(CONCATENATE($A313,"_",AM$2),'Reference data SID'!$B:$M,12,FALSE()))</f>
        <v/>
      </c>
      <c r="AN313" s="86" t="str">
        <f aca="false">IF(ISERROR(VLOOKUP(CONCATENATE($A313,"_",AN$2),'Reference data SID'!$B:$M,12,FALSE())),"",VLOOKUP(CONCATENATE($A313,"_",AN$2),'Reference data SID'!$B:$M,12,FALSE()))</f>
        <v/>
      </c>
      <c r="AO313" s="86" t="str">
        <f aca="false">IF(ISERROR(VLOOKUP(CONCATENATE($A313,"_",AO$2),'Reference data SID'!$B:$M,12,FALSE())),"",VLOOKUP(CONCATENATE($A313,"_",AO$2),'Reference data SID'!$B:$M,12,FALSE()))</f>
        <v/>
      </c>
      <c r="AP313" s="86" t="str">
        <f aca="false">IF(ISERROR(VLOOKUP(CONCATENATE($A313,"_",AP$2),'Reference data SID'!$B:$M,12,FALSE())),"",VLOOKUP(CONCATENATE($A313,"_",AP$2),'Reference data SID'!$B:$M,12,FALSE()))</f>
        <v/>
      </c>
      <c r="AQ313" s="86" t="str">
        <f aca="false">IF(ISERROR(VLOOKUP(CONCATENATE($A313,"_",AQ$2),'Reference data SID'!$B:$M,12,FALSE())),"",VLOOKUP(CONCATENATE($A313,"_",AQ$2),'Reference data SID'!$B:$M,12,FALSE()))</f>
        <v/>
      </c>
      <c r="AR313" s="86" t="str">
        <f aca="false">IF(ISERROR(VLOOKUP(CONCATENATE($A313,"_",AR$2),'Reference data SID'!$B:$M,12,FALSE())),"",VLOOKUP(CONCATENATE($A313,"_",AR$2),'Reference data SID'!$B:$M,12,FALSE()))</f>
        <v/>
      </c>
      <c r="AS313" s="86" t="str">
        <f aca="false">IF(ISERROR(VLOOKUP(CONCATENATE($A313,"_",AS$2),'Reference data SID'!$B:$M,12,FALSE())),"",VLOOKUP(CONCATENATE($A313,"_",AS$2),'Reference data SID'!$B:$M,12,FALSE()))</f>
        <v/>
      </c>
      <c r="AT313" s="86" t="str">
        <f aca="false">IF(ISERROR(VLOOKUP(CONCATENATE($A313,"_",AT$2),'Reference data SID'!$B:$M,12,FALSE())),"",VLOOKUP(CONCATENATE($A313,"_",AT$2),'Reference data SID'!$B:$M,12,FALSE()))</f>
        <v/>
      </c>
    </row>
    <row r="314" customFormat="false" ht="15" hidden="false" customHeight="false" outlineLevel="0" collapsed="false">
      <c r="A314" s="0" t="n">
        <v>310</v>
      </c>
      <c r="B314" s="86" t="str">
        <f aca="false">IF(ISERROR(VLOOKUP(CONCATENATE($A314,"_",B$2),'Reference data SID'!$B:$M,12,FALSE())),"",VLOOKUP(CONCATENATE($A314,"_",B$2),'Reference data SID'!$B:$M,12,FALSE()))</f>
        <v/>
      </c>
      <c r="C314" s="86" t="str">
        <f aca="false">IF(ISERROR(VLOOKUP(CONCATENATE($A314,"_",C$2),'Reference data SID'!$B:$M,12,FALSE())),"",VLOOKUP(CONCATENATE($A314,"_",C$2),'Reference data SID'!$B:$M,12,FALSE()))</f>
        <v/>
      </c>
      <c r="D314" s="86" t="str">
        <f aca="false">IF(ISERROR(VLOOKUP(CONCATENATE($A314,"_",D$2),'Reference data SID'!$B:$M,12,FALSE())),"",VLOOKUP(CONCATENATE($A314,"_",D$2),'Reference data SID'!$B:$M,12,FALSE()))</f>
        <v/>
      </c>
      <c r="E314" s="86" t="str">
        <f aca="false">IF(ISERROR(VLOOKUP(CONCATENATE($A314,"_",E$2),'Reference data SID'!$B:$M,12,FALSE())),"",VLOOKUP(CONCATENATE($A314,"_",E$2),'Reference data SID'!$B:$M,12,FALSE()))</f>
        <v/>
      </c>
      <c r="F314" s="86" t="str">
        <f aca="false">IF(ISERROR(VLOOKUP(CONCATENATE($A314,"_",F$2),'Reference data SID'!$B:$M,12,FALSE())),"",VLOOKUP(CONCATENATE($A314,"_",F$2),'Reference data SID'!$B:$M,12,FALSE()))</f>
        <v/>
      </c>
      <c r="G314" s="86" t="str">
        <f aca="false">IF(ISERROR(VLOOKUP(CONCATENATE($A314,"_",G$2),'Reference data SID'!$B:$M,12,FALSE())),"",VLOOKUP(CONCATENATE($A314,"_",G$2),'Reference data SID'!$B:$M,12,FALSE()))</f>
        <v/>
      </c>
      <c r="H314" s="86" t="str">
        <f aca="false">IF(ISERROR(VLOOKUP(CONCATENATE($A314,"_",H$2),'Reference data SID'!$B:$M,12,FALSE())),"",VLOOKUP(CONCATENATE($A314,"_",H$2),'Reference data SID'!$B:$M,12,FALSE()))</f>
        <v/>
      </c>
      <c r="I314" s="86" t="str">
        <f aca="false">IF(ISERROR(VLOOKUP(CONCATENATE($A314,"_",I$2),'Reference data SID'!$B:$M,12,FALSE())),"",VLOOKUP(CONCATENATE($A314,"_",I$2),'Reference data SID'!$B:$M,12,FALSE()))</f>
        <v/>
      </c>
      <c r="J314" s="86" t="str">
        <f aca="false">IF(ISERROR(VLOOKUP(CONCATENATE($A314,"_",J$2),'Reference data SID'!$B:$M,12,FALSE())),"",VLOOKUP(CONCATENATE($A314,"_",J$2),'Reference data SID'!$B:$M,12,FALSE()))</f>
        <v/>
      </c>
      <c r="K314" s="86" t="str">
        <f aca="false">IF(ISERROR(VLOOKUP(CONCATENATE($A314,"_",K$2),'Reference data SID'!$B:$M,12,FALSE())),"",VLOOKUP(CONCATENATE($A314,"_",K$2),'Reference data SID'!$B:$M,12,FALSE()))</f>
        <v/>
      </c>
      <c r="L314" s="86" t="str">
        <f aca="false">IF(ISERROR(VLOOKUP(CONCATENATE($A314,"_",L$2),'Reference data SID'!$B:$M,12,FALSE())),"",VLOOKUP(CONCATENATE($A314,"_",L$2),'Reference data SID'!$B:$M,12,FALSE()))</f>
        <v/>
      </c>
      <c r="M314" s="86" t="str">
        <f aca="false">IF(ISERROR(VLOOKUP(CONCATENATE($A314,"_",M$2),'Reference data SID'!$B:$M,12,FALSE())),"",VLOOKUP(CONCATENATE($A314,"_",M$2),'Reference data SID'!$B:$M,12,FALSE()))</f>
        <v/>
      </c>
      <c r="N314" s="86" t="str">
        <f aca="false">IF(ISERROR(VLOOKUP(CONCATENATE($A314,"_",N$2),'Reference data SID'!$B:$M,12,FALSE())),"",VLOOKUP(CONCATENATE($A314,"_",N$2),'Reference data SID'!$B:$M,12,FALSE()))</f>
        <v/>
      </c>
      <c r="O314" s="86" t="str">
        <f aca="false">IF(ISERROR(VLOOKUP(CONCATENATE($A314,"_",O$2),'Reference data SID'!$B:$M,12,FALSE())),"",VLOOKUP(CONCATENATE($A314,"_",O$2),'Reference data SID'!$B:$M,12,FALSE()))</f>
        <v/>
      </c>
      <c r="P314" s="86" t="str">
        <f aca="false">IF(ISERROR(VLOOKUP(CONCATENATE($A314,"_",P$2),'Reference data SID'!$B:$M,12,FALSE())),"",VLOOKUP(CONCATENATE($A314,"_",P$2),'Reference data SID'!$B:$M,12,FALSE()))</f>
        <v/>
      </c>
      <c r="Q314" s="86" t="str">
        <f aca="false">IF(ISERROR(VLOOKUP(CONCATENATE($A314,"_",Q$2),'Reference data SID'!$B:$M,12,FALSE())),"",VLOOKUP(CONCATENATE($A314,"_",Q$2),'Reference data SID'!$B:$M,12,FALSE()))</f>
        <v/>
      </c>
      <c r="R314" s="86" t="str">
        <f aca="false">IF(ISERROR(VLOOKUP(CONCATENATE($A314,"_",R$2),'Reference data SID'!$B:$M,12,FALSE())),"",VLOOKUP(CONCATENATE($A314,"_",R$2),'Reference data SID'!$B:$M,12,FALSE()))</f>
        <v/>
      </c>
      <c r="S314" s="86" t="str">
        <f aca="false">IF(ISERROR(VLOOKUP(CONCATENATE($A314,"_",S$2),'Reference data SID'!$B:$M,12,FALSE())),"",VLOOKUP(CONCATENATE($A314,"_",S$2),'Reference data SID'!$B:$M,12,FALSE()))</f>
        <v/>
      </c>
      <c r="T314" s="86" t="str">
        <f aca="false">IF(ISERROR(VLOOKUP(CONCATENATE($A314,"_",T$2),'Reference data SID'!$B:$M,12,FALSE())),"",VLOOKUP(CONCATENATE($A314,"_",T$2),'Reference data SID'!$B:$M,12,FALSE()))</f>
        <v/>
      </c>
      <c r="U314" s="86" t="str">
        <f aca="false">IF(ISERROR(VLOOKUP(CONCATENATE($A314,"_",U$2),'Reference data SID'!$B:$M,12,FALSE())),"",VLOOKUP(CONCATENATE($A314,"_",U$2),'Reference data SID'!$B:$M,12,FALSE()))</f>
        <v/>
      </c>
      <c r="V314" s="86" t="str">
        <f aca="false">IF(ISERROR(VLOOKUP(CONCATENATE($A314,"_",V$2),'Reference data SID'!$B:$M,12,FALSE())),"",VLOOKUP(CONCATENATE($A314,"_",V$2),'Reference data SID'!$B:$M,12,FALSE()))</f>
        <v/>
      </c>
      <c r="W314" s="86" t="str">
        <f aca="false">IF(ISERROR(VLOOKUP(CONCATENATE($A314,"_",W$2),'Reference data SID'!$B:$M,12,FALSE())),"",VLOOKUP(CONCATENATE($A314,"_",W$2),'Reference data SID'!$B:$M,12,FALSE()))</f>
        <v/>
      </c>
      <c r="X314" s="86" t="str">
        <f aca="false">IF(ISERROR(VLOOKUP(CONCATENATE($A314,"_",X$2),'Reference data SID'!$B:$M,12,FALSE())),"",VLOOKUP(CONCATENATE($A314,"_",X$2),'Reference data SID'!$B:$M,12,FALSE()))</f>
        <v/>
      </c>
      <c r="Y314" s="86" t="str">
        <f aca="false">IF(ISERROR(VLOOKUP(CONCATENATE($A314,"_",Y$2),'Reference data SID'!$B:$M,12,FALSE())),"",VLOOKUP(CONCATENATE($A314,"_",Y$2),'Reference data SID'!$B:$M,12,FALSE()))</f>
        <v/>
      </c>
      <c r="Z314" s="86" t="str">
        <f aca="false">IF(ISERROR(VLOOKUP(CONCATENATE($A314,"_",Z$2),'Reference data SID'!$B:$M,12,FALSE())),"",VLOOKUP(CONCATENATE($A314,"_",Z$2),'Reference data SID'!$B:$M,12,FALSE()))</f>
        <v/>
      </c>
      <c r="AA314" s="86" t="str">
        <f aca="false">IF(ISERROR(VLOOKUP(CONCATENATE($A314,"_",AA$2),'Reference data SID'!$B:$M,12,FALSE())),"",VLOOKUP(CONCATENATE($A314,"_",AA$2),'Reference data SID'!$B:$M,12,FALSE()))</f>
        <v/>
      </c>
      <c r="AB314" s="86" t="str">
        <f aca="false">IF(ISERROR(VLOOKUP(CONCATENATE($A314,"_",AB$2),'Reference data SID'!$B:$M,12,FALSE())),"",VLOOKUP(CONCATENATE($A314,"_",AB$2),'Reference data SID'!$B:$M,12,FALSE()))</f>
        <v/>
      </c>
      <c r="AC314" s="86" t="str">
        <f aca="false">IF(ISERROR(VLOOKUP(CONCATENATE($A314,"_",AC$2),'Reference data SID'!$B:$M,12,FALSE())),"",VLOOKUP(CONCATENATE($A314,"_",AC$2),'Reference data SID'!$B:$M,12,FALSE()))</f>
        <v/>
      </c>
      <c r="AD314" s="86" t="str">
        <f aca="false">IF(ISERROR(VLOOKUP(CONCATENATE($A314,"_",AD$2),'Reference data SID'!$B:$M,12,FALSE())),"",VLOOKUP(CONCATENATE($A314,"_",AD$2),'Reference data SID'!$B:$M,12,FALSE()))</f>
        <v/>
      </c>
      <c r="AE314" s="86" t="str">
        <f aca="false">IF(ISERROR(VLOOKUP(CONCATENATE($A314,"_",AE$2),'Reference data SID'!$B:$M,12,FALSE())),"",VLOOKUP(CONCATENATE($A314,"_",AE$2),'Reference data SID'!$B:$M,12,FALSE()))</f>
        <v/>
      </c>
      <c r="AF314" s="86" t="str">
        <f aca="false">IF(ISERROR(VLOOKUP(CONCATENATE($A314,"_",AF$2),'Reference data SID'!$B:$M,12,FALSE())),"",VLOOKUP(CONCATENATE($A314,"_",AF$2),'Reference data SID'!$B:$M,12,FALSE()))</f>
        <v/>
      </c>
      <c r="AG314" s="86" t="str">
        <f aca="false">IF(ISERROR(VLOOKUP(CONCATENATE($A314,"_",AG$2),'Reference data SID'!$B:$M,12,FALSE())),"",VLOOKUP(CONCATENATE($A314,"_",AG$2),'Reference data SID'!$B:$M,12,FALSE()))</f>
        <v/>
      </c>
      <c r="AH314" s="86" t="str">
        <f aca="false">IF(ISERROR(VLOOKUP(CONCATENATE($A314,"_",AH$2),'Reference data SID'!$B:$M,12,FALSE())),"",VLOOKUP(CONCATENATE($A314,"_",AH$2),'Reference data SID'!$B:$M,12,FALSE()))</f>
        <v/>
      </c>
      <c r="AI314" s="86" t="str">
        <f aca="false">IF(ISERROR(VLOOKUP(CONCATENATE($A314,"_",AI$2),'Reference data SID'!$B:$M,12,FALSE())),"",VLOOKUP(CONCATENATE($A314,"_",AI$2),'Reference data SID'!$B:$M,12,FALSE()))</f>
        <v/>
      </c>
      <c r="AJ314" s="86" t="str">
        <f aca="false">IF(ISERROR(VLOOKUP(CONCATENATE($A314,"_",AJ$2),'Reference data SID'!$B:$M,12,FALSE())),"",VLOOKUP(CONCATENATE($A314,"_",AJ$2),'Reference data SID'!$B:$M,12,FALSE()))</f>
        <v/>
      </c>
      <c r="AK314" s="86" t="str">
        <f aca="false">IF(ISERROR(VLOOKUP(CONCATENATE($A314,"_",AK$2),'Reference data SID'!$B:$M,12,FALSE())),"",VLOOKUP(CONCATENATE($A314,"_",AK$2),'Reference data SID'!$B:$M,12,FALSE()))</f>
        <v/>
      </c>
      <c r="AL314" s="86" t="str">
        <f aca="false">IF(ISERROR(VLOOKUP(CONCATENATE($A314,"_",AL$2),'Reference data SID'!$B:$M,12,FALSE())),"",VLOOKUP(CONCATENATE($A314,"_",AL$2),'Reference data SID'!$B:$M,12,FALSE()))</f>
        <v/>
      </c>
      <c r="AM314" s="86" t="str">
        <f aca="false">IF(ISERROR(VLOOKUP(CONCATENATE($A314,"_",AM$2),'Reference data SID'!$B:$M,12,FALSE())),"",VLOOKUP(CONCATENATE($A314,"_",AM$2),'Reference data SID'!$B:$M,12,FALSE()))</f>
        <v/>
      </c>
      <c r="AN314" s="86" t="str">
        <f aca="false">IF(ISERROR(VLOOKUP(CONCATENATE($A314,"_",AN$2),'Reference data SID'!$B:$M,12,FALSE())),"",VLOOKUP(CONCATENATE($A314,"_",AN$2),'Reference data SID'!$B:$M,12,FALSE()))</f>
        <v/>
      </c>
      <c r="AO314" s="86" t="str">
        <f aca="false">IF(ISERROR(VLOOKUP(CONCATENATE($A314,"_",AO$2),'Reference data SID'!$B:$M,12,FALSE())),"",VLOOKUP(CONCATENATE($A314,"_",AO$2),'Reference data SID'!$B:$M,12,FALSE()))</f>
        <v/>
      </c>
      <c r="AP314" s="86" t="str">
        <f aca="false">IF(ISERROR(VLOOKUP(CONCATENATE($A314,"_",AP$2),'Reference data SID'!$B:$M,12,FALSE())),"",VLOOKUP(CONCATENATE($A314,"_",AP$2),'Reference data SID'!$B:$M,12,FALSE()))</f>
        <v/>
      </c>
      <c r="AQ314" s="86" t="str">
        <f aca="false">IF(ISERROR(VLOOKUP(CONCATENATE($A314,"_",AQ$2),'Reference data SID'!$B:$M,12,FALSE())),"",VLOOKUP(CONCATENATE($A314,"_",AQ$2),'Reference data SID'!$B:$M,12,FALSE()))</f>
        <v/>
      </c>
      <c r="AR314" s="86" t="str">
        <f aca="false">IF(ISERROR(VLOOKUP(CONCATENATE($A314,"_",AR$2),'Reference data SID'!$B:$M,12,FALSE())),"",VLOOKUP(CONCATENATE($A314,"_",AR$2),'Reference data SID'!$B:$M,12,FALSE()))</f>
        <v/>
      </c>
      <c r="AS314" s="86" t="str">
        <f aca="false">IF(ISERROR(VLOOKUP(CONCATENATE($A314,"_",AS$2),'Reference data SID'!$B:$M,12,FALSE())),"",VLOOKUP(CONCATENATE($A314,"_",AS$2),'Reference data SID'!$B:$M,12,FALSE()))</f>
        <v/>
      </c>
      <c r="AT314" s="86" t="str">
        <f aca="false">IF(ISERROR(VLOOKUP(CONCATENATE($A314,"_",AT$2),'Reference data SID'!$B:$M,12,FALSE())),"",VLOOKUP(CONCATENATE($A314,"_",AT$2),'Reference data SID'!$B:$M,12,FALSE()))</f>
        <v/>
      </c>
    </row>
    <row r="315" customFormat="false" ht="15" hidden="false" customHeight="false" outlineLevel="0" collapsed="false">
      <c r="A315" s="0" t="n">
        <v>311</v>
      </c>
      <c r="B315" s="86" t="str">
        <f aca="false">IF(ISERROR(VLOOKUP(CONCATENATE($A315,"_",B$2),'Reference data SID'!$B:$M,12,FALSE())),"",VLOOKUP(CONCATENATE($A315,"_",B$2),'Reference data SID'!$B:$M,12,FALSE()))</f>
        <v/>
      </c>
      <c r="C315" s="86" t="str">
        <f aca="false">IF(ISERROR(VLOOKUP(CONCATENATE($A315,"_",C$2),'Reference data SID'!$B:$M,12,FALSE())),"",VLOOKUP(CONCATENATE($A315,"_",C$2),'Reference data SID'!$B:$M,12,FALSE()))</f>
        <v/>
      </c>
      <c r="D315" s="86" t="str">
        <f aca="false">IF(ISERROR(VLOOKUP(CONCATENATE($A315,"_",D$2),'Reference data SID'!$B:$M,12,FALSE())),"",VLOOKUP(CONCATENATE($A315,"_",D$2),'Reference data SID'!$B:$M,12,FALSE()))</f>
        <v/>
      </c>
      <c r="E315" s="86" t="str">
        <f aca="false">IF(ISERROR(VLOOKUP(CONCATENATE($A315,"_",E$2),'Reference data SID'!$B:$M,12,FALSE())),"",VLOOKUP(CONCATENATE($A315,"_",E$2),'Reference data SID'!$B:$M,12,FALSE()))</f>
        <v/>
      </c>
      <c r="F315" s="86" t="str">
        <f aca="false">IF(ISERROR(VLOOKUP(CONCATENATE($A315,"_",F$2),'Reference data SID'!$B:$M,12,FALSE())),"",VLOOKUP(CONCATENATE($A315,"_",F$2),'Reference data SID'!$B:$M,12,FALSE()))</f>
        <v/>
      </c>
      <c r="G315" s="86" t="str">
        <f aca="false">IF(ISERROR(VLOOKUP(CONCATENATE($A315,"_",G$2),'Reference data SID'!$B:$M,12,FALSE())),"",VLOOKUP(CONCATENATE($A315,"_",G$2),'Reference data SID'!$B:$M,12,FALSE()))</f>
        <v/>
      </c>
      <c r="H315" s="86" t="str">
        <f aca="false">IF(ISERROR(VLOOKUP(CONCATENATE($A315,"_",H$2),'Reference data SID'!$B:$M,12,FALSE())),"",VLOOKUP(CONCATENATE($A315,"_",H$2),'Reference data SID'!$B:$M,12,FALSE()))</f>
        <v/>
      </c>
      <c r="I315" s="86" t="str">
        <f aca="false">IF(ISERROR(VLOOKUP(CONCATENATE($A315,"_",I$2),'Reference data SID'!$B:$M,12,FALSE())),"",VLOOKUP(CONCATENATE($A315,"_",I$2),'Reference data SID'!$B:$M,12,FALSE()))</f>
        <v/>
      </c>
      <c r="J315" s="86" t="str">
        <f aca="false">IF(ISERROR(VLOOKUP(CONCATENATE($A315,"_",J$2),'Reference data SID'!$B:$M,12,FALSE())),"",VLOOKUP(CONCATENATE($A315,"_",J$2),'Reference data SID'!$B:$M,12,FALSE()))</f>
        <v/>
      </c>
      <c r="K315" s="86" t="str">
        <f aca="false">IF(ISERROR(VLOOKUP(CONCATENATE($A315,"_",K$2),'Reference data SID'!$B:$M,12,FALSE())),"",VLOOKUP(CONCATENATE($A315,"_",K$2),'Reference data SID'!$B:$M,12,FALSE()))</f>
        <v/>
      </c>
      <c r="L315" s="86" t="str">
        <f aca="false">IF(ISERROR(VLOOKUP(CONCATENATE($A315,"_",L$2),'Reference data SID'!$B:$M,12,FALSE())),"",VLOOKUP(CONCATENATE($A315,"_",L$2),'Reference data SID'!$B:$M,12,FALSE()))</f>
        <v/>
      </c>
      <c r="M315" s="86" t="str">
        <f aca="false">IF(ISERROR(VLOOKUP(CONCATENATE($A315,"_",M$2),'Reference data SID'!$B:$M,12,FALSE())),"",VLOOKUP(CONCATENATE($A315,"_",M$2),'Reference data SID'!$B:$M,12,FALSE()))</f>
        <v/>
      </c>
      <c r="N315" s="86" t="str">
        <f aca="false">IF(ISERROR(VLOOKUP(CONCATENATE($A315,"_",N$2),'Reference data SID'!$B:$M,12,FALSE())),"",VLOOKUP(CONCATENATE($A315,"_",N$2),'Reference data SID'!$B:$M,12,FALSE()))</f>
        <v/>
      </c>
      <c r="O315" s="86" t="str">
        <f aca="false">IF(ISERROR(VLOOKUP(CONCATENATE($A315,"_",O$2),'Reference data SID'!$B:$M,12,FALSE())),"",VLOOKUP(CONCATENATE($A315,"_",O$2),'Reference data SID'!$B:$M,12,FALSE()))</f>
        <v/>
      </c>
      <c r="P315" s="86" t="str">
        <f aca="false">IF(ISERROR(VLOOKUP(CONCATENATE($A315,"_",P$2),'Reference data SID'!$B:$M,12,FALSE())),"",VLOOKUP(CONCATENATE($A315,"_",P$2),'Reference data SID'!$B:$M,12,FALSE()))</f>
        <v/>
      </c>
      <c r="Q315" s="86" t="str">
        <f aca="false">IF(ISERROR(VLOOKUP(CONCATENATE($A315,"_",Q$2),'Reference data SID'!$B:$M,12,FALSE())),"",VLOOKUP(CONCATENATE($A315,"_",Q$2),'Reference data SID'!$B:$M,12,FALSE()))</f>
        <v/>
      </c>
      <c r="R315" s="86" t="str">
        <f aca="false">IF(ISERROR(VLOOKUP(CONCATENATE($A315,"_",R$2),'Reference data SID'!$B:$M,12,FALSE())),"",VLOOKUP(CONCATENATE($A315,"_",R$2),'Reference data SID'!$B:$M,12,FALSE()))</f>
        <v/>
      </c>
      <c r="S315" s="86" t="str">
        <f aca="false">IF(ISERROR(VLOOKUP(CONCATENATE($A315,"_",S$2),'Reference data SID'!$B:$M,12,FALSE())),"",VLOOKUP(CONCATENATE($A315,"_",S$2),'Reference data SID'!$B:$M,12,FALSE()))</f>
        <v/>
      </c>
      <c r="T315" s="86" t="str">
        <f aca="false">IF(ISERROR(VLOOKUP(CONCATENATE($A315,"_",T$2),'Reference data SID'!$B:$M,12,FALSE())),"",VLOOKUP(CONCATENATE($A315,"_",T$2),'Reference data SID'!$B:$M,12,FALSE()))</f>
        <v/>
      </c>
      <c r="U315" s="86" t="str">
        <f aca="false">IF(ISERROR(VLOOKUP(CONCATENATE($A315,"_",U$2),'Reference data SID'!$B:$M,12,FALSE())),"",VLOOKUP(CONCATENATE($A315,"_",U$2),'Reference data SID'!$B:$M,12,FALSE()))</f>
        <v/>
      </c>
      <c r="V315" s="86" t="str">
        <f aca="false">IF(ISERROR(VLOOKUP(CONCATENATE($A315,"_",V$2),'Reference data SID'!$B:$M,12,FALSE())),"",VLOOKUP(CONCATENATE($A315,"_",V$2),'Reference data SID'!$B:$M,12,FALSE()))</f>
        <v/>
      </c>
      <c r="W315" s="86" t="str">
        <f aca="false">IF(ISERROR(VLOOKUP(CONCATENATE($A315,"_",W$2),'Reference data SID'!$B:$M,12,FALSE())),"",VLOOKUP(CONCATENATE($A315,"_",W$2),'Reference data SID'!$B:$M,12,FALSE()))</f>
        <v/>
      </c>
      <c r="X315" s="86" t="str">
        <f aca="false">IF(ISERROR(VLOOKUP(CONCATENATE($A315,"_",X$2),'Reference data SID'!$B:$M,12,FALSE())),"",VLOOKUP(CONCATENATE($A315,"_",X$2),'Reference data SID'!$B:$M,12,FALSE()))</f>
        <v/>
      </c>
      <c r="Y315" s="86" t="str">
        <f aca="false">IF(ISERROR(VLOOKUP(CONCATENATE($A315,"_",Y$2),'Reference data SID'!$B:$M,12,FALSE())),"",VLOOKUP(CONCATENATE($A315,"_",Y$2),'Reference data SID'!$B:$M,12,FALSE()))</f>
        <v/>
      </c>
      <c r="Z315" s="86" t="str">
        <f aca="false">IF(ISERROR(VLOOKUP(CONCATENATE($A315,"_",Z$2),'Reference data SID'!$B:$M,12,FALSE())),"",VLOOKUP(CONCATENATE($A315,"_",Z$2),'Reference data SID'!$B:$M,12,FALSE()))</f>
        <v/>
      </c>
      <c r="AA315" s="86" t="str">
        <f aca="false">IF(ISERROR(VLOOKUP(CONCATENATE($A315,"_",AA$2),'Reference data SID'!$B:$M,12,FALSE())),"",VLOOKUP(CONCATENATE($A315,"_",AA$2),'Reference data SID'!$B:$M,12,FALSE()))</f>
        <v/>
      </c>
      <c r="AB315" s="86" t="str">
        <f aca="false">IF(ISERROR(VLOOKUP(CONCATENATE($A315,"_",AB$2),'Reference data SID'!$B:$M,12,FALSE())),"",VLOOKUP(CONCATENATE($A315,"_",AB$2),'Reference data SID'!$B:$M,12,FALSE()))</f>
        <v/>
      </c>
      <c r="AC315" s="86" t="str">
        <f aca="false">IF(ISERROR(VLOOKUP(CONCATENATE($A315,"_",AC$2),'Reference data SID'!$B:$M,12,FALSE())),"",VLOOKUP(CONCATENATE($A315,"_",AC$2),'Reference data SID'!$B:$M,12,FALSE()))</f>
        <v/>
      </c>
      <c r="AD315" s="86" t="str">
        <f aca="false">IF(ISERROR(VLOOKUP(CONCATENATE($A315,"_",AD$2),'Reference data SID'!$B:$M,12,FALSE())),"",VLOOKUP(CONCATENATE($A315,"_",AD$2),'Reference data SID'!$B:$M,12,FALSE()))</f>
        <v/>
      </c>
      <c r="AE315" s="86" t="str">
        <f aca="false">IF(ISERROR(VLOOKUP(CONCATENATE($A315,"_",AE$2),'Reference data SID'!$B:$M,12,FALSE())),"",VLOOKUP(CONCATENATE($A315,"_",AE$2),'Reference data SID'!$B:$M,12,FALSE()))</f>
        <v/>
      </c>
      <c r="AF315" s="86" t="str">
        <f aca="false">IF(ISERROR(VLOOKUP(CONCATENATE($A315,"_",AF$2),'Reference data SID'!$B:$M,12,FALSE())),"",VLOOKUP(CONCATENATE($A315,"_",AF$2),'Reference data SID'!$B:$M,12,FALSE()))</f>
        <v/>
      </c>
      <c r="AG315" s="86" t="str">
        <f aca="false">IF(ISERROR(VLOOKUP(CONCATENATE($A315,"_",AG$2),'Reference data SID'!$B:$M,12,FALSE())),"",VLOOKUP(CONCATENATE($A315,"_",AG$2),'Reference data SID'!$B:$M,12,FALSE()))</f>
        <v/>
      </c>
      <c r="AH315" s="86" t="str">
        <f aca="false">IF(ISERROR(VLOOKUP(CONCATENATE($A315,"_",AH$2),'Reference data SID'!$B:$M,12,FALSE())),"",VLOOKUP(CONCATENATE($A315,"_",AH$2),'Reference data SID'!$B:$M,12,FALSE()))</f>
        <v/>
      </c>
      <c r="AI315" s="86" t="str">
        <f aca="false">IF(ISERROR(VLOOKUP(CONCATENATE($A315,"_",AI$2),'Reference data SID'!$B:$M,12,FALSE())),"",VLOOKUP(CONCATENATE($A315,"_",AI$2),'Reference data SID'!$B:$M,12,FALSE()))</f>
        <v/>
      </c>
      <c r="AJ315" s="86" t="str">
        <f aca="false">IF(ISERROR(VLOOKUP(CONCATENATE($A315,"_",AJ$2),'Reference data SID'!$B:$M,12,FALSE())),"",VLOOKUP(CONCATENATE($A315,"_",AJ$2),'Reference data SID'!$B:$M,12,FALSE()))</f>
        <v/>
      </c>
      <c r="AK315" s="86" t="str">
        <f aca="false">IF(ISERROR(VLOOKUP(CONCATENATE($A315,"_",AK$2),'Reference data SID'!$B:$M,12,FALSE())),"",VLOOKUP(CONCATENATE($A315,"_",AK$2),'Reference data SID'!$B:$M,12,FALSE()))</f>
        <v/>
      </c>
      <c r="AL315" s="86" t="str">
        <f aca="false">IF(ISERROR(VLOOKUP(CONCATENATE($A315,"_",AL$2),'Reference data SID'!$B:$M,12,FALSE())),"",VLOOKUP(CONCATENATE($A315,"_",AL$2),'Reference data SID'!$B:$M,12,FALSE()))</f>
        <v/>
      </c>
      <c r="AM315" s="86" t="str">
        <f aca="false">IF(ISERROR(VLOOKUP(CONCATENATE($A315,"_",AM$2),'Reference data SID'!$B:$M,12,FALSE())),"",VLOOKUP(CONCATENATE($A315,"_",AM$2),'Reference data SID'!$B:$M,12,FALSE()))</f>
        <v/>
      </c>
      <c r="AN315" s="86" t="str">
        <f aca="false">IF(ISERROR(VLOOKUP(CONCATENATE($A315,"_",AN$2),'Reference data SID'!$B:$M,12,FALSE())),"",VLOOKUP(CONCATENATE($A315,"_",AN$2),'Reference data SID'!$B:$M,12,FALSE()))</f>
        <v/>
      </c>
      <c r="AO315" s="86" t="str">
        <f aca="false">IF(ISERROR(VLOOKUP(CONCATENATE($A315,"_",AO$2),'Reference data SID'!$B:$M,12,FALSE())),"",VLOOKUP(CONCATENATE($A315,"_",AO$2),'Reference data SID'!$B:$M,12,FALSE()))</f>
        <v/>
      </c>
      <c r="AP315" s="86" t="str">
        <f aca="false">IF(ISERROR(VLOOKUP(CONCATENATE($A315,"_",AP$2),'Reference data SID'!$B:$M,12,FALSE())),"",VLOOKUP(CONCATENATE($A315,"_",AP$2),'Reference data SID'!$B:$M,12,FALSE()))</f>
        <v/>
      </c>
      <c r="AQ315" s="86" t="str">
        <f aca="false">IF(ISERROR(VLOOKUP(CONCATENATE($A315,"_",AQ$2),'Reference data SID'!$B:$M,12,FALSE())),"",VLOOKUP(CONCATENATE($A315,"_",AQ$2),'Reference data SID'!$B:$M,12,FALSE()))</f>
        <v/>
      </c>
      <c r="AR315" s="86" t="str">
        <f aca="false">IF(ISERROR(VLOOKUP(CONCATENATE($A315,"_",AR$2),'Reference data SID'!$B:$M,12,FALSE())),"",VLOOKUP(CONCATENATE($A315,"_",AR$2),'Reference data SID'!$B:$M,12,FALSE()))</f>
        <v/>
      </c>
      <c r="AS315" s="86" t="str">
        <f aca="false">IF(ISERROR(VLOOKUP(CONCATENATE($A315,"_",AS$2),'Reference data SID'!$B:$M,12,FALSE())),"",VLOOKUP(CONCATENATE($A315,"_",AS$2),'Reference data SID'!$B:$M,12,FALSE()))</f>
        <v/>
      </c>
      <c r="AT315" s="86" t="str">
        <f aca="false">IF(ISERROR(VLOOKUP(CONCATENATE($A315,"_",AT$2),'Reference data SID'!$B:$M,12,FALSE())),"",VLOOKUP(CONCATENATE($A315,"_",AT$2),'Reference data SID'!$B:$M,12,FALSE()))</f>
        <v/>
      </c>
    </row>
    <row r="316" customFormat="false" ht="15" hidden="false" customHeight="false" outlineLevel="0" collapsed="false">
      <c r="A316" s="0" t="n">
        <v>312</v>
      </c>
      <c r="B316" s="86" t="str">
        <f aca="false">IF(ISERROR(VLOOKUP(CONCATENATE($A316,"_",B$2),'Reference data SID'!$B:$M,12,FALSE())),"",VLOOKUP(CONCATENATE($A316,"_",B$2),'Reference data SID'!$B:$M,12,FALSE()))</f>
        <v/>
      </c>
      <c r="C316" s="86" t="str">
        <f aca="false">IF(ISERROR(VLOOKUP(CONCATENATE($A316,"_",C$2),'Reference data SID'!$B:$M,12,FALSE())),"",VLOOKUP(CONCATENATE($A316,"_",C$2),'Reference data SID'!$B:$M,12,FALSE()))</f>
        <v/>
      </c>
      <c r="D316" s="86" t="str">
        <f aca="false">IF(ISERROR(VLOOKUP(CONCATENATE($A316,"_",D$2),'Reference data SID'!$B:$M,12,FALSE())),"",VLOOKUP(CONCATENATE($A316,"_",D$2),'Reference data SID'!$B:$M,12,FALSE()))</f>
        <v/>
      </c>
      <c r="E316" s="86" t="str">
        <f aca="false">IF(ISERROR(VLOOKUP(CONCATENATE($A316,"_",E$2),'Reference data SID'!$B:$M,12,FALSE())),"",VLOOKUP(CONCATENATE($A316,"_",E$2),'Reference data SID'!$B:$M,12,FALSE()))</f>
        <v/>
      </c>
      <c r="F316" s="86" t="str">
        <f aca="false">IF(ISERROR(VLOOKUP(CONCATENATE($A316,"_",F$2),'Reference data SID'!$B:$M,12,FALSE())),"",VLOOKUP(CONCATENATE($A316,"_",F$2),'Reference data SID'!$B:$M,12,FALSE()))</f>
        <v/>
      </c>
      <c r="G316" s="86" t="str">
        <f aca="false">IF(ISERROR(VLOOKUP(CONCATENATE($A316,"_",G$2),'Reference data SID'!$B:$M,12,FALSE())),"",VLOOKUP(CONCATENATE($A316,"_",G$2),'Reference data SID'!$B:$M,12,FALSE()))</f>
        <v/>
      </c>
      <c r="H316" s="86" t="str">
        <f aca="false">IF(ISERROR(VLOOKUP(CONCATENATE($A316,"_",H$2),'Reference data SID'!$B:$M,12,FALSE())),"",VLOOKUP(CONCATENATE($A316,"_",H$2),'Reference data SID'!$B:$M,12,FALSE()))</f>
        <v/>
      </c>
      <c r="I316" s="86" t="str">
        <f aca="false">IF(ISERROR(VLOOKUP(CONCATENATE($A316,"_",I$2),'Reference data SID'!$B:$M,12,FALSE())),"",VLOOKUP(CONCATENATE($A316,"_",I$2),'Reference data SID'!$B:$M,12,FALSE()))</f>
        <v/>
      </c>
      <c r="J316" s="86" t="str">
        <f aca="false">IF(ISERROR(VLOOKUP(CONCATENATE($A316,"_",J$2),'Reference data SID'!$B:$M,12,FALSE())),"",VLOOKUP(CONCATENATE($A316,"_",J$2),'Reference data SID'!$B:$M,12,FALSE()))</f>
        <v/>
      </c>
      <c r="K316" s="86" t="str">
        <f aca="false">IF(ISERROR(VLOOKUP(CONCATENATE($A316,"_",K$2),'Reference data SID'!$B:$M,12,FALSE())),"",VLOOKUP(CONCATENATE($A316,"_",K$2),'Reference data SID'!$B:$M,12,FALSE()))</f>
        <v/>
      </c>
      <c r="L316" s="86" t="str">
        <f aca="false">IF(ISERROR(VLOOKUP(CONCATENATE($A316,"_",L$2),'Reference data SID'!$B:$M,12,FALSE())),"",VLOOKUP(CONCATENATE($A316,"_",L$2),'Reference data SID'!$B:$M,12,FALSE()))</f>
        <v/>
      </c>
      <c r="M316" s="86" t="str">
        <f aca="false">IF(ISERROR(VLOOKUP(CONCATENATE($A316,"_",M$2),'Reference data SID'!$B:$M,12,FALSE())),"",VLOOKUP(CONCATENATE($A316,"_",M$2),'Reference data SID'!$B:$M,12,FALSE()))</f>
        <v/>
      </c>
      <c r="N316" s="86" t="str">
        <f aca="false">IF(ISERROR(VLOOKUP(CONCATENATE($A316,"_",N$2),'Reference data SID'!$B:$M,12,FALSE())),"",VLOOKUP(CONCATENATE($A316,"_",N$2),'Reference data SID'!$B:$M,12,FALSE()))</f>
        <v/>
      </c>
      <c r="O316" s="86" t="str">
        <f aca="false">IF(ISERROR(VLOOKUP(CONCATENATE($A316,"_",O$2),'Reference data SID'!$B:$M,12,FALSE())),"",VLOOKUP(CONCATENATE($A316,"_",O$2),'Reference data SID'!$B:$M,12,FALSE()))</f>
        <v/>
      </c>
      <c r="P316" s="86" t="str">
        <f aca="false">IF(ISERROR(VLOOKUP(CONCATENATE($A316,"_",P$2),'Reference data SID'!$B:$M,12,FALSE())),"",VLOOKUP(CONCATENATE($A316,"_",P$2),'Reference data SID'!$B:$M,12,FALSE()))</f>
        <v/>
      </c>
      <c r="Q316" s="86" t="str">
        <f aca="false">IF(ISERROR(VLOOKUP(CONCATENATE($A316,"_",Q$2),'Reference data SID'!$B:$M,12,FALSE())),"",VLOOKUP(CONCATENATE($A316,"_",Q$2),'Reference data SID'!$B:$M,12,FALSE()))</f>
        <v/>
      </c>
      <c r="R316" s="86" t="str">
        <f aca="false">IF(ISERROR(VLOOKUP(CONCATENATE($A316,"_",R$2),'Reference data SID'!$B:$M,12,FALSE())),"",VLOOKUP(CONCATENATE($A316,"_",R$2),'Reference data SID'!$B:$M,12,FALSE()))</f>
        <v/>
      </c>
      <c r="S316" s="86" t="str">
        <f aca="false">IF(ISERROR(VLOOKUP(CONCATENATE($A316,"_",S$2),'Reference data SID'!$B:$M,12,FALSE())),"",VLOOKUP(CONCATENATE($A316,"_",S$2),'Reference data SID'!$B:$M,12,FALSE()))</f>
        <v/>
      </c>
      <c r="T316" s="86" t="str">
        <f aca="false">IF(ISERROR(VLOOKUP(CONCATENATE($A316,"_",T$2),'Reference data SID'!$B:$M,12,FALSE())),"",VLOOKUP(CONCATENATE($A316,"_",T$2),'Reference data SID'!$B:$M,12,FALSE()))</f>
        <v/>
      </c>
      <c r="U316" s="86" t="str">
        <f aca="false">IF(ISERROR(VLOOKUP(CONCATENATE($A316,"_",U$2),'Reference data SID'!$B:$M,12,FALSE())),"",VLOOKUP(CONCATENATE($A316,"_",U$2),'Reference data SID'!$B:$M,12,FALSE()))</f>
        <v/>
      </c>
      <c r="V316" s="86" t="str">
        <f aca="false">IF(ISERROR(VLOOKUP(CONCATENATE($A316,"_",V$2),'Reference data SID'!$B:$M,12,FALSE())),"",VLOOKUP(CONCATENATE($A316,"_",V$2),'Reference data SID'!$B:$M,12,FALSE()))</f>
        <v/>
      </c>
      <c r="W316" s="86" t="str">
        <f aca="false">IF(ISERROR(VLOOKUP(CONCATENATE($A316,"_",W$2),'Reference data SID'!$B:$M,12,FALSE())),"",VLOOKUP(CONCATENATE($A316,"_",W$2),'Reference data SID'!$B:$M,12,FALSE()))</f>
        <v/>
      </c>
      <c r="X316" s="86" t="str">
        <f aca="false">IF(ISERROR(VLOOKUP(CONCATENATE($A316,"_",X$2),'Reference data SID'!$B:$M,12,FALSE())),"",VLOOKUP(CONCATENATE($A316,"_",X$2),'Reference data SID'!$B:$M,12,FALSE()))</f>
        <v/>
      </c>
      <c r="Y316" s="86" t="str">
        <f aca="false">IF(ISERROR(VLOOKUP(CONCATENATE($A316,"_",Y$2),'Reference data SID'!$B:$M,12,FALSE())),"",VLOOKUP(CONCATENATE($A316,"_",Y$2),'Reference data SID'!$B:$M,12,FALSE()))</f>
        <v/>
      </c>
      <c r="Z316" s="86" t="str">
        <f aca="false">IF(ISERROR(VLOOKUP(CONCATENATE($A316,"_",Z$2),'Reference data SID'!$B:$M,12,FALSE())),"",VLOOKUP(CONCATENATE($A316,"_",Z$2),'Reference data SID'!$B:$M,12,FALSE()))</f>
        <v/>
      </c>
      <c r="AA316" s="86" t="str">
        <f aca="false">IF(ISERROR(VLOOKUP(CONCATENATE($A316,"_",AA$2),'Reference data SID'!$B:$M,12,FALSE())),"",VLOOKUP(CONCATENATE($A316,"_",AA$2),'Reference data SID'!$B:$M,12,FALSE()))</f>
        <v/>
      </c>
      <c r="AB316" s="86" t="str">
        <f aca="false">IF(ISERROR(VLOOKUP(CONCATENATE($A316,"_",AB$2),'Reference data SID'!$B:$M,12,FALSE())),"",VLOOKUP(CONCATENATE($A316,"_",AB$2),'Reference data SID'!$B:$M,12,FALSE()))</f>
        <v/>
      </c>
      <c r="AC316" s="86" t="str">
        <f aca="false">IF(ISERROR(VLOOKUP(CONCATENATE($A316,"_",AC$2),'Reference data SID'!$B:$M,12,FALSE())),"",VLOOKUP(CONCATENATE($A316,"_",AC$2),'Reference data SID'!$B:$M,12,FALSE()))</f>
        <v/>
      </c>
      <c r="AD316" s="86" t="str">
        <f aca="false">IF(ISERROR(VLOOKUP(CONCATENATE($A316,"_",AD$2),'Reference data SID'!$B:$M,12,FALSE())),"",VLOOKUP(CONCATENATE($A316,"_",AD$2),'Reference data SID'!$B:$M,12,FALSE()))</f>
        <v/>
      </c>
      <c r="AE316" s="86" t="str">
        <f aca="false">IF(ISERROR(VLOOKUP(CONCATENATE($A316,"_",AE$2),'Reference data SID'!$B:$M,12,FALSE())),"",VLOOKUP(CONCATENATE($A316,"_",AE$2),'Reference data SID'!$B:$M,12,FALSE()))</f>
        <v/>
      </c>
      <c r="AF316" s="86" t="str">
        <f aca="false">IF(ISERROR(VLOOKUP(CONCATENATE($A316,"_",AF$2),'Reference data SID'!$B:$M,12,FALSE())),"",VLOOKUP(CONCATENATE($A316,"_",AF$2),'Reference data SID'!$B:$M,12,FALSE()))</f>
        <v/>
      </c>
      <c r="AG316" s="86" t="str">
        <f aca="false">IF(ISERROR(VLOOKUP(CONCATENATE($A316,"_",AG$2),'Reference data SID'!$B:$M,12,FALSE())),"",VLOOKUP(CONCATENATE($A316,"_",AG$2),'Reference data SID'!$B:$M,12,FALSE()))</f>
        <v/>
      </c>
      <c r="AH316" s="86" t="str">
        <f aca="false">IF(ISERROR(VLOOKUP(CONCATENATE($A316,"_",AH$2),'Reference data SID'!$B:$M,12,FALSE())),"",VLOOKUP(CONCATENATE($A316,"_",AH$2),'Reference data SID'!$B:$M,12,FALSE()))</f>
        <v/>
      </c>
      <c r="AI316" s="86" t="str">
        <f aca="false">IF(ISERROR(VLOOKUP(CONCATENATE($A316,"_",AI$2),'Reference data SID'!$B:$M,12,FALSE())),"",VLOOKUP(CONCATENATE($A316,"_",AI$2),'Reference data SID'!$B:$M,12,FALSE()))</f>
        <v/>
      </c>
      <c r="AJ316" s="86" t="str">
        <f aca="false">IF(ISERROR(VLOOKUP(CONCATENATE($A316,"_",AJ$2),'Reference data SID'!$B:$M,12,FALSE())),"",VLOOKUP(CONCATENATE($A316,"_",AJ$2),'Reference data SID'!$B:$M,12,FALSE()))</f>
        <v/>
      </c>
      <c r="AK316" s="86" t="str">
        <f aca="false">IF(ISERROR(VLOOKUP(CONCATENATE($A316,"_",AK$2),'Reference data SID'!$B:$M,12,FALSE())),"",VLOOKUP(CONCATENATE($A316,"_",AK$2),'Reference data SID'!$B:$M,12,FALSE()))</f>
        <v/>
      </c>
      <c r="AL316" s="86" t="str">
        <f aca="false">IF(ISERROR(VLOOKUP(CONCATENATE($A316,"_",AL$2),'Reference data SID'!$B:$M,12,FALSE())),"",VLOOKUP(CONCATENATE($A316,"_",AL$2),'Reference data SID'!$B:$M,12,FALSE()))</f>
        <v/>
      </c>
      <c r="AM316" s="86" t="str">
        <f aca="false">IF(ISERROR(VLOOKUP(CONCATENATE($A316,"_",AM$2),'Reference data SID'!$B:$M,12,FALSE())),"",VLOOKUP(CONCATENATE($A316,"_",AM$2),'Reference data SID'!$B:$M,12,FALSE()))</f>
        <v/>
      </c>
      <c r="AN316" s="86" t="str">
        <f aca="false">IF(ISERROR(VLOOKUP(CONCATENATE($A316,"_",AN$2),'Reference data SID'!$B:$M,12,FALSE())),"",VLOOKUP(CONCATENATE($A316,"_",AN$2),'Reference data SID'!$B:$M,12,FALSE()))</f>
        <v/>
      </c>
      <c r="AO316" s="86" t="str">
        <f aca="false">IF(ISERROR(VLOOKUP(CONCATENATE($A316,"_",AO$2),'Reference data SID'!$B:$M,12,FALSE())),"",VLOOKUP(CONCATENATE($A316,"_",AO$2),'Reference data SID'!$B:$M,12,FALSE()))</f>
        <v/>
      </c>
      <c r="AP316" s="86" t="str">
        <f aca="false">IF(ISERROR(VLOOKUP(CONCATENATE($A316,"_",AP$2),'Reference data SID'!$B:$M,12,FALSE())),"",VLOOKUP(CONCATENATE($A316,"_",AP$2),'Reference data SID'!$B:$M,12,FALSE()))</f>
        <v/>
      </c>
      <c r="AQ316" s="86" t="str">
        <f aca="false">IF(ISERROR(VLOOKUP(CONCATENATE($A316,"_",AQ$2),'Reference data SID'!$B:$M,12,FALSE())),"",VLOOKUP(CONCATENATE($A316,"_",AQ$2),'Reference data SID'!$B:$M,12,FALSE()))</f>
        <v/>
      </c>
      <c r="AR316" s="86" t="str">
        <f aca="false">IF(ISERROR(VLOOKUP(CONCATENATE($A316,"_",AR$2),'Reference data SID'!$B:$M,12,FALSE())),"",VLOOKUP(CONCATENATE($A316,"_",AR$2),'Reference data SID'!$B:$M,12,FALSE()))</f>
        <v/>
      </c>
      <c r="AS316" s="86" t="str">
        <f aca="false">IF(ISERROR(VLOOKUP(CONCATENATE($A316,"_",AS$2),'Reference data SID'!$B:$M,12,FALSE())),"",VLOOKUP(CONCATENATE($A316,"_",AS$2),'Reference data SID'!$B:$M,12,FALSE()))</f>
        <v/>
      </c>
      <c r="AT316" s="86" t="str">
        <f aca="false">IF(ISERROR(VLOOKUP(CONCATENATE($A316,"_",AT$2),'Reference data SID'!$B:$M,12,FALSE())),"",VLOOKUP(CONCATENATE($A316,"_",AT$2),'Reference data SID'!$B:$M,12,FALSE()))</f>
        <v/>
      </c>
    </row>
    <row r="317" customFormat="false" ht="15" hidden="false" customHeight="false" outlineLevel="0" collapsed="false">
      <c r="A317" s="0" t="n">
        <v>313</v>
      </c>
      <c r="B317" s="86" t="str">
        <f aca="false">IF(ISERROR(VLOOKUP(CONCATENATE($A317,"_",B$2),'Reference data SID'!$B:$M,12,FALSE())),"",VLOOKUP(CONCATENATE($A317,"_",B$2),'Reference data SID'!$B:$M,12,FALSE()))</f>
        <v/>
      </c>
      <c r="C317" s="86" t="str">
        <f aca="false">IF(ISERROR(VLOOKUP(CONCATENATE($A317,"_",C$2),'Reference data SID'!$B:$M,12,FALSE())),"",VLOOKUP(CONCATENATE($A317,"_",C$2),'Reference data SID'!$B:$M,12,FALSE()))</f>
        <v/>
      </c>
      <c r="D317" s="86" t="str">
        <f aca="false">IF(ISERROR(VLOOKUP(CONCATENATE($A317,"_",D$2),'Reference data SID'!$B:$M,12,FALSE())),"",VLOOKUP(CONCATENATE($A317,"_",D$2),'Reference data SID'!$B:$M,12,FALSE()))</f>
        <v/>
      </c>
      <c r="E317" s="86" t="str">
        <f aca="false">IF(ISERROR(VLOOKUP(CONCATENATE($A317,"_",E$2),'Reference data SID'!$B:$M,12,FALSE())),"",VLOOKUP(CONCATENATE($A317,"_",E$2),'Reference data SID'!$B:$M,12,FALSE()))</f>
        <v/>
      </c>
      <c r="F317" s="86" t="str">
        <f aca="false">IF(ISERROR(VLOOKUP(CONCATENATE($A317,"_",F$2),'Reference data SID'!$B:$M,12,FALSE())),"",VLOOKUP(CONCATENATE($A317,"_",F$2),'Reference data SID'!$B:$M,12,FALSE()))</f>
        <v/>
      </c>
      <c r="G317" s="86" t="str">
        <f aca="false">IF(ISERROR(VLOOKUP(CONCATENATE($A317,"_",G$2),'Reference data SID'!$B:$M,12,FALSE())),"",VLOOKUP(CONCATENATE($A317,"_",G$2),'Reference data SID'!$B:$M,12,FALSE()))</f>
        <v/>
      </c>
      <c r="H317" s="86" t="str">
        <f aca="false">IF(ISERROR(VLOOKUP(CONCATENATE($A317,"_",H$2),'Reference data SID'!$B:$M,12,FALSE())),"",VLOOKUP(CONCATENATE($A317,"_",H$2),'Reference data SID'!$B:$M,12,FALSE()))</f>
        <v/>
      </c>
      <c r="I317" s="86" t="str">
        <f aca="false">IF(ISERROR(VLOOKUP(CONCATENATE($A317,"_",I$2),'Reference data SID'!$B:$M,12,FALSE())),"",VLOOKUP(CONCATENATE($A317,"_",I$2),'Reference data SID'!$B:$M,12,FALSE()))</f>
        <v/>
      </c>
      <c r="J317" s="86" t="str">
        <f aca="false">IF(ISERROR(VLOOKUP(CONCATENATE($A317,"_",J$2),'Reference data SID'!$B:$M,12,FALSE())),"",VLOOKUP(CONCATENATE($A317,"_",J$2),'Reference data SID'!$B:$M,12,FALSE()))</f>
        <v/>
      </c>
      <c r="K317" s="86" t="str">
        <f aca="false">IF(ISERROR(VLOOKUP(CONCATENATE($A317,"_",K$2),'Reference data SID'!$B:$M,12,FALSE())),"",VLOOKUP(CONCATENATE($A317,"_",K$2),'Reference data SID'!$B:$M,12,FALSE()))</f>
        <v/>
      </c>
      <c r="L317" s="86" t="str">
        <f aca="false">IF(ISERROR(VLOOKUP(CONCATENATE($A317,"_",L$2),'Reference data SID'!$B:$M,12,FALSE())),"",VLOOKUP(CONCATENATE($A317,"_",L$2),'Reference data SID'!$B:$M,12,FALSE()))</f>
        <v/>
      </c>
      <c r="M317" s="86" t="str">
        <f aca="false">IF(ISERROR(VLOOKUP(CONCATENATE($A317,"_",M$2),'Reference data SID'!$B:$M,12,FALSE())),"",VLOOKUP(CONCATENATE($A317,"_",M$2),'Reference data SID'!$B:$M,12,FALSE()))</f>
        <v/>
      </c>
      <c r="N317" s="86" t="str">
        <f aca="false">IF(ISERROR(VLOOKUP(CONCATENATE($A317,"_",N$2),'Reference data SID'!$B:$M,12,FALSE())),"",VLOOKUP(CONCATENATE($A317,"_",N$2),'Reference data SID'!$B:$M,12,FALSE()))</f>
        <v/>
      </c>
      <c r="O317" s="86" t="str">
        <f aca="false">IF(ISERROR(VLOOKUP(CONCATENATE($A317,"_",O$2),'Reference data SID'!$B:$M,12,FALSE())),"",VLOOKUP(CONCATENATE($A317,"_",O$2),'Reference data SID'!$B:$M,12,FALSE()))</f>
        <v/>
      </c>
      <c r="P317" s="86" t="str">
        <f aca="false">IF(ISERROR(VLOOKUP(CONCATENATE($A317,"_",P$2),'Reference data SID'!$B:$M,12,FALSE())),"",VLOOKUP(CONCATENATE($A317,"_",P$2),'Reference data SID'!$B:$M,12,FALSE()))</f>
        <v/>
      </c>
      <c r="Q317" s="86" t="str">
        <f aca="false">IF(ISERROR(VLOOKUP(CONCATENATE($A317,"_",Q$2),'Reference data SID'!$B:$M,12,FALSE())),"",VLOOKUP(CONCATENATE($A317,"_",Q$2),'Reference data SID'!$B:$M,12,FALSE()))</f>
        <v/>
      </c>
      <c r="R317" s="86" t="str">
        <f aca="false">IF(ISERROR(VLOOKUP(CONCATENATE($A317,"_",R$2),'Reference data SID'!$B:$M,12,FALSE())),"",VLOOKUP(CONCATENATE($A317,"_",R$2),'Reference data SID'!$B:$M,12,FALSE()))</f>
        <v/>
      </c>
      <c r="S317" s="86" t="str">
        <f aca="false">IF(ISERROR(VLOOKUP(CONCATENATE($A317,"_",S$2),'Reference data SID'!$B:$M,12,FALSE())),"",VLOOKUP(CONCATENATE($A317,"_",S$2),'Reference data SID'!$B:$M,12,FALSE()))</f>
        <v/>
      </c>
      <c r="T317" s="86" t="str">
        <f aca="false">IF(ISERROR(VLOOKUP(CONCATENATE($A317,"_",T$2),'Reference data SID'!$B:$M,12,FALSE())),"",VLOOKUP(CONCATENATE($A317,"_",T$2),'Reference data SID'!$B:$M,12,FALSE()))</f>
        <v/>
      </c>
      <c r="U317" s="86" t="str">
        <f aca="false">IF(ISERROR(VLOOKUP(CONCATENATE($A317,"_",U$2),'Reference data SID'!$B:$M,12,FALSE())),"",VLOOKUP(CONCATENATE($A317,"_",U$2),'Reference data SID'!$B:$M,12,FALSE()))</f>
        <v/>
      </c>
      <c r="V317" s="86" t="str">
        <f aca="false">IF(ISERROR(VLOOKUP(CONCATENATE($A317,"_",V$2),'Reference data SID'!$B:$M,12,FALSE())),"",VLOOKUP(CONCATENATE($A317,"_",V$2),'Reference data SID'!$B:$M,12,FALSE()))</f>
        <v/>
      </c>
      <c r="W317" s="86" t="str">
        <f aca="false">IF(ISERROR(VLOOKUP(CONCATENATE($A317,"_",W$2),'Reference data SID'!$B:$M,12,FALSE())),"",VLOOKUP(CONCATENATE($A317,"_",W$2),'Reference data SID'!$B:$M,12,FALSE()))</f>
        <v/>
      </c>
      <c r="X317" s="86" t="str">
        <f aca="false">IF(ISERROR(VLOOKUP(CONCATENATE($A317,"_",X$2),'Reference data SID'!$B:$M,12,FALSE())),"",VLOOKUP(CONCATENATE($A317,"_",X$2),'Reference data SID'!$B:$M,12,FALSE()))</f>
        <v/>
      </c>
      <c r="Y317" s="86" t="str">
        <f aca="false">IF(ISERROR(VLOOKUP(CONCATENATE($A317,"_",Y$2),'Reference data SID'!$B:$M,12,FALSE())),"",VLOOKUP(CONCATENATE($A317,"_",Y$2),'Reference data SID'!$B:$M,12,FALSE()))</f>
        <v/>
      </c>
      <c r="Z317" s="86" t="str">
        <f aca="false">IF(ISERROR(VLOOKUP(CONCATENATE($A317,"_",Z$2),'Reference data SID'!$B:$M,12,FALSE())),"",VLOOKUP(CONCATENATE($A317,"_",Z$2),'Reference data SID'!$B:$M,12,FALSE()))</f>
        <v/>
      </c>
      <c r="AA317" s="86" t="str">
        <f aca="false">IF(ISERROR(VLOOKUP(CONCATENATE($A317,"_",AA$2),'Reference data SID'!$B:$M,12,FALSE())),"",VLOOKUP(CONCATENATE($A317,"_",AA$2),'Reference data SID'!$B:$M,12,FALSE()))</f>
        <v/>
      </c>
      <c r="AB317" s="86" t="str">
        <f aca="false">IF(ISERROR(VLOOKUP(CONCATENATE($A317,"_",AB$2),'Reference data SID'!$B:$M,12,FALSE())),"",VLOOKUP(CONCATENATE($A317,"_",AB$2),'Reference data SID'!$B:$M,12,FALSE()))</f>
        <v/>
      </c>
      <c r="AC317" s="86" t="str">
        <f aca="false">IF(ISERROR(VLOOKUP(CONCATENATE($A317,"_",AC$2),'Reference data SID'!$B:$M,12,FALSE())),"",VLOOKUP(CONCATENATE($A317,"_",AC$2),'Reference data SID'!$B:$M,12,FALSE()))</f>
        <v/>
      </c>
      <c r="AD317" s="86" t="str">
        <f aca="false">IF(ISERROR(VLOOKUP(CONCATENATE($A317,"_",AD$2),'Reference data SID'!$B:$M,12,FALSE())),"",VLOOKUP(CONCATENATE($A317,"_",AD$2),'Reference data SID'!$B:$M,12,FALSE()))</f>
        <v/>
      </c>
      <c r="AE317" s="86" t="str">
        <f aca="false">IF(ISERROR(VLOOKUP(CONCATENATE($A317,"_",AE$2),'Reference data SID'!$B:$M,12,FALSE())),"",VLOOKUP(CONCATENATE($A317,"_",AE$2),'Reference data SID'!$B:$M,12,FALSE()))</f>
        <v/>
      </c>
      <c r="AF317" s="86" t="str">
        <f aca="false">IF(ISERROR(VLOOKUP(CONCATENATE($A317,"_",AF$2),'Reference data SID'!$B:$M,12,FALSE())),"",VLOOKUP(CONCATENATE($A317,"_",AF$2),'Reference data SID'!$B:$M,12,FALSE()))</f>
        <v/>
      </c>
      <c r="AG317" s="86" t="str">
        <f aca="false">IF(ISERROR(VLOOKUP(CONCATENATE($A317,"_",AG$2),'Reference data SID'!$B:$M,12,FALSE())),"",VLOOKUP(CONCATENATE($A317,"_",AG$2),'Reference data SID'!$B:$M,12,FALSE()))</f>
        <v/>
      </c>
      <c r="AH317" s="86" t="str">
        <f aca="false">IF(ISERROR(VLOOKUP(CONCATENATE($A317,"_",AH$2),'Reference data SID'!$B:$M,12,FALSE())),"",VLOOKUP(CONCATENATE($A317,"_",AH$2),'Reference data SID'!$B:$M,12,FALSE()))</f>
        <v/>
      </c>
      <c r="AI317" s="86" t="str">
        <f aca="false">IF(ISERROR(VLOOKUP(CONCATENATE($A317,"_",AI$2),'Reference data SID'!$B:$M,12,FALSE())),"",VLOOKUP(CONCATENATE($A317,"_",AI$2),'Reference data SID'!$B:$M,12,FALSE()))</f>
        <v/>
      </c>
      <c r="AJ317" s="86" t="str">
        <f aca="false">IF(ISERROR(VLOOKUP(CONCATENATE($A317,"_",AJ$2),'Reference data SID'!$B:$M,12,FALSE())),"",VLOOKUP(CONCATENATE($A317,"_",AJ$2),'Reference data SID'!$B:$M,12,FALSE()))</f>
        <v/>
      </c>
      <c r="AK317" s="86" t="str">
        <f aca="false">IF(ISERROR(VLOOKUP(CONCATENATE($A317,"_",AK$2),'Reference data SID'!$B:$M,12,FALSE())),"",VLOOKUP(CONCATENATE($A317,"_",AK$2),'Reference data SID'!$B:$M,12,FALSE()))</f>
        <v/>
      </c>
      <c r="AL317" s="86" t="str">
        <f aca="false">IF(ISERROR(VLOOKUP(CONCATENATE($A317,"_",AL$2),'Reference data SID'!$B:$M,12,FALSE())),"",VLOOKUP(CONCATENATE($A317,"_",AL$2),'Reference data SID'!$B:$M,12,FALSE()))</f>
        <v/>
      </c>
      <c r="AM317" s="86" t="str">
        <f aca="false">IF(ISERROR(VLOOKUP(CONCATENATE($A317,"_",AM$2),'Reference data SID'!$B:$M,12,FALSE())),"",VLOOKUP(CONCATENATE($A317,"_",AM$2),'Reference data SID'!$B:$M,12,FALSE()))</f>
        <v/>
      </c>
      <c r="AN317" s="86" t="str">
        <f aca="false">IF(ISERROR(VLOOKUP(CONCATENATE($A317,"_",AN$2),'Reference data SID'!$B:$M,12,FALSE())),"",VLOOKUP(CONCATENATE($A317,"_",AN$2),'Reference data SID'!$B:$M,12,FALSE()))</f>
        <v/>
      </c>
      <c r="AO317" s="86" t="str">
        <f aca="false">IF(ISERROR(VLOOKUP(CONCATENATE($A317,"_",AO$2),'Reference data SID'!$B:$M,12,FALSE())),"",VLOOKUP(CONCATENATE($A317,"_",AO$2),'Reference data SID'!$B:$M,12,FALSE()))</f>
        <v/>
      </c>
      <c r="AP317" s="86" t="str">
        <f aca="false">IF(ISERROR(VLOOKUP(CONCATENATE($A317,"_",AP$2),'Reference data SID'!$B:$M,12,FALSE())),"",VLOOKUP(CONCATENATE($A317,"_",AP$2),'Reference data SID'!$B:$M,12,FALSE()))</f>
        <v/>
      </c>
      <c r="AQ317" s="86" t="str">
        <f aca="false">IF(ISERROR(VLOOKUP(CONCATENATE($A317,"_",AQ$2),'Reference data SID'!$B:$M,12,FALSE())),"",VLOOKUP(CONCATENATE($A317,"_",AQ$2),'Reference data SID'!$B:$M,12,FALSE()))</f>
        <v/>
      </c>
      <c r="AR317" s="86" t="str">
        <f aca="false">IF(ISERROR(VLOOKUP(CONCATENATE($A317,"_",AR$2),'Reference data SID'!$B:$M,12,FALSE())),"",VLOOKUP(CONCATENATE($A317,"_",AR$2),'Reference data SID'!$B:$M,12,FALSE()))</f>
        <v/>
      </c>
      <c r="AS317" s="86" t="str">
        <f aca="false">IF(ISERROR(VLOOKUP(CONCATENATE($A317,"_",AS$2),'Reference data SID'!$B:$M,12,FALSE())),"",VLOOKUP(CONCATENATE($A317,"_",AS$2),'Reference data SID'!$B:$M,12,FALSE()))</f>
        <v/>
      </c>
      <c r="AT317" s="86" t="str">
        <f aca="false">IF(ISERROR(VLOOKUP(CONCATENATE($A317,"_",AT$2),'Reference data SID'!$B:$M,12,FALSE())),"",VLOOKUP(CONCATENATE($A317,"_",AT$2),'Reference data SID'!$B:$M,12,FALSE()))</f>
        <v/>
      </c>
    </row>
    <row r="318" customFormat="false" ht="15" hidden="false" customHeight="false" outlineLevel="0" collapsed="false">
      <c r="A318" s="0" t="n">
        <v>314</v>
      </c>
      <c r="B318" s="86" t="str">
        <f aca="false">IF(ISERROR(VLOOKUP(CONCATENATE($A318,"_",B$2),'Reference data SID'!$B:$M,12,FALSE())),"",VLOOKUP(CONCATENATE($A318,"_",B$2),'Reference data SID'!$B:$M,12,FALSE()))</f>
        <v/>
      </c>
      <c r="C318" s="86" t="str">
        <f aca="false">IF(ISERROR(VLOOKUP(CONCATENATE($A318,"_",C$2),'Reference data SID'!$B:$M,12,FALSE())),"",VLOOKUP(CONCATENATE($A318,"_",C$2),'Reference data SID'!$B:$M,12,FALSE()))</f>
        <v/>
      </c>
      <c r="D318" s="86" t="str">
        <f aca="false">IF(ISERROR(VLOOKUP(CONCATENATE($A318,"_",D$2),'Reference data SID'!$B:$M,12,FALSE())),"",VLOOKUP(CONCATENATE($A318,"_",D$2),'Reference data SID'!$B:$M,12,FALSE()))</f>
        <v/>
      </c>
      <c r="E318" s="86" t="str">
        <f aca="false">IF(ISERROR(VLOOKUP(CONCATENATE($A318,"_",E$2),'Reference data SID'!$B:$M,12,FALSE())),"",VLOOKUP(CONCATENATE($A318,"_",E$2),'Reference data SID'!$B:$M,12,FALSE()))</f>
        <v/>
      </c>
      <c r="F318" s="86" t="str">
        <f aca="false">IF(ISERROR(VLOOKUP(CONCATENATE($A318,"_",F$2),'Reference data SID'!$B:$M,12,FALSE())),"",VLOOKUP(CONCATENATE($A318,"_",F$2),'Reference data SID'!$B:$M,12,FALSE()))</f>
        <v/>
      </c>
      <c r="G318" s="86" t="str">
        <f aca="false">IF(ISERROR(VLOOKUP(CONCATENATE($A318,"_",G$2),'Reference data SID'!$B:$M,12,FALSE())),"",VLOOKUP(CONCATENATE($A318,"_",G$2),'Reference data SID'!$B:$M,12,FALSE()))</f>
        <v/>
      </c>
      <c r="H318" s="86" t="str">
        <f aca="false">IF(ISERROR(VLOOKUP(CONCATENATE($A318,"_",H$2),'Reference data SID'!$B:$M,12,FALSE())),"",VLOOKUP(CONCATENATE($A318,"_",H$2),'Reference data SID'!$B:$M,12,FALSE()))</f>
        <v/>
      </c>
      <c r="I318" s="86" t="str">
        <f aca="false">IF(ISERROR(VLOOKUP(CONCATENATE($A318,"_",I$2),'Reference data SID'!$B:$M,12,FALSE())),"",VLOOKUP(CONCATENATE($A318,"_",I$2),'Reference data SID'!$B:$M,12,FALSE()))</f>
        <v/>
      </c>
      <c r="J318" s="86" t="str">
        <f aca="false">IF(ISERROR(VLOOKUP(CONCATENATE($A318,"_",J$2),'Reference data SID'!$B:$M,12,FALSE())),"",VLOOKUP(CONCATENATE($A318,"_",J$2),'Reference data SID'!$B:$M,12,FALSE()))</f>
        <v/>
      </c>
      <c r="K318" s="86" t="str">
        <f aca="false">IF(ISERROR(VLOOKUP(CONCATENATE($A318,"_",K$2),'Reference data SID'!$B:$M,12,FALSE())),"",VLOOKUP(CONCATENATE($A318,"_",K$2),'Reference data SID'!$B:$M,12,FALSE()))</f>
        <v/>
      </c>
      <c r="L318" s="86" t="str">
        <f aca="false">IF(ISERROR(VLOOKUP(CONCATENATE($A318,"_",L$2),'Reference data SID'!$B:$M,12,FALSE())),"",VLOOKUP(CONCATENATE($A318,"_",L$2),'Reference data SID'!$B:$M,12,FALSE()))</f>
        <v/>
      </c>
      <c r="M318" s="86" t="str">
        <f aca="false">IF(ISERROR(VLOOKUP(CONCATENATE($A318,"_",M$2),'Reference data SID'!$B:$M,12,FALSE())),"",VLOOKUP(CONCATENATE($A318,"_",M$2),'Reference data SID'!$B:$M,12,FALSE()))</f>
        <v/>
      </c>
      <c r="N318" s="86" t="str">
        <f aca="false">IF(ISERROR(VLOOKUP(CONCATENATE($A318,"_",N$2),'Reference data SID'!$B:$M,12,FALSE())),"",VLOOKUP(CONCATENATE($A318,"_",N$2),'Reference data SID'!$B:$M,12,FALSE()))</f>
        <v/>
      </c>
      <c r="O318" s="86" t="str">
        <f aca="false">IF(ISERROR(VLOOKUP(CONCATENATE($A318,"_",O$2),'Reference data SID'!$B:$M,12,FALSE())),"",VLOOKUP(CONCATENATE($A318,"_",O$2),'Reference data SID'!$B:$M,12,FALSE()))</f>
        <v/>
      </c>
      <c r="P318" s="86" t="str">
        <f aca="false">IF(ISERROR(VLOOKUP(CONCATENATE($A318,"_",P$2),'Reference data SID'!$B:$M,12,FALSE())),"",VLOOKUP(CONCATENATE($A318,"_",P$2),'Reference data SID'!$B:$M,12,FALSE()))</f>
        <v/>
      </c>
      <c r="Q318" s="86" t="str">
        <f aca="false">IF(ISERROR(VLOOKUP(CONCATENATE($A318,"_",Q$2),'Reference data SID'!$B:$M,12,FALSE())),"",VLOOKUP(CONCATENATE($A318,"_",Q$2),'Reference data SID'!$B:$M,12,FALSE()))</f>
        <v/>
      </c>
      <c r="R318" s="86" t="str">
        <f aca="false">IF(ISERROR(VLOOKUP(CONCATENATE($A318,"_",R$2),'Reference data SID'!$B:$M,12,FALSE())),"",VLOOKUP(CONCATENATE($A318,"_",R$2),'Reference data SID'!$B:$M,12,FALSE()))</f>
        <v/>
      </c>
      <c r="S318" s="86" t="str">
        <f aca="false">IF(ISERROR(VLOOKUP(CONCATENATE($A318,"_",S$2),'Reference data SID'!$B:$M,12,FALSE())),"",VLOOKUP(CONCATENATE($A318,"_",S$2),'Reference data SID'!$B:$M,12,FALSE()))</f>
        <v/>
      </c>
      <c r="T318" s="86" t="str">
        <f aca="false">IF(ISERROR(VLOOKUP(CONCATENATE($A318,"_",T$2),'Reference data SID'!$B:$M,12,FALSE())),"",VLOOKUP(CONCATENATE($A318,"_",T$2),'Reference data SID'!$B:$M,12,FALSE()))</f>
        <v/>
      </c>
      <c r="U318" s="86" t="str">
        <f aca="false">IF(ISERROR(VLOOKUP(CONCATENATE($A318,"_",U$2),'Reference data SID'!$B:$M,12,FALSE())),"",VLOOKUP(CONCATENATE($A318,"_",U$2),'Reference data SID'!$B:$M,12,FALSE()))</f>
        <v/>
      </c>
      <c r="V318" s="86" t="str">
        <f aca="false">IF(ISERROR(VLOOKUP(CONCATENATE($A318,"_",V$2),'Reference data SID'!$B:$M,12,FALSE())),"",VLOOKUP(CONCATENATE($A318,"_",V$2),'Reference data SID'!$B:$M,12,FALSE()))</f>
        <v/>
      </c>
      <c r="W318" s="86" t="str">
        <f aca="false">IF(ISERROR(VLOOKUP(CONCATENATE($A318,"_",W$2),'Reference data SID'!$B:$M,12,FALSE())),"",VLOOKUP(CONCATENATE($A318,"_",W$2),'Reference data SID'!$B:$M,12,FALSE()))</f>
        <v/>
      </c>
      <c r="X318" s="86" t="str">
        <f aca="false">IF(ISERROR(VLOOKUP(CONCATENATE($A318,"_",X$2),'Reference data SID'!$B:$M,12,FALSE())),"",VLOOKUP(CONCATENATE($A318,"_",X$2),'Reference data SID'!$B:$M,12,FALSE()))</f>
        <v/>
      </c>
      <c r="Y318" s="86" t="str">
        <f aca="false">IF(ISERROR(VLOOKUP(CONCATENATE($A318,"_",Y$2),'Reference data SID'!$B:$M,12,FALSE())),"",VLOOKUP(CONCATENATE($A318,"_",Y$2),'Reference data SID'!$B:$M,12,FALSE()))</f>
        <v/>
      </c>
      <c r="Z318" s="86" t="str">
        <f aca="false">IF(ISERROR(VLOOKUP(CONCATENATE($A318,"_",Z$2),'Reference data SID'!$B:$M,12,FALSE())),"",VLOOKUP(CONCATENATE($A318,"_",Z$2),'Reference data SID'!$B:$M,12,FALSE()))</f>
        <v/>
      </c>
      <c r="AA318" s="86" t="str">
        <f aca="false">IF(ISERROR(VLOOKUP(CONCATENATE($A318,"_",AA$2),'Reference data SID'!$B:$M,12,FALSE())),"",VLOOKUP(CONCATENATE($A318,"_",AA$2),'Reference data SID'!$B:$M,12,FALSE()))</f>
        <v/>
      </c>
      <c r="AB318" s="86" t="str">
        <f aca="false">IF(ISERROR(VLOOKUP(CONCATENATE($A318,"_",AB$2),'Reference data SID'!$B:$M,12,FALSE())),"",VLOOKUP(CONCATENATE($A318,"_",AB$2),'Reference data SID'!$B:$M,12,FALSE()))</f>
        <v/>
      </c>
      <c r="AC318" s="86" t="str">
        <f aca="false">IF(ISERROR(VLOOKUP(CONCATENATE($A318,"_",AC$2),'Reference data SID'!$B:$M,12,FALSE())),"",VLOOKUP(CONCATENATE($A318,"_",AC$2),'Reference data SID'!$B:$M,12,FALSE()))</f>
        <v/>
      </c>
      <c r="AD318" s="86" t="str">
        <f aca="false">IF(ISERROR(VLOOKUP(CONCATENATE($A318,"_",AD$2),'Reference data SID'!$B:$M,12,FALSE())),"",VLOOKUP(CONCATENATE($A318,"_",AD$2),'Reference data SID'!$B:$M,12,FALSE()))</f>
        <v/>
      </c>
      <c r="AE318" s="86" t="str">
        <f aca="false">IF(ISERROR(VLOOKUP(CONCATENATE($A318,"_",AE$2),'Reference data SID'!$B:$M,12,FALSE())),"",VLOOKUP(CONCATENATE($A318,"_",AE$2),'Reference data SID'!$B:$M,12,FALSE()))</f>
        <v/>
      </c>
      <c r="AF318" s="86" t="str">
        <f aca="false">IF(ISERROR(VLOOKUP(CONCATENATE($A318,"_",AF$2),'Reference data SID'!$B:$M,12,FALSE())),"",VLOOKUP(CONCATENATE($A318,"_",AF$2),'Reference data SID'!$B:$M,12,FALSE()))</f>
        <v/>
      </c>
      <c r="AG318" s="86" t="str">
        <f aca="false">IF(ISERROR(VLOOKUP(CONCATENATE($A318,"_",AG$2),'Reference data SID'!$B:$M,12,FALSE())),"",VLOOKUP(CONCATENATE($A318,"_",AG$2),'Reference data SID'!$B:$M,12,FALSE()))</f>
        <v/>
      </c>
      <c r="AH318" s="86" t="str">
        <f aca="false">IF(ISERROR(VLOOKUP(CONCATENATE($A318,"_",AH$2),'Reference data SID'!$B:$M,12,FALSE())),"",VLOOKUP(CONCATENATE($A318,"_",AH$2),'Reference data SID'!$B:$M,12,FALSE()))</f>
        <v/>
      </c>
      <c r="AI318" s="86" t="str">
        <f aca="false">IF(ISERROR(VLOOKUP(CONCATENATE($A318,"_",AI$2),'Reference data SID'!$B:$M,12,FALSE())),"",VLOOKUP(CONCATENATE($A318,"_",AI$2),'Reference data SID'!$B:$M,12,FALSE()))</f>
        <v/>
      </c>
      <c r="AJ318" s="86" t="str">
        <f aca="false">IF(ISERROR(VLOOKUP(CONCATENATE($A318,"_",AJ$2),'Reference data SID'!$B:$M,12,FALSE())),"",VLOOKUP(CONCATENATE($A318,"_",AJ$2),'Reference data SID'!$B:$M,12,FALSE()))</f>
        <v/>
      </c>
      <c r="AK318" s="86" t="str">
        <f aca="false">IF(ISERROR(VLOOKUP(CONCATENATE($A318,"_",AK$2),'Reference data SID'!$B:$M,12,FALSE())),"",VLOOKUP(CONCATENATE($A318,"_",AK$2),'Reference data SID'!$B:$M,12,FALSE()))</f>
        <v/>
      </c>
      <c r="AL318" s="86" t="str">
        <f aca="false">IF(ISERROR(VLOOKUP(CONCATENATE($A318,"_",AL$2),'Reference data SID'!$B:$M,12,FALSE())),"",VLOOKUP(CONCATENATE($A318,"_",AL$2),'Reference data SID'!$B:$M,12,FALSE()))</f>
        <v/>
      </c>
      <c r="AM318" s="86" t="str">
        <f aca="false">IF(ISERROR(VLOOKUP(CONCATENATE($A318,"_",AM$2),'Reference data SID'!$B:$M,12,FALSE())),"",VLOOKUP(CONCATENATE($A318,"_",AM$2),'Reference data SID'!$B:$M,12,FALSE()))</f>
        <v/>
      </c>
      <c r="AN318" s="86" t="str">
        <f aca="false">IF(ISERROR(VLOOKUP(CONCATENATE($A318,"_",AN$2),'Reference data SID'!$B:$M,12,FALSE())),"",VLOOKUP(CONCATENATE($A318,"_",AN$2),'Reference data SID'!$B:$M,12,FALSE()))</f>
        <v/>
      </c>
      <c r="AO318" s="86" t="str">
        <f aca="false">IF(ISERROR(VLOOKUP(CONCATENATE($A318,"_",AO$2),'Reference data SID'!$B:$M,12,FALSE())),"",VLOOKUP(CONCATENATE($A318,"_",AO$2),'Reference data SID'!$B:$M,12,FALSE()))</f>
        <v/>
      </c>
      <c r="AP318" s="86" t="str">
        <f aca="false">IF(ISERROR(VLOOKUP(CONCATENATE($A318,"_",AP$2),'Reference data SID'!$B:$M,12,FALSE())),"",VLOOKUP(CONCATENATE($A318,"_",AP$2),'Reference data SID'!$B:$M,12,FALSE()))</f>
        <v/>
      </c>
      <c r="AQ318" s="86" t="str">
        <f aca="false">IF(ISERROR(VLOOKUP(CONCATENATE($A318,"_",AQ$2),'Reference data SID'!$B:$M,12,FALSE())),"",VLOOKUP(CONCATENATE($A318,"_",AQ$2),'Reference data SID'!$B:$M,12,FALSE()))</f>
        <v/>
      </c>
      <c r="AR318" s="86" t="str">
        <f aca="false">IF(ISERROR(VLOOKUP(CONCATENATE($A318,"_",AR$2),'Reference data SID'!$B:$M,12,FALSE())),"",VLOOKUP(CONCATENATE($A318,"_",AR$2),'Reference data SID'!$B:$M,12,FALSE()))</f>
        <v/>
      </c>
      <c r="AS318" s="86" t="str">
        <f aca="false">IF(ISERROR(VLOOKUP(CONCATENATE($A318,"_",AS$2),'Reference data SID'!$B:$M,12,FALSE())),"",VLOOKUP(CONCATENATE($A318,"_",AS$2),'Reference data SID'!$B:$M,12,FALSE()))</f>
        <v/>
      </c>
      <c r="AT318" s="86" t="str">
        <f aca="false">IF(ISERROR(VLOOKUP(CONCATENATE($A318,"_",AT$2),'Reference data SID'!$B:$M,12,FALSE())),"",VLOOKUP(CONCATENATE($A318,"_",AT$2),'Reference data SID'!$B:$M,12,FALSE()))</f>
        <v/>
      </c>
    </row>
    <row r="319" customFormat="false" ht="15" hidden="false" customHeight="false" outlineLevel="0" collapsed="false">
      <c r="A319" s="0" t="n">
        <v>315</v>
      </c>
      <c r="B319" s="86" t="str">
        <f aca="false">IF(ISERROR(VLOOKUP(CONCATENATE($A319,"_",B$2),'Reference data SID'!$B:$M,12,FALSE())),"",VLOOKUP(CONCATENATE($A319,"_",B$2),'Reference data SID'!$B:$M,12,FALSE()))</f>
        <v/>
      </c>
      <c r="C319" s="86" t="str">
        <f aca="false">IF(ISERROR(VLOOKUP(CONCATENATE($A319,"_",C$2),'Reference data SID'!$B:$M,12,FALSE())),"",VLOOKUP(CONCATENATE($A319,"_",C$2),'Reference data SID'!$B:$M,12,FALSE()))</f>
        <v/>
      </c>
      <c r="D319" s="86" t="str">
        <f aca="false">IF(ISERROR(VLOOKUP(CONCATENATE($A319,"_",D$2),'Reference data SID'!$B:$M,12,FALSE())),"",VLOOKUP(CONCATENATE($A319,"_",D$2),'Reference data SID'!$B:$M,12,FALSE()))</f>
        <v/>
      </c>
      <c r="E319" s="86" t="str">
        <f aca="false">IF(ISERROR(VLOOKUP(CONCATENATE($A319,"_",E$2),'Reference data SID'!$B:$M,12,FALSE())),"",VLOOKUP(CONCATENATE($A319,"_",E$2),'Reference data SID'!$B:$M,12,FALSE()))</f>
        <v/>
      </c>
      <c r="F319" s="86" t="str">
        <f aca="false">IF(ISERROR(VLOOKUP(CONCATENATE($A319,"_",F$2),'Reference data SID'!$B:$M,12,FALSE())),"",VLOOKUP(CONCATENATE($A319,"_",F$2),'Reference data SID'!$B:$M,12,FALSE()))</f>
        <v/>
      </c>
      <c r="G319" s="86" t="str">
        <f aca="false">IF(ISERROR(VLOOKUP(CONCATENATE($A319,"_",G$2),'Reference data SID'!$B:$M,12,FALSE())),"",VLOOKUP(CONCATENATE($A319,"_",G$2),'Reference data SID'!$B:$M,12,FALSE()))</f>
        <v/>
      </c>
      <c r="H319" s="86" t="str">
        <f aca="false">IF(ISERROR(VLOOKUP(CONCATENATE($A319,"_",H$2),'Reference data SID'!$B:$M,12,FALSE())),"",VLOOKUP(CONCATENATE($A319,"_",H$2),'Reference data SID'!$B:$M,12,FALSE()))</f>
        <v/>
      </c>
      <c r="I319" s="86" t="str">
        <f aca="false">IF(ISERROR(VLOOKUP(CONCATENATE($A319,"_",I$2),'Reference data SID'!$B:$M,12,FALSE())),"",VLOOKUP(CONCATENATE($A319,"_",I$2),'Reference data SID'!$B:$M,12,FALSE()))</f>
        <v/>
      </c>
      <c r="J319" s="86" t="str">
        <f aca="false">IF(ISERROR(VLOOKUP(CONCATENATE($A319,"_",J$2),'Reference data SID'!$B:$M,12,FALSE())),"",VLOOKUP(CONCATENATE($A319,"_",J$2),'Reference data SID'!$B:$M,12,FALSE()))</f>
        <v/>
      </c>
      <c r="K319" s="86" t="str">
        <f aca="false">IF(ISERROR(VLOOKUP(CONCATENATE($A319,"_",K$2),'Reference data SID'!$B:$M,12,FALSE())),"",VLOOKUP(CONCATENATE($A319,"_",K$2),'Reference data SID'!$B:$M,12,FALSE()))</f>
        <v/>
      </c>
      <c r="L319" s="86" t="str">
        <f aca="false">IF(ISERROR(VLOOKUP(CONCATENATE($A319,"_",L$2),'Reference data SID'!$B:$M,12,FALSE())),"",VLOOKUP(CONCATENATE($A319,"_",L$2),'Reference data SID'!$B:$M,12,FALSE()))</f>
        <v/>
      </c>
      <c r="M319" s="86" t="str">
        <f aca="false">IF(ISERROR(VLOOKUP(CONCATENATE($A319,"_",M$2),'Reference data SID'!$B:$M,12,FALSE())),"",VLOOKUP(CONCATENATE($A319,"_",M$2),'Reference data SID'!$B:$M,12,FALSE()))</f>
        <v/>
      </c>
      <c r="N319" s="86" t="str">
        <f aca="false">IF(ISERROR(VLOOKUP(CONCATENATE($A319,"_",N$2),'Reference data SID'!$B:$M,12,FALSE())),"",VLOOKUP(CONCATENATE($A319,"_",N$2),'Reference data SID'!$B:$M,12,FALSE()))</f>
        <v/>
      </c>
      <c r="O319" s="86" t="str">
        <f aca="false">IF(ISERROR(VLOOKUP(CONCATENATE($A319,"_",O$2),'Reference data SID'!$B:$M,12,FALSE())),"",VLOOKUP(CONCATENATE($A319,"_",O$2),'Reference data SID'!$B:$M,12,FALSE()))</f>
        <v/>
      </c>
      <c r="P319" s="86" t="str">
        <f aca="false">IF(ISERROR(VLOOKUP(CONCATENATE($A319,"_",P$2),'Reference data SID'!$B:$M,12,FALSE())),"",VLOOKUP(CONCATENATE($A319,"_",P$2),'Reference data SID'!$B:$M,12,FALSE()))</f>
        <v/>
      </c>
      <c r="Q319" s="86" t="str">
        <f aca="false">IF(ISERROR(VLOOKUP(CONCATENATE($A319,"_",Q$2),'Reference data SID'!$B:$M,12,FALSE())),"",VLOOKUP(CONCATENATE($A319,"_",Q$2),'Reference data SID'!$B:$M,12,FALSE()))</f>
        <v/>
      </c>
      <c r="R319" s="86" t="str">
        <f aca="false">IF(ISERROR(VLOOKUP(CONCATENATE($A319,"_",R$2),'Reference data SID'!$B:$M,12,FALSE())),"",VLOOKUP(CONCATENATE($A319,"_",R$2),'Reference data SID'!$B:$M,12,FALSE()))</f>
        <v/>
      </c>
      <c r="S319" s="86" t="str">
        <f aca="false">IF(ISERROR(VLOOKUP(CONCATENATE($A319,"_",S$2),'Reference data SID'!$B:$M,12,FALSE())),"",VLOOKUP(CONCATENATE($A319,"_",S$2),'Reference data SID'!$B:$M,12,FALSE()))</f>
        <v/>
      </c>
      <c r="T319" s="86" t="str">
        <f aca="false">IF(ISERROR(VLOOKUP(CONCATENATE($A319,"_",T$2),'Reference data SID'!$B:$M,12,FALSE())),"",VLOOKUP(CONCATENATE($A319,"_",T$2),'Reference data SID'!$B:$M,12,FALSE()))</f>
        <v/>
      </c>
      <c r="U319" s="86" t="str">
        <f aca="false">IF(ISERROR(VLOOKUP(CONCATENATE($A319,"_",U$2),'Reference data SID'!$B:$M,12,FALSE())),"",VLOOKUP(CONCATENATE($A319,"_",U$2),'Reference data SID'!$B:$M,12,FALSE()))</f>
        <v/>
      </c>
      <c r="V319" s="86" t="str">
        <f aca="false">IF(ISERROR(VLOOKUP(CONCATENATE($A319,"_",V$2),'Reference data SID'!$B:$M,12,FALSE())),"",VLOOKUP(CONCATENATE($A319,"_",V$2),'Reference data SID'!$B:$M,12,FALSE()))</f>
        <v/>
      </c>
      <c r="W319" s="86" t="str">
        <f aca="false">IF(ISERROR(VLOOKUP(CONCATENATE($A319,"_",W$2),'Reference data SID'!$B:$M,12,FALSE())),"",VLOOKUP(CONCATENATE($A319,"_",W$2),'Reference data SID'!$B:$M,12,FALSE()))</f>
        <v/>
      </c>
      <c r="X319" s="86" t="str">
        <f aca="false">IF(ISERROR(VLOOKUP(CONCATENATE($A319,"_",X$2),'Reference data SID'!$B:$M,12,FALSE())),"",VLOOKUP(CONCATENATE($A319,"_",X$2),'Reference data SID'!$B:$M,12,FALSE()))</f>
        <v/>
      </c>
      <c r="Y319" s="86" t="str">
        <f aca="false">IF(ISERROR(VLOOKUP(CONCATENATE($A319,"_",Y$2),'Reference data SID'!$B:$M,12,FALSE())),"",VLOOKUP(CONCATENATE($A319,"_",Y$2),'Reference data SID'!$B:$M,12,FALSE()))</f>
        <v/>
      </c>
      <c r="Z319" s="86" t="str">
        <f aca="false">IF(ISERROR(VLOOKUP(CONCATENATE($A319,"_",Z$2),'Reference data SID'!$B:$M,12,FALSE())),"",VLOOKUP(CONCATENATE($A319,"_",Z$2),'Reference data SID'!$B:$M,12,FALSE()))</f>
        <v/>
      </c>
      <c r="AA319" s="86" t="str">
        <f aca="false">IF(ISERROR(VLOOKUP(CONCATENATE($A319,"_",AA$2),'Reference data SID'!$B:$M,12,FALSE())),"",VLOOKUP(CONCATENATE($A319,"_",AA$2),'Reference data SID'!$B:$M,12,FALSE()))</f>
        <v/>
      </c>
      <c r="AB319" s="86" t="str">
        <f aca="false">IF(ISERROR(VLOOKUP(CONCATENATE($A319,"_",AB$2),'Reference data SID'!$B:$M,12,FALSE())),"",VLOOKUP(CONCATENATE($A319,"_",AB$2),'Reference data SID'!$B:$M,12,FALSE()))</f>
        <v/>
      </c>
      <c r="AC319" s="86" t="str">
        <f aca="false">IF(ISERROR(VLOOKUP(CONCATENATE($A319,"_",AC$2),'Reference data SID'!$B:$M,12,FALSE())),"",VLOOKUP(CONCATENATE($A319,"_",AC$2),'Reference data SID'!$B:$M,12,FALSE()))</f>
        <v/>
      </c>
      <c r="AD319" s="86" t="str">
        <f aca="false">IF(ISERROR(VLOOKUP(CONCATENATE($A319,"_",AD$2),'Reference data SID'!$B:$M,12,FALSE())),"",VLOOKUP(CONCATENATE($A319,"_",AD$2),'Reference data SID'!$B:$M,12,FALSE()))</f>
        <v/>
      </c>
      <c r="AE319" s="86" t="str">
        <f aca="false">IF(ISERROR(VLOOKUP(CONCATENATE($A319,"_",AE$2),'Reference data SID'!$B:$M,12,FALSE())),"",VLOOKUP(CONCATENATE($A319,"_",AE$2),'Reference data SID'!$B:$M,12,FALSE()))</f>
        <v/>
      </c>
      <c r="AF319" s="86" t="str">
        <f aca="false">IF(ISERROR(VLOOKUP(CONCATENATE($A319,"_",AF$2),'Reference data SID'!$B:$M,12,FALSE())),"",VLOOKUP(CONCATENATE($A319,"_",AF$2),'Reference data SID'!$B:$M,12,FALSE()))</f>
        <v/>
      </c>
      <c r="AG319" s="86" t="str">
        <f aca="false">IF(ISERROR(VLOOKUP(CONCATENATE($A319,"_",AG$2),'Reference data SID'!$B:$M,12,FALSE())),"",VLOOKUP(CONCATENATE($A319,"_",AG$2),'Reference data SID'!$B:$M,12,FALSE()))</f>
        <v/>
      </c>
      <c r="AH319" s="86" t="str">
        <f aca="false">IF(ISERROR(VLOOKUP(CONCATENATE($A319,"_",AH$2),'Reference data SID'!$B:$M,12,FALSE())),"",VLOOKUP(CONCATENATE($A319,"_",AH$2),'Reference data SID'!$B:$M,12,FALSE()))</f>
        <v/>
      </c>
      <c r="AI319" s="86" t="str">
        <f aca="false">IF(ISERROR(VLOOKUP(CONCATENATE($A319,"_",AI$2),'Reference data SID'!$B:$M,12,FALSE())),"",VLOOKUP(CONCATENATE($A319,"_",AI$2),'Reference data SID'!$B:$M,12,FALSE()))</f>
        <v/>
      </c>
      <c r="AJ319" s="86" t="str">
        <f aca="false">IF(ISERROR(VLOOKUP(CONCATENATE($A319,"_",AJ$2),'Reference data SID'!$B:$M,12,FALSE())),"",VLOOKUP(CONCATENATE($A319,"_",AJ$2),'Reference data SID'!$B:$M,12,FALSE()))</f>
        <v/>
      </c>
      <c r="AK319" s="86" t="str">
        <f aca="false">IF(ISERROR(VLOOKUP(CONCATENATE($A319,"_",AK$2),'Reference data SID'!$B:$M,12,FALSE())),"",VLOOKUP(CONCATENATE($A319,"_",AK$2),'Reference data SID'!$B:$M,12,FALSE()))</f>
        <v/>
      </c>
      <c r="AL319" s="86" t="str">
        <f aca="false">IF(ISERROR(VLOOKUP(CONCATENATE($A319,"_",AL$2),'Reference data SID'!$B:$M,12,FALSE())),"",VLOOKUP(CONCATENATE($A319,"_",AL$2),'Reference data SID'!$B:$M,12,FALSE()))</f>
        <v/>
      </c>
      <c r="AM319" s="86" t="str">
        <f aca="false">IF(ISERROR(VLOOKUP(CONCATENATE($A319,"_",AM$2),'Reference data SID'!$B:$M,12,FALSE())),"",VLOOKUP(CONCATENATE($A319,"_",AM$2),'Reference data SID'!$B:$M,12,FALSE()))</f>
        <v/>
      </c>
      <c r="AN319" s="86" t="str">
        <f aca="false">IF(ISERROR(VLOOKUP(CONCATENATE($A319,"_",AN$2),'Reference data SID'!$B:$M,12,FALSE())),"",VLOOKUP(CONCATENATE($A319,"_",AN$2),'Reference data SID'!$B:$M,12,FALSE()))</f>
        <v/>
      </c>
      <c r="AO319" s="86" t="str">
        <f aca="false">IF(ISERROR(VLOOKUP(CONCATENATE($A319,"_",AO$2),'Reference data SID'!$B:$M,12,FALSE())),"",VLOOKUP(CONCATENATE($A319,"_",AO$2),'Reference data SID'!$B:$M,12,FALSE()))</f>
        <v/>
      </c>
      <c r="AP319" s="86" t="str">
        <f aca="false">IF(ISERROR(VLOOKUP(CONCATENATE($A319,"_",AP$2),'Reference data SID'!$B:$M,12,FALSE())),"",VLOOKUP(CONCATENATE($A319,"_",AP$2),'Reference data SID'!$B:$M,12,FALSE()))</f>
        <v/>
      </c>
      <c r="AQ319" s="86" t="str">
        <f aca="false">IF(ISERROR(VLOOKUP(CONCATENATE($A319,"_",AQ$2),'Reference data SID'!$B:$M,12,FALSE())),"",VLOOKUP(CONCATENATE($A319,"_",AQ$2),'Reference data SID'!$B:$M,12,FALSE()))</f>
        <v/>
      </c>
      <c r="AR319" s="86" t="str">
        <f aca="false">IF(ISERROR(VLOOKUP(CONCATENATE($A319,"_",AR$2),'Reference data SID'!$B:$M,12,FALSE())),"",VLOOKUP(CONCATENATE($A319,"_",AR$2),'Reference data SID'!$B:$M,12,FALSE()))</f>
        <v/>
      </c>
      <c r="AS319" s="86" t="str">
        <f aca="false">IF(ISERROR(VLOOKUP(CONCATENATE($A319,"_",AS$2),'Reference data SID'!$B:$M,12,FALSE())),"",VLOOKUP(CONCATENATE($A319,"_",AS$2),'Reference data SID'!$B:$M,12,FALSE()))</f>
        <v/>
      </c>
      <c r="AT319" s="86" t="str">
        <f aca="false">IF(ISERROR(VLOOKUP(CONCATENATE($A319,"_",AT$2),'Reference data SID'!$B:$M,12,FALSE())),"",VLOOKUP(CONCATENATE($A319,"_",AT$2),'Reference data SID'!$B:$M,12,FALSE()))</f>
        <v/>
      </c>
    </row>
    <row r="320" customFormat="false" ht="15" hidden="false" customHeight="false" outlineLevel="0" collapsed="false">
      <c r="A320" s="0" t="n">
        <v>316</v>
      </c>
      <c r="B320" s="86" t="str">
        <f aca="false">IF(ISERROR(VLOOKUP(CONCATENATE($A320,"_",B$2),'Reference data SID'!$B:$M,12,FALSE())),"",VLOOKUP(CONCATENATE($A320,"_",B$2),'Reference data SID'!$B:$M,12,FALSE()))</f>
        <v/>
      </c>
      <c r="C320" s="86" t="str">
        <f aca="false">IF(ISERROR(VLOOKUP(CONCATENATE($A320,"_",C$2),'Reference data SID'!$B:$M,12,FALSE())),"",VLOOKUP(CONCATENATE($A320,"_",C$2),'Reference data SID'!$B:$M,12,FALSE()))</f>
        <v/>
      </c>
      <c r="D320" s="86" t="str">
        <f aca="false">IF(ISERROR(VLOOKUP(CONCATENATE($A320,"_",D$2),'Reference data SID'!$B:$M,12,FALSE())),"",VLOOKUP(CONCATENATE($A320,"_",D$2),'Reference data SID'!$B:$M,12,FALSE()))</f>
        <v/>
      </c>
      <c r="E320" s="86" t="str">
        <f aca="false">IF(ISERROR(VLOOKUP(CONCATENATE($A320,"_",E$2),'Reference data SID'!$B:$M,12,FALSE())),"",VLOOKUP(CONCATENATE($A320,"_",E$2),'Reference data SID'!$B:$M,12,FALSE()))</f>
        <v/>
      </c>
      <c r="F320" s="86" t="str">
        <f aca="false">IF(ISERROR(VLOOKUP(CONCATENATE($A320,"_",F$2),'Reference data SID'!$B:$M,12,FALSE())),"",VLOOKUP(CONCATENATE($A320,"_",F$2),'Reference data SID'!$B:$M,12,FALSE()))</f>
        <v/>
      </c>
      <c r="G320" s="86" t="str">
        <f aca="false">IF(ISERROR(VLOOKUP(CONCATENATE($A320,"_",G$2),'Reference data SID'!$B:$M,12,FALSE())),"",VLOOKUP(CONCATENATE($A320,"_",G$2),'Reference data SID'!$B:$M,12,FALSE()))</f>
        <v/>
      </c>
      <c r="H320" s="86" t="str">
        <f aca="false">IF(ISERROR(VLOOKUP(CONCATENATE($A320,"_",H$2),'Reference data SID'!$B:$M,12,FALSE())),"",VLOOKUP(CONCATENATE($A320,"_",H$2),'Reference data SID'!$B:$M,12,FALSE()))</f>
        <v/>
      </c>
      <c r="I320" s="86" t="str">
        <f aca="false">IF(ISERROR(VLOOKUP(CONCATENATE($A320,"_",I$2),'Reference data SID'!$B:$M,12,FALSE())),"",VLOOKUP(CONCATENATE($A320,"_",I$2),'Reference data SID'!$B:$M,12,FALSE()))</f>
        <v/>
      </c>
      <c r="J320" s="86" t="str">
        <f aca="false">IF(ISERROR(VLOOKUP(CONCATENATE($A320,"_",J$2),'Reference data SID'!$B:$M,12,FALSE())),"",VLOOKUP(CONCATENATE($A320,"_",J$2),'Reference data SID'!$B:$M,12,FALSE()))</f>
        <v/>
      </c>
      <c r="K320" s="86" t="str">
        <f aca="false">IF(ISERROR(VLOOKUP(CONCATENATE($A320,"_",K$2),'Reference data SID'!$B:$M,12,FALSE())),"",VLOOKUP(CONCATENATE($A320,"_",K$2),'Reference data SID'!$B:$M,12,FALSE()))</f>
        <v/>
      </c>
      <c r="L320" s="86" t="str">
        <f aca="false">IF(ISERROR(VLOOKUP(CONCATENATE($A320,"_",L$2),'Reference data SID'!$B:$M,12,FALSE())),"",VLOOKUP(CONCATENATE($A320,"_",L$2),'Reference data SID'!$B:$M,12,FALSE()))</f>
        <v/>
      </c>
      <c r="M320" s="86" t="str">
        <f aca="false">IF(ISERROR(VLOOKUP(CONCATENATE($A320,"_",M$2),'Reference data SID'!$B:$M,12,FALSE())),"",VLOOKUP(CONCATENATE($A320,"_",M$2),'Reference data SID'!$B:$M,12,FALSE()))</f>
        <v/>
      </c>
      <c r="N320" s="86" t="str">
        <f aca="false">IF(ISERROR(VLOOKUP(CONCATENATE($A320,"_",N$2),'Reference data SID'!$B:$M,12,FALSE())),"",VLOOKUP(CONCATENATE($A320,"_",N$2),'Reference data SID'!$B:$M,12,FALSE()))</f>
        <v/>
      </c>
      <c r="O320" s="86" t="str">
        <f aca="false">IF(ISERROR(VLOOKUP(CONCATENATE($A320,"_",O$2),'Reference data SID'!$B:$M,12,FALSE())),"",VLOOKUP(CONCATENATE($A320,"_",O$2),'Reference data SID'!$B:$M,12,FALSE()))</f>
        <v/>
      </c>
      <c r="P320" s="86" t="str">
        <f aca="false">IF(ISERROR(VLOOKUP(CONCATENATE($A320,"_",P$2),'Reference data SID'!$B:$M,12,FALSE())),"",VLOOKUP(CONCATENATE($A320,"_",P$2),'Reference data SID'!$B:$M,12,FALSE()))</f>
        <v/>
      </c>
      <c r="Q320" s="86" t="str">
        <f aca="false">IF(ISERROR(VLOOKUP(CONCATENATE($A320,"_",Q$2),'Reference data SID'!$B:$M,12,FALSE())),"",VLOOKUP(CONCATENATE($A320,"_",Q$2),'Reference data SID'!$B:$M,12,FALSE()))</f>
        <v/>
      </c>
      <c r="R320" s="86" t="str">
        <f aca="false">IF(ISERROR(VLOOKUP(CONCATENATE($A320,"_",R$2),'Reference data SID'!$B:$M,12,FALSE())),"",VLOOKUP(CONCATENATE($A320,"_",R$2),'Reference data SID'!$B:$M,12,FALSE()))</f>
        <v/>
      </c>
      <c r="S320" s="86" t="str">
        <f aca="false">IF(ISERROR(VLOOKUP(CONCATENATE($A320,"_",S$2),'Reference data SID'!$B:$M,12,FALSE())),"",VLOOKUP(CONCATENATE($A320,"_",S$2),'Reference data SID'!$B:$M,12,FALSE()))</f>
        <v/>
      </c>
      <c r="T320" s="86" t="str">
        <f aca="false">IF(ISERROR(VLOOKUP(CONCATENATE($A320,"_",T$2),'Reference data SID'!$B:$M,12,FALSE())),"",VLOOKUP(CONCATENATE($A320,"_",T$2),'Reference data SID'!$B:$M,12,FALSE()))</f>
        <v/>
      </c>
      <c r="U320" s="86" t="str">
        <f aca="false">IF(ISERROR(VLOOKUP(CONCATENATE($A320,"_",U$2),'Reference data SID'!$B:$M,12,FALSE())),"",VLOOKUP(CONCATENATE($A320,"_",U$2),'Reference data SID'!$B:$M,12,FALSE()))</f>
        <v/>
      </c>
      <c r="V320" s="86" t="str">
        <f aca="false">IF(ISERROR(VLOOKUP(CONCATENATE($A320,"_",V$2),'Reference data SID'!$B:$M,12,FALSE())),"",VLOOKUP(CONCATENATE($A320,"_",V$2),'Reference data SID'!$B:$M,12,FALSE()))</f>
        <v/>
      </c>
      <c r="W320" s="86" t="str">
        <f aca="false">IF(ISERROR(VLOOKUP(CONCATENATE($A320,"_",W$2),'Reference data SID'!$B:$M,12,FALSE())),"",VLOOKUP(CONCATENATE($A320,"_",W$2),'Reference data SID'!$B:$M,12,FALSE()))</f>
        <v/>
      </c>
      <c r="X320" s="86" t="str">
        <f aca="false">IF(ISERROR(VLOOKUP(CONCATENATE($A320,"_",X$2),'Reference data SID'!$B:$M,12,FALSE())),"",VLOOKUP(CONCATENATE($A320,"_",X$2),'Reference data SID'!$B:$M,12,FALSE()))</f>
        <v/>
      </c>
      <c r="Y320" s="86" t="str">
        <f aca="false">IF(ISERROR(VLOOKUP(CONCATENATE($A320,"_",Y$2),'Reference data SID'!$B:$M,12,FALSE())),"",VLOOKUP(CONCATENATE($A320,"_",Y$2),'Reference data SID'!$B:$M,12,FALSE()))</f>
        <v/>
      </c>
      <c r="Z320" s="86" t="str">
        <f aca="false">IF(ISERROR(VLOOKUP(CONCATENATE($A320,"_",Z$2),'Reference data SID'!$B:$M,12,FALSE())),"",VLOOKUP(CONCATENATE($A320,"_",Z$2),'Reference data SID'!$B:$M,12,FALSE()))</f>
        <v/>
      </c>
      <c r="AA320" s="86" t="str">
        <f aca="false">IF(ISERROR(VLOOKUP(CONCATENATE($A320,"_",AA$2),'Reference data SID'!$B:$M,12,FALSE())),"",VLOOKUP(CONCATENATE($A320,"_",AA$2),'Reference data SID'!$B:$M,12,FALSE()))</f>
        <v/>
      </c>
      <c r="AB320" s="86" t="str">
        <f aca="false">IF(ISERROR(VLOOKUP(CONCATENATE($A320,"_",AB$2),'Reference data SID'!$B:$M,12,FALSE())),"",VLOOKUP(CONCATENATE($A320,"_",AB$2),'Reference data SID'!$B:$M,12,FALSE()))</f>
        <v/>
      </c>
      <c r="AC320" s="86" t="str">
        <f aca="false">IF(ISERROR(VLOOKUP(CONCATENATE($A320,"_",AC$2),'Reference data SID'!$B:$M,12,FALSE())),"",VLOOKUP(CONCATENATE($A320,"_",AC$2),'Reference data SID'!$B:$M,12,FALSE()))</f>
        <v/>
      </c>
      <c r="AD320" s="86" t="str">
        <f aca="false">IF(ISERROR(VLOOKUP(CONCATENATE($A320,"_",AD$2),'Reference data SID'!$B:$M,12,FALSE())),"",VLOOKUP(CONCATENATE($A320,"_",AD$2),'Reference data SID'!$B:$M,12,FALSE()))</f>
        <v/>
      </c>
      <c r="AE320" s="86" t="str">
        <f aca="false">IF(ISERROR(VLOOKUP(CONCATENATE($A320,"_",AE$2),'Reference data SID'!$B:$M,12,FALSE())),"",VLOOKUP(CONCATENATE($A320,"_",AE$2),'Reference data SID'!$B:$M,12,FALSE()))</f>
        <v/>
      </c>
      <c r="AF320" s="86" t="str">
        <f aca="false">IF(ISERROR(VLOOKUP(CONCATENATE($A320,"_",AF$2),'Reference data SID'!$B:$M,12,FALSE())),"",VLOOKUP(CONCATENATE($A320,"_",AF$2),'Reference data SID'!$B:$M,12,FALSE()))</f>
        <v/>
      </c>
      <c r="AG320" s="86" t="str">
        <f aca="false">IF(ISERROR(VLOOKUP(CONCATENATE($A320,"_",AG$2),'Reference data SID'!$B:$M,12,FALSE())),"",VLOOKUP(CONCATENATE($A320,"_",AG$2),'Reference data SID'!$B:$M,12,FALSE()))</f>
        <v/>
      </c>
      <c r="AH320" s="86" t="str">
        <f aca="false">IF(ISERROR(VLOOKUP(CONCATENATE($A320,"_",AH$2),'Reference data SID'!$B:$M,12,FALSE())),"",VLOOKUP(CONCATENATE($A320,"_",AH$2),'Reference data SID'!$B:$M,12,FALSE()))</f>
        <v/>
      </c>
      <c r="AI320" s="86" t="str">
        <f aca="false">IF(ISERROR(VLOOKUP(CONCATENATE($A320,"_",AI$2),'Reference data SID'!$B:$M,12,FALSE())),"",VLOOKUP(CONCATENATE($A320,"_",AI$2),'Reference data SID'!$B:$M,12,FALSE()))</f>
        <v/>
      </c>
      <c r="AJ320" s="86" t="str">
        <f aca="false">IF(ISERROR(VLOOKUP(CONCATENATE($A320,"_",AJ$2),'Reference data SID'!$B:$M,12,FALSE())),"",VLOOKUP(CONCATENATE($A320,"_",AJ$2),'Reference data SID'!$B:$M,12,FALSE()))</f>
        <v/>
      </c>
      <c r="AK320" s="86" t="str">
        <f aca="false">IF(ISERROR(VLOOKUP(CONCATENATE($A320,"_",AK$2),'Reference data SID'!$B:$M,12,FALSE())),"",VLOOKUP(CONCATENATE($A320,"_",AK$2),'Reference data SID'!$B:$M,12,FALSE()))</f>
        <v/>
      </c>
      <c r="AL320" s="86" t="str">
        <f aca="false">IF(ISERROR(VLOOKUP(CONCATENATE($A320,"_",AL$2),'Reference data SID'!$B:$M,12,FALSE())),"",VLOOKUP(CONCATENATE($A320,"_",AL$2),'Reference data SID'!$B:$M,12,FALSE()))</f>
        <v/>
      </c>
      <c r="AM320" s="86" t="str">
        <f aca="false">IF(ISERROR(VLOOKUP(CONCATENATE($A320,"_",AM$2),'Reference data SID'!$B:$M,12,FALSE())),"",VLOOKUP(CONCATENATE($A320,"_",AM$2),'Reference data SID'!$B:$M,12,FALSE()))</f>
        <v/>
      </c>
      <c r="AN320" s="86" t="str">
        <f aca="false">IF(ISERROR(VLOOKUP(CONCATENATE($A320,"_",AN$2),'Reference data SID'!$B:$M,12,FALSE())),"",VLOOKUP(CONCATENATE($A320,"_",AN$2),'Reference data SID'!$B:$M,12,FALSE()))</f>
        <v/>
      </c>
      <c r="AO320" s="86" t="str">
        <f aca="false">IF(ISERROR(VLOOKUP(CONCATENATE($A320,"_",AO$2),'Reference data SID'!$B:$M,12,FALSE())),"",VLOOKUP(CONCATENATE($A320,"_",AO$2),'Reference data SID'!$B:$M,12,FALSE()))</f>
        <v/>
      </c>
      <c r="AP320" s="86" t="str">
        <f aca="false">IF(ISERROR(VLOOKUP(CONCATENATE($A320,"_",AP$2),'Reference data SID'!$B:$M,12,FALSE())),"",VLOOKUP(CONCATENATE($A320,"_",AP$2),'Reference data SID'!$B:$M,12,FALSE()))</f>
        <v/>
      </c>
      <c r="AQ320" s="86" t="str">
        <f aca="false">IF(ISERROR(VLOOKUP(CONCATENATE($A320,"_",AQ$2),'Reference data SID'!$B:$M,12,FALSE())),"",VLOOKUP(CONCATENATE($A320,"_",AQ$2),'Reference data SID'!$B:$M,12,FALSE()))</f>
        <v/>
      </c>
      <c r="AR320" s="86" t="str">
        <f aca="false">IF(ISERROR(VLOOKUP(CONCATENATE($A320,"_",AR$2),'Reference data SID'!$B:$M,12,FALSE())),"",VLOOKUP(CONCATENATE($A320,"_",AR$2),'Reference data SID'!$B:$M,12,FALSE()))</f>
        <v/>
      </c>
      <c r="AS320" s="86" t="str">
        <f aca="false">IF(ISERROR(VLOOKUP(CONCATENATE($A320,"_",AS$2),'Reference data SID'!$B:$M,12,FALSE())),"",VLOOKUP(CONCATENATE($A320,"_",AS$2),'Reference data SID'!$B:$M,12,FALSE()))</f>
        <v/>
      </c>
      <c r="AT320" s="86" t="str">
        <f aca="false">IF(ISERROR(VLOOKUP(CONCATENATE($A320,"_",AT$2),'Reference data SID'!$B:$M,12,FALSE())),"",VLOOKUP(CONCATENATE($A320,"_",AT$2),'Reference data SID'!$B:$M,12,FALSE()))</f>
        <v/>
      </c>
    </row>
    <row r="321" customFormat="false" ht="15" hidden="false" customHeight="false" outlineLevel="0" collapsed="false">
      <c r="A321" s="0" t="n">
        <v>317</v>
      </c>
      <c r="B321" s="86" t="str">
        <f aca="false">IF(ISERROR(VLOOKUP(CONCATENATE($A321,"_",B$2),'Reference data SID'!$B:$M,12,FALSE())),"",VLOOKUP(CONCATENATE($A321,"_",B$2),'Reference data SID'!$B:$M,12,FALSE()))</f>
        <v/>
      </c>
      <c r="C321" s="86" t="str">
        <f aca="false">IF(ISERROR(VLOOKUP(CONCATENATE($A321,"_",C$2),'Reference data SID'!$B:$M,12,FALSE())),"",VLOOKUP(CONCATENATE($A321,"_",C$2),'Reference data SID'!$B:$M,12,FALSE()))</f>
        <v/>
      </c>
      <c r="D321" s="86" t="str">
        <f aca="false">IF(ISERROR(VLOOKUP(CONCATENATE($A321,"_",D$2),'Reference data SID'!$B:$M,12,FALSE())),"",VLOOKUP(CONCATENATE($A321,"_",D$2),'Reference data SID'!$B:$M,12,FALSE()))</f>
        <v/>
      </c>
      <c r="E321" s="86" t="str">
        <f aca="false">IF(ISERROR(VLOOKUP(CONCATENATE($A321,"_",E$2),'Reference data SID'!$B:$M,12,FALSE())),"",VLOOKUP(CONCATENATE($A321,"_",E$2),'Reference data SID'!$B:$M,12,FALSE()))</f>
        <v/>
      </c>
      <c r="F321" s="86" t="str">
        <f aca="false">IF(ISERROR(VLOOKUP(CONCATENATE($A321,"_",F$2),'Reference data SID'!$B:$M,12,FALSE())),"",VLOOKUP(CONCATENATE($A321,"_",F$2),'Reference data SID'!$B:$M,12,FALSE()))</f>
        <v/>
      </c>
      <c r="G321" s="86" t="str">
        <f aca="false">IF(ISERROR(VLOOKUP(CONCATENATE($A321,"_",G$2),'Reference data SID'!$B:$M,12,FALSE())),"",VLOOKUP(CONCATENATE($A321,"_",G$2),'Reference data SID'!$B:$M,12,FALSE()))</f>
        <v/>
      </c>
      <c r="H321" s="86" t="str">
        <f aca="false">IF(ISERROR(VLOOKUP(CONCATENATE($A321,"_",H$2),'Reference data SID'!$B:$M,12,FALSE())),"",VLOOKUP(CONCATENATE($A321,"_",H$2),'Reference data SID'!$B:$M,12,FALSE()))</f>
        <v/>
      </c>
      <c r="I321" s="86" t="str">
        <f aca="false">IF(ISERROR(VLOOKUP(CONCATENATE($A321,"_",I$2),'Reference data SID'!$B:$M,12,FALSE())),"",VLOOKUP(CONCATENATE($A321,"_",I$2),'Reference data SID'!$B:$M,12,FALSE()))</f>
        <v/>
      </c>
      <c r="J321" s="86" t="str">
        <f aca="false">IF(ISERROR(VLOOKUP(CONCATENATE($A321,"_",J$2),'Reference data SID'!$B:$M,12,FALSE())),"",VLOOKUP(CONCATENATE($A321,"_",J$2),'Reference data SID'!$B:$M,12,FALSE()))</f>
        <v/>
      </c>
      <c r="K321" s="86" t="str">
        <f aca="false">IF(ISERROR(VLOOKUP(CONCATENATE($A321,"_",K$2),'Reference data SID'!$B:$M,12,FALSE())),"",VLOOKUP(CONCATENATE($A321,"_",K$2),'Reference data SID'!$B:$M,12,FALSE()))</f>
        <v/>
      </c>
      <c r="L321" s="86" t="str">
        <f aca="false">IF(ISERROR(VLOOKUP(CONCATENATE($A321,"_",L$2),'Reference data SID'!$B:$M,12,FALSE())),"",VLOOKUP(CONCATENATE($A321,"_",L$2),'Reference data SID'!$B:$M,12,FALSE()))</f>
        <v/>
      </c>
      <c r="M321" s="86" t="str">
        <f aca="false">IF(ISERROR(VLOOKUP(CONCATENATE($A321,"_",M$2),'Reference data SID'!$B:$M,12,FALSE())),"",VLOOKUP(CONCATENATE($A321,"_",M$2),'Reference data SID'!$B:$M,12,FALSE()))</f>
        <v/>
      </c>
      <c r="N321" s="86" t="str">
        <f aca="false">IF(ISERROR(VLOOKUP(CONCATENATE($A321,"_",N$2),'Reference data SID'!$B:$M,12,FALSE())),"",VLOOKUP(CONCATENATE($A321,"_",N$2),'Reference data SID'!$B:$M,12,FALSE()))</f>
        <v/>
      </c>
      <c r="O321" s="86" t="str">
        <f aca="false">IF(ISERROR(VLOOKUP(CONCATENATE($A321,"_",O$2),'Reference data SID'!$B:$M,12,FALSE())),"",VLOOKUP(CONCATENATE($A321,"_",O$2),'Reference data SID'!$B:$M,12,FALSE()))</f>
        <v/>
      </c>
      <c r="P321" s="86" t="str">
        <f aca="false">IF(ISERROR(VLOOKUP(CONCATENATE($A321,"_",P$2),'Reference data SID'!$B:$M,12,FALSE())),"",VLOOKUP(CONCATENATE($A321,"_",P$2),'Reference data SID'!$B:$M,12,FALSE()))</f>
        <v/>
      </c>
      <c r="Q321" s="86" t="str">
        <f aca="false">IF(ISERROR(VLOOKUP(CONCATENATE($A321,"_",Q$2),'Reference data SID'!$B:$M,12,FALSE())),"",VLOOKUP(CONCATENATE($A321,"_",Q$2),'Reference data SID'!$B:$M,12,FALSE()))</f>
        <v/>
      </c>
      <c r="R321" s="86" t="str">
        <f aca="false">IF(ISERROR(VLOOKUP(CONCATENATE($A321,"_",R$2),'Reference data SID'!$B:$M,12,FALSE())),"",VLOOKUP(CONCATENATE($A321,"_",R$2),'Reference data SID'!$B:$M,12,FALSE()))</f>
        <v/>
      </c>
      <c r="S321" s="86" t="str">
        <f aca="false">IF(ISERROR(VLOOKUP(CONCATENATE($A321,"_",S$2),'Reference data SID'!$B:$M,12,FALSE())),"",VLOOKUP(CONCATENATE($A321,"_",S$2),'Reference data SID'!$B:$M,12,FALSE()))</f>
        <v/>
      </c>
      <c r="T321" s="86" t="str">
        <f aca="false">IF(ISERROR(VLOOKUP(CONCATENATE($A321,"_",T$2),'Reference data SID'!$B:$M,12,FALSE())),"",VLOOKUP(CONCATENATE($A321,"_",T$2),'Reference data SID'!$B:$M,12,FALSE()))</f>
        <v/>
      </c>
      <c r="U321" s="86" t="str">
        <f aca="false">IF(ISERROR(VLOOKUP(CONCATENATE($A321,"_",U$2),'Reference data SID'!$B:$M,12,FALSE())),"",VLOOKUP(CONCATENATE($A321,"_",U$2),'Reference data SID'!$B:$M,12,FALSE()))</f>
        <v/>
      </c>
      <c r="V321" s="86" t="str">
        <f aca="false">IF(ISERROR(VLOOKUP(CONCATENATE($A321,"_",V$2),'Reference data SID'!$B:$M,12,FALSE())),"",VLOOKUP(CONCATENATE($A321,"_",V$2),'Reference data SID'!$B:$M,12,FALSE()))</f>
        <v/>
      </c>
      <c r="W321" s="86" t="str">
        <f aca="false">IF(ISERROR(VLOOKUP(CONCATENATE($A321,"_",W$2),'Reference data SID'!$B:$M,12,FALSE())),"",VLOOKUP(CONCATENATE($A321,"_",W$2),'Reference data SID'!$B:$M,12,FALSE()))</f>
        <v/>
      </c>
      <c r="X321" s="86" t="str">
        <f aca="false">IF(ISERROR(VLOOKUP(CONCATENATE($A321,"_",X$2),'Reference data SID'!$B:$M,12,FALSE())),"",VLOOKUP(CONCATENATE($A321,"_",X$2),'Reference data SID'!$B:$M,12,FALSE()))</f>
        <v/>
      </c>
      <c r="Y321" s="86" t="str">
        <f aca="false">IF(ISERROR(VLOOKUP(CONCATENATE($A321,"_",Y$2),'Reference data SID'!$B:$M,12,FALSE())),"",VLOOKUP(CONCATENATE($A321,"_",Y$2),'Reference data SID'!$B:$M,12,FALSE()))</f>
        <v/>
      </c>
      <c r="Z321" s="86" t="str">
        <f aca="false">IF(ISERROR(VLOOKUP(CONCATENATE($A321,"_",Z$2),'Reference data SID'!$B:$M,12,FALSE())),"",VLOOKUP(CONCATENATE($A321,"_",Z$2),'Reference data SID'!$B:$M,12,FALSE()))</f>
        <v/>
      </c>
      <c r="AA321" s="86" t="str">
        <f aca="false">IF(ISERROR(VLOOKUP(CONCATENATE($A321,"_",AA$2),'Reference data SID'!$B:$M,12,FALSE())),"",VLOOKUP(CONCATENATE($A321,"_",AA$2),'Reference data SID'!$B:$M,12,FALSE()))</f>
        <v/>
      </c>
      <c r="AB321" s="86" t="str">
        <f aca="false">IF(ISERROR(VLOOKUP(CONCATENATE($A321,"_",AB$2),'Reference data SID'!$B:$M,12,FALSE())),"",VLOOKUP(CONCATENATE($A321,"_",AB$2),'Reference data SID'!$B:$M,12,FALSE()))</f>
        <v/>
      </c>
      <c r="AC321" s="86" t="str">
        <f aca="false">IF(ISERROR(VLOOKUP(CONCATENATE($A321,"_",AC$2),'Reference data SID'!$B:$M,12,FALSE())),"",VLOOKUP(CONCATENATE($A321,"_",AC$2),'Reference data SID'!$B:$M,12,FALSE()))</f>
        <v/>
      </c>
      <c r="AD321" s="86" t="str">
        <f aca="false">IF(ISERROR(VLOOKUP(CONCATENATE($A321,"_",AD$2),'Reference data SID'!$B:$M,12,FALSE())),"",VLOOKUP(CONCATENATE($A321,"_",AD$2),'Reference data SID'!$B:$M,12,FALSE()))</f>
        <v/>
      </c>
      <c r="AE321" s="86" t="str">
        <f aca="false">IF(ISERROR(VLOOKUP(CONCATENATE($A321,"_",AE$2),'Reference data SID'!$B:$M,12,FALSE())),"",VLOOKUP(CONCATENATE($A321,"_",AE$2),'Reference data SID'!$B:$M,12,FALSE()))</f>
        <v/>
      </c>
      <c r="AF321" s="86" t="str">
        <f aca="false">IF(ISERROR(VLOOKUP(CONCATENATE($A321,"_",AF$2),'Reference data SID'!$B:$M,12,FALSE())),"",VLOOKUP(CONCATENATE($A321,"_",AF$2),'Reference data SID'!$B:$M,12,FALSE()))</f>
        <v/>
      </c>
      <c r="AG321" s="86" t="str">
        <f aca="false">IF(ISERROR(VLOOKUP(CONCATENATE($A321,"_",AG$2),'Reference data SID'!$B:$M,12,FALSE())),"",VLOOKUP(CONCATENATE($A321,"_",AG$2),'Reference data SID'!$B:$M,12,FALSE()))</f>
        <v/>
      </c>
      <c r="AH321" s="86" t="str">
        <f aca="false">IF(ISERROR(VLOOKUP(CONCATENATE($A321,"_",AH$2),'Reference data SID'!$B:$M,12,FALSE())),"",VLOOKUP(CONCATENATE($A321,"_",AH$2),'Reference data SID'!$B:$M,12,FALSE()))</f>
        <v/>
      </c>
      <c r="AI321" s="86" t="str">
        <f aca="false">IF(ISERROR(VLOOKUP(CONCATENATE($A321,"_",AI$2),'Reference data SID'!$B:$M,12,FALSE())),"",VLOOKUP(CONCATENATE($A321,"_",AI$2),'Reference data SID'!$B:$M,12,FALSE()))</f>
        <v/>
      </c>
      <c r="AJ321" s="86" t="str">
        <f aca="false">IF(ISERROR(VLOOKUP(CONCATENATE($A321,"_",AJ$2),'Reference data SID'!$B:$M,12,FALSE())),"",VLOOKUP(CONCATENATE($A321,"_",AJ$2),'Reference data SID'!$B:$M,12,FALSE()))</f>
        <v/>
      </c>
      <c r="AK321" s="86" t="str">
        <f aca="false">IF(ISERROR(VLOOKUP(CONCATENATE($A321,"_",AK$2),'Reference data SID'!$B:$M,12,FALSE())),"",VLOOKUP(CONCATENATE($A321,"_",AK$2),'Reference data SID'!$B:$M,12,FALSE()))</f>
        <v/>
      </c>
      <c r="AL321" s="86" t="str">
        <f aca="false">IF(ISERROR(VLOOKUP(CONCATENATE($A321,"_",AL$2),'Reference data SID'!$B:$M,12,FALSE())),"",VLOOKUP(CONCATENATE($A321,"_",AL$2),'Reference data SID'!$B:$M,12,FALSE()))</f>
        <v/>
      </c>
      <c r="AM321" s="86" t="str">
        <f aca="false">IF(ISERROR(VLOOKUP(CONCATENATE($A321,"_",AM$2),'Reference data SID'!$B:$M,12,FALSE())),"",VLOOKUP(CONCATENATE($A321,"_",AM$2),'Reference data SID'!$B:$M,12,FALSE()))</f>
        <v/>
      </c>
      <c r="AN321" s="86" t="str">
        <f aca="false">IF(ISERROR(VLOOKUP(CONCATENATE($A321,"_",AN$2),'Reference data SID'!$B:$M,12,FALSE())),"",VLOOKUP(CONCATENATE($A321,"_",AN$2),'Reference data SID'!$B:$M,12,FALSE()))</f>
        <v/>
      </c>
      <c r="AO321" s="86" t="str">
        <f aca="false">IF(ISERROR(VLOOKUP(CONCATENATE($A321,"_",AO$2),'Reference data SID'!$B:$M,12,FALSE())),"",VLOOKUP(CONCATENATE($A321,"_",AO$2),'Reference data SID'!$B:$M,12,FALSE()))</f>
        <v/>
      </c>
      <c r="AP321" s="86" t="str">
        <f aca="false">IF(ISERROR(VLOOKUP(CONCATENATE($A321,"_",AP$2),'Reference data SID'!$B:$M,12,FALSE())),"",VLOOKUP(CONCATENATE($A321,"_",AP$2),'Reference data SID'!$B:$M,12,FALSE()))</f>
        <v/>
      </c>
      <c r="AQ321" s="86" t="str">
        <f aca="false">IF(ISERROR(VLOOKUP(CONCATENATE($A321,"_",AQ$2),'Reference data SID'!$B:$M,12,FALSE())),"",VLOOKUP(CONCATENATE($A321,"_",AQ$2),'Reference data SID'!$B:$M,12,FALSE()))</f>
        <v/>
      </c>
      <c r="AR321" s="86" t="str">
        <f aca="false">IF(ISERROR(VLOOKUP(CONCATENATE($A321,"_",AR$2),'Reference data SID'!$B:$M,12,FALSE())),"",VLOOKUP(CONCATENATE($A321,"_",AR$2),'Reference data SID'!$B:$M,12,FALSE()))</f>
        <v/>
      </c>
      <c r="AS321" s="86" t="str">
        <f aca="false">IF(ISERROR(VLOOKUP(CONCATENATE($A321,"_",AS$2),'Reference data SID'!$B:$M,12,FALSE())),"",VLOOKUP(CONCATENATE($A321,"_",AS$2),'Reference data SID'!$B:$M,12,FALSE()))</f>
        <v/>
      </c>
      <c r="AT321" s="86" t="str">
        <f aca="false">IF(ISERROR(VLOOKUP(CONCATENATE($A321,"_",AT$2),'Reference data SID'!$B:$M,12,FALSE())),"",VLOOKUP(CONCATENATE($A321,"_",AT$2),'Reference data SID'!$B:$M,12,FALSE()))</f>
        <v/>
      </c>
    </row>
    <row r="322" customFormat="false" ht="15" hidden="false" customHeight="false" outlineLevel="0" collapsed="false">
      <c r="A322" s="0" t="n">
        <v>318</v>
      </c>
      <c r="B322" s="86" t="str">
        <f aca="false">IF(ISERROR(VLOOKUP(CONCATENATE($A322,"_",B$2),'Reference data SID'!$B:$M,12,FALSE())),"",VLOOKUP(CONCATENATE($A322,"_",B$2),'Reference data SID'!$B:$M,12,FALSE()))</f>
        <v/>
      </c>
      <c r="C322" s="86" t="str">
        <f aca="false">IF(ISERROR(VLOOKUP(CONCATENATE($A322,"_",C$2),'Reference data SID'!$B:$M,12,FALSE())),"",VLOOKUP(CONCATENATE($A322,"_",C$2),'Reference data SID'!$B:$M,12,FALSE()))</f>
        <v/>
      </c>
      <c r="D322" s="86" t="str">
        <f aca="false">IF(ISERROR(VLOOKUP(CONCATENATE($A322,"_",D$2),'Reference data SID'!$B:$M,12,FALSE())),"",VLOOKUP(CONCATENATE($A322,"_",D$2),'Reference data SID'!$B:$M,12,FALSE()))</f>
        <v/>
      </c>
      <c r="E322" s="86" t="str">
        <f aca="false">IF(ISERROR(VLOOKUP(CONCATENATE($A322,"_",E$2),'Reference data SID'!$B:$M,12,FALSE())),"",VLOOKUP(CONCATENATE($A322,"_",E$2),'Reference data SID'!$B:$M,12,FALSE()))</f>
        <v/>
      </c>
      <c r="F322" s="86" t="str">
        <f aca="false">IF(ISERROR(VLOOKUP(CONCATENATE($A322,"_",F$2),'Reference data SID'!$B:$M,12,FALSE())),"",VLOOKUP(CONCATENATE($A322,"_",F$2),'Reference data SID'!$B:$M,12,FALSE()))</f>
        <v/>
      </c>
      <c r="G322" s="86" t="str">
        <f aca="false">IF(ISERROR(VLOOKUP(CONCATENATE($A322,"_",G$2),'Reference data SID'!$B:$M,12,FALSE())),"",VLOOKUP(CONCATENATE($A322,"_",G$2),'Reference data SID'!$B:$M,12,FALSE()))</f>
        <v/>
      </c>
      <c r="H322" s="86" t="str">
        <f aca="false">IF(ISERROR(VLOOKUP(CONCATENATE($A322,"_",H$2),'Reference data SID'!$B:$M,12,FALSE())),"",VLOOKUP(CONCATENATE($A322,"_",H$2),'Reference data SID'!$B:$M,12,FALSE()))</f>
        <v/>
      </c>
      <c r="I322" s="86" t="str">
        <f aca="false">IF(ISERROR(VLOOKUP(CONCATENATE($A322,"_",I$2),'Reference data SID'!$B:$M,12,FALSE())),"",VLOOKUP(CONCATENATE($A322,"_",I$2),'Reference data SID'!$B:$M,12,FALSE()))</f>
        <v/>
      </c>
      <c r="J322" s="86" t="str">
        <f aca="false">IF(ISERROR(VLOOKUP(CONCATENATE($A322,"_",J$2),'Reference data SID'!$B:$M,12,FALSE())),"",VLOOKUP(CONCATENATE($A322,"_",J$2),'Reference data SID'!$B:$M,12,FALSE()))</f>
        <v/>
      </c>
      <c r="K322" s="86" t="str">
        <f aca="false">IF(ISERROR(VLOOKUP(CONCATENATE($A322,"_",K$2),'Reference data SID'!$B:$M,12,FALSE())),"",VLOOKUP(CONCATENATE($A322,"_",K$2),'Reference data SID'!$B:$M,12,FALSE()))</f>
        <v/>
      </c>
      <c r="L322" s="86" t="str">
        <f aca="false">IF(ISERROR(VLOOKUP(CONCATENATE($A322,"_",L$2),'Reference data SID'!$B:$M,12,FALSE())),"",VLOOKUP(CONCATENATE($A322,"_",L$2),'Reference data SID'!$B:$M,12,FALSE()))</f>
        <v/>
      </c>
      <c r="M322" s="86" t="str">
        <f aca="false">IF(ISERROR(VLOOKUP(CONCATENATE($A322,"_",M$2),'Reference data SID'!$B:$M,12,FALSE())),"",VLOOKUP(CONCATENATE($A322,"_",M$2),'Reference data SID'!$B:$M,12,FALSE()))</f>
        <v/>
      </c>
      <c r="N322" s="86" t="str">
        <f aca="false">IF(ISERROR(VLOOKUP(CONCATENATE($A322,"_",N$2),'Reference data SID'!$B:$M,12,FALSE())),"",VLOOKUP(CONCATENATE($A322,"_",N$2),'Reference data SID'!$B:$M,12,FALSE()))</f>
        <v/>
      </c>
      <c r="O322" s="86" t="str">
        <f aca="false">IF(ISERROR(VLOOKUP(CONCATENATE($A322,"_",O$2),'Reference data SID'!$B:$M,12,FALSE())),"",VLOOKUP(CONCATENATE($A322,"_",O$2),'Reference data SID'!$B:$M,12,FALSE()))</f>
        <v/>
      </c>
      <c r="P322" s="86" t="str">
        <f aca="false">IF(ISERROR(VLOOKUP(CONCATENATE($A322,"_",P$2),'Reference data SID'!$B:$M,12,FALSE())),"",VLOOKUP(CONCATENATE($A322,"_",P$2),'Reference data SID'!$B:$M,12,FALSE()))</f>
        <v/>
      </c>
      <c r="Q322" s="86" t="str">
        <f aca="false">IF(ISERROR(VLOOKUP(CONCATENATE($A322,"_",Q$2),'Reference data SID'!$B:$M,12,FALSE())),"",VLOOKUP(CONCATENATE($A322,"_",Q$2),'Reference data SID'!$B:$M,12,FALSE()))</f>
        <v/>
      </c>
      <c r="R322" s="86" t="str">
        <f aca="false">IF(ISERROR(VLOOKUP(CONCATENATE($A322,"_",R$2),'Reference data SID'!$B:$M,12,FALSE())),"",VLOOKUP(CONCATENATE($A322,"_",R$2),'Reference data SID'!$B:$M,12,FALSE()))</f>
        <v/>
      </c>
      <c r="S322" s="86" t="str">
        <f aca="false">IF(ISERROR(VLOOKUP(CONCATENATE($A322,"_",S$2),'Reference data SID'!$B:$M,12,FALSE())),"",VLOOKUP(CONCATENATE($A322,"_",S$2),'Reference data SID'!$B:$M,12,FALSE()))</f>
        <v/>
      </c>
      <c r="T322" s="86" t="str">
        <f aca="false">IF(ISERROR(VLOOKUP(CONCATENATE($A322,"_",T$2),'Reference data SID'!$B:$M,12,FALSE())),"",VLOOKUP(CONCATENATE($A322,"_",T$2),'Reference data SID'!$B:$M,12,FALSE()))</f>
        <v/>
      </c>
      <c r="U322" s="86" t="str">
        <f aca="false">IF(ISERROR(VLOOKUP(CONCATENATE($A322,"_",U$2),'Reference data SID'!$B:$M,12,FALSE())),"",VLOOKUP(CONCATENATE($A322,"_",U$2),'Reference data SID'!$B:$M,12,FALSE()))</f>
        <v/>
      </c>
      <c r="V322" s="86" t="str">
        <f aca="false">IF(ISERROR(VLOOKUP(CONCATENATE($A322,"_",V$2),'Reference data SID'!$B:$M,12,FALSE())),"",VLOOKUP(CONCATENATE($A322,"_",V$2),'Reference data SID'!$B:$M,12,FALSE()))</f>
        <v/>
      </c>
      <c r="W322" s="86" t="str">
        <f aca="false">IF(ISERROR(VLOOKUP(CONCATENATE($A322,"_",W$2),'Reference data SID'!$B:$M,12,FALSE())),"",VLOOKUP(CONCATENATE($A322,"_",W$2),'Reference data SID'!$B:$M,12,FALSE()))</f>
        <v/>
      </c>
      <c r="X322" s="86" t="str">
        <f aca="false">IF(ISERROR(VLOOKUP(CONCATENATE($A322,"_",X$2),'Reference data SID'!$B:$M,12,FALSE())),"",VLOOKUP(CONCATENATE($A322,"_",X$2),'Reference data SID'!$B:$M,12,FALSE()))</f>
        <v/>
      </c>
      <c r="Y322" s="86" t="str">
        <f aca="false">IF(ISERROR(VLOOKUP(CONCATENATE($A322,"_",Y$2),'Reference data SID'!$B:$M,12,FALSE())),"",VLOOKUP(CONCATENATE($A322,"_",Y$2),'Reference data SID'!$B:$M,12,FALSE()))</f>
        <v/>
      </c>
      <c r="Z322" s="86" t="str">
        <f aca="false">IF(ISERROR(VLOOKUP(CONCATENATE($A322,"_",Z$2),'Reference data SID'!$B:$M,12,FALSE())),"",VLOOKUP(CONCATENATE($A322,"_",Z$2),'Reference data SID'!$B:$M,12,FALSE()))</f>
        <v/>
      </c>
      <c r="AA322" s="86" t="str">
        <f aca="false">IF(ISERROR(VLOOKUP(CONCATENATE($A322,"_",AA$2),'Reference data SID'!$B:$M,12,FALSE())),"",VLOOKUP(CONCATENATE($A322,"_",AA$2),'Reference data SID'!$B:$M,12,FALSE()))</f>
        <v/>
      </c>
      <c r="AB322" s="86" t="str">
        <f aca="false">IF(ISERROR(VLOOKUP(CONCATENATE($A322,"_",AB$2),'Reference data SID'!$B:$M,12,FALSE())),"",VLOOKUP(CONCATENATE($A322,"_",AB$2),'Reference data SID'!$B:$M,12,FALSE()))</f>
        <v/>
      </c>
      <c r="AC322" s="86" t="str">
        <f aca="false">IF(ISERROR(VLOOKUP(CONCATENATE($A322,"_",AC$2),'Reference data SID'!$B:$M,12,FALSE())),"",VLOOKUP(CONCATENATE($A322,"_",AC$2),'Reference data SID'!$B:$M,12,FALSE()))</f>
        <v/>
      </c>
      <c r="AD322" s="86" t="str">
        <f aca="false">IF(ISERROR(VLOOKUP(CONCATENATE($A322,"_",AD$2),'Reference data SID'!$B:$M,12,FALSE())),"",VLOOKUP(CONCATENATE($A322,"_",AD$2),'Reference data SID'!$B:$M,12,FALSE()))</f>
        <v/>
      </c>
      <c r="AE322" s="86" t="str">
        <f aca="false">IF(ISERROR(VLOOKUP(CONCATENATE($A322,"_",AE$2),'Reference data SID'!$B:$M,12,FALSE())),"",VLOOKUP(CONCATENATE($A322,"_",AE$2),'Reference data SID'!$B:$M,12,FALSE()))</f>
        <v/>
      </c>
      <c r="AF322" s="86" t="str">
        <f aca="false">IF(ISERROR(VLOOKUP(CONCATENATE($A322,"_",AF$2),'Reference data SID'!$B:$M,12,FALSE())),"",VLOOKUP(CONCATENATE($A322,"_",AF$2),'Reference data SID'!$B:$M,12,FALSE()))</f>
        <v/>
      </c>
      <c r="AG322" s="86" t="str">
        <f aca="false">IF(ISERROR(VLOOKUP(CONCATENATE($A322,"_",AG$2),'Reference data SID'!$B:$M,12,FALSE())),"",VLOOKUP(CONCATENATE($A322,"_",AG$2),'Reference data SID'!$B:$M,12,FALSE()))</f>
        <v/>
      </c>
      <c r="AH322" s="86" t="str">
        <f aca="false">IF(ISERROR(VLOOKUP(CONCATENATE($A322,"_",AH$2),'Reference data SID'!$B:$M,12,FALSE())),"",VLOOKUP(CONCATENATE($A322,"_",AH$2),'Reference data SID'!$B:$M,12,FALSE()))</f>
        <v/>
      </c>
      <c r="AI322" s="86" t="str">
        <f aca="false">IF(ISERROR(VLOOKUP(CONCATENATE($A322,"_",AI$2),'Reference data SID'!$B:$M,12,FALSE())),"",VLOOKUP(CONCATENATE($A322,"_",AI$2),'Reference data SID'!$B:$M,12,FALSE()))</f>
        <v/>
      </c>
      <c r="AJ322" s="86" t="str">
        <f aca="false">IF(ISERROR(VLOOKUP(CONCATENATE($A322,"_",AJ$2),'Reference data SID'!$B:$M,12,FALSE())),"",VLOOKUP(CONCATENATE($A322,"_",AJ$2),'Reference data SID'!$B:$M,12,FALSE()))</f>
        <v/>
      </c>
      <c r="AK322" s="86" t="str">
        <f aca="false">IF(ISERROR(VLOOKUP(CONCATENATE($A322,"_",AK$2),'Reference data SID'!$B:$M,12,FALSE())),"",VLOOKUP(CONCATENATE($A322,"_",AK$2),'Reference data SID'!$B:$M,12,FALSE()))</f>
        <v/>
      </c>
      <c r="AL322" s="86" t="str">
        <f aca="false">IF(ISERROR(VLOOKUP(CONCATENATE($A322,"_",AL$2),'Reference data SID'!$B:$M,12,FALSE())),"",VLOOKUP(CONCATENATE($A322,"_",AL$2),'Reference data SID'!$B:$M,12,FALSE()))</f>
        <v/>
      </c>
      <c r="AM322" s="86" t="str">
        <f aca="false">IF(ISERROR(VLOOKUP(CONCATENATE($A322,"_",AM$2),'Reference data SID'!$B:$M,12,FALSE())),"",VLOOKUP(CONCATENATE($A322,"_",AM$2),'Reference data SID'!$B:$M,12,FALSE()))</f>
        <v/>
      </c>
      <c r="AN322" s="86" t="str">
        <f aca="false">IF(ISERROR(VLOOKUP(CONCATENATE($A322,"_",AN$2),'Reference data SID'!$B:$M,12,FALSE())),"",VLOOKUP(CONCATENATE($A322,"_",AN$2),'Reference data SID'!$B:$M,12,FALSE()))</f>
        <v/>
      </c>
      <c r="AO322" s="86" t="str">
        <f aca="false">IF(ISERROR(VLOOKUP(CONCATENATE($A322,"_",AO$2),'Reference data SID'!$B:$M,12,FALSE())),"",VLOOKUP(CONCATENATE($A322,"_",AO$2),'Reference data SID'!$B:$M,12,FALSE()))</f>
        <v/>
      </c>
      <c r="AP322" s="86" t="str">
        <f aca="false">IF(ISERROR(VLOOKUP(CONCATENATE($A322,"_",AP$2),'Reference data SID'!$B:$M,12,FALSE())),"",VLOOKUP(CONCATENATE($A322,"_",AP$2),'Reference data SID'!$B:$M,12,FALSE()))</f>
        <v/>
      </c>
      <c r="AQ322" s="86" t="str">
        <f aca="false">IF(ISERROR(VLOOKUP(CONCATENATE($A322,"_",AQ$2),'Reference data SID'!$B:$M,12,FALSE())),"",VLOOKUP(CONCATENATE($A322,"_",AQ$2),'Reference data SID'!$B:$M,12,FALSE()))</f>
        <v/>
      </c>
      <c r="AR322" s="86" t="str">
        <f aca="false">IF(ISERROR(VLOOKUP(CONCATENATE($A322,"_",AR$2),'Reference data SID'!$B:$M,12,FALSE())),"",VLOOKUP(CONCATENATE($A322,"_",AR$2),'Reference data SID'!$B:$M,12,FALSE()))</f>
        <v/>
      </c>
      <c r="AS322" s="86" t="str">
        <f aca="false">IF(ISERROR(VLOOKUP(CONCATENATE($A322,"_",AS$2),'Reference data SID'!$B:$M,12,FALSE())),"",VLOOKUP(CONCATENATE($A322,"_",AS$2),'Reference data SID'!$B:$M,12,FALSE()))</f>
        <v/>
      </c>
      <c r="AT322" s="86" t="str">
        <f aca="false">IF(ISERROR(VLOOKUP(CONCATENATE($A322,"_",AT$2),'Reference data SID'!$B:$M,12,FALSE())),"",VLOOKUP(CONCATENATE($A322,"_",AT$2),'Reference data SID'!$B:$M,12,FALSE()))</f>
        <v/>
      </c>
    </row>
    <row r="323" customFormat="false" ht="15" hidden="false" customHeight="false" outlineLevel="0" collapsed="false">
      <c r="A323" s="0" t="n">
        <v>319</v>
      </c>
      <c r="B323" s="86" t="str">
        <f aca="false">IF(ISERROR(VLOOKUP(CONCATENATE($A323,"_",B$2),'Reference data SID'!$B:$M,12,FALSE())),"",VLOOKUP(CONCATENATE($A323,"_",B$2),'Reference data SID'!$B:$M,12,FALSE()))</f>
        <v/>
      </c>
      <c r="C323" s="86" t="str">
        <f aca="false">IF(ISERROR(VLOOKUP(CONCATENATE($A323,"_",C$2),'Reference data SID'!$B:$M,12,FALSE())),"",VLOOKUP(CONCATENATE($A323,"_",C$2),'Reference data SID'!$B:$M,12,FALSE()))</f>
        <v/>
      </c>
      <c r="D323" s="86" t="str">
        <f aca="false">IF(ISERROR(VLOOKUP(CONCATENATE($A323,"_",D$2),'Reference data SID'!$B:$M,12,FALSE())),"",VLOOKUP(CONCATENATE($A323,"_",D$2),'Reference data SID'!$B:$M,12,FALSE()))</f>
        <v/>
      </c>
      <c r="E323" s="86" t="str">
        <f aca="false">IF(ISERROR(VLOOKUP(CONCATENATE($A323,"_",E$2),'Reference data SID'!$B:$M,12,FALSE())),"",VLOOKUP(CONCATENATE($A323,"_",E$2),'Reference data SID'!$B:$M,12,FALSE()))</f>
        <v/>
      </c>
      <c r="F323" s="86" t="str">
        <f aca="false">IF(ISERROR(VLOOKUP(CONCATENATE($A323,"_",F$2),'Reference data SID'!$B:$M,12,FALSE())),"",VLOOKUP(CONCATENATE($A323,"_",F$2),'Reference data SID'!$B:$M,12,FALSE()))</f>
        <v/>
      </c>
      <c r="G323" s="86" t="str">
        <f aca="false">IF(ISERROR(VLOOKUP(CONCATENATE($A323,"_",G$2),'Reference data SID'!$B:$M,12,FALSE())),"",VLOOKUP(CONCATENATE($A323,"_",G$2),'Reference data SID'!$B:$M,12,FALSE()))</f>
        <v/>
      </c>
      <c r="H323" s="86" t="str">
        <f aca="false">IF(ISERROR(VLOOKUP(CONCATENATE($A323,"_",H$2),'Reference data SID'!$B:$M,12,FALSE())),"",VLOOKUP(CONCATENATE($A323,"_",H$2),'Reference data SID'!$B:$M,12,FALSE()))</f>
        <v/>
      </c>
      <c r="I323" s="86" t="str">
        <f aca="false">IF(ISERROR(VLOOKUP(CONCATENATE($A323,"_",I$2),'Reference data SID'!$B:$M,12,FALSE())),"",VLOOKUP(CONCATENATE($A323,"_",I$2),'Reference data SID'!$B:$M,12,FALSE()))</f>
        <v/>
      </c>
      <c r="J323" s="86" t="str">
        <f aca="false">IF(ISERROR(VLOOKUP(CONCATENATE($A323,"_",J$2),'Reference data SID'!$B:$M,12,FALSE())),"",VLOOKUP(CONCATENATE($A323,"_",J$2),'Reference data SID'!$B:$M,12,FALSE()))</f>
        <v/>
      </c>
      <c r="K323" s="86" t="str">
        <f aca="false">IF(ISERROR(VLOOKUP(CONCATENATE($A323,"_",K$2),'Reference data SID'!$B:$M,12,FALSE())),"",VLOOKUP(CONCATENATE($A323,"_",K$2),'Reference data SID'!$B:$M,12,FALSE()))</f>
        <v/>
      </c>
      <c r="L323" s="86" t="str">
        <f aca="false">IF(ISERROR(VLOOKUP(CONCATENATE($A323,"_",L$2),'Reference data SID'!$B:$M,12,FALSE())),"",VLOOKUP(CONCATENATE($A323,"_",L$2),'Reference data SID'!$B:$M,12,FALSE()))</f>
        <v/>
      </c>
      <c r="M323" s="86" t="str">
        <f aca="false">IF(ISERROR(VLOOKUP(CONCATENATE($A323,"_",M$2),'Reference data SID'!$B:$M,12,FALSE())),"",VLOOKUP(CONCATENATE($A323,"_",M$2),'Reference data SID'!$B:$M,12,FALSE()))</f>
        <v/>
      </c>
      <c r="N323" s="86" t="str">
        <f aca="false">IF(ISERROR(VLOOKUP(CONCATENATE($A323,"_",N$2),'Reference data SID'!$B:$M,12,FALSE())),"",VLOOKUP(CONCATENATE($A323,"_",N$2),'Reference data SID'!$B:$M,12,FALSE()))</f>
        <v/>
      </c>
      <c r="O323" s="86" t="str">
        <f aca="false">IF(ISERROR(VLOOKUP(CONCATENATE($A323,"_",O$2),'Reference data SID'!$B:$M,12,FALSE())),"",VLOOKUP(CONCATENATE($A323,"_",O$2),'Reference data SID'!$B:$M,12,FALSE()))</f>
        <v/>
      </c>
      <c r="P323" s="86" t="str">
        <f aca="false">IF(ISERROR(VLOOKUP(CONCATENATE($A323,"_",P$2),'Reference data SID'!$B:$M,12,FALSE())),"",VLOOKUP(CONCATENATE($A323,"_",P$2),'Reference data SID'!$B:$M,12,FALSE()))</f>
        <v/>
      </c>
      <c r="Q323" s="86" t="str">
        <f aca="false">IF(ISERROR(VLOOKUP(CONCATENATE($A323,"_",Q$2),'Reference data SID'!$B:$M,12,FALSE())),"",VLOOKUP(CONCATENATE($A323,"_",Q$2),'Reference data SID'!$B:$M,12,FALSE()))</f>
        <v/>
      </c>
      <c r="R323" s="86" t="str">
        <f aca="false">IF(ISERROR(VLOOKUP(CONCATENATE($A323,"_",R$2),'Reference data SID'!$B:$M,12,FALSE())),"",VLOOKUP(CONCATENATE($A323,"_",R$2),'Reference data SID'!$B:$M,12,FALSE()))</f>
        <v/>
      </c>
      <c r="S323" s="86" t="str">
        <f aca="false">IF(ISERROR(VLOOKUP(CONCATENATE($A323,"_",S$2),'Reference data SID'!$B:$M,12,FALSE())),"",VLOOKUP(CONCATENATE($A323,"_",S$2),'Reference data SID'!$B:$M,12,FALSE()))</f>
        <v/>
      </c>
      <c r="T323" s="86" t="str">
        <f aca="false">IF(ISERROR(VLOOKUP(CONCATENATE($A323,"_",T$2),'Reference data SID'!$B:$M,12,FALSE())),"",VLOOKUP(CONCATENATE($A323,"_",T$2),'Reference data SID'!$B:$M,12,FALSE()))</f>
        <v/>
      </c>
      <c r="U323" s="86" t="str">
        <f aca="false">IF(ISERROR(VLOOKUP(CONCATENATE($A323,"_",U$2),'Reference data SID'!$B:$M,12,FALSE())),"",VLOOKUP(CONCATENATE($A323,"_",U$2),'Reference data SID'!$B:$M,12,FALSE()))</f>
        <v/>
      </c>
      <c r="V323" s="86" t="str">
        <f aca="false">IF(ISERROR(VLOOKUP(CONCATENATE($A323,"_",V$2),'Reference data SID'!$B:$M,12,FALSE())),"",VLOOKUP(CONCATENATE($A323,"_",V$2),'Reference data SID'!$B:$M,12,FALSE()))</f>
        <v/>
      </c>
      <c r="W323" s="86" t="str">
        <f aca="false">IF(ISERROR(VLOOKUP(CONCATENATE($A323,"_",W$2),'Reference data SID'!$B:$M,12,FALSE())),"",VLOOKUP(CONCATENATE($A323,"_",W$2),'Reference data SID'!$B:$M,12,FALSE()))</f>
        <v/>
      </c>
      <c r="X323" s="86" t="str">
        <f aca="false">IF(ISERROR(VLOOKUP(CONCATENATE($A323,"_",X$2),'Reference data SID'!$B:$M,12,FALSE())),"",VLOOKUP(CONCATENATE($A323,"_",X$2),'Reference data SID'!$B:$M,12,FALSE()))</f>
        <v/>
      </c>
      <c r="Y323" s="86" t="str">
        <f aca="false">IF(ISERROR(VLOOKUP(CONCATENATE($A323,"_",Y$2),'Reference data SID'!$B:$M,12,FALSE())),"",VLOOKUP(CONCATENATE($A323,"_",Y$2),'Reference data SID'!$B:$M,12,FALSE()))</f>
        <v/>
      </c>
      <c r="Z323" s="86" t="str">
        <f aca="false">IF(ISERROR(VLOOKUP(CONCATENATE($A323,"_",Z$2),'Reference data SID'!$B:$M,12,FALSE())),"",VLOOKUP(CONCATENATE($A323,"_",Z$2),'Reference data SID'!$B:$M,12,FALSE()))</f>
        <v/>
      </c>
      <c r="AA323" s="86" t="str">
        <f aca="false">IF(ISERROR(VLOOKUP(CONCATENATE($A323,"_",AA$2),'Reference data SID'!$B:$M,12,FALSE())),"",VLOOKUP(CONCATENATE($A323,"_",AA$2),'Reference data SID'!$B:$M,12,FALSE()))</f>
        <v/>
      </c>
      <c r="AB323" s="86" t="str">
        <f aca="false">IF(ISERROR(VLOOKUP(CONCATENATE($A323,"_",AB$2),'Reference data SID'!$B:$M,12,FALSE())),"",VLOOKUP(CONCATENATE($A323,"_",AB$2),'Reference data SID'!$B:$M,12,FALSE()))</f>
        <v/>
      </c>
      <c r="AC323" s="86" t="str">
        <f aca="false">IF(ISERROR(VLOOKUP(CONCATENATE($A323,"_",AC$2),'Reference data SID'!$B:$M,12,FALSE())),"",VLOOKUP(CONCATENATE($A323,"_",AC$2),'Reference data SID'!$B:$M,12,FALSE()))</f>
        <v/>
      </c>
      <c r="AD323" s="86" t="str">
        <f aca="false">IF(ISERROR(VLOOKUP(CONCATENATE($A323,"_",AD$2),'Reference data SID'!$B:$M,12,FALSE())),"",VLOOKUP(CONCATENATE($A323,"_",AD$2),'Reference data SID'!$B:$M,12,FALSE()))</f>
        <v/>
      </c>
      <c r="AE323" s="86" t="str">
        <f aca="false">IF(ISERROR(VLOOKUP(CONCATENATE($A323,"_",AE$2),'Reference data SID'!$B:$M,12,FALSE())),"",VLOOKUP(CONCATENATE($A323,"_",AE$2),'Reference data SID'!$B:$M,12,FALSE()))</f>
        <v/>
      </c>
      <c r="AF323" s="86" t="str">
        <f aca="false">IF(ISERROR(VLOOKUP(CONCATENATE($A323,"_",AF$2),'Reference data SID'!$B:$M,12,FALSE())),"",VLOOKUP(CONCATENATE($A323,"_",AF$2),'Reference data SID'!$B:$M,12,FALSE()))</f>
        <v/>
      </c>
      <c r="AG323" s="86" t="str">
        <f aca="false">IF(ISERROR(VLOOKUP(CONCATENATE($A323,"_",AG$2),'Reference data SID'!$B:$M,12,FALSE())),"",VLOOKUP(CONCATENATE($A323,"_",AG$2),'Reference data SID'!$B:$M,12,FALSE()))</f>
        <v/>
      </c>
      <c r="AH323" s="86" t="str">
        <f aca="false">IF(ISERROR(VLOOKUP(CONCATENATE($A323,"_",AH$2),'Reference data SID'!$B:$M,12,FALSE())),"",VLOOKUP(CONCATENATE($A323,"_",AH$2),'Reference data SID'!$B:$M,12,FALSE()))</f>
        <v/>
      </c>
      <c r="AI323" s="86" t="str">
        <f aca="false">IF(ISERROR(VLOOKUP(CONCATENATE($A323,"_",AI$2),'Reference data SID'!$B:$M,12,FALSE())),"",VLOOKUP(CONCATENATE($A323,"_",AI$2),'Reference data SID'!$B:$M,12,FALSE()))</f>
        <v/>
      </c>
      <c r="AJ323" s="86" t="str">
        <f aca="false">IF(ISERROR(VLOOKUP(CONCATENATE($A323,"_",AJ$2),'Reference data SID'!$B:$M,12,FALSE())),"",VLOOKUP(CONCATENATE($A323,"_",AJ$2),'Reference data SID'!$B:$M,12,FALSE()))</f>
        <v/>
      </c>
      <c r="AK323" s="86" t="str">
        <f aca="false">IF(ISERROR(VLOOKUP(CONCATENATE($A323,"_",AK$2),'Reference data SID'!$B:$M,12,FALSE())),"",VLOOKUP(CONCATENATE($A323,"_",AK$2),'Reference data SID'!$B:$M,12,FALSE()))</f>
        <v/>
      </c>
      <c r="AL323" s="86" t="str">
        <f aca="false">IF(ISERROR(VLOOKUP(CONCATENATE($A323,"_",AL$2),'Reference data SID'!$B:$M,12,FALSE())),"",VLOOKUP(CONCATENATE($A323,"_",AL$2),'Reference data SID'!$B:$M,12,FALSE()))</f>
        <v/>
      </c>
      <c r="AM323" s="86" t="str">
        <f aca="false">IF(ISERROR(VLOOKUP(CONCATENATE($A323,"_",AM$2),'Reference data SID'!$B:$M,12,FALSE())),"",VLOOKUP(CONCATENATE($A323,"_",AM$2),'Reference data SID'!$B:$M,12,FALSE()))</f>
        <v/>
      </c>
      <c r="AN323" s="86" t="str">
        <f aca="false">IF(ISERROR(VLOOKUP(CONCATENATE($A323,"_",AN$2),'Reference data SID'!$B:$M,12,FALSE())),"",VLOOKUP(CONCATENATE($A323,"_",AN$2),'Reference data SID'!$B:$M,12,FALSE()))</f>
        <v/>
      </c>
      <c r="AO323" s="86" t="str">
        <f aca="false">IF(ISERROR(VLOOKUP(CONCATENATE($A323,"_",AO$2),'Reference data SID'!$B:$M,12,FALSE())),"",VLOOKUP(CONCATENATE($A323,"_",AO$2),'Reference data SID'!$B:$M,12,FALSE()))</f>
        <v/>
      </c>
      <c r="AP323" s="86" t="str">
        <f aca="false">IF(ISERROR(VLOOKUP(CONCATENATE($A323,"_",AP$2),'Reference data SID'!$B:$M,12,FALSE())),"",VLOOKUP(CONCATENATE($A323,"_",AP$2),'Reference data SID'!$B:$M,12,FALSE()))</f>
        <v/>
      </c>
      <c r="AQ323" s="86" t="str">
        <f aca="false">IF(ISERROR(VLOOKUP(CONCATENATE($A323,"_",AQ$2),'Reference data SID'!$B:$M,12,FALSE())),"",VLOOKUP(CONCATENATE($A323,"_",AQ$2),'Reference data SID'!$B:$M,12,FALSE()))</f>
        <v/>
      </c>
      <c r="AR323" s="86" t="str">
        <f aca="false">IF(ISERROR(VLOOKUP(CONCATENATE($A323,"_",AR$2),'Reference data SID'!$B:$M,12,FALSE())),"",VLOOKUP(CONCATENATE($A323,"_",AR$2),'Reference data SID'!$B:$M,12,FALSE()))</f>
        <v/>
      </c>
      <c r="AS323" s="86" t="str">
        <f aca="false">IF(ISERROR(VLOOKUP(CONCATENATE($A323,"_",AS$2),'Reference data SID'!$B:$M,12,FALSE())),"",VLOOKUP(CONCATENATE($A323,"_",AS$2),'Reference data SID'!$B:$M,12,FALSE()))</f>
        <v/>
      </c>
      <c r="AT323" s="86" t="str">
        <f aca="false">IF(ISERROR(VLOOKUP(CONCATENATE($A323,"_",AT$2),'Reference data SID'!$B:$M,12,FALSE())),"",VLOOKUP(CONCATENATE($A323,"_",AT$2),'Reference data SID'!$B:$M,12,FALSE()))</f>
        <v/>
      </c>
    </row>
    <row r="324" customFormat="false" ht="15" hidden="false" customHeight="false" outlineLevel="0" collapsed="false">
      <c r="A324" s="0" t="n">
        <v>320</v>
      </c>
      <c r="B324" s="86" t="str">
        <f aca="false">IF(ISERROR(VLOOKUP(CONCATENATE($A324,"_",B$2),'Reference data SID'!$B:$M,12,FALSE())),"",VLOOKUP(CONCATENATE($A324,"_",B$2),'Reference data SID'!$B:$M,12,FALSE()))</f>
        <v/>
      </c>
      <c r="C324" s="86" t="str">
        <f aca="false">IF(ISERROR(VLOOKUP(CONCATENATE($A324,"_",C$2),'Reference data SID'!$B:$M,12,FALSE())),"",VLOOKUP(CONCATENATE($A324,"_",C$2),'Reference data SID'!$B:$M,12,FALSE()))</f>
        <v/>
      </c>
      <c r="D324" s="86" t="str">
        <f aca="false">IF(ISERROR(VLOOKUP(CONCATENATE($A324,"_",D$2),'Reference data SID'!$B:$M,12,FALSE())),"",VLOOKUP(CONCATENATE($A324,"_",D$2),'Reference data SID'!$B:$M,12,FALSE()))</f>
        <v/>
      </c>
      <c r="E324" s="86" t="str">
        <f aca="false">IF(ISERROR(VLOOKUP(CONCATENATE($A324,"_",E$2),'Reference data SID'!$B:$M,12,FALSE())),"",VLOOKUP(CONCATENATE($A324,"_",E$2),'Reference data SID'!$B:$M,12,FALSE()))</f>
        <v/>
      </c>
      <c r="F324" s="86" t="str">
        <f aca="false">IF(ISERROR(VLOOKUP(CONCATENATE($A324,"_",F$2),'Reference data SID'!$B:$M,12,FALSE())),"",VLOOKUP(CONCATENATE($A324,"_",F$2),'Reference data SID'!$B:$M,12,FALSE()))</f>
        <v/>
      </c>
      <c r="G324" s="86" t="str">
        <f aca="false">IF(ISERROR(VLOOKUP(CONCATENATE($A324,"_",G$2),'Reference data SID'!$B:$M,12,FALSE())),"",VLOOKUP(CONCATENATE($A324,"_",G$2),'Reference data SID'!$B:$M,12,FALSE()))</f>
        <v/>
      </c>
      <c r="H324" s="86" t="str">
        <f aca="false">IF(ISERROR(VLOOKUP(CONCATENATE($A324,"_",H$2),'Reference data SID'!$B:$M,12,FALSE())),"",VLOOKUP(CONCATENATE($A324,"_",H$2),'Reference data SID'!$B:$M,12,FALSE()))</f>
        <v/>
      </c>
      <c r="I324" s="86" t="str">
        <f aca="false">IF(ISERROR(VLOOKUP(CONCATENATE($A324,"_",I$2),'Reference data SID'!$B:$M,12,FALSE())),"",VLOOKUP(CONCATENATE($A324,"_",I$2),'Reference data SID'!$B:$M,12,FALSE()))</f>
        <v/>
      </c>
      <c r="J324" s="86" t="str">
        <f aca="false">IF(ISERROR(VLOOKUP(CONCATENATE($A324,"_",J$2),'Reference data SID'!$B:$M,12,FALSE())),"",VLOOKUP(CONCATENATE($A324,"_",J$2),'Reference data SID'!$B:$M,12,FALSE()))</f>
        <v/>
      </c>
      <c r="K324" s="86" t="str">
        <f aca="false">IF(ISERROR(VLOOKUP(CONCATENATE($A324,"_",K$2),'Reference data SID'!$B:$M,12,FALSE())),"",VLOOKUP(CONCATENATE($A324,"_",K$2),'Reference data SID'!$B:$M,12,FALSE()))</f>
        <v/>
      </c>
      <c r="L324" s="86" t="str">
        <f aca="false">IF(ISERROR(VLOOKUP(CONCATENATE($A324,"_",L$2),'Reference data SID'!$B:$M,12,FALSE())),"",VLOOKUP(CONCATENATE($A324,"_",L$2),'Reference data SID'!$B:$M,12,FALSE()))</f>
        <v/>
      </c>
      <c r="M324" s="86" t="str">
        <f aca="false">IF(ISERROR(VLOOKUP(CONCATENATE($A324,"_",M$2),'Reference data SID'!$B:$M,12,FALSE())),"",VLOOKUP(CONCATENATE($A324,"_",M$2),'Reference data SID'!$B:$M,12,FALSE()))</f>
        <v/>
      </c>
      <c r="N324" s="86" t="str">
        <f aca="false">IF(ISERROR(VLOOKUP(CONCATENATE($A324,"_",N$2),'Reference data SID'!$B:$M,12,FALSE())),"",VLOOKUP(CONCATENATE($A324,"_",N$2),'Reference data SID'!$B:$M,12,FALSE()))</f>
        <v/>
      </c>
      <c r="O324" s="86" t="str">
        <f aca="false">IF(ISERROR(VLOOKUP(CONCATENATE($A324,"_",O$2),'Reference data SID'!$B:$M,12,FALSE())),"",VLOOKUP(CONCATENATE($A324,"_",O$2),'Reference data SID'!$B:$M,12,FALSE()))</f>
        <v/>
      </c>
      <c r="P324" s="86" t="str">
        <f aca="false">IF(ISERROR(VLOOKUP(CONCATENATE($A324,"_",P$2),'Reference data SID'!$B:$M,12,FALSE())),"",VLOOKUP(CONCATENATE($A324,"_",P$2),'Reference data SID'!$B:$M,12,FALSE()))</f>
        <v/>
      </c>
      <c r="Q324" s="86" t="str">
        <f aca="false">IF(ISERROR(VLOOKUP(CONCATENATE($A324,"_",Q$2),'Reference data SID'!$B:$M,12,FALSE())),"",VLOOKUP(CONCATENATE($A324,"_",Q$2),'Reference data SID'!$B:$M,12,FALSE()))</f>
        <v/>
      </c>
      <c r="R324" s="86" t="str">
        <f aca="false">IF(ISERROR(VLOOKUP(CONCATENATE($A324,"_",R$2),'Reference data SID'!$B:$M,12,FALSE())),"",VLOOKUP(CONCATENATE($A324,"_",R$2),'Reference data SID'!$B:$M,12,FALSE()))</f>
        <v/>
      </c>
      <c r="S324" s="86" t="str">
        <f aca="false">IF(ISERROR(VLOOKUP(CONCATENATE($A324,"_",S$2),'Reference data SID'!$B:$M,12,FALSE())),"",VLOOKUP(CONCATENATE($A324,"_",S$2),'Reference data SID'!$B:$M,12,FALSE()))</f>
        <v/>
      </c>
      <c r="T324" s="86" t="str">
        <f aca="false">IF(ISERROR(VLOOKUP(CONCATENATE($A324,"_",T$2),'Reference data SID'!$B:$M,12,FALSE())),"",VLOOKUP(CONCATENATE($A324,"_",T$2),'Reference data SID'!$B:$M,12,FALSE()))</f>
        <v/>
      </c>
      <c r="U324" s="86" t="str">
        <f aca="false">IF(ISERROR(VLOOKUP(CONCATENATE($A324,"_",U$2),'Reference data SID'!$B:$M,12,FALSE())),"",VLOOKUP(CONCATENATE($A324,"_",U$2),'Reference data SID'!$B:$M,12,FALSE()))</f>
        <v/>
      </c>
      <c r="V324" s="86" t="str">
        <f aca="false">IF(ISERROR(VLOOKUP(CONCATENATE($A324,"_",V$2),'Reference data SID'!$B:$M,12,FALSE())),"",VLOOKUP(CONCATENATE($A324,"_",V$2),'Reference data SID'!$B:$M,12,FALSE()))</f>
        <v/>
      </c>
      <c r="W324" s="86" t="str">
        <f aca="false">IF(ISERROR(VLOOKUP(CONCATENATE($A324,"_",W$2),'Reference data SID'!$B:$M,12,FALSE())),"",VLOOKUP(CONCATENATE($A324,"_",W$2),'Reference data SID'!$B:$M,12,FALSE()))</f>
        <v/>
      </c>
      <c r="X324" s="86" t="str">
        <f aca="false">IF(ISERROR(VLOOKUP(CONCATENATE($A324,"_",X$2),'Reference data SID'!$B:$M,12,FALSE())),"",VLOOKUP(CONCATENATE($A324,"_",X$2),'Reference data SID'!$B:$M,12,FALSE()))</f>
        <v/>
      </c>
      <c r="Y324" s="86" t="str">
        <f aca="false">IF(ISERROR(VLOOKUP(CONCATENATE($A324,"_",Y$2),'Reference data SID'!$B:$M,12,FALSE())),"",VLOOKUP(CONCATENATE($A324,"_",Y$2),'Reference data SID'!$B:$M,12,FALSE()))</f>
        <v/>
      </c>
      <c r="Z324" s="86" t="str">
        <f aca="false">IF(ISERROR(VLOOKUP(CONCATENATE($A324,"_",Z$2),'Reference data SID'!$B:$M,12,FALSE())),"",VLOOKUP(CONCATENATE($A324,"_",Z$2),'Reference data SID'!$B:$M,12,FALSE()))</f>
        <v/>
      </c>
      <c r="AA324" s="86" t="str">
        <f aca="false">IF(ISERROR(VLOOKUP(CONCATENATE($A324,"_",AA$2),'Reference data SID'!$B:$M,12,FALSE())),"",VLOOKUP(CONCATENATE($A324,"_",AA$2),'Reference data SID'!$B:$M,12,FALSE()))</f>
        <v/>
      </c>
      <c r="AB324" s="86" t="str">
        <f aca="false">IF(ISERROR(VLOOKUP(CONCATENATE($A324,"_",AB$2),'Reference data SID'!$B:$M,12,FALSE())),"",VLOOKUP(CONCATENATE($A324,"_",AB$2),'Reference data SID'!$B:$M,12,FALSE()))</f>
        <v/>
      </c>
      <c r="AC324" s="86" t="str">
        <f aca="false">IF(ISERROR(VLOOKUP(CONCATENATE($A324,"_",AC$2),'Reference data SID'!$B:$M,12,FALSE())),"",VLOOKUP(CONCATENATE($A324,"_",AC$2),'Reference data SID'!$B:$M,12,FALSE()))</f>
        <v/>
      </c>
      <c r="AD324" s="86" t="str">
        <f aca="false">IF(ISERROR(VLOOKUP(CONCATENATE($A324,"_",AD$2),'Reference data SID'!$B:$M,12,FALSE())),"",VLOOKUP(CONCATENATE($A324,"_",AD$2),'Reference data SID'!$B:$M,12,FALSE()))</f>
        <v/>
      </c>
      <c r="AE324" s="86" t="str">
        <f aca="false">IF(ISERROR(VLOOKUP(CONCATENATE($A324,"_",AE$2),'Reference data SID'!$B:$M,12,FALSE())),"",VLOOKUP(CONCATENATE($A324,"_",AE$2),'Reference data SID'!$B:$M,12,FALSE()))</f>
        <v/>
      </c>
      <c r="AF324" s="86" t="str">
        <f aca="false">IF(ISERROR(VLOOKUP(CONCATENATE($A324,"_",AF$2),'Reference data SID'!$B:$M,12,FALSE())),"",VLOOKUP(CONCATENATE($A324,"_",AF$2),'Reference data SID'!$B:$M,12,FALSE()))</f>
        <v/>
      </c>
      <c r="AG324" s="86" t="str">
        <f aca="false">IF(ISERROR(VLOOKUP(CONCATENATE($A324,"_",AG$2),'Reference data SID'!$B:$M,12,FALSE())),"",VLOOKUP(CONCATENATE($A324,"_",AG$2),'Reference data SID'!$B:$M,12,FALSE()))</f>
        <v/>
      </c>
      <c r="AH324" s="86" t="str">
        <f aca="false">IF(ISERROR(VLOOKUP(CONCATENATE($A324,"_",AH$2),'Reference data SID'!$B:$M,12,FALSE())),"",VLOOKUP(CONCATENATE($A324,"_",AH$2),'Reference data SID'!$B:$M,12,FALSE()))</f>
        <v/>
      </c>
      <c r="AI324" s="86" t="str">
        <f aca="false">IF(ISERROR(VLOOKUP(CONCATENATE($A324,"_",AI$2),'Reference data SID'!$B:$M,12,FALSE())),"",VLOOKUP(CONCATENATE($A324,"_",AI$2),'Reference data SID'!$B:$M,12,FALSE()))</f>
        <v/>
      </c>
      <c r="AJ324" s="86" t="str">
        <f aca="false">IF(ISERROR(VLOOKUP(CONCATENATE($A324,"_",AJ$2),'Reference data SID'!$B:$M,12,FALSE())),"",VLOOKUP(CONCATENATE($A324,"_",AJ$2),'Reference data SID'!$B:$M,12,FALSE()))</f>
        <v/>
      </c>
      <c r="AK324" s="86" t="str">
        <f aca="false">IF(ISERROR(VLOOKUP(CONCATENATE($A324,"_",AK$2),'Reference data SID'!$B:$M,12,FALSE())),"",VLOOKUP(CONCATENATE($A324,"_",AK$2),'Reference data SID'!$B:$M,12,FALSE()))</f>
        <v/>
      </c>
      <c r="AL324" s="86" t="str">
        <f aca="false">IF(ISERROR(VLOOKUP(CONCATENATE($A324,"_",AL$2),'Reference data SID'!$B:$M,12,FALSE())),"",VLOOKUP(CONCATENATE($A324,"_",AL$2),'Reference data SID'!$B:$M,12,FALSE()))</f>
        <v/>
      </c>
      <c r="AM324" s="86" t="str">
        <f aca="false">IF(ISERROR(VLOOKUP(CONCATENATE($A324,"_",AM$2),'Reference data SID'!$B:$M,12,FALSE())),"",VLOOKUP(CONCATENATE($A324,"_",AM$2),'Reference data SID'!$B:$M,12,FALSE()))</f>
        <v/>
      </c>
      <c r="AN324" s="86" t="str">
        <f aca="false">IF(ISERROR(VLOOKUP(CONCATENATE($A324,"_",AN$2),'Reference data SID'!$B:$M,12,FALSE())),"",VLOOKUP(CONCATENATE($A324,"_",AN$2),'Reference data SID'!$B:$M,12,FALSE()))</f>
        <v/>
      </c>
      <c r="AO324" s="86" t="str">
        <f aca="false">IF(ISERROR(VLOOKUP(CONCATENATE($A324,"_",AO$2),'Reference data SID'!$B:$M,12,FALSE())),"",VLOOKUP(CONCATENATE($A324,"_",AO$2),'Reference data SID'!$B:$M,12,FALSE()))</f>
        <v/>
      </c>
      <c r="AP324" s="86" t="str">
        <f aca="false">IF(ISERROR(VLOOKUP(CONCATENATE($A324,"_",AP$2),'Reference data SID'!$B:$M,12,FALSE())),"",VLOOKUP(CONCATENATE($A324,"_",AP$2),'Reference data SID'!$B:$M,12,FALSE()))</f>
        <v/>
      </c>
      <c r="AQ324" s="86" t="str">
        <f aca="false">IF(ISERROR(VLOOKUP(CONCATENATE($A324,"_",AQ$2),'Reference data SID'!$B:$M,12,FALSE())),"",VLOOKUP(CONCATENATE($A324,"_",AQ$2),'Reference data SID'!$B:$M,12,FALSE()))</f>
        <v/>
      </c>
      <c r="AR324" s="86" t="str">
        <f aca="false">IF(ISERROR(VLOOKUP(CONCATENATE($A324,"_",AR$2),'Reference data SID'!$B:$M,12,FALSE())),"",VLOOKUP(CONCATENATE($A324,"_",AR$2),'Reference data SID'!$B:$M,12,FALSE()))</f>
        <v/>
      </c>
      <c r="AS324" s="86" t="str">
        <f aca="false">IF(ISERROR(VLOOKUP(CONCATENATE($A324,"_",AS$2),'Reference data SID'!$B:$M,12,FALSE())),"",VLOOKUP(CONCATENATE($A324,"_",AS$2),'Reference data SID'!$B:$M,12,FALSE()))</f>
        <v/>
      </c>
      <c r="AT324" s="86" t="str">
        <f aca="false">IF(ISERROR(VLOOKUP(CONCATENATE($A324,"_",AT$2),'Reference data SID'!$B:$M,12,FALSE())),"",VLOOKUP(CONCATENATE($A324,"_",AT$2),'Reference data SID'!$B:$M,12,FALSE()))</f>
        <v/>
      </c>
    </row>
    <row r="325" customFormat="false" ht="15" hidden="false" customHeight="false" outlineLevel="0" collapsed="false">
      <c r="A325" s="0" t="n">
        <v>321</v>
      </c>
      <c r="B325" s="86" t="str">
        <f aca="false">IF(ISERROR(VLOOKUP(CONCATENATE($A325,"_",B$2),'Reference data SID'!$B:$M,12,FALSE())),"",VLOOKUP(CONCATENATE($A325,"_",B$2),'Reference data SID'!$B:$M,12,FALSE()))</f>
        <v/>
      </c>
      <c r="C325" s="86" t="str">
        <f aca="false">IF(ISERROR(VLOOKUP(CONCATENATE($A325,"_",C$2),'Reference data SID'!$B:$M,12,FALSE())),"",VLOOKUP(CONCATENATE($A325,"_",C$2),'Reference data SID'!$B:$M,12,FALSE()))</f>
        <v/>
      </c>
      <c r="D325" s="86" t="str">
        <f aca="false">IF(ISERROR(VLOOKUP(CONCATENATE($A325,"_",D$2),'Reference data SID'!$B:$M,12,FALSE())),"",VLOOKUP(CONCATENATE($A325,"_",D$2),'Reference data SID'!$B:$M,12,FALSE()))</f>
        <v/>
      </c>
      <c r="E325" s="86" t="str">
        <f aca="false">IF(ISERROR(VLOOKUP(CONCATENATE($A325,"_",E$2),'Reference data SID'!$B:$M,12,FALSE())),"",VLOOKUP(CONCATENATE($A325,"_",E$2),'Reference data SID'!$B:$M,12,FALSE()))</f>
        <v/>
      </c>
      <c r="F325" s="86" t="str">
        <f aca="false">IF(ISERROR(VLOOKUP(CONCATENATE($A325,"_",F$2),'Reference data SID'!$B:$M,12,FALSE())),"",VLOOKUP(CONCATENATE($A325,"_",F$2),'Reference data SID'!$B:$M,12,FALSE()))</f>
        <v/>
      </c>
      <c r="G325" s="86" t="str">
        <f aca="false">IF(ISERROR(VLOOKUP(CONCATENATE($A325,"_",G$2),'Reference data SID'!$B:$M,12,FALSE())),"",VLOOKUP(CONCATENATE($A325,"_",G$2),'Reference data SID'!$B:$M,12,FALSE()))</f>
        <v/>
      </c>
      <c r="H325" s="86" t="str">
        <f aca="false">IF(ISERROR(VLOOKUP(CONCATENATE($A325,"_",H$2),'Reference data SID'!$B:$M,12,FALSE())),"",VLOOKUP(CONCATENATE($A325,"_",H$2),'Reference data SID'!$B:$M,12,FALSE()))</f>
        <v/>
      </c>
      <c r="I325" s="86" t="str">
        <f aca="false">IF(ISERROR(VLOOKUP(CONCATENATE($A325,"_",I$2),'Reference data SID'!$B:$M,12,FALSE())),"",VLOOKUP(CONCATENATE($A325,"_",I$2),'Reference data SID'!$B:$M,12,FALSE()))</f>
        <v/>
      </c>
      <c r="J325" s="86" t="str">
        <f aca="false">IF(ISERROR(VLOOKUP(CONCATENATE($A325,"_",J$2),'Reference data SID'!$B:$M,12,FALSE())),"",VLOOKUP(CONCATENATE($A325,"_",J$2),'Reference data SID'!$B:$M,12,FALSE()))</f>
        <v/>
      </c>
      <c r="K325" s="86" t="str">
        <f aca="false">IF(ISERROR(VLOOKUP(CONCATENATE($A325,"_",K$2),'Reference data SID'!$B:$M,12,FALSE())),"",VLOOKUP(CONCATENATE($A325,"_",K$2),'Reference data SID'!$B:$M,12,FALSE()))</f>
        <v/>
      </c>
      <c r="L325" s="86" t="str">
        <f aca="false">IF(ISERROR(VLOOKUP(CONCATENATE($A325,"_",L$2),'Reference data SID'!$B:$M,12,FALSE())),"",VLOOKUP(CONCATENATE($A325,"_",L$2),'Reference data SID'!$B:$M,12,FALSE()))</f>
        <v/>
      </c>
      <c r="M325" s="86" t="str">
        <f aca="false">IF(ISERROR(VLOOKUP(CONCATENATE($A325,"_",M$2),'Reference data SID'!$B:$M,12,FALSE())),"",VLOOKUP(CONCATENATE($A325,"_",M$2),'Reference data SID'!$B:$M,12,FALSE()))</f>
        <v/>
      </c>
      <c r="N325" s="86" t="str">
        <f aca="false">IF(ISERROR(VLOOKUP(CONCATENATE($A325,"_",N$2),'Reference data SID'!$B:$M,12,FALSE())),"",VLOOKUP(CONCATENATE($A325,"_",N$2),'Reference data SID'!$B:$M,12,FALSE()))</f>
        <v/>
      </c>
      <c r="O325" s="86" t="str">
        <f aca="false">IF(ISERROR(VLOOKUP(CONCATENATE($A325,"_",O$2),'Reference data SID'!$B:$M,12,FALSE())),"",VLOOKUP(CONCATENATE($A325,"_",O$2),'Reference data SID'!$B:$M,12,FALSE()))</f>
        <v/>
      </c>
      <c r="P325" s="86" t="str">
        <f aca="false">IF(ISERROR(VLOOKUP(CONCATENATE($A325,"_",P$2),'Reference data SID'!$B:$M,12,FALSE())),"",VLOOKUP(CONCATENATE($A325,"_",P$2),'Reference data SID'!$B:$M,12,FALSE()))</f>
        <v/>
      </c>
      <c r="Q325" s="86" t="str">
        <f aca="false">IF(ISERROR(VLOOKUP(CONCATENATE($A325,"_",Q$2),'Reference data SID'!$B:$M,12,FALSE())),"",VLOOKUP(CONCATENATE($A325,"_",Q$2),'Reference data SID'!$B:$M,12,FALSE()))</f>
        <v/>
      </c>
      <c r="R325" s="86" t="str">
        <f aca="false">IF(ISERROR(VLOOKUP(CONCATENATE($A325,"_",R$2),'Reference data SID'!$B:$M,12,FALSE())),"",VLOOKUP(CONCATENATE($A325,"_",R$2),'Reference data SID'!$B:$M,12,FALSE()))</f>
        <v/>
      </c>
      <c r="S325" s="86" t="str">
        <f aca="false">IF(ISERROR(VLOOKUP(CONCATENATE($A325,"_",S$2),'Reference data SID'!$B:$M,12,FALSE())),"",VLOOKUP(CONCATENATE($A325,"_",S$2),'Reference data SID'!$B:$M,12,FALSE()))</f>
        <v/>
      </c>
      <c r="T325" s="86" t="str">
        <f aca="false">IF(ISERROR(VLOOKUP(CONCATENATE($A325,"_",T$2),'Reference data SID'!$B:$M,12,FALSE())),"",VLOOKUP(CONCATENATE($A325,"_",T$2),'Reference data SID'!$B:$M,12,FALSE()))</f>
        <v/>
      </c>
      <c r="U325" s="86" t="str">
        <f aca="false">IF(ISERROR(VLOOKUP(CONCATENATE($A325,"_",U$2),'Reference data SID'!$B:$M,12,FALSE())),"",VLOOKUP(CONCATENATE($A325,"_",U$2),'Reference data SID'!$B:$M,12,FALSE()))</f>
        <v/>
      </c>
      <c r="V325" s="86" t="str">
        <f aca="false">IF(ISERROR(VLOOKUP(CONCATENATE($A325,"_",V$2),'Reference data SID'!$B:$M,12,FALSE())),"",VLOOKUP(CONCATENATE($A325,"_",V$2),'Reference data SID'!$B:$M,12,FALSE()))</f>
        <v/>
      </c>
      <c r="W325" s="86" t="str">
        <f aca="false">IF(ISERROR(VLOOKUP(CONCATENATE($A325,"_",W$2),'Reference data SID'!$B:$M,12,FALSE())),"",VLOOKUP(CONCATENATE($A325,"_",W$2),'Reference data SID'!$B:$M,12,FALSE()))</f>
        <v/>
      </c>
      <c r="X325" s="86" t="str">
        <f aca="false">IF(ISERROR(VLOOKUP(CONCATENATE($A325,"_",X$2),'Reference data SID'!$B:$M,12,FALSE())),"",VLOOKUP(CONCATENATE($A325,"_",X$2),'Reference data SID'!$B:$M,12,FALSE()))</f>
        <v/>
      </c>
      <c r="Y325" s="86" t="str">
        <f aca="false">IF(ISERROR(VLOOKUP(CONCATENATE($A325,"_",Y$2),'Reference data SID'!$B:$M,12,FALSE())),"",VLOOKUP(CONCATENATE($A325,"_",Y$2),'Reference data SID'!$B:$M,12,FALSE()))</f>
        <v/>
      </c>
      <c r="Z325" s="86" t="str">
        <f aca="false">IF(ISERROR(VLOOKUP(CONCATENATE($A325,"_",Z$2),'Reference data SID'!$B:$M,12,FALSE())),"",VLOOKUP(CONCATENATE($A325,"_",Z$2),'Reference data SID'!$B:$M,12,FALSE()))</f>
        <v/>
      </c>
      <c r="AA325" s="86" t="str">
        <f aca="false">IF(ISERROR(VLOOKUP(CONCATENATE($A325,"_",AA$2),'Reference data SID'!$B:$M,12,FALSE())),"",VLOOKUP(CONCATENATE($A325,"_",AA$2),'Reference data SID'!$B:$M,12,FALSE()))</f>
        <v/>
      </c>
      <c r="AB325" s="86" t="str">
        <f aca="false">IF(ISERROR(VLOOKUP(CONCATENATE($A325,"_",AB$2),'Reference data SID'!$B:$M,12,FALSE())),"",VLOOKUP(CONCATENATE($A325,"_",AB$2),'Reference data SID'!$B:$M,12,FALSE()))</f>
        <v/>
      </c>
      <c r="AC325" s="86" t="str">
        <f aca="false">IF(ISERROR(VLOOKUP(CONCATENATE($A325,"_",AC$2),'Reference data SID'!$B:$M,12,FALSE())),"",VLOOKUP(CONCATENATE($A325,"_",AC$2),'Reference data SID'!$B:$M,12,FALSE()))</f>
        <v/>
      </c>
      <c r="AD325" s="86" t="str">
        <f aca="false">IF(ISERROR(VLOOKUP(CONCATENATE($A325,"_",AD$2),'Reference data SID'!$B:$M,12,FALSE())),"",VLOOKUP(CONCATENATE($A325,"_",AD$2),'Reference data SID'!$B:$M,12,FALSE()))</f>
        <v/>
      </c>
      <c r="AE325" s="86" t="str">
        <f aca="false">IF(ISERROR(VLOOKUP(CONCATENATE($A325,"_",AE$2),'Reference data SID'!$B:$M,12,FALSE())),"",VLOOKUP(CONCATENATE($A325,"_",AE$2),'Reference data SID'!$B:$M,12,FALSE()))</f>
        <v/>
      </c>
      <c r="AF325" s="86" t="str">
        <f aca="false">IF(ISERROR(VLOOKUP(CONCATENATE($A325,"_",AF$2),'Reference data SID'!$B:$M,12,FALSE())),"",VLOOKUP(CONCATENATE($A325,"_",AF$2),'Reference data SID'!$B:$M,12,FALSE()))</f>
        <v/>
      </c>
      <c r="AG325" s="86" t="str">
        <f aca="false">IF(ISERROR(VLOOKUP(CONCATENATE($A325,"_",AG$2),'Reference data SID'!$B:$M,12,FALSE())),"",VLOOKUP(CONCATENATE($A325,"_",AG$2),'Reference data SID'!$B:$M,12,FALSE()))</f>
        <v/>
      </c>
      <c r="AH325" s="86" t="str">
        <f aca="false">IF(ISERROR(VLOOKUP(CONCATENATE($A325,"_",AH$2),'Reference data SID'!$B:$M,12,FALSE())),"",VLOOKUP(CONCATENATE($A325,"_",AH$2),'Reference data SID'!$B:$M,12,FALSE()))</f>
        <v/>
      </c>
      <c r="AI325" s="86" t="str">
        <f aca="false">IF(ISERROR(VLOOKUP(CONCATENATE($A325,"_",AI$2),'Reference data SID'!$B:$M,12,FALSE())),"",VLOOKUP(CONCATENATE($A325,"_",AI$2),'Reference data SID'!$B:$M,12,FALSE()))</f>
        <v/>
      </c>
      <c r="AJ325" s="86" t="str">
        <f aca="false">IF(ISERROR(VLOOKUP(CONCATENATE($A325,"_",AJ$2),'Reference data SID'!$B:$M,12,FALSE())),"",VLOOKUP(CONCATENATE($A325,"_",AJ$2),'Reference data SID'!$B:$M,12,FALSE()))</f>
        <v/>
      </c>
      <c r="AK325" s="86" t="str">
        <f aca="false">IF(ISERROR(VLOOKUP(CONCATENATE($A325,"_",AK$2),'Reference data SID'!$B:$M,12,FALSE())),"",VLOOKUP(CONCATENATE($A325,"_",AK$2),'Reference data SID'!$B:$M,12,FALSE()))</f>
        <v/>
      </c>
      <c r="AL325" s="86" t="str">
        <f aca="false">IF(ISERROR(VLOOKUP(CONCATENATE($A325,"_",AL$2),'Reference data SID'!$B:$M,12,FALSE())),"",VLOOKUP(CONCATENATE($A325,"_",AL$2),'Reference data SID'!$B:$M,12,FALSE()))</f>
        <v/>
      </c>
      <c r="AM325" s="86" t="str">
        <f aca="false">IF(ISERROR(VLOOKUP(CONCATENATE($A325,"_",AM$2),'Reference data SID'!$B:$M,12,FALSE())),"",VLOOKUP(CONCATENATE($A325,"_",AM$2),'Reference data SID'!$B:$M,12,FALSE()))</f>
        <v/>
      </c>
      <c r="AN325" s="86" t="str">
        <f aca="false">IF(ISERROR(VLOOKUP(CONCATENATE($A325,"_",AN$2),'Reference data SID'!$B:$M,12,FALSE())),"",VLOOKUP(CONCATENATE($A325,"_",AN$2),'Reference data SID'!$B:$M,12,FALSE()))</f>
        <v/>
      </c>
      <c r="AO325" s="86" t="str">
        <f aca="false">IF(ISERROR(VLOOKUP(CONCATENATE($A325,"_",AO$2),'Reference data SID'!$B:$M,12,FALSE())),"",VLOOKUP(CONCATENATE($A325,"_",AO$2),'Reference data SID'!$B:$M,12,FALSE()))</f>
        <v/>
      </c>
      <c r="AP325" s="86" t="str">
        <f aca="false">IF(ISERROR(VLOOKUP(CONCATENATE($A325,"_",AP$2),'Reference data SID'!$B:$M,12,FALSE())),"",VLOOKUP(CONCATENATE($A325,"_",AP$2),'Reference data SID'!$B:$M,12,FALSE()))</f>
        <v/>
      </c>
      <c r="AQ325" s="86" t="str">
        <f aca="false">IF(ISERROR(VLOOKUP(CONCATENATE($A325,"_",AQ$2),'Reference data SID'!$B:$M,12,FALSE())),"",VLOOKUP(CONCATENATE($A325,"_",AQ$2),'Reference data SID'!$B:$M,12,FALSE()))</f>
        <v/>
      </c>
      <c r="AR325" s="86" t="str">
        <f aca="false">IF(ISERROR(VLOOKUP(CONCATENATE($A325,"_",AR$2),'Reference data SID'!$B:$M,12,FALSE())),"",VLOOKUP(CONCATENATE($A325,"_",AR$2),'Reference data SID'!$B:$M,12,FALSE()))</f>
        <v/>
      </c>
      <c r="AS325" s="86" t="str">
        <f aca="false">IF(ISERROR(VLOOKUP(CONCATENATE($A325,"_",AS$2),'Reference data SID'!$B:$M,12,FALSE())),"",VLOOKUP(CONCATENATE($A325,"_",AS$2),'Reference data SID'!$B:$M,12,FALSE()))</f>
        <v/>
      </c>
      <c r="AT325" s="86" t="str">
        <f aca="false">IF(ISERROR(VLOOKUP(CONCATENATE($A325,"_",AT$2),'Reference data SID'!$B:$M,12,FALSE())),"",VLOOKUP(CONCATENATE($A325,"_",AT$2),'Reference data SID'!$B:$M,12,FALSE()))</f>
        <v/>
      </c>
    </row>
    <row r="326" customFormat="false" ht="15" hidden="false" customHeight="false" outlineLevel="0" collapsed="false">
      <c r="A326" s="0" t="n">
        <v>322</v>
      </c>
      <c r="B326" s="86" t="str">
        <f aca="false">IF(ISERROR(VLOOKUP(CONCATENATE($A326,"_",B$2),'Reference data SID'!$B:$M,12,FALSE())),"",VLOOKUP(CONCATENATE($A326,"_",B$2),'Reference data SID'!$B:$M,12,FALSE()))</f>
        <v/>
      </c>
      <c r="C326" s="86" t="str">
        <f aca="false">IF(ISERROR(VLOOKUP(CONCATENATE($A326,"_",C$2),'Reference data SID'!$B:$M,12,FALSE())),"",VLOOKUP(CONCATENATE($A326,"_",C$2),'Reference data SID'!$B:$M,12,FALSE()))</f>
        <v/>
      </c>
      <c r="D326" s="86" t="str">
        <f aca="false">IF(ISERROR(VLOOKUP(CONCATENATE($A326,"_",D$2),'Reference data SID'!$B:$M,12,FALSE())),"",VLOOKUP(CONCATENATE($A326,"_",D$2),'Reference data SID'!$B:$M,12,FALSE()))</f>
        <v/>
      </c>
      <c r="E326" s="86" t="str">
        <f aca="false">IF(ISERROR(VLOOKUP(CONCATENATE($A326,"_",E$2),'Reference data SID'!$B:$M,12,FALSE())),"",VLOOKUP(CONCATENATE($A326,"_",E$2),'Reference data SID'!$B:$M,12,FALSE()))</f>
        <v/>
      </c>
      <c r="F326" s="86" t="str">
        <f aca="false">IF(ISERROR(VLOOKUP(CONCATENATE($A326,"_",F$2),'Reference data SID'!$B:$M,12,FALSE())),"",VLOOKUP(CONCATENATE($A326,"_",F$2),'Reference data SID'!$B:$M,12,FALSE()))</f>
        <v/>
      </c>
      <c r="G326" s="86" t="str">
        <f aca="false">IF(ISERROR(VLOOKUP(CONCATENATE($A326,"_",G$2),'Reference data SID'!$B:$M,12,FALSE())),"",VLOOKUP(CONCATENATE($A326,"_",G$2),'Reference data SID'!$B:$M,12,FALSE()))</f>
        <v/>
      </c>
      <c r="H326" s="86" t="str">
        <f aca="false">IF(ISERROR(VLOOKUP(CONCATENATE($A326,"_",H$2),'Reference data SID'!$B:$M,12,FALSE())),"",VLOOKUP(CONCATENATE($A326,"_",H$2),'Reference data SID'!$B:$M,12,FALSE()))</f>
        <v/>
      </c>
      <c r="I326" s="86" t="str">
        <f aca="false">IF(ISERROR(VLOOKUP(CONCATENATE($A326,"_",I$2),'Reference data SID'!$B:$M,12,FALSE())),"",VLOOKUP(CONCATENATE($A326,"_",I$2),'Reference data SID'!$B:$M,12,FALSE()))</f>
        <v/>
      </c>
      <c r="J326" s="86" t="str">
        <f aca="false">IF(ISERROR(VLOOKUP(CONCATENATE($A326,"_",J$2),'Reference data SID'!$B:$M,12,FALSE())),"",VLOOKUP(CONCATENATE($A326,"_",J$2),'Reference data SID'!$B:$M,12,FALSE()))</f>
        <v/>
      </c>
      <c r="K326" s="86" t="str">
        <f aca="false">IF(ISERROR(VLOOKUP(CONCATENATE($A326,"_",K$2),'Reference data SID'!$B:$M,12,FALSE())),"",VLOOKUP(CONCATENATE($A326,"_",K$2),'Reference data SID'!$B:$M,12,FALSE()))</f>
        <v/>
      </c>
      <c r="L326" s="86" t="str">
        <f aca="false">IF(ISERROR(VLOOKUP(CONCATENATE($A326,"_",L$2),'Reference data SID'!$B:$M,12,FALSE())),"",VLOOKUP(CONCATENATE($A326,"_",L$2),'Reference data SID'!$B:$M,12,FALSE()))</f>
        <v/>
      </c>
      <c r="M326" s="86" t="str">
        <f aca="false">IF(ISERROR(VLOOKUP(CONCATENATE($A326,"_",M$2),'Reference data SID'!$B:$M,12,FALSE())),"",VLOOKUP(CONCATENATE($A326,"_",M$2),'Reference data SID'!$B:$M,12,FALSE()))</f>
        <v/>
      </c>
      <c r="N326" s="86" t="str">
        <f aca="false">IF(ISERROR(VLOOKUP(CONCATENATE($A326,"_",N$2),'Reference data SID'!$B:$M,12,FALSE())),"",VLOOKUP(CONCATENATE($A326,"_",N$2),'Reference data SID'!$B:$M,12,FALSE()))</f>
        <v/>
      </c>
      <c r="O326" s="86" t="str">
        <f aca="false">IF(ISERROR(VLOOKUP(CONCATENATE($A326,"_",O$2),'Reference data SID'!$B:$M,12,FALSE())),"",VLOOKUP(CONCATENATE($A326,"_",O$2),'Reference data SID'!$B:$M,12,FALSE()))</f>
        <v/>
      </c>
      <c r="P326" s="86" t="str">
        <f aca="false">IF(ISERROR(VLOOKUP(CONCATENATE($A326,"_",P$2),'Reference data SID'!$B:$M,12,FALSE())),"",VLOOKUP(CONCATENATE($A326,"_",P$2),'Reference data SID'!$B:$M,12,FALSE()))</f>
        <v/>
      </c>
      <c r="Q326" s="86" t="str">
        <f aca="false">IF(ISERROR(VLOOKUP(CONCATENATE($A326,"_",Q$2),'Reference data SID'!$B:$M,12,FALSE())),"",VLOOKUP(CONCATENATE($A326,"_",Q$2),'Reference data SID'!$B:$M,12,FALSE()))</f>
        <v/>
      </c>
      <c r="R326" s="86" t="str">
        <f aca="false">IF(ISERROR(VLOOKUP(CONCATENATE($A326,"_",R$2),'Reference data SID'!$B:$M,12,FALSE())),"",VLOOKUP(CONCATENATE($A326,"_",R$2),'Reference data SID'!$B:$M,12,FALSE()))</f>
        <v/>
      </c>
      <c r="S326" s="86" t="str">
        <f aca="false">IF(ISERROR(VLOOKUP(CONCATENATE($A326,"_",S$2),'Reference data SID'!$B:$M,12,FALSE())),"",VLOOKUP(CONCATENATE($A326,"_",S$2),'Reference data SID'!$B:$M,12,FALSE()))</f>
        <v/>
      </c>
      <c r="T326" s="86" t="str">
        <f aca="false">IF(ISERROR(VLOOKUP(CONCATENATE($A326,"_",T$2),'Reference data SID'!$B:$M,12,FALSE())),"",VLOOKUP(CONCATENATE($A326,"_",T$2),'Reference data SID'!$B:$M,12,FALSE()))</f>
        <v/>
      </c>
      <c r="U326" s="86" t="str">
        <f aca="false">IF(ISERROR(VLOOKUP(CONCATENATE($A326,"_",U$2),'Reference data SID'!$B:$M,12,FALSE())),"",VLOOKUP(CONCATENATE($A326,"_",U$2),'Reference data SID'!$B:$M,12,FALSE()))</f>
        <v/>
      </c>
      <c r="V326" s="86" t="str">
        <f aca="false">IF(ISERROR(VLOOKUP(CONCATENATE($A326,"_",V$2),'Reference data SID'!$B:$M,12,FALSE())),"",VLOOKUP(CONCATENATE($A326,"_",V$2),'Reference data SID'!$B:$M,12,FALSE()))</f>
        <v/>
      </c>
      <c r="W326" s="86" t="str">
        <f aca="false">IF(ISERROR(VLOOKUP(CONCATENATE($A326,"_",W$2),'Reference data SID'!$B:$M,12,FALSE())),"",VLOOKUP(CONCATENATE($A326,"_",W$2),'Reference data SID'!$B:$M,12,FALSE()))</f>
        <v/>
      </c>
      <c r="X326" s="86" t="str">
        <f aca="false">IF(ISERROR(VLOOKUP(CONCATENATE($A326,"_",X$2),'Reference data SID'!$B:$M,12,FALSE())),"",VLOOKUP(CONCATENATE($A326,"_",X$2),'Reference data SID'!$B:$M,12,FALSE()))</f>
        <v/>
      </c>
      <c r="Y326" s="86" t="str">
        <f aca="false">IF(ISERROR(VLOOKUP(CONCATENATE($A326,"_",Y$2),'Reference data SID'!$B:$M,12,FALSE())),"",VLOOKUP(CONCATENATE($A326,"_",Y$2),'Reference data SID'!$B:$M,12,FALSE()))</f>
        <v/>
      </c>
      <c r="Z326" s="86" t="str">
        <f aca="false">IF(ISERROR(VLOOKUP(CONCATENATE($A326,"_",Z$2),'Reference data SID'!$B:$M,12,FALSE())),"",VLOOKUP(CONCATENATE($A326,"_",Z$2),'Reference data SID'!$B:$M,12,FALSE()))</f>
        <v/>
      </c>
      <c r="AA326" s="86" t="str">
        <f aca="false">IF(ISERROR(VLOOKUP(CONCATENATE($A326,"_",AA$2),'Reference data SID'!$B:$M,12,FALSE())),"",VLOOKUP(CONCATENATE($A326,"_",AA$2),'Reference data SID'!$B:$M,12,FALSE()))</f>
        <v/>
      </c>
      <c r="AB326" s="86" t="str">
        <f aca="false">IF(ISERROR(VLOOKUP(CONCATENATE($A326,"_",AB$2),'Reference data SID'!$B:$M,12,FALSE())),"",VLOOKUP(CONCATENATE($A326,"_",AB$2),'Reference data SID'!$B:$M,12,FALSE()))</f>
        <v/>
      </c>
      <c r="AC326" s="86" t="str">
        <f aca="false">IF(ISERROR(VLOOKUP(CONCATENATE($A326,"_",AC$2),'Reference data SID'!$B:$M,12,FALSE())),"",VLOOKUP(CONCATENATE($A326,"_",AC$2),'Reference data SID'!$B:$M,12,FALSE()))</f>
        <v/>
      </c>
      <c r="AD326" s="86" t="str">
        <f aca="false">IF(ISERROR(VLOOKUP(CONCATENATE($A326,"_",AD$2),'Reference data SID'!$B:$M,12,FALSE())),"",VLOOKUP(CONCATENATE($A326,"_",AD$2),'Reference data SID'!$B:$M,12,FALSE()))</f>
        <v/>
      </c>
      <c r="AE326" s="86" t="str">
        <f aca="false">IF(ISERROR(VLOOKUP(CONCATENATE($A326,"_",AE$2),'Reference data SID'!$B:$M,12,FALSE())),"",VLOOKUP(CONCATENATE($A326,"_",AE$2),'Reference data SID'!$B:$M,12,FALSE()))</f>
        <v/>
      </c>
      <c r="AF326" s="86" t="str">
        <f aca="false">IF(ISERROR(VLOOKUP(CONCATENATE($A326,"_",AF$2),'Reference data SID'!$B:$M,12,FALSE())),"",VLOOKUP(CONCATENATE($A326,"_",AF$2),'Reference data SID'!$B:$M,12,FALSE()))</f>
        <v/>
      </c>
      <c r="AG326" s="86" t="str">
        <f aca="false">IF(ISERROR(VLOOKUP(CONCATENATE($A326,"_",AG$2),'Reference data SID'!$B:$M,12,FALSE())),"",VLOOKUP(CONCATENATE($A326,"_",AG$2),'Reference data SID'!$B:$M,12,FALSE()))</f>
        <v/>
      </c>
      <c r="AH326" s="86" t="str">
        <f aca="false">IF(ISERROR(VLOOKUP(CONCATENATE($A326,"_",AH$2),'Reference data SID'!$B:$M,12,FALSE())),"",VLOOKUP(CONCATENATE($A326,"_",AH$2),'Reference data SID'!$B:$M,12,FALSE()))</f>
        <v/>
      </c>
      <c r="AI326" s="86" t="str">
        <f aca="false">IF(ISERROR(VLOOKUP(CONCATENATE($A326,"_",AI$2),'Reference data SID'!$B:$M,12,FALSE())),"",VLOOKUP(CONCATENATE($A326,"_",AI$2),'Reference data SID'!$B:$M,12,FALSE()))</f>
        <v/>
      </c>
      <c r="AJ326" s="86" t="str">
        <f aca="false">IF(ISERROR(VLOOKUP(CONCATENATE($A326,"_",AJ$2),'Reference data SID'!$B:$M,12,FALSE())),"",VLOOKUP(CONCATENATE($A326,"_",AJ$2),'Reference data SID'!$B:$M,12,FALSE()))</f>
        <v/>
      </c>
      <c r="AK326" s="86" t="str">
        <f aca="false">IF(ISERROR(VLOOKUP(CONCATENATE($A326,"_",AK$2),'Reference data SID'!$B:$M,12,FALSE())),"",VLOOKUP(CONCATENATE($A326,"_",AK$2),'Reference data SID'!$B:$M,12,FALSE()))</f>
        <v/>
      </c>
      <c r="AL326" s="86" t="str">
        <f aca="false">IF(ISERROR(VLOOKUP(CONCATENATE($A326,"_",AL$2),'Reference data SID'!$B:$M,12,FALSE())),"",VLOOKUP(CONCATENATE($A326,"_",AL$2),'Reference data SID'!$B:$M,12,FALSE()))</f>
        <v/>
      </c>
      <c r="AM326" s="86" t="str">
        <f aca="false">IF(ISERROR(VLOOKUP(CONCATENATE($A326,"_",AM$2),'Reference data SID'!$B:$M,12,FALSE())),"",VLOOKUP(CONCATENATE($A326,"_",AM$2),'Reference data SID'!$B:$M,12,FALSE()))</f>
        <v/>
      </c>
      <c r="AN326" s="86" t="str">
        <f aca="false">IF(ISERROR(VLOOKUP(CONCATENATE($A326,"_",AN$2),'Reference data SID'!$B:$M,12,FALSE())),"",VLOOKUP(CONCATENATE($A326,"_",AN$2),'Reference data SID'!$B:$M,12,FALSE()))</f>
        <v/>
      </c>
      <c r="AO326" s="86" t="str">
        <f aca="false">IF(ISERROR(VLOOKUP(CONCATENATE($A326,"_",AO$2),'Reference data SID'!$B:$M,12,FALSE())),"",VLOOKUP(CONCATENATE($A326,"_",AO$2),'Reference data SID'!$B:$M,12,FALSE()))</f>
        <v/>
      </c>
      <c r="AP326" s="86" t="str">
        <f aca="false">IF(ISERROR(VLOOKUP(CONCATENATE($A326,"_",AP$2),'Reference data SID'!$B:$M,12,FALSE())),"",VLOOKUP(CONCATENATE($A326,"_",AP$2),'Reference data SID'!$B:$M,12,FALSE()))</f>
        <v/>
      </c>
      <c r="AQ326" s="86" t="str">
        <f aca="false">IF(ISERROR(VLOOKUP(CONCATENATE($A326,"_",AQ$2),'Reference data SID'!$B:$M,12,FALSE())),"",VLOOKUP(CONCATENATE($A326,"_",AQ$2),'Reference data SID'!$B:$M,12,FALSE()))</f>
        <v/>
      </c>
      <c r="AR326" s="86" t="str">
        <f aca="false">IF(ISERROR(VLOOKUP(CONCATENATE($A326,"_",AR$2),'Reference data SID'!$B:$M,12,FALSE())),"",VLOOKUP(CONCATENATE($A326,"_",AR$2),'Reference data SID'!$B:$M,12,FALSE()))</f>
        <v/>
      </c>
      <c r="AS326" s="86" t="str">
        <f aca="false">IF(ISERROR(VLOOKUP(CONCATENATE($A326,"_",AS$2),'Reference data SID'!$B:$M,12,FALSE())),"",VLOOKUP(CONCATENATE($A326,"_",AS$2),'Reference data SID'!$B:$M,12,FALSE()))</f>
        <v/>
      </c>
      <c r="AT326" s="86" t="str">
        <f aca="false">IF(ISERROR(VLOOKUP(CONCATENATE($A326,"_",AT$2),'Reference data SID'!$B:$M,12,FALSE())),"",VLOOKUP(CONCATENATE($A326,"_",AT$2),'Reference data SID'!$B:$M,12,FALSE()))</f>
        <v/>
      </c>
    </row>
    <row r="327" customFormat="false" ht="15" hidden="false" customHeight="false" outlineLevel="0" collapsed="false">
      <c r="A327" s="0" t="n">
        <v>323</v>
      </c>
      <c r="B327" s="86" t="str">
        <f aca="false">IF(ISERROR(VLOOKUP(CONCATENATE($A327,"_",B$2),'Reference data SID'!$B:$M,12,FALSE())),"",VLOOKUP(CONCATENATE($A327,"_",B$2),'Reference data SID'!$B:$M,12,FALSE()))</f>
        <v/>
      </c>
      <c r="C327" s="86" t="str">
        <f aca="false">IF(ISERROR(VLOOKUP(CONCATENATE($A327,"_",C$2),'Reference data SID'!$B:$M,12,FALSE())),"",VLOOKUP(CONCATENATE($A327,"_",C$2),'Reference data SID'!$B:$M,12,FALSE()))</f>
        <v/>
      </c>
      <c r="D327" s="86" t="str">
        <f aca="false">IF(ISERROR(VLOOKUP(CONCATENATE($A327,"_",D$2),'Reference data SID'!$B:$M,12,FALSE())),"",VLOOKUP(CONCATENATE($A327,"_",D$2),'Reference data SID'!$B:$M,12,FALSE()))</f>
        <v/>
      </c>
      <c r="E327" s="86" t="str">
        <f aca="false">IF(ISERROR(VLOOKUP(CONCATENATE($A327,"_",E$2),'Reference data SID'!$B:$M,12,FALSE())),"",VLOOKUP(CONCATENATE($A327,"_",E$2),'Reference data SID'!$B:$M,12,FALSE()))</f>
        <v/>
      </c>
      <c r="F327" s="86" t="str">
        <f aca="false">IF(ISERROR(VLOOKUP(CONCATENATE($A327,"_",F$2),'Reference data SID'!$B:$M,12,FALSE())),"",VLOOKUP(CONCATENATE($A327,"_",F$2),'Reference data SID'!$B:$M,12,FALSE()))</f>
        <v/>
      </c>
      <c r="G327" s="86" t="str">
        <f aca="false">IF(ISERROR(VLOOKUP(CONCATENATE($A327,"_",G$2),'Reference data SID'!$B:$M,12,FALSE())),"",VLOOKUP(CONCATENATE($A327,"_",G$2),'Reference data SID'!$B:$M,12,FALSE()))</f>
        <v/>
      </c>
      <c r="H327" s="86" t="str">
        <f aca="false">IF(ISERROR(VLOOKUP(CONCATENATE($A327,"_",H$2),'Reference data SID'!$B:$M,12,FALSE())),"",VLOOKUP(CONCATENATE($A327,"_",H$2),'Reference data SID'!$B:$M,12,FALSE()))</f>
        <v/>
      </c>
      <c r="I327" s="86" t="str">
        <f aca="false">IF(ISERROR(VLOOKUP(CONCATENATE($A327,"_",I$2),'Reference data SID'!$B:$M,12,FALSE())),"",VLOOKUP(CONCATENATE($A327,"_",I$2),'Reference data SID'!$B:$M,12,FALSE()))</f>
        <v/>
      </c>
      <c r="J327" s="86" t="str">
        <f aca="false">IF(ISERROR(VLOOKUP(CONCATENATE($A327,"_",J$2),'Reference data SID'!$B:$M,12,FALSE())),"",VLOOKUP(CONCATENATE($A327,"_",J$2),'Reference data SID'!$B:$M,12,FALSE()))</f>
        <v/>
      </c>
      <c r="K327" s="86" t="str">
        <f aca="false">IF(ISERROR(VLOOKUP(CONCATENATE($A327,"_",K$2),'Reference data SID'!$B:$M,12,FALSE())),"",VLOOKUP(CONCATENATE($A327,"_",K$2),'Reference data SID'!$B:$M,12,FALSE()))</f>
        <v/>
      </c>
      <c r="L327" s="86" t="str">
        <f aca="false">IF(ISERROR(VLOOKUP(CONCATENATE($A327,"_",L$2),'Reference data SID'!$B:$M,12,FALSE())),"",VLOOKUP(CONCATENATE($A327,"_",L$2),'Reference data SID'!$B:$M,12,FALSE()))</f>
        <v/>
      </c>
      <c r="M327" s="86" t="str">
        <f aca="false">IF(ISERROR(VLOOKUP(CONCATENATE($A327,"_",M$2),'Reference data SID'!$B:$M,12,FALSE())),"",VLOOKUP(CONCATENATE($A327,"_",M$2),'Reference data SID'!$B:$M,12,FALSE()))</f>
        <v/>
      </c>
      <c r="N327" s="86" t="str">
        <f aca="false">IF(ISERROR(VLOOKUP(CONCATENATE($A327,"_",N$2),'Reference data SID'!$B:$M,12,FALSE())),"",VLOOKUP(CONCATENATE($A327,"_",N$2),'Reference data SID'!$B:$M,12,FALSE()))</f>
        <v/>
      </c>
      <c r="O327" s="86" t="str">
        <f aca="false">IF(ISERROR(VLOOKUP(CONCATENATE($A327,"_",O$2),'Reference data SID'!$B:$M,12,FALSE())),"",VLOOKUP(CONCATENATE($A327,"_",O$2),'Reference data SID'!$B:$M,12,FALSE()))</f>
        <v/>
      </c>
      <c r="P327" s="86" t="str">
        <f aca="false">IF(ISERROR(VLOOKUP(CONCATENATE($A327,"_",P$2),'Reference data SID'!$B:$M,12,FALSE())),"",VLOOKUP(CONCATENATE($A327,"_",P$2),'Reference data SID'!$B:$M,12,FALSE()))</f>
        <v/>
      </c>
      <c r="Q327" s="86" t="str">
        <f aca="false">IF(ISERROR(VLOOKUP(CONCATENATE($A327,"_",Q$2),'Reference data SID'!$B:$M,12,FALSE())),"",VLOOKUP(CONCATENATE($A327,"_",Q$2),'Reference data SID'!$B:$M,12,FALSE()))</f>
        <v/>
      </c>
      <c r="R327" s="86" t="str">
        <f aca="false">IF(ISERROR(VLOOKUP(CONCATENATE($A327,"_",R$2),'Reference data SID'!$B:$M,12,FALSE())),"",VLOOKUP(CONCATENATE($A327,"_",R$2),'Reference data SID'!$B:$M,12,FALSE()))</f>
        <v/>
      </c>
      <c r="S327" s="86" t="str">
        <f aca="false">IF(ISERROR(VLOOKUP(CONCATENATE($A327,"_",S$2),'Reference data SID'!$B:$M,12,FALSE())),"",VLOOKUP(CONCATENATE($A327,"_",S$2),'Reference data SID'!$B:$M,12,FALSE()))</f>
        <v/>
      </c>
      <c r="T327" s="86" t="str">
        <f aca="false">IF(ISERROR(VLOOKUP(CONCATENATE($A327,"_",T$2),'Reference data SID'!$B:$M,12,FALSE())),"",VLOOKUP(CONCATENATE($A327,"_",T$2),'Reference data SID'!$B:$M,12,FALSE()))</f>
        <v/>
      </c>
      <c r="U327" s="86" t="str">
        <f aca="false">IF(ISERROR(VLOOKUP(CONCATENATE($A327,"_",U$2),'Reference data SID'!$B:$M,12,FALSE())),"",VLOOKUP(CONCATENATE($A327,"_",U$2),'Reference data SID'!$B:$M,12,FALSE()))</f>
        <v/>
      </c>
      <c r="V327" s="86" t="str">
        <f aca="false">IF(ISERROR(VLOOKUP(CONCATENATE($A327,"_",V$2),'Reference data SID'!$B:$M,12,FALSE())),"",VLOOKUP(CONCATENATE($A327,"_",V$2),'Reference data SID'!$B:$M,12,FALSE()))</f>
        <v/>
      </c>
      <c r="W327" s="86" t="str">
        <f aca="false">IF(ISERROR(VLOOKUP(CONCATENATE($A327,"_",W$2),'Reference data SID'!$B:$M,12,FALSE())),"",VLOOKUP(CONCATENATE($A327,"_",W$2),'Reference data SID'!$B:$M,12,FALSE()))</f>
        <v/>
      </c>
      <c r="X327" s="86" t="str">
        <f aca="false">IF(ISERROR(VLOOKUP(CONCATENATE($A327,"_",X$2),'Reference data SID'!$B:$M,12,FALSE())),"",VLOOKUP(CONCATENATE($A327,"_",X$2),'Reference data SID'!$B:$M,12,FALSE()))</f>
        <v/>
      </c>
      <c r="Y327" s="86" t="str">
        <f aca="false">IF(ISERROR(VLOOKUP(CONCATENATE($A327,"_",Y$2),'Reference data SID'!$B:$M,12,FALSE())),"",VLOOKUP(CONCATENATE($A327,"_",Y$2),'Reference data SID'!$B:$M,12,FALSE()))</f>
        <v/>
      </c>
      <c r="Z327" s="86" t="str">
        <f aca="false">IF(ISERROR(VLOOKUP(CONCATENATE($A327,"_",Z$2),'Reference data SID'!$B:$M,12,FALSE())),"",VLOOKUP(CONCATENATE($A327,"_",Z$2),'Reference data SID'!$B:$M,12,FALSE()))</f>
        <v/>
      </c>
      <c r="AA327" s="86" t="str">
        <f aca="false">IF(ISERROR(VLOOKUP(CONCATENATE($A327,"_",AA$2),'Reference data SID'!$B:$M,12,FALSE())),"",VLOOKUP(CONCATENATE($A327,"_",AA$2),'Reference data SID'!$B:$M,12,FALSE()))</f>
        <v/>
      </c>
      <c r="AB327" s="86" t="str">
        <f aca="false">IF(ISERROR(VLOOKUP(CONCATENATE($A327,"_",AB$2),'Reference data SID'!$B:$M,12,FALSE())),"",VLOOKUP(CONCATENATE($A327,"_",AB$2),'Reference data SID'!$B:$M,12,FALSE()))</f>
        <v/>
      </c>
      <c r="AC327" s="86" t="str">
        <f aca="false">IF(ISERROR(VLOOKUP(CONCATENATE($A327,"_",AC$2),'Reference data SID'!$B:$M,12,FALSE())),"",VLOOKUP(CONCATENATE($A327,"_",AC$2),'Reference data SID'!$B:$M,12,FALSE()))</f>
        <v/>
      </c>
      <c r="AD327" s="86" t="str">
        <f aca="false">IF(ISERROR(VLOOKUP(CONCATENATE($A327,"_",AD$2),'Reference data SID'!$B:$M,12,FALSE())),"",VLOOKUP(CONCATENATE($A327,"_",AD$2),'Reference data SID'!$B:$M,12,FALSE()))</f>
        <v/>
      </c>
      <c r="AE327" s="86" t="str">
        <f aca="false">IF(ISERROR(VLOOKUP(CONCATENATE($A327,"_",AE$2),'Reference data SID'!$B:$M,12,FALSE())),"",VLOOKUP(CONCATENATE($A327,"_",AE$2),'Reference data SID'!$B:$M,12,FALSE()))</f>
        <v/>
      </c>
      <c r="AF327" s="86" t="str">
        <f aca="false">IF(ISERROR(VLOOKUP(CONCATENATE($A327,"_",AF$2),'Reference data SID'!$B:$M,12,FALSE())),"",VLOOKUP(CONCATENATE($A327,"_",AF$2),'Reference data SID'!$B:$M,12,FALSE()))</f>
        <v/>
      </c>
      <c r="AG327" s="86" t="str">
        <f aca="false">IF(ISERROR(VLOOKUP(CONCATENATE($A327,"_",AG$2),'Reference data SID'!$B:$M,12,FALSE())),"",VLOOKUP(CONCATENATE($A327,"_",AG$2),'Reference data SID'!$B:$M,12,FALSE()))</f>
        <v/>
      </c>
      <c r="AH327" s="86" t="str">
        <f aca="false">IF(ISERROR(VLOOKUP(CONCATENATE($A327,"_",AH$2),'Reference data SID'!$B:$M,12,FALSE())),"",VLOOKUP(CONCATENATE($A327,"_",AH$2),'Reference data SID'!$B:$M,12,FALSE()))</f>
        <v/>
      </c>
      <c r="AI327" s="86" t="str">
        <f aca="false">IF(ISERROR(VLOOKUP(CONCATENATE($A327,"_",AI$2),'Reference data SID'!$B:$M,12,FALSE())),"",VLOOKUP(CONCATENATE($A327,"_",AI$2),'Reference data SID'!$B:$M,12,FALSE()))</f>
        <v/>
      </c>
      <c r="AJ327" s="86" t="str">
        <f aca="false">IF(ISERROR(VLOOKUP(CONCATENATE($A327,"_",AJ$2),'Reference data SID'!$B:$M,12,FALSE())),"",VLOOKUP(CONCATENATE($A327,"_",AJ$2),'Reference data SID'!$B:$M,12,FALSE()))</f>
        <v/>
      </c>
      <c r="AK327" s="86" t="str">
        <f aca="false">IF(ISERROR(VLOOKUP(CONCATENATE($A327,"_",AK$2),'Reference data SID'!$B:$M,12,FALSE())),"",VLOOKUP(CONCATENATE($A327,"_",AK$2),'Reference data SID'!$B:$M,12,FALSE()))</f>
        <v/>
      </c>
      <c r="AL327" s="86" t="str">
        <f aca="false">IF(ISERROR(VLOOKUP(CONCATENATE($A327,"_",AL$2),'Reference data SID'!$B:$M,12,FALSE())),"",VLOOKUP(CONCATENATE($A327,"_",AL$2),'Reference data SID'!$B:$M,12,FALSE()))</f>
        <v/>
      </c>
      <c r="AM327" s="86" t="str">
        <f aca="false">IF(ISERROR(VLOOKUP(CONCATENATE($A327,"_",AM$2),'Reference data SID'!$B:$M,12,FALSE())),"",VLOOKUP(CONCATENATE($A327,"_",AM$2),'Reference data SID'!$B:$M,12,FALSE()))</f>
        <v/>
      </c>
      <c r="AN327" s="86" t="str">
        <f aca="false">IF(ISERROR(VLOOKUP(CONCATENATE($A327,"_",AN$2),'Reference data SID'!$B:$M,12,FALSE())),"",VLOOKUP(CONCATENATE($A327,"_",AN$2),'Reference data SID'!$B:$M,12,FALSE()))</f>
        <v/>
      </c>
      <c r="AO327" s="86" t="str">
        <f aca="false">IF(ISERROR(VLOOKUP(CONCATENATE($A327,"_",AO$2),'Reference data SID'!$B:$M,12,FALSE())),"",VLOOKUP(CONCATENATE($A327,"_",AO$2),'Reference data SID'!$B:$M,12,FALSE()))</f>
        <v/>
      </c>
      <c r="AP327" s="86" t="str">
        <f aca="false">IF(ISERROR(VLOOKUP(CONCATENATE($A327,"_",AP$2),'Reference data SID'!$B:$M,12,FALSE())),"",VLOOKUP(CONCATENATE($A327,"_",AP$2),'Reference data SID'!$B:$M,12,FALSE()))</f>
        <v/>
      </c>
      <c r="AQ327" s="86" t="str">
        <f aca="false">IF(ISERROR(VLOOKUP(CONCATENATE($A327,"_",AQ$2),'Reference data SID'!$B:$M,12,FALSE())),"",VLOOKUP(CONCATENATE($A327,"_",AQ$2),'Reference data SID'!$B:$M,12,FALSE()))</f>
        <v/>
      </c>
      <c r="AR327" s="86" t="str">
        <f aca="false">IF(ISERROR(VLOOKUP(CONCATENATE($A327,"_",AR$2),'Reference data SID'!$B:$M,12,FALSE())),"",VLOOKUP(CONCATENATE($A327,"_",AR$2),'Reference data SID'!$B:$M,12,FALSE()))</f>
        <v/>
      </c>
      <c r="AS327" s="86" t="str">
        <f aca="false">IF(ISERROR(VLOOKUP(CONCATENATE($A327,"_",AS$2),'Reference data SID'!$B:$M,12,FALSE())),"",VLOOKUP(CONCATENATE($A327,"_",AS$2),'Reference data SID'!$B:$M,12,FALSE()))</f>
        <v/>
      </c>
      <c r="AT327" s="86" t="str">
        <f aca="false">IF(ISERROR(VLOOKUP(CONCATENATE($A327,"_",AT$2),'Reference data SID'!$B:$M,12,FALSE())),"",VLOOKUP(CONCATENATE($A327,"_",AT$2),'Reference data SID'!$B:$M,12,FALSE()))</f>
        <v/>
      </c>
    </row>
    <row r="328" customFormat="false" ht="15" hidden="false" customHeight="false" outlineLevel="0" collapsed="false">
      <c r="A328" s="0" t="n">
        <v>324</v>
      </c>
      <c r="B328" s="86" t="str">
        <f aca="false">IF(ISERROR(VLOOKUP(CONCATENATE($A328,"_",B$2),'Reference data SID'!$B:$M,12,FALSE())),"",VLOOKUP(CONCATENATE($A328,"_",B$2),'Reference data SID'!$B:$M,12,FALSE()))</f>
        <v/>
      </c>
      <c r="C328" s="86" t="str">
        <f aca="false">IF(ISERROR(VLOOKUP(CONCATENATE($A328,"_",C$2),'Reference data SID'!$B:$M,12,FALSE())),"",VLOOKUP(CONCATENATE($A328,"_",C$2),'Reference data SID'!$B:$M,12,FALSE()))</f>
        <v/>
      </c>
      <c r="D328" s="86" t="str">
        <f aca="false">IF(ISERROR(VLOOKUP(CONCATENATE($A328,"_",D$2),'Reference data SID'!$B:$M,12,FALSE())),"",VLOOKUP(CONCATENATE($A328,"_",D$2),'Reference data SID'!$B:$M,12,FALSE()))</f>
        <v/>
      </c>
      <c r="E328" s="86" t="str">
        <f aca="false">IF(ISERROR(VLOOKUP(CONCATENATE($A328,"_",E$2),'Reference data SID'!$B:$M,12,FALSE())),"",VLOOKUP(CONCATENATE($A328,"_",E$2),'Reference data SID'!$B:$M,12,FALSE()))</f>
        <v/>
      </c>
      <c r="F328" s="86" t="str">
        <f aca="false">IF(ISERROR(VLOOKUP(CONCATENATE($A328,"_",F$2),'Reference data SID'!$B:$M,12,FALSE())),"",VLOOKUP(CONCATENATE($A328,"_",F$2),'Reference data SID'!$B:$M,12,FALSE()))</f>
        <v/>
      </c>
      <c r="G328" s="86" t="str">
        <f aca="false">IF(ISERROR(VLOOKUP(CONCATENATE($A328,"_",G$2),'Reference data SID'!$B:$M,12,FALSE())),"",VLOOKUP(CONCATENATE($A328,"_",G$2),'Reference data SID'!$B:$M,12,FALSE()))</f>
        <v/>
      </c>
      <c r="H328" s="86" t="str">
        <f aca="false">IF(ISERROR(VLOOKUP(CONCATENATE($A328,"_",H$2),'Reference data SID'!$B:$M,12,FALSE())),"",VLOOKUP(CONCATENATE($A328,"_",H$2),'Reference data SID'!$B:$M,12,FALSE()))</f>
        <v/>
      </c>
      <c r="I328" s="86" t="str">
        <f aca="false">IF(ISERROR(VLOOKUP(CONCATENATE($A328,"_",I$2),'Reference data SID'!$B:$M,12,FALSE())),"",VLOOKUP(CONCATENATE($A328,"_",I$2),'Reference data SID'!$B:$M,12,FALSE()))</f>
        <v/>
      </c>
      <c r="J328" s="86" t="str">
        <f aca="false">IF(ISERROR(VLOOKUP(CONCATENATE($A328,"_",J$2),'Reference data SID'!$B:$M,12,FALSE())),"",VLOOKUP(CONCATENATE($A328,"_",J$2),'Reference data SID'!$B:$M,12,FALSE()))</f>
        <v/>
      </c>
      <c r="K328" s="86" t="str">
        <f aca="false">IF(ISERROR(VLOOKUP(CONCATENATE($A328,"_",K$2),'Reference data SID'!$B:$M,12,FALSE())),"",VLOOKUP(CONCATENATE($A328,"_",K$2),'Reference data SID'!$B:$M,12,FALSE()))</f>
        <v/>
      </c>
      <c r="L328" s="86" t="str">
        <f aca="false">IF(ISERROR(VLOOKUP(CONCATENATE($A328,"_",L$2),'Reference data SID'!$B:$M,12,FALSE())),"",VLOOKUP(CONCATENATE($A328,"_",L$2),'Reference data SID'!$B:$M,12,FALSE()))</f>
        <v/>
      </c>
      <c r="M328" s="86" t="str">
        <f aca="false">IF(ISERROR(VLOOKUP(CONCATENATE($A328,"_",M$2),'Reference data SID'!$B:$M,12,FALSE())),"",VLOOKUP(CONCATENATE($A328,"_",M$2),'Reference data SID'!$B:$M,12,FALSE()))</f>
        <v/>
      </c>
      <c r="N328" s="86" t="str">
        <f aca="false">IF(ISERROR(VLOOKUP(CONCATENATE($A328,"_",N$2),'Reference data SID'!$B:$M,12,FALSE())),"",VLOOKUP(CONCATENATE($A328,"_",N$2),'Reference data SID'!$B:$M,12,FALSE()))</f>
        <v/>
      </c>
      <c r="O328" s="86" t="str">
        <f aca="false">IF(ISERROR(VLOOKUP(CONCATENATE($A328,"_",O$2),'Reference data SID'!$B:$M,12,FALSE())),"",VLOOKUP(CONCATENATE($A328,"_",O$2),'Reference data SID'!$B:$M,12,FALSE()))</f>
        <v/>
      </c>
      <c r="P328" s="86" t="str">
        <f aca="false">IF(ISERROR(VLOOKUP(CONCATENATE($A328,"_",P$2),'Reference data SID'!$B:$M,12,FALSE())),"",VLOOKUP(CONCATENATE($A328,"_",P$2),'Reference data SID'!$B:$M,12,FALSE()))</f>
        <v/>
      </c>
      <c r="Q328" s="86" t="str">
        <f aca="false">IF(ISERROR(VLOOKUP(CONCATENATE($A328,"_",Q$2),'Reference data SID'!$B:$M,12,FALSE())),"",VLOOKUP(CONCATENATE($A328,"_",Q$2),'Reference data SID'!$B:$M,12,FALSE()))</f>
        <v/>
      </c>
      <c r="R328" s="86" t="str">
        <f aca="false">IF(ISERROR(VLOOKUP(CONCATENATE($A328,"_",R$2),'Reference data SID'!$B:$M,12,FALSE())),"",VLOOKUP(CONCATENATE($A328,"_",R$2),'Reference data SID'!$B:$M,12,FALSE()))</f>
        <v/>
      </c>
      <c r="S328" s="86" t="str">
        <f aca="false">IF(ISERROR(VLOOKUP(CONCATENATE($A328,"_",S$2),'Reference data SID'!$B:$M,12,FALSE())),"",VLOOKUP(CONCATENATE($A328,"_",S$2),'Reference data SID'!$B:$M,12,FALSE()))</f>
        <v/>
      </c>
      <c r="T328" s="86" t="str">
        <f aca="false">IF(ISERROR(VLOOKUP(CONCATENATE($A328,"_",T$2),'Reference data SID'!$B:$M,12,FALSE())),"",VLOOKUP(CONCATENATE($A328,"_",T$2),'Reference data SID'!$B:$M,12,FALSE()))</f>
        <v/>
      </c>
      <c r="U328" s="86" t="str">
        <f aca="false">IF(ISERROR(VLOOKUP(CONCATENATE($A328,"_",U$2),'Reference data SID'!$B:$M,12,FALSE())),"",VLOOKUP(CONCATENATE($A328,"_",U$2),'Reference data SID'!$B:$M,12,FALSE()))</f>
        <v/>
      </c>
      <c r="V328" s="86" t="str">
        <f aca="false">IF(ISERROR(VLOOKUP(CONCATENATE($A328,"_",V$2),'Reference data SID'!$B:$M,12,FALSE())),"",VLOOKUP(CONCATENATE($A328,"_",V$2),'Reference data SID'!$B:$M,12,FALSE()))</f>
        <v/>
      </c>
      <c r="W328" s="86" t="str">
        <f aca="false">IF(ISERROR(VLOOKUP(CONCATENATE($A328,"_",W$2),'Reference data SID'!$B:$M,12,FALSE())),"",VLOOKUP(CONCATENATE($A328,"_",W$2),'Reference data SID'!$B:$M,12,FALSE()))</f>
        <v/>
      </c>
      <c r="X328" s="86" t="str">
        <f aca="false">IF(ISERROR(VLOOKUP(CONCATENATE($A328,"_",X$2),'Reference data SID'!$B:$M,12,FALSE())),"",VLOOKUP(CONCATENATE($A328,"_",X$2),'Reference data SID'!$B:$M,12,FALSE()))</f>
        <v/>
      </c>
      <c r="Y328" s="86" t="str">
        <f aca="false">IF(ISERROR(VLOOKUP(CONCATENATE($A328,"_",Y$2),'Reference data SID'!$B:$M,12,FALSE())),"",VLOOKUP(CONCATENATE($A328,"_",Y$2),'Reference data SID'!$B:$M,12,FALSE()))</f>
        <v/>
      </c>
      <c r="Z328" s="86" t="str">
        <f aca="false">IF(ISERROR(VLOOKUP(CONCATENATE($A328,"_",Z$2),'Reference data SID'!$B:$M,12,FALSE())),"",VLOOKUP(CONCATENATE($A328,"_",Z$2),'Reference data SID'!$B:$M,12,FALSE()))</f>
        <v/>
      </c>
      <c r="AA328" s="86" t="str">
        <f aca="false">IF(ISERROR(VLOOKUP(CONCATENATE($A328,"_",AA$2),'Reference data SID'!$B:$M,12,FALSE())),"",VLOOKUP(CONCATENATE($A328,"_",AA$2),'Reference data SID'!$B:$M,12,FALSE()))</f>
        <v/>
      </c>
      <c r="AB328" s="86" t="str">
        <f aca="false">IF(ISERROR(VLOOKUP(CONCATENATE($A328,"_",AB$2),'Reference data SID'!$B:$M,12,FALSE())),"",VLOOKUP(CONCATENATE($A328,"_",AB$2),'Reference data SID'!$B:$M,12,FALSE()))</f>
        <v/>
      </c>
      <c r="AC328" s="86" t="str">
        <f aca="false">IF(ISERROR(VLOOKUP(CONCATENATE($A328,"_",AC$2),'Reference data SID'!$B:$M,12,FALSE())),"",VLOOKUP(CONCATENATE($A328,"_",AC$2),'Reference data SID'!$B:$M,12,FALSE()))</f>
        <v/>
      </c>
      <c r="AD328" s="86" t="str">
        <f aca="false">IF(ISERROR(VLOOKUP(CONCATENATE($A328,"_",AD$2),'Reference data SID'!$B:$M,12,FALSE())),"",VLOOKUP(CONCATENATE($A328,"_",AD$2),'Reference data SID'!$B:$M,12,FALSE()))</f>
        <v/>
      </c>
      <c r="AE328" s="86" t="str">
        <f aca="false">IF(ISERROR(VLOOKUP(CONCATENATE($A328,"_",AE$2),'Reference data SID'!$B:$M,12,FALSE())),"",VLOOKUP(CONCATENATE($A328,"_",AE$2),'Reference data SID'!$B:$M,12,FALSE()))</f>
        <v/>
      </c>
      <c r="AF328" s="86" t="str">
        <f aca="false">IF(ISERROR(VLOOKUP(CONCATENATE($A328,"_",AF$2),'Reference data SID'!$B:$M,12,FALSE())),"",VLOOKUP(CONCATENATE($A328,"_",AF$2),'Reference data SID'!$B:$M,12,FALSE()))</f>
        <v/>
      </c>
      <c r="AG328" s="86" t="str">
        <f aca="false">IF(ISERROR(VLOOKUP(CONCATENATE($A328,"_",AG$2),'Reference data SID'!$B:$M,12,FALSE())),"",VLOOKUP(CONCATENATE($A328,"_",AG$2),'Reference data SID'!$B:$M,12,FALSE()))</f>
        <v/>
      </c>
      <c r="AH328" s="86" t="str">
        <f aca="false">IF(ISERROR(VLOOKUP(CONCATENATE($A328,"_",AH$2),'Reference data SID'!$B:$M,12,FALSE())),"",VLOOKUP(CONCATENATE($A328,"_",AH$2),'Reference data SID'!$B:$M,12,FALSE()))</f>
        <v/>
      </c>
      <c r="AI328" s="86" t="str">
        <f aca="false">IF(ISERROR(VLOOKUP(CONCATENATE($A328,"_",AI$2),'Reference data SID'!$B:$M,12,FALSE())),"",VLOOKUP(CONCATENATE($A328,"_",AI$2),'Reference data SID'!$B:$M,12,FALSE()))</f>
        <v/>
      </c>
      <c r="AJ328" s="86" t="str">
        <f aca="false">IF(ISERROR(VLOOKUP(CONCATENATE($A328,"_",AJ$2),'Reference data SID'!$B:$M,12,FALSE())),"",VLOOKUP(CONCATENATE($A328,"_",AJ$2),'Reference data SID'!$B:$M,12,FALSE()))</f>
        <v/>
      </c>
      <c r="AK328" s="86" t="str">
        <f aca="false">IF(ISERROR(VLOOKUP(CONCATENATE($A328,"_",AK$2),'Reference data SID'!$B:$M,12,FALSE())),"",VLOOKUP(CONCATENATE($A328,"_",AK$2),'Reference data SID'!$B:$M,12,FALSE()))</f>
        <v/>
      </c>
      <c r="AL328" s="86" t="str">
        <f aca="false">IF(ISERROR(VLOOKUP(CONCATENATE($A328,"_",AL$2),'Reference data SID'!$B:$M,12,FALSE())),"",VLOOKUP(CONCATENATE($A328,"_",AL$2),'Reference data SID'!$B:$M,12,FALSE()))</f>
        <v/>
      </c>
      <c r="AM328" s="86" t="str">
        <f aca="false">IF(ISERROR(VLOOKUP(CONCATENATE($A328,"_",AM$2),'Reference data SID'!$B:$M,12,FALSE())),"",VLOOKUP(CONCATENATE($A328,"_",AM$2),'Reference data SID'!$B:$M,12,FALSE()))</f>
        <v/>
      </c>
      <c r="AN328" s="86" t="str">
        <f aca="false">IF(ISERROR(VLOOKUP(CONCATENATE($A328,"_",AN$2),'Reference data SID'!$B:$M,12,FALSE())),"",VLOOKUP(CONCATENATE($A328,"_",AN$2),'Reference data SID'!$B:$M,12,FALSE()))</f>
        <v/>
      </c>
      <c r="AO328" s="86" t="str">
        <f aca="false">IF(ISERROR(VLOOKUP(CONCATENATE($A328,"_",AO$2),'Reference data SID'!$B:$M,12,FALSE())),"",VLOOKUP(CONCATENATE($A328,"_",AO$2),'Reference data SID'!$B:$M,12,FALSE()))</f>
        <v/>
      </c>
      <c r="AP328" s="86" t="str">
        <f aca="false">IF(ISERROR(VLOOKUP(CONCATENATE($A328,"_",AP$2),'Reference data SID'!$B:$M,12,FALSE())),"",VLOOKUP(CONCATENATE($A328,"_",AP$2),'Reference data SID'!$B:$M,12,FALSE()))</f>
        <v/>
      </c>
      <c r="AQ328" s="86" t="str">
        <f aca="false">IF(ISERROR(VLOOKUP(CONCATENATE($A328,"_",AQ$2),'Reference data SID'!$B:$M,12,FALSE())),"",VLOOKUP(CONCATENATE($A328,"_",AQ$2),'Reference data SID'!$B:$M,12,FALSE()))</f>
        <v/>
      </c>
      <c r="AR328" s="86" t="str">
        <f aca="false">IF(ISERROR(VLOOKUP(CONCATENATE($A328,"_",AR$2),'Reference data SID'!$B:$M,12,FALSE())),"",VLOOKUP(CONCATENATE($A328,"_",AR$2),'Reference data SID'!$B:$M,12,FALSE()))</f>
        <v/>
      </c>
      <c r="AS328" s="86" t="str">
        <f aca="false">IF(ISERROR(VLOOKUP(CONCATENATE($A328,"_",AS$2),'Reference data SID'!$B:$M,12,FALSE())),"",VLOOKUP(CONCATENATE($A328,"_",AS$2),'Reference data SID'!$B:$M,12,FALSE()))</f>
        <v/>
      </c>
      <c r="AT328" s="86" t="str">
        <f aca="false">IF(ISERROR(VLOOKUP(CONCATENATE($A328,"_",AT$2),'Reference data SID'!$B:$M,12,FALSE())),"",VLOOKUP(CONCATENATE($A328,"_",AT$2),'Reference data SID'!$B:$M,12,FALSE()))</f>
        <v/>
      </c>
    </row>
    <row r="329" customFormat="false" ht="15" hidden="false" customHeight="false" outlineLevel="0" collapsed="false">
      <c r="A329" s="0" t="n">
        <v>325</v>
      </c>
      <c r="B329" s="86" t="str">
        <f aca="false">IF(ISERROR(VLOOKUP(CONCATENATE($A329,"_",B$2),'Reference data SID'!$B:$M,12,FALSE())),"",VLOOKUP(CONCATENATE($A329,"_",B$2),'Reference data SID'!$B:$M,12,FALSE()))</f>
        <v/>
      </c>
      <c r="C329" s="86" t="str">
        <f aca="false">IF(ISERROR(VLOOKUP(CONCATENATE($A329,"_",C$2),'Reference data SID'!$B:$M,12,FALSE())),"",VLOOKUP(CONCATENATE($A329,"_",C$2),'Reference data SID'!$B:$M,12,FALSE()))</f>
        <v/>
      </c>
      <c r="D329" s="86" t="str">
        <f aca="false">IF(ISERROR(VLOOKUP(CONCATENATE($A329,"_",D$2),'Reference data SID'!$B:$M,12,FALSE())),"",VLOOKUP(CONCATENATE($A329,"_",D$2),'Reference data SID'!$B:$M,12,FALSE()))</f>
        <v/>
      </c>
      <c r="E329" s="86" t="str">
        <f aca="false">IF(ISERROR(VLOOKUP(CONCATENATE($A329,"_",E$2),'Reference data SID'!$B:$M,12,FALSE())),"",VLOOKUP(CONCATENATE($A329,"_",E$2),'Reference data SID'!$B:$M,12,FALSE()))</f>
        <v/>
      </c>
      <c r="F329" s="86" t="str">
        <f aca="false">IF(ISERROR(VLOOKUP(CONCATENATE($A329,"_",F$2),'Reference data SID'!$B:$M,12,FALSE())),"",VLOOKUP(CONCATENATE($A329,"_",F$2),'Reference data SID'!$B:$M,12,FALSE()))</f>
        <v/>
      </c>
      <c r="G329" s="86" t="str">
        <f aca="false">IF(ISERROR(VLOOKUP(CONCATENATE($A329,"_",G$2),'Reference data SID'!$B:$M,12,FALSE())),"",VLOOKUP(CONCATENATE($A329,"_",G$2),'Reference data SID'!$B:$M,12,FALSE()))</f>
        <v/>
      </c>
      <c r="H329" s="86" t="str">
        <f aca="false">IF(ISERROR(VLOOKUP(CONCATENATE($A329,"_",H$2),'Reference data SID'!$B:$M,12,FALSE())),"",VLOOKUP(CONCATENATE($A329,"_",H$2),'Reference data SID'!$B:$M,12,FALSE()))</f>
        <v/>
      </c>
      <c r="I329" s="86" t="str">
        <f aca="false">IF(ISERROR(VLOOKUP(CONCATENATE($A329,"_",I$2),'Reference data SID'!$B:$M,12,FALSE())),"",VLOOKUP(CONCATENATE($A329,"_",I$2),'Reference data SID'!$B:$M,12,FALSE()))</f>
        <v/>
      </c>
      <c r="J329" s="86" t="str">
        <f aca="false">IF(ISERROR(VLOOKUP(CONCATENATE($A329,"_",J$2),'Reference data SID'!$B:$M,12,FALSE())),"",VLOOKUP(CONCATENATE($A329,"_",J$2),'Reference data SID'!$B:$M,12,FALSE()))</f>
        <v/>
      </c>
      <c r="K329" s="86" t="str">
        <f aca="false">IF(ISERROR(VLOOKUP(CONCATENATE($A329,"_",K$2),'Reference data SID'!$B:$M,12,FALSE())),"",VLOOKUP(CONCATENATE($A329,"_",K$2),'Reference data SID'!$B:$M,12,FALSE()))</f>
        <v/>
      </c>
      <c r="L329" s="86" t="str">
        <f aca="false">IF(ISERROR(VLOOKUP(CONCATENATE($A329,"_",L$2),'Reference data SID'!$B:$M,12,FALSE())),"",VLOOKUP(CONCATENATE($A329,"_",L$2),'Reference data SID'!$B:$M,12,FALSE()))</f>
        <v/>
      </c>
      <c r="M329" s="86" t="str">
        <f aca="false">IF(ISERROR(VLOOKUP(CONCATENATE($A329,"_",M$2),'Reference data SID'!$B:$M,12,FALSE())),"",VLOOKUP(CONCATENATE($A329,"_",M$2),'Reference data SID'!$B:$M,12,FALSE()))</f>
        <v/>
      </c>
      <c r="N329" s="86" t="str">
        <f aca="false">IF(ISERROR(VLOOKUP(CONCATENATE($A329,"_",N$2),'Reference data SID'!$B:$M,12,FALSE())),"",VLOOKUP(CONCATENATE($A329,"_",N$2),'Reference data SID'!$B:$M,12,FALSE()))</f>
        <v/>
      </c>
      <c r="O329" s="86" t="str">
        <f aca="false">IF(ISERROR(VLOOKUP(CONCATENATE($A329,"_",O$2),'Reference data SID'!$B:$M,12,FALSE())),"",VLOOKUP(CONCATENATE($A329,"_",O$2),'Reference data SID'!$B:$M,12,FALSE()))</f>
        <v/>
      </c>
      <c r="P329" s="86" t="str">
        <f aca="false">IF(ISERROR(VLOOKUP(CONCATENATE($A329,"_",P$2),'Reference data SID'!$B:$M,12,FALSE())),"",VLOOKUP(CONCATENATE($A329,"_",P$2),'Reference data SID'!$B:$M,12,FALSE()))</f>
        <v/>
      </c>
      <c r="Q329" s="86" t="str">
        <f aca="false">IF(ISERROR(VLOOKUP(CONCATENATE($A329,"_",Q$2),'Reference data SID'!$B:$M,12,FALSE())),"",VLOOKUP(CONCATENATE($A329,"_",Q$2),'Reference data SID'!$B:$M,12,FALSE()))</f>
        <v/>
      </c>
      <c r="R329" s="86" t="str">
        <f aca="false">IF(ISERROR(VLOOKUP(CONCATENATE($A329,"_",R$2),'Reference data SID'!$B:$M,12,FALSE())),"",VLOOKUP(CONCATENATE($A329,"_",R$2),'Reference data SID'!$B:$M,12,FALSE()))</f>
        <v/>
      </c>
      <c r="S329" s="86" t="str">
        <f aca="false">IF(ISERROR(VLOOKUP(CONCATENATE($A329,"_",S$2),'Reference data SID'!$B:$M,12,FALSE())),"",VLOOKUP(CONCATENATE($A329,"_",S$2),'Reference data SID'!$B:$M,12,FALSE()))</f>
        <v/>
      </c>
      <c r="T329" s="86" t="str">
        <f aca="false">IF(ISERROR(VLOOKUP(CONCATENATE($A329,"_",T$2),'Reference data SID'!$B:$M,12,FALSE())),"",VLOOKUP(CONCATENATE($A329,"_",T$2),'Reference data SID'!$B:$M,12,FALSE()))</f>
        <v/>
      </c>
      <c r="U329" s="86" t="str">
        <f aca="false">IF(ISERROR(VLOOKUP(CONCATENATE($A329,"_",U$2),'Reference data SID'!$B:$M,12,FALSE())),"",VLOOKUP(CONCATENATE($A329,"_",U$2),'Reference data SID'!$B:$M,12,FALSE()))</f>
        <v/>
      </c>
      <c r="V329" s="86" t="str">
        <f aca="false">IF(ISERROR(VLOOKUP(CONCATENATE($A329,"_",V$2),'Reference data SID'!$B:$M,12,FALSE())),"",VLOOKUP(CONCATENATE($A329,"_",V$2),'Reference data SID'!$B:$M,12,FALSE()))</f>
        <v/>
      </c>
      <c r="W329" s="86" t="str">
        <f aca="false">IF(ISERROR(VLOOKUP(CONCATENATE($A329,"_",W$2),'Reference data SID'!$B:$M,12,FALSE())),"",VLOOKUP(CONCATENATE($A329,"_",W$2),'Reference data SID'!$B:$M,12,FALSE()))</f>
        <v/>
      </c>
      <c r="X329" s="86" t="str">
        <f aca="false">IF(ISERROR(VLOOKUP(CONCATENATE($A329,"_",X$2),'Reference data SID'!$B:$M,12,FALSE())),"",VLOOKUP(CONCATENATE($A329,"_",X$2),'Reference data SID'!$B:$M,12,FALSE()))</f>
        <v/>
      </c>
      <c r="Y329" s="86" t="str">
        <f aca="false">IF(ISERROR(VLOOKUP(CONCATENATE($A329,"_",Y$2),'Reference data SID'!$B:$M,12,FALSE())),"",VLOOKUP(CONCATENATE($A329,"_",Y$2),'Reference data SID'!$B:$M,12,FALSE()))</f>
        <v/>
      </c>
      <c r="Z329" s="86" t="str">
        <f aca="false">IF(ISERROR(VLOOKUP(CONCATENATE($A329,"_",Z$2),'Reference data SID'!$B:$M,12,FALSE())),"",VLOOKUP(CONCATENATE($A329,"_",Z$2),'Reference data SID'!$B:$M,12,FALSE()))</f>
        <v/>
      </c>
      <c r="AA329" s="86" t="str">
        <f aca="false">IF(ISERROR(VLOOKUP(CONCATENATE($A329,"_",AA$2),'Reference data SID'!$B:$M,12,FALSE())),"",VLOOKUP(CONCATENATE($A329,"_",AA$2),'Reference data SID'!$B:$M,12,FALSE()))</f>
        <v/>
      </c>
      <c r="AB329" s="86" t="str">
        <f aca="false">IF(ISERROR(VLOOKUP(CONCATENATE($A329,"_",AB$2),'Reference data SID'!$B:$M,12,FALSE())),"",VLOOKUP(CONCATENATE($A329,"_",AB$2),'Reference data SID'!$B:$M,12,FALSE()))</f>
        <v/>
      </c>
      <c r="AC329" s="86" t="str">
        <f aca="false">IF(ISERROR(VLOOKUP(CONCATENATE($A329,"_",AC$2),'Reference data SID'!$B:$M,12,FALSE())),"",VLOOKUP(CONCATENATE($A329,"_",AC$2),'Reference data SID'!$B:$M,12,FALSE()))</f>
        <v/>
      </c>
      <c r="AD329" s="86" t="str">
        <f aca="false">IF(ISERROR(VLOOKUP(CONCATENATE($A329,"_",AD$2),'Reference data SID'!$B:$M,12,FALSE())),"",VLOOKUP(CONCATENATE($A329,"_",AD$2),'Reference data SID'!$B:$M,12,FALSE()))</f>
        <v/>
      </c>
      <c r="AE329" s="86" t="str">
        <f aca="false">IF(ISERROR(VLOOKUP(CONCATENATE($A329,"_",AE$2),'Reference data SID'!$B:$M,12,FALSE())),"",VLOOKUP(CONCATENATE($A329,"_",AE$2),'Reference data SID'!$B:$M,12,FALSE()))</f>
        <v/>
      </c>
      <c r="AF329" s="86" t="str">
        <f aca="false">IF(ISERROR(VLOOKUP(CONCATENATE($A329,"_",AF$2),'Reference data SID'!$B:$M,12,FALSE())),"",VLOOKUP(CONCATENATE($A329,"_",AF$2),'Reference data SID'!$B:$M,12,FALSE()))</f>
        <v/>
      </c>
      <c r="AG329" s="86" t="str">
        <f aca="false">IF(ISERROR(VLOOKUP(CONCATENATE($A329,"_",AG$2),'Reference data SID'!$B:$M,12,FALSE())),"",VLOOKUP(CONCATENATE($A329,"_",AG$2),'Reference data SID'!$B:$M,12,FALSE()))</f>
        <v/>
      </c>
      <c r="AH329" s="86" t="str">
        <f aca="false">IF(ISERROR(VLOOKUP(CONCATENATE($A329,"_",AH$2),'Reference data SID'!$B:$M,12,FALSE())),"",VLOOKUP(CONCATENATE($A329,"_",AH$2),'Reference data SID'!$B:$M,12,FALSE()))</f>
        <v/>
      </c>
      <c r="AI329" s="86" t="str">
        <f aca="false">IF(ISERROR(VLOOKUP(CONCATENATE($A329,"_",AI$2),'Reference data SID'!$B:$M,12,FALSE())),"",VLOOKUP(CONCATENATE($A329,"_",AI$2),'Reference data SID'!$B:$M,12,FALSE()))</f>
        <v/>
      </c>
      <c r="AJ329" s="86" t="str">
        <f aca="false">IF(ISERROR(VLOOKUP(CONCATENATE($A329,"_",AJ$2),'Reference data SID'!$B:$M,12,FALSE())),"",VLOOKUP(CONCATENATE($A329,"_",AJ$2),'Reference data SID'!$B:$M,12,FALSE()))</f>
        <v/>
      </c>
      <c r="AK329" s="86" t="str">
        <f aca="false">IF(ISERROR(VLOOKUP(CONCATENATE($A329,"_",AK$2),'Reference data SID'!$B:$M,12,FALSE())),"",VLOOKUP(CONCATENATE($A329,"_",AK$2),'Reference data SID'!$B:$M,12,FALSE()))</f>
        <v/>
      </c>
      <c r="AL329" s="86" t="str">
        <f aca="false">IF(ISERROR(VLOOKUP(CONCATENATE($A329,"_",AL$2),'Reference data SID'!$B:$M,12,FALSE())),"",VLOOKUP(CONCATENATE($A329,"_",AL$2),'Reference data SID'!$B:$M,12,FALSE()))</f>
        <v/>
      </c>
      <c r="AM329" s="86" t="str">
        <f aca="false">IF(ISERROR(VLOOKUP(CONCATENATE($A329,"_",AM$2),'Reference data SID'!$B:$M,12,FALSE())),"",VLOOKUP(CONCATENATE($A329,"_",AM$2),'Reference data SID'!$B:$M,12,FALSE()))</f>
        <v/>
      </c>
      <c r="AN329" s="86" t="str">
        <f aca="false">IF(ISERROR(VLOOKUP(CONCATENATE($A329,"_",AN$2),'Reference data SID'!$B:$M,12,FALSE())),"",VLOOKUP(CONCATENATE($A329,"_",AN$2),'Reference data SID'!$B:$M,12,FALSE()))</f>
        <v/>
      </c>
      <c r="AO329" s="86" t="str">
        <f aca="false">IF(ISERROR(VLOOKUP(CONCATENATE($A329,"_",AO$2),'Reference data SID'!$B:$M,12,FALSE())),"",VLOOKUP(CONCATENATE($A329,"_",AO$2),'Reference data SID'!$B:$M,12,FALSE()))</f>
        <v/>
      </c>
      <c r="AP329" s="86" t="str">
        <f aca="false">IF(ISERROR(VLOOKUP(CONCATENATE($A329,"_",AP$2),'Reference data SID'!$B:$M,12,FALSE())),"",VLOOKUP(CONCATENATE($A329,"_",AP$2),'Reference data SID'!$B:$M,12,FALSE()))</f>
        <v/>
      </c>
      <c r="AQ329" s="86" t="str">
        <f aca="false">IF(ISERROR(VLOOKUP(CONCATENATE($A329,"_",AQ$2),'Reference data SID'!$B:$M,12,FALSE())),"",VLOOKUP(CONCATENATE($A329,"_",AQ$2),'Reference data SID'!$B:$M,12,FALSE()))</f>
        <v/>
      </c>
      <c r="AR329" s="86" t="str">
        <f aca="false">IF(ISERROR(VLOOKUP(CONCATENATE($A329,"_",AR$2),'Reference data SID'!$B:$M,12,FALSE())),"",VLOOKUP(CONCATENATE($A329,"_",AR$2),'Reference data SID'!$B:$M,12,FALSE()))</f>
        <v/>
      </c>
      <c r="AS329" s="86" t="str">
        <f aca="false">IF(ISERROR(VLOOKUP(CONCATENATE($A329,"_",AS$2),'Reference data SID'!$B:$M,12,FALSE())),"",VLOOKUP(CONCATENATE($A329,"_",AS$2),'Reference data SID'!$B:$M,12,FALSE()))</f>
        <v/>
      </c>
      <c r="AT329" s="86" t="str">
        <f aca="false">IF(ISERROR(VLOOKUP(CONCATENATE($A329,"_",AT$2),'Reference data SID'!$B:$M,12,FALSE())),"",VLOOKUP(CONCATENATE($A329,"_",AT$2),'Reference data SID'!$B:$M,12,FALSE()))</f>
        <v/>
      </c>
    </row>
    <row r="330" customFormat="false" ht="15" hidden="false" customHeight="false" outlineLevel="0" collapsed="false">
      <c r="A330" s="0" t="n">
        <v>326</v>
      </c>
      <c r="B330" s="86" t="str">
        <f aca="false">IF(ISERROR(VLOOKUP(CONCATENATE($A330,"_",B$2),'Reference data SID'!$B:$M,12,FALSE())),"",VLOOKUP(CONCATENATE($A330,"_",B$2),'Reference data SID'!$B:$M,12,FALSE()))</f>
        <v/>
      </c>
      <c r="C330" s="86" t="str">
        <f aca="false">IF(ISERROR(VLOOKUP(CONCATENATE($A330,"_",C$2),'Reference data SID'!$B:$M,12,FALSE())),"",VLOOKUP(CONCATENATE($A330,"_",C$2),'Reference data SID'!$B:$M,12,FALSE()))</f>
        <v/>
      </c>
      <c r="D330" s="86" t="str">
        <f aca="false">IF(ISERROR(VLOOKUP(CONCATENATE($A330,"_",D$2),'Reference data SID'!$B:$M,12,FALSE())),"",VLOOKUP(CONCATENATE($A330,"_",D$2),'Reference data SID'!$B:$M,12,FALSE()))</f>
        <v/>
      </c>
      <c r="E330" s="86" t="str">
        <f aca="false">IF(ISERROR(VLOOKUP(CONCATENATE($A330,"_",E$2),'Reference data SID'!$B:$M,12,FALSE())),"",VLOOKUP(CONCATENATE($A330,"_",E$2),'Reference data SID'!$B:$M,12,FALSE()))</f>
        <v/>
      </c>
      <c r="F330" s="86" t="str">
        <f aca="false">IF(ISERROR(VLOOKUP(CONCATENATE($A330,"_",F$2),'Reference data SID'!$B:$M,12,FALSE())),"",VLOOKUP(CONCATENATE($A330,"_",F$2),'Reference data SID'!$B:$M,12,FALSE()))</f>
        <v/>
      </c>
      <c r="G330" s="86" t="str">
        <f aca="false">IF(ISERROR(VLOOKUP(CONCATENATE($A330,"_",G$2),'Reference data SID'!$B:$M,12,FALSE())),"",VLOOKUP(CONCATENATE($A330,"_",G$2),'Reference data SID'!$B:$M,12,FALSE()))</f>
        <v/>
      </c>
      <c r="H330" s="86" t="str">
        <f aca="false">IF(ISERROR(VLOOKUP(CONCATENATE($A330,"_",H$2),'Reference data SID'!$B:$M,12,FALSE())),"",VLOOKUP(CONCATENATE($A330,"_",H$2),'Reference data SID'!$B:$M,12,FALSE()))</f>
        <v/>
      </c>
      <c r="I330" s="86" t="str">
        <f aca="false">IF(ISERROR(VLOOKUP(CONCATENATE($A330,"_",I$2),'Reference data SID'!$B:$M,12,FALSE())),"",VLOOKUP(CONCATENATE($A330,"_",I$2),'Reference data SID'!$B:$M,12,FALSE()))</f>
        <v/>
      </c>
      <c r="J330" s="86" t="str">
        <f aca="false">IF(ISERROR(VLOOKUP(CONCATENATE($A330,"_",J$2),'Reference data SID'!$B:$M,12,FALSE())),"",VLOOKUP(CONCATENATE($A330,"_",J$2),'Reference data SID'!$B:$M,12,FALSE()))</f>
        <v/>
      </c>
      <c r="K330" s="86" t="str">
        <f aca="false">IF(ISERROR(VLOOKUP(CONCATENATE($A330,"_",K$2),'Reference data SID'!$B:$M,12,FALSE())),"",VLOOKUP(CONCATENATE($A330,"_",K$2),'Reference data SID'!$B:$M,12,FALSE()))</f>
        <v/>
      </c>
      <c r="L330" s="86" t="str">
        <f aca="false">IF(ISERROR(VLOOKUP(CONCATENATE($A330,"_",L$2),'Reference data SID'!$B:$M,12,FALSE())),"",VLOOKUP(CONCATENATE($A330,"_",L$2),'Reference data SID'!$B:$M,12,FALSE()))</f>
        <v/>
      </c>
      <c r="M330" s="86" t="str">
        <f aca="false">IF(ISERROR(VLOOKUP(CONCATENATE($A330,"_",M$2),'Reference data SID'!$B:$M,12,FALSE())),"",VLOOKUP(CONCATENATE($A330,"_",M$2),'Reference data SID'!$B:$M,12,FALSE()))</f>
        <v/>
      </c>
      <c r="N330" s="86" t="str">
        <f aca="false">IF(ISERROR(VLOOKUP(CONCATENATE($A330,"_",N$2),'Reference data SID'!$B:$M,12,FALSE())),"",VLOOKUP(CONCATENATE($A330,"_",N$2),'Reference data SID'!$B:$M,12,FALSE()))</f>
        <v/>
      </c>
      <c r="O330" s="86" t="str">
        <f aca="false">IF(ISERROR(VLOOKUP(CONCATENATE($A330,"_",O$2),'Reference data SID'!$B:$M,12,FALSE())),"",VLOOKUP(CONCATENATE($A330,"_",O$2),'Reference data SID'!$B:$M,12,FALSE()))</f>
        <v/>
      </c>
      <c r="P330" s="86" t="str">
        <f aca="false">IF(ISERROR(VLOOKUP(CONCATENATE($A330,"_",P$2),'Reference data SID'!$B:$M,12,FALSE())),"",VLOOKUP(CONCATENATE($A330,"_",P$2),'Reference data SID'!$B:$M,12,FALSE()))</f>
        <v/>
      </c>
      <c r="Q330" s="86" t="str">
        <f aca="false">IF(ISERROR(VLOOKUP(CONCATENATE($A330,"_",Q$2),'Reference data SID'!$B:$M,12,FALSE())),"",VLOOKUP(CONCATENATE($A330,"_",Q$2),'Reference data SID'!$B:$M,12,FALSE()))</f>
        <v/>
      </c>
      <c r="R330" s="86" t="str">
        <f aca="false">IF(ISERROR(VLOOKUP(CONCATENATE($A330,"_",R$2),'Reference data SID'!$B:$M,12,FALSE())),"",VLOOKUP(CONCATENATE($A330,"_",R$2),'Reference data SID'!$B:$M,12,FALSE()))</f>
        <v/>
      </c>
      <c r="S330" s="86" t="str">
        <f aca="false">IF(ISERROR(VLOOKUP(CONCATENATE($A330,"_",S$2),'Reference data SID'!$B:$M,12,FALSE())),"",VLOOKUP(CONCATENATE($A330,"_",S$2),'Reference data SID'!$B:$M,12,FALSE()))</f>
        <v/>
      </c>
      <c r="T330" s="86" t="str">
        <f aca="false">IF(ISERROR(VLOOKUP(CONCATENATE($A330,"_",T$2),'Reference data SID'!$B:$M,12,FALSE())),"",VLOOKUP(CONCATENATE($A330,"_",T$2),'Reference data SID'!$B:$M,12,FALSE()))</f>
        <v/>
      </c>
      <c r="U330" s="86" t="str">
        <f aca="false">IF(ISERROR(VLOOKUP(CONCATENATE($A330,"_",U$2),'Reference data SID'!$B:$M,12,FALSE())),"",VLOOKUP(CONCATENATE($A330,"_",U$2),'Reference data SID'!$B:$M,12,FALSE()))</f>
        <v/>
      </c>
      <c r="V330" s="86" t="str">
        <f aca="false">IF(ISERROR(VLOOKUP(CONCATENATE($A330,"_",V$2),'Reference data SID'!$B:$M,12,FALSE())),"",VLOOKUP(CONCATENATE($A330,"_",V$2),'Reference data SID'!$B:$M,12,FALSE()))</f>
        <v/>
      </c>
      <c r="W330" s="86" t="str">
        <f aca="false">IF(ISERROR(VLOOKUP(CONCATENATE($A330,"_",W$2),'Reference data SID'!$B:$M,12,FALSE())),"",VLOOKUP(CONCATENATE($A330,"_",W$2),'Reference data SID'!$B:$M,12,FALSE()))</f>
        <v/>
      </c>
      <c r="X330" s="86" t="str">
        <f aca="false">IF(ISERROR(VLOOKUP(CONCATENATE($A330,"_",X$2),'Reference data SID'!$B:$M,12,FALSE())),"",VLOOKUP(CONCATENATE($A330,"_",X$2),'Reference data SID'!$B:$M,12,FALSE()))</f>
        <v/>
      </c>
      <c r="Y330" s="86" t="str">
        <f aca="false">IF(ISERROR(VLOOKUP(CONCATENATE($A330,"_",Y$2),'Reference data SID'!$B:$M,12,FALSE())),"",VLOOKUP(CONCATENATE($A330,"_",Y$2),'Reference data SID'!$B:$M,12,FALSE()))</f>
        <v/>
      </c>
      <c r="Z330" s="86" t="str">
        <f aca="false">IF(ISERROR(VLOOKUP(CONCATENATE($A330,"_",Z$2),'Reference data SID'!$B:$M,12,FALSE())),"",VLOOKUP(CONCATENATE($A330,"_",Z$2),'Reference data SID'!$B:$M,12,FALSE()))</f>
        <v/>
      </c>
      <c r="AA330" s="86" t="str">
        <f aca="false">IF(ISERROR(VLOOKUP(CONCATENATE($A330,"_",AA$2),'Reference data SID'!$B:$M,12,FALSE())),"",VLOOKUP(CONCATENATE($A330,"_",AA$2),'Reference data SID'!$B:$M,12,FALSE()))</f>
        <v/>
      </c>
      <c r="AB330" s="86" t="str">
        <f aca="false">IF(ISERROR(VLOOKUP(CONCATENATE($A330,"_",AB$2),'Reference data SID'!$B:$M,12,FALSE())),"",VLOOKUP(CONCATENATE($A330,"_",AB$2),'Reference data SID'!$B:$M,12,FALSE()))</f>
        <v/>
      </c>
      <c r="AC330" s="86" t="str">
        <f aca="false">IF(ISERROR(VLOOKUP(CONCATENATE($A330,"_",AC$2),'Reference data SID'!$B:$M,12,FALSE())),"",VLOOKUP(CONCATENATE($A330,"_",AC$2),'Reference data SID'!$B:$M,12,FALSE()))</f>
        <v/>
      </c>
      <c r="AD330" s="86" t="str">
        <f aca="false">IF(ISERROR(VLOOKUP(CONCATENATE($A330,"_",AD$2),'Reference data SID'!$B:$M,12,FALSE())),"",VLOOKUP(CONCATENATE($A330,"_",AD$2),'Reference data SID'!$B:$M,12,FALSE()))</f>
        <v/>
      </c>
      <c r="AE330" s="86" t="str">
        <f aca="false">IF(ISERROR(VLOOKUP(CONCATENATE($A330,"_",AE$2),'Reference data SID'!$B:$M,12,FALSE())),"",VLOOKUP(CONCATENATE($A330,"_",AE$2),'Reference data SID'!$B:$M,12,FALSE()))</f>
        <v/>
      </c>
      <c r="AF330" s="86" t="str">
        <f aca="false">IF(ISERROR(VLOOKUP(CONCATENATE($A330,"_",AF$2),'Reference data SID'!$B:$M,12,FALSE())),"",VLOOKUP(CONCATENATE($A330,"_",AF$2),'Reference data SID'!$B:$M,12,FALSE()))</f>
        <v/>
      </c>
      <c r="AG330" s="86" t="str">
        <f aca="false">IF(ISERROR(VLOOKUP(CONCATENATE($A330,"_",AG$2),'Reference data SID'!$B:$M,12,FALSE())),"",VLOOKUP(CONCATENATE($A330,"_",AG$2),'Reference data SID'!$B:$M,12,FALSE()))</f>
        <v/>
      </c>
      <c r="AH330" s="86" t="str">
        <f aca="false">IF(ISERROR(VLOOKUP(CONCATENATE($A330,"_",AH$2),'Reference data SID'!$B:$M,12,FALSE())),"",VLOOKUP(CONCATENATE($A330,"_",AH$2),'Reference data SID'!$B:$M,12,FALSE()))</f>
        <v/>
      </c>
      <c r="AI330" s="86" t="str">
        <f aca="false">IF(ISERROR(VLOOKUP(CONCATENATE($A330,"_",AI$2),'Reference data SID'!$B:$M,12,FALSE())),"",VLOOKUP(CONCATENATE($A330,"_",AI$2),'Reference data SID'!$B:$M,12,FALSE()))</f>
        <v/>
      </c>
      <c r="AJ330" s="86" t="str">
        <f aca="false">IF(ISERROR(VLOOKUP(CONCATENATE($A330,"_",AJ$2),'Reference data SID'!$B:$M,12,FALSE())),"",VLOOKUP(CONCATENATE($A330,"_",AJ$2),'Reference data SID'!$B:$M,12,FALSE()))</f>
        <v/>
      </c>
      <c r="AK330" s="86" t="str">
        <f aca="false">IF(ISERROR(VLOOKUP(CONCATENATE($A330,"_",AK$2),'Reference data SID'!$B:$M,12,FALSE())),"",VLOOKUP(CONCATENATE($A330,"_",AK$2),'Reference data SID'!$B:$M,12,FALSE()))</f>
        <v/>
      </c>
      <c r="AL330" s="86" t="str">
        <f aca="false">IF(ISERROR(VLOOKUP(CONCATENATE($A330,"_",AL$2),'Reference data SID'!$B:$M,12,FALSE())),"",VLOOKUP(CONCATENATE($A330,"_",AL$2),'Reference data SID'!$B:$M,12,FALSE()))</f>
        <v/>
      </c>
      <c r="AM330" s="86" t="str">
        <f aca="false">IF(ISERROR(VLOOKUP(CONCATENATE($A330,"_",AM$2),'Reference data SID'!$B:$M,12,FALSE())),"",VLOOKUP(CONCATENATE($A330,"_",AM$2),'Reference data SID'!$B:$M,12,FALSE()))</f>
        <v/>
      </c>
      <c r="AN330" s="86" t="str">
        <f aca="false">IF(ISERROR(VLOOKUP(CONCATENATE($A330,"_",AN$2),'Reference data SID'!$B:$M,12,FALSE())),"",VLOOKUP(CONCATENATE($A330,"_",AN$2),'Reference data SID'!$B:$M,12,FALSE()))</f>
        <v/>
      </c>
      <c r="AO330" s="86" t="str">
        <f aca="false">IF(ISERROR(VLOOKUP(CONCATENATE($A330,"_",AO$2),'Reference data SID'!$B:$M,12,FALSE())),"",VLOOKUP(CONCATENATE($A330,"_",AO$2),'Reference data SID'!$B:$M,12,FALSE()))</f>
        <v/>
      </c>
      <c r="AP330" s="86" t="str">
        <f aca="false">IF(ISERROR(VLOOKUP(CONCATENATE($A330,"_",AP$2),'Reference data SID'!$B:$M,12,FALSE())),"",VLOOKUP(CONCATENATE($A330,"_",AP$2),'Reference data SID'!$B:$M,12,FALSE()))</f>
        <v/>
      </c>
      <c r="AQ330" s="86" t="str">
        <f aca="false">IF(ISERROR(VLOOKUP(CONCATENATE($A330,"_",AQ$2),'Reference data SID'!$B:$M,12,FALSE())),"",VLOOKUP(CONCATENATE($A330,"_",AQ$2),'Reference data SID'!$B:$M,12,FALSE()))</f>
        <v/>
      </c>
      <c r="AR330" s="86" t="str">
        <f aca="false">IF(ISERROR(VLOOKUP(CONCATENATE($A330,"_",AR$2),'Reference data SID'!$B:$M,12,FALSE())),"",VLOOKUP(CONCATENATE($A330,"_",AR$2),'Reference data SID'!$B:$M,12,FALSE()))</f>
        <v/>
      </c>
      <c r="AS330" s="86" t="str">
        <f aca="false">IF(ISERROR(VLOOKUP(CONCATENATE($A330,"_",AS$2),'Reference data SID'!$B:$M,12,FALSE())),"",VLOOKUP(CONCATENATE($A330,"_",AS$2),'Reference data SID'!$B:$M,12,FALSE()))</f>
        <v/>
      </c>
      <c r="AT330" s="86" t="str">
        <f aca="false">IF(ISERROR(VLOOKUP(CONCATENATE($A330,"_",AT$2),'Reference data SID'!$B:$M,12,FALSE())),"",VLOOKUP(CONCATENATE($A330,"_",AT$2),'Reference data SID'!$B:$M,12,FALSE()))</f>
        <v/>
      </c>
    </row>
    <row r="331" customFormat="false" ht="15" hidden="false" customHeight="false" outlineLevel="0" collapsed="false">
      <c r="A331" s="0" t="n">
        <v>327</v>
      </c>
      <c r="B331" s="86" t="str">
        <f aca="false">IF(ISERROR(VLOOKUP(CONCATENATE($A331,"_",B$2),'Reference data SID'!$B:$M,12,FALSE())),"",VLOOKUP(CONCATENATE($A331,"_",B$2),'Reference data SID'!$B:$M,12,FALSE()))</f>
        <v/>
      </c>
      <c r="C331" s="86" t="str">
        <f aca="false">IF(ISERROR(VLOOKUP(CONCATENATE($A331,"_",C$2),'Reference data SID'!$B:$M,12,FALSE())),"",VLOOKUP(CONCATENATE($A331,"_",C$2),'Reference data SID'!$B:$M,12,FALSE()))</f>
        <v/>
      </c>
      <c r="D331" s="86" t="str">
        <f aca="false">IF(ISERROR(VLOOKUP(CONCATENATE($A331,"_",D$2),'Reference data SID'!$B:$M,12,FALSE())),"",VLOOKUP(CONCATENATE($A331,"_",D$2),'Reference data SID'!$B:$M,12,FALSE()))</f>
        <v/>
      </c>
      <c r="E331" s="86" t="str">
        <f aca="false">IF(ISERROR(VLOOKUP(CONCATENATE($A331,"_",E$2),'Reference data SID'!$B:$M,12,FALSE())),"",VLOOKUP(CONCATENATE($A331,"_",E$2),'Reference data SID'!$B:$M,12,FALSE()))</f>
        <v/>
      </c>
      <c r="F331" s="86" t="str">
        <f aca="false">IF(ISERROR(VLOOKUP(CONCATENATE($A331,"_",F$2),'Reference data SID'!$B:$M,12,FALSE())),"",VLOOKUP(CONCATENATE($A331,"_",F$2),'Reference data SID'!$B:$M,12,FALSE()))</f>
        <v/>
      </c>
      <c r="G331" s="86" t="str">
        <f aca="false">IF(ISERROR(VLOOKUP(CONCATENATE($A331,"_",G$2),'Reference data SID'!$B:$M,12,FALSE())),"",VLOOKUP(CONCATENATE($A331,"_",G$2),'Reference data SID'!$B:$M,12,FALSE()))</f>
        <v/>
      </c>
      <c r="H331" s="86" t="str">
        <f aca="false">IF(ISERROR(VLOOKUP(CONCATENATE($A331,"_",H$2),'Reference data SID'!$B:$M,12,FALSE())),"",VLOOKUP(CONCATENATE($A331,"_",H$2),'Reference data SID'!$B:$M,12,FALSE()))</f>
        <v/>
      </c>
      <c r="I331" s="86" t="str">
        <f aca="false">IF(ISERROR(VLOOKUP(CONCATENATE($A331,"_",I$2),'Reference data SID'!$B:$M,12,FALSE())),"",VLOOKUP(CONCATENATE($A331,"_",I$2),'Reference data SID'!$B:$M,12,FALSE()))</f>
        <v/>
      </c>
      <c r="J331" s="86" t="str">
        <f aca="false">IF(ISERROR(VLOOKUP(CONCATENATE($A331,"_",J$2),'Reference data SID'!$B:$M,12,FALSE())),"",VLOOKUP(CONCATENATE($A331,"_",J$2),'Reference data SID'!$B:$M,12,FALSE()))</f>
        <v/>
      </c>
      <c r="K331" s="86" t="str">
        <f aca="false">IF(ISERROR(VLOOKUP(CONCATENATE($A331,"_",K$2),'Reference data SID'!$B:$M,12,FALSE())),"",VLOOKUP(CONCATENATE($A331,"_",K$2),'Reference data SID'!$B:$M,12,FALSE()))</f>
        <v/>
      </c>
      <c r="L331" s="86" t="str">
        <f aca="false">IF(ISERROR(VLOOKUP(CONCATENATE($A331,"_",L$2),'Reference data SID'!$B:$M,12,FALSE())),"",VLOOKUP(CONCATENATE($A331,"_",L$2),'Reference data SID'!$B:$M,12,FALSE()))</f>
        <v/>
      </c>
      <c r="M331" s="86" t="str">
        <f aca="false">IF(ISERROR(VLOOKUP(CONCATENATE($A331,"_",M$2),'Reference data SID'!$B:$M,12,FALSE())),"",VLOOKUP(CONCATENATE($A331,"_",M$2),'Reference data SID'!$B:$M,12,FALSE()))</f>
        <v/>
      </c>
      <c r="N331" s="86" t="str">
        <f aca="false">IF(ISERROR(VLOOKUP(CONCATENATE($A331,"_",N$2),'Reference data SID'!$B:$M,12,FALSE())),"",VLOOKUP(CONCATENATE($A331,"_",N$2),'Reference data SID'!$B:$M,12,FALSE()))</f>
        <v/>
      </c>
      <c r="O331" s="86" t="str">
        <f aca="false">IF(ISERROR(VLOOKUP(CONCATENATE($A331,"_",O$2),'Reference data SID'!$B:$M,12,FALSE())),"",VLOOKUP(CONCATENATE($A331,"_",O$2),'Reference data SID'!$B:$M,12,FALSE()))</f>
        <v/>
      </c>
      <c r="P331" s="86" t="str">
        <f aca="false">IF(ISERROR(VLOOKUP(CONCATENATE($A331,"_",P$2),'Reference data SID'!$B:$M,12,FALSE())),"",VLOOKUP(CONCATENATE($A331,"_",P$2),'Reference data SID'!$B:$M,12,FALSE()))</f>
        <v/>
      </c>
      <c r="Q331" s="86" t="str">
        <f aca="false">IF(ISERROR(VLOOKUP(CONCATENATE($A331,"_",Q$2),'Reference data SID'!$B:$M,12,FALSE())),"",VLOOKUP(CONCATENATE($A331,"_",Q$2),'Reference data SID'!$B:$M,12,FALSE()))</f>
        <v/>
      </c>
      <c r="R331" s="86" t="str">
        <f aca="false">IF(ISERROR(VLOOKUP(CONCATENATE($A331,"_",R$2),'Reference data SID'!$B:$M,12,FALSE())),"",VLOOKUP(CONCATENATE($A331,"_",R$2),'Reference data SID'!$B:$M,12,FALSE()))</f>
        <v/>
      </c>
      <c r="S331" s="86" t="str">
        <f aca="false">IF(ISERROR(VLOOKUP(CONCATENATE($A331,"_",S$2),'Reference data SID'!$B:$M,12,FALSE())),"",VLOOKUP(CONCATENATE($A331,"_",S$2),'Reference data SID'!$B:$M,12,FALSE()))</f>
        <v/>
      </c>
      <c r="T331" s="86" t="str">
        <f aca="false">IF(ISERROR(VLOOKUP(CONCATENATE($A331,"_",T$2),'Reference data SID'!$B:$M,12,FALSE())),"",VLOOKUP(CONCATENATE($A331,"_",T$2),'Reference data SID'!$B:$M,12,FALSE()))</f>
        <v/>
      </c>
      <c r="U331" s="86" t="str">
        <f aca="false">IF(ISERROR(VLOOKUP(CONCATENATE($A331,"_",U$2),'Reference data SID'!$B:$M,12,FALSE())),"",VLOOKUP(CONCATENATE($A331,"_",U$2),'Reference data SID'!$B:$M,12,FALSE()))</f>
        <v/>
      </c>
      <c r="V331" s="86" t="str">
        <f aca="false">IF(ISERROR(VLOOKUP(CONCATENATE($A331,"_",V$2),'Reference data SID'!$B:$M,12,FALSE())),"",VLOOKUP(CONCATENATE($A331,"_",V$2),'Reference data SID'!$B:$M,12,FALSE()))</f>
        <v/>
      </c>
      <c r="W331" s="86" t="str">
        <f aca="false">IF(ISERROR(VLOOKUP(CONCATENATE($A331,"_",W$2),'Reference data SID'!$B:$M,12,FALSE())),"",VLOOKUP(CONCATENATE($A331,"_",W$2),'Reference data SID'!$B:$M,12,FALSE()))</f>
        <v/>
      </c>
      <c r="X331" s="86" t="str">
        <f aca="false">IF(ISERROR(VLOOKUP(CONCATENATE($A331,"_",X$2),'Reference data SID'!$B:$M,12,FALSE())),"",VLOOKUP(CONCATENATE($A331,"_",X$2),'Reference data SID'!$B:$M,12,FALSE()))</f>
        <v/>
      </c>
      <c r="Y331" s="86" t="str">
        <f aca="false">IF(ISERROR(VLOOKUP(CONCATENATE($A331,"_",Y$2),'Reference data SID'!$B:$M,12,FALSE())),"",VLOOKUP(CONCATENATE($A331,"_",Y$2),'Reference data SID'!$B:$M,12,FALSE()))</f>
        <v/>
      </c>
      <c r="Z331" s="86" t="str">
        <f aca="false">IF(ISERROR(VLOOKUP(CONCATENATE($A331,"_",Z$2),'Reference data SID'!$B:$M,12,FALSE())),"",VLOOKUP(CONCATENATE($A331,"_",Z$2),'Reference data SID'!$B:$M,12,FALSE()))</f>
        <v/>
      </c>
      <c r="AA331" s="86" t="str">
        <f aca="false">IF(ISERROR(VLOOKUP(CONCATENATE($A331,"_",AA$2),'Reference data SID'!$B:$M,12,FALSE())),"",VLOOKUP(CONCATENATE($A331,"_",AA$2),'Reference data SID'!$B:$M,12,FALSE()))</f>
        <v/>
      </c>
      <c r="AB331" s="86" t="str">
        <f aca="false">IF(ISERROR(VLOOKUP(CONCATENATE($A331,"_",AB$2),'Reference data SID'!$B:$M,12,FALSE())),"",VLOOKUP(CONCATENATE($A331,"_",AB$2),'Reference data SID'!$B:$M,12,FALSE()))</f>
        <v/>
      </c>
      <c r="AC331" s="86" t="str">
        <f aca="false">IF(ISERROR(VLOOKUP(CONCATENATE($A331,"_",AC$2),'Reference data SID'!$B:$M,12,FALSE())),"",VLOOKUP(CONCATENATE($A331,"_",AC$2),'Reference data SID'!$B:$M,12,FALSE()))</f>
        <v/>
      </c>
      <c r="AD331" s="86" t="str">
        <f aca="false">IF(ISERROR(VLOOKUP(CONCATENATE($A331,"_",AD$2),'Reference data SID'!$B:$M,12,FALSE())),"",VLOOKUP(CONCATENATE($A331,"_",AD$2),'Reference data SID'!$B:$M,12,FALSE()))</f>
        <v/>
      </c>
      <c r="AE331" s="86" t="str">
        <f aca="false">IF(ISERROR(VLOOKUP(CONCATENATE($A331,"_",AE$2),'Reference data SID'!$B:$M,12,FALSE())),"",VLOOKUP(CONCATENATE($A331,"_",AE$2),'Reference data SID'!$B:$M,12,FALSE()))</f>
        <v/>
      </c>
      <c r="AF331" s="86" t="str">
        <f aca="false">IF(ISERROR(VLOOKUP(CONCATENATE($A331,"_",AF$2),'Reference data SID'!$B:$M,12,FALSE())),"",VLOOKUP(CONCATENATE($A331,"_",AF$2),'Reference data SID'!$B:$M,12,FALSE()))</f>
        <v/>
      </c>
      <c r="AG331" s="86" t="str">
        <f aca="false">IF(ISERROR(VLOOKUP(CONCATENATE($A331,"_",AG$2),'Reference data SID'!$B:$M,12,FALSE())),"",VLOOKUP(CONCATENATE($A331,"_",AG$2),'Reference data SID'!$B:$M,12,FALSE()))</f>
        <v/>
      </c>
      <c r="AH331" s="86" t="str">
        <f aca="false">IF(ISERROR(VLOOKUP(CONCATENATE($A331,"_",AH$2),'Reference data SID'!$B:$M,12,FALSE())),"",VLOOKUP(CONCATENATE($A331,"_",AH$2),'Reference data SID'!$B:$M,12,FALSE()))</f>
        <v/>
      </c>
      <c r="AI331" s="86" t="str">
        <f aca="false">IF(ISERROR(VLOOKUP(CONCATENATE($A331,"_",AI$2),'Reference data SID'!$B:$M,12,FALSE())),"",VLOOKUP(CONCATENATE($A331,"_",AI$2),'Reference data SID'!$B:$M,12,FALSE()))</f>
        <v/>
      </c>
      <c r="AJ331" s="86" t="str">
        <f aca="false">IF(ISERROR(VLOOKUP(CONCATENATE($A331,"_",AJ$2),'Reference data SID'!$B:$M,12,FALSE())),"",VLOOKUP(CONCATENATE($A331,"_",AJ$2),'Reference data SID'!$B:$M,12,FALSE()))</f>
        <v/>
      </c>
      <c r="AK331" s="86" t="str">
        <f aca="false">IF(ISERROR(VLOOKUP(CONCATENATE($A331,"_",AK$2),'Reference data SID'!$B:$M,12,FALSE())),"",VLOOKUP(CONCATENATE($A331,"_",AK$2),'Reference data SID'!$B:$M,12,FALSE()))</f>
        <v/>
      </c>
      <c r="AL331" s="86" t="str">
        <f aca="false">IF(ISERROR(VLOOKUP(CONCATENATE($A331,"_",AL$2),'Reference data SID'!$B:$M,12,FALSE())),"",VLOOKUP(CONCATENATE($A331,"_",AL$2),'Reference data SID'!$B:$M,12,FALSE()))</f>
        <v/>
      </c>
      <c r="AM331" s="86" t="str">
        <f aca="false">IF(ISERROR(VLOOKUP(CONCATENATE($A331,"_",AM$2),'Reference data SID'!$B:$M,12,FALSE())),"",VLOOKUP(CONCATENATE($A331,"_",AM$2),'Reference data SID'!$B:$M,12,FALSE()))</f>
        <v/>
      </c>
      <c r="AN331" s="86" t="str">
        <f aca="false">IF(ISERROR(VLOOKUP(CONCATENATE($A331,"_",AN$2),'Reference data SID'!$B:$M,12,FALSE())),"",VLOOKUP(CONCATENATE($A331,"_",AN$2),'Reference data SID'!$B:$M,12,FALSE()))</f>
        <v/>
      </c>
      <c r="AO331" s="86" t="str">
        <f aca="false">IF(ISERROR(VLOOKUP(CONCATENATE($A331,"_",AO$2),'Reference data SID'!$B:$M,12,FALSE())),"",VLOOKUP(CONCATENATE($A331,"_",AO$2),'Reference data SID'!$B:$M,12,FALSE()))</f>
        <v/>
      </c>
      <c r="AP331" s="86" t="str">
        <f aca="false">IF(ISERROR(VLOOKUP(CONCATENATE($A331,"_",AP$2),'Reference data SID'!$B:$M,12,FALSE())),"",VLOOKUP(CONCATENATE($A331,"_",AP$2),'Reference data SID'!$B:$M,12,FALSE()))</f>
        <v/>
      </c>
      <c r="AQ331" s="86" t="str">
        <f aca="false">IF(ISERROR(VLOOKUP(CONCATENATE($A331,"_",AQ$2),'Reference data SID'!$B:$M,12,FALSE())),"",VLOOKUP(CONCATENATE($A331,"_",AQ$2),'Reference data SID'!$B:$M,12,FALSE()))</f>
        <v/>
      </c>
      <c r="AR331" s="86" t="str">
        <f aca="false">IF(ISERROR(VLOOKUP(CONCATENATE($A331,"_",AR$2),'Reference data SID'!$B:$M,12,FALSE())),"",VLOOKUP(CONCATENATE($A331,"_",AR$2),'Reference data SID'!$B:$M,12,FALSE()))</f>
        <v/>
      </c>
      <c r="AS331" s="86" t="str">
        <f aca="false">IF(ISERROR(VLOOKUP(CONCATENATE($A331,"_",AS$2),'Reference data SID'!$B:$M,12,FALSE())),"",VLOOKUP(CONCATENATE($A331,"_",AS$2),'Reference data SID'!$B:$M,12,FALSE()))</f>
        <v/>
      </c>
      <c r="AT331" s="86" t="str">
        <f aca="false">IF(ISERROR(VLOOKUP(CONCATENATE($A331,"_",AT$2),'Reference data SID'!$B:$M,12,FALSE())),"",VLOOKUP(CONCATENATE($A331,"_",AT$2),'Reference data SID'!$B:$M,12,FALSE()))</f>
        <v/>
      </c>
    </row>
    <row r="332" customFormat="false" ht="15" hidden="false" customHeight="false" outlineLevel="0" collapsed="false">
      <c r="A332" s="0" t="n">
        <v>328</v>
      </c>
      <c r="B332" s="86" t="str">
        <f aca="false">IF(ISERROR(VLOOKUP(CONCATENATE($A332,"_",B$2),'Reference data SID'!$B:$M,12,FALSE())),"",VLOOKUP(CONCATENATE($A332,"_",B$2),'Reference data SID'!$B:$M,12,FALSE()))</f>
        <v/>
      </c>
      <c r="C332" s="86" t="str">
        <f aca="false">IF(ISERROR(VLOOKUP(CONCATENATE($A332,"_",C$2),'Reference data SID'!$B:$M,12,FALSE())),"",VLOOKUP(CONCATENATE($A332,"_",C$2),'Reference data SID'!$B:$M,12,FALSE()))</f>
        <v/>
      </c>
      <c r="D332" s="86" t="str">
        <f aca="false">IF(ISERROR(VLOOKUP(CONCATENATE($A332,"_",D$2),'Reference data SID'!$B:$M,12,FALSE())),"",VLOOKUP(CONCATENATE($A332,"_",D$2),'Reference data SID'!$B:$M,12,FALSE()))</f>
        <v/>
      </c>
      <c r="E332" s="86" t="str">
        <f aca="false">IF(ISERROR(VLOOKUP(CONCATENATE($A332,"_",E$2),'Reference data SID'!$B:$M,12,FALSE())),"",VLOOKUP(CONCATENATE($A332,"_",E$2),'Reference data SID'!$B:$M,12,FALSE()))</f>
        <v/>
      </c>
      <c r="F332" s="86" t="str">
        <f aca="false">IF(ISERROR(VLOOKUP(CONCATENATE($A332,"_",F$2),'Reference data SID'!$B:$M,12,FALSE())),"",VLOOKUP(CONCATENATE($A332,"_",F$2),'Reference data SID'!$B:$M,12,FALSE()))</f>
        <v/>
      </c>
      <c r="G332" s="86" t="str">
        <f aca="false">IF(ISERROR(VLOOKUP(CONCATENATE($A332,"_",G$2),'Reference data SID'!$B:$M,12,FALSE())),"",VLOOKUP(CONCATENATE($A332,"_",G$2),'Reference data SID'!$B:$M,12,FALSE()))</f>
        <v/>
      </c>
      <c r="H332" s="86" t="str">
        <f aca="false">IF(ISERROR(VLOOKUP(CONCATENATE($A332,"_",H$2),'Reference data SID'!$B:$M,12,FALSE())),"",VLOOKUP(CONCATENATE($A332,"_",H$2),'Reference data SID'!$B:$M,12,FALSE()))</f>
        <v/>
      </c>
      <c r="I332" s="86" t="str">
        <f aca="false">IF(ISERROR(VLOOKUP(CONCATENATE($A332,"_",I$2),'Reference data SID'!$B:$M,12,FALSE())),"",VLOOKUP(CONCATENATE($A332,"_",I$2),'Reference data SID'!$B:$M,12,FALSE()))</f>
        <v/>
      </c>
      <c r="J332" s="86" t="str">
        <f aca="false">IF(ISERROR(VLOOKUP(CONCATENATE($A332,"_",J$2),'Reference data SID'!$B:$M,12,FALSE())),"",VLOOKUP(CONCATENATE($A332,"_",J$2),'Reference data SID'!$B:$M,12,FALSE()))</f>
        <v/>
      </c>
      <c r="K332" s="86" t="str">
        <f aca="false">IF(ISERROR(VLOOKUP(CONCATENATE($A332,"_",K$2),'Reference data SID'!$B:$M,12,FALSE())),"",VLOOKUP(CONCATENATE($A332,"_",K$2),'Reference data SID'!$B:$M,12,FALSE()))</f>
        <v/>
      </c>
      <c r="L332" s="86" t="str">
        <f aca="false">IF(ISERROR(VLOOKUP(CONCATENATE($A332,"_",L$2),'Reference data SID'!$B:$M,12,FALSE())),"",VLOOKUP(CONCATENATE($A332,"_",L$2),'Reference data SID'!$B:$M,12,FALSE()))</f>
        <v/>
      </c>
      <c r="M332" s="86" t="str">
        <f aca="false">IF(ISERROR(VLOOKUP(CONCATENATE($A332,"_",M$2),'Reference data SID'!$B:$M,12,FALSE())),"",VLOOKUP(CONCATENATE($A332,"_",M$2),'Reference data SID'!$B:$M,12,FALSE()))</f>
        <v/>
      </c>
      <c r="N332" s="86" t="str">
        <f aca="false">IF(ISERROR(VLOOKUP(CONCATENATE($A332,"_",N$2),'Reference data SID'!$B:$M,12,FALSE())),"",VLOOKUP(CONCATENATE($A332,"_",N$2),'Reference data SID'!$B:$M,12,FALSE()))</f>
        <v/>
      </c>
      <c r="O332" s="86" t="str">
        <f aca="false">IF(ISERROR(VLOOKUP(CONCATENATE($A332,"_",O$2),'Reference data SID'!$B:$M,12,FALSE())),"",VLOOKUP(CONCATENATE($A332,"_",O$2),'Reference data SID'!$B:$M,12,FALSE()))</f>
        <v/>
      </c>
      <c r="P332" s="86" t="str">
        <f aca="false">IF(ISERROR(VLOOKUP(CONCATENATE($A332,"_",P$2),'Reference data SID'!$B:$M,12,FALSE())),"",VLOOKUP(CONCATENATE($A332,"_",P$2),'Reference data SID'!$B:$M,12,FALSE()))</f>
        <v/>
      </c>
      <c r="Q332" s="86" t="str">
        <f aca="false">IF(ISERROR(VLOOKUP(CONCATENATE($A332,"_",Q$2),'Reference data SID'!$B:$M,12,FALSE())),"",VLOOKUP(CONCATENATE($A332,"_",Q$2),'Reference data SID'!$B:$M,12,FALSE()))</f>
        <v/>
      </c>
      <c r="R332" s="86" t="str">
        <f aca="false">IF(ISERROR(VLOOKUP(CONCATENATE($A332,"_",R$2),'Reference data SID'!$B:$M,12,FALSE())),"",VLOOKUP(CONCATENATE($A332,"_",R$2),'Reference data SID'!$B:$M,12,FALSE()))</f>
        <v/>
      </c>
      <c r="S332" s="86" t="str">
        <f aca="false">IF(ISERROR(VLOOKUP(CONCATENATE($A332,"_",S$2),'Reference data SID'!$B:$M,12,FALSE())),"",VLOOKUP(CONCATENATE($A332,"_",S$2),'Reference data SID'!$B:$M,12,FALSE()))</f>
        <v/>
      </c>
      <c r="T332" s="86" t="str">
        <f aca="false">IF(ISERROR(VLOOKUP(CONCATENATE($A332,"_",T$2),'Reference data SID'!$B:$M,12,FALSE())),"",VLOOKUP(CONCATENATE($A332,"_",T$2),'Reference data SID'!$B:$M,12,FALSE()))</f>
        <v/>
      </c>
      <c r="U332" s="86" t="str">
        <f aca="false">IF(ISERROR(VLOOKUP(CONCATENATE($A332,"_",U$2),'Reference data SID'!$B:$M,12,FALSE())),"",VLOOKUP(CONCATENATE($A332,"_",U$2),'Reference data SID'!$B:$M,12,FALSE()))</f>
        <v/>
      </c>
      <c r="V332" s="86" t="str">
        <f aca="false">IF(ISERROR(VLOOKUP(CONCATENATE($A332,"_",V$2),'Reference data SID'!$B:$M,12,FALSE())),"",VLOOKUP(CONCATENATE($A332,"_",V$2),'Reference data SID'!$B:$M,12,FALSE()))</f>
        <v/>
      </c>
      <c r="W332" s="86" t="str">
        <f aca="false">IF(ISERROR(VLOOKUP(CONCATENATE($A332,"_",W$2),'Reference data SID'!$B:$M,12,FALSE())),"",VLOOKUP(CONCATENATE($A332,"_",W$2),'Reference data SID'!$B:$M,12,FALSE()))</f>
        <v/>
      </c>
      <c r="X332" s="86" t="str">
        <f aca="false">IF(ISERROR(VLOOKUP(CONCATENATE($A332,"_",X$2),'Reference data SID'!$B:$M,12,FALSE())),"",VLOOKUP(CONCATENATE($A332,"_",X$2),'Reference data SID'!$B:$M,12,FALSE()))</f>
        <v/>
      </c>
      <c r="Y332" s="86" t="str">
        <f aca="false">IF(ISERROR(VLOOKUP(CONCATENATE($A332,"_",Y$2),'Reference data SID'!$B:$M,12,FALSE())),"",VLOOKUP(CONCATENATE($A332,"_",Y$2),'Reference data SID'!$B:$M,12,FALSE()))</f>
        <v/>
      </c>
      <c r="Z332" s="86" t="str">
        <f aca="false">IF(ISERROR(VLOOKUP(CONCATENATE($A332,"_",Z$2),'Reference data SID'!$B:$M,12,FALSE())),"",VLOOKUP(CONCATENATE($A332,"_",Z$2),'Reference data SID'!$B:$M,12,FALSE()))</f>
        <v/>
      </c>
      <c r="AA332" s="86" t="str">
        <f aca="false">IF(ISERROR(VLOOKUP(CONCATENATE($A332,"_",AA$2),'Reference data SID'!$B:$M,12,FALSE())),"",VLOOKUP(CONCATENATE($A332,"_",AA$2),'Reference data SID'!$B:$M,12,FALSE()))</f>
        <v/>
      </c>
      <c r="AB332" s="86" t="str">
        <f aca="false">IF(ISERROR(VLOOKUP(CONCATENATE($A332,"_",AB$2),'Reference data SID'!$B:$M,12,FALSE())),"",VLOOKUP(CONCATENATE($A332,"_",AB$2),'Reference data SID'!$B:$M,12,FALSE()))</f>
        <v/>
      </c>
      <c r="AC332" s="86" t="str">
        <f aca="false">IF(ISERROR(VLOOKUP(CONCATENATE($A332,"_",AC$2),'Reference data SID'!$B:$M,12,FALSE())),"",VLOOKUP(CONCATENATE($A332,"_",AC$2),'Reference data SID'!$B:$M,12,FALSE()))</f>
        <v/>
      </c>
      <c r="AD332" s="86" t="str">
        <f aca="false">IF(ISERROR(VLOOKUP(CONCATENATE($A332,"_",AD$2),'Reference data SID'!$B:$M,12,FALSE())),"",VLOOKUP(CONCATENATE($A332,"_",AD$2),'Reference data SID'!$B:$M,12,FALSE()))</f>
        <v/>
      </c>
      <c r="AE332" s="86" t="str">
        <f aca="false">IF(ISERROR(VLOOKUP(CONCATENATE($A332,"_",AE$2),'Reference data SID'!$B:$M,12,FALSE())),"",VLOOKUP(CONCATENATE($A332,"_",AE$2),'Reference data SID'!$B:$M,12,FALSE()))</f>
        <v/>
      </c>
      <c r="AF332" s="86" t="str">
        <f aca="false">IF(ISERROR(VLOOKUP(CONCATENATE($A332,"_",AF$2),'Reference data SID'!$B:$M,12,FALSE())),"",VLOOKUP(CONCATENATE($A332,"_",AF$2),'Reference data SID'!$B:$M,12,FALSE()))</f>
        <v/>
      </c>
      <c r="AG332" s="86" t="str">
        <f aca="false">IF(ISERROR(VLOOKUP(CONCATENATE($A332,"_",AG$2),'Reference data SID'!$B:$M,12,FALSE())),"",VLOOKUP(CONCATENATE($A332,"_",AG$2),'Reference data SID'!$B:$M,12,FALSE()))</f>
        <v/>
      </c>
      <c r="AH332" s="86" t="str">
        <f aca="false">IF(ISERROR(VLOOKUP(CONCATENATE($A332,"_",AH$2),'Reference data SID'!$B:$M,12,FALSE())),"",VLOOKUP(CONCATENATE($A332,"_",AH$2),'Reference data SID'!$B:$M,12,FALSE()))</f>
        <v/>
      </c>
      <c r="AI332" s="86" t="str">
        <f aca="false">IF(ISERROR(VLOOKUP(CONCATENATE($A332,"_",AI$2),'Reference data SID'!$B:$M,12,FALSE())),"",VLOOKUP(CONCATENATE($A332,"_",AI$2),'Reference data SID'!$B:$M,12,FALSE()))</f>
        <v/>
      </c>
      <c r="AJ332" s="86" t="str">
        <f aca="false">IF(ISERROR(VLOOKUP(CONCATENATE($A332,"_",AJ$2),'Reference data SID'!$B:$M,12,FALSE())),"",VLOOKUP(CONCATENATE($A332,"_",AJ$2),'Reference data SID'!$B:$M,12,FALSE()))</f>
        <v/>
      </c>
      <c r="AK332" s="86" t="str">
        <f aca="false">IF(ISERROR(VLOOKUP(CONCATENATE($A332,"_",AK$2),'Reference data SID'!$B:$M,12,FALSE())),"",VLOOKUP(CONCATENATE($A332,"_",AK$2),'Reference data SID'!$B:$M,12,FALSE()))</f>
        <v/>
      </c>
      <c r="AL332" s="86" t="str">
        <f aca="false">IF(ISERROR(VLOOKUP(CONCATENATE($A332,"_",AL$2),'Reference data SID'!$B:$M,12,FALSE())),"",VLOOKUP(CONCATENATE($A332,"_",AL$2),'Reference data SID'!$B:$M,12,FALSE()))</f>
        <v/>
      </c>
      <c r="AM332" s="86" t="str">
        <f aca="false">IF(ISERROR(VLOOKUP(CONCATENATE($A332,"_",AM$2),'Reference data SID'!$B:$M,12,FALSE())),"",VLOOKUP(CONCATENATE($A332,"_",AM$2),'Reference data SID'!$B:$M,12,FALSE()))</f>
        <v/>
      </c>
      <c r="AN332" s="86" t="str">
        <f aca="false">IF(ISERROR(VLOOKUP(CONCATENATE($A332,"_",AN$2),'Reference data SID'!$B:$M,12,FALSE())),"",VLOOKUP(CONCATENATE($A332,"_",AN$2),'Reference data SID'!$B:$M,12,FALSE()))</f>
        <v/>
      </c>
      <c r="AO332" s="86" t="str">
        <f aca="false">IF(ISERROR(VLOOKUP(CONCATENATE($A332,"_",AO$2),'Reference data SID'!$B:$M,12,FALSE())),"",VLOOKUP(CONCATENATE($A332,"_",AO$2),'Reference data SID'!$B:$M,12,FALSE()))</f>
        <v/>
      </c>
      <c r="AP332" s="86" t="str">
        <f aca="false">IF(ISERROR(VLOOKUP(CONCATENATE($A332,"_",AP$2),'Reference data SID'!$B:$M,12,FALSE())),"",VLOOKUP(CONCATENATE($A332,"_",AP$2),'Reference data SID'!$B:$M,12,FALSE()))</f>
        <v/>
      </c>
      <c r="AQ332" s="86" t="str">
        <f aca="false">IF(ISERROR(VLOOKUP(CONCATENATE($A332,"_",AQ$2),'Reference data SID'!$B:$M,12,FALSE())),"",VLOOKUP(CONCATENATE($A332,"_",AQ$2),'Reference data SID'!$B:$M,12,FALSE()))</f>
        <v/>
      </c>
      <c r="AR332" s="86" t="str">
        <f aca="false">IF(ISERROR(VLOOKUP(CONCATENATE($A332,"_",AR$2),'Reference data SID'!$B:$M,12,FALSE())),"",VLOOKUP(CONCATENATE($A332,"_",AR$2),'Reference data SID'!$B:$M,12,FALSE()))</f>
        <v/>
      </c>
      <c r="AS332" s="86" t="str">
        <f aca="false">IF(ISERROR(VLOOKUP(CONCATENATE($A332,"_",AS$2),'Reference data SID'!$B:$M,12,FALSE())),"",VLOOKUP(CONCATENATE($A332,"_",AS$2),'Reference data SID'!$B:$M,12,FALSE()))</f>
        <v/>
      </c>
      <c r="AT332" s="86" t="str">
        <f aca="false">IF(ISERROR(VLOOKUP(CONCATENATE($A332,"_",AT$2),'Reference data SID'!$B:$M,12,FALSE())),"",VLOOKUP(CONCATENATE($A332,"_",AT$2),'Reference data SID'!$B:$M,12,FALSE()))</f>
        <v/>
      </c>
    </row>
    <row r="333" customFormat="false" ht="15" hidden="false" customHeight="false" outlineLevel="0" collapsed="false">
      <c r="A333" s="0" t="n">
        <v>329</v>
      </c>
      <c r="B333" s="86" t="str">
        <f aca="false">IF(ISERROR(VLOOKUP(CONCATENATE($A333,"_",B$2),'Reference data SID'!$B:$M,12,FALSE())),"",VLOOKUP(CONCATENATE($A333,"_",B$2),'Reference data SID'!$B:$M,12,FALSE()))</f>
        <v/>
      </c>
      <c r="C333" s="86" t="str">
        <f aca="false">IF(ISERROR(VLOOKUP(CONCATENATE($A333,"_",C$2),'Reference data SID'!$B:$M,12,FALSE())),"",VLOOKUP(CONCATENATE($A333,"_",C$2),'Reference data SID'!$B:$M,12,FALSE()))</f>
        <v/>
      </c>
      <c r="D333" s="86" t="str">
        <f aca="false">IF(ISERROR(VLOOKUP(CONCATENATE($A333,"_",D$2),'Reference data SID'!$B:$M,12,FALSE())),"",VLOOKUP(CONCATENATE($A333,"_",D$2),'Reference data SID'!$B:$M,12,FALSE()))</f>
        <v/>
      </c>
      <c r="E333" s="86" t="str">
        <f aca="false">IF(ISERROR(VLOOKUP(CONCATENATE($A333,"_",E$2),'Reference data SID'!$B:$M,12,FALSE())),"",VLOOKUP(CONCATENATE($A333,"_",E$2),'Reference data SID'!$B:$M,12,FALSE()))</f>
        <v/>
      </c>
      <c r="F333" s="86" t="str">
        <f aca="false">IF(ISERROR(VLOOKUP(CONCATENATE($A333,"_",F$2),'Reference data SID'!$B:$M,12,FALSE())),"",VLOOKUP(CONCATENATE($A333,"_",F$2),'Reference data SID'!$B:$M,12,FALSE()))</f>
        <v/>
      </c>
      <c r="G333" s="86" t="str">
        <f aca="false">IF(ISERROR(VLOOKUP(CONCATENATE($A333,"_",G$2),'Reference data SID'!$B:$M,12,FALSE())),"",VLOOKUP(CONCATENATE($A333,"_",G$2),'Reference data SID'!$B:$M,12,FALSE()))</f>
        <v/>
      </c>
      <c r="H333" s="86" t="str">
        <f aca="false">IF(ISERROR(VLOOKUP(CONCATENATE($A333,"_",H$2),'Reference data SID'!$B:$M,12,FALSE())),"",VLOOKUP(CONCATENATE($A333,"_",H$2),'Reference data SID'!$B:$M,12,FALSE()))</f>
        <v/>
      </c>
      <c r="I333" s="86" t="str">
        <f aca="false">IF(ISERROR(VLOOKUP(CONCATENATE($A333,"_",I$2),'Reference data SID'!$B:$M,12,FALSE())),"",VLOOKUP(CONCATENATE($A333,"_",I$2),'Reference data SID'!$B:$M,12,FALSE()))</f>
        <v/>
      </c>
      <c r="J333" s="86" t="str">
        <f aca="false">IF(ISERROR(VLOOKUP(CONCATENATE($A333,"_",J$2),'Reference data SID'!$B:$M,12,FALSE())),"",VLOOKUP(CONCATENATE($A333,"_",J$2),'Reference data SID'!$B:$M,12,FALSE()))</f>
        <v/>
      </c>
      <c r="K333" s="86" t="str">
        <f aca="false">IF(ISERROR(VLOOKUP(CONCATENATE($A333,"_",K$2),'Reference data SID'!$B:$M,12,FALSE())),"",VLOOKUP(CONCATENATE($A333,"_",K$2),'Reference data SID'!$B:$M,12,FALSE()))</f>
        <v/>
      </c>
      <c r="L333" s="86" t="str">
        <f aca="false">IF(ISERROR(VLOOKUP(CONCATENATE($A333,"_",L$2),'Reference data SID'!$B:$M,12,FALSE())),"",VLOOKUP(CONCATENATE($A333,"_",L$2),'Reference data SID'!$B:$M,12,FALSE()))</f>
        <v/>
      </c>
      <c r="M333" s="86" t="str">
        <f aca="false">IF(ISERROR(VLOOKUP(CONCATENATE($A333,"_",M$2),'Reference data SID'!$B:$M,12,FALSE())),"",VLOOKUP(CONCATENATE($A333,"_",M$2),'Reference data SID'!$B:$M,12,FALSE()))</f>
        <v/>
      </c>
      <c r="N333" s="86" t="str">
        <f aca="false">IF(ISERROR(VLOOKUP(CONCATENATE($A333,"_",N$2),'Reference data SID'!$B:$M,12,FALSE())),"",VLOOKUP(CONCATENATE($A333,"_",N$2),'Reference data SID'!$B:$M,12,FALSE()))</f>
        <v/>
      </c>
      <c r="O333" s="86" t="str">
        <f aca="false">IF(ISERROR(VLOOKUP(CONCATENATE($A333,"_",O$2),'Reference data SID'!$B:$M,12,FALSE())),"",VLOOKUP(CONCATENATE($A333,"_",O$2),'Reference data SID'!$B:$M,12,FALSE()))</f>
        <v/>
      </c>
      <c r="P333" s="86" t="str">
        <f aca="false">IF(ISERROR(VLOOKUP(CONCATENATE($A333,"_",P$2),'Reference data SID'!$B:$M,12,FALSE())),"",VLOOKUP(CONCATENATE($A333,"_",P$2),'Reference data SID'!$B:$M,12,FALSE()))</f>
        <v/>
      </c>
      <c r="Q333" s="86" t="str">
        <f aca="false">IF(ISERROR(VLOOKUP(CONCATENATE($A333,"_",Q$2),'Reference data SID'!$B:$M,12,FALSE())),"",VLOOKUP(CONCATENATE($A333,"_",Q$2),'Reference data SID'!$B:$M,12,FALSE()))</f>
        <v/>
      </c>
      <c r="R333" s="86" t="str">
        <f aca="false">IF(ISERROR(VLOOKUP(CONCATENATE($A333,"_",R$2),'Reference data SID'!$B:$M,12,FALSE())),"",VLOOKUP(CONCATENATE($A333,"_",R$2),'Reference data SID'!$B:$M,12,FALSE()))</f>
        <v/>
      </c>
      <c r="S333" s="86" t="str">
        <f aca="false">IF(ISERROR(VLOOKUP(CONCATENATE($A333,"_",S$2),'Reference data SID'!$B:$M,12,FALSE())),"",VLOOKUP(CONCATENATE($A333,"_",S$2),'Reference data SID'!$B:$M,12,FALSE()))</f>
        <v/>
      </c>
      <c r="T333" s="86" t="str">
        <f aca="false">IF(ISERROR(VLOOKUP(CONCATENATE($A333,"_",T$2),'Reference data SID'!$B:$M,12,FALSE())),"",VLOOKUP(CONCATENATE($A333,"_",T$2),'Reference data SID'!$B:$M,12,FALSE()))</f>
        <v/>
      </c>
      <c r="U333" s="86" t="str">
        <f aca="false">IF(ISERROR(VLOOKUP(CONCATENATE($A333,"_",U$2),'Reference data SID'!$B:$M,12,FALSE())),"",VLOOKUP(CONCATENATE($A333,"_",U$2),'Reference data SID'!$B:$M,12,FALSE()))</f>
        <v/>
      </c>
      <c r="V333" s="86" t="str">
        <f aca="false">IF(ISERROR(VLOOKUP(CONCATENATE($A333,"_",V$2),'Reference data SID'!$B:$M,12,FALSE())),"",VLOOKUP(CONCATENATE($A333,"_",V$2),'Reference data SID'!$B:$M,12,FALSE()))</f>
        <v/>
      </c>
      <c r="W333" s="86" t="str">
        <f aca="false">IF(ISERROR(VLOOKUP(CONCATENATE($A333,"_",W$2),'Reference data SID'!$B:$M,12,FALSE())),"",VLOOKUP(CONCATENATE($A333,"_",W$2),'Reference data SID'!$B:$M,12,FALSE()))</f>
        <v/>
      </c>
      <c r="X333" s="86" t="str">
        <f aca="false">IF(ISERROR(VLOOKUP(CONCATENATE($A333,"_",X$2),'Reference data SID'!$B:$M,12,FALSE())),"",VLOOKUP(CONCATENATE($A333,"_",X$2),'Reference data SID'!$B:$M,12,FALSE()))</f>
        <v/>
      </c>
      <c r="Y333" s="86" t="str">
        <f aca="false">IF(ISERROR(VLOOKUP(CONCATENATE($A333,"_",Y$2),'Reference data SID'!$B:$M,12,FALSE())),"",VLOOKUP(CONCATENATE($A333,"_",Y$2),'Reference data SID'!$B:$M,12,FALSE()))</f>
        <v/>
      </c>
      <c r="Z333" s="86" t="str">
        <f aca="false">IF(ISERROR(VLOOKUP(CONCATENATE($A333,"_",Z$2),'Reference data SID'!$B:$M,12,FALSE())),"",VLOOKUP(CONCATENATE($A333,"_",Z$2),'Reference data SID'!$B:$M,12,FALSE()))</f>
        <v/>
      </c>
      <c r="AA333" s="86" t="str">
        <f aca="false">IF(ISERROR(VLOOKUP(CONCATENATE($A333,"_",AA$2),'Reference data SID'!$B:$M,12,FALSE())),"",VLOOKUP(CONCATENATE($A333,"_",AA$2),'Reference data SID'!$B:$M,12,FALSE()))</f>
        <v/>
      </c>
      <c r="AB333" s="86" t="str">
        <f aca="false">IF(ISERROR(VLOOKUP(CONCATENATE($A333,"_",AB$2),'Reference data SID'!$B:$M,12,FALSE())),"",VLOOKUP(CONCATENATE($A333,"_",AB$2),'Reference data SID'!$B:$M,12,FALSE()))</f>
        <v/>
      </c>
      <c r="AC333" s="86" t="str">
        <f aca="false">IF(ISERROR(VLOOKUP(CONCATENATE($A333,"_",AC$2),'Reference data SID'!$B:$M,12,FALSE())),"",VLOOKUP(CONCATENATE($A333,"_",AC$2),'Reference data SID'!$B:$M,12,FALSE()))</f>
        <v/>
      </c>
      <c r="AD333" s="86" t="str">
        <f aca="false">IF(ISERROR(VLOOKUP(CONCATENATE($A333,"_",AD$2),'Reference data SID'!$B:$M,12,FALSE())),"",VLOOKUP(CONCATENATE($A333,"_",AD$2),'Reference data SID'!$B:$M,12,FALSE()))</f>
        <v/>
      </c>
      <c r="AE333" s="86" t="str">
        <f aca="false">IF(ISERROR(VLOOKUP(CONCATENATE($A333,"_",AE$2),'Reference data SID'!$B:$M,12,FALSE())),"",VLOOKUP(CONCATENATE($A333,"_",AE$2),'Reference data SID'!$B:$M,12,FALSE()))</f>
        <v/>
      </c>
      <c r="AF333" s="86" t="str">
        <f aca="false">IF(ISERROR(VLOOKUP(CONCATENATE($A333,"_",AF$2),'Reference data SID'!$B:$M,12,FALSE())),"",VLOOKUP(CONCATENATE($A333,"_",AF$2),'Reference data SID'!$B:$M,12,FALSE()))</f>
        <v/>
      </c>
      <c r="AG333" s="86" t="str">
        <f aca="false">IF(ISERROR(VLOOKUP(CONCATENATE($A333,"_",AG$2),'Reference data SID'!$B:$M,12,FALSE())),"",VLOOKUP(CONCATENATE($A333,"_",AG$2),'Reference data SID'!$B:$M,12,FALSE()))</f>
        <v/>
      </c>
      <c r="AH333" s="86" t="str">
        <f aca="false">IF(ISERROR(VLOOKUP(CONCATENATE($A333,"_",AH$2),'Reference data SID'!$B:$M,12,FALSE())),"",VLOOKUP(CONCATENATE($A333,"_",AH$2),'Reference data SID'!$B:$M,12,FALSE()))</f>
        <v/>
      </c>
      <c r="AI333" s="86" t="str">
        <f aca="false">IF(ISERROR(VLOOKUP(CONCATENATE($A333,"_",AI$2),'Reference data SID'!$B:$M,12,FALSE())),"",VLOOKUP(CONCATENATE($A333,"_",AI$2),'Reference data SID'!$B:$M,12,FALSE()))</f>
        <v/>
      </c>
      <c r="AJ333" s="86" t="str">
        <f aca="false">IF(ISERROR(VLOOKUP(CONCATENATE($A333,"_",AJ$2),'Reference data SID'!$B:$M,12,FALSE())),"",VLOOKUP(CONCATENATE($A333,"_",AJ$2),'Reference data SID'!$B:$M,12,FALSE()))</f>
        <v/>
      </c>
      <c r="AK333" s="86" t="str">
        <f aca="false">IF(ISERROR(VLOOKUP(CONCATENATE($A333,"_",AK$2),'Reference data SID'!$B:$M,12,FALSE())),"",VLOOKUP(CONCATENATE($A333,"_",AK$2),'Reference data SID'!$B:$M,12,FALSE()))</f>
        <v/>
      </c>
      <c r="AL333" s="86" t="str">
        <f aca="false">IF(ISERROR(VLOOKUP(CONCATENATE($A333,"_",AL$2),'Reference data SID'!$B:$M,12,FALSE())),"",VLOOKUP(CONCATENATE($A333,"_",AL$2),'Reference data SID'!$B:$M,12,FALSE()))</f>
        <v/>
      </c>
      <c r="AM333" s="86" t="str">
        <f aca="false">IF(ISERROR(VLOOKUP(CONCATENATE($A333,"_",AM$2),'Reference data SID'!$B:$M,12,FALSE())),"",VLOOKUP(CONCATENATE($A333,"_",AM$2),'Reference data SID'!$B:$M,12,FALSE()))</f>
        <v/>
      </c>
      <c r="AN333" s="86" t="str">
        <f aca="false">IF(ISERROR(VLOOKUP(CONCATENATE($A333,"_",AN$2),'Reference data SID'!$B:$M,12,FALSE())),"",VLOOKUP(CONCATENATE($A333,"_",AN$2),'Reference data SID'!$B:$M,12,FALSE()))</f>
        <v/>
      </c>
      <c r="AO333" s="86" t="str">
        <f aca="false">IF(ISERROR(VLOOKUP(CONCATENATE($A333,"_",AO$2),'Reference data SID'!$B:$M,12,FALSE())),"",VLOOKUP(CONCATENATE($A333,"_",AO$2),'Reference data SID'!$B:$M,12,FALSE()))</f>
        <v/>
      </c>
      <c r="AP333" s="86" t="str">
        <f aca="false">IF(ISERROR(VLOOKUP(CONCATENATE($A333,"_",AP$2),'Reference data SID'!$B:$M,12,FALSE())),"",VLOOKUP(CONCATENATE($A333,"_",AP$2),'Reference data SID'!$B:$M,12,FALSE()))</f>
        <v/>
      </c>
      <c r="AQ333" s="86" t="str">
        <f aca="false">IF(ISERROR(VLOOKUP(CONCATENATE($A333,"_",AQ$2),'Reference data SID'!$B:$M,12,FALSE())),"",VLOOKUP(CONCATENATE($A333,"_",AQ$2),'Reference data SID'!$B:$M,12,FALSE()))</f>
        <v/>
      </c>
      <c r="AR333" s="86" t="str">
        <f aca="false">IF(ISERROR(VLOOKUP(CONCATENATE($A333,"_",AR$2),'Reference data SID'!$B:$M,12,FALSE())),"",VLOOKUP(CONCATENATE($A333,"_",AR$2),'Reference data SID'!$B:$M,12,FALSE()))</f>
        <v/>
      </c>
      <c r="AS333" s="86" t="str">
        <f aca="false">IF(ISERROR(VLOOKUP(CONCATENATE($A333,"_",AS$2),'Reference data SID'!$B:$M,12,FALSE())),"",VLOOKUP(CONCATENATE($A333,"_",AS$2),'Reference data SID'!$B:$M,12,FALSE()))</f>
        <v/>
      </c>
      <c r="AT333" s="86" t="str">
        <f aca="false">IF(ISERROR(VLOOKUP(CONCATENATE($A333,"_",AT$2),'Reference data SID'!$B:$M,12,FALSE())),"",VLOOKUP(CONCATENATE($A333,"_",AT$2),'Reference data SID'!$B:$M,12,FALSE()))</f>
        <v/>
      </c>
    </row>
    <row r="334" customFormat="false" ht="15" hidden="false" customHeight="false" outlineLevel="0" collapsed="false">
      <c r="A334" s="0" t="n">
        <v>330</v>
      </c>
      <c r="B334" s="86" t="str">
        <f aca="false">IF(ISERROR(VLOOKUP(CONCATENATE($A334,"_",B$2),'Reference data SID'!$B:$M,12,FALSE())),"",VLOOKUP(CONCATENATE($A334,"_",B$2),'Reference data SID'!$B:$M,12,FALSE()))</f>
        <v/>
      </c>
      <c r="C334" s="86" t="str">
        <f aca="false">IF(ISERROR(VLOOKUP(CONCATENATE($A334,"_",C$2),'Reference data SID'!$B:$M,12,FALSE())),"",VLOOKUP(CONCATENATE($A334,"_",C$2),'Reference data SID'!$B:$M,12,FALSE()))</f>
        <v/>
      </c>
      <c r="D334" s="86" t="str">
        <f aca="false">IF(ISERROR(VLOOKUP(CONCATENATE($A334,"_",D$2),'Reference data SID'!$B:$M,12,FALSE())),"",VLOOKUP(CONCATENATE($A334,"_",D$2),'Reference data SID'!$B:$M,12,FALSE()))</f>
        <v/>
      </c>
      <c r="E334" s="86" t="str">
        <f aca="false">IF(ISERROR(VLOOKUP(CONCATENATE($A334,"_",E$2),'Reference data SID'!$B:$M,12,FALSE())),"",VLOOKUP(CONCATENATE($A334,"_",E$2),'Reference data SID'!$B:$M,12,FALSE()))</f>
        <v/>
      </c>
      <c r="F334" s="86" t="str">
        <f aca="false">IF(ISERROR(VLOOKUP(CONCATENATE($A334,"_",F$2),'Reference data SID'!$B:$M,12,FALSE())),"",VLOOKUP(CONCATENATE($A334,"_",F$2),'Reference data SID'!$B:$M,12,FALSE()))</f>
        <v/>
      </c>
      <c r="G334" s="86" t="str">
        <f aca="false">IF(ISERROR(VLOOKUP(CONCATENATE($A334,"_",G$2),'Reference data SID'!$B:$M,12,FALSE())),"",VLOOKUP(CONCATENATE($A334,"_",G$2),'Reference data SID'!$B:$M,12,FALSE()))</f>
        <v/>
      </c>
      <c r="H334" s="86" t="str">
        <f aca="false">IF(ISERROR(VLOOKUP(CONCATENATE($A334,"_",H$2),'Reference data SID'!$B:$M,12,FALSE())),"",VLOOKUP(CONCATENATE($A334,"_",H$2),'Reference data SID'!$B:$M,12,FALSE()))</f>
        <v/>
      </c>
      <c r="I334" s="86" t="str">
        <f aca="false">IF(ISERROR(VLOOKUP(CONCATENATE($A334,"_",I$2),'Reference data SID'!$B:$M,12,FALSE())),"",VLOOKUP(CONCATENATE($A334,"_",I$2),'Reference data SID'!$B:$M,12,FALSE()))</f>
        <v/>
      </c>
      <c r="J334" s="86" t="str">
        <f aca="false">IF(ISERROR(VLOOKUP(CONCATENATE($A334,"_",J$2),'Reference data SID'!$B:$M,12,FALSE())),"",VLOOKUP(CONCATENATE($A334,"_",J$2),'Reference data SID'!$B:$M,12,FALSE()))</f>
        <v/>
      </c>
      <c r="K334" s="86" t="str">
        <f aca="false">IF(ISERROR(VLOOKUP(CONCATENATE($A334,"_",K$2),'Reference data SID'!$B:$M,12,FALSE())),"",VLOOKUP(CONCATENATE($A334,"_",K$2),'Reference data SID'!$B:$M,12,FALSE()))</f>
        <v/>
      </c>
      <c r="L334" s="86" t="str">
        <f aca="false">IF(ISERROR(VLOOKUP(CONCATENATE($A334,"_",L$2),'Reference data SID'!$B:$M,12,FALSE())),"",VLOOKUP(CONCATENATE($A334,"_",L$2),'Reference data SID'!$B:$M,12,FALSE()))</f>
        <v/>
      </c>
      <c r="M334" s="86" t="str">
        <f aca="false">IF(ISERROR(VLOOKUP(CONCATENATE($A334,"_",M$2),'Reference data SID'!$B:$M,12,FALSE())),"",VLOOKUP(CONCATENATE($A334,"_",M$2),'Reference data SID'!$B:$M,12,FALSE()))</f>
        <v/>
      </c>
      <c r="N334" s="86" t="str">
        <f aca="false">IF(ISERROR(VLOOKUP(CONCATENATE($A334,"_",N$2),'Reference data SID'!$B:$M,12,FALSE())),"",VLOOKUP(CONCATENATE($A334,"_",N$2),'Reference data SID'!$B:$M,12,FALSE()))</f>
        <v/>
      </c>
      <c r="O334" s="86" t="str">
        <f aca="false">IF(ISERROR(VLOOKUP(CONCATENATE($A334,"_",O$2),'Reference data SID'!$B:$M,12,FALSE())),"",VLOOKUP(CONCATENATE($A334,"_",O$2),'Reference data SID'!$B:$M,12,FALSE()))</f>
        <v/>
      </c>
      <c r="P334" s="86" t="str">
        <f aca="false">IF(ISERROR(VLOOKUP(CONCATENATE($A334,"_",P$2),'Reference data SID'!$B:$M,12,FALSE())),"",VLOOKUP(CONCATENATE($A334,"_",P$2),'Reference data SID'!$B:$M,12,FALSE()))</f>
        <v/>
      </c>
      <c r="Q334" s="86" t="str">
        <f aca="false">IF(ISERROR(VLOOKUP(CONCATENATE($A334,"_",Q$2),'Reference data SID'!$B:$M,12,FALSE())),"",VLOOKUP(CONCATENATE($A334,"_",Q$2),'Reference data SID'!$B:$M,12,FALSE()))</f>
        <v/>
      </c>
      <c r="R334" s="86" t="str">
        <f aca="false">IF(ISERROR(VLOOKUP(CONCATENATE($A334,"_",R$2),'Reference data SID'!$B:$M,12,FALSE())),"",VLOOKUP(CONCATENATE($A334,"_",R$2),'Reference data SID'!$B:$M,12,FALSE()))</f>
        <v/>
      </c>
      <c r="S334" s="86" t="str">
        <f aca="false">IF(ISERROR(VLOOKUP(CONCATENATE($A334,"_",S$2),'Reference data SID'!$B:$M,12,FALSE())),"",VLOOKUP(CONCATENATE($A334,"_",S$2),'Reference data SID'!$B:$M,12,FALSE()))</f>
        <v/>
      </c>
      <c r="T334" s="86" t="str">
        <f aca="false">IF(ISERROR(VLOOKUP(CONCATENATE($A334,"_",T$2),'Reference data SID'!$B:$M,12,FALSE())),"",VLOOKUP(CONCATENATE($A334,"_",T$2),'Reference data SID'!$B:$M,12,FALSE()))</f>
        <v/>
      </c>
      <c r="U334" s="86" t="str">
        <f aca="false">IF(ISERROR(VLOOKUP(CONCATENATE($A334,"_",U$2),'Reference data SID'!$B:$M,12,FALSE())),"",VLOOKUP(CONCATENATE($A334,"_",U$2),'Reference data SID'!$B:$M,12,FALSE()))</f>
        <v/>
      </c>
      <c r="V334" s="86" t="str">
        <f aca="false">IF(ISERROR(VLOOKUP(CONCATENATE($A334,"_",V$2),'Reference data SID'!$B:$M,12,FALSE())),"",VLOOKUP(CONCATENATE($A334,"_",V$2),'Reference data SID'!$B:$M,12,FALSE()))</f>
        <v/>
      </c>
      <c r="W334" s="86" t="str">
        <f aca="false">IF(ISERROR(VLOOKUP(CONCATENATE($A334,"_",W$2),'Reference data SID'!$B:$M,12,FALSE())),"",VLOOKUP(CONCATENATE($A334,"_",W$2),'Reference data SID'!$B:$M,12,FALSE()))</f>
        <v/>
      </c>
      <c r="X334" s="86" t="str">
        <f aca="false">IF(ISERROR(VLOOKUP(CONCATENATE($A334,"_",X$2),'Reference data SID'!$B:$M,12,FALSE())),"",VLOOKUP(CONCATENATE($A334,"_",X$2),'Reference data SID'!$B:$M,12,FALSE()))</f>
        <v/>
      </c>
      <c r="Y334" s="86" t="str">
        <f aca="false">IF(ISERROR(VLOOKUP(CONCATENATE($A334,"_",Y$2),'Reference data SID'!$B:$M,12,FALSE())),"",VLOOKUP(CONCATENATE($A334,"_",Y$2),'Reference data SID'!$B:$M,12,FALSE()))</f>
        <v/>
      </c>
      <c r="Z334" s="86" t="str">
        <f aca="false">IF(ISERROR(VLOOKUP(CONCATENATE($A334,"_",Z$2),'Reference data SID'!$B:$M,12,FALSE())),"",VLOOKUP(CONCATENATE($A334,"_",Z$2),'Reference data SID'!$B:$M,12,FALSE()))</f>
        <v/>
      </c>
      <c r="AA334" s="86" t="str">
        <f aca="false">IF(ISERROR(VLOOKUP(CONCATENATE($A334,"_",AA$2),'Reference data SID'!$B:$M,12,FALSE())),"",VLOOKUP(CONCATENATE($A334,"_",AA$2),'Reference data SID'!$B:$M,12,FALSE()))</f>
        <v/>
      </c>
      <c r="AB334" s="86" t="str">
        <f aca="false">IF(ISERROR(VLOOKUP(CONCATENATE($A334,"_",AB$2),'Reference data SID'!$B:$M,12,FALSE())),"",VLOOKUP(CONCATENATE($A334,"_",AB$2),'Reference data SID'!$B:$M,12,FALSE()))</f>
        <v/>
      </c>
      <c r="AC334" s="86" t="str">
        <f aca="false">IF(ISERROR(VLOOKUP(CONCATENATE($A334,"_",AC$2),'Reference data SID'!$B:$M,12,FALSE())),"",VLOOKUP(CONCATENATE($A334,"_",AC$2),'Reference data SID'!$B:$M,12,FALSE()))</f>
        <v/>
      </c>
      <c r="AD334" s="86" t="str">
        <f aca="false">IF(ISERROR(VLOOKUP(CONCATENATE($A334,"_",AD$2),'Reference data SID'!$B:$M,12,FALSE())),"",VLOOKUP(CONCATENATE($A334,"_",AD$2),'Reference data SID'!$B:$M,12,FALSE()))</f>
        <v/>
      </c>
      <c r="AE334" s="86" t="str">
        <f aca="false">IF(ISERROR(VLOOKUP(CONCATENATE($A334,"_",AE$2),'Reference data SID'!$B:$M,12,FALSE())),"",VLOOKUP(CONCATENATE($A334,"_",AE$2),'Reference data SID'!$B:$M,12,FALSE()))</f>
        <v/>
      </c>
      <c r="AF334" s="86" t="str">
        <f aca="false">IF(ISERROR(VLOOKUP(CONCATENATE($A334,"_",AF$2),'Reference data SID'!$B:$M,12,FALSE())),"",VLOOKUP(CONCATENATE($A334,"_",AF$2),'Reference data SID'!$B:$M,12,FALSE()))</f>
        <v/>
      </c>
      <c r="AG334" s="86" t="str">
        <f aca="false">IF(ISERROR(VLOOKUP(CONCATENATE($A334,"_",AG$2),'Reference data SID'!$B:$M,12,FALSE())),"",VLOOKUP(CONCATENATE($A334,"_",AG$2),'Reference data SID'!$B:$M,12,FALSE()))</f>
        <v/>
      </c>
      <c r="AH334" s="86" t="str">
        <f aca="false">IF(ISERROR(VLOOKUP(CONCATENATE($A334,"_",AH$2),'Reference data SID'!$B:$M,12,FALSE())),"",VLOOKUP(CONCATENATE($A334,"_",AH$2),'Reference data SID'!$B:$M,12,FALSE()))</f>
        <v/>
      </c>
      <c r="AI334" s="86" t="str">
        <f aca="false">IF(ISERROR(VLOOKUP(CONCATENATE($A334,"_",AI$2),'Reference data SID'!$B:$M,12,FALSE())),"",VLOOKUP(CONCATENATE($A334,"_",AI$2),'Reference data SID'!$B:$M,12,FALSE()))</f>
        <v/>
      </c>
      <c r="AJ334" s="86" t="str">
        <f aca="false">IF(ISERROR(VLOOKUP(CONCATENATE($A334,"_",AJ$2),'Reference data SID'!$B:$M,12,FALSE())),"",VLOOKUP(CONCATENATE($A334,"_",AJ$2),'Reference data SID'!$B:$M,12,FALSE()))</f>
        <v/>
      </c>
      <c r="AK334" s="86" t="str">
        <f aca="false">IF(ISERROR(VLOOKUP(CONCATENATE($A334,"_",AK$2),'Reference data SID'!$B:$M,12,FALSE())),"",VLOOKUP(CONCATENATE($A334,"_",AK$2),'Reference data SID'!$B:$M,12,FALSE()))</f>
        <v/>
      </c>
      <c r="AL334" s="86" t="str">
        <f aca="false">IF(ISERROR(VLOOKUP(CONCATENATE($A334,"_",AL$2),'Reference data SID'!$B:$M,12,FALSE())),"",VLOOKUP(CONCATENATE($A334,"_",AL$2),'Reference data SID'!$B:$M,12,FALSE()))</f>
        <v/>
      </c>
      <c r="AM334" s="86" t="str">
        <f aca="false">IF(ISERROR(VLOOKUP(CONCATENATE($A334,"_",AM$2),'Reference data SID'!$B:$M,12,FALSE())),"",VLOOKUP(CONCATENATE($A334,"_",AM$2),'Reference data SID'!$B:$M,12,FALSE()))</f>
        <v/>
      </c>
      <c r="AN334" s="86" t="str">
        <f aca="false">IF(ISERROR(VLOOKUP(CONCATENATE($A334,"_",AN$2),'Reference data SID'!$B:$M,12,FALSE())),"",VLOOKUP(CONCATENATE($A334,"_",AN$2),'Reference data SID'!$B:$M,12,FALSE()))</f>
        <v/>
      </c>
      <c r="AO334" s="86" t="str">
        <f aca="false">IF(ISERROR(VLOOKUP(CONCATENATE($A334,"_",AO$2),'Reference data SID'!$B:$M,12,FALSE())),"",VLOOKUP(CONCATENATE($A334,"_",AO$2),'Reference data SID'!$B:$M,12,FALSE()))</f>
        <v/>
      </c>
      <c r="AP334" s="86" t="str">
        <f aca="false">IF(ISERROR(VLOOKUP(CONCATENATE($A334,"_",AP$2),'Reference data SID'!$B:$M,12,FALSE())),"",VLOOKUP(CONCATENATE($A334,"_",AP$2),'Reference data SID'!$B:$M,12,FALSE()))</f>
        <v/>
      </c>
      <c r="AQ334" s="86" t="str">
        <f aca="false">IF(ISERROR(VLOOKUP(CONCATENATE($A334,"_",AQ$2),'Reference data SID'!$B:$M,12,FALSE())),"",VLOOKUP(CONCATENATE($A334,"_",AQ$2),'Reference data SID'!$B:$M,12,FALSE()))</f>
        <v/>
      </c>
      <c r="AR334" s="86" t="str">
        <f aca="false">IF(ISERROR(VLOOKUP(CONCATENATE($A334,"_",AR$2),'Reference data SID'!$B:$M,12,FALSE())),"",VLOOKUP(CONCATENATE($A334,"_",AR$2),'Reference data SID'!$B:$M,12,FALSE()))</f>
        <v/>
      </c>
      <c r="AS334" s="86" t="str">
        <f aca="false">IF(ISERROR(VLOOKUP(CONCATENATE($A334,"_",AS$2),'Reference data SID'!$B:$M,12,FALSE())),"",VLOOKUP(CONCATENATE($A334,"_",AS$2),'Reference data SID'!$B:$M,12,FALSE()))</f>
        <v/>
      </c>
      <c r="AT334" s="86" t="str">
        <f aca="false">IF(ISERROR(VLOOKUP(CONCATENATE($A334,"_",AT$2),'Reference data SID'!$B:$M,12,FALSE())),"",VLOOKUP(CONCATENATE($A334,"_",AT$2),'Reference data SID'!$B:$M,12,FALSE()))</f>
        <v/>
      </c>
    </row>
    <row r="335" customFormat="false" ht="15" hidden="false" customHeight="false" outlineLevel="0" collapsed="false">
      <c r="A335" s="0" t="n">
        <v>331</v>
      </c>
      <c r="B335" s="86" t="str">
        <f aca="false">IF(ISERROR(VLOOKUP(CONCATENATE($A335,"_",B$2),'Reference data SID'!$B:$M,12,FALSE())),"",VLOOKUP(CONCATENATE($A335,"_",B$2),'Reference data SID'!$B:$M,12,FALSE()))</f>
        <v/>
      </c>
      <c r="C335" s="86" t="str">
        <f aca="false">IF(ISERROR(VLOOKUP(CONCATENATE($A335,"_",C$2),'Reference data SID'!$B:$M,12,FALSE())),"",VLOOKUP(CONCATENATE($A335,"_",C$2),'Reference data SID'!$B:$M,12,FALSE()))</f>
        <v/>
      </c>
      <c r="D335" s="86" t="str">
        <f aca="false">IF(ISERROR(VLOOKUP(CONCATENATE($A335,"_",D$2),'Reference data SID'!$B:$M,12,FALSE())),"",VLOOKUP(CONCATENATE($A335,"_",D$2),'Reference data SID'!$B:$M,12,FALSE()))</f>
        <v/>
      </c>
      <c r="E335" s="86" t="str">
        <f aca="false">IF(ISERROR(VLOOKUP(CONCATENATE($A335,"_",E$2),'Reference data SID'!$B:$M,12,FALSE())),"",VLOOKUP(CONCATENATE($A335,"_",E$2),'Reference data SID'!$B:$M,12,FALSE()))</f>
        <v/>
      </c>
      <c r="F335" s="86" t="str">
        <f aca="false">IF(ISERROR(VLOOKUP(CONCATENATE($A335,"_",F$2),'Reference data SID'!$B:$M,12,FALSE())),"",VLOOKUP(CONCATENATE($A335,"_",F$2),'Reference data SID'!$B:$M,12,FALSE()))</f>
        <v/>
      </c>
      <c r="G335" s="86" t="str">
        <f aca="false">IF(ISERROR(VLOOKUP(CONCATENATE($A335,"_",G$2),'Reference data SID'!$B:$M,12,FALSE())),"",VLOOKUP(CONCATENATE($A335,"_",G$2),'Reference data SID'!$B:$M,12,FALSE()))</f>
        <v/>
      </c>
      <c r="H335" s="86" t="str">
        <f aca="false">IF(ISERROR(VLOOKUP(CONCATENATE($A335,"_",H$2),'Reference data SID'!$B:$M,12,FALSE())),"",VLOOKUP(CONCATENATE($A335,"_",H$2),'Reference data SID'!$B:$M,12,FALSE()))</f>
        <v/>
      </c>
      <c r="I335" s="86" t="str">
        <f aca="false">IF(ISERROR(VLOOKUP(CONCATENATE($A335,"_",I$2),'Reference data SID'!$B:$M,12,FALSE())),"",VLOOKUP(CONCATENATE($A335,"_",I$2),'Reference data SID'!$B:$M,12,FALSE()))</f>
        <v/>
      </c>
      <c r="J335" s="86" t="str">
        <f aca="false">IF(ISERROR(VLOOKUP(CONCATENATE($A335,"_",J$2),'Reference data SID'!$B:$M,12,FALSE())),"",VLOOKUP(CONCATENATE($A335,"_",J$2),'Reference data SID'!$B:$M,12,FALSE()))</f>
        <v/>
      </c>
      <c r="K335" s="86" t="str">
        <f aca="false">IF(ISERROR(VLOOKUP(CONCATENATE($A335,"_",K$2),'Reference data SID'!$B:$M,12,FALSE())),"",VLOOKUP(CONCATENATE($A335,"_",K$2),'Reference data SID'!$B:$M,12,FALSE()))</f>
        <v/>
      </c>
      <c r="L335" s="86" t="str">
        <f aca="false">IF(ISERROR(VLOOKUP(CONCATENATE($A335,"_",L$2),'Reference data SID'!$B:$M,12,FALSE())),"",VLOOKUP(CONCATENATE($A335,"_",L$2),'Reference data SID'!$B:$M,12,FALSE()))</f>
        <v/>
      </c>
      <c r="M335" s="86" t="str">
        <f aca="false">IF(ISERROR(VLOOKUP(CONCATENATE($A335,"_",M$2),'Reference data SID'!$B:$M,12,FALSE())),"",VLOOKUP(CONCATENATE($A335,"_",M$2),'Reference data SID'!$B:$M,12,FALSE()))</f>
        <v/>
      </c>
      <c r="N335" s="86" t="str">
        <f aca="false">IF(ISERROR(VLOOKUP(CONCATENATE($A335,"_",N$2),'Reference data SID'!$B:$M,12,FALSE())),"",VLOOKUP(CONCATENATE($A335,"_",N$2),'Reference data SID'!$B:$M,12,FALSE()))</f>
        <v/>
      </c>
      <c r="O335" s="86" t="str">
        <f aca="false">IF(ISERROR(VLOOKUP(CONCATENATE($A335,"_",O$2),'Reference data SID'!$B:$M,12,FALSE())),"",VLOOKUP(CONCATENATE($A335,"_",O$2),'Reference data SID'!$B:$M,12,FALSE()))</f>
        <v/>
      </c>
      <c r="P335" s="86" t="str">
        <f aca="false">IF(ISERROR(VLOOKUP(CONCATENATE($A335,"_",P$2),'Reference data SID'!$B:$M,12,FALSE())),"",VLOOKUP(CONCATENATE($A335,"_",P$2),'Reference data SID'!$B:$M,12,FALSE()))</f>
        <v/>
      </c>
      <c r="Q335" s="86" t="str">
        <f aca="false">IF(ISERROR(VLOOKUP(CONCATENATE($A335,"_",Q$2),'Reference data SID'!$B:$M,12,FALSE())),"",VLOOKUP(CONCATENATE($A335,"_",Q$2),'Reference data SID'!$B:$M,12,FALSE()))</f>
        <v/>
      </c>
      <c r="R335" s="86" t="str">
        <f aca="false">IF(ISERROR(VLOOKUP(CONCATENATE($A335,"_",R$2),'Reference data SID'!$B:$M,12,FALSE())),"",VLOOKUP(CONCATENATE($A335,"_",R$2),'Reference data SID'!$B:$M,12,FALSE()))</f>
        <v/>
      </c>
      <c r="S335" s="86" t="str">
        <f aca="false">IF(ISERROR(VLOOKUP(CONCATENATE($A335,"_",S$2),'Reference data SID'!$B:$M,12,FALSE())),"",VLOOKUP(CONCATENATE($A335,"_",S$2),'Reference data SID'!$B:$M,12,FALSE()))</f>
        <v/>
      </c>
      <c r="T335" s="86" t="str">
        <f aca="false">IF(ISERROR(VLOOKUP(CONCATENATE($A335,"_",T$2),'Reference data SID'!$B:$M,12,FALSE())),"",VLOOKUP(CONCATENATE($A335,"_",T$2),'Reference data SID'!$B:$M,12,FALSE()))</f>
        <v/>
      </c>
      <c r="U335" s="86" t="str">
        <f aca="false">IF(ISERROR(VLOOKUP(CONCATENATE($A335,"_",U$2),'Reference data SID'!$B:$M,12,FALSE())),"",VLOOKUP(CONCATENATE($A335,"_",U$2),'Reference data SID'!$B:$M,12,FALSE()))</f>
        <v/>
      </c>
      <c r="V335" s="86" t="str">
        <f aca="false">IF(ISERROR(VLOOKUP(CONCATENATE($A335,"_",V$2),'Reference data SID'!$B:$M,12,FALSE())),"",VLOOKUP(CONCATENATE($A335,"_",V$2),'Reference data SID'!$B:$M,12,FALSE()))</f>
        <v/>
      </c>
      <c r="W335" s="86" t="str">
        <f aca="false">IF(ISERROR(VLOOKUP(CONCATENATE($A335,"_",W$2),'Reference data SID'!$B:$M,12,FALSE())),"",VLOOKUP(CONCATENATE($A335,"_",W$2),'Reference data SID'!$B:$M,12,FALSE()))</f>
        <v/>
      </c>
      <c r="X335" s="86" t="str">
        <f aca="false">IF(ISERROR(VLOOKUP(CONCATENATE($A335,"_",X$2),'Reference data SID'!$B:$M,12,FALSE())),"",VLOOKUP(CONCATENATE($A335,"_",X$2),'Reference data SID'!$B:$M,12,FALSE()))</f>
        <v/>
      </c>
      <c r="Y335" s="86" t="str">
        <f aca="false">IF(ISERROR(VLOOKUP(CONCATENATE($A335,"_",Y$2),'Reference data SID'!$B:$M,12,FALSE())),"",VLOOKUP(CONCATENATE($A335,"_",Y$2),'Reference data SID'!$B:$M,12,FALSE()))</f>
        <v/>
      </c>
      <c r="Z335" s="86" t="str">
        <f aca="false">IF(ISERROR(VLOOKUP(CONCATENATE($A335,"_",Z$2),'Reference data SID'!$B:$M,12,FALSE())),"",VLOOKUP(CONCATENATE($A335,"_",Z$2),'Reference data SID'!$B:$M,12,FALSE()))</f>
        <v/>
      </c>
      <c r="AA335" s="86" t="str">
        <f aca="false">IF(ISERROR(VLOOKUP(CONCATENATE($A335,"_",AA$2),'Reference data SID'!$B:$M,12,FALSE())),"",VLOOKUP(CONCATENATE($A335,"_",AA$2),'Reference data SID'!$B:$M,12,FALSE()))</f>
        <v/>
      </c>
      <c r="AB335" s="86" t="str">
        <f aca="false">IF(ISERROR(VLOOKUP(CONCATENATE($A335,"_",AB$2),'Reference data SID'!$B:$M,12,FALSE())),"",VLOOKUP(CONCATENATE($A335,"_",AB$2),'Reference data SID'!$B:$M,12,FALSE()))</f>
        <v/>
      </c>
      <c r="AC335" s="86" t="str">
        <f aca="false">IF(ISERROR(VLOOKUP(CONCATENATE($A335,"_",AC$2),'Reference data SID'!$B:$M,12,FALSE())),"",VLOOKUP(CONCATENATE($A335,"_",AC$2),'Reference data SID'!$B:$M,12,FALSE()))</f>
        <v/>
      </c>
      <c r="AD335" s="86" t="str">
        <f aca="false">IF(ISERROR(VLOOKUP(CONCATENATE($A335,"_",AD$2),'Reference data SID'!$B:$M,12,FALSE())),"",VLOOKUP(CONCATENATE($A335,"_",AD$2),'Reference data SID'!$B:$M,12,FALSE()))</f>
        <v/>
      </c>
      <c r="AE335" s="86" t="str">
        <f aca="false">IF(ISERROR(VLOOKUP(CONCATENATE($A335,"_",AE$2),'Reference data SID'!$B:$M,12,FALSE())),"",VLOOKUP(CONCATENATE($A335,"_",AE$2),'Reference data SID'!$B:$M,12,FALSE()))</f>
        <v/>
      </c>
      <c r="AF335" s="86" t="str">
        <f aca="false">IF(ISERROR(VLOOKUP(CONCATENATE($A335,"_",AF$2),'Reference data SID'!$B:$M,12,FALSE())),"",VLOOKUP(CONCATENATE($A335,"_",AF$2),'Reference data SID'!$B:$M,12,FALSE()))</f>
        <v/>
      </c>
      <c r="AG335" s="86" t="str">
        <f aca="false">IF(ISERROR(VLOOKUP(CONCATENATE($A335,"_",AG$2),'Reference data SID'!$B:$M,12,FALSE())),"",VLOOKUP(CONCATENATE($A335,"_",AG$2),'Reference data SID'!$B:$M,12,FALSE()))</f>
        <v/>
      </c>
      <c r="AH335" s="86" t="str">
        <f aca="false">IF(ISERROR(VLOOKUP(CONCATENATE($A335,"_",AH$2),'Reference data SID'!$B:$M,12,FALSE())),"",VLOOKUP(CONCATENATE($A335,"_",AH$2),'Reference data SID'!$B:$M,12,FALSE()))</f>
        <v/>
      </c>
      <c r="AI335" s="86" t="str">
        <f aca="false">IF(ISERROR(VLOOKUP(CONCATENATE($A335,"_",AI$2),'Reference data SID'!$B:$M,12,FALSE())),"",VLOOKUP(CONCATENATE($A335,"_",AI$2),'Reference data SID'!$B:$M,12,FALSE()))</f>
        <v/>
      </c>
      <c r="AJ335" s="86" t="str">
        <f aca="false">IF(ISERROR(VLOOKUP(CONCATENATE($A335,"_",AJ$2),'Reference data SID'!$B:$M,12,FALSE())),"",VLOOKUP(CONCATENATE($A335,"_",AJ$2),'Reference data SID'!$B:$M,12,FALSE()))</f>
        <v/>
      </c>
      <c r="AK335" s="86" t="str">
        <f aca="false">IF(ISERROR(VLOOKUP(CONCATENATE($A335,"_",AK$2),'Reference data SID'!$B:$M,12,FALSE())),"",VLOOKUP(CONCATENATE($A335,"_",AK$2),'Reference data SID'!$B:$M,12,FALSE()))</f>
        <v/>
      </c>
      <c r="AL335" s="86" t="str">
        <f aca="false">IF(ISERROR(VLOOKUP(CONCATENATE($A335,"_",AL$2),'Reference data SID'!$B:$M,12,FALSE())),"",VLOOKUP(CONCATENATE($A335,"_",AL$2),'Reference data SID'!$B:$M,12,FALSE()))</f>
        <v/>
      </c>
      <c r="AM335" s="86" t="str">
        <f aca="false">IF(ISERROR(VLOOKUP(CONCATENATE($A335,"_",AM$2),'Reference data SID'!$B:$M,12,FALSE())),"",VLOOKUP(CONCATENATE($A335,"_",AM$2),'Reference data SID'!$B:$M,12,FALSE()))</f>
        <v/>
      </c>
      <c r="AN335" s="86" t="str">
        <f aca="false">IF(ISERROR(VLOOKUP(CONCATENATE($A335,"_",AN$2),'Reference data SID'!$B:$M,12,FALSE())),"",VLOOKUP(CONCATENATE($A335,"_",AN$2),'Reference data SID'!$B:$M,12,FALSE()))</f>
        <v/>
      </c>
      <c r="AO335" s="86" t="str">
        <f aca="false">IF(ISERROR(VLOOKUP(CONCATENATE($A335,"_",AO$2),'Reference data SID'!$B:$M,12,FALSE())),"",VLOOKUP(CONCATENATE($A335,"_",AO$2),'Reference data SID'!$B:$M,12,FALSE()))</f>
        <v/>
      </c>
      <c r="AP335" s="86" t="str">
        <f aca="false">IF(ISERROR(VLOOKUP(CONCATENATE($A335,"_",AP$2),'Reference data SID'!$B:$M,12,FALSE())),"",VLOOKUP(CONCATENATE($A335,"_",AP$2),'Reference data SID'!$B:$M,12,FALSE()))</f>
        <v/>
      </c>
      <c r="AQ335" s="86" t="str">
        <f aca="false">IF(ISERROR(VLOOKUP(CONCATENATE($A335,"_",AQ$2),'Reference data SID'!$B:$M,12,FALSE())),"",VLOOKUP(CONCATENATE($A335,"_",AQ$2),'Reference data SID'!$B:$M,12,FALSE()))</f>
        <v/>
      </c>
      <c r="AR335" s="86" t="str">
        <f aca="false">IF(ISERROR(VLOOKUP(CONCATENATE($A335,"_",AR$2),'Reference data SID'!$B:$M,12,FALSE())),"",VLOOKUP(CONCATENATE($A335,"_",AR$2),'Reference data SID'!$B:$M,12,FALSE()))</f>
        <v/>
      </c>
      <c r="AS335" s="86" t="str">
        <f aca="false">IF(ISERROR(VLOOKUP(CONCATENATE($A335,"_",AS$2),'Reference data SID'!$B:$M,12,FALSE())),"",VLOOKUP(CONCATENATE($A335,"_",AS$2),'Reference data SID'!$B:$M,12,FALSE()))</f>
        <v/>
      </c>
      <c r="AT335" s="86" t="str">
        <f aca="false">IF(ISERROR(VLOOKUP(CONCATENATE($A335,"_",AT$2),'Reference data SID'!$B:$M,12,FALSE())),"",VLOOKUP(CONCATENATE($A335,"_",AT$2),'Reference data SID'!$B:$M,12,FALSE()))</f>
        <v/>
      </c>
    </row>
    <row r="336" customFormat="false" ht="15" hidden="false" customHeight="false" outlineLevel="0" collapsed="false">
      <c r="A336" s="0" t="n">
        <v>332</v>
      </c>
      <c r="B336" s="86" t="str">
        <f aca="false">IF(ISERROR(VLOOKUP(CONCATENATE($A336,"_",B$2),'Reference data SID'!$B:$M,12,FALSE())),"",VLOOKUP(CONCATENATE($A336,"_",B$2),'Reference data SID'!$B:$M,12,FALSE()))</f>
        <v/>
      </c>
      <c r="C336" s="86" t="str">
        <f aca="false">IF(ISERROR(VLOOKUP(CONCATENATE($A336,"_",C$2),'Reference data SID'!$B:$M,12,FALSE())),"",VLOOKUP(CONCATENATE($A336,"_",C$2),'Reference data SID'!$B:$M,12,FALSE()))</f>
        <v/>
      </c>
      <c r="D336" s="86" t="str">
        <f aca="false">IF(ISERROR(VLOOKUP(CONCATENATE($A336,"_",D$2),'Reference data SID'!$B:$M,12,FALSE())),"",VLOOKUP(CONCATENATE($A336,"_",D$2),'Reference data SID'!$B:$M,12,FALSE()))</f>
        <v/>
      </c>
      <c r="E336" s="86" t="str">
        <f aca="false">IF(ISERROR(VLOOKUP(CONCATENATE($A336,"_",E$2),'Reference data SID'!$B:$M,12,FALSE())),"",VLOOKUP(CONCATENATE($A336,"_",E$2),'Reference data SID'!$B:$M,12,FALSE()))</f>
        <v/>
      </c>
      <c r="F336" s="86" t="str">
        <f aca="false">IF(ISERROR(VLOOKUP(CONCATENATE($A336,"_",F$2),'Reference data SID'!$B:$M,12,FALSE())),"",VLOOKUP(CONCATENATE($A336,"_",F$2),'Reference data SID'!$B:$M,12,FALSE()))</f>
        <v/>
      </c>
      <c r="G336" s="86" t="str">
        <f aca="false">IF(ISERROR(VLOOKUP(CONCATENATE($A336,"_",G$2),'Reference data SID'!$B:$M,12,FALSE())),"",VLOOKUP(CONCATENATE($A336,"_",G$2),'Reference data SID'!$B:$M,12,FALSE()))</f>
        <v/>
      </c>
      <c r="H336" s="86" t="str">
        <f aca="false">IF(ISERROR(VLOOKUP(CONCATENATE($A336,"_",H$2),'Reference data SID'!$B:$M,12,FALSE())),"",VLOOKUP(CONCATENATE($A336,"_",H$2),'Reference data SID'!$B:$M,12,FALSE()))</f>
        <v/>
      </c>
      <c r="I336" s="86" t="str">
        <f aca="false">IF(ISERROR(VLOOKUP(CONCATENATE($A336,"_",I$2),'Reference data SID'!$B:$M,12,FALSE())),"",VLOOKUP(CONCATENATE($A336,"_",I$2),'Reference data SID'!$B:$M,12,FALSE()))</f>
        <v/>
      </c>
      <c r="J336" s="86" t="str">
        <f aca="false">IF(ISERROR(VLOOKUP(CONCATENATE($A336,"_",J$2),'Reference data SID'!$B:$M,12,FALSE())),"",VLOOKUP(CONCATENATE($A336,"_",J$2),'Reference data SID'!$B:$M,12,FALSE()))</f>
        <v/>
      </c>
      <c r="K336" s="86" t="str">
        <f aca="false">IF(ISERROR(VLOOKUP(CONCATENATE($A336,"_",K$2),'Reference data SID'!$B:$M,12,FALSE())),"",VLOOKUP(CONCATENATE($A336,"_",K$2),'Reference data SID'!$B:$M,12,FALSE()))</f>
        <v/>
      </c>
      <c r="L336" s="86" t="str">
        <f aca="false">IF(ISERROR(VLOOKUP(CONCATENATE($A336,"_",L$2),'Reference data SID'!$B:$M,12,FALSE())),"",VLOOKUP(CONCATENATE($A336,"_",L$2),'Reference data SID'!$B:$M,12,FALSE()))</f>
        <v/>
      </c>
      <c r="M336" s="86" t="str">
        <f aca="false">IF(ISERROR(VLOOKUP(CONCATENATE($A336,"_",M$2),'Reference data SID'!$B:$M,12,FALSE())),"",VLOOKUP(CONCATENATE($A336,"_",M$2),'Reference data SID'!$B:$M,12,FALSE()))</f>
        <v/>
      </c>
      <c r="N336" s="86" t="str">
        <f aca="false">IF(ISERROR(VLOOKUP(CONCATENATE($A336,"_",N$2),'Reference data SID'!$B:$M,12,FALSE())),"",VLOOKUP(CONCATENATE($A336,"_",N$2),'Reference data SID'!$B:$M,12,FALSE()))</f>
        <v/>
      </c>
      <c r="O336" s="86" t="str">
        <f aca="false">IF(ISERROR(VLOOKUP(CONCATENATE($A336,"_",O$2),'Reference data SID'!$B:$M,12,FALSE())),"",VLOOKUP(CONCATENATE($A336,"_",O$2),'Reference data SID'!$B:$M,12,FALSE()))</f>
        <v/>
      </c>
      <c r="P336" s="86" t="str">
        <f aca="false">IF(ISERROR(VLOOKUP(CONCATENATE($A336,"_",P$2),'Reference data SID'!$B:$M,12,FALSE())),"",VLOOKUP(CONCATENATE($A336,"_",P$2),'Reference data SID'!$B:$M,12,FALSE()))</f>
        <v/>
      </c>
      <c r="Q336" s="86" t="str">
        <f aca="false">IF(ISERROR(VLOOKUP(CONCATENATE($A336,"_",Q$2),'Reference data SID'!$B:$M,12,FALSE())),"",VLOOKUP(CONCATENATE($A336,"_",Q$2),'Reference data SID'!$B:$M,12,FALSE()))</f>
        <v/>
      </c>
      <c r="R336" s="86" t="str">
        <f aca="false">IF(ISERROR(VLOOKUP(CONCATENATE($A336,"_",R$2),'Reference data SID'!$B:$M,12,FALSE())),"",VLOOKUP(CONCATENATE($A336,"_",R$2),'Reference data SID'!$B:$M,12,FALSE()))</f>
        <v/>
      </c>
      <c r="S336" s="86" t="str">
        <f aca="false">IF(ISERROR(VLOOKUP(CONCATENATE($A336,"_",S$2),'Reference data SID'!$B:$M,12,FALSE())),"",VLOOKUP(CONCATENATE($A336,"_",S$2),'Reference data SID'!$B:$M,12,FALSE()))</f>
        <v/>
      </c>
      <c r="T336" s="86" t="str">
        <f aca="false">IF(ISERROR(VLOOKUP(CONCATENATE($A336,"_",T$2),'Reference data SID'!$B:$M,12,FALSE())),"",VLOOKUP(CONCATENATE($A336,"_",T$2),'Reference data SID'!$B:$M,12,FALSE()))</f>
        <v/>
      </c>
      <c r="U336" s="86" t="str">
        <f aca="false">IF(ISERROR(VLOOKUP(CONCATENATE($A336,"_",U$2),'Reference data SID'!$B:$M,12,FALSE())),"",VLOOKUP(CONCATENATE($A336,"_",U$2),'Reference data SID'!$B:$M,12,FALSE()))</f>
        <v/>
      </c>
      <c r="V336" s="86" t="str">
        <f aca="false">IF(ISERROR(VLOOKUP(CONCATENATE($A336,"_",V$2),'Reference data SID'!$B:$M,12,FALSE())),"",VLOOKUP(CONCATENATE($A336,"_",V$2),'Reference data SID'!$B:$M,12,FALSE()))</f>
        <v/>
      </c>
      <c r="W336" s="86" t="str">
        <f aca="false">IF(ISERROR(VLOOKUP(CONCATENATE($A336,"_",W$2),'Reference data SID'!$B:$M,12,FALSE())),"",VLOOKUP(CONCATENATE($A336,"_",W$2),'Reference data SID'!$B:$M,12,FALSE()))</f>
        <v/>
      </c>
      <c r="X336" s="86" t="str">
        <f aca="false">IF(ISERROR(VLOOKUP(CONCATENATE($A336,"_",X$2),'Reference data SID'!$B:$M,12,FALSE())),"",VLOOKUP(CONCATENATE($A336,"_",X$2),'Reference data SID'!$B:$M,12,FALSE()))</f>
        <v/>
      </c>
      <c r="Y336" s="86" t="str">
        <f aca="false">IF(ISERROR(VLOOKUP(CONCATENATE($A336,"_",Y$2),'Reference data SID'!$B:$M,12,FALSE())),"",VLOOKUP(CONCATENATE($A336,"_",Y$2),'Reference data SID'!$B:$M,12,FALSE()))</f>
        <v/>
      </c>
      <c r="Z336" s="86" t="str">
        <f aca="false">IF(ISERROR(VLOOKUP(CONCATENATE($A336,"_",Z$2),'Reference data SID'!$B:$M,12,FALSE())),"",VLOOKUP(CONCATENATE($A336,"_",Z$2),'Reference data SID'!$B:$M,12,FALSE()))</f>
        <v/>
      </c>
      <c r="AA336" s="86" t="str">
        <f aca="false">IF(ISERROR(VLOOKUP(CONCATENATE($A336,"_",AA$2),'Reference data SID'!$B:$M,12,FALSE())),"",VLOOKUP(CONCATENATE($A336,"_",AA$2),'Reference data SID'!$B:$M,12,FALSE()))</f>
        <v/>
      </c>
      <c r="AB336" s="86" t="str">
        <f aca="false">IF(ISERROR(VLOOKUP(CONCATENATE($A336,"_",AB$2),'Reference data SID'!$B:$M,12,FALSE())),"",VLOOKUP(CONCATENATE($A336,"_",AB$2),'Reference data SID'!$B:$M,12,FALSE()))</f>
        <v/>
      </c>
      <c r="AC336" s="86" t="str">
        <f aca="false">IF(ISERROR(VLOOKUP(CONCATENATE($A336,"_",AC$2),'Reference data SID'!$B:$M,12,FALSE())),"",VLOOKUP(CONCATENATE($A336,"_",AC$2),'Reference data SID'!$B:$M,12,FALSE()))</f>
        <v/>
      </c>
      <c r="AD336" s="86" t="str">
        <f aca="false">IF(ISERROR(VLOOKUP(CONCATENATE($A336,"_",AD$2),'Reference data SID'!$B:$M,12,FALSE())),"",VLOOKUP(CONCATENATE($A336,"_",AD$2),'Reference data SID'!$B:$M,12,FALSE()))</f>
        <v/>
      </c>
      <c r="AE336" s="86" t="str">
        <f aca="false">IF(ISERROR(VLOOKUP(CONCATENATE($A336,"_",AE$2),'Reference data SID'!$B:$M,12,FALSE())),"",VLOOKUP(CONCATENATE($A336,"_",AE$2),'Reference data SID'!$B:$M,12,FALSE()))</f>
        <v/>
      </c>
      <c r="AF336" s="86" t="str">
        <f aca="false">IF(ISERROR(VLOOKUP(CONCATENATE($A336,"_",AF$2),'Reference data SID'!$B:$M,12,FALSE())),"",VLOOKUP(CONCATENATE($A336,"_",AF$2),'Reference data SID'!$B:$M,12,FALSE()))</f>
        <v/>
      </c>
      <c r="AG336" s="86" t="str">
        <f aca="false">IF(ISERROR(VLOOKUP(CONCATENATE($A336,"_",AG$2),'Reference data SID'!$B:$M,12,FALSE())),"",VLOOKUP(CONCATENATE($A336,"_",AG$2),'Reference data SID'!$B:$M,12,FALSE()))</f>
        <v/>
      </c>
      <c r="AH336" s="86" t="str">
        <f aca="false">IF(ISERROR(VLOOKUP(CONCATENATE($A336,"_",AH$2),'Reference data SID'!$B:$M,12,FALSE())),"",VLOOKUP(CONCATENATE($A336,"_",AH$2),'Reference data SID'!$B:$M,12,FALSE()))</f>
        <v/>
      </c>
      <c r="AI336" s="86" t="str">
        <f aca="false">IF(ISERROR(VLOOKUP(CONCATENATE($A336,"_",AI$2),'Reference data SID'!$B:$M,12,FALSE())),"",VLOOKUP(CONCATENATE($A336,"_",AI$2),'Reference data SID'!$B:$M,12,FALSE()))</f>
        <v/>
      </c>
      <c r="AJ336" s="86" t="str">
        <f aca="false">IF(ISERROR(VLOOKUP(CONCATENATE($A336,"_",AJ$2),'Reference data SID'!$B:$M,12,FALSE())),"",VLOOKUP(CONCATENATE($A336,"_",AJ$2),'Reference data SID'!$B:$M,12,FALSE()))</f>
        <v/>
      </c>
      <c r="AK336" s="86" t="str">
        <f aca="false">IF(ISERROR(VLOOKUP(CONCATENATE($A336,"_",AK$2),'Reference data SID'!$B:$M,12,FALSE())),"",VLOOKUP(CONCATENATE($A336,"_",AK$2),'Reference data SID'!$B:$M,12,FALSE()))</f>
        <v/>
      </c>
      <c r="AL336" s="86" t="str">
        <f aca="false">IF(ISERROR(VLOOKUP(CONCATENATE($A336,"_",AL$2),'Reference data SID'!$B:$M,12,FALSE())),"",VLOOKUP(CONCATENATE($A336,"_",AL$2),'Reference data SID'!$B:$M,12,FALSE()))</f>
        <v/>
      </c>
      <c r="AM336" s="86" t="str">
        <f aca="false">IF(ISERROR(VLOOKUP(CONCATENATE($A336,"_",AM$2),'Reference data SID'!$B:$M,12,FALSE())),"",VLOOKUP(CONCATENATE($A336,"_",AM$2),'Reference data SID'!$B:$M,12,FALSE()))</f>
        <v/>
      </c>
      <c r="AN336" s="86" t="str">
        <f aca="false">IF(ISERROR(VLOOKUP(CONCATENATE($A336,"_",AN$2),'Reference data SID'!$B:$M,12,FALSE())),"",VLOOKUP(CONCATENATE($A336,"_",AN$2),'Reference data SID'!$B:$M,12,FALSE()))</f>
        <v/>
      </c>
      <c r="AO336" s="86" t="str">
        <f aca="false">IF(ISERROR(VLOOKUP(CONCATENATE($A336,"_",AO$2),'Reference data SID'!$B:$M,12,FALSE())),"",VLOOKUP(CONCATENATE($A336,"_",AO$2),'Reference data SID'!$B:$M,12,FALSE()))</f>
        <v/>
      </c>
      <c r="AP336" s="86" t="str">
        <f aca="false">IF(ISERROR(VLOOKUP(CONCATENATE($A336,"_",AP$2),'Reference data SID'!$B:$M,12,FALSE())),"",VLOOKUP(CONCATENATE($A336,"_",AP$2),'Reference data SID'!$B:$M,12,FALSE()))</f>
        <v/>
      </c>
      <c r="AQ336" s="86" t="str">
        <f aca="false">IF(ISERROR(VLOOKUP(CONCATENATE($A336,"_",AQ$2),'Reference data SID'!$B:$M,12,FALSE())),"",VLOOKUP(CONCATENATE($A336,"_",AQ$2),'Reference data SID'!$B:$M,12,FALSE()))</f>
        <v/>
      </c>
      <c r="AR336" s="86" t="str">
        <f aca="false">IF(ISERROR(VLOOKUP(CONCATENATE($A336,"_",AR$2),'Reference data SID'!$B:$M,12,FALSE())),"",VLOOKUP(CONCATENATE($A336,"_",AR$2),'Reference data SID'!$B:$M,12,FALSE()))</f>
        <v/>
      </c>
      <c r="AS336" s="86" t="str">
        <f aca="false">IF(ISERROR(VLOOKUP(CONCATENATE($A336,"_",AS$2),'Reference data SID'!$B:$M,12,FALSE())),"",VLOOKUP(CONCATENATE($A336,"_",AS$2),'Reference data SID'!$B:$M,12,FALSE()))</f>
        <v/>
      </c>
      <c r="AT336" s="86" t="str">
        <f aca="false">IF(ISERROR(VLOOKUP(CONCATENATE($A336,"_",AT$2),'Reference data SID'!$B:$M,12,FALSE())),"",VLOOKUP(CONCATENATE($A336,"_",AT$2),'Reference data SID'!$B:$M,12,FALSE()))</f>
        <v/>
      </c>
    </row>
    <row r="337" customFormat="false" ht="15" hidden="false" customHeight="false" outlineLevel="0" collapsed="false">
      <c r="A337" s="0" t="n">
        <v>333</v>
      </c>
      <c r="B337" s="86" t="str">
        <f aca="false">IF(ISERROR(VLOOKUP(CONCATENATE($A337,"_",B$2),'Reference data SID'!$B:$M,12,FALSE())),"",VLOOKUP(CONCATENATE($A337,"_",B$2),'Reference data SID'!$B:$M,12,FALSE()))</f>
        <v/>
      </c>
      <c r="C337" s="86" t="str">
        <f aca="false">IF(ISERROR(VLOOKUP(CONCATENATE($A337,"_",C$2),'Reference data SID'!$B:$M,12,FALSE())),"",VLOOKUP(CONCATENATE($A337,"_",C$2),'Reference data SID'!$B:$M,12,FALSE()))</f>
        <v/>
      </c>
      <c r="D337" s="86" t="str">
        <f aca="false">IF(ISERROR(VLOOKUP(CONCATENATE($A337,"_",D$2),'Reference data SID'!$B:$M,12,FALSE())),"",VLOOKUP(CONCATENATE($A337,"_",D$2),'Reference data SID'!$B:$M,12,FALSE()))</f>
        <v/>
      </c>
      <c r="E337" s="86" t="str">
        <f aca="false">IF(ISERROR(VLOOKUP(CONCATENATE($A337,"_",E$2),'Reference data SID'!$B:$M,12,FALSE())),"",VLOOKUP(CONCATENATE($A337,"_",E$2),'Reference data SID'!$B:$M,12,FALSE()))</f>
        <v/>
      </c>
      <c r="F337" s="86" t="str">
        <f aca="false">IF(ISERROR(VLOOKUP(CONCATENATE($A337,"_",F$2),'Reference data SID'!$B:$M,12,FALSE())),"",VLOOKUP(CONCATENATE($A337,"_",F$2),'Reference data SID'!$B:$M,12,FALSE()))</f>
        <v/>
      </c>
      <c r="G337" s="86" t="str">
        <f aca="false">IF(ISERROR(VLOOKUP(CONCATENATE($A337,"_",G$2),'Reference data SID'!$B:$M,12,FALSE())),"",VLOOKUP(CONCATENATE($A337,"_",G$2),'Reference data SID'!$B:$M,12,FALSE()))</f>
        <v/>
      </c>
      <c r="H337" s="86" t="str">
        <f aca="false">IF(ISERROR(VLOOKUP(CONCATENATE($A337,"_",H$2),'Reference data SID'!$B:$M,12,FALSE())),"",VLOOKUP(CONCATENATE($A337,"_",H$2),'Reference data SID'!$B:$M,12,FALSE()))</f>
        <v/>
      </c>
      <c r="I337" s="86" t="str">
        <f aca="false">IF(ISERROR(VLOOKUP(CONCATENATE($A337,"_",I$2),'Reference data SID'!$B:$M,12,FALSE())),"",VLOOKUP(CONCATENATE($A337,"_",I$2),'Reference data SID'!$B:$M,12,FALSE()))</f>
        <v/>
      </c>
      <c r="J337" s="86" t="str">
        <f aca="false">IF(ISERROR(VLOOKUP(CONCATENATE($A337,"_",J$2),'Reference data SID'!$B:$M,12,FALSE())),"",VLOOKUP(CONCATENATE($A337,"_",J$2),'Reference data SID'!$B:$M,12,FALSE()))</f>
        <v/>
      </c>
      <c r="K337" s="86" t="str">
        <f aca="false">IF(ISERROR(VLOOKUP(CONCATENATE($A337,"_",K$2),'Reference data SID'!$B:$M,12,FALSE())),"",VLOOKUP(CONCATENATE($A337,"_",K$2),'Reference data SID'!$B:$M,12,FALSE()))</f>
        <v/>
      </c>
      <c r="L337" s="86" t="str">
        <f aca="false">IF(ISERROR(VLOOKUP(CONCATENATE($A337,"_",L$2),'Reference data SID'!$B:$M,12,FALSE())),"",VLOOKUP(CONCATENATE($A337,"_",L$2),'Reference data SID'!$B:$M,12,FALSE()))</f>
        <v/>
      </c>
      <c r="M337" s="86" t="str">
        <f aca="false">IF(ISERROR(VLOOKUP(CONCATENATE($A337,"_",M$2),'Reference data SID'!$B:$M,12,FALSE())),"",VLOOKUP(CONCATENATE($A337,"_",M$2),'Reference data SID'!$B:$M,12,FALSE()))</f>
        <v/>
      </c>
      <c r="N337" s="86" t="str">
        <f aca="false">IF(ISERROR(VLOOKUP(CONCATENATE($A337,"_",N$2),'Reference data SID'!$B:$M,12,FALSE())),"",VLOOKUP(CONCATENATE($A337,"_",N$2),'Reference data SID'!$B:$M,12,FALSE()))</f>
        <v/>
      </c>
      <c r="O337" s="86" t="str">
        <f aca="false">IF(ISERROR(VLOOKUP(CONCATENATE($A337,"_",O$2),'Reference data SID'!$B:$M,12,FALSE())),"",VLOOKUP(CONCATENATE($A337,"_",O$2),'Reference data SID'!$B:$M,12,FALSE()))</f>
        <v/>
      </c>
      <c r="P337" s="86" t="str">
        <f aca="false">IF(ISERROR(VLOOKUP(CONCATENATE($A337,"_",P$2),'Reference data SID'!$B:$M,12,FALSE())),"",VLOOKUP(CONCATENATE($A337,"_",P$2),'Reference data SID'!$B:$M,12,FALSE()))</f>
        <v/>
      </c>
      <c r="Q337" s="86" t="str">
        <f aca="false">IF(ISERROR(VLOOKUP(CONCATENATE($A337,"_",Q$2),'Reference data SID'!$B:$M,12,FALSE())),"",VLOOKUP(CONCATENATE($A337,"_",Q$2),'Reference data SID'!$B:$M,12,FALSE()))</f>
        <v/>
      </c>
      <c r="R337" s="86" t="str">
        <f aca="false">IF(ISERROR(VLOOKUP(CONCATENATE($A337,"_",R$2),'Reference data SID'!$B:$M,12,FALSE())),"",VLOOKUP(CONCATENATE($A337,"_",R$2),'Reference data SID'!$B:$M,12,FALSE()))</f>
        <v/>
      </c>
      <c r="S337" s="86" t="str">
        <f aca="false">IF(ISERROR(VLOOKUP(CONCATENATE($A337,"_",S$2),'Reference data SID'!$B:$M,12,FALSE())),"",VLOOKUP(CONCATENATE($A337,"_",S$2),'Reference data SID'!$B:$M,12,FALSE()))</f>
        <v/>
      </c>
      <c r="T337" s="86" t="str">
        <f aca="false">IF(ISERROR(VLOOKUP(CONCATENATE($A337,"_",T$2),'Reference data SID'!$B:$M,12,FALSE())),"",VLOOKUP(CONCATENATE($A337,"_",T$2),'Reference data SID'!$B:$M,12,FALSE()))</f>
        <v/>
      </c>
      <c r="U337" s="86" t="str">
        <f aca="false">IF(ISERROR(VLOOKUP(CONCATENATE($A337,"_",U$2),'Reference data SID'!$B:$M,12,FALSE())),"",VLOOKUP(CONCATENATE($A337,"_",U$2),'Reference data SID'!$B:$M,12,FALSE()))</f>
        <v/>
      </c>
      <c r="V337" s="86" t="str">
        <f aca="false">IF(ISERROR(VLOOKUP(CONCATENATE($A337,"_",V$2),'Reference data SID'!$B:$M,12,FALSE())),"",VLOOKUP(CONCATENATE($A337,"_",V$2),'Reference data SID'!$B:$M,12,FALSE()))</f>
        <v/>
      </c>
      <c r="W337" s="86" t="str">
        <f aca="false">IF(ISERROR(VLOOKUP(CONCATENATE($A337,"_",W$2),'Reference data SID'!$B:$M,12,FALSE())),"",VLOOKUP(CONCATENATE($A337,"_",W$2),'Reference data SID'!$B:$M,12,FALSE()))</f>
        <v/>
      </c>
      <c r="X337" s="86" t="str">
        <f aca="false">IF(ISERROR(VLOOKUP(CONCATENATE($A337,"_",X$2),'Reference data SID'!$B:$M,12,FALSE())),"",VLOOKUP(CONCATENATE($A337,"_",X$2),'Reference data SID'!$B:$M,12,FALSE()))</f>
        <v/>
      </c>
      <c r="Y337" s="86" t="str">
        <f aca="false">IF(ISERROR(VLOOKUP(CONCATENATE($A337,"_",Y$2),'Reference data SID'!$B:$M,12,FALSE())),"",VLOOKUP(CONCATENATE($A337,"_",Y$2),'Reference data SID'!$B:$M,12,FALSE()))</f>
        <v/>
      </c>
      <c r="Z337" s="86" t="str">
        <f aca="false">IF(ISERROR(VLOOKUP(CONCATENATE($A337,"_",Z$2),'Reference data SID'!$B:$M,12,FALSE())),"",VLOOKUP(CONCATENATE($A337,"_",Z$2),'Reference data SID'!$B:$M,12,FALSE()))</f>
        <v/>
      </c>
      <c r="AA337" s="86" t="str">
        <f aca="false">IF(ISERROR(VLOOKUP(CONCATENATE($A337,"_",AA$2),'Reference data SID'!$B:$M,12,FALSE())),"",VLOOKUP(CONCATENATE($A337,"_",AA$2),'Reference data SID'!$B:$M,12,FALSE()))</f>
        <v/>
      </c>
      <c r="AB337" s="86" t="str">
        <f aca="false">IF(ISERROR(VLOOKUP(CONCATENATE($A337,"_",AB$2),'Reference data SID'!$B:$M,12,FALSE())),"",VLOOKUP(CONCATENATE($A337,"_",AB$2),'Reference data SID'!$B:$M,12,FALSE()))</f>
        <v/>
      </c>
      <c r="AC337" s="86" t="str">
        <f aca="false">IF(ISERROR(VLOOKUP(CONCATENATE($A337,"_",AC$2),'Reference data SID'!$B:$M,12,FALSE())),"",VLOOKUP(CONCATENATE($A337,"_",AC$2),'Reference data SID'!$B:$M,12,FALSE()))</f>
        <v/>
      </c>
      <c r="AD337" s="86" t="str">
        <f aca="false">IF(ISERROR(VLOOKUP(CONCATENATE($A337,"_",AD$2),'Reference data SID'!$B:$M,12,FALSE())),"",VLOOKUP(CONCATENATE($A337,"_",AD$2),'Reference data SID'!$B:$M,12,FALSE()))</f>
        <v/>
      </c>
      <c r="AE337" s="86" t="str">
        <f aca="false">IF(ISERROR(VLOOKUP(CONCATENATE($A337,"_",AE$2),'Reference data SID'!$B:$M,12,FALSE())),"",VLOOKUP(CONCATENATE($A337,"_",AE$2),'Reference data SID'!$B:$M,12,FALSE()))</f>
        <v/>
      </c>
      <c r="AF337" s="86" t="str">
        <f aca="false">IF(ISERROR(VLOOKUP(CONCATENATE($A337,"_",AF$2),'Reference data SID'!$B:$M,12,FALSE())),"",VLOOKUP(CONCATENATE($A337,"_",AF$2),'Reference data SID'!$B:$M,12,FALSE()))</f>
        <v/>
      </c>
      <c r="AG337" s="86" t="str">
        <f aca="false">IF(ISERROR(VLOOKUP(CONCATENATE($A337,"_",AG$2),'Reference data SID'!$B:$M,12,FALSE())),"",VLOOKUP(CONCATENATE($A337,"_",AG$2),'Reference data SID'!$B:$M,12,FALSE()))</f>
        <v/>
      </c>
      <c r="AH337" s="86" t="str">
        <f aca="false">IF(ISERROR(VLOOKUP(CONCATENATE($A337,"_",AH$2),'Reference data SID'!$B:$M,12,FALSE())),"",VLOOKUP(CONCATENATE($A337,"_",AH$2),'Reference data SID'!$B:$M,12,FALSE()))</f>
        <v/>
      </c>
      <c r="AI337" s="86" t="str">
        <f aca="false">IF(ISERROR(VLOOKUP(CONCATENATE($A337,"_",AI$2),'Reference data SID'!$B:$M,12,FALSE())),"",VLOOKUP(CONCATENATE($A337,"_",AI$2),'Reference data SID'!$B:$M,12,FALSE()))</f>
        <v/>
      </c>
      <c r="AJ337" s="86" t="str">
        <f aca="false">IF(ISERROR(VLOOKUP(CONCATENATE($A337,"_",AJ$2),'Reference data SID'!$B:$M,12,FALSE())),"",VLOOKUP(CONCATENATE($A337,"_",AJ$2),'Reference data SID'!$B:$M,12,FALSE()))</f>
        <v/>
      </c>
      <c r="AK337" s="86" t="str">
        <f aca="false">IF(ISERROR(VLOOKUP(CONCATENATE($A337,"_",AK$2),'Reference data SID'!$B:$M,12,FALSE())),"",VLOOKUP(CONCATENATE($A337,"_",AK$2),'Reference data SID'!$B:$M,12,FALSE()))</f>
        <v/>
      </c>
      <c r="AL337" s="86" t="str">
        <f aca="false">IF(ISERROR(VLOOKUP(CONCATENATE($A337,"_",AL$2),'Reference data SID'!$B:$M,12,FALSE())),"",VLOOKUP(CONCATENATE($A337,"_",AL$2),'Reference data SID'!$B:$M,12,FALSE()))</f>
        <v/>
      </c>
      <c r="AM337" s="86" t="str">
        <f aca="false">IF(ISERROR(VLOOKUP(CONCATENATE($A337,"_",AM$2),'Reference data SID'!$B:$M,12,FALSE())),"",VLOOKUP(CONCATENATE($A337,"_",AM$2),'Reference data SID'!$B:$M,12,FALSE()))</f>
        <v/>
      </c>
      <c r="AN337" s="86" t="str">
        <f aca="false">IF(ISERROR(VLOOKUP(CONCATENATE($A337,"_",AN$2),'Reference data SID'!$B:$M,12,FALSE())),"",VLOOKUP(CONCATENATE($A337,"_",AN$2),'Reference data SID'!$B:$M,12,FALSE()))</f>
        <v/>
      </c>
      <c r="AO337" s="86" t="str">
        <f aca="false">IF(ISERROR(VLOOKUP(CONCATENATE($A337,"_",AO$2),'Reference data SID'!$B:$M,12,FALSE())),"",VLOOKUP(CONCATENATE($A337,"_",AO$2),'Reference data SID'!$B:$M,12,FALSE()))</f>
        <v/>
      </c>
      <c r="AP337" s="86" t="str">
        <f aca="false">IF(ISERROR(VLOOKUP(CONCATENATE($A337,"_",AP$2),'Reference data SID'!$B:$M,12,FALSE())),"",VLOOKUP(CONCATENATE($A337,"_",AP$2),'Reference data SID'!$B:$M,12,FALSE()))</f>
        <v/>
      </c>
      <c r="AQ337" s="86" t="str">
        <f aca="false">IF(ISERROR(VLOOKUP(CONCATENATE($A337,"_",AQ$2),'Reference data SID'!$B:$M,12,FALSE())),"",VLOOKUP(CONCATENATE($A337,"_",AQ$2),'Reference data SID'!$B:$M,12,FALSE()))</f>
        <v/>
      </c>
      <c r="AR337" s="86" t="str">
        <f aca="false">IF(ISERROR(VLOOKUP(CONCATENATE($A337,"_",AR$2),'Reference data SID'!$B:$M,12,FALSE())),"",VLOOKUP(CONCATENATE($A337,"_",AR$2),'Reference data SID'!$B:$M,12,FALSE()))</f>
        <v/>
      </c>
      <c r="AS337" s="86" t="str">
        <f aca="false">IF(ISERROR(VLOOKUP(CONCATENATE($A337,"_",AS$2),'Reference data SID'!$B:$M,12,FALSE())),"",VLOOKUP(CONCATENATE($A337,"_",AS$2),'Reference data SID'!$B:$M,12,FALSE()))</f>
        <v/>
      </c>
      <c r="AT337" s="86" t="str">
        <f aca="false">IF(ISERROR(VLOOKUP(CONCATENATE($A337,"_",AT$2),'Reference data SID'!$B:$M,12,FALSE())),"",VLOOKUP(CONCATENATE($A337,"_",AT$2),'Reference data SID'!$B:$M,12,FALSE()))</f>
        <v/>
      </c>
    </row>
    <row r="338" customFormat="false" ht="15" hidden="false" customHeight="false" outlineLevel="0" collapsed="false">
      <c r="A338" s="0" t="n">
        <v>334</v>
      </c>
      <c r="B338" s="86" t="str">
        <f aca="false">IF(ISERROR(VLOOKUP(CONCATENATE($A338,"_",B$2),'Reference data SID'!$B:$M,12,FALSE())),"",VLOOKUP(CONCATENATE($A338,"_",B$2),'Reference data SID'!$B:$M,12,FALSE()))</f>
        <v/>
      </c>
      <c r="C338" s="86" t="str">
        <f aca="false">IF(ISERROR(VLOOKUP(CONCATENATE($A338,"_",C$2),'Reference data SID'!$B:$M,12,FALSE())),"",VLOOKUP(CONCATENATE($A338,"_",C$2),'Reference data SID'!$B:$M,12,FALSE()))</f>
        <v/>
      </c>
      <c r="D338" s="86" t="str">
        <f aca="false">IF(ISERROR(VLOOKUP(CONCATENATE($A338,"_",D$2),'Reference data SID'!$B:$M,12,FALSE())),"",VLOOKUP(CONCATENATE($A338,"_",D$2),'Reference data SID'!$B:$M,12,FALSE()))</f>
        <v/>
      </c>
      <c r="E338" s="86" t="str">
        <f aca="false">IF(ISERROR(VLOOKUP(CONCATENATE($A338,"_",E$2),'Reference data SID'!$B:$M,12,FALSE())),"",VLOOKUP(CONCATENATE($A338,"_",E$2),'Reference data SID'!$B:$M,12,FALSE()))</f>
        <v/>
      </c>
      <c r="F338" s="86" t="str">
        <f aca="false">IF(ISERROR(VLOOKUP(CONCATENATE($A338,"_",F$2),'Reference data SID'!$B:$M,12,FALSE())),"",VLOOKUP(CONCATENATE($A338,"_",F$2),'Reference data SID'!$B:$M,12,FALSE()))</f>
        <v/>
      </c>
      <c r="G338" s="86" t="str">
        <f aca="false">IF(ISERROR(VLOOKUP(CONCATENATE($A338,"_",G$2),'Reference data SID'!$B:$M,12,FALSE())),"",VLOOKUP(CONCATENATE($A338,"_",G$2),'Reference data SID'!$B:$M,12,FALSE()))</f>
        <v/>
      </c>
      <c r="H338" s="86" t="str">
        <f aca="false">IF(ISERROR(VLOOKUP(CONCATENATE($A338,"_",H$2),'Reference data SID'!$B:$M,12,FALSE())),"",VLOOKUP(CONCATENATE($A338,"_",H$2),'Reference data SID'!$B:$M,12,FALSE()))</f>
        <v/>
      </c>
      <c r="I338" s="86" t="str">
        <f aca="false">IF(ISERROR(VLOOKUP(CONCATENATE($A338,"_",I$2),'Reference data SID'!$B:$M,12,FALSE())),"",VLOOKUP(CONCATENATE($A338,"_",I$2),'Reference data SID'!$B:$M,12,FALSE()))</f>
        <v/>
      </c>
      <c r="J338" s="86" t="str">
        <f aca="false">IF(ISERROR(VLOOKUP(CONCATENATE($A338,"_",J$2),'Reference data SID'!$B:$M,12,FALSE())),"",VLOOKUP(CONCATENATE($A338,"_",J$2),'Reference data SID'!$B:$M,12,FALSE()))</f>
        <v/>
      </c>
      <c r="K338" s="86" t="str">
        <f aca="false">IF(ISERROR(VLOOKUP(CONCATENATE($A338,"_",K$2),'Reference data SID'!$B:$M,12,FALSE())),"",VLOOKUP(CONCATENATE($A338,"_",K$2),'Reference data SID'!$B:$M,12,FALSE()))</f>
        <v/>
      </c>
      <c r="L338" s="86" t="str">
        <f aca="false">IF(ISERROR(VLOOKUP(CONCATENATE($A338,"_",L$2),'Reference data SID'!$B:$M,12,FALSE())),"",VLOOKUP(CONCATENATE($A338,"_",L$2),'Reference data SID'!$B:$M,12,FALSE()))</f>
        <v/>
      </c>
      <c r="M338" s="86" t="str">
        <f aca="false">IF(ISERROR(VLOOKUP(CONCATENATE($A338,"_",M$2),'Reference data SID'!$B:$M,12,FALSE())),"",VLOOKUP(CONCATENATE($A338,"_",M$2),'Reference data SID'!$B:$M,12,FALSE()))</f>
        <v/>
      </c>
      <c r="N338" s="86" t="str">
        <f aca="false">IF(ISERROR(VLOOKUP(CONCATENATE($A338,"_",N$2),'Reference data SID'!$B:$M,12,FALSE())),"",VLOOKUP(CONCATENATE($A338,"_",N$2),'Reference data SID'!$B:$M,12,FALSE()))</f>
        <v/>
      </c>
      <c r="O338" s="86" t="str">
        <f aca="false">IF(ISERROR(VLOOKUP(CONCATENATE($A338,"_",O$2),'Reference data SID'!$B:$M,12,FALSE())),"",VLOOKUP(CONCATENATE($A338,"_",O$2),'Reference data SID'!$B:$M,12,FALSE()))</f>
        <v/>
      </c>
      <c r="P338" s="86" t="str">
        <f aca="false">IF(ISERROR(VLOOKUP(CONCATENATE($A338,"_",P$2),'Reference data SID'!$B:$M,12,FALSE())),"",VLOOKUP(CONCATENATE($A338,"_",P$2),'Reference data SID'!$B:$M,12,FALSE()))</f>
        <v/>
      </c>
      <c r="Q338" s="86" t="str">
        <f aca="false">IF(ISERROR(VLOOKUP(CONCATENATE($A338,"_",Q$2),'Reference data SID'!$B:$M,12,FALSE())),"",VLOOKUP(CONCATENATE($A338,"_",Q$2),'Reference data SID'!$B:$M,12,FALSE()))</f>
        <v/>
      </c>
      <c r="R338" s="86" t="str">
        <f aca="false">IF(ISERROR(VLOOKUP(CONCATENATE($A338,"_",R$2),'Reference data SID'!$B:$M,12,FALSE())),"",VLOOKUP(CONCATENATE($A338,"_",R$2),'Reference data SID'!$B:$M,12,FALSE()))</f>
        <v/>
      </c>
      <c r="S338" s="86" t="str">
        <f aca="false">IF(ISERROR(VLOOKUP(CONCATENATE($A338,"_",S$2),'Reference data SID'!$B:$M,12,FALSE())),"",VLOOKUP(CONCATENATE($A338,"_",S$2),'Reference data SID'!$B:$M,12,FALSE()))</f>
        <v/>
      </c>
      <c r="T338" s="86" t="str">
        <f aca="false">IF(ISERROR(VLOOKUP(CONCATENATE($A338,"_",T$2),'Reference data SID'!$B:$M,12,FALSE())),"",VLOOKUP(CONCATENATE($A338,"_",T$2),'Reference data SID'!$B:$M,12,FALSE()))</f>
        <v/>
      </c>
      <c r="U338" s="86" t="str">
        <f aca="false">IF(ISERROR(VLOOKUP(CONCATENATE($A338,"_",U$2),'Reference data SID'!$B:$M,12,FALSE())),"",VLOOKUP(CONCATENATE($A338,"_",U$2),'Reference data SID'!$B:$M,12,FALSE()))</f>
        <v/>
      </c>
      <c r="V338" s="86" t="str">
        <f aca="false">IF(ISERROR(VLOOKUP(CONCATENATE($A338,"_",V$2),'Reference data SID'!$B:$M,12,FALSE())),"",VLOOKUP(CONCATENATE($A338,"_",V$2),'Reference data SID'!$B:$M,12,FALSE()))</f>
        <v/>
      </c>
      <c r="W338" s="86" t="str">
        <f aca="false">IF(ISERROR(VLOOKUP(CONCATENATE($A338,"_",W$2),'Reference data SID'!$B:$M,12,FALSE())),"",VLOOKUP(CONCATENATE($A338,"_",W$2),'Reference data SID'!$B:$M,12,FALSE()))</f>
        <v/>
      </c>
      <c r="X338" s="86" t="str">
        <f aca="false">IF(ISERROR(VLOOKUP(CONCATENATE($A338,"_",X$2),'Reference data SID'!$B:$M,12,FALSE())),"",VLOOKUP(CONCATENATE($A338,"_",X$2),'Reference data SID'!$B:$M,12,FALSE()))</f>
        <v/>
      </c>
      <c r="Y338" s="86" t="str">
        <f aca="false">IF(ISERROR(VLOOKUP(CONCATENATE($A338,"_",Y$2),'Reference data SID'!$B:$M,12,FALSE())),"",VLOOKUP(CONCATENATE($A338,"_",Y$2),'Reference data SID'!$B:$M,12,FALSE()))</f>
        <v/>
      </c>
      <c r="Z338" s="86" t="str">
        <f aca="false">IF(ISERROR(VLOOKUP(CONCATENATE($A338,"_",Z$2),'Reference data SID'!$B:$M,12,FALSE())),"",VLOOKUP(CONCATENATE($A338,"_",Z$2),'Reference data SID'!$B:$M,12,FALSE()))</f>
        <v/>
      </c>
      <c r="AA338" s="86" t="str">
        <f aca="false">IF(ISERROR(VLOOKUP(CONCATENATE($A338,"_",AA$2),'Reference data SID'!$B:$M,12,FALSE())),"",VLOOKUP(CONCATENATE($A338,"_",AA$2),'Reference data SID'!$B:$M,12,FALSE()))</f>
        <v/>
      </c>
      <c r="AB338" s="86" t="str">
        <f aca="false">IF(ISERROR(VLOOKUP(CONCATENATE($A338,"_",AB$2),'Reference data SID'!$B:$M,12,FALSE())),"",VLOOKUP(CONCATENATE($A338,"_",AB$2),'Reference data SID'!$B:$M,12,FALSE()))</f>
        <v/>
      </c>
      <c r="AC338" s="86" t="str">
        <f aca="false">IF(ISERROR(VLOOKUP(CONCATENATE($A338,"_",AC$2),'Reference data SID'!$B:$M,12,FALSE())),"",VLOOKUP(CONCATENATE($A338,"_",AC$2),'Reference data SID'!$B:$M,12,FALSE()))</f>
        <v/>
      </c>
      <c r="AD338" s="86" t="str">
        <f aca="false">IF(ISERROR(VLOOKUP(CONCATENATE($A338,"_",AD$2),'Reference data SID'!$B:$M,12,FALSE())),"",VLOOKUP(CONCATENATE($A338,"_",AD$2),'Reference data SID'!$B:$M,12,FALSE()))</f>
        <v/>
      </c>
      <c r="AE338" s="86" t="str">
        <f aca="false">IF(ISERROR(VLOOKUP(CONCATENATE($A338,"_",AE$2),'Reference data SID'!$B:$M,12,FALSE())),"",VLOOKUP(CONCATENATE($A338,"_",AE$2),'Reference data SID'!$B:$M,12,FALSE()))</f>
        <v/>
      </c>
      <c r="AF338" s="86" t="str">
        <f aca="false">IF(ISERROR(VLOOKUP(CONCATENATE($A338,"_",AF$2),'Reference data SID'!$B:$M,12,FALSE())),"",VLOOKUP(CONCATENATE($A338,"_",AF$2),'Reference data SID'!$B:$M,12,FALSE()))</f>
        <v/>
      </c>
      <c r="AG338" s="86" t="str">
        <f aca="false">IF(ISERROR(VLOOKUP(CONCATENATE($A338,"_",AG$2),'Reference data SID'!$B:$M,12,FALSE())),"",VLOOKUP(CONCATENATE($A338,"_",AG$2),'Reference data SID'!$B:$M,12,FALSE()))</f>
        <v/>
      </c>
      <c r="AH338" s="86" t="str">
        <f aca="false">IF(ISERROR(VLOOKUP(CONCATENATE($A338,"_",AH$2),'Reference data SID'!$B:$M,12,FALSE())),"",VLOOKUP(CONCATENATE($A338,"_",AH$2),'Reference data SID'!$B:$M,12,FALSE()))</f>
        <v/>
      </c>
      <c r="AI338" s="86" t="str">
        <f aca="false">IF(ISERROR(VLOOKUP(CONCATENATE($A338,"_",AI$2),'Reference data SID'!$B:$M,12,FALSE())),"",VLOOKUP(CONCATENATE($A338,"_",AI$2),'Reference data SID'!$B:$M,12,FALSE()))</f>
        <v/>
      </c>
      <c r="AJ338" s="86" t="str">
        <f aca="false">IF(ISERROR(VLOOKUP(CONCATENATE($A338,"_",AJ$2),'Reference data SID'!$B:$M,12,FALSE())),"",VLOOKUP(CONCATENATE($A338,"_",AJ$2),'Reference data SID'!$B:$M,12,FALSE()))</f>
        <v/>
      </c>
      <c r="AK338" s="86" t="str">
        <f aca="false">IF(ISERROR(VLOOKUP(CONCATENATE($A338,"_",AK$2),'Reference data SID'!$B:$M,12,FALSE())),"",VLOOKUP(CONCATENATE($A338,"_",AK$2),'Reference data SID'!$B:$M,12,FALSE()))</f>
        <v/>
      </c>
      <c r="AL338" s="86" t="str">
        <f aca="false">IF(ISERROR(VLOOKUP(CONCATENATE($A338,"_",AL$2),'Reference data SID'!$B:$M,12,FALSE())),"",VLOOKUP(CONCATENATE($A338,"_",AL$2),'Reference data SID'!$B:$M,12,FALSE()))</f>
        <v/>
      </c>
      <c r="AM338" s="86" t="str">
        <f aca="false">IF(ISERROR(VLOOKUP(CONCATENATE($A338,"_",AM$2),'Reference data SID'!$B:$M,12,FALSE())),"",VLOOKUP(CONCATENATE($A338,"_",AM$2),'Reference data SID'!$B:$M,12,FALSE()))</f>
        <v/>
      </c>
      <c r="AN338" s="86" t="str">
        <f aca="false">IF(ISERROR(VLOOKUP(CONCATENATE($A338,"_",AN$2),'Reference data SID'!$B:$M,12,FALSE())),"",VLOOKUP(CONCATENATE($A338,"_",AN$2),'Reference data SID'!$B:$M,12,FALSE()))</f>
        <v/>
      </c>
      <c r="AO338" s="86" t="str">
        <f aca="false">IF(ISERROR(VLOOKUP(CONCATENATE($A338,"_",AO$2),'Reference data SID'!$B:$M,12,FALSE())),"",VLOOKUP(CONCATENATE($A338,"_",AO$2),'Reference data SID'!$B:$M,12,FALSE()))</f>
        <v/>
      </c>
      <c r="AP338" s="86" t="str">
        <f aca="false">IF(ISERROR(VLOOKUP(CONCATENATE($A338,"_",AP$2),'Reference data SID'!$B:$M,12,FALSE())),"",VLOOKUP(CONCATENATE($A338,"_",AP$2),'Reference data SID'!$B:$M,12,FALSE()))</f>
        <v/>
      </c>
      <c r="AQ338" s="86" t="str">
        <f aca="false">IF(ISERROR(VLOOKUP(CONCATENATE($A338,"_",AQ$2),'Reference data SID'!$B:$M,12,FALSE())),"",VLOOKUP(CONCATENATE($A338,"_",AQ$2),'Reference data SID'!$B:$M,12,FALSE()))</f>
        <v/>
      </c>
      <c r="AR338" s="86" t="str">
        <f aca="false">IF(ISERROR(VLOOKUP(CONCATENATE($A338,"_",AR$2),'Reference data SID'!$B:$M,12,FALSE())),"",VLOOKUP(CONCATENATE($A338,"_",AR$2),'Reference data SID'!$B:$M,12,FALSE()))</f>
        <v/>
      </c>
      <c r="AS338" s="86" t="str">
        <f aca="false">IF(ISERROR(VLOOKUP(CONCATENATE($A338,"_",AS$2),'Reference data SID'!$B:$M,12,FALSE())),"",VLOOKUP(CONCATENATE($A338,"_",AS$2),'Reference data SID'!$B:$M,12,FALSE()))</f>
        <v/>
      </c>
      <c r="AT338" s="86" t="str">
        <f aca="false">IF(ISERROR(VLOOKUP(CONCATENATE($A338,"_",AT$2),'Reference data SID'!$B:$M,12,FALSE())),"",VLOOKUP(CONCATENATE($A338,"_",AT$2),'Reference data SID'!$B:$M,12,FALSE()))</f>
        <v/>
      </c>
    </row>
    <row r="339" customFormat="false" ht="15" hidden="false" customHeight="false" outlineLevel="0" collapsed="false">
      <c r="A339" s="0" t="n">
        <v>335</v>
      </c>
      <c r="B339" s="86" t="str">
        <f aca="false">IF(ISERROR(VLOOKUP(CONCATENATE($A339,"_",B$2),'Reference data SID'!$B:$M,12,FALSE())),"",VLOOKUP(CONCATENATE($A339,"_",B$2),'Reference data SID'!$B:$M,12,FALSE()))</f>
        <v/>
      </c>
      <c r="C339" s="86" t="str">
        <f aca="false">IF(ISERROR(VLOOKUP(CONCATENATE($A339,"_",C$2),'Reference data SID'!$B:$M,12,FALSE())),"",VLOOKUP(CONCATENATE($A339,"_",C$2),'Reference data SID'!$B:$M,12,FALSE()))</f>
        <v/>
      </c>
      <c r="D339" s="86" t="str">
        <f aca="false">IF(ISERROR(VLOOKUP(CONCATENATE($A339,"_",D$2),'Reference data SID'!$B:$M,12,FALSE())),"",VLOOKUP(CONCATENATE($A339,"_",D$2),'Reference data SID'!$B:$M,12,FALSE()))</f>
        <v/>
      </c>
      <c r="E339" s="86" t="str">
        <f aca="false">IF(ISERROR(VLOOKUP(CONCATENATE($A339,"_",E$2),'Reference data SID'!$B:$M,12,FALSE())),"",VLOOKUP(CONCATENATE($A339,"_",E$2),'Reference data SID'!$B:$M,12,FALSE()))</f>
        <v/>
      </c>
      <c r="F339" s="86" t="str">
        <f aca="false">IF(ISERROR(VLOOKUP(CONCATENATE($A339,"_",F$2),'Reference data SID'!$B:$M,12,FALSE())),"",VLOOKUP(CONCATENATE($A339,"_",F$2),'Reference data SID'!$B:$M,12,FALSE()))</f>
        <v/>
      </c>
      <c r="G339" s="86" t="str">
        <f aca="false">IF(ISERROR(VLOOKUP(CONCATENATE($A339,"_",G$2),'Reference data SID'!$B:$M,12,FALSE())),"",VLOOKUP(CONCATENATE($A339,"_",G$2),'Reference data SID'!$B:$M,12,FALSE()))</f>
        <v/>
      </c>
      <c r="H339" s="86" t="str">
        <f aca="false">IF(ISERROR(VLOOKUP(CONCATENATE($A339,"_",H$2),'Reference data SID'!$B:$M,12,FALSE())),"",VLOOKUP(CONCATENATE($A339,"_",H$2),'Reference data SID'!$B:$M,12,FALSE()))</f>
        <v/>
      </c>
      <c r="I339" s="86" t="str">
        <f aca="false">IF(ISERROR(VLOOKUP(CONCATENATE($A339,"_",I$2),'Reference data SID'!$B:$M,12,FALSE())),"",VLOOKUP(CONCATENATE($A339,"_",I$2),'Reference data SID'!$B:$M,12,FALSE()))</f>
        <v/>
      </c>
      <c r="J339" s="86" t="str">
        <f aca="false">IF(ISERROR(VLOOKUP(CONCATENATE($A339,"_",J$2),'Reference data SID'!$B:$M,12,FALSE())),"",VLOOKUP(CONCATENATE($A339,"_",J$2),'Reference data SID'!$B:$M,12,FALSE()))</f>
        <v/>
      </c>
      <c r="K339" s="86" t="str">
        <f aca="false">IF(ISERROR(VLOOKUP(CONCATENATE($A339,"_",K$2),'Reference data SID'!$B:$M,12,FALSE())),"",VLOOKUP(CONCATENATE($A339,"_",K$2),'Reference data SID'!$B:$M,12,FALSE()))</f>
        <v/>
      </c>
      <c r="L339" s="86" t="str">
        <f aca="false">IF(ISERROR(VLOOKUP(CONCATENATE($A339,"_",L$2),'Reference data SID'!$B:$M,12,FALSE())),"",VLOOKUP(CONCATENATE($A339,"_",L$2),'Reference data SID'!$B:$M,12,FALSE()))</f>
        <v/>
      </c>
      <c r="M339" s="86" t="str">
        <f aca="false">IF(ISERROR(VLOOKUP(CONCATENATE($A339,"_",M$2),'Reference data SID'!$B:$M,12,FALSE())),"",VLOOKUP(CONCATENATE($A339,"_",M$2),'Reference data SID'!$B:$M,12,FALSE()))</f>
        <v/>
      </c>
      <c r="N339" s="86" t="str">
        <f aca="false">IF(ISERROR(VLOOKUP(CONCATENATE($A339,"_",N$2),'Reference data SID'!$B:$M,12,FALSE())),"",VLOOKUP(CONCATENATE($A339,"_",N$2),'Reference data SID'!$B:$M,12,FALSE()))</f>
        <v/>
      </c>
      <c r="O339" s="86" t="str">
        <f aca="false">IF(ISERROR(VLOOKUP(CONCATENATE($A339,"_",O$2),'Reference data SID'!$B:$M,12,FALSE())),"",VLOOKUP(CONCATENATE($A339,"_",O$2),'Reference data SID'!$B:$M,12,FALSE()))</f>
        <v/>
      </c>
      <c r="P339" s="86" t="str">
        <f aca="false">IF(ISERROR(VLOOKUP(CONCATENATE($A339,"_",P$2),'Reference data SID'!$B:$M,12,FALSE())),"",VLOOKUP(CONCATENATE($A339,"_",P$2),'Reference data SID'!$B:$M,12,FALSE()))</f>
        <v/>
      </c>
      <c r="Q339" s="86" t="str">
        <f aca="false">IF(ISERROR(VLOOKUP(CONCATENATE($A339,"_",Q$2),'Reference data SID'!$B:$M,12,FALSE())),"",VLOOKUP(CONCATENATE($A339,"_",Q$2),'Reference data SID'!$B:$M,12,FALSE()))</f>
        <v/>
      </c>
      <c r="R339" s="86" t="str">
        <f aca="false">IF(ISERROR(VLOOKUP(CONCATENATE($A339,"_",R$2),'Reference data SID'!$B:$M,12,FALSE())),"",VLOOKUP(CONCATENATE($A339,"_",R$2),'Reference data SID'!$B:$M,12,FALSE()))</f>
        <v/>
      </c>
      <c r="S339" s="86" t="str">
        <f aca="false">IF(ISERROR(VLOOKUP(CONCATENATE($A339,"_",S$2),'Reference data SID'!$B:$M,12,FALSE())),"",VLOOKUP(CONCATENATE($A339,"_",S$2),'Reference data SID'!$B:$M,12,FALSE()))</f>
        <v/>
      </c>
      <c r="T339" s="86" t="str">
        <f aca="false">IF(ISERROR(VLOOKUP(CONCATENATE($A339,"_",T$2),'Reference data SID'!$B:$M,12,FALSE())),"",VLOOKUP(CONCATENATE($A339,"_",T$2),'Reference data SID'!$B:$M,12,FALSE()))</f>
        <v/>
      </c>
      <c r="U339" s="86" t="str">
        <f aca="false">IF(ISERROR(VLOOKUP(CONCATENATE($A339,"_",U$2),'Reference data SID'!$B:$M,12,FALSE())),"",VLOOKUP(CONCATENATE($A339,"_",U$2),'Reference data SID'!$B:$M,12,FALSE()))</f>
        <v/>
      </c>
      <c r="V339" s="86" t="str">
        <f aca="false">IF(ISERROR(VLOOKUP(CONCATENATE($A339,"_",V$2),'Reference data SID'!$B:$M,12,FALSE())),"",VLOOKUP(CONCATENATE($A339,"_",V$2),'Reference data SID'!$B:$M,12,FALSE()))</f>
        <v/>
      </c>
      <c r="W339" s="86" t="str">
        <f aca="false">IF(ISERROR(VLOOKUP(CONCATENATE($A339,"_",W$2),'Reference data SID'!$B:$M,12,FALSE())),"",VLOOKUP(CONCATENATE($A339,"_",W$2),'Reference data SID'!$B:$M,12,FALSE()))</f>
        <v/>
      </c>
      <c r="X339" s="86" t="str">
        <f aca="false">IF(ISERROR(VLOOKUP(CONCATENATE($A339,"_",X$2),'Reference data SID'!$B:$M,12,FALSE())),"",VLOOKUP(CONCATENATE($A339,"_",X$2),'Reference data SID'!$B:$M,12,FALSE()))</f>
        <v/>
      </c>
      <c r="Y339" s="86" t="str">
        <f aca="false">IF(ISERROR(VLOOKUP(CONCATENATE($A339,"_",Y$2),'Reference data SID'!$B:$M,12,FALSE())),"",VLOOKUP(CONCATENATE($A339,"_",Y$2),'Reference data SID'!$B:$M,12,FALSE()))</f>
        <v/>
      </c>
      <c r="Z339" s="86" t="str">
        <f aca="false">IF(ISERROR(VLOOKUP(CONCATENATE($A339,"_",Z$2),'Reference data SID'!$B:$M,12,FALSE())),"",VLOOKUP(CONCATENATE($A339,"_",Z$2),'Reference data SID'!$B:$M,12,FALSE()))</f>
        <v/>
      </c>
      <c r="AA339" s="86" t="str">
        <f aca="false">IF(ISERROR(VLOOKUP(CONCATENATE($A339,"_",AA$2),'Reference data SID'!$B:$M,12,FALSE())),"",VLOOKUP(CONCATENATE($A339,"_",AA$2),'Reference data SID'!$B:$M,12,FALSE()))</f>
        <v/>
      </c>
      <c r="AB339" s="86" t="str">
        <f aca="false">IF(ISERROR(VLOOKUP(CONCATENATE($A339,"_",AB$2),'Reference data SID'!$B:$M,12,FALSE())),"",VLOOKUP(CONCATENATE($A339,"_",AB$2),'Reference data SID'!$B:$M,12,FALSE()))</f>
        <v/>
      </c>
      <c r="AC339" s="86" t="str">
        <f aca="false">IF(ISERROR(VLOOKUP(CONCATENATE($A339,"_",AC$2),'Reference data SID'!$B:$M,12,FALSE())),"",VLOOKUP(CONCATENATE($A339,"_",AC$2),'Reference data SID'!$B:$M,12,FALSE()))</f>
        <v/>
      </c>
      <c r="AD339" s="86" t="str">
        <f aca="false">IF(ISERROR(VLOOKUP(CONCATENATE($A339,"_",AD$2),'Reference data SID'!$B:$M,12,FALSE())),"",VLOOKUP(CONCATENATE($A339,"_",AD$2),'Reference data SID'!$B:$M,12,FALSE()))</f>
        <v/>
      </c>
      <c r="AE339" s="86" t="str">
        <f aca="false">IF(ISERROR(VLOOKUP(CONCATENATE($A339,"_",AE$2),'Reference data SID'!$B:$M,12,FALSE())),"",VLOOKUP(CONCATENATE($A339,"_",AE$2),'Reference data SID'!$B:$M,12,FALSE()))</f>
        <v/>
      </c>
      <c r="AF339" s="86" t="str">
        <f aca="false">IF(ISERROR(VLOOKUP(CONCATENATE($A339,"_",AF$2),'Reference data SID'!$B:$M,12,FALSE())),"",VLOOKUP(CONCATENATE($A339,"_",AF$2),'Reference data SID'!$B:$M,12,FALSE()))</f>
        <v/>
      </c>
      <c r="AG339" s="86" t="str">
        <f aca="false">IF(ISERROR(VLOOKUP(CONCATENATE($A339,"_",AG$2),'Reference data SID'!$B:$M,12,FALSE())),"",VLOOKUP(CONCATENATE($A339,"_",AG$2),'Reference data SID'!$B:$M,12,FALSE()))</f>
        <v/>
      </c>
      <c r="AH339" s="86" t="str">
        <f aca="false">IF(ISERROR(VLOOKUP(CONCATENATE($A339,"_",AH$2),'Reference data SID'!$B:$M,12,FALSE())),"",VLOOKUP(CONCATENATE($A339,"_",AH$2),'Reference data SID'!$B:$M,12,FALSE()))</f>
        <v/>
      </c>
      <c r="AI339" s="86" t="str">
        <f aca="false">IF(ISERROR(VLOOKUP(CONCATENATE($A339,"_",AI$2),'Reference data SID'!$B:$M,12,FALSE())),"",VLOOKUP(CONCATENATE($A339,"_",AI$2),'Reference data SID'!$B:$M,12,FALSE()))</f>
        <v/>
      </c>
      <c r="AJ339" s="86" t="str">
        <f aca="false">IF(ISERROR(VLOOKUP(CONCATENATE($A339,"_",AJ$2),'Reference data SID'!$B:$M,12,FALSE())),"",VLOOKUP(CONCATENATE($A339,"_",AJ$2),'Reference data SID'!$B:$M,12,FALSE()))</f>
        <v/>
      </c>
      <c r="AK339" s="86" t="str">
        <f aca="false">IF(ISERROR(VLOOKUP(CONCATENATE($A339,"_",AK$2),'Reference data SID'!$B:$M,12,FALSE())),"",VLOOKUP(CONCATENATE($A339,"_",AK$2),'Reference data SID'!$B:$M,12,FALSE()))</f>
        <v/>
      </c>
      <c r="AL339" s="86" t="str">
        <f aca="false">IF(ISERROR(VLOOKUP(CONCATENATE($A339,"_",AL$2),'Reference data SID'!$B:$M,12,FALSE())),"",VLOOKUP(CONCATENATE($A339,"_",AL$2),'Reference data SID'!$B:$M,12,FALSE()))</f>
        <v/>
      </c>
      <c r="AM339" s="86" t="str">
        <f aca="false">IF(ISERROR(VLOOKUP(CONCATENATE($A339,"_",AM$2),'Reference data SID'!$B:$M,12,FALSE())),"",VLOOKUP(CONCATENATE($A339,"_",AM$2),'Reference data SID'!$B:$M,12,FALSE()))</f>
        <v/>
      </c>
      <c r="AN339" s="86" t="str">
        <f aca="false">IF(ISERROR(VLOOKUP(CONCATENATE($A339,"_",AN$2),'Reference data SID'!$B:$M,12,FALSE())),"",VLOOKUP(CONCATENATE($A339,"_",AN$2),'Reference data SID'!$B:$M,12,FALSE()))</f>
        <v/>
      </c>
      <c r="AO339" s="86" t="str">
        <f aca="false">IF(ISERROR(VLOOKUP(CONCATENATE($A339,"_",AO$2),'Reference data SID'!$B:$M,12,FALSE())),"",VLOOKUP(CONCATENATE($A339,"_",AO$2),'Reference data SID'!$B:$M,12,FALSE()))</f>
        <v/>
      </c>
      <c r="AP339" s="86" t="str">
        <f aca="false">IF(ISERROR(VLOOKUP(CONCATENATE($A339,"_",AP$2),'Reference data SID'!$B:$M,12,FALSE())),"",VLOOKUP(CONCATENATE($A339,"_",AP$2),'Reference data SID'!$B:$M,12,FALSE()))</f>
        <v/>
      </c>
      <c r="AQ339" s="86" t="str">
        <f aca="false">IF(ISERROR(VLOOKUP(CONCATENATE($A339,"_",AQ$2),'Reference data SID'!$B:$M,12,FALSE())),"",VLOOKUP(CONCATENATE($A339,"_",AQ$2),'Reference data SID'!$B:$M,12,FALSE()))</f>
        <v/>
      </c>
      <c r="AR339" s="86" t="str">
        <f aca="false">IF(ISERROR(VLOOKUP(CONCATENATE($A339,"_",AR$2),'Reference data SID'!$B:$M,12,FALSE())),"",VLOOKUP(CONCATENATE($A339,"_",AR$2),'Reference data SID'!$B:$M,12,FALSE()))</f>
        <v/>
      </c>
      <c r="AS339" s="86" t="str">
        <f aca="false">IF(ISERROR(VLOOKUP(CONCATENATE($A339,"_",AS$2),'Reference data SID'!$B:$M,12,FALSE())),"",VLOOKUP(CONCATENATE($A339,"_",AS$2),'Reference data SID'!$B:$M,12,FALSE()))</f>
        <v/>
      </c>
      <c r="AT339" s="86" t="str">
        <f aca="false">IF(ISERROR(VLOOKUP(CONCATENATE($A339,"_",AT$2),'Reference data SID'!$B:$M,12,FALSE())),"",VLOOKUP(CONCATENATE($A339,"_",AT$2),'Reference data SID'!$B:$M,12,FALSE()))</f>
        <v/>
      </c>
    </row>
    <row r="340" customFormat="false" ht="15" hidden="false" customHeight="false" outlineLevel="0" collapsed="false">
      <c r="A340" s="0" t="n">
        <v>336</v>
      </c>
      <c r="B340" s="86" t="str">
        <f aca="false">IF(ISERROR(VLOOKUP(CONCATENATE($A340,"_",B$2),'Reference data SID'!$B:$M,12,FALSE())),"",VLOOKUP(CONCATENATE($A340,"_",B$2),'Reference data SID'!$B:$M,12,FALSE()))</f>
        <v/>
      </c>
      <c r="C340" s="86" t="str">
        <f aca="false">IF(ISERROR(VLOOKUP(CONCATENATE($A340,"_",C$2),'Reference data SID'!$B:$M,12,FALSE())),"",VLOOKUP(CONCATENATE($A340,"_",C$2),'Reference data SID'!$B:$M,12,FALSE()))</f>
        <v/>
      </c>
      <c r="D340" s="86" t="str">
        <f aca="false">IF(ISERROR(VLOOKUP(CONCATENATE($A340,"_",D$2),'Reference data SID'!$B:$M,12,FALSE())),"",VLOOKUP(CONCATENATE($A340,"_",D$2),'Reference data SID'!$B:$M,12,FALSE()))</f>
        <v/>
      </c>
      <c r="E340" s="86" t="str">
        <f aca="false">IF(ISERROR(VLOOKUP(CONCATENATE($A340,"_",E$2),'Reference data SID'!$B:$M,12,FALSE())),"",VLOOKUP(CONCATENATE($A340,"_",E$2),'Reference data SID'!$B:$M,12,FALSE()))</f>
        <v/>
      </c>
      <c r="F340" s="86" t="str">
        <f aca="false">IF(ISERROR(VLOOKUP(CONCATENATE($A340,"_",F$2),'Reference data SID'!$B:$M,12,FALSE())),"",VLOOKUP(CONCATENATE($A340,"_",F$2),'Reference data SID'!$B:$M,12,FALSE()))</f>
        <v/>
      </c>
      <c r="G340" s="86" t="str">
        <f aca="false">IF(ISERROR(VLOOKUP(CONCATENATE($A340,"_",G$2),'Reference data SID'!$B:$M,12,FALSE())),"",VLOOKUP(CONCATENATE($A340,"_",G$2),'Reference data SID'!$B:$M,12,FALSE()))</f>
        <v/>
      </c>
      <c r="H340" s="86" t="str">
        <f aca="false">IF(ISERROR(VLOOKUP(CONCATENATE($A340,"_",H$2),'Reference data SID'!$B:$M,12,FALSE())),"",VLOOKUP(CONCATENATE($A340,"_",H$2),'Reference data SID'!$B:$M,12,FALSE()))</f>
        <v/>
      </c>
      <c r="I340" s="86" t="str">
        <f aca="false">IF(ISERROR(VLOOKUP(CONCATENATE($A340,"_",I$2),'Reference data SID'!$B:$M,12,FALSE())),"",VLOOKUP(CONCATENATE($A340,"_",I$2),'Reference data SID'!$B:$M,12,FALSE()))</f>
        <v/>
      </c>
      <c r="J340" s="86" t="str">
        <f aca="false">IF(ISERROR(VLOOKUP(CONCATENATE($A340,"_",J$2),'Reference data SID'!$B:$M,12,FALSE())),"",VLOOKUP(CONCATENATE($A340,"_",J$2),'Reference data SID'!$B:$M,12,FALSE()))</f>
        <v/>
      </c>
      <c r="K340" s="86" t="str">
        <f aca="false">IF(ISERROR(VLOOKUP(CONCATENATE($A340,"_",K$2),'Reference data SID'!$B:$M,12,FALSE())),"",VLOOKUP(CONCATENATE($A340,"_",K$2),'Reference data SID'!$B:$M,12,FALSE()))</f>
        <v/>
      </c>
      <c r="L340" s="86" t="str">
        <f aca="false">IF(ISERROR(VLOOKUP(CONCATENATE($A340,"_",L$2),'Reference data SID'!$B:$M,12,FALSE())),"",VLOOKUP(CONCATENATE($A340,"_",L$2),'Reference data SID'!$B:$M,12,FALSE()))</f>
        <v/>
      </c>
      <c r="M340" s="86" t="str">
        <f aca="false">IF(ISERROR(VLOOKUP(CONCATENATE($A340,"_",M$2),'Reference data SID'!$B:$M,12,FALSE())),"",VLOOKUP(CONCATENATE($A340,"_",M$2),'Reference data SID'!$B:$M,12,FALSE()))</f>
        <v/>
      </c>
      <c r="N340" s="86" t="str">
        <f aca="false">IF(ISERROR(VLOOKUP(CONCATENATE($A340,"_",N$2),'Reference data SID'!$B:$M,12,FALSE())),"",VLOOKUP(CONCATENATE($A340,"_",N$2),'Reference data SID'!$B:$M,12,FALSE()))</f>
        <v/>
      </c>
      <c r="O340" s="86" t="str">
        <f aca="false">IF(ISERROR(VLOOKUP(CONCATENATE($A340,"_",O$2),'Reference data SID'!$B:$M,12,FALSE())),"",VLOOKUP(CONCATENATE($A340,"_",O$2),'Reference data SID'!$B:$M,12,FALSE()))</f>
        <v/>
      </c>
      <c r="P340" s="86" t="str">
        <f aca="false">IF(ISERROR(VLOOKUP(CONCATENATE($A340,"_",P$2),'Reference data SID'!$B:$M,12,FALSE())),"",VLOOKUP(CONCATENATE($A340,"_",P$2),'Reference data SID'!$B:$M,12,FALSE()))</f>
        <v/>
      </c>
      <c r="Q340" s="86" t="str">
        <f aca="false">IF(ISERROR(VLOOKUP(CONCATENATE($A340,"_",Q$2),'Reference data SID'!$B:$M,12,FALSE())),"",VLOOKUP(CONCATENATE($A340,"_",Q$2),'Reference data SID'!$B:$M,12,FALSE()))</f>
        <v/>
      </c>
      <c r="R340" s="86" t="str">
        <f aca="false">IF(ISERROR(VLOOKUP(CONCATENATE($A340,"_",R$2),'Reference data SID'!$B:$M,12,FALSE())),"",VLOOKUP(CONCATENATE($A340,"_",R$2),'Reference data SID'!$B:$M,12,FALSE()))</f>
        <v/>
      </c>
      <c r="S340" s="86" t="str">
        <f aca="false">IF(ISERROR(VLOOKUP(CONCATENATE($A340,"_",S$2),'Reference data SID'!$B:$M,12,FALSE())),"",VLOOKUP(CONCATENATE($A340,"_",S$2),'Reference data SID'!$B:$M,12,FALSE()))</f>
        <v/>
      </c>
      <c r="T340" s="86" t="str">
        <f aca="false">IF(ISERROR(VLOOKUP(CONCATENATE($A340,"_",T$2),'Reference data SID'!$B:$M,12,FALSE())),"",VLOOKUP(CONCATENATE($A340,"_",T$2),'Reference data SID'!$B:$M,12,FALSE()))</f>
        <v/>
      </c>
      <c r="U340" s="86" t="str">
        <f aca="false">IF(ISERROR(VLOOKUP(CONCATENATE($A340,"_",U$2),'Reference data SID'!$B:$M,12,FALSE())),"",VLOOKUP(CONCATENATE($A340,"_",U$2),'Reference data SID'!$B:$M,12,FALSE()))</f>
        <v/>
      </c>
      <c r="V340" s="86" t="str">
        <f aca="false">IF(ISERROR(VLOOKUP(CONCATENATE($A340,"_",V$2),'Reference data SID'!$B:$M,12,FALSE())),"",VLOOKUP(CONCATENATE($A340,"_",V$2),'Reference data SID'!$B:$M,12,FALSE()))</f>
        <v/>
      </c>
      <c r="W340" s="86" t="str">
        <f aca="false">IF(ISERROR(VLOOKUP(CONCATENATE($A340,"_",W$2),'Reference data SID'!$B:$M,12,FALSE())),"",VLOOKUP(CONCATENATE($A340,"_",W$2),'Reference data SID'!$B:$M,12,FALSE()))</f>
        <v/>
      </c>
      <c r="X340" s="86" t="str">
        <f aca="false">IF(ISERROR(VLOOKUP(CONCATENATE($A340,"_",X$2),'Reference data SID'!$B:$M,12,FALSE())),"",VLOOKUP(CONCATENATE($A340,"_",X$2),'Reference data SID'!$B:$M,12,FALSE()))</f>
        <v/>
      </c>
      <c r="Y340" s="86" t="str">
        <f aca="false">IF(ISERROR(VLOOKUP(CONCATENATE($A340,"_",Y$2),'Reference data SID'!$B:$M,12,FALSE())),"",VLOOKUP(CONCATENATE($A340,"_",Y$2),'Reference data SID'!$B:$M,12,FALSE()))</f>
        <v/>
      </c>
      <c r="Z340" s="86" t="str">
        <f aca="false">IF(ISERROR(VLOOKUP(CONCATENATE($A340,"_",Z$2),'Reference data SID'!$B:$M,12,FALSE())),"",VLOOKUP(CONCATENATE($A340,"_",Z$2),'Reference data SID'!$B:$M,12,FALSE()))</f>
        <v/>
      </c>
      <c r="AA340" s="86" t="str">
        <f aca="false">IF(ISERROR(VLOOKUP(CONCATENATE($A340,"_",AA$2),'Reference data SID'!$B:$M,12,FALSE())),"",VLOOKUP(CONCATENATE($A340,"_",AA$2),'Reference data SID'!$B:$M,12,FALSE()))</f>
        <v/>
      </c>
      <c r="AB340" s="86" t="str">
        <f aca="false">IF(ISERROR(VLOOKUP(CONCATENATE($A340,"_",AB$2),'Reference data SID'!$B:$M,12,FALSE())),"",VLOOKUP(CONCATENATE($A340,"_",AB$2),'Reference data SID'!$B:$M,12,FALSE()))</f>
        <v/>
      </c>
      <c r="AC340" s="86" t="str">
        <f aca="false">IF(ISERROR(VLOOKUP(CONCATENATE($A340,"_",AC$2),'Reference data SID'!$B:$M,12,FALSE())),"",VLOOKUP(CONCATENATE($A340,"_",AC$2),'Reference data SID'!$B:$M,12,FALSE()))</f>
        <v/>
      </c>
      <c r="AD340" s="86" t="str">
        <f aca="false">IF(ISERROR(VLOOKUP(CONCATENATE($A340,"_",AD$2),'Reference data SID'!$B:$M,12,FALSE())),"",VLOOKUP(CONCATENATE($A340,"_",AD$2),'Reference data SID'!$B:$M,12,FALSE()))</f>
        <v/>
      </c>
      <c r="AE340" s="86" t="str">
        <f aca="false">IF(ISERROR(VLOOKUP(CONCATENATE($A340,"_",AE$2),'Reference data SID'!$B:$M,12,FALSE())),"",VLOOKUP(CONCATENATE($A340,"_",AE$2),'Reference data SID'!$B:$M,12,FALSE()))</f>
        <v/>
      </c>
      <c r="AF340" s="86" t="str">
        <f aca="false">IF(ISERROR(VLOOKUP(CONCATENATE($A340,"_",AF$2),'Reference data SID'!$B:$M,12,FALSE())),"",VLOOKUP(CONCATENATE($A340,"_",AF$2),'Reference data SID'!$B:$M,12,FALSE()))</f>
        <v/>
      </c>
      <c r="AG340" s="86" t="str">
        <f aca="false">IF(ISERROR(VLOOKUP(CONCATENATE($A340,"_",AG$2),'Reference data SID'!$B:$M,12,FALSE())),"",VLOOKUP(CONCATENATE($A340,"_",AG$2),'Reference data SID'!$B:$M,12,FALSE()))</f>
        <v/>
      </c>
      <c r="AH340" s="86" t="str">
        <f aca="false">IF(ISERROR(VLOOKUP(CONCATENATE($A340,"_",AH$2),'Reference data SID'!$B:$M,12,FALSE())),"",VLOOKUP(CONCATENATE($A340,"_",AH$2),'Reference data SID'!$B:$M,12,FALSE()))</f>
        <v/>
      </c>
      <c r="AI340" s="86" t="str">
        <f aca="false">IF(ISERROR(VLOOKUP(CONCATENATE($A340,"_",AI$2),'Reference data SID'!$B:$M,12,FALSE())),"",VLOOKUP(CONCATENATE($A340,"_",AI$2),'Reference data SID'!$B:$M,12,FALSE()))</f>
        <v/>
      </c>
      <c r="AJ340" s="86" t="str">
        <f aca="false">IF(ISERROR(VLOOKUP(CONCATENATE($A340,"_",AJ$2),'Reference data SID'!$B:$M,12,FALSE())),"",VLOOKUP(CONCATENATE($A340,"_",AJ$2),'Reference data SID'!$B:$M,12,FALSE()))</f>
        <v/>
      </c>
      <c r="AK340" s="86" t="str">
        <f aca="false">IF(ISERROR(VLOOKUP(CONCATENATE($A340,"_",AK$2),'Reference data SID'!$B:$M,12,FALSE())),"",VLOOKUP(CONCATENATE($A340,"_",AK$2),'Reference data SID'!$B:$M,12,FALSE()))</f>
        <v/>
      </c>
      <c r="AL340" s="86" t="str">
        <f aca="false">IF(ISERROR(VLOOKUP(CONCATENATE($A340,"_",AL$2),'Reference data SID'!$B:$M,12,FALSE())),"",VLOOKUP(CONCATENATE($A340,"_",AL$2),'Reference data SID'!$B:$M,12,FALSE()))</f>
        <v/>
      </c>
      <c r="AM340" s="86" t="str">
        <f aca="false">IF(ISERROR(VLOOKUP(CONCATENATE($A340,"_",AM$2),'Reference data SID'!$B:$M,12,FALSE())),"",VLOOKUP(CONCATENATE($A340,"_",AM$2),'Reference data SID'!$B:$M,12,FALSE()))</f>
        <v/>
      </c>
      <c r="AN340" s="86" t="str">
        <f aca="false">IF(ISERROR(VLOOKUP(CONCATENATE($A340,"_",AN$2),'Reference data SID'!$B:$M,12,FALSE())),"",VLOOKUP(CONCATENATE($A340,"_",AN$2),'Reference data SID'!$B:$M,12,FALSE()))</f>
        <v/>
      </c>
      <c r="AO340" s="86" t="str">
        <f aca="false">IF(ISERROR(VLOOKUP(CONCATENATE($A340,"_",AO$2),'Reference data SID'!$B:$M,12,FALSE())),"",VLOOKUP(CONCATENATE($A340,"_",AO$2),'Reference data SID'!$B:$M,12,FALSE()))</f>
        <v/>
      </c>
      <c r="AP340" s="86" t="str">
        <f aca="false">IF(ISERROR(VLOOKUP(CONCATENATE($A340,"_",AP$2),'Reference data SID'!$B:$M,12,FALSE())),"",VLOOKUP(CONCATENATE($A340,"_",AP$2),'Reference data SID'!$B:$M,12,FALSE()))</f>
        <v/>
      </c>
      <c r="AQ340" s="86" t="str">
        <f aca="false">IF(ISERROR(VLOOKUP(CONCATENATE($A340,"_",AQ$2),'Reference data SID'!$B:$M,12,FALSE())),"",VLOOKUP(CONCATENATE($A340,"_",AQ$2),'Reference data SID'!$B:$M,12,FALSE()))</f>
        <v/>
      </c>
      <c r="AR340" s="86" t="str">
        <f aca="false">IF(ISERROR(VLOOKUP(CONCATENATE($A340,"_",AR$2),'Reference data SID'!$B:$M,12,FALSE())),"",VLOOKUP(CONCATENATE($A340,"_",AR$2),'Reference data SID'!$B:$M,12,FALSE()))</f>
        <v/>
      </c>
      <c r="AS340" s="86" t="str">
        <f aca="false">IF(ISERROR(VLOOKUP(CONCATENATE($A340,"_",AS$2),'Reference data SID'!$B:$M,12,FALSE())),"",VLOOKUP(CONCATENATE($A340,"_",AS$2),'Reference data SID'!$B:$M,12,FALSE()))</f>
        <v/>
      </c>
      <c r="AT340" s="86" t="str">
        <f aca="false">IF(ISERROR(VLOOKUP(CONCATENATE($A340,"_",AT$2),'Reference data SID'!$B:$M,12,FALSE())),"",VLOOKUP(CONCATENATE($A340,"_",AT$2),'Reference data SID'!$B:$M,12,FALSE()))</f>
        <v/>
      </c>
    </row>
    <row r="341" customFormat="false" ht="15" hidden="false" customHeight="false" outlineLevel="0" collapsed="false">
      <c r="A341" s="0" t="n">
        <v>337</v>
      </c>
      <c r="B341" s="86" t="str">
        <f aca="false">IF(ISERROR(VLOOKUP(CONCATENATE($A341,"_",B$2),'Reference data SID'!$B:$M,12,FALSE())),"",VLOOKUP(CONCATENATE($A341,"_",B$2),'Reference data SID'!$B:$M,12,FALSE()))</f>
        <v/>
      </c>
      <c r="C341" s="86" t="str">
        <f aca="false">IF(ISERROR(VLOOKUP(CONCATENATE($A341,"_",C$2),'Reference data SID'!$B:$M,12,FALSE())),"",VLOOKUP(CONCATENATE($A341,"_",C$2),'Reference data SID'!$B:$M,12,FALSE()))</f>
        <v/>
      </c>
      <c r="D341" s="86" t="str">
        <f aca="false">IF(ISERROR(VLOOKUP(CONCATENATE($A341,"_",D$2),'Reference data SID'!$B:$M,12,FALSE())),"",VLOOKUP(CONCATENATE($A341,"_",D$2),'Reference data SID'!$B:$M,12,FALSE()))</f>
        <v/>
      </c>
      <c r="E341" s="86" t="str">
        <f aca="false">IF(ISERROR(VLOOKUP(CONCATENATE($A341,"_",E$2),'Reference data SID'!$B:$M,12,FALSE())),"",VLOOKUP(CONCATENATE($A341,"_",E$2),'Reference data SID'!$B:$M,12,FALSE()))</f>
        <v/>
      </c>
      <c r="F341" s="86" t="str">
        <f aca="false">IF(ISERROR(VLOOKUP(CONCATENATE($A341,"_",F$2),'Reference data SID'!$B:$M,12,FALSE())),"",VLOOKUP(CONCATENATE($A341,"_",F$2),'Reference data SID'!$B:$M,12,FALSE()))</f>
        <v/>
      </c>
      <c r="G341" s="86" t="str">
        <f aca="false">IF(ISERROR(VLOOKUP(CONCATENATE($A341,"_",G$2),'Reference data SID'!$B:$M,12,FALSE())),"",VLOOKUP(CONCATENATE($A341,"_",G$2),'Reference data SID'!$B:$M,12,FALSE()))</f>
        <v/>
      </c>
      <c r="H341" s="86" t="str">
        <f aca="false">IF(ISERROR(VLOOKUP(CONCATENATE($A341,"_",H$2),'Reference data SID'!$B:$M,12,FALSE())),"",VLOOKUP(CONCATENATE($A341,"_",H$2),'Reference data SID'!$B:$M,12,FALSE()))</f>
        <v/>
      </c>
      <c r="I341" s="86" t="str">
        <f aca="false">IF(ISERROR(VLOOKUP(CONCATENATE($A341,"_",I$2),'Reference data SID'!$B:$M,12,FALSE())),"",VLOOKUP(CONCATENATE($A341,"_",I$2),'Reference data SID'!$B:$M,12,FALSE()))</f>
        <v/>
      </c>
      <c r="J341" s="86" t="str">
        <f aca="false">IF(ISERROR(VLOOKUP(CONCATENATE($A341,"_",J$2),'Reference data SID'!$B:$M,12,FALSE())),"",VLOOKUP(CONCATENATE($A341,"_",J$2),'Reference data SID'!$B:$M,12,FALSE()))</f>
        <v/>
      </c>
      <c r="K341" s="86" t="str">
        <f aca="false">IF(ISERROR(VLOOKUP(CONCATENATE($A341,"_",K$2),'Reference data SID'!$B:$M,12,FALSE())),"",VLOOKUP(CONCATENATE($A341,"_",K$2),'Reference data SID'!$B:$M,12,FALSE()))</f>
        <v/>
      </c>
      <c r="L341" s="86" t="str">
        <f aca="false">IF(ISERROR(VLOOKUP(CONCATENATE($A341,"_",L$2),'Reference data SID'!$B:$M,12,FALSE())),"",VLOOKUP(CONCATENATE($A341,"_",L$2),'Reference data SID'!$B:$M,12,FALSE()))</f>
        <v/>
      </c>
      <c r="M341" s="86" t="str">
        <f aca="false">IF(ISERROR(VLOOKUP(CONCATENATE($A341,"_",M$2),'Reference data SID'!$B:$M,12,FALSE())),"",VLOOKUP(CONCATENATE($A341,"_",M$2),'Reference data SID'!$B:$M,12,FALSE()))</f>
        <v/>
      </c>
      <c r="N341" s="86" t="str">
        <f aca="false">IF(ISERROR(VLOOKUP(CONCATENATE($A341,"_",N$2),'Reference data SID'!$B:$M,12,FALSE())),"",VLOOKUP(CONCATENATE($A341,"_",N$2),'Reference data SID'!$B:$M,12,FALSE()))</f>
        <v/>
      </c>
      <c r="O341" s="86" t="str">
        <f aca="false">IF(ISERROR(VLOOKUP(CONCATENATE($A341,"_",O$2),'Reference data SID'!$B:$M,12,FALSE())),"",VLOOKUP(CONCATENATE($A341,"_",O$2),'Reference data SID'!$B:$M,12,FALSE()))</f>
        <v/>
      </c>
      <c r="P341" s="86" t="str">
        <f aca="false">IF(ISERROR(VLOOKUP(CONCATENATE($A341,"_",P$2),'Reference data SID'!$B:$M,12,FALSE())),"",VLOOKUP(CONCATENATE($A341,"_",P$2),'Reference data SID'!$B:$M,12,FALSE()))</f>
        <v/>
      </c>
      <c r="Q341" s="86" t="str">
        <f aca="false">IF(ISERROR(VLOOKUP(CONCATENATE($A341,"_",Q$2),'Reference data SID'!$B:$M,12,FALSE())),"",VLOOKUP(CONCATENATE($A341,"_",Q$2),'Reference data SID'!$B:$M,12,FALSE()))</f>
        <v/>
      </c>
      <c r="R341" s="86" t="str">
        <f aca="false">IF(ISERROR(VLOOKUP(CONCATENATE($A341,"_",R$2),'Reference data SID'!$B:$M,12,FALSE())),"",VLOOKUP(CONCATENATE($A341,"_",R$2),'Reference data SID'!$B:$M,12,FALSE()))</f>
        <v/>
      </c>
      <c r="S341" s="86" t="str">
        <f aca="false">IF(ISERROR(VLOOKUP(CONCATENATE($A341,"_",S$2),'Reference data SID'!$B:$M,12,FALSE())),"",VLOOKUP(CONCATENATE($A341,"_",S$2),'Reference data SID'!$B:$M,12,FALSE()))</f>
        <v/>
      </c>
      <c r="T341" s="86" t="str">
        <f aca="false">IF(ISERROR(VLOOKUP(CONCATENATE($A341,"_",T$2),'Reference data SID'!$B:$M,12,FALSE())),"",VLOOKUP(CONCATENATE($A341,"_",T$2),'Reference data SID'!$B:$M,12,FALSE()))</f>
        <v/>
      </c>
      <c r="U341" s="86" t="str">
        <f aca="false">IF(ISERROR(VLOOKUP(CONCATENATE($A341,"_",U$2),'Reference data SID'!$B:$M,12,FALSE())),"",VLOOKUP(CONCATENATE($A341,"_",U$2),'Reference data SID'!$B:$M,12,FALSE()))</f>
        <v/>
      </c>
      <c r="V341" s="86" t="str">
        <f aca="false">IF(ISERROR(VLOOKUP(CONCATENATE($A341,"_",V$2),'Reference data SID'!$B:$M,12,FALSE())),"",VLOOKUP(CONCATENATE($A341,"_",V$2),'Reference data SID'!$B:$M,12,FALSE()))</f>
        <v/>
      </c>
      <c r="W341" s="86" t="str">
        <f aca="false">IF(ISERROR(VLOOKUP(CONCATENATE($A341,"_",W$2),'Reference data SID'!$B:$M,12,FALSE())),"",VLOOKUP(CONCATENATE($A341,"_",W$2),'Reference data SID'!$B:$M,12,FALSE()))</f>
        <v/>
      </c>
      <c r="X341" s="86" t="str">
        <f aca="false">IF(ISERROR(VLOOKUP(CONCATENATE($A341,"_",X$2),'Reference data SID'!$B:$M,12,FALSE())),"",VLOOKUP(CONCATENATE($A341,"_",X$2),'Reference data SID'!$B:$M,12,FALSE()))</f>
        <v/>
      </c>
      <c r="Y341" s="86" t="str">
        <f aca="false">IF(ISERROR(VLOOKUP(CONCATENATE($A341,"_",Y$2),'Reference data SID'!$B:$M,12,FALSE())),"",VLOOKUP(CONCATENATE($A341,"_",Y$2),'Reference data SID'!$B:$M,12,FALSE()))</f>
        <v/>
      </c>
      <c r="Z341" s="86" t="str">
        <f aca="false">IF(ISERROR(VLOOKUP(CONCATENATE($A341,"_",Z$2),'Reference data SID'!$B:$M,12,FALSE())),"",VLOOKUP(CONCATENATE($A341,"_",Z$2),'Reference data SID'!$B:$M,12,FALSE()))</f>
        <v/>
      </c>
      <c r="AA341" s="86" t="str">
        <f aca="false">IF(ISERROR(VLOOKUP(CONCATENATE($A341,"_",AA$2),'Reference data SID'!$B:$M,12,FALSE())),"",VLOOKUP(CONCATENATE($A341,"_",AA$2),'Reference data SID'!$B:$M,12,FALSE()))</f>
        <v/>
      </c>
      <c r="AB341" s="86" t="str">
        <f aca="false">IF(ISERROR(VLOOKUP(CONCATENATE($A341,"_",AB$2),'Reference data SID'!$B:$M,12,FALSE())),"",VLOOKUP(CONCATENATE($A341,"_",AB$2),'Reference data SID'!$B:$M,12,FALSE()))</f>
        <v/>
      </c>
      <c r="AC341" s="86" t="str">
        <f aca="false">IF(ISERROR(VLOOKUP(CONCATENATE($A341,"_",AC$2),'Reference data SID'!$B:$M,12,FALSE())),"",VLOOKUP(CONCATENATE($A341,"_",AC$2),'Reference data SID'!$B:$M,12,FALSE()))</f>
        <v/>
      </c>
      <c r="AD341" s="86" t="str">
        <f aca="false">IF(ISERROR(VLOOKUP(CONCATENATE($A341,"_",AD$2),'Reference data SID'!$B:$M,12,FALSE())),"",VLOOKUP(CONCATENATE($A341,"_",AD$2),'Reference data SID'!$B:$M,12,FALSE()))</f>
        <v/>
      </c>
      <c r="AE341" s="86" t="str">
        <f aca="false">IF(ISERROR(VLOOKUP(CONCATENATE($A341,"_",AE$2),'Reference data SID'!$B:$M,12,FALSE())),"",VLOOKUP(CONCATENATE($A341,"_",AE$2),'Reference data SID'!$B:$M,12,FALSE()))</f>
        <v/>
      </c>
      <c r="AF341" s="86" t="str">
        <f aca="false">IF(ISERROR(VLOOKUP(CONCATENATE($A341,"_",AF$2),'Reference data SID'!$B:$M,12,FALSE())),"",VLOOKUP(CONCATENATE($A341,"_",AF$2),'Reference data SID'!$B:$M,12,FALSE()))</f>
        <v/>
      </c>
      <c r="AG341" s="86" t="str">
        <f aca="false">IF(ISERROR(VLOOKUP(CONCATENATE($A341,"_",AG$2),'Reference data SID'!$B:$M,12,FALSE())),"",VLOOKUP(CONCATENATE($A341,"_",AG$2),'Reference data SID'!$B:$M,12,FALSE()))</f>
        <v/>
      </c>
      <c r="AH341" s="86" t="str">
        <f aca="false">IF(ISERROR(VLOOKUP(CONCATENATE($A341,"_",AH$2),'Reference data SID'!$B:$M,12,FALSE())),"",VLOOKUP(CONCATENATE($A341,"_",AH$2),'Reference data SID'!$B:$M,12,FALSE()))</f>
        <v/>
      </c>
      <c r="AI341" s="86" t="str">
        <f aca="false">IF(ISERROR(VLOOKUP(CONCATENATE($A341,"_",AI$2),'Reference data SID'!$B:$M,12,FALSE())),"",VLOOKUP(CONCATENATE($A341,"_",AI$2),'Reference data SID'!$B:$M,12,FALSE()))</f>
        <v/>
      </c>
      <c r="AJ341" s="86" t="str">
        <f aca="false">IF(ISERROR(VLOOKUP(CONCATENATE($A341,"_",AJ$2),'Reference data SID'!$B:$M,12,FALSE())),"",VLOOKUP(CONCATENATE($A341,"_",AJ$2),'Reference data SID'!$B:$M,12,FALSE()))</f>
        <v/>
      </c>
      <c r="AK341" s="86" t="str">
        <f aca="false">IF(ISERROR(VLOOKUP(CONCATENATE($A341,"_",AK$2),'Reference data SID'!$B:$M,12,FALSE())),"",VLOOKUP(CONCATENATE($A341,"_",AK$2),'Reference data SID'!$B:$M,12,FALSE()))</f>
        <v/>
      </c>
      <c r="AL341" s="86" t="str">
        <f aca="false">IF(ISERROR(VLOOKUP(CONCATENATE($A341,"_",AL$2),'Reference data SID'!$B:$M,12,FALSE())),"",VLOOKUP(CONCATENATE($A341,"_",AL$2),'Reference data SID'!$B:$M,12,FALSE()))</f>
        <v/>
      </c>
      <c r="AM341" s="86" t="str">
        <f aca="false">IF(ISERROR(VLOOKUP(CONCATENATE($A341,"_",AM$2),'Reference data SID'!$B:$M,12,FALSE())),"",VLOOKUP(CONCATENATE($A341,"_",AM$2),'Reference data SID'!$B:$M,12,FALSE()))</f>
        <v/>
      </c>
      <c r="AN341" s="86" t="str">
        <f aca="false">IF(ISERROR(VLOOKUP(CONCATENATE($A341,"_",AN$2),'Reference data SID'!$B:$M,12,FALSE())),"",VLOOKUP(CONCATENATE($A341,"_",AN$2),'Reference data SID'!$B:$M,12,FALSE()))</f>
        <v/>
      </c>
      <c r="AO341" s="86" t="str">
        <f aca="false">IF(ISERROR(VLOOKUP(CONCATENATE($A341,"_",AO$2),'Reference data SID'!$B:$M,12,FALSE())),"",VLOOKUP(CONCATENATE($A341,"_",AO$2),'Reference data SID'!$B:$M,12,FALSE()))</f>
        <v/>
      </c>
      <c r="AP341" s="86" t="str">
        <f aca="false">IF(ISERROR(VLOOKUP(CONCATENATE($A341,"_",AP$2),'Reference data SID'!$B:$M,12,FALSE())),"",VLOOKUP(CONCATENATE($A341,"_",AP$2),'Reference data SID'!$B:$M,12,FALSE()))</f>
        <v/>
      </c>
      <c r="AQ341" s="86" t="str">
        <f aca="false">IF(ISERROR(VLOOKUP(CONCATENATE($A341,"_",AQ$2),'Reference data SID'!$B:$M,12,FALSE())),"",VLOOKUP(CONCATENATE($A341,"_",AQ$2),'Reference data SID'!$B:$M,12,FALSE()))</f>
        <v/>
      </c>
      <c r="AR341" s="86" t="str">
        <f aca="false">IF(ISERROR(VLOOKUP(CONCATENATE($A341,"_",AR$2),'Reference data SID'!$B:$M,12,FALSE())),"",VLOOKUP(CONCATENATE($A341,"_",AR$2),'Reference data SID'!$B:$M,12,FALSE()))</f>
        <v/>
      </c>
      <c r="AS341" s="86" t="str">
        <f aca="false">IF(ISERROR(VLOOKUP(CONCATENATE($A341,"_",AS$2),'Reference data SID'!$B:$M,12,FALSE())),"",VLOOKUP(CONCATENATE($A341,"_",AS$2),'Reference data SID'!$B:$M,12,FALSE()))</f>
        <v/>
      </c>
      <c r="AT341" s="86" t="str">
        <f aca="false">IF(ISERROR(VLOOKUP(CONCATENATE($A341,"_",AT$2),'Reference data SID'!$B:$M,12,FALSE())),"",VLOOKUP(CONCATENATE($A341,"_",AT$2),'Reference data SID'!$B:$M,12,FALSE()))</f>
        <v/>
      </c>
    </row>
    <row r="342" customFormat="false" ht="15" hidden="false" customHeight="false" outlineLevel="0" collapsed="false">
      <c r="A342" s="0" t="n">
        <v>338</v>
      </c>
      <c r="B342" s="86" t="str">
        <f aca="false">IF(ISERROR(VLOOKUP(CONCATENATE($A342,"_",B$2),'Reference data SID'!$B:$M,12,FALSE())),"",VLOOKUP(CONCATENATE($A342,"_",B$2),'Reference data SID'!$B:$M,12,FALSE()))</f>
        <v/>
      </c>
      <c r="C342" s="86" t="str">
        <f aca="false">IF(ISERROR(VLOOKUP(CONCATENATE($A342,"_",C$2),'Reference data SID'!$B:$M,12,FALSE())),"",VLOOKUP(CONCATENATE($A342,"_",C$2),'Reference data SID'!$B:$M,12,FALSE()))</f>
        <v/>
      </c>
      <c r="D342" s="86" t="str">
        <f aca="false">IF(ISERROR(VLOOKUP(CONCATENATE($A342,"_",D$2),'Reference data SID'!$B:$M,12,FALSE())),"",VLOOKUP(CONCATENATE($A342,"_",D$2),'Reference data SID'!$B:$M,12,FALSE()))</f>
        <v/>
      </c>
      <c r="E342" s="86" t="str">
        <f aca="false">IF(ISERROR(VLOOKUP(CONCATENATE($A342,"_",E$2),'Reference data SID'!$B:$M,12,FALSE())),"",VLOOKUP(CONCATENATE($A342,"_",E$2),'Reference data SID'!$B:$M,12,FALSE()))</f>
        <v/>
      </c>
      <c r="F342" s="86" t="str">
        <f aca="false">IF(ISERROR(VLOOKUP(CONCATENATE($A342,"_",F$2),'Reference data SID'!$B:$M,12,FALSE())),"",VLOOKUP(CONCATENATE($A342,"_",F$2),'Reference data SID'!$B:$M,12,FALSE()))</f>
        <v/>
      </c>
      <c r="G342" s="86" t="str">
        <f aca="false">IF(ISERROR(VLOOKUP(CONCATENATE($A342,"_",G$2),'Reference data SID'!$B:$M,12,FALSE())),"",VLOOKUP(CONCATENATE($A342,"_",G$2),'Reference data SID'!$B:$M,12,FALSE()))</f>
        <v/>
      </c>
      <c r="H342" s="86" t="str">
        <f aca="false">IF(ISERROR(VLOOKUP(CONCATENATE($A342,"_",H$2),'Reference data SID'!$B:$M,12,FALSE())),"",VLOOKUP(CONCATENATE($A342,"_",H$2),'Reference data SID'!$B:$M,12,FALSE()))</f>
        <v/>
      </c>
      <c r="I342" s="86" t="str">
        <f aca="false">IF(ISERROR(VLOOKUP(CONCATENATE($A342,"_",I$2),'Reference data SID'!$B:$M,12,FALSE())),"",VLOOKUP(CONCATENATE($A342,"_",I$2),'Reference data SID'!$B:$M,12,FALSE()))</f>
        <v/>
      </c>
      <c r="J342" s="86" t="str">
        <f aca="false">IF(ISERROR(VLOOKUP(CONCATENATE($A342,"_",J$2),'Reference data SID'!$B:$M,12,FALSE())),"",VLOOKUP(CONCATENATE($A342,"_",J$2),'Reference data SID'!$B:$M,12,FALSE()))</f>
        <v/>
      </c>
      <c r="K342" s="86" t="str">
        <f aca="false">IF(ISERROR(VLOOKUP(CONCATENATE($A342,"_",K$2),'Reference data SID'!$B:$M,12,FALSE())),"",VLOOKUP(CONCATENATE($A342,"_",K$2),'Reference data SID'!$B:$M,12,FALSE()))</f>
        <v/>
      </c>
      <c r="L342" s="86" t="str">
        <f aca="false">IF(ISERROR(VLOOKUP(CONCATENATE($A342,"_",L$2),'Reference data SID'!$B:$M,12,FALSE())),"",VLOOKUP(CONCATENATE($A342,"_",L$2),'Reference data SID'!$B:$M,12,FALSE()))</f>
        <v/>
      </c>
      <c r="M342" s="86" t="str">
        <f aca="false">IF(ISERROR(VLOOKUP(CONCATENATE($A342,"_",M$2),'Reference data SID'!$B:$M,12,FALSE())),"",VLOOKUP(CONCATENATE($A342,"_",M$2),'Reference data SID'!$B:$M,12,FALSE()))</f>
        <v/>
      </c>
      <c r="N342" s="86" t="str">
        <f aca="false">IF(ISERROR(VLOOKUP(CONCATENATE($A342,"_",N$2),'Reference data SID'!$B:$M,12,FALSE())),"",VLOOKUP(CONCATENATE($A342,"_",N$2),'Reference data SID'!$B:$M,12,FALSE()))</f>
        <v/>
      </c>
      <c r="O342" s="86" t="str">
        <f aca="false">IF(ISERROR(VLOOKUP(CONCATENATE($A342,"_",O$2),'Reference data SID'!$B:$M,12,FALSE())),"",VLOOKUP(CONCATENATE($A342,"_",O$2),'Reference data SID'!$B:$M,12,FALSE()))</f>
        <v/>
      </c>
      <c r="P342" s="86" t="str">
        <f aca="false">IF(ISERROR(VLOOKUP(CONCATENATE($A342,"_",P$2),'Reference data SID'!$B:$M,12,FALSE())),"",VLOOKUP(CONCATENATE($A342,"_",P$2),'Reference data SID'!$B:$M,12,FALSE()))</f>
        <v/>
      </c>
      <c r="Q342" s="86" t="str">
        <f aca="false">IF(ISERROR(VLOOKUP(CONCATENATE($A342,"_",Q$2),'Reference data SID'!$B:$M,12,FALSE())),"",VLOOKUP(CONCATENATE($A342,"_",Q$2),'Reference data SID'!$B:$M,12,FALSE()))</f>
        <v/>
      </c>
      <c r="R342" s="86" t="str">
        <f aca="false">IF(ISERROR(VLOOKUP(CONCATENATE($A342,"_",R$2),'Reference data SID'!$B:$M,12,FALSE())),"",VLOOKUP(CONCATENATE($A342,"_",R$2),'Reference data SID'!$B:$M,12,FALSE()))</f>
        <v/>
      </c>
      <c r="S342" s="86" t="str">
        <f aca="false">IF(ISERROR(VLOOKUP(CONCATENATE($A342,"_",S$2),'Reference data SID'!$B:$M,12,FALSE())),"",VLOOKUP(CONCATENATE($A342,"_",S$2),'Reference data SID'!$B:$M,12,FALSE()))</f>
        <v/>
      </c>
      <c r="T342" s="86" t="str">
        <f aca="false">IF(ISERROR(VLOOKUP(CONCATENATE($A342,"_",T$2),'Reference data SID'!$B:$M,12,FALSE())),"",VLOOKUP(CONCATENATE($A342,"_",T$2),'Reference data SID'!$B:$M,12,FALSE()))</f>
        <v/>
      </c>
      <c r="U342" s="86" t="str">
        <f aca="false">IF(ISERROR(VLOOKUP(CONCATENATE($A342,"_",U$2),'Reference data SID'!$B:$M,12,FALSE())),"",VLOOKUP(CONCATENATE($A342,"_",U$2),'Reference data SID'!$B:$M,12,FALSE()))</f>
        <v/>
      </c>
      <c r="V342" s="86" t="str">
        <f aca="false">IF(ISERROR(VLOOKUP(CONCATENATE($A342,"_",V$2),'Reference data SID'!$B:$M,12,FALSE())),"",VLOOKUP(CONCATENATE($A342,"_",V$2),'Reference data SID'!$B:$M,12,FALSE()))</f>
        <v/>
      </c>
      <c r="W342" s="86" t="str">
        <f aca="false">IF(ISERROR(VLOOKUP(CONCATENATE($A342,"_",W$2),'Reference data SID'!$B:$M,12,FALSE())),"",VLOOKUP(CONCATENATE($A342,"_",W$2),'Reference data SID'!$B:$M,12,FALSE()))</f>
        <v/>
      </c>
      <c r="X342" s="86" t="str">
        <f aca="false">IF(ISERROR(VLOOKUP(CONCATENATE($A342,"_",X$2),'Reference data SID'!$B:$M,12,FALSE())),"",VLOOKUP(CONCATENATE($A342,"_",X$2),'Reference data SID'!$B:$M,12,FALSE()))</f>
        <v/>
      </c>
      <c r="Y342" s="86" t="str">
        <f aca="false">IF(ISERROR(VLOOKUP(CONCATENATE($A342,"_",Y$2),'Reference data SID'!$B:$M,12,FALSE())),"",VLOOKUP(CONCATENATE($A342,"_",Y$2),'Reference data SID'!$B:$M,12,FALSE()))</f>
        <v/>
      </c>
      <c r="Z342" s="86" t="str">
        <f aca="false">IF(ISERROR(VLOOKUP(CONCATENATE($A342,"_",Z$2),'Reference data SID'!$B:$M,12,FALSE())),"",VLOOKUP(CONCATENATE($A342,"_",Z$2),'Reference data SID'!$B:$M,12,FALSE()))</f>
        <v/>
      </c>
      <c r="AA342" s="86" t="str">
        <f aca="false">IF(ISERROR(VLOOKUP(CONCATENATE($A342,"_",AA$2),'Reference data SID'!$B:$M,12,FALSE())),"",VLOOKUP(CONCATENATE($A342,"_",AA$2),'Reference data SID'!$B:$M,12,FALSE()))</f>
        <v/>
      </c>
      <c r="AB342" s="86" t="str">
        <f aca="false">IF(ISERROR(VLOOKUP(CONCATENATE($A342,"_",AB$2),'Reference data SID'!$B:$M,12,FALSE())),"",VLOOKUP(CONCATENATE($A342,"_",AB$2),'Reference data SID'!$B:$M,12,FALSE()))</f>
        <v/>
      </c>
      <c r="AC342" s="86" t="str">
        <f aca="false">IF(ISERROR(VLOOKUP(CONCATENATE($A342,"_",AC$2),'Reference data SID'!$B:$M,12,FALSE())),"",VLOOKUP(CONCATENATE($A342,"_",AC$2),'Reference data SID'!$B:$M,12,FALSE()))</f>
        <v/>
      </c>
      <c r="AD342" s="86" t="str">
        <f aca="false">IF(ISERROR(VLOOKUP(CONCATENATE($A342,"_",AD$2),'Reference data SID'!$B:$M,12,FALSE())),"",VLOOKUP(CONCATENATE($A342,"_",AD$2),'Reference data SID'!$B:$M,12,FALSE()))</f>
        <v/>
      </c>
      <c r="AE342" s="86" t="str">
        <f aca="false">IF(ISERROR(VLOOKUP(CONCATENATE($A342,"_",AE$2),'Reference data SID'!$B:$M,12,FALSE())),"",VLOOKUP(CONCATENATE($A342,"_",AE$2),'Reference data SID'!$B:$M,12,FALSE()))</f>
        <v/>
      </c>
      <c r="AF342" s="86" t="str">
        <f aca="false">IF(ISERROR(VLOOKUP(CONCATENATE($A342,"_",AF$2),'Reference data SID'!$B:$M,12,FALSE())),"",VLOOKUP(CONCATENATE($A342,"_",AF$2),'Reference data SID'!$B:$M,12,FALSE()))</f>
        <v/>
      </c>
      <c r="AG342" s="86" t="str">
        <f aca="false">IF(ISERROR(VLOOKUP(CONCATENATE($A342,"_",AG$2),'Reference data SID'!$B:$M,12,FALSE())),"",VLOOKUP(CONCATENATE($A342,"_",AG$2),'Reference data SID'!$B:$M,12,FALSE()))</f>
        <v/>
      </c>
      <c r="AH342" s="86" t="str">
        <f aca="false">IF(ISERROR(VLOOKUP(CONCATENATE($A342,"_",AH$2),'Reference data SID'!$B:$M,12,FALSE())),"",VLOOKUP(CONCATENATE($A342,"_",AH$2),'Reference data SID'!$B:$M,12,FALSE()))</f>
        <v/>
      </c>
      <c r="AI342" s="86" t="str">
        <f aca="false">IF(ISERROR(VLOOKUP(CONCATENATE($A342,"_",AI$2),'Reference data SID'!$B:$M,12,FALSE())),"",VLOOKUP(CONCATENATE($A342,"_",AI$2),'Reference data SID'!$B:$M,12,FALSE()))</f>
        <v/>
      </c>
      <c r="AJ342" s="86" t="str">
        <f aca="false">IF(ISERROR(VLOOKUP(CONCATENATE($A342,"_",AJ$2),'Reference data SID'!$B:$M,12,FALSE())),"",VLOOKUP(CONCATENATE($A342,"_",AJ$2),'Reference data SID'!$B:$M,12,FALSE()))</f>
        <v/>
      </c>
      <c r="AK342" s="86" t="str">
        <f aca="false">IF(ISERROR(VLOOKUP(CONCATENATE($A342,"_",AK$2),'Reference data SID'!$B:$M,12,FALSE())),"",VLOOKUP(CONCATENATE($A342,"_",AK$2),'Reference data SID'!$B:$M,12,FALSE()))</f>
        <v/>
      </c>
      <c r="AL342" s="86" t="str">
        <f aca="false">IF(ISERROR(VLOOKUP(CONCATENATE($A342,"_",AL$2),'Reference data SID'!$B:$M,12,FALSE())),"",VLOOKUP(CONCATENATE($A342,"_",AL$2),'Reference data SID'!$B:$M,12,FALSE()))</f>
        <v/>
      </c>
      <c r="AM342" s="86" t="str">
        <f aca="false">IF(ISERROR(VLOOKUP(CONCATENATE($A342,"_",AM$2),'Reference data SID'!$B:$M,12,FALSE())),"",VLOOKUP(CONCATENATE($A342,"_",AM$2),'Reference data SID'!$B:$M,12,FALSE()))</f>
        <v/>
      </c>
      <c r="AN342" s="86" t="str">
        <f aca="false">IF(ISERROR(VLOOKUP(CONCATENATE($A342,"_",AN$2),'Reference data SID'!$B:$M,12,FALSE())),"",VLOOKUP(CONCATENATE($A342,"_",AN$2),'Reference data SID'!$B:$M,12,FALSE()))</f>
        <v/>
      </c>
      <c r="AO342" s="86" t="str">
        <f aca="false">IF(ISERROR(VLOOKUP(CONCATENATE($A342,"_",AO$2),'Reference data SID'!$B:$M,12,FALSE())),"",VLOOKUP(CONCATENATE($A342,"_",AO$2),'Reference data SID'!$B:$M,12,FALSE()))</f>
        <v/>
      </c>
      <c r="AP342" s="86" t="str">
        <f aca="false">IF(ISERROR(VLOOKUP(CONCATENATE($A342,"_",AP$2),'Reference data SID'!$B:$M,12,FALSE())),"",VLOOKUP(CONCATENATE($A342,"_",AP$2),'Reference data SID'!$B:$M,12,FALSE()))</f>
        <v/>
      </c>
      <c r="AQ342" s="86" t="str">
        <f aca="false">IF(ISERROR(VLOOKUP(CONCATENATE($A342,"_",AQ$2),'Reference data SID'!$B:$M,12,FALSE())),"",VLOOKUP(CONCATENATE($A342,"_",AQ$2),'Reference data SID'!$B:$M,12,FALSE()))</f>
        <v/>
      </c>
      <c r="AR342" s="86" t="str">
        <f aca="false">IF(ISERROR(VLOOKUP(CONCATENATE($A342,"_",AR$2),'Reference data SID'!$B:$M,12,FALSE())),"",VLOOKUP(CONCATENATE($A342,"_",AR$2),'Reference data SID'!$B:$M,12,FALSE()))</f>
        <v/>
      </c>
      <c r="AS342" s="86" t="str">
        <f aca="false">IF(ISERROR(VLOOKUP(CONCATENATE($A342,"_",AS$2),'Reference data SID'!$B:$M,12,FALSE())),"",VLOOKUP(CONCATENATE($A342,"_",AS$2),'Reference data SID'!$B:$M,12,FALSE()))</f>
        <v/>
      </c>
      <c r="AT342" s="86" t="str">
        <f aca="false">IF(ISERROR(VLOOKUP(CONCATENATE($A342,"_",AT$2),'Reference data SID'!$B:$M,12,FALSE())),"",VLOOKUP(CONCATENATE($A342,"_",AT$2),'Reference data SID'!$B:$M,12,FALSE()))</f>
        <v/>
      </c>
    </row>
    <row r="343" customFormat="false" ht="15" hidden="false" customHeight="false" outlineLevel="0" collapsed="false">
      <c r="A343" s="0" t="n">
        <v>339</v>
      </c>
      <c r="B343" s="86" t="str">
        <f aca="false">IF(ISERROR(VLOOKUP(CONCATENATE($A343,"_",B$2),'Reference data SID'!$B:$M,12,FALSE())),"",VLOOKUP(CONCATENATE($A343,"_",B$2),'Reference data SID'!$B:$M,12,FALSE()))</f>
        <v/>
      </c>
      <c r="C343" s="86" t="str">
        <f aca="false">IF(ISERROR(VLOOKUP(CONCATENATE($A343,"_",C$2),'Reference data SID'!$B:$M,12,FALSE())),"",VLOOKUP(CONCATENATE($A343,"_",C$2),'Reference data SID'!$B:$M,12,FALSE()))</f>
        <v/>
      </c>
      <c r="D343" s="86" t="str">
        <f aca="false">IF(ISERROR(VLOOKUP(CONCATENATE($A343,"_",D$2),'Reference data SID'!$B:$M,12,FALSE())),"",VLOOKUP(CONCATENATE($A343,"_",D$2),'Reference data SID'!$B:$M,12,FALSE()))</f>
        <v/>
      </c>
      <c r="E343" s="86" t="str">
        <f aca="false">IF(ISERROR(VLOOKUP(CONCATENATE($A343,"_",E$2),'Reference data SID'!$B:$M,12,FALSE())),"",VLOOKUP(CONCATENATE($A343,"_",E$2),'Reference data SID'!$B:$M,12,FALSE()))</f>
        <v/>
      </c>
      <c r="F343" s="86" t="str">
        <f aca="false">IF(ISERROR(VLOOKUP(CONCATENATE($A343,"_",F$2),'Reference data SID'!$B:$M,12,FALSE())),"",VLOOKUP(CONCATENATE($A343,"_",F$2),'Reference data SID'!$B:$M,12,FALSE()))</f>
        <v/>
      </c>
      <c r="G343" s="86" t="str">
        <f aca="false">IF(ISERROR(VLOOKUP(CONCATENATE($A343,"_",G$2),'Reference data SID'!$B:$M,12,FALSE())),"",VLOOKUP(CONCATENATE($A343,"_",G$2),'Reference data SID'!$B:$M,12,FALSE()))</f>
        <v/>
      </c>
      <c r="H343" s="86" t="str">
        <f aca="false">IF(ISERROR(VLOOKUP(CONCATENATE($A343,"_",H$2),'Reference data SID'!$B:$M,12,FALSE())),"",VLOOKUP(CONCATENATE($A343,"_",H$2),'Reference data SID'!$B:$M,12,FALSE()))</f>
        <v/>
      </c>
      <c r="I343" s="86" t="str">
        <f aca="false">IF(ISERROR(VLOOKUP(CONCATENATE($A343,"_",I$2),'Reference data SID'!$B:$M,12,FALSE())),"",VLOOKUP(CONCATENATE($A343,"_",I$2),'Reference data SID'!$B:$M,12,FALSE()))</f>
        <v/>
      </c>
      <c r="J343" s="86" t="str">
        <f aca="false">IF(ISERROR(VLOOKUP(CONCATENATE($A343,"_",J$2),'Reference data SID'!$B:$M,12,FALSE())),"",VLOOKUP(CONCATENATE($A343,"_",J$2),'Reference data SID'!$B:$M,12,FALSE()))</f>
        <v/>
      </c>
      <c r="K343" s="86" t="str">
        <f aca="false">IF(ISERROR(VLOOKUP(CONCATENATE($A343,"_",K$2),'Reference data SID'!$B:$M,12,FALSE())),"",VLOOKUP(CONCATENATE($A343,"_",K$2),'Reference data SID'!$B:$M,12,FALSE()))</f>
        <v/>
      </c>
      <c r="L343" s="86" t="str">
        <f aca="false">IF(ISERROR(VLOOKUP(CONCATENATE($A343,"_",L$2),'Reference data SID'!$B:$M,12,FALSE())),"",VLOOKUP(CONCATENATE($A343,"_",L$2),'Reference data SID'!$B:$M,12,FALSE()))</f>
        <v/>
      </c>
      <c r="M343" s="86" t="str">
        <f aca="false">IF(ISERROR(VLOOKUP(CONCATENATE($A343,"_",M$2),'Reference data SID'!$B:$M,12,FALSE())),"",VLOOKUP(CONCATENATE($A343,"_",M$2),'Reference data SID'!$B:$M,12,FALSE()))</f>
        <v/>
      </c>
      <c r="N343" s="86" t="str">
        <f aca="false">IF(ISERROR(VLOOKUP(CONCATENATE($A343,"_",N$2),'Reference data SID'!$B:$M,12,FALSE())),"",VLOOKUP(CONCATENATE($A343,"_",N$2),'Reference data SID'!$B:$M,12,FALSE()))</f>
        <v/>
      </c>
      <c r="O343" s="86" t="str">
        <f aca="false">IF(ISERROR(VLOOKUP(CONCATENATE($A343,"_",O$2),'Reference data SID'!$B:$M,12,FALSE())),"",VLOOKUP(CONCATENATE($A343,"_",O$2),'Reference data SID'!$B:$M,12,FALSE()))</f>
        <v/>
      </c>
      <c r="P343" s="86" t="str">
        <f aca="false">IF(ISERROR(VLOOKUP(CONCATENATE($A343,"_",P$2),'Reference data SID'!$B:$M,12,FALSE())),"",VLOOKUP(CONCATENATE($A343,"_",P$2),'Reference data SID'!$B:$M,12,FALSE()))</f>
        <v/>
      </c>
      <c r="Q343" s="86" t="str">
        <f aca="false">IF(ISERROR(VLOOKUP(CONCATENATE($A343,"_",Q$2),'Reference data SID'!$B:$M,12,FALSE())),"",VLOOKUP(CONCATENATE($A343,"_",Q$2),'Reference data SID'!$B:$M,12,FALSE()))</f>
        <v/>
      </c>
      <c r="R343" s="86" t="str">
        <f aca="false">IF(ISERROR(VLOOKUP(CONCATENATE($A343,"_",R$2),'Reference data SID'!$B:$M,12,FALSE())),"",VLOOKUP(CONCATENATE($A343,"_",R$2),'Reference data SID'!$B:$M,12,FALSE()))</f>
        <v/>
      </c>
      <c r="S343" s="86" t="str">
        <f aca="false">IF(ISERROR(VLOOKUP(CONCATENATE($A343,"_",S$2),'Reference data SID'!$B:$M,12,FALSE())),"",VLOOKUP(CONCATENATE($A343,"_",S$2),'Reference data SID'!$B:$M,12,FALSE()))</f>
        <v/>
      </c>
      <c r="T343" s="86" t="str">
        <f aca="false">IF(ISERROR(VLOOKUP(CONCATENATE($A343,"_",T$2),'Reference data SID'!$B:$M,12,FALSE())),"",VLOOKUP(CONCATENATE($A343,"_",T$2),'Reference data SID'!$B:$M,12,FALSE()))</f>
        <v/>
      </c>
      <c r="U343" s="86" t="str">
        <f aca="false">IF(ISERROR(VLOOKUP(CONCATENATE($A343,"_",U$2),'Reference data SID'!$B:$M,12,FALSE())),"",VLOOKUP(CONCATENATE($A343,"_",U$2),'Reference data SID'!$B:$M,12,FALSE()))</f>
        <v/>
      </c>
      <c r="V343" s="86" t="str">
        <f aca="false">IF(ISERROR(VLOOKUP(CONCATENATE($A343,"_",V$2),'Reference data SID'!$B:$M,12,FALSE())),"",VLOOKUP(CONCATENATE($A343,"_",V$2),'Reference data SID'!$B:$M,12,FALSE()))</f>
        <v/>
      </c>
      <c r="W343" s="86" t="str">
        <f aca="false">IF(ISERROR(VLOOKUP(CONCATENATE($A343,"_",W$2),'Reference data SID'!$B:$M,12,FALSE())),"",VLOOKUP(CONCATENATE($A343,"_",W$2),'Reference data SID'!$B:$M,12,FALSE()))</f>
        <v/>
      </c>
      <c r="X343" s="86" t="str">
        <f aca="false">IF(ISERROR(VLOOKUP(CONCATENATE($A343,"_",X$2),'Reference data SID'!$B:$M,12,FALSE())),"",VLOOKUP(CONCATENATE($A343,"_",X$2),'Reference data SID'!$B:$M,12,FALSE()))</f>
        <v/>
      </c>
      <c r="Y343" s="86" t="str">
        <f aca="false">IF(ISERROR(VLOOKUP(CONCATENATE($A343,"_",Y$2),'Reference data SID'!$B:$M,12,FALSE())),"",VLOOKUP(CONCATENATE($A343,"_",Y$2),'Reference data SID'!$B:$M,12,FALSE()))</f>
        <v/>
      </c>
      <c r="Z343" s="86" t="str">
        <f aca="false">IF(ISERROR(VLOOKUP(CONCATENATE($A343,"_",Z$2),'Reference data SID'!$B:$M,12,FALSE())),"",VLOOKUP(CONCATENATE($A343,"_",Z$2),'Reference data SID'!$B:$M,12,FALSE()))</f>
        <v/>
      </c>
      <c r="AA343" s="86" t="str">
        <f aca="false">IF(ISERROR(VLOOKUP(CONCATENATE($A343,"_",AA$2),'Reference data SID'!$B:$M,12,FALSE())),"",VLOOKUP(CONCATENATE($A343,"_",AA$2),'Reference data SID'!$B:$M,12,FALSE()))</f>
        <v/>
      </c>
      <c r="AB343" s="86" t="str">
        <f aca="false">IF(ISERROR(VLOOKUP(CONCATENATE($A343,"_",AB$2),'Reference data SID'!$B:$M,12,FALSE())),"",VLOOKUP(CONCATENATE($A343,"_",AB$2),'Reference data SID'!$B:$M,12,FALSE()))</f>
        <v/>
      </c>
      <c r="AC343" s="86" t="str">
        <f aca="false">IF(ISERROR(VLOOKUP(CONCATENATE($A343,"_",AC$2),'Reference data SID'!$B:$M,12,FALSE())),"",VLOOKUP(CONCATENATE($A343,"_",AC$2),'Reference data SID'!$B:$M,12,FALSE()))</f>
        <v/>
      </c>
      <c r="AD343" s="86" t="str">
        <f aca="false">IF(ISERROR(VLOOKUP(CONCATENATE($A343,"_",AD$2),'Reference data SID'!$B:$M,12,FALSE())),"",VLOOKUP(CONCATENATE($A343,"_",AD$2),'Reference data SID'!$B:$M,12,FALSE()))</f>
        <v/>
      </c>
      <c r="AE343" s="86" t="str">
        <f aca="false">IF(ISERROR(VLOOKUP(CONCATENATE($A343,"_",AE$2),'Reference data SID'!$B:$M,12,FALSE())),"",VLOOKUP(CONCATENATE($A343,"_",AE$2),'Reference data SID'!$B:$M,12,FALSE()))</f>
        <v/>
      </c>
      <c r="AF343" s="86" t="str">
        <f aca="false">IF(ISERROR(VLOOKUP(CONCATENATE($A343,"_",AF$2),'Reference data SID'!$B:$M,12,FALSE())),"",VLOOKUP(CONCATENATE($A343,"_",AF$2),'Reference data SID'!$B:$M,12,FALSE()))</f>
        <v/>
      </c>
      <c r="AG343" s="86" t="str">
        <f aca="false">IF(ISERROR(VLOOKUP(CONCATENATE($A343,"_",AG$2),'Reference data SID'!$B:$M,12,FALSE())),"",VLOOKUP(CONCATENATE($A343,"_",AG$2),'Reference data SID'!$B:$M,12,FALSE()))</f>
        <v/>
      </c>
      <c r="AH343" s="86" t="str">
        <f aca="false">IF(ISERROR(VLOOKUP(CONCATENATE($A343,"_",AH$2),'Reference data SID'!$B:$M,12,FALSE())),"",VLOOKUP(CONCATENATE($A343,"_",AH$2),'Reference data SID'!$B:$M,12,FALSE()))</f>
        <v/>
      </c>
      <c r="AI343" s="86" t="str">
        <f aca="false">IF(ISERROR(VLOOKUP(CONCATENATE($A343,"_",AI$2),'Reference data SID'!$B:$M,12,FALSE())),"",VLOOKUP(CONCATENATE($A343,"_",AI$2),'Reference data SID'!$B:$M,12,FALSE()))</f>
        <v/>
      </c>
      <c r="AJ343" s="86" t="str">
        <f aca="false">IF(ISERROR(VLOOKUP(CONCATENATE($A343,"_",AJ$2),'Reference data SID'!$B:$M,12,FALSE())),"",VLOOKUP(CONCATENATE($A343,"_",AJ$2),'Reference data SID'!$B:$M,12,FALSE()))</f>
        <v/>
      </c>
      <c r="AK343" s="86" t="str">
        <f aca="false">IF(ISERROR(VLOOKUP(CONCATENATE($A343,"_",AK$2),'Reference data SID'!$B:$M,12,FALSE())),"",VLOOKUP(CONCATENATE($A343,"_",AK$2),'Reference data SID'!$B:$M,12,FALSE()))</f>
        <v/>
      </c>
      <c r="AL343" s="86" t="str">
        <f aca="false">IF(ISERROR(VLOOKUP(CONCATENATE($A343,"_",AL$2),'Reference data SID'!$B:$M,12,FALSE())),"",VLOOKUP(CONCATENATE($A343,"_",AL$2),'Reference data SID'!$B:$M,12,FALSE()))</f>
        <v/>
      </c>
      <c r="AM343" s="86" t="str">
        <f aca="false">IF(ISERROR(VLOOKUP(CONCATENATE($A343,"_",AM$2),'Reference data SID'!$B:$M,12,FALSE())),"",VLOOKUP(CONCATENATE($A343,"_",AM$2),'Reference data SID'!$B:$M,12,FALSE()))</f>
        <v/>
      </c>
      <c r="AN343" s="86" t="str">
        <f aca="false">IF(ISERROR(VLOOKUP(CONCATENATE($A343,"_",AN$2),'Reference data SID'!$B:$M,12,FALSE())),"",VLOOKUP(CONCATENATE($A343,"_",AN$2),'Reference data SID'!$B:$M,12,FALSE()))</f>
        <v/>
      </c>
      <c r="AO343" s="86" t="str">
        <f aca="false">IF(ISERROR(VLOOKUP(CONCATENATE($A343,"_",AO$2),'Reference data SID'!$B:$M,12,FALSE())),"",VLOOKUP(CONCATENATE($A343,"_",AO$2),'Reference data SID'!$B:$M,12,FALSE()))</f>
        <v/>
      </c>
      <c r="AP343" s="86" t="str">
        <f aca="false">IF(ISERROR(VLOOKUP(CONCATENATE($A343,"_",AP$2),'Reference data SID'!$B:$M,12,FALSE())),"",VLOOKUP(CONCATENATE($A343,"_",AP$2),'Reference data SID'!$B:$M,12,FALSE()))</f>
        <v/>
      </c>
      <c r="AQ343" s="86" t="str">
        <f aca="false">IF(ISERROR(VLOOKUP(CONCATENATE($A343,"_",AQ$2),'Reference data SID'!$B:$M,12,FALSE())),"",VLOOKUP(CONCATENATE($A343,"_",AQ$2),'Reference data SID'!$B:$M,12,FALSE()))</f>
        <v/>
      </c>
      <c r="AR343" s="86" t="str">
        <f aca="false">IF(ISERROR(VLOOKUP(CONCATENATE($A343,"_",AR$2),'Reference data SID'!$B:$M,12,FALSE())),"",VLOOKUP(CONCATENATE($A343,"_",AR$2),'Reference data SID'!$B:$M,12,FALSE()))</f>
        <v/>
      </c>
      <c r="AS343" s="86" t="str">
        <f aca="false">IF(ISERROR(VLOOKUP(CONCATENATE($A343,"_",AS$2),'Reference data SID'!$B:$M,12,FALSE())),"",VLOOKUP(CONCATENATE($A343,"_",AS$2),'Reference data SID'!$B:$M,12,FALSE()))</f>
        <v/>
      </c>
      <c r="AT343" s="86" t="str">
        <f aca="false">IF(ISERROR(VLOOKUP(CONCATENATE($A343,"_",AT$2),'Reference data SID'!$B:$M,12,FALSE())),"",VLOOKUP(CONCATENATE($A343,"_",AT$2),'Reference data SID'!$B:$M,12,FALSE()))</f>
        <v/>
      </c>
    </row>
    <row r="344" customFormat="false" ht="15" hidden="false" customHeight="false" outlineLevel="0" collapsed="false">
      <c r="A344" s="0" t="n">
        <v>340</v>
      </c>
      <c r="B344" s="86" t="str">
        <f aca="false">IF(ISERROR(VLOOKUP(CONCATENATE($A344,"_",B$2),'Reference data SID'!$B:$M,12,FALSE())),"",VLOOKUP(CONCATENATE($A344,"_",B$2),'Reference data SID'!$B:$M,12,FALSE()))</f>
        <v/>
      </c>
      <c r="C344" s="86" t="str">
        <f aca="false">IF(ISERROR(VLOOKUP(CONCATENATE($A344,"_",C$2),'Reference data SID'!$B:$M,12,FALSE())),"",VLOOKUP(CONCATENATE($A344,"_",C$2),'Reference data SID'!$B:$M,12,FALSE()))</f>
        <v/>
      </c>
      <c r="D344" s="86" t="str">
        <f aca="false">IF(ISERROR(VLOOKUP(CONCATENATE($A344,"_",D$2),'Reference data SID'!$B:$M,12,FALSE())),"",VLOOKUP(CONCATENATE($A344,"_",D$2),'Reference data SID'!$B:$M,12,FALSE()))</f>
        <v/>
      </c>
      <c r="E344" s="86" t="str">
        <f aca="false">IF(ISERROR(VLOOKUP(CONCATENATE($A344,"_",E$2),'Reference data SID'!$B:$M,12,FALSE())),"",VLOOKUP(CONCATENATE($A344,"_",E$2),'Reference data SID'!$B:$M,12,FALSE()))</f>
        <v/>
      </c>
      <c r="F344" s="86" t="str">
        <f aca="false">IF(ISERROR(VLOOKUP(CONCATENATE($A344,"_",F$2),'Reference data SID'!$B:$M,12,FALSE())),"",VLOOKUP(CONCATENATE($A344,"_",F$2),'Reference data SID'!$B:$M,12,FALSE()))</f>
        <v/>
      </c>
      <c r="G344" s="86" t="str">
        <f aca="false">IF(ISERROR(VLOOKUP(CONCATENATE($A344,"_",G$2),'Reference data SID'!$B:$M,12,FALSE())),"",VLOOKUP(CONCATENATE($A344,"_",G$2),'Reference data SID'!$B:$M,12,FALSE()))</f>
        <v/>
      </c>
      <c r="H344" s="86" t="str">
        <f aca="false">IF(ISERROR(VLOOKUP(CONCATENATE($A344,"_",H$2),'Reference data SID'!$B:$M,12,FALSE())),"",VLOOKUP(CONCATENATE($A344,"_",H$2),'Reference data SID'!$B:$M,12,FALSE()))</f>
        <v/>
      </c>
      <c r="I344" s="86" t="str">
        <f aca="false">IF(ISERROR(VLOOKUP(CONCATENATE($A344,"_",I$2),'Reference data SID'!$B:$M,12,FALSE())),"",VLOOKUP(CONCATENATE($A344,"_",I$2),'Reference data SID'!$B:$M,12,FALSE()))</f>
        <v/>
      </c>
      <c r="J344" s="86" t="str">
        <f aca="false">IF(ISERROR(VLOOKUP(CONCATENATE($A344,"_",J$2),'Reference data SID'!$B:$M,12,FALSE())),"",VLOOKUP(CONCATENATE($A344,"_",J$2),'Reference data SID'!$B:$M,12,FALSE()))</f>
        <v/>
      </c>
      <c r="K344" s="86" t="str">
        <f aca="false">IF(ISERROR(VLOOKUP(CONCATENATE($A344,"_",K$2),'Reference data SID'!$B:$M,12,FALSE())),"",VLOOKUP(CONCATENATE($A344,"_",K$2),'Reference data SID'!$B:$M,12,FALSE()))</f>
        <v/>
      </c>
      <c r="L344" s="86" t="str">
        <f aca="false">IF(ISERROR(VLOOKUP(CONCATENATE($A344,"_",L$2),'Reference data SID'!$B:$M,12,FALSE())),"",VLOOKUP(CONCATENATE($A344,"_",L$2),'Reference data SID'!$B:$M,12,FALSE()))</f>
        <v/>
      </c>
      <c r="M344" s="86" t="str">
        <f aca="false">IF(ISERROR(VLOOKUP(CONCATENATE($A344,"_",M$2),'Reference data SID'!$B:$M,12,FALSE())),"",VLOOKUP(CONCATENATE($A344,"_",M$2),'Reference data SID'!$B:$M,12,FALSE()))</f>
        <v/>
      </c>
      <c r="N344" s="86" t="str">
        <f aca="false">IF(ISERROR(VLOOKUP(CONCATENATE($A344,"_",N$2),'Reference data SID'!$B:$M,12,FALSE())),"",VLOOKUP(CONCATENATE($A344,"_",N$2),'Reference data SID'!$B:$M,12,FALSE()))</f>
        <v/>
      </c>
      <c r="O344" s="86" t="str">
        <f aca="false">IF(ISERROR(VLOOKUP(CONCATENATE($A344,"_",O$2),'Reference data SID'!$B:$M,12,FALSE())),"",VLOOKUP(CONCATENATE($A344,"_",O$2),'Reference data SID'!$B:$M,12,FALSE()))</f>
        <v/>
      </c>
      <c r="P344" s="86" t="str">
        <f aca="false">IF(ISERROR(VLOOKUP(CONCATENATE($A344,"_",P$2),'Reference data SID'!$B:$M,12,FALSE())),"",VLOOKUP(CONCATENATE($A344,"_",P$2),'Reference data SID'!$B:$M,12,FALSE()))</f>
        <v/>
      </c>
      <c r="Q344" s="86" t="str">
        <f aca="false">IF(ISERROR(VLOOKUP(CONCATENATE($A344,"_",Q$2),'Reference data SID'!$B:$M,12,FALSE())),"",VLOOKUP(CONCATENATE($A344,"_",Q$2),'Reference data SID'!$B:$M,12,FALSE()))</f>
        <v/>
      </c>
      <c r="R344" s="86" t="str">
        <f aca="false">IF(ISERROR(VLOOKUP(CONCATENATE($A344,"_",R$2),'Reference data SID'!$B:$M,12,FALSE())),"",VLOOKUP(CONCATENATE($A344,"_",R$2),'Reference data SID'!$B:$M,12,FALSE()))</f>
        <v/>
      </c>
      <c r="S344" s="86" t="str">
        <f aca="false">IF(ISERROR(VLOOKUP(CONCATENATE($A344,"_",S$2),'Reference data SID'!$B:$M,12,FALSE())),"",VLOOKUP(CONCATENATE($A344,"_",S$2),'Reference data SID'!$B:$M,12,FALSE()))</f>
        <v/>
      </c>
      <c r="T344" s="86" t="str">
        <f aca="false">IF(ISERROR(VLOOKUP(CONCATENATE($A344,"_",T$2),'Reference data SID'!$B:$M,12,FALSE())),"",VLOOKUP(CONCATENATE($A344,"_",T$2),'Reference data SID'!$B:$M,12,FALSE()))</f>
        <v/>
      </c>
      <c r="U344" s="86" t="str">
        <f aca="false">IF(ISERROR(VLOOKUP(CONCATENATE($A344,"_",U$2),'Reference data SID'!$B:$M,12,FALSE())),"",VLOOKUP(CONCATENATE($A344,"_",U$2),'Reference data SID'!$B:$M,12,FALSE()))</f>
        <v/>
      </c>
      <c r="V344" s="86" t="str">
        <f aca="false">IF(ISERROR(VLOOKUP(CONCATENATE($A344,"_",V$2),'Reference data SID'!$B:$M,12,FALSE())),"",VLOOKUP(CONCATENATE($A344,"_",V$2),'Reference data SID'!$B:$M,12,FALSE()))</f>
        <v/>
      </c>
      <c r="W344" s="86" t="str">
        <f aca="false">IF(ISERROR(VLOOKUP(CONCATENATE($A344,"_",W$2),'Reference data SID'!$B:$M,12,FALSE())),"",VLOOKUP(CONCATENATE($A344,"_",W$2),'Reference data SID'!$B:$M,12,FALSE()))</f>
        <v/>
      </c>
      <c r="X344" s="86" t="str">
        <f aca="false">IF(ISERROR(VLOOKUP(CONCATENATE($A344,"_",X$2),'Reference data SID'!$B:$M,12,FALSE())),"",VLOOKUP(CONCATENATE($A344,"_",X$2),'Reference data SID'!$B:$M,12,FALSE()))</f>
        <v/>
      </c>
      <c r="Y344" s="86" t="str">
        <f aca="false">IF(ISERROR(VLOOKUP(CONCATENATE($A344,"_",Y$2),'Reference data SID'!$B:$M,12,FALSE())),"",VLOOKUP(CONCATENATE($A344,"_",Y$2),'Reference data SID'!$B:$M,12,FALSE()))</f>
        <v/>
      </c>
      <c r="Z344" s="86" t="str">
        <f aca="false">IF(ISERROR(VLOOKUP(CONCATENATE($A344,"_",Z$2),'Reference data SID'!$B:$M,12,FALSE())),"",VLOOKUP(CONCATENATE($A344,"_",Z$2),'Reference data SID'!$B:$M,12,FALSE()))</f>
        <v/>
      </c>
      <c r="AA344" s="86" t="str">
        <f aca="false">IF(ISERROR(VLOOKUP(CONCATENATE($A344,"_",AA$2),'Reference data SID'!$B:$M,12,FALSE())),"",VLOOKUP(CONCATENATE($A344,"_",AA$2),'Reference data SID'!$B:$M,12,FALSE()))</f>
        <v/>
      </c>
      <c r="AB344" s="86" t="str">
        <f aca="false">IF(ISERROR(VLOOKUP(CONCATENATE($A344,"_",AB$2),'Reference data SID'!$B:$M,12,FALSE())),"",VLOOKUP(CONCATENATE($A344,"_",AB$2),'Reference data SID'!$B:$M,12,FALSE()))</f>
        <v/>
      </c>
      <c r="AC344" s="86" t="str">
        <f aca="false">IF(ISERROR(VLOOKUP(CONCATENATE($A344,"_",AC$2),'Reference data SID'!$B:$M,12,FALSE())),"",VLOOKUP(CONCATENATE($A344,"_",AC$2),'Reference data SID'!$B:$M,12,FALSE()))</f>
        <v/>
      </c>
      <c r="AD344" s="86" t="str">
        <f aca="false">IF(ISERROR(VLOOKUP(CONCATENATE($A344,"_",AD$2),'Reference data SID'!$B:$M,12,FALSE())),"",VLOOKUP(CONCATENATE($A344,"_",AD$2),'Reference data SID'!$B:$M,12,FALSE()))</f>
        <v/>
      </c>
      <c r="AE344" s="86" t="str">
        <f aca="false">IF(ISERROR(VLOOKUP(CONCATENATE($A344,"_",AE$2),'Reference data SID'!$B:$M,12,FALSE())),"",VLOOKUP(CONCATENATE($A344,"_",AE$2),'Reference data SID'!$B:$M,12,FALSE()))</f>
        <v/>
      </c>
      <c r="AF344" s="86" t="str">
        <f aca="false">IF(ISERROR(VLOOKUP(CONCATENATE($A344,"_",AF$2),'Reference data SID'!$B:$M,12,FALSE())),"",VLOOKUP(CONCATENATE($A344,"_",AF$2),'Reference data SID'!$B:$M,12,FALSE()))</f>
        <v/>
      </c>
      <c r="AG344" s="86" t="str">
        <f aca="false">IF(ISERROR(VLOOKUP(CONCATENATE($A344,"_",AG$2),'Reference data SID'!$B:$M,12,FALSE())),"",VLOOKUP(CONCATENATE($A344,"_",AG$2),'Reference data SID'!$B:$M,12,FALSE()))</f>
        <v/>
      </c>
      <c r="AH344" s="86" t="str">
        <f aca="false">IF(ISERROR(VLOOKUP(CONCATENATE($A344,"_",AH$2),'Reference data SID'!$B:$M,12,FALSE())),"",VLOOKUP(CONCATENATE($A344,"_",AH$2),'Reference data SID'!$B:$M,12,FALSE()))</f>
        <v/>
      </c>
      <c r="AI344" s="86" t="str">
        <f aca="false">IF(ISERROR(VLOOKUP(CONCATENATE($A344,"_",AI$2),'Reference data SID'!$B:$M,12,FALSE())),"",VLOOKUP(CONCATENATE($A344,"_",AI$2),'Reference data SID'!$B:$M,12,FALSE()))</f>
        <v/>
      </c>
      <c r="AJ344" s="86" t="str">
        <f aca="false">IF(ISERROR(VLOOKUP(CONCATENATE($A344,"_",AJ$2),'Reference data SID'!$B:$M,12,FALSE())),"",VLOOKUP(CONCATENATE($A344,"_",AJ$2),'Reference data SID'!$B:$M,12,FALSE()))</f>
        <v/>
      </c>
      <c r="AK344" s="86" t="str">
        <f aca="false">IF(ISERROR(VLOOKUP(CONCATENATE($A344,"_",AK$2),'Reference data SID'!$B:$M,12,FALSE())),"",VLOOKUP(CONCATENATE($A344,"_",AK$2),'Reference data SID'!$B:$M,12,FALSE()))</f>
        <v/>
      </c>
      <c r="AL344" s="86" t="str">
        <f aca="false">IF(ISERROR(VLOOKUP(CONCATENATE($A344,"_",AL$2),'Reference data SID'!$B:$M,12,FALSE())),"",VLOOKUP(CONCATENATE($A344,"_",AL$2),'Reference data SID'!$B:$M,12,FALSE()))</f>
        <v/>
      </c>
      <c r="AM344" s="86" t="str">
        <f aca="false">IF(ISERROR(VLOOKUP(CONCATENATE($A344,"_",AM$2),'Reference data SID'!$B:$M,12,FALSE())),"",VLOOKUP(CONCATENATE($A344,"_",AM$2),'Reference data SID'!$B:$M,12,FALSE()))</f>
        <v/>
      </c>
      <c r="AN344" s="86" t="str">
        <f aca="false">IF(ISERROR(VLOOKUP(CONCATENATE($A344,"_",AN$2),'Reference data SID'!$B:$M,12,FALSE())),"",VLOOKUP(CONCATENATE($A344,"_",AN$2),'Reference data SID'!$B:$M,12,FALSE()))</f>
        <v/>
      </c>
      <c r="AO344" s="86" t="str">
        <f aca="false">IF(ISERROR(VLOOKUP(CONCATENATE($A344,"_",AO$2),'Reference data SID'!$B:$M,12,FALSE())),"",VLOOKUP(CONCATENATE($A344,"_",AO$2),'Reference data SID'!$B:$M,12,FALSE()))</f>
        <v/>
      </c>
      <c r="AP344" s="86" t="str">
        <f aca="false">IF(ISERROR(VLOOKUP(CONCATENATE($A344,"_",AP$2),'Reference data SID'!$B:$M,12,FALSE())),"",VLOOKUP(CONCATENATE($A344,"_",AP$2),'Reference data SID'!$B:$M,12,FALSE()))</f>
        <v/>
      </c>
      <c r="AQ344" s="86" t="str">
        <f aca="false">IF(ISERROR(VLOOKUP(CONCATENATE($A344,"_",AQ$2),'Reference data SID'!$B:$M,12,FALSE())),"",VLOOKUP(CONCATENATE($A344,"_",AQ$2),'Reference data SID'!$B:$M,12,FALSE()))</f>
        <v/>
      </c>
      <c r="AR344" s="86" t="str">
        <f aca="false">IF(ISERROR(VLOOKUP(CONCATENATE($A344,"_",AR$2),'Reference data SID'!$B:$M,12,FALSE())),"",VLOOKUP(CONCATENATE($A344,"_",AR$2),'Reference data SID'!$B:$M,12,FALSE()))</f>
        <v/>
      </c>
      <c r="AS344" s="86" t="str">
        <f aca="false">IF(ISERROR(VLOOKUP(CONCATENATE($A344,"_",AS$2),'Reference data SID'!$B:$M,12,FALSE())),"",VLOOKUP(CONCATENATE($A344,"_",AS$2),'Reference data SID'!$B:$M,12,FALSE()))</f>
        <v/>
      </c>
      <c r="AT344" s="86" t="str">
        <f aca="false">IF(ISERROR(VLOOKUP(CONCATENATE($A344,"_",AT$2),'Reference data SID'!$B:$M,12,FALSE())),"",VLOOKUP(CONCATENATE($A344,"_",AT$2),'Reference data SID'!$B:$M,12,FALSE()))</f>
        <v/>
      </c>
    </row>
    <row r="345" customFormat="false" ht="15" hidden="false" customHeight="false" outlineLevel="0" collapsed="false">
      <c r="A345" s="0" t="n">
        <v>341</v>
      </c>
      <c r="B345" s="86" t="str">
        <f aca="false">IF(ISERROR(VLOOKUP(CONCATENATE($A345,"_",B$2),'Reference data SID'!$B:$M,12,FALSE())),"",VLOOKUP(CONCATENATE($A345,"_",B$2),'Reference data SID'!$B:$M,12,FALSE()))</f>
        <v/>
      </c>
      <c r="C345" s="86" t="str">
        <f aca="false">IF(ISERROR(VLOOKUP(CONCATENATE($A345,"_",C$2),'Reference data SID'!$B:$M,12,FALSE())),"",VLOOKUP(CONCATENATE($A345,"_",C$2),'Reference data SID'!$B:$M,12,FALSE()))</f>
        <v/>
      </c>
      <c r="D345" s="86" t="str">
        <f aca="false">IF(ISERROR(VLOOKUP(CONCATENATE($A345,"_",D$2),'Reference data SID'!$B:$M,12,FALSE())),"",VLOOKUP(CONCATENATE($A345,"_",D$2),'Reference data SID'!$B:$M,12,FALSE()))</f>
        <v/>
      </c>
      <c r="E345" s="86" t="str">
        <f aca="false">IF(ISERROR(VLOOKUP(CONCATENATE($A345,"_",E$2),'Reference data SID'!$B:$M,12,FALSE())),"",VLOOKUP(CONCATENATE($A345,"_",E$2),'Reference data SID'!$B:$M,12,FALSE()))</f>
        <v/>
      </c>
      <c r="F345" s="86" t="str">
        <f aca="false">IF(ISERROR(VLOOKUP(CONCATENATE($A345,"_",F$2),'Reference data SID'!$B:$M,12,FALSE())),"",VLOOKUP(CONCATENATE($A345,"_",F$2),'Reference data SID'!$B:$M,12,FALSE()))</f>
        <v/>
      </c>
      <c r="G345" s="86" t="str">
        <f aca="false">IF(ISERROR(VLOOKUP(CONCATENATE($A345,"_",G$2),'Reference data SID'!$B:$M,12,FALSE())),"",VLOOKUP(CONCATENATE($A345,"_",G$2),'Reference data SID'!$B:$M,12,FALSE()))</f>
        <v/>
      </c>
      <c r="H345" s="86" t="str">
        <f aca="false">IF(ISERROR(VLOOKUP(CONCATENATE($A345,"_",H$2),'Reference data SID'!$B:$M,12,FALSE())),"",VLOOKUP(CONCATENATE($A345,"_",H$2),'Reference data SID'!$B:$M,12,FALSE()))</f>
        <v/>
      </c>
      <c r="I345" s="86" t="str">
        <f aca="false">IF(ISERROR(VLOOKUP(CONCATENATE($A345,"_",I$2),'Reference data SID'!$B:$M,12,FALSE())),"",VLOOKUP(CONCATENATE($A345,"_",I$2),'Reference data SID'!$B:$M,12,FALSE()))</f>
        <v/>
      </c>
      <c r="J345" s="86" t="str">
        <f aca="false">IF(ISERROR(VLOOKUP(CONCATENATE($A345,"_",J$2),'Reference data SID'!$B:$M,12,FALSE())),"",VLOOKUP(CONCATENATE($A345,"_",J$2),'Reference data SID'!$B:$M,12,FALSE()))</f>
        <v/>
      </c>
      <c r="K345" s="86" t="str">
        <f aca="false">IF(ISERROR(VLOOKUP(CONCATENATE($A345,"_",K$2),'Reference data SID'!$B:$M,12,FALSE())),"",VLOOKUP(CONCATENATE($A345,"_",K$2),'Reference data SID'!$B:$M,12,FALSE()))</f>
        <v/>
      </c>
      <c r="L345" s="86" t="str">
        <f aca="false">IF(ISERROR(VLOOKUP(CONCATENATE($A345,"_",L$2),'Reference data SID'!$B:$M,12,FALSE())),"",VLOOKUP(CONCATENATE($A345,"_",L$2),'Reference data SID'!$B:$M,12,FALSE()))</f>
        <v/>
      </c>
      <c r="M345" s="86" t="str">
        <f aca="false">IF(ISERROR(VLOOKUP(CONCATENATE($A345,"_",M$2),'Reference data SID'!$B:$M,12,FALSE())),"",VLOOKUP(CONCATENATE($A345,"_",M$2),'Reference data SID'!$B:$M,12,FALSE()))</f>
        <v/>
      </c>
      <c r="N345" s="86" t="str">
        <f aca="false">IF(ISERROR(VLOOKUP(CONCATENATE($A345,"_",N$2),'Reference data SID'!$B:$M,12,FALSE())),"",VLOOKUP(CONCATENATE($A345,"_",N$2),'Reference data SID'!$B:$M,12,FALSE()))</f>
        <v/>
      </c>
      <c r="O345" s="86" t="str">
        <f aca="false">IF(ISERROR(VLOOKUP(CONCATENATE($A345,"_",O$2),'Reference data SID'!$B:$M,12,FALSE())),"",VLOOKUP(CONCATENATE($A345,"_",O$2),'Reference data SID'!$B:$M,12,FALSE()))</f>
        <v/>
      </c>
      <c r="P345" s="86" t="str">
        <f aca="false">IF(ISERROR(VLOOKUP(CONCATENATE($A345,"_",P$2),'Reference data SID'!$B:$M,12,FALSE())),"",VLOOKUP(CONCATENATE($A345,"_",P$2),'Reference data SID'!$B:$M,12,FALSE()))</f>
        <v/>
      </c>
      <c r="Q345" s="86" t="str">
        <f aca="false">IF(ISERROR(VLOOKUP(CONCATENATE($A345,"_",Q$2),'Reference data SID'!$B:$M,12,FALSE())),"",VLOOKUP(CONCATENATE($A345,"_",Q$2),'Reference data SID'!$B:$M,12,FALSE()))</f>
        <v/>
      </c>
      <c r="R345" s="86" t="str">
        <f aca="false">IF(ISERROR(VLOOKUP(CONCATENATE($A345,"_",R$2),'Reference data SID'!$B:$M,12,FALSE())),"",VLOOKUP(CONCATENATE($A345,"_",R$2),'Reference data SID'!$B:$M,12,FALSE()))</f>
        <v/>
      </c>
      <c r="S345" s="86" t="str">
        <f aca="false">IF(ISERROR(VLOOKUP(CONCATENATE($A345,"_",S$2),'Reference data SID'!$B:$M,12,FALSE())),"",VLOOKUP(CONCATENATE($A345,"_",S$2),'Reference data SID'!$B:$M,12,FALSE()))</f>
        <v/>
      </c>
      <c r="T345" s="86" t="str">
        <f aca="false">IF(ISERROR(VLOOKUP(CONCATENATE($A345,"_",T$2),'Reference data SID'!$B:$M,12,FALSE())),"",VLOOKUP(CONCATENATE($A345,"_",T$2),'Reference data SID'!$B:$M,12,FALSE()))</f>
        <v/>
      </c>
      <c r="U345" s="86" t="str">
        <f aca="false">IF(ISERROR(VLOOKUP(CONCATENATE($A345,"_",U$2),'Reference data SID'!$B:$M,12,FALSE())),"",VLOOKUP(CONCATENATE($A345,"_",U$2),'Reference data SID'!$B:$M,12,FALSE()))</f>
        <v/>
      </c>
      <c r="V345" s="86" t="str">
        <f aca="false">IF(ISERROR(VLOOKUP(CONCATENATE($A345,"_",V$2),'Reference data SID'!$B:$M,12,FALSE())),"",VLOOKUP(CONCATENATE($A345,"_",V$2),'Reference data SID'!$B:$M,12,FALSE()))</f>
        <v/>
      </c>
      <c r="W345" s="86" t="str">
        <f aca="false">IF(ISERROR(VLOOKUP(CONCATENATE($A345,"_",W$2),'Reference data SID'!$B:$M,12,FALSE())),"",VLOOKUP(CONCATENATE($A345,"_",W$2),'Reference data SID'!$B:$M,12,FALSE()))</f>
        <v/>
      </c>
      <c r="X345" s="86" t="str">
        <f aca="false">IF(ISERROR(VLOOKUP(CONCATENATE($A345,"_",X$2),'Reference data SID'!$B:$M,12,FALSE())),"",VLOOKUP(CONCATENATE($A345,"_",X$2),'Reference data SID'!$B:$M,12,FALSE()))</f>
        <v/>
      </c>
      <c r="Y345" s="86" t="str">
        <f aca="false">IF(ISERROR(VLOOKUP(CONCATENATE($A345,"_",Y$2),'Reference data SID'!$B:$M,12,FALSE())),"",VLOOKUP(CONCATENATE($A345,"_",Y$2),'Reference data SID'!$B:$M,12,FALSE()))</f>
        <v/>
      </c>
      <c r="Z345" s="86" t="str">
        <f aca="false">IF(ISERROR(VLOOKUP(CONCATENATE($A345,"_",Z$2),'Reference data SID'!$B:$M,12,FALSE())),"",VLOOKUP(CONCATENATE($A345,"_",Z$2),'Reference data SID'!$B:$M,12,FALSE()))</f>
        <v/>
      </c>
      <c r="AA345" s="86" t="str">
        <f aca="false">IF(ISERROR(VLOOKUP(CONCATENATE($A345,"_",AA$2),'Reference data SID'!$B:$M,12,FALSE())),"",VLOOKUP(CONCATENATE($A345,"_",AA$2),'Reference data SID'!$B:$M,12,FALSE()))</f>
        <v/>
      </c>
      <c r="AB345" s="86" t="str">
        <f aca="false">IF(ISERROR(VLOOKUP(CONCATENATE($A345,"_",AB$2),'Reference data SID'!$B:$M,12,FALSE())),"",VLOOKUP(CONCATENATE($A345,"_",AB$2),'Reference data SID'!$B:$M,12,FALSE()))</f>
        <v/>
      </c>
      <c r="AC345" s="86" t="str">
        <f aca="false">IF(ISERROR(VLOOKUP(CONCATENATE($A345,"_",AC$2),'Reference data SID'!$B:$M,12,FALSE())),"",VLOOKUP(CONCATENATE($A345,"_",AC$2),'Reference data SID'!$B:$M,12,FALSE()))</f>
        <v/>
      </c>
      <c r="AD345" s="86" t="str">
        <f aca="false">IF(ISERROR(VLOOKUP(CONCATENATE($A345,"_",AD$2),'Reference data SID'!$B:$M,12,FALSE())),"",VLOOKUP(CONCATENATE($A345,"_",AD$2),'Reference data SID'!$B:$M,12,FALSE()))</f>
        <v/>
      </c>
      <c r="AE345" s="86" t="str">
        <f aca="false">IF(ISERROR(VLOOKUP(CONCATENATE($A345,"_",AE$2),'Reference data SID'!$B:$M,12,FALSE())),"",VLOOKUP(CONCATENATE($A345,"_",AE$2),'Reference data SID'!$B:$M,12,FALSE()))</f>
        <v/>
      </c>
      <c r="AF345" s="86" t="str">
        <f aca="false">IF(ISERROR(VLOOKUP(CONCATENATE($A345,"_",AF$2),'Reference data SID'!$B:$M,12,FALSE())),"",VLOOKUP(CONCATENATE($A345,"_",AF$2),'Reference data SID'!$B:$M,12,FALSE()))</f>
        <v/>
      </c>
      <c r="AG345" s="86" t="str">
        <f aca="false">IF(ISERROR(VLOOKUP(CONCATENATE($A345,"_",AG$2),'Reference data SID'!$B:$M,12,FALSE())),"",VLOOKUP(CONCATENATE($A345,"_",AG$2),'Reference data SID'!$B:$M,12,FALSE()))</f>
        <v/>
      </c>
      <c r="AH345" s="86" t="str">
        <f aca="false">IF(ISERROR(VLOOKUP(CONCATENATE($A345,"_",AH$2),'Reference data SID'!$B:$M,12,FALSE())),"",VLOOKUP(CONCATENATE($A345,"_",AH$2),'Reference data SID'!$B:$M,12,FALSE()))</f>
        <v/>
      </c>
      <c r="AI345" s="86" t="str">
        <f aca="false">IF(ISERROR(VLOOKUP(CONCATENATE($A345,"_",AI$2),'Reference data SID'!$B:$M,12,FALSE())),"",VLOOKUP(CONCATENATE($A345,"_",AI$2),'Reference data SID'!$B:$M,12,FALSE()))</f>
        <v/>
      </c>
      <c r="AJ345" s="86" t="str">
        <f aca="false">IF(ISERROR(VLOOKUP(CONCATENATE($A345,"_",AJ$2),'Reference data SID'!$B:$M,12,FALSE())),"",VLOOKUP(CONCATENATE($A345,"_",AJ$2),'Reference data SID'!$B:$M,12,FALSE()))</f>
        <v/>
      </c>
      <c r="AK345" s="86" t="str">
        <f aca="false">IF(ISERROR(VLOOKUP(CONCATENATE($A345,"_",AK$2),'Reference data SID'!$B:$M,12,FALSE())),"",VLOOKUP(CONCATENATE($A345,"_",AK$2),'Reference data SID'!$B:$M,12,FALSE()))</f>
        <v/>
      </c>
      <c r="AL345" s="86" t="str">
        <f aca="false">IF(ISERROR(VLOOKUP(CONCATENATE($A345,"_",AL$2),'Reference data SID'!$B:$M,12,FALSE())),"",VLOOKUP(CONCATENATE($A345,"_",AL$2),'Reference data SID'!$B:$M,12,FALSE()))</f>
        <v/>
      </c>
      <c r="AM345" s="86" t="str">
        <f aca="false">IF(ISERROR(VLOOKUP(CONCATENATE($A345,"_",AM$2),'Reference data SID'!$B:$M,12,FALSE())),"",VLOOKUP(CONCATENATE($A345,"_",AM$2),'Reference data SID'!$B:$M,12,FALSE()))</f>
        <v/>
      </c>
      <c r="AN345" s="86" t="str">
        <f aca="false">IF(ISERROR(VLOOKUP(CONCATENATE($A345,"_",AN$2),'Reference data SID'!$B:$M,12,FALSE())),"",VLOOKUP(CONCATENATE($A345,"_",AN$2),'Reference data SID'!$B:$M,12,FALSE()))</f>
        <v/>
      </c>
      <c r="AO345" s="86" t="str">
        <f aca="false">IF(ISERROR(VLOOKUP(CONCATENATE($A345,"_",AO$2),'Reference data SID'!$B:$M,12,FALSE())),"",VLOOKUP(CONCATENATE($A345,"_",AO$2),'Reference data SID'!$B:$M,12,FALSE()))</f>
        <v/>
      </c>
      <c r="AP345" s="86" t="str">
        <f aca="false">IF(ISERROR(VLOOKUP(CONCATENATE($A345,"_",AP$2),'Reference data SID'!$B:$M,12,FALSE())),"",VLOOKUP(CONCATENATE($A345,"_",AP$2),'Reference data SID'!$B:$M,12,FALSE()))</f>
        <v/>
      </c>
      <c r="AQ345" s="86" t="str">
        <f aca="false">IF(ISERROR(VLOOKUP(CONCATENATE($A345,"_",AQ$2),'Reference data SID'!$B:$M,12,FALSE())),"",VLOOKUP(CONCATENATE($A345,"_",AQ$2),'Reference data SID'!$B:$M,12,FALSE()))</f>
        <v/>
      </c>
      <c r="AR345" s="86" t="str">
        <f aca="false">IF(ISERROR(VLOOKUP(CONCATENATE($A345,"_",AR$2),'Reference data SID'!$B:$M,12,FALSE())),"",VLOOKUP(CONCATENATE($A345,"_",AR$2),'Reference data SID'!$B:$M,12,FALSE()))</f>
        <v/>
      </c>
      <c r="AS345" s="86" t="str">
        <f aca="false">IF(ISERROR(VLOOKUP(CONCATENATE($A345,"_",AS$2),'Reference data SID'!$B:$M,12,FALSE())),"",VLOOKUP(CONCATENATE($A345,"_",AS$2),'Reference data SID'!$B:$M,12,FALSE()))</f>
        <v/>
      </c>
      <c r="AT345" s="86" t="str">
        <f aca="false">IF(ISERROR(VLOOKUP(CONCATENATE($A345,"_",AT$2),'Reference data SID'!$B:$M,12,FALSE())),"",VLOOKUP(CONCATENATE($A345,"_",AT$2),'Reference data SID'!$B:$M,12,FALSE()))</f>
        <v/>
      </c>
    </row>
    <row r="346" customFormat="false" ht="15" hidden="false" customHeight="false" outlineLevel="0" collapsed="false">
      <c r="A346" s="0" t="n">
        <v>342</v>
      </c>
      <c r="B346" s="86" t="str">
        <f aca="false">IF(ISERROR(VLOOKUP(CONCATENATE($A346,"_",B$2),'Reference data SID'!$B:$M,12,FALSE())),"",VLOOKUP(CONCATENATE($A346,"_",B$2),'Reference data SID'!$B:$M,12,FALSE()))</f>
        <v/>
      </c>
      <c r="C346" s="86" t="str">
        <f aca="false">IF(ISERROR(VLOOKUP(CONCATENATE($A346,"_",C$2),'Reference data SID'!$B:$M,12,FALSE())),"",VLOOKUP(CONCATENATE($A346,"_",C$2),'Reference data SID'!$B:$M,12,FALSE()))</f>
        <v/>
      </c>
      <c r="D346" s="86" t="str">
        <f aca="false">IF(ISERROR(VLOOKUP(CONCATENATE($A346,"_",D$2),'Reference data SID'!$B:$M,12,FALSE())),"",VLOOKUP(CONCATENATE($A346,"_",D$2),'Reference data SID'!$B:$M,12,FALSE()))</f>
        <v/>
      </c>
      <c r="E346" s="86" t="str">
        <f aca="false">IF(ISERROR(VLOOKUP(CONCATENATE($A346,"_",E$2),'Reference data SID'!$B:$M,12,FALSE())),"",VLOOKUP(CONCATENATE($A346,"_",E$2),'Reference data SID'!$B:$M,12,FALSE()))</f>
        <v/>
      </c>
      <c r="F346" s="86" t="str">
        <f aca="false">IF(ISERROR(VLOOKUP(CONCATENATE($A346,"_",F$2),'Reference data SID'!$B:$M,12,FALSE())),"",VLOOKUP(CONCATENATE($A346,"_",F$2),'Reference data SID'!$B:$M,12,FALSE()))</f>
        <v/>
      </c>
      <c r="G346" s="86" t="str">
        <f aca="false">IF(ISERROR(VLOOKUP(CONCATENATE($A346,"_",G$2),'Reference data SID'!$B:$M,12,FALSE())),"",VLOOKUP(CONCATENATE($A346,"_",G$2),'Reference data SID'!$B:$M,12,FALSE()))</f>
        <v/>
      </c>
      <c r="H346" s="86" t="str">
        <f aca="false">IF(ISERROR(VLOOKUP(CONCATENATE($A346,"_",H$2),'Reference data SID'!$B:$M,12,FALSE())),"",VLOOKUP(CONCATENATE($A346,"_",H$2),'Reference data SID'!$B:$M,12,FALSE()))</f>
        <v/>
      </c>
      <c r="I346" s="86" t="str">
        <f aca="false">IF(ISERROR(VLOOKUP(CONCATENATE($A346,"_",I$2),'Reference data SID'!$B:$M,12,FALSE())),"",VLOOKUP(CONCATENATE($A346,"_",I$2),'Reference data SID'!$B:$M,12,FALSE()))</f>
        <v/>
      </c>
      <c r="J346" s="86" t="str">
        <f aca="false">IF(ISERROR(VLOOKUP(CONCATENATE($A346,"_",J$2),'Reference data SID'!$B:$M,12,FALSE())),"",VLOOKUP(CONCATENATE($A346,"_",J$2),'Reference data SID'!$B:$M,12,FALSE()))</f>
        <v/>
      </c>
      <c r="K346" s="86" t="str">
        <f aca="false">IF(ISERROR(VLOOKUP(CONCATENATE($A346,"_",K$2),'Reference data SID'!$B:$M,12,FALSE())),"",VLOOKUP(CONCATENATE($A346,"_",K$2),'Reference data SID'!$B:$M,12,FALSE()))</f>
        <v/>
      </c>
      <c r="L346" s="86" t="str">
        <f aca="false">IF(ISERROR(VLOOKUP(CONCATENATE($A346,"_",L$2),'Reference data SID'!$B:$M,12,FALSE())),"",VLOOKUP(CONCATENATE($A346,"_",L$2),'Reference data SID'!$B:$M,12,FALSE()))</f>
        <v/>
      </c>
      <c r="M346" s="86" t="str">
        <f aca="false">IF(ISERROR(VLOOKUP(CONCATENATE($A346,"_",M$2),'Reference data SID'!$B:$M,12,FALSE())),"",VLOOKUP(CONCATENATE($A346,"_",M$2),'Reference data SID'!$B:$M,12,FALSE()))</f>
        <v/>
      </c>
      <c r="N346" s="86" t="str">
        <f aca="false">IF(ISERROR(VLOOKUP(CONCATENATE($A346,"_",N$2),'Reference data SID'!$B:$M,12,FALSE())),"",VLOOKUP(CONCATENATE($A346,"_",N$2),'Reference data SID'!$B:$M,12,FALSE()))</f>
        <v/>
      </c>
      <c r="O346" s="86" t="str">
        <f aca="false">IF(ISERROR(VLOOKUP(CONCATENATE($A346,"_",O$2),'Reference data SID'!$B:$M,12,FALSE())),"",VLOOKUP(CONCATENATE($A346,"_",O$2),'Reference data SID'!$B:$M,12,FALSE()))</f>
        <v/>
      </c>
      <c r="P346" s="86" t="str">
        <f aca="false">IF(ISERROR(VLOOKUP(CONCATENATE($A346,"_",P$2),'Reference data SID'!$B:$M,12,FALSE())),"",VLOOKUP(CONCATENATE($A346,"_",P$2),'Reference data SID'!$B:$M,12,FALSE()))</f>
        <v/>
      </c>
      <c r="Q346" s="86" t="str">
        <f aca="false">IF(ISERROR(VLOOKUP(CONCATENATE($A346,"_",Q$2),'Reference data SID'!$B:$M,12,FALSE())),"",VLOOKUP(CONCATENATE($A346,"_",Q$2),'Reference data SID'!$B:$M,12,FALSE()))</f>
        <v/>
      </c>
      <c r="R346" s="86" t="str">
        <f aca="false">IF(ISERROR(VLOOKUP(CONCATENATE($A346,"_",R$2),'Reference data SID'!$B:$M,12,FALSE())),"",VLOOKUP(CONCATENATE($A346,"_",R$2),'Reference data SID'!$B:$M,12,FALSE()))</f>
        <v/>
      </c>
      <c r="S346" s="86" t="str">
        <f aca="false">IF(ISERROR(VLOOKUP(CONCATENATE($A346,"_",S$2),'Reference data SID'!$B:$M,12,FALSE())),"",VLOOKUP(CONCATENATE($A346,"_",S$2),'Reference data SID'!$B:$M,12,FALSE()))</f>
        <v/>
      </c>
      <c r="T346" s="86" t="str">
        <f aca="false">IF(ISERROR(VLOOKUP(CONCATENATE($A346,"_",T$2),'Reference data SID'!$B:$M,12,FALSE())),"",VLOOKUP(CONCATENATE($A346,"_",T$2),'Reference data SID'!$B:$M,12,FALSE()))</f>
        <v/>
      </c>
      <c r="U346" s="86" t="str">
        <f aca="false">IF(ISERROR(VLOOKUP(CONCATENATE($A346,"_",U$2),'Reference data SID'!$B:$M,12,FALSE())),"",VLOOKUP(CONCATENATE($A346,"_",U$2),'Reference data SID'!$B:$M,12,FALSE()))</f>
        <v/>
      </c>
      <c r="V346" s="86" t="str">
        <f aca="false">IF(ISERROR(VLOOKUP(CONCATENATE($A346,"_",V$2),'Reference data SID'!$B:$M,12,FALSE())),"",VLOOKUP(CONCATENATE($A346,"_",V$2),'Reference data SID'!$B:$M,12,FALSE()))</f>
        <v/>
      </c>
      <c r="W346" s="86" t="str">
        <f aca="false">IF(ISERROR(VLOOKUP(CONCATENATE($A346,"_",W$2),'Reference data SID'!$B:$M,12,FALSE())),"",VLOOKUP(CONCATENATE($A346,"_",W$2),'Reference data SID'!$B:$M,12,FALSE()))</f>
        <v/>
      </c>
      <c r="X346" s="86" t="str">
        <f aca="false">IF(ISERROR(VLOOKUP(CONCATENATE($A346,"_",X$2),'Reference data SID'!$B:$M,12,FALSE())),"",VLOOKUP(CONCATENATE($A346,"_",X$2),'Reference data SID'!$B:$M,12,FALSE()))</f>
        <v/>
      </c>
      <c r="Y346" s="86" t="str">
        <f aca="false">IF(ISERROR(VLOOKUP(CONCATENATE($A346,"_",Y$2),'Reference data SID'!$B:$M,12,FALSE())),"",VLOOKUP(CONCATENATE($A346,"_",Y$2),'Reference data SID'!$B:$M,12,FALSE()))</f>
        <v/>
      </c>
      <c r="Z346" s="86" t="str">
        <f aca="false">IF(ISERROR(VLOOKUP(CONCATENATE($A346,"_",Z$2),'Reference data SID'!$B:$M,12,FALSE())),"",VLOOKUP(CONCATENATE($A346,"_",Z$2),'Reference data SID'!$B:$M,12,FALSE()))</f>
        <v/>
      </c>
      <c r="AA346" s="86" t="str">
        <f aca="false">IF(ISERROR(VLOOKUP(CONCATENATE($A346,"_",AA$2),'Reference data SID'!$B:$M,12,FALSE())),"",VLOOKUP(CONCATENATE($A346,"_",AA$2),'Reference data SID'!$B:$M,12,FALSE()))</f>
        <v/>
      </c>
      <c r="AB346" s="86" t="str">
        <f aca="false">IF(ISERROR(VLOOKUP(CONCATENATE($A346,"_",AB$2),'Reference data SID'!$B:$M,12,FALSE())),"",VLOOKUP(CONCATENATE($A346,"_",AB$2),'Reference data SID'!$B:$M,12,FALSE()))</f>
        <v/>
      </c>
      <c r="AC346" s="86" t="str">
        <f aca="false">IF(ISERROR(VLOOKUP(CONCATENATE($A346,"_",AC$2),'Reference data SID'!$B:$M,12,FALSE())),"",VLOOKUP(CONCATENATE($A346,"_",AC$2),'Reference data SID'!$B:$M,12,FALSE()))</f>
        <v/>
      </c>
      <c r="AD346" s="86" t="str">
        <f aca="false">IF(ISERROR(VLOOKUP(CONCATENATE($A346,"_",AD$2),'Reference data SID'!$B:$M,12,FALSE())),"",VLOOKUP(CONCATENATE($A346,"_",AD$2),'Reference data SID'!$B:$M,12,FALSE()))</f>
        <v/>
      </c>
      <c r="AE346" s="86" t="str">
        <f aca="false">IF(ISERROR(VLOOKUP(CONCATENATE($A346,"_",AE$2),'Reference data SID'!$B:$M,12,FALSE())),"",VLOOKUP(CONCATENATE($A346,"_",AE$2),'Reference data SID'!$B:$M,12,FALSE()))</f>
        <v/>
      </c>
      <c r="AF346" s="86" t="str">
        <f aca="false">IF(ISERROR(VLOOKUP(CONCATENATE($A346,"_",AF$2),'Reference data SID'!$B:$M,12,FALSE())),"",VLOOKUP(CONCATENATE($A346,"_",AF$2),'Reference data SID'!$B:$M,12,FALSE()))</f>
        <v/>
      </c>
      <c r="AG346" s="86" t="str">
        <f aca="false">IF(ISERROR(VLOOKUP(CONCATENATE($A346,"_",AG$2),'Reference data SID'!$B:$M,12,FALSE())),"",VLOOKUP(CONCATENATE($A346,"_",AG$2),'Reference data SID'!$B:$M,12,FALSE()))</f>
        <v/>
      </c>
      <c r="AH346" s="86" t="str">
        <f aca="false">IF(ISERROR(VLOOKUP(CONCATENATE($A346,"_",AH$2),'Reference data SID'!$B:$M,12,FALSE())),"",VLOOKUP(CONCATENATE($A346,"_",AH$2),'Reference data SID'!$B:$M,12,FALSE()))</f>
        <v/>
      </c>
      <c r="AI346" s="86" t="str">
        <f aca="false">IF(ISERROR(VLOOKUP(CONCATENATE($A346,"_",AI$2),'Reference data SID'!$B:$M,12,FALSE())),"",VLOOKUP(CONCATENATE($A346,"_",AI$2),'Reference data SID'!$B:$M,12,FALSE()))</f>
        <v/>
      </c>
      <c r="AJ346" s="86" t="str">
        <f aca="false">IF(ISERROR(VLOOKUP(CONCATENATE($A346,"_",AJ$2),'Reference data SID'!$B:$M,12,FALSE())),"",VLOOKUP(CONCATENATE($A346,"_",AJ$2),'Reference data SID'!$B:$M,12,FALSE()))</f>
        <v/>
      </c>
      <c r="AK346" s="86" t="str">
        <f aca="false">IF(ISERROR(VLOOKUP(CONCATENATE($A346,"_",AK$2),'Reference data SID'!$B:$M,12,FALSE())),"",VLOOKUP(CONCATENATE($A346,"_",AK$2),'Reference data SID'!$B:$M,12,FALSE()))</f>
        <v/>
      </c>
      <c r="AL346" s="86" t="str">
        <f aca="false">IF(ISERROR(VLOOKUP(CONCATENATE($A346,"_",AL$2),'Reference data SID'!$B:$M,12,FALSE())),"",VLOOKUP(CONCATENATE($A346,"_",AL$2),'Reference data SID'!$B:$M,12,FALSE()))</f>
        <v/>
      </c>
      <c r="AM346" s="86" t="str">
        <f aca="false">IF(ISERROR(VLOOKUP(CONCATENATE($A346,"_",AM$2),'Reference data SID'!$B:$M,12,FALSE())),"",VLOOKUP(CONCATENATE($A346,"_",AM$2),'Reference data SID'!$B:$M,12,FALSE()))</f>
        <v/>
      </c>
      <c r="AN346" s="86" t="str">
        <f aca="false">IF(ISERROR(VLOOKUP(CONCATENATE($A346,"_",AN$2),'Reference data SID'!$B:$M,12,FALSE())),"",VLOOKUP(CONCATENATE($A346,"_",AN$2),'Reference data SID'!$B:$M,12,FALSE()))</f>
        <v/>
      </c>
      <c r="AO346" s="86" t="str">
        <f aca="false">IF(ISERROR(VLOOKUP(CONCATENATE($A346,"_",AO$2),'Reference data SID'!$B:$M,12,FALSE())),"",VLOOKUP(CONCATENATE($A346,"_",AO$2),'Reference data SID'!$B:$M,12,FALSE()))</f>
        <v/>
      </c>
      <c r="AP346" s="86" t="str">
        <f aca="false">IF(ISERROR(VLOOKUP(CONCATENATE($A346,"_",AP$2),'Reference data SID'!$B:$M,12,FALSE())),"",VLOOKUP(CONCATENATE($A346,"_",AP$2),'Reference data SID'!$B:$M,12,FALSE()))</f>
        <v/>
      </c>
      <c r="AQ346" s="86" t="str">
        <f aca="false">IF(ISERROR(VLOOKUP(CONCATENATE($A346,"_",AQ$2),'Reference data SID'!$B:$M,12,FALSE())),"",VLOOKUP(CONCATENATE($A346,"_",AQ$2),'Reference data SID'!$B:$M,12,FALSE()))</f>
        <v/>
      </c>
      <c r="AR346" s="86" t="str">
        <f aca="false">IF(ISERROR(VLOOKUP(CONCATENATE($A346,"_",AR$2),'Reference data SID'!$B:$M,12,FALSE())),"",VLOOKUP(CONCATENATE($A346,"_",AR$2),'Reference data SID'!$B:$M,12,FALSE()))</f>
        <v/>
      </c>
      <c r="AS346" s="86" t="str">
        <f aca="false">IF(ISERROR(VLOOKUP(CONCATENATE($A346,"_",AS$2),'Reference data SID'!$B:$M,12,FALSE())),"",VLOOKUP(CONCATENATE($A346,"_",AS$2),'Reference data SID'!$B:$M,12,FALSE()))</f>
        <v/>
      </c>
      <c r="AT346" s="86" t="str">
        <f aca="false">IF(ISERROR(VLOOKUP(CONCATENATE($A346,"_",AT$2),'Reference data SID'!$B:$M,12,FALSE())),"",VLOOKUP(CONCATENATE($A346,"_",AT$2),'Reference data SID'!$B:$M,12,FALSE()))</f>
        <v/>
      </c>
    </row>
    <row r="347" customFormat="false" ht="15" hidden="false" customHeight="false" outlineLevel="0" collapsed="false">
      <c r="A347" s="0" t="n">
        <v>343</v>
      </c>
      <c r="B347" s="86" t="str">
        <f aca="false">IF(ISERROR(VLOOKUP(CONCATENATE($A347,"_",B$2),'Reference data SID'!$B:$M,12,FALSE())),"",VLOOKUP(CONCATENATE($A347,"_",B$2),'Reference data SID'!$B:$M,12,FALSE()))</f>
        <v/>
      </c>
      <c r="C347" s="86" t="str">
        <f aca="false">IF(ISERROR(VLOOKUP(CONCATENATE($A347,"_",C$2),'Reference data SID'!$B:$M,12,FALSE())),"",VLOOKUP(CONCATENATE($A347,"_",C$2),'Reference data SID'!$B:$M,12,FALSE()))</f>
        <v/>
      </c>
      <c r="D347" s="86" t="str">
        <f aca="false">IF(ISERROR(VLOOKUP(CONCATENATE($A347,"_",D$2),'Reference data SID'!$B:$M,12,FALSE())),"",VLOOKUP(CONCATENATE($A347,"_",D$2),'Reference data SID'!$B:$M,12,FALSE()))</f>
        <v/>
      </c>
      <c r="E347" s="86" t="str">
        <f aca="false">IF(ISERROR(VLOOKUP(CONCATENATE($A347,"_",E$2),'Reference data SID'!$B:$M,12,FALSE())),"",VLOOKUP(CONCATENATE($A347,"_",E$2),'Reference data SID'!$B:$M,12,FALSE()))</f>
        <v/>
      </c>
      <c r="F347" s="86" t="str">
        <f aca="false">IF(ISERROR(VLOOKUP(CONCATENATE($A347,"_",F$2),'Reference data SID'!$B:$M,12,FALSE())),"",VLOOKUP(CONCATENATE($A347,"_",F$2),'Reference data SID'!$B:$M,12,FALSE()))</f>
        <v/>
      </c>
      <c r="G347" s="86" t="str">
        <f aca="false">IF(ISERROR(VLOOKUP(CONCATENATE($A347,"_",G$2),'Reference data SID'!$B:$M,12,FALSE())),"",VLOOKUP(CONCATENATE($A347,"_",G$2),'Reference data SID'!$B:$M,12,FALSE()))</f>
        <v/>
      </c>
      <c r="H347" s="86" t="str">
        <f aca="false">IF(ISERROR(VLOOKUP(CONCATENATE($A347,"_",H$2),'Reference data SID'!$B:$M,12,FALSE())),"",VLOOKUP(CONCATENATE($A347,"_",H$2),'Reference data SID'!$B:$M,12,FALSE()))</f>
        <v/>
      </c>
      <c r="I347" s="86" t="str">
        <f aca="false">IF(ISERROR(VLOOKUP(CONCATENATE($A347,"_",I$2),'Reference data SID'!$B:$M,12,FALSE())),"",VLOOKUP(CONCATENATE($A347,"_",I$2),'Reference data SID'!$B:$M,12,FALSE()))</f>
        <v/>
      </c>
      <c r="J347" s="86" t="str">
        <f aca="false">IF(ISERROR(VLOOKUP(CONCATENATE($A347,"_",J$2),'Reference data SID'!$B:$M,12,FALSE())),"",VLOOKUP(CONCATENATE($A347,"_",J$2),'Reference data SID'!$B:$M,12,FALSE()))</f>
        <v/>
      </c>
      <c r="K347" s="86" t="str">
        <f aca="false">IF(ISERROR(VLOOKUP(CONCATENATE($A347,"_",K$2),'Reference data SID'!$B:$M,12,FALSE())),"",VLOOKUP(CONCATENATE($A347,"_",K$2),'Reference data SID'!$B:$M,12,FALSE()))</f>
        <v/>
      </c>
      <c r="L347" s="86" t="str">
        <f aca="false">IF(ISERROR(VLOOKUP(CONCATENATE($A347,"_",L$2),'Reference data SID'!$B:$M,12,FALSE())),"",VLOOKUP(CONCATENATE($A347,"_",L$2),'Reference data SID'!$B:$M,12,FALSE()))</f>
        <v/>
      </c>
      <c r="M347" s="86" t="str">
        <f aca="false">IF(ISERROR(VLOOKUP(CONCATENATE($A347,"_",M$2),'Reference data SID'!$B:$M,12,FALSE())),"",VLOOKUP(CONCATENATE($A347,"_",M$2),'Reference data SID'!$B:$M,12,FALSE()))</f>
        <v/>
      </c>
      <c r="N347" s="86" t="str">
        <f aca="false">IF(ISERROR(VLOOKUP(CONCATENATE($A347,"_",N$2),'Reference data SID'!$B:$M,12,FALSE())),"",VLOOKUP(CONCATENATE($A347,"_",N$2),'Reference data SID'!$B:$M,12,FALSE()))</f>
        <v/>
      </c>
      <c r="O347" s="86" t="str">
        <f aca="false">IF(ISERROR(VLOOKUP(CONCATENATE($A347,"_",O$2),'Reference data SID'!$B:$M,12,FALSE())),"",VLOOKUP(CONCATENATE($A347,"_",O$2),'Reference data SID'!$B:$M,12,FALSE()))</f>
        <v/>
      </c>
      <c r="P347" s="86" t="str">
        <f aca="false">IF(ISERROR(VLOOKUP(CONCATENATE($A347,"_",P$2),'Reference data SID'!$B:$M,12,FALSE())),"",VLOOKUP(CONCATENATE($A347,"_",P$2),'Reference data SID'!$B:$M,12,FALSE()))</f>
        <v/>
      </c>
      <c r="Q347" s="86" t="str">
        <f aca="false">IF(ISERROR(VLOOKUP(CONCATENATE($A347,"_",Q$2),'Reference data SID'!$B:$M,12,FALSE())),"",VLOOKUP(CONCATENATE($A347,"_",Q$2),'Reference data SID'!$B:$M,12,FALSE()))</f>
        <v/>
      </c>
      <c r="R347" s="86" t="str">
        <f aca="false">IF(ISERROR(VLOOKUP(CONCATENATE($A347,"_",R$2),'Reference data SID'!$B:$M,12,FALSE())),"",VLOOKUP(CONCATENATE($A347,"_",R$2),'Reference data SID'!$B:$M,12,FALSE()))</f>
        <v/>
      </c>
      <c r="S347" s="86" t="str">
        <f aca="false">IF(ISERROR(VLOOKUP(CONCATENATE($A347,"_",S$2),'Reference data SID'!$B:$M,12,FALSE())),"",VLOOKUP(CONCATENATE($A347,"_",S$2),'Reference data SID'!$B:$M,12,FALSE()))</f>
        <v/>
      </c>
      <c r="T347" s="86" t="str">
        <f aca="false">IF(ISERROR(VLOOKUP(CONCATENATE($A347,"_",T$2),'Reference data SID'!$B:$M,12,FALSE())),"",VLOOKUP(CONCATENATE($A347,"_",T$2),'Reference data SID'!$B:$M,12,FALSE()))</f>
        <v/>
      </c>
      <c r="U347" s="86" t="str">
        <f aca="false">IF(ISERROR(VLOOKUP(CONCATENATE($A347,"_",U$2),'Reference data SID'!$B:$M,12,FALSE())),"",VLOOKUP(CONCATENATE($A347,"_",U$2),'Reference data SID'!$B:$M,12,FALSE()))</f>
        <v/>
      </c>
      <c r="V347" s="86" t="str">
        <f aca="false">IF(ISERROR(VLOOKUP(CONCATENATE($A347,"_",V$2),'Reference data SID'!$B:$M,12,FALSE())),"",VLOOKUP(CONCATENATE($A347,"_",V$2),'Reference data SID'!$B:$M,12,FALSE()))</f>
        <v/>
      </c>
      <c r="W347" s="86" t="str">
        <f aca="false">IF(ISERROR(VLOOKUP(CONCATENATE($A347,"_",W$2),'Reference data SID'!$B:$M,12,FALSE())),"",VLOOKUP(CONCATENATE($A347,"_",W$2),'Reference data SID'!$B:$M,12,FALSE()))</f>
        <v/>
      </c>
      <c r="X347" s="86" t="str">
        <f aca="false">IF(ISERROR(VLOOKUP(CONCATENATE($A347,"_",X$2),'Reference data SID'!$B:$M,12,FALSE())),"",VLOOKUP(CONCATENATE($A347,"_",X$2),'Reference data SID'!$B:$M,12,FALSE()))</f>
        <v/>
      </c>
      <c r="Y347" s="86" t="str">
        <f aca="false">IF(ISERROR(VLOOKUP(CONCATENATE($A347,"_",Y$2),'Reference data SID'!$B:$M,12,FALSE())),"",VLOOKUP(CONCATENATE($A347,"_",Y$2),'Reference data SID'!$B:$M,12,FALSE()))</f>
        <v/>
      </c>
      <c r="Z347" s="86" t="str">
        <f aca="false">IF(ISERROR(VLOOKUP(CONCATENATE($A347,"_",Z$2),'Reference data SID'!$B:$M,12,FALSE())),"",VLOOKUP(CONCATENATE($A347,"_",Z$2),'Reference data SID'!$B:$M,12,FALSE()))</f>
        <v/>
      </c>
      <c r="AA347" s="86" t="str">
        <f aca="false">IF(ISERROR(VLOOKUP(CONCATENATE($A347,"_",AA$2),'Reference data SID'!$B:$M,12,FALSE())),"",VLOOKUP(CONCATENATE($A347,"_",AA$2),'Reference data SID'!$B:$M,12,FALSE()))</f>
        <v/>
      </c>
      <c r="AB347" s="86" t="str">
        <f aca="false">IF(ISERROR(VLOOKUP(CONCATENATE($A347,"_",AB$2),'Reference data SID'!$B:$M,12,FALSE())),"",VLOOKUP(CONCATENATE($A347,"_",AB$2),'Reference data SID'!$B:$M,12,FALSE()))</f>
        <v/>
      </c>
      <c r="AC347" s="86" t="str">
        <f aca="false">IF(ISERROR(VLOOKUP(CONCATENATE($A347,"_",AC$2),'Reference data SID'!$B:$M,12,FALSE())),"",VLOOKUP(CONCATENATE($A347,"_",AC$2),'Reference data SID'!$B:$M,12,FALSE()))</f>
        <v/>
      </c>
      <c r="AD347" s="86" t="str">
        <f aca="false">IF(ISERROR(VLOOKUP(CONCATENATE($A347,"_",AD$2),'Reference data SID'!$B:$M,12,FALSE())),"",VLOOKUP(CONCATENATE($A347,"_",AD$2),'Reference data SID'!$B:$M,12,FALSE()))</f>
        <v/>
      </c>
      <c r="AE347" s="86" t="str">
        <f aca="false">IF(ISERROR(VLOOKUP(CONCATENATE($A347,"_",AE$2),'Reference data SID'!$B:$M,12,FALSE())),"",VLOOKUP(CONCATENATE($A347,"_",AE$2),'Reference data SID'!$B:$M,12,FALSE()))</f>
        <v/>
      </c>
      <c r="AF347" s="86" t="str">
        <f aca="false">IF(ISERROR(VLOOKUP(CONCATENATE($A347,"_",AF$2),'Reference data SID'!$B:$M,12,FALSE())),"",VLOOKUP(CONCATENATE($A347,"_",AF$2),'Reference data SID'!$B:$M,12,FALSE()))</f>
        <v/>
      </c>
      <c r="AG347" s="86" t="str">
        <f aca="false">IF(ISERROR(VLOOKUP(CONCATENATE($A347,"_",AG$2),'Reference data SID'!$B:$M,12,FALSE())),"",VLOOKUP(CONCATENATE($A347,"_",AG$2),'Reference data SID'!$B:$M,12,FALSE()))</f>
        <v/>
      </c>
      <c r="AH347" s="86" t="str">
        <f aca="false">IF(ISERROR(VLOOKUP(CONCATENATE($A347,"_",AH$2),'Reference data SID'!$B:$M,12,FALSE())),"",VLOOKUP(CONCATENATE($A347,"_",AH$2),'Reference data SID'!$B:$M,12,FALSE()))</f>
        <v/>
      </c>
      <c r="AI347" s="86" t="str">
        <f aca="false">IF(ISERROR(VLOOKUP(CONCATENATE($A347,"_",AI$2),'Reference data SID'!$B:$M,12,FALSE())),"",VLOOKUP(CONCATENATE($A347,"_",AI$2),'Reference data SID'!$B:$M,12,FALSE()))</f>
        <v/>
      </c>
      <c r="AJ347" s="86" t="str">
        <f aca="false">IF(ISERROR(VLOOKUP(CONCATENATE($A347,"_",AJ$2),'Reference data SID'!$B:$M,12,FALSE())),"",VLOOKUP(CONCATENATE($A347,"_",AJ$2),'Reference data SID'!$B:$M,12,FALSE()))</f>
        <v/>
      </c>
      <c r="AK347" s="86" t="str">
        <f aca="false">IF(ISERROR(VLOOKUP(CONCATENATE($A347,"_",AK$2),'Reference data SID'!$B:$M,12,FALSE())),"",VLOOKUP(CONCATENATE($A347,"_",AK$2),'Reference data SID'!$B:$M,12,FALSE()))</f>
        <v/>
      </c>
      <c r="AL347" s="86" t="str">
        <f aca="false">IF(ISERROR(VLOOKUP(CONCATENATE($A347,"_",AL$2),'Reference data SID'!$B:$M,12,FALSE())),"",VLOOKUP(CONCATENATE($A347,"_",AL$2),'Reference data SID'!$B:$M,12,FALSE()))</f>
        <v/>
      </c>
      <c r="AM347" s="86" t="str">
        <f aca="false">IF(ISERROR(VLOOKUP(CONCATENATE($A347,"_",AM$2),'Reference data SID'!$B:$M,12,FALSE())),"",VLOOKUP(CONCATENATE($A347,"_",AM$2),'Reference data SID'!$B:$M,12,FALSE()))</f>
        <v/>
      </c>
      <c r="AN347" s="86" t="str">
        <f aca="false">IF(ISERROR(VLOOKUP(CONCATENATE($A347,"_",AN$2),'Reference data SID'!$B:$M,12,FALSE())),"",VLOOKUP(CONCATENATE($A347,"_",AN$2),'Reference data SID'!$B:$M,12,FALSE()))</f>
        <v/>
      </c>
      <c r="AO347" s="86" t="str">
        <f aca="false">IF(ISERROR(VLOOKUP(CONCATENATE($A347,"_",AO$2),'Reference data SID'!$B:$M,12,FALSE())),"",VLOOKUP(CONCATENATE($A347,"_",AO$2),'Reference data SID'!$B:$M,12,FALSE()))</f>
        <v/>
      </c>
      <c r="AP347" s="86" t="str">
        <f aca="false">IF(ISERROR(VLOOKUP(CONCATENATE($A347,"_",AP$2),'Reference data SID'!$B:$M,12,FALSE())),"",VLOOKUP(CONCATENATE($A347,"_",AP$2),'Reference data SID'!$B:$M,12,FALSE()))</f>
        <v/>
      </c>
      <c r="AQ347" s="86" t="str">
        <f aca="false">IF(ISERROR(VLOOKUP(CONCATENATE($A347,"_",AQ$2),'Reference data SID'!$B:$M,12,FALSE())),"",VLOOKUP(CONCATENATE($A347,"_",AQ$2),'Reference data SID'!$B:$M,12,FALSE()))</f>
        <v/>
      </c>
      <c r="AR347" s="86" t="str">
        <f aca="false">IF(ISERROR(VLOOKUP(CONCATENATE($A347,"_",AR$2),'Reference data SID'!$B:$M,12,FALSE())),"",VLOOKUP(CONCATENATE($A347,"_",AR$2),'Reference data SID'!$B:$M,12,FALSE()))</f>
        <v/>
      </c>
      <c r="AS347" s="86" t="str">
        <f aca="false">IF(ISERROR(VLOOKUP(CONCATENATE($A347,"_",AS$2),'Reference data SID'!$B:$M,12,FALSE())),"",VLOOKUP(CONCATENATE($A347,"_",AS$2),'Reference data SID'!$B:$M,12,FALSE()))</f>
        <v/>
      </c>
      <c r="AT347" s="86" t="str">
        <f aca="false">IF(ISERROR(VLOOKUP(CONCATENATE($A347,"_",AT$2),'Reference data SID'!$B:$M,12,FALSE())),"",VLOOKUP(CONCATENATE($A347,"_",AT$2),'Reference data SID'!$B:$M,12,FALSE()))</f>
        <v/>
      </c>
    </row>
    <row r="348" customFormat="false" ht="15" hidden="false" customHeight="false" outlineLevel="0" collapsed="false">
      <c r="A348" s="0" t="n">
        <v>344</v>
      </c>
      <c r="B348" s="86" t="str">
        <f aca="false">IF(ISERROR(VLOOKUP(CONCATENATE($A348,"_",B$2),'Reference data SID'!$B:$M,12,FALSE())),"",VLOOKUP(CONCATENATE($A348,"_",B$2),'Reference data SID'!$B:$M,12,FALSE()))</f>
        <v/>
      </c>
      <c r="C348" s="86" t="str">
        <f aca="false">IF(ISERROR(VLOOKUP(CONCATENATE($A348,"_",C$2),'Reference data SID'!$B:$M,12,FALSE())),"",VLOOKUP(CONCATENATE($A348,"_",C$2),'Reference data SID'!$B:$M,12,FALSE()))</f>
        <v/>
      </c>
      <c r="D348" s="86" t="str">
        <f aca="false">IF(ISERROR(VLOOKUP(CONCATENATE($A348,"_",D$2),'Reference data SID'!$B:$M,12,FALSE())),"",VLOOKUP(CONCATENATE($A348,"_",D$2),'Reference data SID'!$B:$M,12,FALSE()))</f>
        <v/>
      </c>
      <c r="E348" s="86" t="str">
        <f aca="false">IF(ISERROR(VLOOKUP(CONCATENATE($A348,"_",E$2),'Reference data SID'!$B:$M,12,FALSE())),"",VLOOKUP(CONCATENATE($A348,"_",E$2),'Reference data SID'!$B:$M,12,FALSE()))</f>
        <v/>
      </c>
      <c r="F348" s="86" t="str">
        <f aca="false">IF(ISERROR(VLOOKUP(CONCATENATE($A348,"_",F$2),'Reference data SID'!$B:$M,12,FALSE())),"",VLOOKUP(CONCATENATE($A348,"_",F$2),'Reference data SID'!$B:$M,12,FALSE()))</f>
        <v/>
      </c>
      <c r="G348" s="86" t="str">
        <f aca="false">IF(ISERROR(VLOOKUP(CONCATENATE($A348,"_",G$2),'Reference data SID'!$B:$M,12,FALSE())),"",VLOOKUP(CONCATENATE($A348,"_",G$2),'Reference data SID'!$B:$M,12,FALSE()))</f>
        <v/>
      </c>
      <c r="H348" s="86" t="str">
        <f aca="false">IF(ISERROR(VLOOKUP(CONCATENATE($A348,"_",H$2),'Reference data SID'!$B:$M,12,FALSE())),"",VLOOKUP(CONCATENATE($A348,"_",H$2),'Reference data SID'!$B:$M,12,FALSE()))</f>
        <v/>
      </c>
      <c r="I348" s="86" t="str">
        <f aca="false">IF(ISERROR(VLOOKUP(CONCATENATE($A348,"_",I$2),'Reference data SID'!$B:$M,12,FALSE())),"",VLOOKUP(CONCATENATE($A348,"_",I$2),'Reference data SID'!$B:$M,12,FALSE()))</f>
        <v/>
      </c>
      <c r="J348" s="86" t="str">
        <f aca="false">IF(ISERROR(VLOOKUP(CONCATENATE($A348,"_",J$2),'Reference data SID'!$B:$M,12,FALSE())),"",VLOOKUP(CONCATENATE($A348,"_",J$2),'Reference data SID'!$B:$M,12,FALSE()))</f>
        <v/>
      </c>
      <c r="K348" s="86" t="str">
        <f aca="false">IF(ISERROR(VLOOKUP(CONCATENATE($A348,"_",K$2),'Reference data SID'!$B:$M,12,FALSE())),"",VLOOKUP(CONCATENATE($A348,"_",K$2),'Reference data SID'!$B:$M,12,FALSE()))</f>
        <v/>
      </c>
      <c r="L348" s="86" t="str">
        <f aca="false">IF(ISERROR(VLOOKUP(CONCATENATE($A348,"_",L$2),'Reference data SID'!$B:$M,12,FALSE())),"",VLOOKUP(CONCATENATE($A348,"_",L$2),'Reference data SID'!$B:$M,12,FALSE()))</f>
        <v/>
      </c>
      <c r="M348" s="86" t="str">
        <f aca="false">IF(ISERROR(VLOOKUP(CONCATENATE($A348,"_",M$2),'Reference data SID'!$B:$M,12,FALSE())),"",VLOOKUP(CONCATENATE($A348,"_",M$2),'Reference data SID'!$B:$M,12,FALSE()))</f>
        <v/>
      </c>
      <c r="N348" s="86" t="str">
        <f aca="false">IF(ISERROR(VLOOKUP(CONCATENATE($A348,"_",N$2),'Reference data SID'!$B:$M,12,FALSE())),"",VLOOKUP(CONCATENATE($A348,"_",N$2),'Reference data SID'!$B:$M,12,FALSE()))</f>
        <v/>
      </c>
      <c r="O348" s="86" t="str">
        <f aca="false">IF(ISERROR(VLOOKUP(CONCATENATE($A348,"_",O$2),'Reference data SID'!$B:$M,12,FALSE())),"",VLOOKUP(CONCATENATE($A348,"_",O$2),'Reference data SID'!$B:$M,12,FALSE()))</f>
        <v/>
      </c>
      <c r="P348" s="86" t="str">
        <f aca="false">IF(ISERROR(VLOOKUP(CONCATENATE($A348,"_",P$2),'Reference data SID'!$B:$M,12,FALSE())),"",VLOOKUP(CONCATENATE($A348,"_",P$2),'Reference data SID'!$B:$M,12,FALSE()))</f>
        <v/>
      </c>
      <c r="Q348" s="86" t="str">
        <f aca="false">IF(ISERROR(VLOOKUP(CONCATENATE($A348,"_",Q$2),'Reference data SID'!$B:$M,12,FALSE())),"",VLOOKUP(CONCATENATE($A348,"_",Q$2),'Reference data SID'!$B:$M,12,FALSE()))</f>
        <v/>
      </c>
      <c r="R348" s="86" t="str">
        <f aca="false">IF(ISERROR(VLOOKUP(CONCATENATE($A348,"_",R$2),'Reference data SID'!$B:$M,12,FALSE())),"",VLOOKUP(CONCATENATE($A348,"_",R$2),'Reference data SID'!$B:$M,12,FALSE()))</f>
        <v/>
      </c>
      <c r="S348" s="86" t="str">
        <f aca="false">IF(ISERROR(VLOOKUP(CONCATENATE($A348,"_",S$2),'Reference data SID'!$B:$M,12,FALSE())),"",VLOOKUP(CONCATENATE($A348,"_",S$2),'Reference data SID'!$B:$M,12,FALSE()))</f>
        <v/>
      </c>
      <c r="T348" s="86" t="str">
        <f aca="false">IF(ISERROR(VLOOKUP(CONCATENATE($A348,"_",T$2),'Reference data SID'!$B:$M,12,FALSE())),"",VLOOKUP(CONCATENATE($A348,"_",T$2),'Reference data SID'!$B:$M,12,FALSE()))</f>
        <v/>
      </c>
      <c r="U348" s="86" t="str">
        <f aca="false">IF(ISERROR(VLOOKUP(CONCATENATE($A348,"_",U$2),'Reference data SID'!$B:$M,12,FALSE())),"",VLOOKUP(CONCATENATE($A348,"_",U$2),'Reference data SID'!$B:$M,12,FALSE()))</f>
        <v/>
      </c>
      <c r="V348" s="86" t="str">
        <f aca="false">IF(ISERROR(VLOOKUP(CONCATENATE($A348,"_",V$2),'Reference data SID'!$B:$M,12,FALSE())),"",VLOOKUP(CONCATENATE($A348,"_",V$2),'Reference data SID'!$B:$M,12,FALSE()))</f>
        <v/>
      </c>
      <c r="W348" s="86" t="str">
        <f aca="false">IF(ISERROR(VLOOKUP(CONCATENATE($A348,"_",W$2),'Reference data SID'!$B:$M,12,FALSE())),"",VLOOKUP(CONCATENATE($A348,"_",W$2),'Reference data SID'!$B:$M,12,FALSE()))</f>
        <v/>
      </c>
      <c r="X348" s="86" t="str">
        <f aca="false">IF(ISERROR(VLOOKUP(CONCATENATE($A348,"_",X$2),'Reference data SID'!$B:$M,12,FALSE())),"",VLOOKUP(CONCATENATE($A348,"_",X$2),'Reference data SID'!$B:$M,12,FALSE()))</f>
        <v/>
      </c>
      <c r="Y348" s="86" t="str">
        <f aca="false">IF(ISERROR(VLOOKUP(CONCATENATE($A348,"_",Y$2),'Reference data SID'!$B:$M,12,FALSE())),"",VLOOKUP(CONCATENATE($A348,"_",Y$2),'Reference data SID'!$B:$M,12,FALSE()))</f>
        <v/>
      </c>
      <c r="Z348" s="86" t="str">
        <f aca="false">IF(ISERROR(VLOOKUP(CONCATENATE($A348,"_",Z$2),'Reference data SID'!$B:$M,12,FALSE())),"",VLOOKUP(CONCATENATE($A348,"_",Z$2),'Reference data SID'!$B:$M,12,FALSE()))</f>
        <v/>
      </c>
      <c r="AA348" s="86" t="str">
        <f aca="false">IF(ISERROR(VLOOKUP(CONCATENATE($A348,"_",AA$2),'Reference data SID'!$B:$M,12,FALSE())),"",VLOOKUP(CONCATENATE($A348,"_",AA$2),'Reference data SID'!$B:$M,12,FALSE()))</f>
        <v/>
      </c>
      <c r="AB348" s="86" t="str">
        <f aca="false">IF(ISERROR(VLOOKUP(CONCATENATE($A348,"_",AB$2),'Reference data SID'!$B:$M,12,FALSE())),"",VLOOKUP(CONCATENATE($A348,"_",AB$2),'Reference data SID'!$B:$M,12,FALSE()))</f>
        <v/>
      </c>
      <c r="AC348" s="86" t="str">
        <f aca="false">IF(ISERROR(VLOOKUP(CONCATENATE($A348,"_",AC$2),'Reference data SID'!$B:$M,12,FALSE())),"",VLOOKUP(CONCATENATE($A348,"_",AC$2),'Reference data SID'!$B:$M,12,FALSE()))</f>
        <v/>
      </c>
      <c r="AD348" s="86" t="str">
        <f aca="false">IF(ISERROR(VLOOKUP(CONCATENATE($A348,"_",AD$2),'Reference data SID'!$B:$M,12,FALSE())),"",VLOOKUP(CONCATENATE($A348,"_",AD$2),'Reference data SID'!$B:$M,12,FALSE()))</f>
        <v/>
      </c>
      <c r="AE348" s="86" t="str">
        <f aca="false">IF(ISERROR(VLOOKUP(CONCATENATE($A348,"_",AE$2),'Reference data SID'!$B:$M,12,FALSE())),"",VLOOKUP(CONCATENATE($A348,"_",AE$2),'Reference data SID'!$B:$M,12,FALSE()))</f>
        <v/>
      </c>
      <c r="AF348" s="86" t="str">
        <f aca="false">IF(ISERROR(VLOOKUP(CONCATENATE($A348,"_",AF$2),'Reference data SID'!$B:$M,12,FALSE())),"",VLOOKUP(CONCATENATE($A348,"_",AF$2),'Reference data SID'!$B:$M,12,FALSE()))</f>
        <v/>
      </c>
      <c r="AG348" s="86" t="str">
        <f aca="false">IF(ISERROR(VLOOKUP(CONCATENATE($A348,"_",AG$2),'Reference data SID'!$B:$M,12,FALSE())),"",VLOOKUP(CONCATENATE($A348,"_",AG$2),'Reference data SID'!$B:$M,12,FALSE()))</f>
        <v/>
      </c>
      <c r="AH348" s="86" t="str">
        <f aca="false">IF(ISERROR(VLOOKUP(CONCATENATE($A348,"_",AH$2),'Reference data SID'!$B:$M,12,FALSE())),"",VLOOKUP(CONCATENATE($A348,"_",AH$2),'Reference data SID'!$B:$M,12,FALSE()))</f>
        <v/>
      </c>
      <c r="AI348" s="86" t="str">
        <f aca="false">IF(ISERROR(VLOOKUP(CONCATENATE($A348,"_",AI$2),'Reference data SID'!$B:$M,12,FALSE())),"",VLOOKUP(CONCATENATE($A348,"_",AI$2),'Reference data SID'!$B:$M,12,FALSE()))</f>
        <v/>
      </c>
      <c r="AJ348" s="86" t="str">
        <f aca="false">IF(ISERROR(VLOOKUP(CONCATENATE($A348,"_",AJ$2),'Reference data SID'!$B:$M,12,FALSE())),"",VLOOKUP(CONCATENATE($A348,"_",AJ$2),'Reference data SID'!$B:$M,12,FALSE()))</f>
        <v/>
      </c>
      <c r="AK348" s="86" t="str">
        <f aca="false">IF(ISERROR(VLOOKUP(CONCATENATE($A348,"_",AK$2),'Reference data SID'!$B:$M,12,FALSE())),"",VLOOKUP(CONCATENATE($A348,"_",AK$2),'Reference data SID'!$B:$M,12,FALSE()))</f>
        <v/>
      </c>
      <c r="AL348" s="86" t="str">
        <f aca="false">IF(ISERROR(VLOOKUP(CONCATENATE($A348,"_",AL$2),'Reference data SID'!$B:$M,12,FALSE())),"",VLOOKUP(CONCATENATE($A348,"_",AL$2),'Reference data SID'!$B:$M,12,FALSE()))</f>
        <v/>
      </c>
      <c r="AM348" s="86" t="str">
        <f aca="false">IF(ISERROR(VLOOKUP(CONCATENATE($A348,"_",AM$2),'Reference data SID'!$B:$M,12,FALSE())),"",VLOOKUP(CONCATENATE($A348,"_",AM$2),'Reference data SID'!$B:$M,12,FALSE()))</f>
        <v/>
      </c>
      <c r="AN348" s="86" t="str">
        <f aca="false">IF(ISERROR(VLOOKUP(CONCATENATE($A348,"_",AN$2),'Reference data SID'!$B:$M,12,FALSE())),"",VLOOKUP(CONCATENATE($A348,"_",AN$2),'Reference data SID'!$B:$M,12,FALSE()))</f>
        <v/>
      </c>
      <c r="AO348" s="86" t="str">
        <f aca="false">IF(ISERROR(VLOOKUP(CONCATENATE($A348,"_",AO$2),'Reference data SID'!$B:$M,12,FALSE())),"",VLOOKUP(CONCATENATE($A348,"_",AO$2),'Reference data SID'!$B:$M,12,FALSE()))</f>
        <v/>
      </c>
      <c r="AP348" s="86" t="str">
        <f aca="false">IF(ISERROR(VLOOKUP(CONCATENATE($A348,"_",AP$2),'Reference data SID'!$B:$M,12,FALSE())),"",VLOOKUP(CONCATENATE($A348,"_",AP$2),'Reference data SID'!$B:$M,12,FALSE()))</f>
        <v/>
      </c>
      <c r="AQ348" s="86" t="str">
        <f aca="false">IF(ISERROR(VLOOKUP(CONCATENATE($A348,"_",AQ$2),'Reference data SID'!$B:$M,12,FALSE())),"",VLOOKUP(CONCATENATE($A348,"_",AQ$2),'Reference data SID'!$B:$M,12,FALSE()))</f>
        <v/>
      </c>
      <c r="AR348" s="86" t="str">
        <f aca="false">IF(ISERROR(VLOOKUP(CONCATENATE($A348,"_",AR$2),'Reference data SID'!$B:$M,12,FALSE())),"",VLOOKUP(CONCATENATE($A348,"_",AR$2),'Reference data SID'!$B:$M,12,FALSE()))</f>
        <v/>
      </c>
      <c r="AS348" s="86" t="str">
        <f aca="false">IF(ISERROR(VLOOKUP(CONCATENATE($A348,"_",AS$2),'Reference data SID'!$B:$M,12,FALSE())),"",VLOOKUP(CONCATENATE($A348,"_",AS$2),'Reference data SID'!$B:$M,12,FALSE()))</f>
        <v/>
      </c>
      <c r="AT348" s="86" t="str">
        <f aca="false">IF(ISERROR(VLOOKUP(CONCATENATE($A348,"_",AT$2),'Reference data SID'!$B:$M,12,FALSE())),"",VLOOKUP(CONCATENATE($A348,"_",AT$2),'Reference data SID'!$B:$M,12,FALSE()))</f>
        <v/>
      </c>
    </row>
    <row r="349" customFormat="false" ht="15" hidden="false" customHeight="false" outlineLevel="0" collapsed="false">
      <c r="A349" s="0" t="n">
        <v>345</v>
      </c>
      <c r="B349" s="86" t="str">
        <f aca="false">IF(ISERROR(VLOOKUP(CONCATENATE($A349,"_",B$2),'Reference data SID'!$B:$M,12,FALSE())),"",VLOOKUP(CONCATENATE($A349,"_",B$2),'Reference data SID'!$B:$M,12,FALSE()))</f>
        <v/>
      </c>
      <c r="C349" s="86" t="str">
        <f aca="false">IF(ISERROR(VLOOKUP(CONCATENATE($A349,"_",C$2),'Reference data SID'!$B:$M,12,FALSE())),"",VLOOKUP(CONCATENATE($A349,"_",C$2),'Reference data SID'!$B:$M,12,FALSE()))</f>
        <v/>
      </c>
      <c r="D349" s="86" t="str">
        <f aca="false">IF(ISERROR(VLOOKUP(CONCATENATE($A349,"_",D$2),'Reference data SID'!$B:$M,12,FALSE())),"",VLOOKUP(CONCATENATE($A349,"_",D$2),'Reference data SID'!$B:$M,12,FALSE()))</f>
        <v/>
      </c>
      <c r="E349" s="86" t="str">
        <f aca="false">IF(ISERROR(VLOOKUP(CONCATENATE($A349,"_",E$2),'Reference data SID'!$B:$M,12,FALSE())),"",VLOOKUP(CONCATENATE($A349,"_",E$2),'Reference data SID'!$B:$M,12,FALSE()))</f>
        <v/>
      </c>
      <c r="F349" s="86" t="str">
        <f aca="false">IF(ISERROR(VLOOKUP(CONCATENATE($A349,"_",F$2),'Reference data SID'!$B:$M,12,FALSE())),"",VLOOKUP(CONCATENATE($A349,"_",F$2),'Reference data SID'!$B:$M,12,FALSE()))</f>
        <v/>
      </c>
      <c r="G349" s="86" t="str">
        <f aca="false">IF(ISERROR(VLOOKUP(CONCATENATE($A349,"_",G$2),'Reference data SID'!$B:$M,12,FALSE())),"",VLOOKUP(CONCATENATE($A349,"_",G$2),'Reference data SID'!$B:$M,12,FALSE()))</f>
        <v/>
      </c>
      <c r="H349" s="86" t="str">
        <f aca="false">IF(ISERROR(VLOOKUP(CONCATENATE($A349,"_",H$2),'Reference data SID'!$B:$M,12,FALSE())),"",VLOOKUP(CONCATENATE($A349,"_",H$2),'Reference data SID'!$B:$M,12,FALSE()))</f>
        <v/>
      </c>
      <c r="I349" s="86" t="str">
        <f aca="false">IF(ISERROR(VLOOKUP(CONCATENATE($A349,"_",I$2),'Reference data SID'!$B:$M,12,FALSE())),"",VLOOKUP(CONCATENATE($A349,"_",I$2),'Reference data SID'!$B:$M,12,FALSE()))</f>
        <v/>
      </c>
      <c r="J349" s="86" t="str">
        <f aca="false">IF(ISERROR(VLOOKUP(CONCATENATE($A349,"_",J$2),'Reference data SID'!$B:$M,12,FALSE())),"",VLOOKUP(CONCATENATE($A349,"_",J$2),'Reference data SID'!$B:$M,12,FALSE()))</f>
        <v/>
      </c>
      <c r="K349" s="86" t="str">
        <f aca="false">IF(ISERROR(VLOOKUP(CONCATENATE($A349,"_",K$2),'Reference data SID'!$B:$M,12,FALSE())),"",VLOOKUP(CONCATENATE($A349,"_",K$2),'Reference data SID'!$B:$M,12,FALSE()))</f>
        <v/>
      </c>
      <c r="L349" s="86" t="str">
        <f aca="false">IF(ISERROR(VLOOKUP(CONCATENATE($A349,"_",L$2),'Reference data SID'!$B:$M,12,FALSE())),"",VLOOKUP(CONCATENATE($A349,"_",L$2),'Reference data SID'!$B:$M,12,FALSE()))</f>
        <v/>
      </c>
      <c r="M349" s="86" t="str">
        <f aca="false">IF(ISERROR(VLOOKUP(CONCATENATE($A349,"_",M$2),'Reference data SID'!$B:$M,12,FALSE())),"",VLOOKUP(CONCATENATE($A349,"_",M$2),'Reference data SID'!$B:$M,12,FALSE()))</f>
        <v/>
      </c>
      <c r="N349" s="86" t="str">
        <f aca="false">IF(ISERROR(VLOOKUP(CONCATENATE($A349,"_",N$2),'Reference data SID'!$B:$M,12,FALSE())),"",VLOOKUP(CONCATENATE($A349,"_",N$2),'Reference data SID'!$B:$M,12,FALSE()))</f>
        <v/>
      </c>
      <c r="O349" s="86" t="str">
        <f aca="false">IF(ISERROR(VLOOKUP(CONCATENATE($A349,"_",O$2),'Reference data SID'!$B:$M,12,FALSE())),"",VLOOKUP(CONCATENATE($A349,"_",O$2),'Reference data SID'!$B:$M,12,FALSE()))</f>
        <v/>
      </c>
      <c r="P349" s="86" t="str">
        <f aca="false">IF(ISERROR(VLOOKUP(CONCATENATE($A349,"_",P$2),'Reference data SID'!$B:$M,12,FALSE())),"",VLOOKUP(CONCATENATE($A349,"_",P$2),'Reference data SID'!$B:$M,12,FALSE()))</f>
        <v/>
      </c>
      <c r="Q349" s="86" t="str">
        <f aca="false">IF(ISERROR(VLOOKUP(CONCATENATE($A349,"_",Q$2),'Reference data SID'!$B:$M,12,FALSE())),"",VLOOKUP(CONCATENATE($A349,"_",Q$2),'Reference data SID'!$B:$M,12,FALSE()))</f>
        <v/>
      </c>
      <c r="R349" s="86" t="str">
        <f aca="false">IF(ISERROR(VLOOKUP(CONCATENATE($A349,"_",R$2),'Reference data SID'!$B:$M,12,FALSE())),"",VLOOKUP(CONCATENATE($A349,"_",R$2),'Reference data SID'!$B:$M,12,FALSE()))</f>
        <v/>
      </c>
      <c r="S349" s="86" t="str">
        <f aca="false">IF(ISERROR(VLOOKUP(CONCATENATE($A349,"_",S$2),'Reference data SID'!$B:$M,12,FALSE())),"",VLOOKUP(CONCATENATE($A349,"_",S$2),'Reference data SID'!$B:$M,12,FALSE()))</f>
        <v/>
      </c>
      <c r="T349" s="86" t="str">
        <f aca="false">IF(ISERROR(VLOOKUP(CONCATENATE($A349,"_",T$2),'Reference data SID'!$B:$M,12,FALSE())),"",VLOOKUP(CONCATENATE($A349,"_",T$2),'Reference data SID'!$B:$M,12,FALSE()))</f>
        <v/>
      </c>
      <c r="U349" s="86" t="str">
        <f aca="false">IF(ISERROR(VLOOKUP(CONCATENATE($A349,"_",U$2),'Reference data SID'!$B:$M,12,FALSE())),"",VLOOKUP(CONCATENATE($A349,"_",U$2),'Reference data SID'!$B:$M,12,FALSE()))</f>
        <v/>
      </c>
      <c r="V349" s="86" t="str">
        <f aca="false">IF(ISERROR(VLOOKUP(CONCATENATE($A349,"_",V$2),'Reference data SID'!$B:$M,12,FALSE())),"",VLOOKUP(CONCATENATE($A349,"_",V$2),'Reference data SID'!$B:$M,12,FALSE()))</f>
        <v/>
      </c>
      <c r="W349" s="86" t="str">
        <f aca="false">IF(ISERROR(VLOOKUP(CONCATENATE($A349,"_",W$2),'Reference data SID'!$B:$M,12,FALSE())),"",VLOOKUP(CONCATENATE($A349,"_",W$2),'Reference data SID'!$B:$M,12,FALSE()))</f>
        <v/>
      </c>
      <c r="X349" s="86" t="str">
        <f aca="false">IF(ISERROR(VLOOKUP(CONCATENATE($A349,"_",X$2),'Reference data SID'!$B:$M,12,FALSE())),"",VLOOKUP(CONCATENATE($A349,"_",X$2),'Reference data SID'!$B:$M,12,FALSE()))</f>
        <v/>
      </c>
      <c r="Y349" s="86" t="str">
        <f aca="false">IF(ISERROR(VLOOKUP(CONCATENATE($A349,"_",Y$2),'Reference data SID'!$B:$M,12,FALSE())),"",VLOOKUP(CONCATENATE($A349,"_",Y$2),'Reference data SID'!$B:$M,12,FALSE()))</f>
        <v/>
      </c>
      <c r="Z349" s="86" t="str">
        <f aca="false">IF(ISERROR(VLOOKUP(CONCATENATE($A349,"_",Z$2),'Reference data SID'!$B:$M,12,FALSE())),"",VLOOKUP(CONCATENATE($A349,"_",Z$2),'Reference data SID'!$B:$M,12,FALSE()))</f>
        <v/>
      </c>
      <c r="AA349" s="86" t="str">
        <f aca="false">IF(ISERROR(VLOOKUP(CONCATENATE($A349,"_",AA$2),'Reference data SID'!$B:$M,12,FALSE())),"",VLOOKUP(CONCATENATE($A349,"_",AA$2),'Reference data SID'!$B:$M,12,FALSE()))</f>
        <v/>
      </c>
      <c r="AB349" s="86" t="str">
        <f aca="false">IF(ISERROR(VLOOKUP(CONCATENATE($A349,"_",AB$2),'Reference data SID'!$B:$M,12,FALSE())),"",VLOOKUP(CONCATENATE($A349,"_",AB$2),'Reference data SID'!$B:$M,12,FALSE()))</f>
        <v/>
      </c>
      <c r="AC349" s="86" t="str">
        <f aca="false">IF(ISERROR(VLOOKUP(CONCATENATE($A349,"_",AC$2),'Reference data SID'!$B:$M,12,FALSE())),"",VLOOKUP(CONCATENATE($A349,"_",AC$2),'Reference data SID'!$B:$M,12,FALSE()))</f>
        <v/>
      </c>
      <c r="AD349" s="86" t="str">
        <f aca="false">IF(ISERROR(VLOOKUP(CONCATENATE($A349,"_",AD$2),'Reference data SID'!$B:$M,12,FALSE())),"",VLOOKUP(CONCATENATE($A349,"_",AD$2),'Reference data SID'!$B:$M,12,FALSE()))</f>
        <v/>
      </c>
      <c r="AE349" s="86" t="str">
        <f aca="false">IF(ISERROR(VLOOKUP(CONCATENATE($A349,"_",AE$2),'Reference data SID'!$B:$M,12,FALSE())),"",VLOOKUP(CONCATENATE($A349,"_",AE$2),'Reference data SID'!$B:$M,12,FALSE()))</f>
        <v/>
      </c>
      <c r="AF349" s="86" t="str">
        <f aca="false">IF(ISERROR(VLOOKUP(CONCATENATE($A349,"_",AF$2),'Reference data SID'!$B:$M,12,FALSE())),"",VLOOKUP(CONCATENATE($A349,"_",AF$2),'Reference data SID'!$B:$M,12,FALSE()))</f>
        <v/>
      </c>
      <c r="AG349" s="86" t="str">
        <f aca="false">IF(ISERROR(VLOOKUP(CONCATENATE($A349,"_",AG$2),'Reference data SID'!$B:$M,12,FALSE())),"",VLOOKUP(CONCATENATE($A349,"_",AG$2),'Reference data SID'!$B:$M,12,FALSE()))</f>
        <v/>
      </c>
      <c r="AH349" s="86" t="str">
        <f aca="false">IF(ISERROR(VLOOKUP(CONCATENATE($A349,"_",AH$2),'Reference data SID'!$B:$M,12,FALSE())),"",VLOOKUP(CONCATENATE($A349,"_",AH$2),'Reference data SID'!$B:$M,12,FALSE()))</f>
        <v/>
      </c>
      <c r="AI349" s="86" t="str">
        <f aca="false">IF(ISERROR(VLOOKUP(CONCATENATE($A349,"_",AI$2),'Reference data SID'!$B:$M,12,FALSE())),"",VLOOKUP(CONCATENATE($A349,"_",AI$2),'Reference data SID'!$B:$M,12,FALSE()))</f>
        <v/>
      </c>
      <c r="AJ349" s="86" t="str">
        <f aca="false">IF(ISERROR(VLOOKUP(CONCATENATE($A349,"_",AJ$2),'Reference data SID'!$B:$M,12,FALSE())),"",VLOOKUP(CONCATENATE($A349,"_",AJ$2),'Reference data SID'!$B:$M,12,FALSE()))</f>
        <v/>
      </c>
      <c r="AK349" s="86" t="str">
        <f aca="false">IF(ISERROR(VLOOKUP(CONCATENATE($A349,"_",AK$2),'Reference data SID'!$B:$M,12,FALSE())),"",VLOOKUP(CONCATENATE($A349,"_",AK$2),'Reference data SID'!$B:$M,12,FALSE()))</f>
        <v/>
      </c>
      <c r="AL349" s="86" t="str">
        <f aca="false">IF(ISERROR(VLOOKUP(CONCATENATE($A349,"_",AL$2),'Reference data SID'!$B:$M,12,FALSE())),"",VLOOKUP(CONCATENATE($A349,"_",AL$2),'Reference data SID'!$B:$M,12,FALSE()))</f>
        <v/>
      </c>
      <c r="AM349" s="86" t="str">
        <f aca="false">IF(ISERROR(VLOOKUP(CONCATENATE($A349,"_",AM$2),'Reference data SID'!$B:$M,12,FALSE())),"",VLOOKUP(CONCATENATE($A349,"_",AM$2),'Reference data SID'!$B:$M,12,FALSE()))</f>
        <v/>
      </c>
      <c r="AN349" s="86" t="str">
        <f aca="false">IF(ISERROR(VLOOKUP(CONCATENATE($A349,"_",AN$2),'Reference data SID'!$B:$M,12,FALSE())),"",VLOOKUP(CONCATENATE($A349,"_",AN$2),'Reference data SID'!$B:$M,12,FALSE()))</f>
        <v/>
      </c>
      <c r="AO349" s="86" t="str">
        <f aca="false">IF(ISERROR(VLOOKUP(CONCATENATE($A349,"_",AO$2),'Reference data SID'!$B:$M,12,FALSE())),"",VLOOKUP(CONCATENATE($A349,"_",AO$2),'Reference data SID'!$B:$M,12,FALSE()))</f>
        <v/>
      </c>
      <c r="AP349" s="86" t="str">
        <f aca="false">IF(ISERROR(VLOOKUP(CONCATENATE($A349,"_",AP$2),'Reference data SID'!$B:$M,12,FALSE())),"",VLOOKUP(CONCATENATE($A349,"_",AP$2),'Reference data SID'!$B:$M,12,FALSE()))</f>
        <v/>
      </c>
      <c r="AQ349" s="86" t="str">
        <f aca="false">IF(ISERROR(VLOOKUP(CONCATENATE($A349,"_",AQ$2),'Reference data SID'!$B:$M,12,FALSE())),"",VLOOKUP(CONCATENATE($A349,"_",AQ$2),'Reference data SID'!$B:$M,12,FALSE()))</f>
        <v/>
      </c>
      <c r="AR349" s="86" t="str">
        <f aca="false">IF(ISERROR(VLOOKUP(CONCATENATE($A349,"_",AR$2),'Reference data SID'!$B:$M,12,FALSE())),"",VLOOKUP(CONCATENATE($A349,"_",AR$2),'Reference data SID'!$B:$M,12,FALSE()))</f>
        <v/>
      </c>
      <c r="AS349" s="86" t="str">
        <f aca="false">IF(ISERROR(VLOOKUP(CONCATENATE($A349,"_",AS$2),'Reference data SID'!$B:$M,12,FALSE())),"",VLOOKUP(CONCATENATE($A349,"_",AS$2),'Reference data SID'!$B:$M,12,FALSE()))</f>
        <v/>
      </c>
      <c r="AT349" s="86" t="str">
        <f aca="false">IF(ISERROR(VLOOKUP(CONCATENATE($A349,"_",AT$2),'Reference data SID'!$B:$M,12,FALSE())),"",VLOOKUP(CONCATENATE($A349,"_",AT$2),'Reference data SID'!$B:$M,12,FALSE()))</f>
        <v/>
      </c>
    </row>
    <row r="350" customFormat="false" ht="15" hidden="false" customHeight="false" outlineLevel="0" collapsed="false">
      <c r="A350" s="0" t="n">
        <v>346</v>
      </c>
      <c r="B350" s="86" t="str">
        <f aca="false">IF(ISERROR(VLOOKUP(CONCATENATE($A350,"_",B$2),'Reference data SID'!$B:$M,12,FALSE())),"",VLOOKUP(CONCATENATE($A350,"_",B$2),'Reference data SID'!$B:$M,12,FALSE()))</f>
        <v/>
      </c>
      <c r="C350" s="86" t="str">
        <f aca="false">IF(ISERROR(VLOOKUP(CONCATENATE($A350,"_",C$2),'Reference data SID'!$B:$M,12,FALSE())),"",VLOOKUP(CONCATENATE($A350,"_",C$2),'Reference data SID'!$B:$M,12,FALSE()))</f>
        <v/>
      </c>
      <c r="D350" s="86" t="str">
        <f aca="false">IF(ISERROR(VLOOKUP(CONCATENATE($A350,"_",D$2),'Reference data SID'!$B:$M,12,FALSE())),"",VLOOKUP(CONCATENATE($A350,"_",D$2),'Reference data SID'!$B:$M,12,FALSE()))</f>
        <v/>
      </c>
      <c r="E350" s="86" t="str">
        <f aca="false">IF(ISERROR(VLOOKUP(CONCATENATE($A350,"_",E$2),'Reference data SID'!$B:$M,12,FALSE())),"",VLOOKUP(CONCATENATE($A350,"_",E$2),'Reference data SID'!$B:$M,12,FALSE()))</f>
        <v/>
      </c>
      <c r="F350" s="86" t="str">
        <f aca="false">IF(ISERROR(VLOOKUP(CONCATENATE($A350,"_",F$2),'Reference data SID'!$B:$M,12,FALSE())),"",VLOOKUP(CONCATENATE($A350,"_",F$2),'Reference data SID'!$B:$M,12,FALSE()))</f>
        <v/>
      </c>
      <c r="G350" s="86" t="str">
        <f aca="false">IF(ISERROR(VLOOKUP(CONCATENATE($A350,"_",G$2),'Reference data SID'!$B:$M,12,FALSE())),"",VLOOKUP(CONCATENATE($A350,"_",G$2),'Reference data SID'!$B:$M,12,FALSE()))</f>
        <v/>
      </c>
      <c r="H350" s="86" t="str">
        <f aca="false">IF(ISERROR(VLOOKUP(CONCATENATE($A350,"_",H$2),'Reference data SID'!$B:$M,12,FALSE())),"",VLOOKUP(CONCATENATE($A350,"_",H$2),'Reference data SID'!$B:$M,12,FALSE()))</f>
        <v/>
      </c>
      <c r="I350" s="86" t="str">
        <f aca="false">IF(ISERROR(VLOOKUP(CONCATENATE($A350,"_",I$2),'Reference data SID'!$B:$M,12,FALSE())),"",VLOOKUP(CONCATENATE($A350,"_",I$2),'Reference data SID'!$B:$M,12,FALSE()))</f>
        <v/>
      </c>
      <c r="J350" s="86" t="str">
        <f aca="false">IF(ISERROR(VLOOKUP(CONCATENATE($A350,"_",J$2),'Reference data SID'!$B:$M,12,FALSE())),"",VLOOKUP(CONCATENATE($A350,"_",J$2),'Reference data SID'!$B:$M,12,FALSE()))</f>
        <v/>
      </c>
      <c r="K350" s="86" t="str">
        <f aca="false">IF(ISERROR(VLOOKUP(CONCATENATE($A350,"_",K$2),'Reference data SID'!$B:$M,12,FALSE())),"",VLOOKUP(CONCATENATE($A350,"_",K$2),'Reference data SID'!$B:$M,12,FALSE()))</f>
        <v/>
      </c>
      <c r="L350" s="86" t="str">
        <f aca="false">IF(ISERROR(VLOOKUP(CONCATENATE($A350,"_",L$2),'Reference data SID'!$B:$M,12,FALSE())),"",VLOOKUP(CONCATENATE($A350,"_",L$2),'Reference data SID'!$B:$M,12,FALSE()))</f>
        <v/>
      </c>
      <c r="M350" s="86" t="str">
        <f aca="false">IF(ISERROR(VLOOKUP(CONCATENATE($A350,"_",M$2),'Reference data SID'!$B:$M,12,FALSE())),"",VLOOKUP(CONCATENATE($A350,"_",M$2),'Reference data SID'!$B:$M,12,FALSE()))</f>
        <v/>
      </c>
      <c r="N350" s="86" t="str">
        <f aca="false">IF(ISERROR(VLOOKUP(CONCATENATE($A350,"_",N$2),'Reference data SID'!$B:$M,12,FALSE())),"",VLOOKUP(CONCATENATE($A350,"_",N$2),'Reference data SID'!$B:$M,12,FALSE()))</f>
        <v/>
      </c>
      <c r="O350" s="86" t="str">
        <f aca="false">IF(ISERROR(VLOOKUP(CONCATENATE($A350,"_",O$2),'Reference data SID'!$B:$M,12,FALSE())),"",VLOOKUP(CONCATENATE($A350,"_",O$2),'Reference data SID'!$B:$M,12,FALSE()))</f>
        <v/>
      </c>
      <c r="P350" s="86" t="str">
        <f aca="false">IF(ISERROR(VLOOKUP(CONCATENATE($A350,"_",P$2),'Reference data SID'!$B:$M,12,FALSE())),"",VLOOKUP(CONCATENATE($A350,"_",P$2),'Reference data SID'!$B:$M,12,FALSE()))</f>
        <v/>
      </c>
      <c r="Q350" s="86" t="str">
        <f aca="false">IF(ISERROR(VLOOKUP(CONCATENATE($A350,"_",Q$2),'Reference data SID'!$B:$M,12,FALSE())),"",VLOOKUP(CONCATENATE($A350,"_",Q$2),'Reference data SID'!$B:$M,12,FALSE()))</f>
        <v/>
      </c>
      <c r="R350" s="86" t="str">
        <f aca="false">IF(ISERROR(VLOOKUP(CONCATENATE($A350,"_",R$2),'Reference data SID'!$B:$M,12,FALSE())),"",VLOOKUP(CONCATENATE($A350,"_",R$2),'Reference data SID'!$B:$M,12,FALSE()))</f>
        <v/>
      </c>
      <c r="S350" s="86" t="str">
        <f aca="false">IF(ISERROR(VLOOKUP(CONCATENATE($A350,"_",S$2),'Reference data SID'!$B:$M,12,FALSE())),"",VLOOKUP(CONCATENATE($A350,"_",S$2),'Reference data SID'!$B:$M,12,FALSE()))</f>
        <v/>
      </c>
      <c r="T350" s="86" t="str">
        <f aca="false">IF(ISERROR(VLOOKUP(CONCATENATE($A350,"_",T$2),'Reference data SID'!$B:$M,12,FALSE())),"",VLOOKUP(CONCATENATE($A350,"_",T$2),'Reference data SID'!$B:$M,12,FALSE()))</f>
        <v/>
      </c>
      <c r="U350" s="86" t="str">
        <f aca="false">IF(ISERROR(VLOOKUP(CONCATENATE($A350,"_",U$2),'Reference data SID'!$B:$M,12,FALSE())),"",VLOOKUP(CONCATENATE($A350,"_",U$2),'Reference data SID'!$B:$M,12,FALSE()))</f>
        <v/>
      </c>
      <c r="V350" s="86" t="str">
        <f aca="false">IF(ISERROR(VLOOKUP(CONCATENATE($A350,"_",V$2),'Reference data SID'!$B:$M,12,FALSE())),"",VLOOKUP(CONCATENATE($A350,"_",V$2),'Reference data SID'!$B:$M,12,FALSE()))</f>
        <v/>
      </c>
      <c r="W350" s="86" t="str">
        <f aca="false">IF(ISERROR(VLOOKUP(CONCATENATE($A350,"_",W$2),'Reference data SID'!$B:$M,12,FALSE())),"",VLOOKUP(CONCATENATE($A350,"_",W$2),'Reference data SID'!$B:$M,12,FALSE()))</f>
        <v/>
      </c>
      <c r="X350" s="86" t="str">
        <f aca="false">IF(ISERROR(VLOOKUP(CONCATENATE($A350,"_",X$2),'Reference data SID'!$B:$M,12,FALSE())),"",VLOOKUP(CONCATENATE($A350,"_",X$2),'Reference data SID'!$B:$M,12,FALSE()))</f>
        <v/>
      </c>
      <c r="Y350" s="86" t="str">
        <f aca="false">IF(ISERROR(VLOOKUP(CONCATENATE($A350,"_",Y$2),'Reference data SID'!$B:$M,12,FALSE())),"",VLOOKUP(CONCATENATE($A350,"_",Y$2),'Reference data SID'!$B:$M,12,FALSE()))</f>
        <v/>
      </c>
      <c r="Z350" s="86" t="str">
        <f aca="false">IF(ISERROR(VLOOKUP(CONCATENATE($A350,"_",Z$2),'Reference data SID'!$B:$M,12,FALSE())),"",VLOOKUP(CONCATENATE($A350,"_",Z$2),'Reference data SID'!$B:$M,12,FALSE()))</f>
        <v/>
      </c>
      <c r="AA350" s="86" t="str">
        <f aca="false">IF(ISERROR(VLOOKUP(CONCATENATE($A350,"_",AA$2),'Reference data SID'!$B:$M,12,FALSE())),"",VLOOKUP(CONCATENATE($A350,"_",AA$2),'Reference data SID'!$B:$M,12,FALSE()))</f>
        <v/>
      </c>
      <c r="AB350" s="86" t="str">
        <f aca="false">IF(ISERROR(VLOOKUP(CONCATENATE($A350,"_",AB$2),'Reference data SID'!$B:$M,12,FALSE())),"",VLOOKUP(CONCATENATE($A350,"_",AB$2),'Reference data SID'!$B:$M,12,FALSE()))</f>
        <v/>
      </c>
      <c r="AC350" s="86" t="str">
        <f aca="false">IF(ISERROR(VLOOKUP(CONCATENATE($A350,"_",AC$2),'Reference data SID'!$B:$M,12,FALSE())),"",VLOOKUP(CONCATENATE($A350,"_",AC$2),'Reference data SID'!$B:$M,12,FALSE()))</f>
        <v/>
      </c>
      <c r="AD350" s="86" t="str">
        <f aca="false">IF(ISERROR(VLOOKUP(CONCATENATE($A350,"_",AD$2),'Reference data SID'!$B:$M,12,FALSE())),"",VLOOKUP(CONCATENATE($A350,"_",AD$2),'Reference data SID'!$B:$M,12,FALSE()))</f>
        <v/>
      </c>
      <c r="AE350" s="86" t="str">
        <f aca="false">IF(ISERROR(VLOOKUP(CONCATENATE($A350,"_",AE$2),'Reference data SID'!$B:$M,12,FALSE())),"",VLOOKUP(CONCATENATE($A350,"_",AE$2),'Reference data SID'!$B:$M,12,FALSE()))</f>
        <v/>
      </c>
      <c r="AF350" s="86" t="str">
        <f aca="false">IF(ISERROR(VLOOKUP(CONCATENATE($A350,"_",AF$2),'Reference data SID'!$B:$M,12,FALSE())),"",VLOOKUP(CONCATENATE($A350,"_",AF$2),'Reference data SID'!$B:$M,12,FALSE()))</f>
        <v/>
      </c>
      <c r="AG350" s="86" t="str">
        <f aca="false">IF(ISERROR(VLOOKUP(CONCATENATE($A350,"_",AG$2),'Reference data SID'!$B:$M,12,FALSE())),"",VLOOKUP(CONCATENATE($A350,"_",AG$2),'Reference data SID'!$B:$M,12,FALSE()))</f>
        <v/>
      </c>
      <c r="AH350" s="86" t="str">
        <f aca="false">IF(ISERROR(VLOOKUP(CONCATENATE($A350,"_",AH$2),'Reference data SID'!$B:$M,12,FALSE())),"",VLOOKUP(CONCATENATE($A350,"_",AH$2),'Reference data SID'!$B:$M,12,FALSE()))</f>
        <v/>
      </c>
      <c r="AI350" s="86" t="str">
        <f aca="false">IF(ISERROR(VLOOKUP(CONCATENATE($A350,"_",AI$2),'Reference data SID'!$B:$M,12,FALSE())),"",VLOOKUP(CONCATENATE($A350,"_",AI$2),'Reference data SID'!$B:$M,12,FALSE()))</f>
        <v/>
      </c>
      <c r="AJ350" s="86" t="str">
        <f aca="false">IF(ISERROR(VLOOKUP(CONCATENATE($A350,"_",AJ$2),'Reference data SID'!$B:$M,12,FALSE())),"",VLOOKUP(CONCATENATE($A350,"_",AJ$2),'Reference data SID'!$B:$M,12,FALSE()))</f>
        <v/>
      </c>
      <c r="AK350" s="86" t="str">
        <f aca="false">IF(ISERROR(VLOOKUP(CONCATENATE($A350,"_",AK$2),'Reference data SID'!$B:$M,12,FALSE())),"",VLOOKUP(CONCATENATE($A350,"_",AK$2),'Reference data SID'!$B:$M,12,FALSE()))</f>
        <v/>
      </c>
      <c r="AL350" s="86" t="str">
        <f aca="false">IF(ISERROR(VLOOKUP(CONCATENATE($A350,"_",AL$2),'Reference data SID'!$B:$M,12,FALSE())),"",VLOOKUP(CONCATENATE($A350,"_",AL$2),'Reference data SID'!$B:$M,12,FALSE()))</f>
        <v/>
      </c>
      <c r="AM350" s="86" t="str">
        <f aca="false">IF(ISERROR(VLOOKUP(CONCATENATE($A350,"_",AM$2),'Reference data SID'!$B:$M,12,FALSE())),"",VLOOKUP(CONCATENATE($A350,"_",AM$2),'Reference data SID'!$B:$M,12,FALSE()))</f>
        <v/>
      </c>
      <c r="AN350" s="86" t="str">
        <f aca="false">IF(ISERROR(VLOOKUP(CONCATENATE($A350,"_",AN$2),'Reference data SID'!$B:$M,12,FALSE())),"",VLOOKUP(CONCATENATE($A350,"_",AN$2),'Reference data SID'!$B:$M,12,FALSE()))</f>
        <v/>
      </c>
      <c r="AO350" s="86" t="str">
        <f aca="false">IF(ISERROR(VLOOKUP(CONCATENATE($A350,"_",AO$2),'Reference data SID'!$B:$M,12,FALSE())),"",VLOOKUP(CONCATENATE($A350,"_",AO$2),'Reference data SID'!$B:$M,12,FALSE()))</f>
        <v/>
      </c>
      <c r="AP350" s="86" t="str">
        <f aca="false">IF(ISERROR(VLOOKUP(CONCATENATE($A350,"_",AP$2),'Reference data SID'!$B:$M,12,FALSE())),"",VLOOKUP(CONCATENATE($A350,"_",AP$2),'Reference data SID'!$B:$M,12,FALSE()))</f>
        <v/>
      </c>
      <c r="AQ350" s="86" t="str">
        <f aca="false">IF(ISERROR(VLOOKUP(CONCATENATE($A350,"_",AQ$2),'Reference data SID'!$B:$M,12,FALSE())),"",VLOOKUP(CONCATENATE($A350,"_",AQ$2),'Reference data SID'!$B:$M,12,FALSE()))</f>
        <v/>
      </c>
      <c r="AR350" s="86" t="str">
        <f aca="false">IF(ISERROR(VLOOKUP(CONCATENATE($A350,"_",AR$2),'Reference data SID'!$B:$M,12,FALSE())),"",VLOOKUP(CONCATENATE($A350,"_",AR$2),'Reference data SID'!$B:$M,12,FALSE()))</f>
        <v/>
      </c>
      <c r="AS350" s="86" t="str">
        <f aca="false">IF(ISERROR(VLOOKUP(CONCATENATE($A350,"_",AS$2),'Reference data SID'!$B:$M,12,FALSE())),"",VLOOKUP(CONCATENATE($A350,"_",AS$2),'Reference data SID'!$B:$M,12,FALSE()))</f>
        <v/>
      </c>
      <c r="AT350" s="86" t="str">
        <f aca="false">IF(ISERROR(VLOOKUP(CONCATENATE($A350,"_",AT$2),'Reference data SID'!$B:$M,12,FALSE())),"",VLOOKUP(CONCATENATE($A350,"_",AT$2),'Reference data SID'!$B:$M,12,FALSE()))</f>
        <v/>
      </c>
    </row>
    <row r="351" customFormat="false" ht="15" hidden="false" customHeight="false" outlineLevel="0" collapsed="false">
      <c r="A351" s="0" t="n">
        <v>347</v>
      </c>
      <c r="B351" s="86" t="str">
        <f aca="false">IF(ISERROR(VLOOKUP(CONCATENATE($A351,"_",B$2),'Reference data SID'!$B:$M,12,FALSE())),"",VLOOKUP(CONCATENATE($A351,"_",B$2),'Reference data SID'!$B:$M,12,FALSE()))</f>
        <v/>
      </c>
      <c r="C351" s="86" t="str">
        <f aca="false">IF(ISERROR(VLOOKUP(CONCATENATE($A351,"_",C$2),'Reference data SID'!$B:$M,12,FALSE())),"",VLOOKUP(CONCATENATE($A351,"_",C$2),'Reference data SID'!$B:$M,12,FALSE()))</f>
        <v/>
      </c>
      <c r="D351" s="86" t="str">
        <f aca="false">IF(ISERROR(VLOOKUP(CONCATENATE($A351,"_",D$2),'Reference data SID'!$B:$M,12,FALSE())),"",VLOOKUP(CONCATENATE($A351,"_",D$2),'Reference data SID'!$B:$M,12,FALSE()))</f>
        <v/>
      </c>
      <c r="E351" s="86" t="str">
        <f aca="false">IF(ISERROR(VLOOKUP(CONCATENATE($A351,"_",E$2),'Reference data SID'!$B:$M,12,FALSE())),"",VLOOKUP(CONCATENATE($A351,"_",E$2),'Reference data SID'!$B:$M,12,FALSE()))</f>
        <v/>
      </c>
      <c r="F351" s="86" t="str">
        <f aca="false">IF(ISERROR(VLOOKUP(CONCATENATE($A351,"_",F$2),'Reference data SID'!$B:$M,12,FALSE())),"",VLOOKUP(CONCATENATE($A351,"_",F$2),'Reference data SID'!$B:$M,12,FALSE()))</f>
        <v/>
      </c>
      <c r="G351" s="86" t="str">
        <f aca="false">IF(ISERROR(VLOOKUP(CONCATENATE($A351,"_",G$2),'Reference data SID'!$B:$M,12,FALSE())),"",VLOOKUP(CONCATENATE($A351,"_",G$2),'Reference data SID'!$B:$M,12,FALSE()))</f>
        <v/>
      </c>
      <c r="H351" s="86" t="str">
        <f aca="false">IF(ISERROR(VLOOKUP(CONCATENATE($A351,"_",H$2),'Reference data SID'!$B:$M,12,FALSE())),"",VLOOKUP(CONCATENATE($A351,"_",H$2),'Reference data SID'!$B:$M,12,FALSE()))</f>
        <v/>
      </c>
      <c r="I351" s="86" t="str">
        <f aca="false">IF(ISERROR(VLOOKUP(CONCATENATE($A351,"_",I$2),'Reference data SID'!$B:$M,12,FALSE())),"",VLOOKUP(CONCATENATE($A351,"_",I$2),'Reference data SID'!$B:$M,12,FALSE()))</f>
        <v/>
      </c>
      <c r="J351" s="86" t="str">
        <f aca="false">IF(ISERROR(VLOOKUP(CONCATENATE($A351,"_",J$2),'Reference data SID'!$B:$M,12,FALSE())),"",VLOOKUP(CONCATENATE($A351,"_",J$2),'Reference data SID'!$B:$M,12,FALSE()))</f>
        <v/>
      </c>
      <c r="K351" s="86" t="str">
        <f aca="false">IF(ISERROR(VLOOKUP(CONCATENATE($A351,"_",K$2),'Reference data SID'!$B:$M,12,FALSE())),"",VLOOKUP(CONCATENATE($A351,"_",K$2),'Reference data SID'!$B:$M,12,FALSE()))</f>
        <v/>
      </c>
      <c r="L351" s="86" t="str">
        <f aca="false">IF(ISERROR(VLOOKUP(CONCATENATE($A351,"_",L$2),'Reference data SID'!$B:$M,12,FALSE())),"",VLOOKUP(CONCATENATE($A351,"_",L$2),'Reference data SID'!$B:$M,12,FALSE()))</f>
        <v/>
      </c>
      <c r="M351" s="86" t="str">
        <f aca="false">IF(ISERROR(VLOOKUP(CONCATENATE($A351,"_",M$2),'Reference data SID'!$B:$M,12,FALSE())),"",VLOOKUP(CONCATENATE($A351,"_",M$2),'Reference data SID'!$B:$M,12,FALSE()))</f>
        <v/>
      </c>
      <c r="N351" s="86" t="str">
        <f aca="false">IF(ISERROR(VLOOKUP(CONCATENATE($A351,"_",N$2),'Reference data SID'!$B:$M,12,FALSE())),"",VLOOKUP(CONCATENATE($A351,"_",N$2),'Reference data SID'!$B:$M,12,FALSE()))</f>
        <v/>
      </c>
      <c r="O351" s="86" t="str">
        <f aca="false">IF(ISERROR(VLOOKUP(CONCATENATE($A351,"_",O$2),'Reference data SID'!$B:$M,12,FALSE())),"",VLOOKUP(CONCATENATE($A351,"_",O$2),'Reference data SID'!$B:$M,12,FALSE()))</f>
        <v/>
      </c>
      <c r="P351" s="86" t="str">
        <f aca="false">IF(ISERROR(VLOOKUP(CONCATENATE($A351,"_",P$2),'Reference data SID'!$B:$M,12,FALSE())),"",VLOOKUP(CONCATENATE($A351,"_",P$2),'Reference data SID'!$B:$M,12,FALSE()))</f>
        <v/>
      </c>
      <c r="Q351" s="86" t="str">
        <f aca="false">IF(ISERROR(VLOOKUP(CONCATENATE($A351,"_",Q$2),'Reference data SID'!$B:$M,12,FALSE())),"",VLOOKUP(CONCATENATE($A351,"_",Q$2),'Reference data SID'!$B:$M,12,FALSE()))</f>
        <v/>
      </c>
      <c r="R351" s="86" t="str">
        <f aca="false">IF(ISERROR(VLOOKUP(CONCATENATE($A351,"_",R$2),'Reference data SID'!$B:$M,12,FALSE())),"",VLOOKUP(CONCATENATE($A351,"_",R$2),'Reference data SID'!$B:$M,12,FALSE()))</f>
        <v/>
      </c>
      <c r="S351" s="86" t="str">
        <f aca="false">IF(ISERROR(VLOOKUP(CONCATENATE($A351,"_",S$2),'Reference data SID'!$B:$M,12,FALSE())),"",VLOOKUP(CONCATENATE($A351,"_",S$2),'Reference data SID'!$B:$M,12,FALSE()))</f>
        <v/>
      </c>
      <c r="T351" s="86" t="str">
        <f aca="false">IF(ISERROR(VLOOKUP(CONCATENATE($A351,"_",T$2),'Reference data SID'!$B:$M,12,FALSE())),"",VLOOKUP(CONCATENATE($A351,"_",T$2),'Reference data SID'!$B:$M,12,FALSE()))</f>
        <v/>
      </c>
      <c r="U351" s="86" t="str">
        <f aca="false">IF(ISERROR(VLOOKUP(CONCATENATE($A351,"_",U$2),'Reference data SID'!$B:$M,12,FALSE())),"",VLOOKUP(CONCATENATE($A351,"_",U$2),'Reference data SID'!$B:$M,12,FALSE()))</f>
        <v/>
      </c>
      <c r="V351" s="86" t="str">
        <f aca="false">IF(ISERROR(VLOOKUP(CONCATENATE($A351,"_",V$2),'Reference data SID'!$B:$M,12,FALSE())),"",VLOOKUP(CONCATENATE($A351,"_",V$2),'Reference data SID'!$B:$M,12,FALSE()))</f>
        <v/>
      </c>
      <c r="W351" s="86" t="str">
        <f aca="false">IF(ISERROR(VLOOKUP(CONCATENATE($A351,"_",W$2),'Reference data SID'!$B:$M,12,FALSE())),"",VLOOKUP(CONCATENATE($A351,"_",W$2),'Reference data SID'!$B:$M,12,FALSE()))</f>
        <v/>
      </c>
      <c r="X351" s="86" t="str">
        <f aca="false">IF(ISERROR(VLOOKUP(CONCATENATE($A351,"_",X$2),'Reference data SID'!$B:$M,12,FALSE())),"",VLOOKUP(CONCATENATE($A351,"_",X$2),'Reference data SID'!$B:$M,12,FALSE()))</f>
        <v/>
      </c>
      <c r="Y351" s="86" t="str">
        <f aca="false">IF(ISERROR(VLOOKUP(CONCATENATE($A351,"_",Y$2),'Reference data SID'!$B:$M,12,FALSE())),"",VLOOKUP(CONCATENATE($A351,"_",Y$2),'Reference data SID'!$B:$M,12,FALSE()))</f>
        <v/>
      </c>
      <c r="Z351" s="86" t="str">
        <f aca="false">IF(ISERROR(VLOOKUP(CONCATENATE($A351,"_",Z$2),'Reference data SID'!$B:$M,12,FALSE())),"",VLOOKUP(CONCATENATE($A351,"_",Z$2),'Reference data SID'!$B:$M,12,FALSE()))</f>
        <v/>
      </c>
      <c r="AA351" s="86" t="str">
        <f aca="false">IF(ISERROR(VLOOKUP(CONCATENATE($A351,"_",AA$2),'Reference data SID'!$B:$M,12,FALSE())),"",VLOOKUP(CONCATENATE($A351,"_",AA$2),'Reference data SID'!$B:$M,12,FALSE()))</f>
        <v/>
      </c>
      <c r="AB351" s="86" t="str">
        <f aca="false">IF(ISERROR(VLOOKUP(CONCATENATE($A351,"_",AB$2),'Reference data SID'!$B:$M,12,FALSE())),"",VLOOKUP(CONCATENATE($A351,"_",AB$2),'Reference data SID'!$B:$M,12,FALSE()))</f>
        <v/>
      </c>
      <c r="AC351" s="86" t="str">
        <f aca="false">IF(ISERROR(VLOOKUP(CONCATENATE($A351,"_",AC$2),'Reference data SID'!$B:$M,12,FALSE())),"",VLOOKUP(CONCATENATE($A351,"_",AC$2),'Reference data SID'!$B:$M,12,FALSE()))</f>
        <v/>
      </c>
      <c r="AD351" s="86" t="str">
        <f aca="false">IF(ISERROR(VLOOKUP(CONCATENATE($A351,"_",AD$2),'Reference data SID'!$B:$M,12,FALSE())),"",VLOOKUP(CONCATENATE($A351,"_",AD$2),'Reference data SID'!$B:$M,12,FALSE()))</f>
        <v/>
      </c>
      <c r="AE351" s="86" t="str">
        <f aca="false">IF(ISERROR(VLOOKUP(CONCATENATE($A351,"_",AE$2),'Reference data SID'!$B:$M,12,FALSE())),"",VLOOKUP(CONCATENATE($A351,"_",AE$2),'Reference data SID'!$B:$M,12,FALSE()))</f>
        <v/>
      </c>
      <c r="AF351" s="86" t="str">
        <f aca="false">IF(ISERROR(VLOOKUP(CONCATENATE($A351,"_",AF$2),'Reference data SID'!$B:$M,12,FALSE())),"",VLOOKUP(CONCATENATE($A351,"_",AF$2),'Reference data SID'!$B:$M,12,FALSE()))</f>
        <v/>
      </c>
      <c r="AG351" s="86" t="str">
        <f aca="false">IF(ISERROR(VLOOKUP(CONCATENATE($A351,"_",AG$2),'Reference data SID'!$B:$M,12,FALSE())),"",VLOOKUP(CONCATENATE($A351,"_",AG$2),'Reference data SID'!$B:$M,12,FALSE()))</f>
        <v/>
      </c>
      <c r="AH351" s="86" t="str">
        <f aca="false">IF(ISERROR(VLOOKUP(CONCATENATE($A351,"_",AH$2),'Reference data SID'!$B:$M,12,FALSE())),"",VLOOKUP(CONCATENATE($A351,"_",AH$2),'Reference data SID'!$B:$M,12,FALSE()))</f>
        <v/>
      </c>
      <c r="AI351" s="86" t="str">
        <f aca="false">IF(ISERROR(VLOOKUP(CONCATENATE($A351,"_",AI$2),'Reference data SID'!$B:$M,12,FALSE())),"",VLOOKUP(CONCATENATE($A351,"_",AI$2),'Reference data SID'!$B:$M,12,FALSE()))</f>
        <v/>
      </c>
      <c r="AJ351" s="86" t="str">
        <f aca="false">IF(ISERROR(VLOOKUP(CONCATENATE($A351,"_",AJ$2),'Reference data SID'!$B:$M,12,FALSE())),"",VLOOKUP(CONCATENATE($A351,"_",AJ$2),'Reference data SID'!$B:$M,12,FALSE()))</f>
        <v/>
      </c>
      <c r="AK351" s="86" t="str">
        <f aca="false">IF(ISERROR(VLOOKUP(CONCATENATE($A351,"_",AK$2),'Reference data SID'!$B:$M,12,FALSE())),"",VLOOKUP(CONCATENATE($A351,"_",AK$2),'Reference data SID'!$B:$M,12,FALSE()))</f>
        <v/>
      </c>
      <c r="AL351" s="86" t="str">
        <f aca="false">IF(ISERROR(VLOOKUP(CONCATENATE($A351,"_",AL$2),'Reference data SID'!$B:$M,12,FALSE())),"",VLOOKUP(CONCATENATE($A351,"_",AL$2),'Reference data SID'!$B:$M,12,FALSE()))</f>
        <v/>
      </c>
      <c r="AM351" s="86" t="str">
        <f aca="false">IF(ISERROR(VLOOKUP(CONCATENATE($A351,"_",AM$2),'Reference data SID'!$B:$M,12,FALSE())),"",VLOOKUP(CONCATENATE($A351,"_",AM$2),'Reference data SID'!$B:$M,12,FALSE()))</f>
        <v/>
      </c>
      <c r="AN351" s="86" t="str">
        <f aca="false">IF(ISERROR(VLOOKUP(CONCATENATE($A351,"_",AN$2),'Reference data SID'!$B:$M,12,FALSE())),"",VLOOKUP(CONCATENATE($A351,"_",AN$2),'Reference data SID'!$B:$M,12,FALSE()))</f>
        <v/>
      </c>
      <c r="AO351" s="86" t="str">
        <f aca="false">IF(ISERROR(VLOOKUP(CONCATENATE($A351,"_",AO$2),'Reference data SID'!$B:$M,12,FALSE())),"",VLOOKUP(CONCATENATE($A351,"_",AO$2),'Reference data SID'!$B:$M,12,FALSE()))</f>
        <v/>
      </c>
      <c r="AP351" s="86" t="str">
        <f aca="false">IF(ISERROR(VLOOKUP(CONCATENATE($A351,"_",AP$2),'Reference data SID'!$B:$M,12,FALSE())),"",VLOOKUP(CONCATENATE($A351,"_",AP$2),'Reference data SID'!$B:$M,12,FALSE()))</f>
        <v/>
      </c>
      <c r="AQ351" s="86" t="str">
        <f aca="false">IF(ISERROR(VLOOKUP(CONCATENATE($A351,"_",AQ$2),'Reference data SID'!$B:$M,12,FALSE())),"",VLOOKUP(CONCATENATE($A351,"_",AQ$2),'Reference data SID'!$B:$M,12,FALSE()))</f>
        <v/>
      </c>
      <c r="AR351" s="86" t="str">
        <f aca="false">IF(ISERROR(VLOOKUP(CONCATENATE($A351,"_",AR$2),'Reference data SID'!$B:$M,12,FALSE())),"",VLOOKUP(CONCATENATE($A351,"_",AR$2),'Reference data SID'!$B:$M,12,FALSE()))</f>
        <v/>
      </c>
      <c r="AS351" s="86" t="str">
        <f aca="false">IF(ISERROR(VLOOKUP(CONCATENATE($A351,"_",AS$2),'Reference data SID'!$B:$M,12,FALSE())),"",VLOOKUP(CONCATENATE($A351,"_",AS$2),'Reference data SID'!$B:$M,12,FALSE()))</f>
        <v/>
      </c>
      <c r="AT351" s="86" t="str">
        <f aca="false">IF(ISERROR(VLOOKUP(CONCATENATE($A351,"_",AT$2),'Reference data SID'!$B:$M,12,FALSE())),"",VLOOKUP(CONCATENATE($A351,"_",AT$2),'Reference data SID'!$B:$M,12,FALSE()))</f>
        <v/>
      </c>
    </row>
    <row r="352" customFormat="false" ht="15" hidden="false" customHeight="false" outlineLevel="0" collapsed="false">
      <c r="A352" s="0" t="n">
        <v>348</v>
      </c>
      <c r="B352" s="86" t="str">
        <f aca="false">IF(ISERROR(VLOOKUP(CONCATENATE($A352,"_",B$2),'Reference data SID'!$B:$M,12,FALSE())),"",VLOOKUP(CONCATENATE($A352,"_",B$2),'Reference data SID'!$B:$M,12,FALSE()))</f>
        <v/>
      </c>
      <c r="C352" s="86" t="str">
        <f aca="false">IF(ISERROR(VLOOKUP(CONCATENATE($A352,"_",C$2),'Reference data SID'!$B:$M,12,FALSE())),"",VLOOKUP(CONCATENATE($A352,"_",C$2),'Reference data SID'!$B:$M,12,FALSE()))</f>
        <v/>
      </c>
      <c r="D352" s="86" t="str">
        <f aca="false">IF(ISERROR(VLOOKUP(CONCATENATE($A352,"_",D$2),'Reference data SID'!$B:$M,12,FALSE())),"",VLOOKUP(CONCATENATE($A352,"_",D$2),'Reference data SID'!$B:$M,12,FALSE()))</f>
        <v/>
      </c>
      <c r="E352" s="86" t="str">
        <f aca="false">IF(ISERROR(VLOOKUP(CONCATENATE($A352,"_",E$2),'Reference data SID'!$B:$M,12,FALSE())),"",VLOOKUP(CONCATENATE($A352,"_",E$2),'Reference data SID'!$B:$M,12,FALSE()))</f>
        <v/>
      </c>
      <c r="F352" s="86" t="str">
        <f aca="false">IF(ISERROR(VLOOKUP(CONCATENATE($A352,"_",F$2),'Reference data SID'!$B:$M,12,FALSE())),"",VLOOKUP(CONCATENATE($A352,"_",F$2),'Reference data SID'!$B:$M,12,FALSE()))</f>
        <v/>
      </c>
      <c r="G352" s="86" t="str">
        <f aca="false">IF(ISERROR(VLOOKUP(CONCATENATE($A352,"_",G$2),'Reference data SID'!$B:$M,12,FALSE())),"",VLOOKUP(CONCATENATE($A352,"_",G$2),'Reference data SID'!$B:$M,12,FALSE()))</f>
        <v/>
      </c>
      <c r="H352" s="86" t="str">
        <f aca="false">IF(ISERROR(VLOOKUP(CONCATENATE($A352,"_",H$2),'Reference data SID'!$B:$M,12,FALSE())),"",VLOOKUP(CONCATENATE($A352,"_",H$2),'Reference data SID'!$B:$M,12,FALSE()))</f>
        <v/>
      </c>
      <c r="I352" s="86" t="str">
        <f aca="false">IF(ISERROR(VLOOKUP(CONCATENATE($A352,"_",I$2),'Reference data SID'!$B:$M,12,FALSE())),"",VLOOKUP(CONCATENATE($A352,"_",I$2),'Reference data SID'!$B:$M,12,FALSE()))</f>
        <v/>
      </c>
      <c r="J352" s="86" t="str">
        <f aca="false">IF(ISERROR(VLOOKUP(CONCATENATE($A352,"_",J$2),'Reference data SID'!$B:$M,12,FALSE())),"",VLOOKUP(CONCATENATE($A352,"_",J$2),'Reference data SID'!$B:$M,12,FALSE()))</f>
        <v/>
      </c>
      <c r="K352" s="86" t="str">
        <f aca="false">IF(ISERROR(VLOOKUP(CONCATENATE($A352,"_",K$2),'Reference data SID'!$B:$M,12,FALSE())),"",VLOOKUP(CONCATENATE($A352,"_",K$2),'Reference data SID'!$B:$M,12,FALSE()))</f>
        <v/>
      </c>
      <c r="L352" s="86" t="str">
        <f aca="false">IF(ISERROR(VLOOKUP(CONCATENATE($A352,"_",L$2),'Reference data SID'!$B:$M,12,FALSE())),"",VLOOKUP(CONCATENATE($A352,"_",L$2),'Reference data SID'!$B:$M,12,FALSE()))</f>
        <v/>
      </c>
      <c r="M352" s="86" t="str">
        <f aca="false">IF(ISERROR(VLOOKUP(CONCATENATE($A352,"_",M$2),'Reference data SID'!$B:$M,12,FALSE())),"",VLOOKUP(CONCATENATE($A352,"_",M$2),'Reference data SID'!$B:$M,12,FALSE()))</f>
        <v/>
      </c>
      <c r="N352" s="86" t="str">
        <f aca="false">IF(ISERROR(VLOOKUP(CONCATENATE($A352,"_",N$2),'Reference data SID'!$B:$M,12,FALSE())),"",VLOOKUP(CONCATENATE($A352,"_",N$2),'Reference data SID'!$B:$M,12,FALSE()))</f>
        <v/>
      </c>
      <c r="O352" s="86" t="str">
        <f aca="false">IF(ISERROR(VLOOKUP(CONCATENATE($A352,"_",O$2),'Reference data SID'!$B:$M,12,FALSE())),"",VLOOKUP(CONCATENATE($A352,"_",O$2),'Reference data SID'!$B:$M,12,FALSE()))</f>
        <v/>
      </c>
      <c r="P352" s="86" t="str">
        <f aca="false">IF(ISERROR(VLOOKUP(CONCATENATE($A352,"_",P$2),'Reference data SID'!$B:$M,12,FALSE())),"",VLOOKUP(CONCATENATE($A352,"_",P$2),'Reference data SID'!$B:$M,12,FALSE()))</f>
        <v/>
      </c>
      <c r="Q352" s="86" t="str">
        <f aca="false">IF(ISERROR(VLOOKUP(CONCATENATE($A352,"_",Q$2),'Reference data SID'!$B:$M,12,FALSE())),"",VLOOKUP(CONCATENATE($A352,"_",Q$2),'Reference data SID'!$B:$M,12,FALSE()))</f>
        <v/>
      </c>
      <c r="R352" s="86" t="str">
        <f aca="false">IF(ISERROR(VLOOKUP(CONCATENATE($A352,"_",R$2),'Reference data SID'!$B:$M,12,FALSE())),"",VLOOKUP(CONCATENATE($A352,"_",R$2),'Reference data SID'!$B:$M,12,FALSE()))</f>
        <v/>
      </c>
      <c r="S352" s="86" t="str">
        <f aca="false">IF(ISERROR(VLOOKUP(CONCATENATE($A352,"_",S$2),'Reference data SID'!$B:$M,12,FALSE())),"",VLOOKUP(CONCATENATE($A352,"_",S$2),'Reference data SID'!$B:$M,12,FALSE()))</f>
        <v/>
      </c>
      <c r="T352" s="86" t="str">
        <f aca="false">IF(ISERROR(VLOOKUP(CONCATENATE($A352,"_",T$2),'Reference data SID'!$B:$M,12,FALSE())),"",VLOOKUP(CONCATENATE($A352,"_",T$2),'Reference data SID'!$B:$M,12,FALSE()))</f>
        <v/>
      </c>
      <c r="U352" s="86" t="str">
        <f aca="false">IF(ISERROR(VLOOKUP(CONCATENATE($A352,"_",U$2),'Reference data SID'!$B:$M,12,FALSE())),"",VLOOKUP(CONCATENATE($A352,"_",U$2),'Reference data SID'!$B:$M,12,FALSE()))</f>
        <v/>
      </c>
      <c r="V352" s="86" t="str">
        <f aca="false">IF(ISERROR(VLOOKUP(CONCATENATE($A352,"_",V$2),'Reference data SID'!$B:$M,12,FALSE())),"",VLOOKUP(CONCATENATE($A352,"_",V$2),'Reference data SID'!$B:$M,12,FALSE()))</f>
        <v/>
      </c>
      <c r="W352" s="86" t="str">
        <f aca="false">IF(ISERROR(VLOOKUP(CONCATENATE($A352,"_",W$2),'Reference data SID'!$B:$M,12,FALSE())),"",VLOOKUP(CONCATENATE($A352,"_",W$2),'Reference data SID'!$B:$M,12,FALSE()))</f>
        <v/>
      </c>
      <c r="X352" s="86" t="str">
        <f aca="false">IF(ISERROR(VLOOKUP(CONCATENATE($A352,"_",X$2),'Reference data SID'!$B:$M,12,FALSE())),"",VLOOKUP(CONCATENATE($A352,"_",X$2),'Reference data SID'!$B:$M,12,FALSE()))</f>
        <v/>
      </c>
      <c r="Y352" s="86" t="str">
        <f aca="false">IF(ISERROR(VLOOKUP(CONCATENATE($A352,"_",Y$2),'Reference data SID'!$B:$M,12,FALSE())),"",VLOOKUP(CONCATENATE($A352,"_",Y$2),'Reference data SID'!$B:$M,12,FALSE()))</f>
        <v/>
      </c>
      <c r="Z352" s="86" t="str">
        <f aca="false">IF(ISERROR(VLOOKUP(CONCATENATE($A352,"_",Z$2),'Reference data SID'!$B:$M,12,FALSE())),"",VLOOKUP(CONCATENATE($A352,"_",Z$2),'Reference data SID'!$B:$M,12,FALSE()))</f>
        <v/>
      </c>
      <c r="AA352" s="86" t="str">
        <f aca="false">IF(ISERROR(VLOOKUP(CONCATENATE($A352,"_",AA$2),'Reference data SID'!$B:$M,12,FALSE())),"",VLOOKUP(CONCATENATE($A352,"_",AA$2),'Reference data SID'!$B:$M,12,FALSE()))</f>
        <v/>
      </c>
      <c r="AB352" s="86" t="str">
        <f aca="false">IF(ISERROR(VLOOKUP(CONCATENATE($A352,"_",AB$2),'Reference data SID'!$B:$M,12,FALSE())),"",VLOOKUP(CONCATENATE($A352,"_",AB$2),'Reference data SID'!$B:$M,12,FALSE()))</f>
        <v/>
      </c>
      <c r="AC352" s="86" t="str">
        <f aca="false">IF(ISERROR(VLOOKUP(CONCATENATE($A352,"_",AC$2),'Reference data SID'!$B:$M,12,FALSE())),"",VLOOKUP(CONCATENATE($A352,"_",AC$2),'Reference data SID'!$B:$M,12,FALSE()))</f>
        <v/>
      </c>
      <c r="AD352" s="86" t="str">
        <f aca="false">IF(ISERROR(VLOOKUP(CONCATENATE($A352,"_",AD$2),'Reference data SID'!$B:$M,12,FALSE())),"",VLOOKUP(CONCATENATE($A352,"_",AD$2),'Reference data SID'!$B:$M,12,FALSE()))</f>
        <v/>
      </c>
      <c r="AE352" s="86" t="str">
        <f aca="false">IF(ISERROR(VLOOKUP(CONCATENATE($A352,"_",AE$2),'Reference data SID'!$B:$M,12,FALSE())),"",VLOOKUP(CONCATENATE($A352,"_",AE$2),'Reference data SID'!$B:$M,12,FALSE()))</f>
        <v/>
      </c>
      <c r="AF352" s="86" t="str">
        <f aca="false">IF(ISERROR(VLOOKUP(CONCATENATE($A352,"_",AF$2),'Reference data SID'!$B:$M,12,FALSE())),"",VLOOKUP(CONCATENATE($A352,"_",AF$2),'Reference data SID'!$B:$M,12,FALSE()))</f>
        <v/>
      </c>
      <c r="AG352" s="86" t="str">
        <f aca="false">IF(ISERROR(VLOOKUP(CONCATENATE($A352,"_",AG$2),'Reference data SID'!$B:$M,12,FALSE())),"",VLOOKUP(CONCATENATE($A352,"_",AG$2),'Reference data SID'!$B:$M,12,FALSE()))</f>
        <v/>
      </c>
      <c r="AH352" s="86" t="str">
        <f aca="false">IF(ISERROR(VLOOKUP(CONCATENATE($A352,"_",AH$2),'Reference data SID'!$B:$M,12,FALSE())),"",VLOOKUP(CONCATENATE($A352,"_",AH$2),'Reference data SID'!$B:$M,12,FALSE()))</f>
        <v/>
      </c>
      <c r="AI352" s="86" t="str">
        <f aca="false">IF(ISERROR(VLOOKUP(CONCATENATE($A352,"_",AI$2),'Reference data SID'!$B:$M,12,FALSE())),"",VLOOKUP(CONCATENATE($A352,"_",AI$2),'Reference data SID'!$B:$M,12,FALSE()))</f>
        <v/>
      </c>
      <c r="AJ352" s="86" t="str">
        <f aca="false">IF(ISERROR(VLOOKUP(CONCATENATE($A352,"_",AJ$2),'Reference data SID'!$B:$M,12,FALSE())),"",VLOOKUP(CONCATENATE($A352,"_",AJ$2),'Reference data SID'!$B:$M,12,FALSE()))</f>
        <v/>
      </c>
      <c r="AK352" s="86" t="str">
        <f aca="false">IF(ISERROR(VLOOKUP(CONCATENATE($A352,"_",AK$2),'Reference data SID'!$B:$M,12,FALSE())),"",VLOOKUP(CONCATENATE($A352,"_",AK$2),'Reference data SID'!$B:$M,12,FALSE()))</f>
        <v/>
      </c>
      <c r="AL352" s="86" t="str">
        <f aca="false">IF(ISERROR(VLOOKUP(CONCATENATE($A352,"_",AL$2),'Reference data SID'!$B:$M,12,FALSE())),"",VLOOKUP(CONCATENATE($A352,"_",AL$2),'Reference data SID'!$B:$M,12,FALSE()))</f>
        <v/>
      </c>
      <c r="AM352" s="86" t="str">
        <f aca="false">IF(ISERROR(VLOOKUP(CONCATENATE($A352,"_",AM$2),'Reference data SID'!$B:$M,12,FALSE())),"",VLOOKUP(CONCATENATE($A352,"_",AM$2),'Reference data SID'!$B:$M,12,FALSE()))</f>
        <v/>
      </c>
      <c r="AN352" s="86" t="str">
        <f aca="false">IF(ISERROR(VLOOKUP(CONCATENATE($A352,"_",AN$2),'Reference data SID'!$B:$M,12,FALSE())),"",VLOOKUP(CONCATENATE($A352,"_",AN$2),'Reference data SID'!$B:$M,12,FALSE()))</f>
        <v/>
      </c>
      <c r="AO352" s="86" t="str">
        <f aca="false">IF(ISERROR(VLOOKUP(CONCATENATE($A352,"_",AO$2),'Reference data SID'!$B:$M,12,FALSE())),"",VLOOKUP(CONCATENATE($A352,"_",AO$2),'Reference data SID'!$B:$M,12,FALSE()))</f>
        <v/>
      </c>
      <c r="AP352" s="86" t="str">
        <f aca="false">IF(ISERROR(VLOOKUP(CONCATENATE($A352,"_",AP$2),'Reference data SID'!$B:$M,12,FALSE())),"",VLOOKUP(CONCATENATE($A352,"_",AP$2),'Reference data SID'!$B:$M,12,FALSE()))</f>
        <v/>
      </c>
      <c r="AQ352" s="86" t="str">
        <f aca="false">IF(ISERROR(VLOOKUP(CONCATENATE($A352,"_",AQ$2),'Reference data SID'!$B:$M,12,FALSE())),"",VLOOKUP(CONCATENATE($A352,"_",AQ$2),'Reference data SID'!$B:$M,12,FALSE()))</f>
        <v/>
      </c>
      <c r="AR352" s="86" t="str">
        <f aca="false">IF(ISERROR(VLOOKUP(CONCATENATE($A352,"_",AR$2),'Reference data SID'!$B:$M,12,FALSE())),"",VLOOKUP(CONCATENATE($A352,"_",AR$2),'Reference data SID'!$B:$M,12,FALSE()))</f>
        <v/>
      </c>
      <c r="AS352" s="86" t="str">
        <f aca="false">IF(ISERROR(VLOOKUP(CONCATENATE($A352,"_",AS$2),'Reference data SID'!$B:$M,12,FALSE())),"",VLOOKUP(CONCATENATE($A352,"_",AS$2),'Reference data SID'!$B:$M,12,FALSE()))</f>
        <v/>
      </c>
      <c r="AT352" s="86" t="str">
        <f aca="false">IF(ISERROR(VLOOKUP(CONCATENATE($A352,"_",AT$2),'Reference data SID'!$B:$M,12,FALSE())),"",VLOOKUP(CONCATENATE($A352,"_",AT$2),'Reference data SID'!$B:$M,12,FALSE()))</f>
        <v/>
      </c>
    </row>
    <row r="353" customFormat="false" ht="15" hidden="false" customHeight="false" outlineLevel="0" collapsed="false">
      <c r="A353" s="0" t="n">
        <v>349</v>
      </c>
      <c r="B353" s="86" t="str">
        <f aca="false">IF(ISERROR(VLOOKUP(CONCATENATE($A353,"_",B$2),'Reference data SID'!$B:$M,12,FALSE())),"",VLOOKUP(CONCATENATE($A353,"_",B$2),'Reference data SID'!$B:$M,12,FALSE()))</f>
        <v/>
      </c>
      <c r="C353" s="86" t="str">
        <f aca="false">IF(ISERROR(VLOOKUP(CONCATENATE($A353,"_",C$2),'Reference data SID'!$B:$M,12,FALSE())),"",VLOOKUP(CONCATENATE($A353,"_",C$2),'Reference data SID'!$B:$M,12,FALSE()))</f>
        <v/>
      </c>
      <c r="D353" s="86" t="str">
        <f aca="false">IF(ISERROR(VLOOKUP(CONCATENATE($A353,"_",D$2),'Reference data SID'!$B:$M,12,FALSE())),"",VLOOKUP(CONCATENATE($A353,"_",D$2),'Reference data SID'!$B:$M,12,FALSE()))</f>
        <v/>
      </c>
      <c r="E353" s="86" t="str">
        <f aca="false">IF(ISERROR(VLOOKUP(CONCATENATE($A353,"_",E$2),'Reference data SID'!$B:$M,12,FALSE())),"",VLOOKUP(CONCATENATE($A353,"_",E$2),'Reference data SID'!$B:$M,12,FALSE()))</f>
        <v/>
      </c>
      <c r="F353" s="86" t="str">
        <f aca="false">IF(ISERROR(VLOOKUP(CONCATENATE($A353,"_",F$2),'Reference data SID'!$B:$M,12,FALSE())),"",VLOOKUP(CONCATENATE($A353,"_",F$2),'Reference data SID'!$B:$M,12,FALSE()))</f>
        <v/>
      </c>
      <c r="G353" s="86" t="str">
        <f aca="false">IF(ISERROR(VLOOKUP(CONCATENATE($A353,"_",G$2),'Reference data SID'!$B:$M,12,FALSE())),"",VLOOKUP(CONCATENATE($A353,"_",G$2),'Reference data SID'!$B:$M,12,FALSE()))</f>
        <v/>
      </c>
      <c r="H353" s="86" t="str">
        <f aca="false">IF(ISERROR(VLOOKUP(CONCATENATE($A353,"_",H$2),'Reference data SID'!$B:$M,12,FALSE())),"",VLOOKUP(CONCATENATE($A353,"_",H$2),'Reference data SID'!$B:$M,12,FALSE()))</f>
        <v/>
      </c>
      <c r="I353" s="86" t="str">
        <f aca="false">IF(ISERROR(VLOOKUP(CONCATENATE($A353,"_",I$2),'Reference data SID'!$B:$M,12,FALSE())),"",VLOOKUP(CONCATENATE($A353,"_",I$2),'Reference data SID'!$B:$M,12,FALSE()))</f>
        <v/>
      </c>
      <c r="J353" s="86" t="str">
        <f aca="false">IF(ISERROR(VLOOKUP(CONCATENATE($A353,"_",J$2),'Reference data SID'!$B:$M,12,FALSE())),"",VLOOKUP(CONCATENATE($A353,"_",J$2),'Reference data SID'!$B:$M,12,FALSE()))</f>
        <v/>
      </c>
      <c r="K353" s="86" t="str">
        <f aca="false">IF(ISERROR(VLOOKUP(CONCATENATE($A353,"_",K$2),'Reference data SID'!$B:$M,12,FALSE())),"",VLOOKUP(CONCATENATE($A353,"_",K$2),'Reference data SID'!$B:$M,12,FALSE()))</f>
        <v/>
      </c>
      <c r="L353" s="86" t="str">
        <f aca="false">IF(ISERROR(VLOOKUP(CONCATENATE($A353,"_",L$2),'Reference data SID'!$B:$M,12,FALSE())),"",VLOOKUP(CONCATENATE($A353,"_",L$2),'Reference data SID'!$B:$M,12,FALSE()))</f>
        <v/>
      </c>
      <c r="M353" s="86" t="str">
        <f aca="false">IF(ISERROR(VLOOKUP(CONCATENATE($A353,"_",M$2),'Reference data SID'!$B:$M,12,FALSE())),"",VLOOKUP(CONCATENATE($A353,"_",M$2),'Reference data SID'!$B:$M,12,FALSE()))</f>
        <v/>
      </c>
      <c r="N353" s="86" t="str">
        <f aca="false">IF(ISERROR(VLOOKUP(CONCATENATE($A353,"_",N$2),'Reference data SID'!$B:$M,12,FALSE())),"",VLOOKUP(CONCATENATE($A353,"_",N$2),'Reference data SID'!$B:$M,12,FALSE()))</f>
        <v/>
      </c>
      <c r="O353" s="86" t="str">
        <f aca="false">IF(ISERROR(VLOOKUP(CONCATENATE($A353,"_",O$2),'Reference data SID'!$B:$M,12,FALSE())),"",VLOOKUP(CONCATENATE($A353,"_",O$2),'Reference data SID'!$B:$M,12,FALSE()))</f>
        <v/>
      </c>
      <c r="P353" s="86" t="str">
        <f aca="false">IF(ISERROR(VLOOKUP(CONCATENATE($A353,"_",P$2),'Reference data SID'!$B:$M,12,FALSE())),"",VLOOKUP(CONCATENATE($A353,"_",P$2),'Reference data SID'!$B:$M,12,FALSE()))</f>
        <v/>
      </c>
      <c r="Q353" s="86" t="str">
        <f aca="false">IF(ISERROR(VLOOKUP(CONCATENATE($A353,"_",Q$2),'Reference data SID'!$B:$M,12,FALSE())),"",VLOOKUP(CONCATENATE($A353,"_",Q$2),'Reference data SID'!$B:$M,12,FALSE()))</f>
        <v/>
      </c>
      <c r="R353" s="86" t="str">
        <f aca="false">IF(ISERROR(VLOOKUP(CONCATENATE($A353,"_",R$2),'Reference data SID'!$B:$M,12,FALSE())),"",VLOOKUP(CONCATENATE($A353,"_",R$2),'Reference data SID'!$B:$M,12,FALSE()))</f>
        <v/>
      </c>
      <c r="S353" s="86" t="str">
        <f aca="false">IF(ISERROR(VLOOKUP(CONCATENATE($A353,"_",S$2),'Reference data SID'!$B:$M,12,FALSE())),"",VLOOKUP(CONCATENATE($A353,"_",S$2),'Reference data SID'!$B:$M,12,FALSE()))</f>
        <v/>
      </c>
      <c r="T353" s="86" t="str">
        <f aca="false">IF(ISERROR(VLOOKUP(CONCATENATE($A353,"_",T$2),'Reference data SID'!$B:$M,12,FALSE())),"",VLOOKUP(CONCATENATE($A353,"_",T$2),'Reference data SID'!$B:$M,12,FALSE()))</f>
        <v/>
      </c>
      <c r="U353" s="86" t="str">
        <f aca="false">IF(ISERROR(VLOOKUP(CONCATENATE($A353,"_",U$2),'Reference data SID'!$B:$M,12,FALSE())),"",VLOOKUP(CONCATENATE($A353,"_",U$2),'Reference data SID'!$B:$M,12,FALSE()))</f>
        <v/>
      </c>
      <c r="V353" s="86" t="str">
        <f aca="false">IF(ISERROR(VLOOKUP(CONCATENATE($A353,"_",V$2),'Reference data SID'!$B:$M,12,FALSE())),"",VLOOKUP(CONCATENATE($A353,"_",V$2),'Reference data SID'!$B:$M,12,FALSE()))</f>
        <v/>
      </c>
      <c r="W353" s="86" t="str">
        <f aca="false">IF(ISERROR(VLOOKUP(CONCATENATE($A353,"_",W$2),'Reference data SID'!$B:$M,12,FALSE())),"",VLOOKUP(CONCATENATE($A353,"_",W$2),'Reference data SID'!$B:$M,12,FALSE()))</f>
        <v/>
      </c>
      <c r="X353" s="86" t="str">
        <f aca="false">IF(ISERROR(VLOOKUP(CONCATENATE($A353,"_",X$2),'Reference data SID'!$B:$M,12,FALSE())),"",VLOOKUP(CONCATENATE($A353,"_",X$2),'Reference data SID'!$B:$M,12,FALSE()))</f>
        <v/>
      </c>
      <c r="Y353" s="86" t="str">
        <f aca="false">IF(ISERROR(VLOOKUP(CONCATENATE($A353,"_",Y$2),'Reference data SID'!$B:$M,12,FALSE())),"",VLOOKUP(CONCATENATE($A353,"_",Y$2),'Reference data SID'!$B:$M,12,FALSE()))</f>
        <v/>
      </c>
      <c r="Z353" s="86" t="str">
        <f aca="false">IF(ISERROR(VLOOKUP(CONCATENATE($A353,"_",Z$2),'Reference data SID'!$B:$M,12,FALSE())),"",VLOOKUP(CONCATENATE($A353,"_",Z$2),'Reference data SID'!$B:$M,12,FALSE()))</f>
        <v/>
      </c>
      <c r="AA353" s="86" t="str">
        <f aca="false">IF(ISERROR(VLOOKUP(CONCATENATE($A353,"_",AA$2),'Reference data SID'!$B:$M,12,FALSE())),"",VLOOKUP(CONCATENATE($A353,"_",AA$2),'Reference data SID'!$B:$M,12,FALSE()))</f>
        <v/>
      </c>
      <c r="AB353" s="86" t="str">
        <f aca="false">IF(ISERROR(VLOOKUP(CONCATENATE($A353,"_",AB$2),'Reference data SID'!$B:$M,12,FALSE())),"",VLOOKUP(CONCATENATE($A353,"_",AB$2),'Reference data SID'!$B:$M,12,FALSE()))</f>
        <v/>
      </c>
      <c r="AC353" s="86" t="str">
        <f aca="false">IF(ISERROR(VLOOKUP(CONCATENATE($A353,"_",AC$2),'Reference data SID'!$B:$M,12,FALSE())),"",VLOOKUP(CONCATENATE($A353,"_",AC$2),'Reference data SID'!$B:$M,12,FALSE()))</f>
        <v/>
      </c>
      <c r="AD353" s="86" t="str">
        <f aca="false">IF(ISERROR(VLOOKUP(CONCATENATE($A353,"_",AD$2),'Reference data SID'!$B:$M,12,FALSE())),"",VLOOKUP(CONCATENATE($A353,"_",AD$2),'Reference data SID'!$B:$M,12,FALSE()))</f>
        <v/>
      </c>
      <c r="AE353" s="86" t="str">
        <f aca="false">IF(ISERROR(VLOOKUP(CONCATENATE($A353,"_",AE$2),'Reference data SID'!$B:$M,12,FALSE())),"",VLOOKUP(CONCATENATE($A353,"_",AE$2),'Reference data SID'!$B:$M,12,FALSE()))</f>
        <v/>
      </c>
      <c r="AF353" s="86" t="str">
        <f aca="false">IF(ISERROR(VLOOKUP(CONCATENATE($A353,"_",AF$2),'Reference data SID'!$B:$M,12,FALSE())),"",VLOOKUP(CONCATENATE($A353,"_",AF$2),'Reference data SID'!$B:$M,12,FALSE()))</f>
        <v/>
      </c>
      <c r="AG353" s="86" t="str">
        <f aca="false">IF(ISERROR(VLOOKUP(CONCATENATE($A353,"_",AG$2),'Reference data SID'!$B:$M,12,FALSE())),"",VLOOKUP(CONCATENATE($A353,"_",AG$2),'Reference data SID'!$B:$M,12,FALSE()))</f>
        <v/>
      </c>
      <c r="AH353" s="86" t="str">
        <f aca="false">IF(ISERROR(VLOOKUP(CONCATENATE($A353,"_",AH$2),'Reference data SID'!$B:$M,12,FALSE())),"",VLOOKUP(CONCATENATE($A353,"_",AH$2),'Reference data SID'!$B:$M,12,FALSE()))</f>
        <v/>
      </c>
      <c r="AI353" s="86" t="str">
        <f aca="false">IF(ISERROR(VLOOKUP(CONCATENATE($A353,"_",AI$2),'Reference data SID'!$B:$M,12,FALSE())),"",VLOOKUP(CONCATENATE($A353,"_",AI$2),'Reference data SID'!$B:$M,12,FALSE()))</f>
        <v/>
      </c>
      <c r="AJ353" s="86" t="str">
        <f aca="false">IF(ISERROR(VLOOKUP(CONCATENATE($A353,"_",AJ$2),'Reference data SID'!$B:$M,12,FALSE())),"",VLOOKUP(CONCATENATE($A353,"_",AJ$2),'Reference data SID'!$B:$M,12,FALSE()))</f>
        <v/>
      </c>
      <c r="AK353" s="86" t="str">
        <f aca="false">IF(ISERROR(VLOOKUP(CONCATENATE($A353,"_",AK$2),'Reference data SID'!$B:$M,12,FALSE())),"",VLOOKUP(CONCATENATE($A353,"_",AK$2),'Reference data SID'!$B:$M,12,FALSE()))</f>
        <v/>
      </c>
      <c r="AL353" s="86" t="str">
        <f aca="false">IF(ISERROR(VLOOKUP(CONCATENATE($A353,"_",AL$2),'Reference data SID'!$B:$M,12,FALSE())),"",VLOOKUP(CONCATENATE($A353,"_",AL$2),'Reference data SID'!$B:$M,12,FALSE()))</f>
        <v/>
      </c>
      <c r="AM353" s="86" t="str">
        <f aca="false">IF(ISERROR(VLOOKUP(CONCATENATE($A353,"_",AM$2),'Reference data SID'!$B:$M,12,FALSE())),"",VLOOKUP(CONCATENATE($A353,"_",AM$2),'Reference data SID'!$B:$M,12,FALSE()))</f>
        <v/>
      </c>
      <c r="AN353" s="86" t="str">
        <f aca="false">IF(ISERROR(VLOOKUP(CONCATENATE($A353,"_",AN$2),'Reference data SID'!$B:$M,12,FALSE())),"",VLOOKUP(CONCATENATE($A353,"_",AN$2),'Reference data SID'!$B:$M,12,FALSE()))</f>
        <v/>
      </c>
      <c r="AO353" s="86" t="str">
        <f aca="false">IF(ISERROR(VLOOKUP(CONCATENATE($A353,"_",AO$2),'Reference data SID'!$B:$M,12,FALSE())),"",VLOOKUP(CONCATENATE($A353,"_",AO$2),'Reference data SID'!$B:$M,12,FALSE()))</f>
        <v/>
      </c>
      <c r="AP353" s="86" t="str">
        <f aca="false">IF(ISERROR(VLOOKUP(CONCATENATE($A353,"_",AP$2),'Reference data SID'!$B:$M,12,FALSE())),"",VLOOKUP(CONCATENATE($A353,"_",AP$2),'Reference data SID'!$B:$M,12,FALSE()))</f>
        <v/>
      </c>
      <c r="AQ353" s="86" t="str">
        <f aca="false">IF(ISERROR(VLOOKUP(CONCATENATE($A353,"_",AQ$2),'Reference data SID'!$B:$M,12,FALSE())),"",VLOOKUP(CONCATENATE($A353,"_",AQ$2),'Reference data SID'!$B:$M,12,FALSE()))</f>
        <v/>
      </c>
      <c r="AR353" s="86" t="str">
        <f aca="false">IF(ISERROR(VLOOKUP(CONCATENATE($A353,"_",AR$2),'Reference data SID'!$B:$M,12,FALSE())),"",VLOOKUP(CONCATENATE($A353,"_",AR$2),'Reference data SID'!$B:$M,12,FALSE()))</f>
        <v/>
      </c>
      <c r="AS353" s="86" t="str">
        <f aca="false">IF(ISERROR(VLOOKUP(CONCATENATE($A353,"_",AS$2),'Reference data SID'!$B:$M,12,FALSE())),"",VLOOKUP(CONCATENATE($A353,"_",AS$2),'Reference data SID'!$B:$M,12,FALSE()))</f>
        <v/>
      </c>
      <c r="AT353" s="86" t="str">
        <f aca="false">IF(ISERROR(VLOOKUP(CONCATENATE($A353,"_",AT$2),'Reference data SID'!$B:$M,12,FALSE())),"",VLOOKUP(CONCATENATE($A353,"_",AT$2),'Reference data SID'!$B:$M,12,FALSE()))</f>
        <v/>
      </c>
    </row>
    <row r="354" customFormat="false" ht="15" hidden="false" customHeight="false" outlineLevel="0" collapsed="false">
      <c r="A354" s="0" t="n">
        <v>350</v>
      </c>
      <c r="B354" s="86" t="str">
        <f aca="false">IF(ISERROR(VLOOKUP(CONCATENATE($A354,"_",B$2),'Reference data SID'!$B:$M,12,FALSE())),"",VLOOKUP(CONCATENATE($A354,"_",B$2),'Reference data SID'!$B:$M,12,FALSE()))</f>
        <v/>
      </c>
      <c r="C354" s="86" t="str">
        <f aca="false">IF(ISERROR(VLOOKUP(CONCATENATE($A354,"_",C$2),'Reference data SID'!$B:$M,12,FALSE())),"",VLOOKUP(CONCATENATE($A354,"_",C$2),'Reference data SID'!$B:$M,12,FALSE()))</f>
        <v/>
      </c>
      <c r="D354" s="86" t="str">
        <f aca="false">IF(ISERROR(VLOOKUP(CONCATENATE($A354,"_",D$2),'Reference data SID'!$B:$M,12,FALSE())),"",VLOOKUP(CONCATENATE($A354,"_",D$2),'Reference data SID'!$B:$M,12,FALSE()))</f>
        <v/>
      </c>
      <c r="E354" s="86" t="str">
        <f aca="false">IF(ISERROR(VLOOKUP(CONCATENATE($A354,"_",E$2),'Reference data SID'!$B:$M,12,FALSE())),"",VLOOKUP(CONCATENATE($A354,"_",E$2),'Reference data SID'!$B:$M,12,FALSE()))</f>
        <v/>
      </c>
      <c r="F354" s="86" t="str">
        <f aca="false">IF(ISERROR(VLOOKUP(CONCATENATE($A354,"_",F$2),'Reference data SID'!$B:$M,12,FALSE())),"",VLOOKUP(CONCATENATE($A354,"_",F$2),'Reference data SID'!$B:$M,12,FALSE()))</f>
        <v/>
      </c>
      <c r="G354" s="86" t="str">
        <f aca="false">IF(ISERROR(VLOOKUP(CONCATENATE($A354,"_",G$2),'Reference data SID'!$B:$M,12,FALSE())),"",VLOOKUP(CONCATENATE($A354,"_",G$2),'Reference data SID'!$B:$M,12,FALSE()))</f>
        <v/>
      </c>
      <c r="H354" s="86" t="str">
        <f aca="false">IF(ISERROR(VLOOKUP(CONCATENATE($A354,"_",H$2),'Reference data SID'!$B:$M,12,FALSE())),"",VLOOKUP(CONCATENATE($A354,"_",H$2),'Reference data SID'!$B:$M,12,FALSE()))</f>
        <v/>
      </c>
      <c r="I354" s="86" t="str">
        <f aca="false">IF(ISERROR(VLOOKUP(CONCATENATE($A354,"_",I$2),'Reference data SID'!$B:$M,12,FALSE())),"",VLOOKUP(CONCATENATE($A354,"_",I$2),'Reference data SID'!$B:$M,12,FALSE()))</f>
        <v/>
      </c>
      <c r="J354" s="86" t="str">
        <f aca="false">IF(ISERROR(VLOOKUP(CONCATENATE($A354,"_",J$2),'Reference data SID'!$B:$M,12,FALSE())),"",VLOOKUP(CONCATENATE($A354,"_",J$2),'Reference data SID'!$B:$M,12,FALSE()))</f>
        <v/>
      </c>
      <c r="K354" s="86" t="str">
        <f aca="false">IF(ISERROR(VLOOKUP(CONCATENATE($A354,"_",K$2),'Reference data SID'!$B:$M,12,FALSE())),"",VLOOKUP(CONCATENATE($A354,"_",K$2),'Reference data SID'!$B:$M,12,FALSE()))</f>
        <v/>
      </c>
      <c r="L354" s="86" t="str">
        <f aca="false">IF(ISERROR(VLOOKUP(CONCATENATE($A354,"_",L$2),'Reference data SID'!$B:$M,12,FALSE())),"",VLOOKUP(CONCATENATE($A354,"_",L$2),'Reference data SID'!$B:$M,12,FALSE()))</f>
        <v/>
      </c>
      <c r="M354" s="86" t="str">
        <f aca="false">IF(ISERROR(VLOOKUP(CONCATENATE($A354,"_",M$2),'Reference data SID'!$B:$M,12,FALSE())),"",VLOOKUP(CONCATENATE($A354,"_",M$2),'Reference data SID'!$B:$M,12,FALSE()))</f>
        <v/>
      </c>
      <c r="N354" s="86" t="str">
        <f aca="false">IF(ISERROR(VLOOKUP(CONCATENATE($A354,"_",N$2),'Reference data SID'!$B:$M,12,FALSE())),"",VLOOKUP(CONCATENATE($A354,"_",N$2),'Reference data SID'!$B:$M,12,FALSE()))</f>
        <v/>
      </c>
      <c r="O354" s="86" t="str">
        <f aca="false">IF(ISERROR(VLOOKUP(CONCATENATE($A354,"_",O$2),'Reference data SID'!$B:$M,12,FALSE())),"",VLOOKUP(CONCATENATE($A354,"_",O$2),'Reference data SID'!$B:$M,12,FALSE()))</f>
        <v/>
      </c>
      <c r="P354" s="86" t="str">
        <f aca="false">IF(ISERROR(VLOOKUP(CONCATENATE($A354,"_",P$2),'Reference data SID'!$B:$M,12,FALSE())),"",VLOOKUP(CONCATENATE($A354,"_",P$2),'Reference data SID'!$B:$M,12,FALSE()))</f>
        <v/>
      </c>
      <c r="Q354" s="86" t="str">
        <f aca="false">IF(ISERROR(VLOOKUP(CONCATENATE($A354,"_",Q$2),'Reference data SID'!$B:$M,12,FALSE())),"",VLOOKUP(CONCATENATE($A354,"_",Q$2),'Reference data SID'!$B:$M,12,FALSE()))</f>
        <v/>
      </c>
      <c r="R354" s="86" t="str">
        <f aca="false">IF(ISERROR(VLOOKUP(CONCATENATE($A354,"_",R$2),'Reference data SID'!$B:$M,12,FALSE())),"",VLOOKUP(CONCATENATE($A354,"_",R$2),'Reference data SID'!$B:$M,12,FALSE()))</f>
        <v/>
      </c>
      <c r="S354" s="86" t="str">
        <f aca="false">IF(ISERROR(VLOOKUP(CONCATENATE($A354,"_",S$2),'Reference data SID'!$B:$M,12,FALSE())),"",VLOOKUP(CONCATENATE($A354,"_",S$2),'Reference data SID'!$B:$M,12,FALSE()))</f>
        <v/>
      </c>
      <c r="T354" s="86" t="str">
        <f aca="false">IF(ISERROR(VLOOKUP(CONCATENATE($A354,"_",T$2),'Reference data SID'!$B:$M,12,FALSE())),"",VLOOKUP(CONCATENATE($A354,"_",T$2),'Reference data SID'!$B:$M,12,FALSE()))</f>
        <v/>
      </c>
      <c r="U354" s="86" t="str">
        <f aca="false">IF(ISERROR(VLOOKUP(CONCATENATE($A354,"_",U$2),'Reference data SID'!$B:$M,12,FALSE())),"",VLOOKUP(CONCATENATE($A354,"_",U$2),'Reference data SID'!$B:$M,12,FALSE()))</f>
        <v/>
      </c>
      <c r="V354" s="86" t="str">
        <f aca="false">IF(ISERROR(VLOOKUP(CONCATENATE($A354,"_",V$2),'Reference data SID'!$B:$M,12,FALSE())),"",VLOOKUP(CONCATENATE($A354,"_",V$2),'Reference data SID'!$B:$M,12,FALSE()))</f>
        <v/>
      </c>
      <c r="W354" s="86" t="str">
        <f aca="false">IF(ISERROR(VLOOKUP(CONCATENATE($A354,"_",W$2),'Reference data SID'!$B:$M,12,FALSE())),"",VLOOKUP(CONCATENATE($A354,"_",W$2),'Reference data SID'!$B:$M,12,FALSE()))</f>
        <v/>
      </c>
      <c r="X354" s="86" t="str">
        <f aca="false">IF(ISERROR(VLOOKUP(CONCATENATE($A354,"_",X$2),'Reference data SID'!$B:$M,12,FALSE())),"",VLOOKUP(CONCATENATE($A354,"_",X$2),'Reference data SID'!$B:$M,12,FALSE()))</f>
        <v/>
      </c>
      <c r="Y354" s="86" t="str">
        <f aca="false">IF(ISERROR(VLOOKUP(CONCATENATE($A354,"_",Y$2),'Reference data SID'!$B:$M,12,FALSE())),"",VLOOKUP(CONCATENATE($A354,"_",Y$2),'Reference data SID'!$B:$M,12,FALSE()))</f>
        <v/>
      </c>
      <c r="Z354" s="86" t="str">
        <f aca="false">IF(ISERROR(VLOOKUP(CONCATENATE($A354,"_",Z$2),'Reference data SID'!$B:$M,12,FALSE())),"",VLOOKUP(CONCATENATE($A354,"_",Z$2),'Reference data SID'!$B:$M,12,FALSE()))</f>
        <v/>
      </c>
      <c r="AA354" s="86" t="str">
        <f aca="false">IF(ISERROR(VLOOKUP(CONCATENATE($A354,"_",AA$2),'Reference data SID'!$B:$M,12,FALSE())),"",VLOOKUP(CONCATENATE($A354,"_",AA$2),'Reference data SID'!$B:$M,12,FALSE()))</f>
        <v/>
      </c>
      <c r="AB354" s="86" t="str">
        <f aca="false">IF(ISERROR(VLOOKUP(CONCATENATE($A354,"_",AB$2),'Reference data SID'!$B:$M,12,FALSE())),"",VLOOKUP(CONCATENATE($A354,"_",AB$2),'Reference data SID'!$B:$M,12,FALSE()))</f>
        <v/>
      </c>
      <c r="AC354" s="86" t="str">
        <f aca="false">IF(ISERROR(VLOOKUP(CONCATENATE($A354,"_",AC$2),'Reference data SID'!$B:$M,12,FALSE())),"",VLOOKUP(CONCATENATE($A354,"_",AC$2),'Reference data SID'!$B:$M,12,FALSE()))</f>
        <v/>
      </c>
      <c r="AD354" s="86" t="str">
        <f aca="false">IF(ISERROR(VLOOKUP(CONCATENATE($A354,"_",AD$2),'Reference data SID'!$B:$M,12,FALSE())),"",VLOOKUP(CONCATENATE($A354,"_",AD$2),'Reference data SID'!$B:$M,12,FALSE()))</f>
        <v/>
      </c>
      <c r="AE354" s="86" t="str">
        <f aca="false">IF(ISERROR(VLOOKUP(CONCATENATE($A354,"_",AE$2),'Reference data SID'!$B:$M,12,FALSE())),"",VLOOKUP(CONCATENATE($A354,"_",AE$2),'Reference data SID'!$B:$M,12,FALSE()))</f>
        <v/>
      </c>
      <c r="AF354" s="86" t="str">
        <f aca="false">IF(ISERROR(VLOOKUP(CONCATENATE($A354,"_",AF$2),'Reference data SID'!$B:$M,12,FALSE())),"",VLOOKUP(CONCATENATE($A354,"_",AF$2),'Reference data SID'!$B:$M,12,FALSE()))</f>
        <v/>
      </c>
      <c r="AG354" s="86" t="str">
        <f aca="false">IF(ISERROR(VLOOKUP(CONCATENATE($A354,"_",AG$2),'Reference data SID'!$B:$M,12,FALSE())),"",VLOOKUP(CONCATENATE($A354,"_",AG$2),'Reference data SID'!$B:$M,12,FALSE()))</f>
        <v/>
      </c>
      <c r="AH354" s="86" t="str">
        <f aca="false">IF(ISERROR(VLOOKUP(CONCATENATE($A354,"_",AH$2),'Reference data SID'!$B:$M,12,FALSE())),"",VLOOKUP(CONCATENATE($A354,"_",AH$2),'Reference data SID'!$B:$M,12,FALSE()))</f>
        <v/>
      </c>
      <c r="AI354" s="86" t="str">
        <f aca="false">IF(ISERROR(VLOOKUP(CONCATENATE($A354,"_",AI$2),'Reference data SID'!$B:$M,12,FALSE())),"",VLOOKUP(CONCATENATE($A354,"_",AI$2),'Reference data SID'!$B:$M,12,FALSE()))</f>
        <v/>
      </c>
      <c r="AJ354" s="86" t="str">
        <f aca="false">IF(ISERROR(VLOOKUP(CONCATENATE($A354,"_",AJ$2),'Reference data SID'!$B:$M,12,FALSE())),"",VLOOKUP(CONCATENATE($A354,"_",AJ$2),'Reference data SID'!$B:$M,12,FALSE()))</f>
        <v/>
      </c>
      <c r="AK354" s="86" t="str">
        <f aca="false">IF(ISERROR(VLOOKUP(CONCATENATE($A354,"_",AK$2),'Reference data SID'!$B:$M,12,FALSE())),"",VLOOKUP(CONCATENATE($A354,"_",AK$2),'Reference data SID'!$B:$M,12,FALSE()))</f>
        <v/>
      </c>
      <c r="AL354" s="86" t="str">
        <f aca="false">IF(ISERROR(VLOOKUP(CONCATENATE($A354,"_",AL$2),'Reference data SID'!$B:$M,12,FALSE())),"",VLOOKUP(CONCATENATE($A354,"_",AL$2),'Reference data SID'!$B:$M,12,FALSE()))</f>
        <v/>
      </c>
      <c r="AM354" s="86" t="str">
        <f aca="false">IF(ISERROR(VLOOKUP(CONCATENATE($A354,"_",AM$2),'Reference data SID'!$B:$M,12,FALSE())),"",VLOOKUP(CONCATENATE($A354,"_",AM$2),'Reference data SID'!$B:$M,12,FALSE()))</f>
        <v/>
      </c>
      <c r="AN354" s="86" t="str">
        <f aca="false">IF(ISERROR(VLOOKUP(CONCATENATE($A354,"_",AN$2),'Reference data SID'!$B:$M,12,FALSE())),"",VLOOKUP(CONCATENATE($A354,"_",AN$2),'Reference data SID'!$B:$M,12,FALSE()))</f>
        <v/>
      </c>
      <c r="AO354" s="86" t="str">
        <f aca="false">IF(ISERROR(VLOOKUP(CONCATENATE($A354,"_",AO$2),'Reference data SID'!$B:$M,12,FALSE())),"",VLOOKUP(CONCATENATE($A354,"_",AO$2),'Reference data SID'!$B:$M,12,FALSE()))</f>
        <v/>
      </c>
      <c r="AP354" s="86" t="str">
        <f aca="false">IF(ISERROR(VLOOKUP(CONCATENATE($A354,"_",AP$2),'Reference data SID'!$B:$M,12,FALSE())),"",VLOOKUP(CONCATENATE($A354,"_",AP$2),'Reference data SID'!$B:$M,12,FALSE()))</f>
        <v/>
      </c>
      <c r="AQ354" s="86" t="str">
        <f aca="false">IF(ISERROR(VLOOKUP(CONCATENATE($A354,"_",AQ$2),'Reference data SID'!$B:$M,12,FALSE())),"",VLOOKUP(CONCATENATE($A354,"_",AQ$2),'Reference data SID'!$B:$M,12,FALSE()))</f>
        <v/>
      </c>
      <c r="AR354" s="86" t="str">
        <f aca="false">IF(ISERROR(VLOOKUP(CONCATENATE($A354,"_",AR$2),'Reference data SID'!$B:$M,12,FALSE())),"",VLOOKUP(CONCATENATE($A354,"_",AR$2),'Reference data SID'!$B:$M,12,FALSE()))</f>
        <v/>
      </c>
      <c r="AS354" s="86" t="str">
        <f aca="false">IF(ISERROR(VLOOKUP(CONCATENATE($A354,"_",AS$2),'Reference data SID'!$B:$M,12,FALSE())),"",VLOOKUP(CONCATENATE($A354,"_",AS$2),'Reference data SID'!$B:$M,12,FALSE()))</f>
        <v/>
      </c>
      <c r="AT354" s="86" t="str">
        <f aca="false">IF(ISERROR(VLOOKUP(CONCATENATE($A354,"_",AT$2),'Reference data SID'!$B:$M,12,FALSE())),"",VLOOKUP(CONCATENATE($A354,"_",AT$2),'Reference data SID'!$B:$M,12,FALSE()))</f>
        <v/>
      </c>
    </row>
    <row r="355" customFormat="false" ht="15" hidden="false" customHeight="false" outlineLevel="0" collapsed="false">
      <c r="A355" s="0" t="n">
        <v>351</v>
      </c>
      <c r="B355" s="86" t="str">
        <f aca="false">IF(ISERROR(VLOOKUP(CONCATENATE($A355,"_",B$2),'Reference data SID'!$B:$M,12,FALSE())),"",VLOOKUP(CONCATENATE($A355,"_",B$2),'Reference data SID'!$B:$M,12,FALSE()))</f>
        <v/>
      </c>
      <c r="C355" s="86" t="str">
        <f aca="false">IF(ISERROR(VLOOKUP(CONCATENATE($A355,"_",C$2),'Reference data SID'!$B:$M,12,FALSE())),"",VLOOKUP(CONCATENATE($A355,"_",C$2),'Reference data SID'!$B:$M,12,FALSE()))</f>
        <v/>
      </c>
      <c r="D355" s="86" t="str">
        <f aca="false">IF(ISERROR(VLOOKUP(CONCATENATE($A355,"_",D$2),'Reference data SID'!$B:$M,12,FALSE())),"",VLOOKUP(CONCATENATE($A355,"_",D$2),'Reference data SID'!$B:$M,12,FALSE()))</f>
        <v/>
      </c>
      <c r="E355" s="86" t="str">
        <f aca="false">IF(ISERROR(VLOOKUP(CONCATENATE($A355,"_",E$2),'Reference data SID'!$B:$M,12,FALSE())),"",VLOOKUP(CONCATENATE($A355,"_",E$2),'Reference data SID'!$B:$M,12,FALSE()))</f>
        <v/>
      </c>
      <c r="F355" s="86" t="str">
        <f aca="false">IF(ISERROR(VLOOKUP(CONCATENATE($A355,"_",F$2),'Reference data SID'!$B:$M,12,FALSE())),"",VLOOKUP(CONCATENATE($A355,"_",F$2),'Reference data SID'!$B:$M,12,FALSE()))</f>
        <v/>
      </c>
      <c r="G355" s="86" t="str">
        <f aca="false">IF(ISERROR(VLOOKUP(CONCATENATE($A355,"_",G$2),'Reference data SID'!$B:$M,12,FALSE())),"",VLOOKUP(CONCATENATE($A355,"_",G$2),'Reference data SID'!$B:$M,12,FALSE()))</f>
        <v/>
      </c>
      <c r="H355" s="86" t="str">
        <f aca="false">IF(ISERROR(VLOOKUP(CONCATENATE($A355,"_",H$2),'Reference data SID'!$B:$M,12,FALSE())),"",VLOOKUP(CONCATENATE($A355,"_",H$2),'Reference data SID'!$B:$M,12,FALSE()))</f>
        <v/>
      </c>
      <c r="I355" s="86" t="str">
        <f aca="false">IF(ISERROR(VLOOKUP(CONCATENATE($A355,"_",I$2),'Reference data SID'!$B:$M,12,FALSE())),"",VLOOKUP(CONCATENATE($A355,"_",I$2),'Reference data SID'!$B:$M,12,FALSE()))</f>
        <v/>
      </c>
      <c r="J355" s="86" t="str">
        <f aca="false">IF(ISERROR(VLOOKUP(CONCATENATE($A355,"_",J$2),'Reference data SID'!$B:$M,12,FALSE())),"",VLOOKUP(CONCATENATE($A355,"_",J$2),'Reference data SID'!$B:$M,12,FALSE()))</f>
        <v/>
      </c>
      <c r="K355" s="86" t="str">
        <f aca="false">IF(ISERROR(VLOOKUP(CONCATENATE($A355,"_",K$2),'Reference data SID'!$B:$M,12,FALSE())),"",VLOOKUP(CONCATENATE($A355,"_",K$2),'Reference data SID'!$B:$M,12,FALSE()))</f>
        <v/>
      </c>
      <c r="L355" s="86" t="str">
        <f aca="false">IF(ISERROR(VLOOKUP(CONCATENATE($A355,"_",L$2),'Reference data SID'!$B:$M,12,FALSE())),"",VLOOKUP(CONCATENATE($A355,"_",L$2),'Reference data SID'!$B:$M,12,FALSE()))</f>
        <v/>
      </c>
      <c r="M355" s="86" t="str">
        <f aca="false">IF(ISERROR(VLOOKUP(CONCATENATE($A355,"_",M$2),'Reference data SID'!$B:$M,12,FALSE())),"",VLOOKUP(CONCATENATE($A355,"_",M$2),'Reference data SID'!$B:$M,12,FALSE()))</f>
        <v/>
      </c>
      <c r="N355" s="86" t="str">
        <f aca="false">IF(ISERROR(VLOOKUP(CONCATENATE($A355,"_",N$2),'Reference data SID'!$B:$M,12,FALSE())),"",VLOOKUP(CONCATENATE($A355,"_",N$2),'Reference data SID'!$B:$M,12,FALSE()))</f>
        <v/>
      </c>
      <c r="O355" s="86" t="str">
        <f aca="false">IF(ISERROR(VLOOKUP(CONCATENATE($A355,"_",O$2),'Reference data SID'!$B:$M,12,FALSE())),"",VLOOKUP(CONCATENATE($A355,"_",O$2),'Reference data SID'!$B:$M,12,FALSE()))</f>
        <v/>
      </c>
      <c r="P355" s="86" t="str">
        <f aca="false">IF(ISERROR(VLOOKUP(CONCATENATE($A355,"_",P$2),'Reference data SID'!$B:$M,12,FALSE())),"",VLOOKUP(CONCATENATE($A355,"_",P$2),'Reference data SID'!$B:$M,12,FALSE()))</f>
        <v/>
      </c>
      <c r="Q355" s="86" t="str">
        <f aca="false">IF(ISERROR(VLOOKUP(CONCATENATE($A355,"_",Q$2),'Reference data SID'!$B:$M,12,FALSE())),"",VLOOKUP(CONCATENATE($A355,"_",Q$2),'Reference data SID'!$B:$M,12,FALSE()))</f>
        <v/>
      </c>
      <c r="R355" s="86" t="str">
        <f aca="false">IF(ISERROR(VLOOKUP(CONCATENATE($A355,"_",R$2),'Reference data SID'!$B:$M,12,FALSE())),"",VLOOKUP(CONCATENATE($A355,"_",R$2),'Reference data SID'!$B:$M,12,FALSE()))</f>
        <v/>
      </c>
      <c r="S355" s="86" t="str">
        <f aca="false">IF(ISERROR(VLOOKUP(CONCATENATE($A355,"_",S$2),'Reference data SID'!$B:$M,12,FALSE())),"",VLOOKUP(CONCATENATE($A355,"_",S$2),'Reference data SID'!$B:$M,12,FALSE()))</f>
        <v/>
      </c>
      <c r="T355" s="86" t="str">
        <f aca="false">IF(ISERROR(VLOOKUP(CONCATENATE($A355,"_",T$2),'Reference data SID'!$B:$M,12,FALSE())),"",VLOOKUP(CONCATENATE($A355,"_",T$2),'Reference data SID'!$B:$M,12,FALSE()))</f>
        <v/>
      </c>
      <c r="U355" s="86" t="str">
        <f aca="false">IF(ISERROR(VLOOKUP(CONCATENATE($A355,"_",U$2),'Reference data SID'!$B:$M,12,FALSE())),"",VLOOKUP(CONCATENATE($A355,"_",U$2),'Reference data SID'!$B:$M,12,FALSE()))</f>
        <v/>
      </c>
      <c r="V355" s="86" t="str">
        <f aca="false">IF(ISERROR(VLOOKUP(CONCATENATE($A355,"_",V$2),'Reference data SID'!$B:$M,12,FALSE())),"",VLOOKUP(CONCATENATE($A355,"_",V$2),'Reference data SID'!$B:$M,12,FALSE()))</f>
        <v/>
      </c>
      <c r="W355" s="86" t="str">
        <f aca="false">IF(ISERROR(VLOOKUP(CONCATENATE($A355,"_",W$2),'Reference data SID'!$B:$M,12,FALSE())),"",VLOOKUP(CONCATENATE($A355,"_",W$2),'Reference data SID'!$B:$M,12,FALSE()))</f>
        <v/>
      </c>
      <c r="X355" s="86" t="str">
        <f aca="false">IF(ISERROR(VLOOKUP(CONCATENATE($A355,"_",X$2),'Reference data SID'!$B:$M,12,FALSE())),"",VLOOKUP(CONCATENATE($A355,"_",X$2),'Reference data SID'!$B:$M,12,FALSE()))</f>
        <v/>
      </c>
      <c r="Y355" s="86" t="str">
        <f aca="false">IF(ISERROR(VLOOKUP(CONCATENATE($A355,"_",Y$2),'Reference data SID'!$B:$M,12,FALSE())),"",VLOOKUP(CONCATENATE($A355,"_",Y$2),'Reference data SID'!$B:$M,12,FALSE()))</f>
        <v/>
      </c>
      <c r="Z355" s="86" t="str">
        <f aca="false">IF(ISERROR(VLOOKUP(CONCATENATE($A355,"_",Z$2),'Reference data SID'!$B:$M,12,FALSE())),"",VLOOKUP(CONCATENATE($A355,"_",Z$2),'Reference data SID'!$B:$M,12,FALSE()))</f>
        <v/>
      </c>
      <c r="AA355" s="86" t="str">
        <f aca="false">IF(ISERROR(VLOOKUP(CONCATENATE($A355,"_",AA$2),'Reference data SID'!$B:$M,12,FALSE())),"",VLOOKUP(CONCATENATE($A355,"_",AA$2),'Reference data SID'!$B:$M,12,FALSE()))</f>
        <v/>
      </c>
      <c r="AB355" s="86" t="str">
        <f aca="false">IF(ISERROR(VLOOKUP(CONCATENATE($A355,"_",AB$2),'Reference data SID'!$B:$M,12,FALSE())),"",VLOOKUP(CONCATENATE($A355,"_",AB$2),'Reference data SID'!$B:$M,12,FALSE()))</f>
        <v/>
      </c>
      <c r="AC355" s="86" t="str">
        <f aca="false">IF(ISERROR(VLOOKUP(CONCATENATE($A355,"_",AC$2),'Reference data SID'!$B:$M,12,FALSE())),"",VLOOKUP(CONCATENATE($A355,"_",AC$2),'Reference data SID'!$B:$M,12,FALSE()))</f>
        <v/>
      </c>
      <c r="AD355" s="86" t="str">
        <f aca="false">IF(ISERROR(VLOOKUP(CONCATENATE($A355,"_",AD$2),'Reference data SID'!$B:$M,12,FALSE())),"",VLOOKUP(CONCATENATE($A355,"_",AD$2),'Reference data SID'!$B:$M,12,FALSE()))</f>
        <v/>
      </c>
      <c r="AE355" s="86" t="str">
        <f aca="false">IF(ISERROR(VLOOKUP(CONCATENATE($A355,"_",AE$2),'Reference data SID'!$B:$M,12,FALSE())),"",VLOOKUP(CONCATENATE($A355,"_",AE$2),'Reference data SID'!$B:$M,12,FALSE()))</f>
        <v/>
      </c>
      <c r="AF355" s="86" t="str">
        <f aca="false">IF(ISERROR(VLOOKUP(CONCATENATE($A355,"_",AF$2),'Reference data SID'!$B:$M,12,FALSE())),"",VLOOKUP(CONCATENATE($A355,"_",AF$2),'Reference data SID'!$B:$M,12,FALSE()))</f>
        <v/>
      </c>
      <c r="AG355" s="86" t="str">
        <f aca="false">IF(ISERROR(VLOOKUP(CONCATENATE($A355,"_",AG$2),'Reference data SID'!$B:$M,12,FALSE())),"",VLOOKUP(CONCATENATE($A355,"_",AG$2),'Reference data SID'!$B:$M,12,FALSE()))</f>
        <v/>
      </c>
      <c r="AH355" s="86" t="str">
        <f aca="false">IF(ISERROR(VLOOKUP(CONCATENATE($A355,"_",AH$2),'Reference data SID'!$B:$M,12,FALSE())),"",VLOOKUP(CONCATENATE($A355,"_",AH$2),'Reference data SID'!$B:$M,12,FALSE()))</f>
        <v/>
      </c>
      <c r="AI355" s="86" t="str">
        <f aca="false">IF(ISERROR(VLOOKUP(CONCATENATE($A355,"_",AI$2),'Reference data SID'!$B:$M,12,FALSE())),"",VLOOKUP(CONCATENATE($A355,"_",AI$2),'Reference data SID'!$B:$M,12,FALSE()))</f>
        <v/>
      </c>
      <c r="AJ355" s="86" t="str">
        <f aca="false">IF(ISERROR(VLOOKUP(CONCATENATE($A355,"_",AJ$2),'Reference data SID'!$B:$M,12,FALSE())),"",VLOOKUP(CONCATENATE($A355,"_",AJ$2),'Reference data SID'!$B:$M,12,FALSE()))</f>
        <v/>
      </c>
      <c r="AK355" s="86" t="str">
        <f aca="false">IF(ISERROR(VLOOKUP(CONCATENATE($A355,"_",AK$2),'Reference data SID'!$B:$M,12,FALSE())),"",VLOOKUP(CONCATENATE($A355,"_",AK$2),'Reference data SID'!$B:$M,12,FALSE()))</f>
        <v/>
      </c>
      <c r="AL355" s="86" t="str">
        <f aca="false">IF(ISERROR(VLOOKUP(CONCATENATE($A355,"_",AL$2),'Reference data SID'!$B:$M,12,FALSE())),"",VLOOKUP(CONCATENATE($A355,"_",AL$2),'Reference data SID'!$B:$M,12,FALSE()))</f>
        <v/>
      </c>
      <c r="AM355" s="86" t="str">
        <f aca="false">IF(ISERROR(VLOOKUP(CONCATENATE($A355,"_",AM$2),'Reference data SID'!$B:$M,12,FALSE())),"",VLOOKUP(CONCATENATE($A355,"_",AM$2),'Reference data SID'!$B:$M,12,FALSE()))</f>
        <v/>
      </c>
      <c r="AN355" s="86" t="str">
        <f aca="false">IF(ISERROR(VLOOKUP(CONCATENATE($A355,"_",AN$2),'Reference data SID'!$B:$M,12,FALSE())),"",VLOOKUP(CONCATENATE($A355,"_",AN$2),'Reference data SID'!$B:$M,12,FALSE()))</f>
        <v/>
      </c>
      <c r="AO355" s="86" t="str">
        <f aca="false">IF(ISERROR(VLOOKUP(CONCATENATE($A355,"_",AO$2),'Reference data SID'!$B:$M,12,FALSE())),"",VLOOKUP(CONCATENATE($A355,"_",AO$2),'Reference data SID'!$B:$M,12,FALSE()))</f>
        <v/>
      </c>
      <c r="AP355" s="86" t="str">
        <f aca="false">IF(ISERROR(VLOOKUP(CONCATENATE($A355,"_",AP$2),'Reference data SID'!$B:$M,12,FALSE())),"",VLOOKUP(CONCATENATE($A355,"_",AP$2),'Reference data SID'!$B:$M,12,FALSE()))</f>
        <v/>
      </c>
      <c r="AQ355" s="86" t="str">
        <f aca="false">IF(ISERROR(VLOOKUP(CONCATENATE($A355,"_",AQ$2),'Reference data SID'!$B:$M,12,FALSE())),"",VLOOKUP(CONCATENATE($A355,"_",AQ$2),'Reference data SID'!$B:$M,12,FALSE()))</f>
        <v/>
      </c>
      <c r="AR355" s="86" t="str">
        <f aca="false">IF(ISERROR(VLOOKUP(CONCATENATE($A355,"_",AR$2),'Reference data SID'!$B:$M,12,FALSE())),"",VLOOKUP(CONCATENATE($A355,"_",AR$2),'Reference data SID'!$B:$M,12,FALSE()))</f>
        <v/>
      </c>
      <c r="AS355" s="86" t="str">
        <f aca="false">IF(ISERROR(VLOOKUP(CONCATENATE($A355,"_",AS$2),'Reference data SID'!$B:$M,12,FALSE())),"",VLOOKUP(CONCATENATE($A355,"_",AS$2),'Reference data SID'!$B:$M,12,FALSE()))</f>
        <v/>
      </c>
      <c r="AT355" s="86" t="str">
        <f aca="false">IF(ISERROR(VLOOKUP(CONCATENATE($A355,"_",AT$2),'Reference data SID'!$B:$M,12,FALSE())),"",VLOOKUP(CONCATENATE($A355,"_",AT$2),'Reference data SID'!$B:$M,12,FALSE()))</f>
        <v/>
      </c>
    </row>
    <row r="356" customFormat="false" ht="15" hidden="false" customHeight="false" outlineLevel="0" collapsed="false">
      <c r="A356" s="0" t="n">
        <v>352</v>
      </c>
      <c r="B356" s="86" t="str">
        <f aca="false">IF(ISERROR(VLOOKUP(CONCATENATE($A356,"_",B$2),'Reference data SID'!$B:$M,12,FALSE())),"",VLOOKUP(CONCATENATE($A356,"_",B$2),'Reference data SID'!$B:$M,12,FALSE()))</f>
        <v/>
      </c>
      <c r="C356" s="86" t="str">
        <f aca="false">IF(ISERROR(VLOOKUP(CONCATENATE($A356,"_",C$2),'Reference data SID'!$B:$M,12,FALSE())),"",VLOOKUP(CONCATENATE($A356,"_",C$2),'Reference data SID'!$B:$M,12,FALSE()))</f>
        <v/>
      </c>
      <c r="D356" s="86" t="str">
        <f aca="false">IF(ISERROR(VLOOKUP(CONCATENATE($A356,"_",D$2),'Reference data SID'!$B:$M,12,FALSE())),"",VLOOKUP(CONCATENATE($A356,"_",D$2),'Reference data SID'!$B:$M,12,FALSE()))</f>
        <v/>
      </c>
      <c r="E356" s="86" t="str">
        <f aca="false">IF(ISERROR(VLOOKUP(CONCATENATE($A356,"_",E$2),'Reference data SID'!$B:$M,12,FALSE())),"",VLOOKUP(CONCATENATE($A356,"_",E$2),'Reference data SID'!$B:$M,12,FALSE()))</f>
        <v/>
      </c>
      <c r="F356" s="86" t="str">
        <f aca="false">IF(ISERROR(VLOOKUP(CONCATENATE($A356,"_",F$2),'Reference data SID'!$B:$M,12,FALSE())),"",VLOOKUP(CONCATENATE($A356,"_",F$2),'Reference data SID'!$B:$M,12,FALSE()))</f>
        <v/>
      </c>
      <c r="G356" s="86" t="str">
        <f aca="false">IF(ISERROR(VLOOKUP(CONCATENATE($A356,"_",G$2),'Reference data SID'!$B:$M,12,FALSE())),"",VLOOKUP(CONCATENATE($A356,"_",G$2),'Reference data SID'!$B:$M,12,FALSE()))</f>
        <v/>
      </c>
      <c r="H356" s="86" t="str">
        <f aca="false">IF(ISERROR(VLOOKUP(CONCATENATE($A356,"_",H$2),'Reference data SID'!$B:$M,12,FALSE())),"",VLOOKUP(CONCATENATE($A356,"_",H$2),'Reference data SID'!$B:$M,12,FALSE()))</f>
        <v/>
      </c>
      <c r="I356" s="86" t="str">
        <f aca="false">IF(ISERROR(VLOOKUP(CONCATENATE($A356,"_",I$2),'Reference data SID'!$B:$M,12,FALSE())),"",VLOOKUP(CONCATENATE($A356,"_",I$2),'Reference data SID'!$B:$M,12,FALSE()))</f>
        <v/>
      </c>
      <c r="J356" s="86" t="str">
        <f aca="false">IF(ISERROR(VLOOKUP(CONCATENATE($A356,"_",J$2),'Reference data SID'!$B:$M,12,FALSE())),"",VLOOKUP(CONCATENATE($A356,"_",J$2),'Reference data SID'!$B:$M,12,FALSE()))</f>
        <v/>
      </c>
      <c r="K356" s="86" t="str">
        <f aca="false">IF(ISERROR(VLOOKUP(CONCATENATE($A356,"_",K$2),'Reference data SID'!$B:$M,12,FALSE())),"",VLOOKUP(CONCATENATE($A356,"_",K$2),'Reference data SID'!$B:$M,12,FALSE()))</f>
        <v/>
      </c>
      <c r="L356" s="86" t="str">
        <f aca="false">IF(ISERROR(VLOOKUP(CONCATENATE($A356,"_",L$2),'Reference data SID'!$B:$M,12,FALSE())),"",VLOOKUP(CONCATENATE($A356,"_",L$2),'Reference data SID'!$B:$M,12,FALSE()))</f>
        <v/>
      </c>
      <c r="M356" s="86" t="str">
        <f aca="false">IF(ISERROR(VLOOKUP(CONCATENATE($A356,"_",M$2),'Reference data SID'!$B:$M,12,FALSE())),"",VLOOKUP(CONCATENATE($A356,"_",M$2),'Reference data SID'!$B:$M,12,FALSE()))</f>
        <v/>
      </c>
      <c r="N356" s="86" t="str">
        <f aca="false">IF(ISERROR(VLOOKUP(CONCATENATE($A356,"_",N$2),'Reference data SID'!$B:$M,12,FALSE())),"",VLOOKUP(CONCATENATE($A356,"_",N$2),'Reference data SID'!$B:$M,12,FALSE()))</f>
        <v/>
      </c>
      <c r="O356" s="86" t="str">
        <f aca="false">IF(ISERROR(VLOOKUP(CONCATENATE($A356,"_",O$2),'Reference data SID'!$B:$M,12,FALSE())),"",VLOOKUP(CONCATENATE($A356,"_",O$2),'Reference data SID'!$B:$M,12,FALSE()))</f>
        <v/>
      </c>
      <c r="P356" s="86" t="str">
        <f aca="false">IF(ISERROR(VLOOKUP(CONCATENATE($A356,"_",P$2),'Reference data SID'!$B:$M,12,FALSE())),"",VLOOKUP(CONCATENATE($A356,"_",P$2),'Reference data SID'!$B:$M,12,FALSE()))</f>
        <v/>
      </c>
      <c r="Q356" s="86" t="str">
        <f aca="false">IF(ISERROR(VLOOKUP(CONCATENATE($A356,"_",Q$2),'Reference data SID'!$B:$M,12,FALSE())),"",VLOOKUP(CONCATENATE($A356,"_",Q$2),'Reference data SID'!$B:$M,12,FALSE()))</f>
        <v/>
      </c>
      <c r="R356" s="86" t="str">
        <f aca="false">IF(ISERROR(VLOOKUP(CONCATENATE($A356,"_",R$2),'Reference data SID'!$B:$M,12,FALSE())),"",VLOOKUP(CONCATENATE($A356,"_",R$2),'Reference data SID'!$B:$M,12,FALSE()))</f>
        <v/>
      </c>
      <c r="S356" s="86" t="str">
        <f aca="false">IF(ISERROR(VLOOKUP(CONCATENATE($A356,"_",S$2),'Reference data SID'!$B:$M,12,FALSE())),"",VLOOKUP(CONCATENATE($A356,"_",S$2),'Reference data SID'!$B:$M,12,FALSE()))</f>
        <v/>
      </c>
      <c r="T356" s="86" t="str">
        <f aca="false">IF(ISERROR(VLOOKUP(CONCATENATE($A356,"_",T$2),'Reference data SID'!$B:$M,12,FALSE())),"",VLOOKUP(CONCATENATE($A356,"_",T$2),'Reference data SID'!$B:$M,12,FALSE()))</f>
        <v/>
      </c>
      <c r="U356" s="86" t="str">
        <f aca="false">IF(ISERROR(VLOOKUP(CONCATENATE($A356,"_",U$2),'Reference data SID'!$B:$M,12,FALSE())),"",VLOOKUP(CONCATENATE($A356,"_",U$2),'Reference data SID'!$B:$M,12,FALSE()))</f>
        <v/>
      </c>
      <c r="V356" s="86" t="str">
        <f aca="false">IF(ISERROR(VLOOKUP(CONCATENATE($A356,"_",V$2),'Reference data SID'!$B:$M,12,FALSE())),"",VLOOKUP(CONCATENATE($A356,"_",V$2),'Reference data SID'!$B:$M,12,FALSE()))</f>
        <v/>
      </c>
      <c r="W356" s="86" t="str">
        <f aca="false">IF(ISERROR(VLOOKUP(CONCATENATE($A356,"_",W$2),'Reference data SID'!$B:$M,12,FALSE())),"",VLOOKUP(CONCATENATE($A356,"_",W$2),'Reference data SID'!$B:$M,12,FALSE()))</f>
        <v/>
      </c>
      <c r="X356" s="86" t="str">
        <f aca="false">IF(ISERROR(VLOOKUP(CONCATENATE($A356,"_",X$2),'Reference data SID'!$B:$M,12,FALSE())),"",VLOOKUP(CONCATENATE($A356,"_",X$2),'Reference data SID'!$B:$M,12,FALSE()))</f>
        <v/>
      </c>
      <c r="Y356" s="86" t="str">
        <f aca="false">IF(ISERROR(VLOOKUP(CONCATENATE($A356,"_",Y$2),'Reference data SID'!$B:$M,12,FALSE())),"",VLOOKUP(CONCATENATE($A356,"_",Y$2),'Reference data SID'!$B:$M,12,FALSE()))</f>
        <v/>
      </c>
      <c r="Z356" s="86" t="str">
        <f aca="false">IF(ISERROR(VLOOKUP(CONCATENATE($A356,"_",Z$2),'Reference data SID'!$B:$M,12,FALSE())),"",VLOOKUP(CONCATENATE($A356,"_",Z$2),'Reference data SID'!$B:$M,12,FALSE()))</f>
        <v/>
      </c>
      <c r="AA356" s="86" t="str">
        <f aca="false">IF(ISERROR(VLOOKUP(CONCATENATE($A356,"_",AA$2),'Reference data SID'!$B:$M,12,FALSE())),"",VLOOKUP(CONCATENATE($A356,"_",AA$2),'Reference data SID'!$B:$M,12,FALSE()))</f>
        <v/>
      </c>
      <c r="AB356" s="86" t="str">
        <f aca="false">IF(ISERROR(VLOOKUP(CONCATENATE($A356,"_",AB$2),'Reference data SID'!$B:$M,12,FALSE())),"",VLOOKUP(CONCATENATE($A356,"_",AB$2),'Reference data SID'!$B:$M,12,FALSE()))</f>
        <v/>
      </c>
      <c r="AC356" s="86" t="str">
        <f aca="false">IF(ISERROR(VLOOKUP(CONCATENATE($A356,"_",AC$2),'Reference data SID'!$B:$M,12,FALSE())),"",VLOOKUP(CONCATENATE($A356,"_",AC$2),'Reference data SID'!$B:$M,12,FALSE()))</f>
        <v/>
      </c>
      <c r="AD356" s="86" t="str">
        <f aca="false">IF(ISERROR(VLOOKUP(CONCATENATE($A356,"_",AD$2),'Reference data SID'!$B:$M,12,FALSE())),"",VLOOKUP(CONCATENATE($A356,"_",AD$2),'Reference data SID'!$B:$M,12,FALSE()))</f>
        <v/>
      </c>
      <c r="AE356" s="86" t="str">
        <f aca="false">IF(ISERROR(VLOOKUP(CONCATENATE($A356,"_",AE$2),'Reference data SID'!$B:$M,12,FALSE())),"",VLOOKUP(CONCATENATE($A356,"_",AE$2),'Reference data SID'!$B:$M,12,FALSE()))</f>
        <v/>
      </c>
      <c r="AF356" s="86" t="str">
        <f aca="false">IF(ISERROR(VLOOKUP(CONCATENATE($A356,"_",AF$2),'Reference data SID'!$B:$M,12,FALSE())),"",VLOOKUP(CONCATENATE($A356,"_",AF$2),'Reference data SID'!$B:$M,12,FALSE()))</f>
        <v/>
      </c>
      <c r="AG356" s="86" t="str">
        <f aca="false">IF(ISERROR(VLOOKUP(CONCATENATE($A356,"_",AG$2),'Reference data SID'!$B:$M,12,FALSE())),"",VLOOKUP(CONCATENATE($A356,"_",AG$2),'Reference data SID'!$B:$M,12,FALSE()))</f>
        <v/>
      </c>
      <c r="AH356" s="86" t="str">
        <f aca="false">IF(ISERROR(VLOOKUP(CONCATENATE($A356,"_",AH$2),'Reference data SID'!$B:$M,12,FALSE())),"",VLOOKUP(CONCATENATE($A356,"_",AH$2),'Reference data SID'!$B:$M,12,FALSE()))</f>
        <v/>
      </c>
      <c r="AI356" s="86" t="str">
        <f aca="false">IF(ISERROR(VLOOKUP(CONCATENATE($A356,"_",AI$2),'Reference data SID'!$B:$M,12,FALSE())),"",VLOOKUP(CONCATENATE($A356,"_",AI$2),'Reference data SID'!$B:$M,12,FALSE()))</f>
        <v/>
      </c>
      <c r="AJ356" s="86" t="str">
        <f aca="false">IF(ISERROR(VLOOKUP(CONCATENATE($A356,"_",AJ$2),'Reference data SID'!$B:$M,12,FALSE())),"",VLOOKUP(CONCATENATE($A356,"_",AJ$2),'Reference data SID'!$B:$M,12,FALSE()))</f>
        <v/>
      </c>
      <c r="AK356" s="86" t="str">
        <f aca="false">IF(ISERROR(VLOOKUP(CONCATENATE($A356,"_",AK$2),'Reference data SID'!$B:$M,12,FALSE())),"",VLOOKUP(CONCATENATE($A356,"_",AK$2),'Reference data SID'!$B:$M,12,FALSE()))</f>
        <v/>
      </c>
      <c r="AL356" s="86" t="str">
        <f aca="false">IF(ISERROR(VLOOKUP(CONCATENATE($A356,"_",AL$2),'Reference data SID'!$B:$M,12,FALSE())),"",VLOOKUP(CONCATENATE($A356,"_",AL$2),'Reference data SID'!$B:$M,12,FALSE()))</f>
        <v/>
      </c>
      <c r="AM356" s="86" t="str">
        <f aca="false">IF(ISERROR(VLOOKUP(CONCATENATE($A356,"_",AM$2),'Reference data SID'!$B:$M,12,FALSE())),"",VLOOKUP(CONCATENATE($A356,"_",AM$2),'Reference data SID'!$B:$M,12,FALSE()))</f>
        <v/>
      </c>
      <c r="AN356" s="86" t="str">
        <f aca="false">IF(ISERROR(VLOOKUP(CONCATENATE($A356,"_",AN$2),'Reference data SID'!$B:$M,12,FALSE())),"",VLOOKUP(CONCATENATE($A356,"_",AN$2),'Reference data SID'!$B:$M,12,FALSE()))</f>
        <v/>
      </c>
      <c r="AO356" s="86" t="str">
        <f aca="false">IF(ISERROR(VLOOKUP(CONCATENATE($A356,"_",AO$2),'Reference data SID'!$B:$M,12,FALSE())),"",VLOOKUP(CONCATENATE($A356,"_",AO$2),'Reference data SID'!$B:$M,12,FALSE()))</f>
        <v/>
      </c>
      <c r="AP356" s="86" t="str">
        <f aca="false">IF(ISERROR(VLOOKUP(CONCATENATE($A356,"_",AP$2),'Reference data SID'!$B:$M,12,FALSE())),"",VLOOKUP(CONCATENATE($A356,"_",AP$2),'Reference data SID'!$B:$M,12,FALSE()))</f>
        <v/>
      </c>
      <c r="AQ356" s="86" t="str">
        <f aca="false">IF(ISERROR(VLOOKUP(CONCATENATE($A356,"_",AQ$2),'Reference data SID'!$B:$M,12,FALSE())),"",VLOOKUP(CONCATENATE($A356,"_",AQ$2),'Reference data SID'!$B:$M,12,FALSE()))</f>
        <v/>
      </c>
      <c r="AR356" s="86" t="str">
        <f aca="false">IF(ISERROR(VLOOKUP(CONCATENATE($A356,"_",AR$2),'Reference data SID'!$B:$M,12,FALSE())),"",VLOOKUP(CONCATENATE($A356,"_",AR$2),'Reference data SID'!$B:$M,12,FALSE()))</f>
        <v/>
      </c>
      <c r="AS356" s="86" t="str">
        <f aca="false">IF(ISERROR(VLOOKUP(CONCATENATE($A356,"_",AS$2),'Reference data SID'!$B:$M,12,FALSE())),"",VLOOKUP(CONCATENATE($A356,"_",AS$2),'Reference data SID'!$B:$M,12,FALSE()))</f>
        <v/>
      </c>
      <c r="AT356" s="86" t="str">
        <f aca="false">IF(ISERROR(VLOOKUP(CONCATENATE($A356,"_",AT$2),'Reference data SID'!$B:$M,12,FALSE())),"",VLOOKUP(CONCATENATE($A356,"_",AT$2),'Reference data SID'!$B:$M,12,FALSE()))</f>
        <v/>
      </c>
    </row>
    <row r="357" customFormat="false" ht="15" hidden="false" customHeight="false" outlineLevel="0" collapsed="false">
      <c r="A357" s="0" t="n">
        <v>353</v>
      </c>
      <c r="B357" s="86" t="str">
        <f aca="false">IF(ISERROR(VLOOKUP(CONCATENATE($A357,"_",B$2),'Reference data SID'!$B:$M,12,FALSE())),"",VLOOKUP(CONCATENATE($A357,"_",B$2),'Reference data SID'!$B:$M,12,FALSE()))</f>
        <v/>
      </c>
      <c r="C357" s="86" t="str">
        <f aca="false">IF(ISERROR(VLOOKUP(CONCATENATE($A357,"_",C$2),'Reference data SID'!$B:$M,12,FALSE())),"",VLOOKUP(CONCATENATE($A357,"_",C$2),'Reference data SID'!$B:$M,12,FALSE()))</f>
        <v/>
      </c>
      <c r="D357" s="86" t="str">
        <f aca="false">IF(ISERROR(VLOOKUP(CONCATENATE($A357,"_",D$2),'Reference data SID'!$B:$M,12,FALSE())),"",VLOOKUP(CONCATENATE($A357,"_",D$2),'Reference data SID'!$B:$M,12,FALSE()))</f>
        <v/>
      </c>
      <c r="E357" s="86" t="str">
        <f aca="false">IF(ISERROR(VLOOKUP(CONCATENATE($A357,"_",E$2),'Reference data SID'!$B:$M,12,FALSE())),"",VLOOKUP(CONCATENATE($A357,"_",E$2),'Reference data SID'!$B:$M,12,FALSE()))</f>
        <v/>
      </c>
      <c r="F357" s="86" t="str">
        <f aca="false">IF(ISERROR(VLOOKUP(CONCATENATE($A357,"_",F$2),'Reference data SID'!$B:$M,12,FALSE())),"",VLOOKUP(CONCATENATE($A357,"_",F$2),'Reference data SID'!$B:$M,12,FALSE()))</f>
        <v/>
      </c>
      <c r="G357" s="86" t="str">
        <f aca="false">IF(ISERROR(VLOOKUP(CONCATENATE($A357,"_",G$2),'Reference data SID'!$B:$M,12,FALSE())),"",VLOOKUP(CONCATENATE($A357,"_",G$2),'Reference data SID'!$B:$M,12,FALSE()))</f>
        <v/>
      </c>
      <c r="H357" s="86" t="str">
        <f aca="false">IF(ISERROR(VLOOKUP(CONCATENATE($A357,"_",H$2),'Reference data SID'!$B:$M,12,FALSE())),"",VLOOKUP(CONCATENATE($A357,"_",H$2),'Reference data SID'!$B:$M,12,FALSE()))</f>
        <v/>
      </c>
      <c r="I357" s="86" t="str">
        <f aca="false">IF(ISERROR(VLOOKUP(CONCATENATE($A357,"_",I$2),'Reference data SID'!$B:$M,12,FALSE())),"",VLOOKUP(CONCATENATE($A357,"_",I$2),'Reference data SID'!$B:$M,12,FALSE()))</f>
        <v/>
      </c>
      <c r="J357" s="86" t="str">
        <f aca="false">IF(ISERROR(VLOOKUP(CONCATENATE($A357,"_",J$2),'Reference data SID'!$B:$M,12,FALSE())),"",VLOOKUP(CONCATENATE($A357,"_",J$2),'Reference data SID'!$B:$M,12,FALSE()))</f>
        <v/>
      </c>
      <c r="K357" s="86" t="str">
        <f aca="false">IF(ISERROR(VLOOKUP(CONCATENATE($A357,"_",K$2),'Reference data SID'!$B:$M,12,FALSE())),"",VLOOKUP(CONCATENATE($A357,"_",K$2),'Reference data SID'!$B:$M,12,FALSE()))</f>
        <v/>
      </c>
      <c r="L357" s="86" t="str">
        <f aca="false">IF(ISERROR(VLOOKUP(CONCATENATE($A357,"_",L$2),'Reference data SID'!$B:$M,12,FALSE())),"",VLOOKUP(CONCATENATE($A357,"_",L$2),'Reference data SID'!$B:$M,12,FALSE()))</f>
        <v/>
      </c>
      <c r="M357" s="86" t="str">
        <f aca="false">IF(ISERROR(VLOOKUP(CONCATENATE($A357,"_",M$2),'Reference data SID'!$B:$M,12,FALSE())),"",VLOOKUP(CONCATENATE($A357,"_",M$2),'Reference data SID'!$B:$M,12,FALSE()))</f>
        <v/>
      </c>
      <c r="N357" s="86" t="str">
        <f aca="false">IF(ISERROR(VLOOKUP(CONCATENATE($A357,"_",N$2),'Reference data SID'!$B:$M,12,FALSE())),"",VLOOKUP(CONCATENATE($A357,"_",N$2),'Reference data SID'!$B:$M,12,FALSE()))</f>
        <v/>
      </c>
      <c r="O357" s="86" t="str">
        <f aca="false">IF(ISERROR(VLOOKUP(CONCATENATE($A357,"_",O$2),'Reference data SID'!$B:$M,12,FALSE())),"",VLOOKUP(CONCATENATE($A357,"_",O$2),'Reference data SID'!$B:$M,12,FALSE()))</f>
        <v/>
      </c>
      <c r="P357" s="86" t="str">
        <f aca="false">IF(ISERROR(VLOOKUP(CONCATENATE($A357,"_",P$2),'Reference data SID'!$B:$M,12,FALSE())),"",VLOOKUP(CONCATENATE($A357,"_",P$2),'Reference data SID'!$B:$M,12,FALSE()))</f>
        <v/>
      </c>
      <c r="Q357" s="86" t="str">
        <f aca="false">IF(ISERROR(VLOOKUP(CONCATENATE($A357,"_",Q$2),'Reference data SID'!$B:$M,12,FALSE())),"",VLOOKUP(CONCATENATE($A357,"_",Q$2),'Reference data SID'!$B:$M,12,FALSE()))</f>
        <v/>
      </c>
      <c r="R357" s="86" t="str">
        <f aca="false">IF(ISERROR(VLOOKUP(CONCATENATE($A357,"_",R$2),'Reference data SID'!$B:$M,12,FALSE())),"",VLOOKUP(CONCATENATE($A357,"_",R$2),'Reference data SID'!$B:$M,12,FALSE()))</f>
        <v/>
      </c>
      <c r="S357" s="86" t="str">
        <f aca="false">IF(ISERROR(VLOOKUP(CONCATENATE($A357,"_",S$2),'Reference data SID'!$B:$M,12,FALSE())),"",VLOOKUP(CONCATENATE($A357,"_",S$2),'Reference data SID'!$B:$M,12,FALSE()))</f>
        <v/>
      </c>
      <c r="T357" s="86" t="str">
        <f aca="false">IF(ISERROR(VLOOKUP(CONCATENATE($A357,"_",T$2),'Reference data SID'!$B:$M,12,FALSE())),"",VLOOKUP(CONCATENATE($A357,"_",T$2),'Reference data SID'!$B:$M,12,FALSE()))</f>
        <v/>
      </c>
      <c r="U357" s="86" t="str">
        <f aca="false">IF(ISERROR(VLOOKUP(CONCATENATE($A357,"_",U$2),'Reference data SID'!$B:$M,12,FALSE())),"",VLOOKUP(CONCATENATE($A357,"_",U$2),'Reference data SID'!$B:$M,12,FALSE()))</f>
        <v/>
      </c>
      <c r="V357" s="86" t="str">
        <f aca="false">IF(ISERROR(VLOOKUP(CONCATENATE($A357,"_",V$2),'Reference data SID'!$B:$M,12,FALSE())),"",VLOOKUP(CONCATENATE($A357,"_",V$2),'Reference data SID'!$B:$M,12,FALSE()))</f>
        <v/>
      </c>
      <c r="W357" s="86" t="str">
        <f aca="false">IF(ISERROR(VLOOKUP(CONCATENATE($A357,"_",W$2),'Reference data SID'!$B:$M,12,FALSE())),"",VLOOKUP(CONCATENATE($A357,"_",W$2),'Reference data SID'!$B:$M,12,FALSE()))</f>
        <v/>
      </c>
      <c r="X357" s="86" t="str">
        <f aca="false">IF(ISERROR(VLOOKUP(CONCATENATE($A357,"_",X$2),'Reference data SID'!$B:$M,12,FALSE())),"",VLOOKUP(CONCATENATE($A357,"_",X$2),'Reference data SID'!$B:$M,12,FALSE()))</f>
        <v/>
      </c>
      <c r="Y357" s="86" t="str">
        <f aca="false">IF(ISERROR(VLOOKUP(CONCATENATE($A357,"_",Y$2),'Reference data SID'!$B:$M,12,FALSE())),"",VLOOKUP(CONCATENATE($A357,"_",Y$2),'Reference data SID'!$B:$M,12,FALSE()))</f>
        <v/>
      </c>
      <c r="Z357" s="86" t="str">
        <f aca="false">IF(ISERROR(VLOOKUP(CONCATENATE($A357,"_",Z$2),'Reference data SID'!$B:$M,12,FALSE())),"",VLOOKUP(CONCATENATE($A357,"_",Z$2),'Reference data SID'!$B:$M,12,FALSE()))</f>
        <v/>
      </c>
      <c r="AA357" s="86" t="str">
        <f aca="false">IF(ISERROR(VLOOKUP(CONCATENATE($A357,"_",AA$2),'Reference data SID'!$B:$M,12,FALSE())),"",VLOOKUP(CONCATENATE($A357,"_",AA$2),'Reference data SID'!$B:$M,12,FALSE()))</f>
        <v/>
      </c>
      <c r="AB357" s="86" t="str">
        <f aca="false">IF(ISERROR(VLOOKUP(CONCATENATE($A357,"_",AB$2),'Reference data SID'!$B:$M,12,FALSE())),"",VLOOKUP(CONCATENATE($A357,"_",AB$2),'Reference data SID'!$B:$M,12,FALSE()))</f>
        <v/>
      </c>
      <c r="AC357" s="86" t="str">
        <f aca="false">IF(ISERROR(VLOOKUP(CONCATENATE($A357,"_",AC$2),'Reference data SID'!$B:$M,12,FALSE())),"",VLOOKUP(CONCATENATE($A357,"_",AC$2),'Reference data SID'!$B:$M,12,FALSE()))</f>
        <v/>
      </c>
      <c r="AD357" s="86" t="str">
        <f aca="false">IF(ISERROR(VLOOKUP(CONCATENATE($A357,"_",AD$2),'Reference data SID'!$B:$M,12,FALSE())),"",VLOOKUP(CONCATENATE($A357,"_",AD$2),'Reference data SID'!$B:$M,12,FALSE()))</f>
        <v/>
      </c>
      <c r="AE357" s="86" t="str">
        <f aca="false">IF(ISERROR(VLOOKUP(CONCATENATE($A357,"_",AE$2),'Reference data SID'!$B:$M,12,FALSE())),"",VLOOKUP(CONCATENATE($A357,"_",AE$2),'Reference data SID'!$B:$M,12,FALSE()))</f>
        <v/>
      </c>
      <c r="AF357" s="86" t="str">
        <f aca="false">IF(ISERROR(VLOOKUP(CONCATENATE($A357,"_",AF$2),'Reference data SID'!$B:$M,12,FALSE())),"",VLOOKUP(CONCATENATE($A357,"_",AF$2),'Reference data SID'!$B:$M,12,FALSE()))</f>
        <v/>
      </c>
      <c r="AG357" s="86" t="str">
        <f aca="false">IF(ISERROR(VLOOKUP(CONCATENATE($A357,"_",AG$2),'Reference data SID'!$B:$M,12,FALSE())),"",VLOOKUP(CONCATENATE($A357,"_",AG$2),'Reference data SID'!$B:$M,12,FALSE()))</f>
        <v/>
      </c>
      <c r="AH357" s="86" t="str">
        <f aca="false">IF(ISERROR(VLOOKUP(CONCATENATE($A357,"_",AH$2),'Reference data SID'!$B:$M,12,FALSE())),"",VLOOKUP(CONCATENATE($A357,"_",AH$2),'Reference data SID'!$B:$M,12,FALSE()))</f>
        <v/>
      </c>
      <c r="AI357" s="86" t="str">
        <f aca="false">IF(ISERROR(VLOOKUP(CONCATENATE($A357,"_",AI$2),'Reference data SID'!$B:$M,12,FALSE())),"",VLOOKUP(CONCATENATE($A357,"_",AI$2),'Reference data SID'!$B:$M,12,FALSE()))</f>
        <v/>
      </c>
      <c r="AJ357" s="86" t="str">
        <f aca="false">IF(ISERROR(VLOOKUP(CONCATENATE($A357,"_",AJ$2),'Reference data SID'!$B:$M,12,FALSE())),"",VLOOKUP(CONCATENATE($A357,"_",AJ$2),'Reference data SID'!$B:$M,12,FALSE()))</f>
        <v/>
      </c>
      <c r="AK357" s="86" t="str">
        <f aca="false">IF(ISERROR(VLOOKUP(CONCATENATE($A357,"_",AK$2),'Reference data SID'!$B:$M,12,FALSE())),"",VLOOKUP(CONCATENATE($A357,"_",AK$2),'Reference data SID'!$B:$M,12,FALSE()))</f>
        <v/>
      </c>
      <c r="AL357" s="86" t="str">
        <f aca="false">IF(ISERROR(VLOOKUP(CONCATENATE($A357,"_",AL$2),'Reference data SID'!$B:$M,12,FALSE())),"",VLOOKUP(CONCATENATE($A357,"_",AL$2),'Reference data SID'!$B:$M,12,FALSE()))</f>
        <v/>
      </c>
      <c r="AM357" s="86" t="str">
        <f aca="false">IF(ISERROR(VLOOKUP(CONCATENATE($A357,"_",AM$2),'Reference data SID'!$B:$M,12,FALSE())),"",VLOOKUP(CONCATENATE($A357,"_",AM$2),'Reference data SID'!$B:$M,12,FALSE()))</f>
        <v/>
      </c>
      <c r="AN357" s="86" t="str">
        <f aca="false">IF(ISERROR(VLOOKUP(CONCATENATE($A357,"_",AN$2),'Reference data SID'!$B:$M,12,FALSE())),"",VLOOKUP(CONCATENATE($A357,"_",AN$2),'Reference data SID'!$B:$M,12,FALSE()))</f>
        <v/>
      </c>
      <c r="AO357" s="86" t="str">
        <f aca="false">IF(ISERROR(VLOOKUP(CONCATENATE($A357,"_",AO$2),'Reference data SID'!$B:$M,12,FALSE())),"",VLOOKUP(CONCATENATE($A357,"_",AO$2),'Reference data SID'!$B:$M,12,FALSE()))</f>
        <v/>
      </c>
      <c r="AP357" s="86" t="str">
        <f aca="false">IF(ISERROR(VLOOKUP(CONCATENATE($A357,"_",AP$2),'Reference data SID'!$B:$M,12,FALSE())),"",VLOOKUP(CONCATENATE($A357,"_",AP$2),'Reference data SID'!$B:$M,12,FALSE()))</f>
        <v/>
      </c>
      <c r="AQ357" s="86" t="str">
        <f aca="false">IF(ISERROR(VLOOKUP(CONCATENATE($A357,"_",AQ$2),'Reference data SID'!$B:$M,12,FALSE())),"",VLOOKUP(CONCATENATE($A357,"_",AQ$2),'Reference data SID'!$B:$M,12,FALSE()))</f>
        <v/>
      </c>
      <c r="AR357" s="86" t="str">
        <f aca="false">IF(ISERROR(VLOOKUP(CONCATENATE($A357,"_",AR$2),'Reference data SID'!$B:$M,12,FALSE())),"",VLOOKUP(CONCATENATE($A357,"_",AR$2),'Reference data SID'!$B:$M,12,FALSE()))</f>
        <v/>
      </c>
      <c r="AS357" s="86" t="str">
        <f aca="false">IF(ISERROR(VLOOKUP(CONCATENATE($A357,"_",AS$2),'Reference data SID'!$B:$M,12,FALSE())),"",VLOOKUP(CONCATENATE($A357,"_",AS$2),'Reference data SID'!$B:$M,12,FALSE()))</f>
        <v/>
      </c>
      <c r="AT357" s="86" t="str">
        <f aca="false">IF(ISERROR(VLOOKUP(CONCATENATE($A357,"_",AT$2),'Reference data SID'!$B:$M,12,FALSE())),"",VLOOKUP(CONCATENATE($A357,"_",AT$2),'Reference data SID'!$B:$M,12,FALSE()))</f>
        <v/>
      </c>
    </row>
    <row r="358" customFormat="false" ht="15" hidden="false" customHeight="false" outlineLevel="0" collapsed="false">
      <c r="A358" s="0" t="n">
        <v>354</v>
      </c>
      <c r="B358" s="86" t="str">
        <f aca="false">IF(ISERROR(VLOOKUP(CONCATENATE($A358,"_",B$2),'Reference data SID'!$B:$M,12,FALSE())),"",VLOOKUP(CONCATENATE($A358,"_",B$2),'Reference data SID'!$B:$M,12,FALSE()))</f>
        <v/>
      </c>
      <c r="C358" s="86" t="str">
        <f aca="false">IF(ISERROR(VLOOKUP(CONCATENATE($A358,"_",C$2),'Reference data SID'!$B:$M,12,FALSE())),"",VLOOKUP(CONCATENATE($A358,"_",C$2),'Reference data SID'!$B:$M,12,FALSE()))</f>
        <v/>
      </c>
      <c r="D358" s="86" t="str">
        <f aca="false">IF(ISERROR(VLOOKUP(CONCATENATE($A358,"_",D$2),'Reference data SID'!$B:$M,12,FALSE())),"",VLOOKUP(CONCATENATE($A358,"_",D$2),'Reference data SID'!$B:$M,12,FALSE()))</f>
        <v/>
      </c>
      <c r="E358" s="86" t="str">
        <f aca="false">IF(ISERROR(VLOOKUP(CONCATENATE($A358,"_",E$2),'Reference data SID'!$B:$M,12,FALSE())),"",VLOOKUP(CONCATENATE($A358,"_",E$2),'Reference data SID'!$B:$M,12,FALSE()))</f>
        <v/>
      </c>
      <c r="F358" s="86" t="str">
        <f aca="false">IF(ISERROR(VLOOKUP(CONCATENATE($A358,"_",F$2),'Reference data SID'!$B:$M,12,FALSE())),"",VLOOKUP(CONCATENATE($A358,"_",F$2),'Reference data SID'!$B:$M,12,FALSE()))</f>
        <v/>
      </c>
      <c r="G358" s="86" t="str">
        <f aca="false">IF(ISERROR(VLOOKUP(CONCATENATE($A358,"_",G$2),'Reference data SID'!$B:$M,12,FALSE())),"",VLOOKUP(CONCATENATE($A358,"_",G$2),'Reference data SID'!$B:$M,12,FALSE()))</f>
        <v/>
      </c>
      <c r="H358" s="86" t="str">
        <f aca="false">IF(ISERROR(VLOOKUP(CONCATENATE($A358,"_",H$2),'Reference data SID'!$B:$M,12,FALSE())),"",VLOOKUP(CONCATENATE($A358,"_",H$2),'Reference data SID'!$B:$M,12,FALSE()))</f>
        <v/>
      </c>
      <c r="I358" s="86" t="str">
        <f aca="false">IF(ISERROR(VLOOKUP(CONCATENATE($A358,"_",I$2),'Reference data SID'!$B:$M,12,FALSE())),"",VLOOKUP(CONCATENATE($A358,"_",I$2),'Reference data SID'!$B:$M,12,FALSE()))</f>
        <v/>
      </c>
      <c r="J358" s="86" t="str">
        <f aca="false">IF(ISERROR(VLOOKUP(CONCATENATE($A358,"_",J$2),'Reference data SID'!$B:$M,12,FALSE())),"",VLOOKUP(CONCATENATE($A358,"_",J$2),'Reference data SID'!$B:$M,12,FALSE()))</f>
        <v/>
      </c>
      <c r="K358" s="86" t="str">
        <f aca="false">IF(ISERROR(VLOOKUP(CONCATENATE($A358,"_",K$2),'Reference data SID'!$B:$M,12,FALSE())),"",VLOOKUP(CONCATENATE($A358,"_",K$2),'Reference data SID'!$B:$M,12,FALSE()))</f>
        <v/>
      </c>
      <c r="L358" s="86" t="str">
        <f aca="false">IF(ISERROR(VLOOKUP(CONCATENATE($A358,"_",L$2),'Reference data SID'!$B:$M,12,FALSE())),"",VLOOKUP(CONCATENATE($A358,"_",L$2),'Reference data SID'!$B:$M,12,FALSE()))</f>
        <v/>
      </c>
      <c r="M358" s="86" t="str">
        <f aca="false">IF(ISERROR(VLOOKUP(CONCATENATE($A358,"_",M$2),'Reference data SID'!$B:$M,12,FALSE())),"",VLOOKUP(CONCATENATE($A358,"_",M$2),'Reference data SID'!$B:$M,12,FALSE()))</f>
        <v/>
      </c>
      <c r="N358" s="86" t="str">
        <f aca="false">IF(ISERROR(VLOOKUP(CONCATENATE($A358,"_",N$2),'Reference data SID'!$B:$M,12,FALSE())),"",VLOOKUP(CONCATENATE($A358,"_",N$2),'Reference data SID'!$B:$M,12,FALSE()))</f>
        <v/>
      </c>
      <c r="O358" s="86" t="str">
        <f aca="false">IF(ISERROR(VLOOKUP(CONCATENATE($A358,"_",O$2),'Reference data SID'!$B:$M,12,FALSE())),"",VLOOKUP(CONCATENATE($A358,"_",O$2),'Reference data SID'!$B:$M,12,FALSE()))</f>
        <v/>
      </c>
      <c r="P358" s="86" t="str">
        <f aca="false">IF(ISERROR(VLOOKUP(CONCATENATE($A358,"_",P$2),'Reference data SID'!$B:$M,12,FALSE())),"",VLOOKUP(CONCATENATE($A358,"_",P$2),'Reference data SID'!$B:$M,12,FALSE()))</f>
        <v/>
      </c>
      <c r="Q358" s="86" t="str">
        <f aca="false">IF(ISERROR(VLOOKUP(CONCATENATE($A358,"_",Q$2),'Reference data SID'!$B:$M,12,FALSE())),"",VLOOKUP(CONCATENATE($A358,"_",Q$2),'Reference data SID'!$B:$M,12,FALSE()))</f>
        <v/>
      </c>
      <c r="R358" s="86" t="str">
        <f aca="false">IF(ISERROR(VLOOKUP(CONCATENATE($A358,"_",R$2),'Reference data SID'!$B:$M,12,FALSE())),"",VLOOKUP(CONCATENATE($A358,"_",R$2),'Reference data SID'!$B:$M,12,FALSE()))</f>
        <v/>
      </c>
      <c r="S358" s="86" t="str">
        <f aca="false">IF(ISERROR(VLOOKUP(CONCATENATE($A358,"_",S$2),'Reference data SID'!$B:$M,12,FALSE())),"",VLOOKUP(CONCATENATE($A358,"_",S$2),'Reference data SID'!$B:$M,12,FALSE()))</f>
        <v/>
      </c>
      <c r="T358" s="86" t="str">
        <f aca="false">IF(ISERROR(VLOOKUP(CONCATENATE($A358,"_",T$2),'Reference data SID'!$B:$M,12,FALSE())),"",VLOOKUP(CONCATENATE($A358,"_",T$2),'Reference data SID'!$B:$M,12,FALSE()))</f>
        <v/>
      </c>
      <c r="U358" s="86" t="str">
        <f aca="false">IF(ISERROR(VLOOKUP(CONCATENATE($A358,"_",U$2),'Reference data SID'!$B:$M,12,FALSE())),"",VLOOKUP(CONCATENATE($A358,"_",U$2),'Reference data SID'!$B:$M,12,FALSE()))</f>
        <v/>
      </c>
      <c r="V358" s="86" t="str">
        <f aca="false">IF(ISERROR(VLOOKUP(CONCATENATE($A358,"_",V$2),'Reference data SID'!$B:$M,12,FALSE())),"",VLOOKUP(CONCATENATE($A358,"_",V$2),'Reference data SID'!$B:$M,12,FALSE()))</f>
        <v/>
      </c>
      <c r="W358" s="86" t="str">
        <f aca="false">IF(ISERROR(VLOOKUP(CONCATENATE($A358,"_",W$2),'Reference data SID'!$B:$M,12,FALSE())),"",VLOOKUP(CONCATENATE($A358,"_",W$2),'Reference data SID'!$B:$M,12,FALSE()))</f>
        <v/>
      </c>
      <c r="X358" s="86" t="str">
        <f aca="false">IF(ISERROR(VLOOKUP(CONCATENATE($A358,"_",X$2),'Reference data SID'!$B:$M,12,FALSE())),"",VLOOKUP(CONCATENATE($A358,"_",X$2),'Reference data SID'!$B:$M,12,FALSE()))</f>
        <v/>
      </c>
      <c r="Y358" s="86" t="str">
        <f aca="false">IF(ISERROR(VLOOKUP(CONCATENATE($A358,"_",Y$2),'Reference data SID'!$B:$M,12,FALSE())),"",VLOOKUP(CONCATENATE($A358,"_",Y$2),'Reference data SID'!$B:$M,12,FALSE()))</f>
        <v/>
      </c>
      <c r="Z358" s="86" t="str">
        <f aca="false">IF(ISERROR(VLOOKUP(CONCATENATE($A358,"_",Z$2),'Reference data SID'!$B:$M,12,FALSE())),"",VLOOKUP(CONCATENATE($A358,"_",Z$2),'Reference data SID'!$B:$M,12,FALSE()))</f>
        <v/>
      </c>
      <c r="AA358" s="86" t="str">
        <f aca="false">IF(ISERROR(VLOOKUP(CONCATENATE($A358,"_",AA$2),'Reference data SID'!$B:$M,12,FALSE())),"",VLOOKUP(CONCATENATE($A358,"_",AA$2),'Reference data SID'!$B:$M,12,FALSE()))</f>
        <v/>
      </c>
      <c r="AB358" s="86" t="str">
        <f aca="false">IF(ISERROR(VLOOKUP(CONCATENATE($A358,"_",AB$2),'Reference data SID'!$B:$M,12,FALSE())),"",VLOOKUP(CONCATENATE($A358,"_",AB$2),'Reference data SID'!$B:$M,12,FALSE()))</f>
        <v/>
      </c>
      <c r="AC358" s="86" t="str">
        <f aca="false">IF(ISERROR(VLOOKUP(CONCATENATE($A358,"_",AC$2),'Reference data SID'!$B:$M,12,FALSE())),"",VLOOKUP(CONCATENATE($A358,"_",AC$2),'Reference data SID'!$B:$M,12,FALSE()))</f>
        <v/>
      </c>
      <c r="AD358" s="86" t="str">
        <f aca="false">IF(ISERROR(VLOOKUP(CONCATENATE($A358,"_",AD$2),'Reference data SID'!$B:$M,12,FALSE())),"",VLOOKUP(CONCATENATE($A358,"_",AD$2),'Reference data SID'!$B:$M,12,FALSE()))</f>
        <v/>
      </c>
      <c r="AE358" s="86" t="str">
        <f aca="false">IF(ISERROR(VLOOKUP(CONCATENATE($A358,"_",AE$2),'Reference data SID'!$B:$M,12,FALSE())),"",VLOOKUP(CONCATENATE($A358,"_",AE$2),'Reference data SID'!$B:$M,12,FALSE()))</f>
        <v/>
      </c>
      <c r="AF358" s="86" t="str">
        <f aca="false">IF(ISERROR(VLOOKUP(CONCATENATE($A358,"_",AF$2),'Reference data SID'!$B:$M,12,FALSE())),"",VLOOKUP(CONCATENATE($A358,"_",AF$2),'Reference data SID'!$B:$M,12,FALSE()))</f>
        <v/>
      </c>
      <c r="AG358" s="86" t="str">
        <f aca="false">IF(ISERROR(VLOOKUP(CONCATENATE($A358,"_",AG$2),'Reference data SID'!$B:$M,12,FALSE())),"",VLOOKUP(CONCATENATE($A358,"_",AG$2),'Reference data SID'!$B:$M,12,FALSE()))</f>
        <v/>
      </c>
      <c r="AH358" s="86" t="str">
        <f aca="false">IF(ISERROR(VLOOKUP(CONCATENATE($A358,"_",AH$2),'Reference data SID'!$B:$M,12,FALSE())),"",VLOOKUP(CONCATENATE($A358,"_",AH$2),'Reference data SID'!$B:$M,12,FALSE()))</f>
        <v/>
      </c>
      <c r="AI358" s="86" t="str">
        <f aca="false">IF(ISERROR(VLOOKUP(CONCATENATE($A358,"_",AI$2),'Reference data SID'!$B:$M,12,FALSE())),"",VLOOKUP(CONCATENATE($A358,"_",AI$2),'Reference data SID'!$B:$M,12,FALSE()))</f>
        <v/>
      </c>
      <c r="AJ358" s="86" t="str">
        <f aca="false">IF(ISERROR(VLOOKUP(CONCATENATE($A358,"_",AJ$2),'Reference data SID'!$B:$M,12,FALSE())),"",VLOOKUP(CONCATENATE($A358,"_",AJ$2),'Reference data SID'!$B:$M,12,FALSE()))</f>
        <v/>
      </c>
      <c r="AK358" s="86" t="str">
        <f aca="false">IF(ISERROR(VLOOKUP(CONCATENATE($A358,"_",AK$2),'Reference data SID'!$B:$M,12,FALSE())),"",VLOOKUP(CONCATENATE($A358,"_",AK$2),'Reference data SID'!$B:$M,12,FALSE()))</f>
        <v/>
      </c>
      <c r="AL358" s="86" t="str">
        <f aca="false">IF(ISERROR(VLOOKUP(CONCATENATE($A358,"_",AL$2),'Reference data SID'!$B:$M,12,FALSE())),"",VLOOKUP(CONCATENATE($A358,"_",AL$2),'Reference data SID'!$B:$M,12,FALSE()))</f>
        <v/>
      </c>
      <c r="AM358" s="86" t="str">
        <f aca="false">IF(ISERROR(VLOOKUP(CONCATENATE($A358,"_",AM$2),'Reference data SID'!$B:$M,12,FALSE())),"",VLOOKUP(CONCATENATE($A358,"_",AM$2),'Reference data SID'!$B:$M,12,FALSE()))</f>
        <v/>
      </c>
      <c r="AN358" s="86" t="str">
        <f aca="false">IF(ISERROR(VLOOKUP(CONCATENATE($A358,"_",AN$2),'Reference data SID'!$B:$M,12,FALSE())),"",VLOOKUP(CONCATENATE($A358,"_",AN$2),'Reference data SID'!$B:$M,12,FALSE()))</f>
        <v/>
      </c>
      <c r="AO358" s="86" t="str">
        <f aca="false">IF(ISERROR(VLOOKUP(CONCATENATE($A358,"_",AO$2),'Reference data SID'!$B:$M,12,FALSE())),"",VLOOKUP(CONCATENATE($A358,"_",AO$2),'Reference data SID'!$B:$M,12,FALSE()))</f>
        <v/>
      </c>
      <c r="AP358" s="86" t="str">
        <f aca="false">IF(ISERROR(VLOOKUP(CONCATENATE($A358,"_",AP$2),'Reference data SID'!$B:$M,12,FALSE())),"",VLOOKUP(CONCATENATE($A358,"_",AP$2),'Reference data SID'!$B:$M,12,FALSE()))</f>
        <v/>
      </c>
      <c r="AQ358" s="86" t="str">
        <f aca="false">IF(ISERROR(VLOOKUP(CONCATENATE($A358,"_",AQ$2),'Reference data SID'!$B:$M,12,FALSE())),"",VLOOKUP(CONCATENATE($A358,"_",AQ$2),'Reference data SID'!$B:$M,12,FALSE()))</f>
        <v/>
      </c>
      <c r="AR358" s="86" t="str">
        <f aca="false">IF(ISERROR(VLOOKUP(CONCATENATE($A358,"_",AR$2),'Reference data SID'!$B:$M,12,FALSE())),"",VLOOKUP(CONCATENATE($A358,"_",AR$2),'Reference data SID'!$B:$M,12,FALSE()))</f>
        <v/>
      </c>
      <c r="AS358" s="86" t="str">
        <f aca="false">IF(ISERROR(VLOOKUP(CONCATENATE($A358,"_",AS$2),'Reference data SID'!$B:$M,12,FALSE())),"",VLOOKUP(CONCATENATE($A358,"_",AS$2),'Reference data SID'!$B:$M,12,FALSE()))</f>
        <v/>
      </c>
      <c r="AT358" s="86" t="str">
        <f aca="false">IF(ISERROR(VLOOKUP(CONCATENATE($A358,"_",AT$2),'Reference data SID'!$B:$M,12,FALSE())),"",VLOOKUP(CONCATENATE($A358,"_",AT$2),'Reference data SID'!$B:$M,12,FALSE()))</f>
        <v/>
      </c>
    </row>
    <row r="359" customFormat="false" ht="15" hidden="false" customHeight="false" outlineLevel="0" collapsed="false">
      <c r="A359" s="0" t="n">
        <v>355</v>
      </c>
      <c r="B359" s="86" t="str">
        <f aca="false">IF(ISERROR(VLOOKUP(CONCATENATE($A359,"_",B$2),'Reference data SID'!$B:$M,12,FALSE())),"",VLOOKUP(CONCATENATE($A359,"_",B$2),'Reference data SID'!$B:$M,12,FALSE()))</f>
        <v/>
      </c>
      <c r="C359" s="86" t="str">
        <f aca="false">IF(ISERROR(VLOOKUP(CONCATENATE($A359,"_",C$2),'Reference data SID'!$B:$M,12,FALSE())),"",VLOOKUP(CONCATENATE($A359,"_",C$2),'Reference data SID'!$B:$M,12,FALSE()))</f>
        <v/>
      </c>
      <c r="D359" s="86" t="str">
        <f aca="false">IF(ISERROR(VLOOKUP(CONCATENATE($A359,"_",D$2),'Reference data SID'!$B:$M,12,FALSE())),"",VLOOKUP(CONCATENATE($A359,"_",D$2),'Reference data SID'!$B:$M,12,FALSE()))</f>
        <v/>
      </c>
      <c r="E359" s="86" t="str">
        <f aca="false">IF(ISERROR(VLOOKUP(CONCATENATE($A359,"_",E$2),'Reference data SID'!$B:$M,12,FALSE())),"",VLOOKUP(CONCATENATE($A359,"_",E$2),'Reference data SID'!$B:$M,12,FALSE()))</f>
        <v/>
      </c>
      <c r="F359" s="86" t="str">
        <f aca="false">IF(ISERROR(VLOOKUP(CONCATENATE($A359,"_",F$2),'Reference data SID'!$B:$M,12,FALSE())),"",VLOOKUP(CONCATENATE($A359,"_",F$2),'Reference data SID'!$B:$M,12,FALSE()))</f>
        <v/>
      </c>
      <c r="G359" s="86" t="str">
        <f aca="false">IF(ISERROR(VLOOKUP(CONCATENATE($A359,"_",G$2),'Reference data SID'!$B:$M,12,FALSE())),"",VLOOKUP(CONCATENATE($A359,"_",G$2),'Reference data SID'!$B:$M,12,FALSE()))</f>
        <v/>
      </c>
      <c r="H359" s="86" t="str">
        <f aca="false">IF(ISERROR(VLOOKUP(CONCATENATE($A359,"_",H$2),'Reference data SID'!$B:$M,12,FALSE())),"",VLOOKUP(CONCATENATE($A359,"_",H$2),'Reference data SID'!$B:$M,12,FALSE()))</f>
        <v/>
      </c>
      <c r="I359" s="86" t="str">
        <f aca="false">IF(ISERROR(VLOOKUP(CONCATENATE($A359,"_",I$2),'Reference data SID'!$B:$M,12,FALSE())),"",VLOOKUP(CONCATENATE($A359,"_",I$2),'Reference data SID'!$B:$M,12,FALSE()))</f>
        <v/>
      </c>
      <c r="J359" s="86" t="str">
        <f aca="false">IF(ISERROR(VLOOKUP(CONCATENATE($A359,"_",J$2),'Reference data SID'!$B:$M,12,FALSE())),"",VLOOKUP(CONCATENATE($A359,"_",J$2),'Reference data SID'!$B:$M,12,FALSE()))</f>
        <v/>
      </c>
      <c r="K359" s="86" t="str">
        <f aca="false">IF(ISERROR(VLOOKUP(CONCATENATE($A359,"_",K$2),'Reference data SID'!$B:$M,12,FALSE())),"",VLOOKUP(CONCATENATE($A359,"_",K$2),'Reference data SID'!$B:$M,12,FALSE()))</f>
        <v/>
      </c>
      <c r="L359" s="86" t="str">
        <f aca="false">IF(ISERROR(VLOOKUP(CONCATENATE($A359,"_",L$2),'Reference data SID'!$B:$M,12,FALSE())),"",VLOOKUP(CONCATENATE($A359,"_",L$2),'Reference data SID'!$B:$M,12,FALSE()))</f>
        <v/>
      </c>
      <c r="M359" s="86" t="str">
        <f aca="false">IF(ISERROR(VLOOKUP(CONCATENATE($A359,"_",M$2),'Reference data SID'!$B:$M,12,FALSE())),"",VLOOKUP(CONCATENATE($A359,"_",M$2),'Reference data SID'!$B:$M,12,FALSE()))</f>
        <v/>
      </c>
      <c r="N359" s="86" t="str">
        <f aca="false">IF(ISERROR(VLOOKUP(CONCATENATE($A359,"_",N$2),'Reference data SID'!$B:$M,12,FALSE())),"",VLOOKUP(CONCATENATE($A359,"_",N$2),'Reference data SID'!$B:$M,12,FALSE()))</f>
        <v/>
      </c>
      <c r="O359" s="86" t="str">
        <f aca="false">IF(ISERROR(VLOOKUP(CONCATENATE($A359,"_",O$2),'Reference data SID'!$B:$M,12,FALSE())),"",VLOOKUP(CONCATENATE($A359,"_",O$2),'Reference data SID'!$B:$M,12,FALSE()))</f>
        <v/>
      </c>
      <c r="P359" s="86" t="str">
        <f aca="false">IF(ISERROR(VLOOKUP(CONCATENATE($A359,"_",P$2),'Reference data SID'!$B:$M,12,FALSE())),"",VLOOKUP(CONCATENATE($A359,"_",P$2),'Reference data SID'!$B:$M,12,FALSE()))</f>
        <v/>
      </c>
      <c r="Q359" s="86" t="str">
        <f aca="false">IF(ISERROR(VLOOKUP(CONCATENATE($A359,"_",Q$2),'Reference data SID'!$B:$M,12,FALSE())),"",VLOOKUP(CONCATENATE($A359,"_",Q$2),'Reference data SID'!$B:$M,12,FALSE()))</f>
        <v/>
      </c>
      <c r="R359" s="86" t="str">
        <f aca="false">IF(ISERROR(VLOOKUP(CONCATENATE($A359,"_",R$2),'Reference data SID'!$B:$M,12,FALSE())),"",VLOOKUP(CONCATENATE($A359,"_",R$2),'Reference data SID'!$B:$M,12,FALSE()))</f>
        <v/>
      </c>
      <c r="S359" s="86" t="str">
        <f aca="false">IF(ISERROR(VLOOKUP(CONCATENATE($A359,"_",S$2),'Reference data SID'!$B:$M,12,FALSE())),"",VLOOKUP(CONCATENATE($A359,"_",S$2),'Reference data SID'!$B:$M,12,FALSE()))</f>
        <v/>
      </c>
      <c r="T359" s="86" t="str">
        <f aca="false">IF(ISERROR(VLOOKUP(CONCATENATE($A359,"_",T$2),'Reference data SID'!$B:$M,12,FALSE())),"",VLOOKUP(CONCATENATE($A359,"_",T$2),'Reference data SID'!$B:$M,12,FALSE()))</f>
        <v/>
      </c>
      <c r="U359" s="86" t="str">
        <f aca="false">IF(ISERROR(VLOOKUP(CONCATENATE($A359,"_",U$2),'Reference data SID'!$B:$M,12,FALSE())),"",VLOOKUP(CONCATENATE($A359,"_",U$2),'Reference data SID'!$B:$M,12,FALSE()))</f>
        <v/>
      </c>
      <c r="V359" s="86" t="str">
        <f aca="false">IF(ISERROR(VLOOKUP(CONCATENATE($A359,"_",V$2),'Reference data SID'!$B:$M,12,FALSE())),"",VLOOKUP(CONCATENATE($A359,"_",V$2),'Reference data SID'!$B:$M,12,FALSE()))</f>
        <v/>
      </c>
      <c r="W359" s="86" t="str">
        <f aca="false">IF(ISERROR(VLOOKUP(CONCATENATE($A359,"_",W$2),'Reference data SID'!$B:$M,12,FALSE())),"",VLOOKUP(CONCATENATE($A359,"_",W$2),'Reference data SID'!$B:$M,12,FALSE()))</f>
        <v/>
      </c>
      <c r="X359" s="86" t="str">
        <f aca="false">IF(ISERROR(VLOOKUP(CONCATENATE($A359,"_",X$2),'Reference data SID'!$B:$M,12,FALSE())),"",VLOOKUP(CONCATENATE($A359,"_",X$2),'Reference data SID'!$B:$M,12,FALSE()))</f>
        <v/>
      </c>
      <c r="Y359" s="86" t="str">
        <f aca="false">IF(ISERROR(VLOOKUP(CONCATENATE($A359,"_",Y$2),'Reference data SID'!$B:$M,12,FALSE())),"",VLOOKUP(CONCATENATE($A359,"_",Y$2),'Reference data SID'!$B:$M,12,FALSE()))</f>
        <v/>
      </c>
      <c r="Z359" s="86" t="str">
        <f aca="false">IF(ISERROR(VLOOKUP(CONCATENATE($A359,"_",Z$2),'Reference data SID'!$B:$M,12,FALSE())),"",VLOOKUP(CONCATENATE($A359,"_",Z$2),'Reference data SID'!$B:$M,12,FALSE()))</f>
        <v/>
      </c>
      <c r="AA359" s="86" t="str">
        <f aca="false">IF(ISERROR(VLOOKUP(CONCATENATE($A359,"_",AA$2),'Reference data SID'!$B:$M,12,FALSE())),"",VLOOKUP(CONCATENATE($A359,"_",AA$2),'Reference data SID'!$B:$M,12,FALSE()))</f>
        <v/>
      </c>
      <c r="AB359" s="86" t="str">
        <f aca="false">IF(ISERROR(VLOOKUP(CONCATENATE($A359,"_",AB$2),'Reference data SID'!$B:$M,12,FALSE())),"",VLOOKUP(CONCATENATE($A359,"_",AB$2),'Reference data SID'!$B:$M,12,FALSE()))</f>
        <v/>
      </c>
      <c r="AC359" s="86" t="str">
        <f aca="false">IF(ISERROR(VLOOKUP(CONCATENATE($A359,"_",AC$2),'Reference data SID'!$B:$M,12,FALSE())),"",VLOOKUP(CONCATENATE($A359,"_",AC$2),'Reference data SID'!$B:$M,12,FALSE()))</f>
        <v/>
      </c>
      <c r="AD359" s="86" t="str">
        <f aca="false">IF(ISERROR(VLOOKUP(CONCATENATE($A359,"_",AD$2),'Reference data SID'!$B:$M,12,FALSE())),"",VLOOKUP(CONCATENATE($A359,"_",AD$2),'Reference data SID'!$B:$M,12,FALSE()))</f>
        <v/>
      </c>
      <c r="AE359" s="86" t="str">
        <f aca="false">IF(ISERROR(VLOOKUP(CONCATENATE($A359,"_",AE$2),'Reference data SID'!$B:$M,12,FALSE())),"",VLOOKUP(CONCATENATE($A359,"_",AE$2),'Reference data SID'!$B:$M,12,FALSE()))</f>
        <v/>
      </c>
      <c r="AF359" s="86" t="str">
        <f aca="false">IF(ISERROR(VLOOKUP(CONCATENATE($A359,"_",AF$2),'Reference data SID'!$B:$M,12,FALSE())),"",VLOOKUP(CONCATENATE($A359,"_",AF$2),'Reference data SID'!$B:$M,12,FALSE()))</f>
        <v/>
      </c>
      <c r="AG359" s="86" t="str">
        <f aca="false">IF(ISERROR(VLOOKUP(CONCATENATE($A359,"_",AG$2),'Reference data SID'!$B:$M,12,FALSE())),"",VLOOKUP(CONCATENATE($A359,"_",AG$2),'Reference data SID'!$B:$M,12,FALSE()))</f>
        <v/>
      </c>
      <c r="AH359" s="86" t="str">
        <f aca="false">IF(ISERROR(VLOOKUP(CONCATENATE($A359,"_",AH$2),'Reference data SID'!$B:$M,12,FALSE())),"",VLOOKUP(CONCATENATE($A359,"_",AH$2),'Reference data SID'!$B:$M,12,FALSE()))</f>
        <v/>
      </c>
      <c r="AI359" s="86" t="str">
        <f aca="false">IF(ISERROR(VLOOKUP(CONCATENATE($A359,"_",AI$2),'Reference data SID'!$B:$M,12,FALSE())),"",VLOOKUP(CONCATENATE($A359,"_",AI$2),'Reference data SID'!$B:$M,12,FALSE()))</f>
        <v/>
      </c>
      <c r="AJ359" s="86" t="str">
        <f aca="false">IF(ISERROR(VLOOKUP(CONCATENATE($A359,"_",AJ$2),'Reference data SID'!$B:$M,12,FALSE())),"",VLOOKUP(CONCATENATE($A359,"_",AJ$2),'Reference data SID'!$B:$M,12,FALSE()))</f>
        <v/>
      </c>
      <c r="AK359" s="86" t="str">
        <f aca="false">IF(ISERROR(VLOOKUP(CONCATENATE($A359,"_",AK$2),'Reference data SID'!$B:$M,12,FALSE())),"",VLOOKUP(CONCATENATE($A359,"_",AK$2),'Reference data SID'!$B:$M,12,FALSE()))</f>
        <v/>
      </c>
      <c r="AL359" s="86" t="str">
        <f aca="false">IF(ISERROR(VLOOKUP(CONCATENATE($A359,"_",AL$2),'Reference data SID'!$B:$M,12,FALSE())),"",VLOOKUP(CONCATENATE($A359,"_",AL$2),'Reference data SID'!$B:$M,12,FALSE()))</f>
        <v/>
      </c>
      <c r="AM359" s="86" t="str">
        <f aca="false">IF(ISERROR(VLOOKUP(CONCATENATE($A359,"_",AM$2),'Reference data SID'!$B:$M,12,FALSE())),"",VLOOKUP(CONCATENATE($A359,"_",AM$2),'Reference data SID'!$B:$M,12,FALSE()))</f>
        <v/>
      </c>
      <c r="AN359" s="86" t="str">
        <f aca="false">IF(ISERROR(VLOOKUP(CONCATENATE($A359,"_",AN$2),'Reference data SID'!$B:$M,12,FALSE())),"",VLOOKUP(CONCATENATE($A359,"_",AN$2),'Reference data SID'!$B:$M,12,FALSE()))</f>
        <v/>
      </c>
      <c r="AO359" s="86" t="str">
        <f aca="false">IF(ISERROR(VLOOKUP(CONCATENATE($A359,"_",AO$2),'Reference data SID'!$B:$M,12,FALSE())),"",VLOOKUP(CONCATENATE($A359,"_",AO$2),'Reference data SID'!$B:$M,12,FALSE()))</f>
        <v/>
      </c>
      <c r="AP359" s="86" t="str">
        <f aca="false">IF(ISERROR(VLOOKUP(CONCATENATE($A359,"_",AP$2),'Reference data SID'!$B:$M,12,FALSE())),"",VLOOKUP(CONCATENATE($A359,"_",AP$2),'Reference data SID'!$B:$M,12,FALSE()))</f>
        <v/>
      </c>
      <c r="AQ359" s="86" t="str">
        <f aca="false">IF(ISERROR(VLOOKUP(CONCATENATE($A359,"_",AQ$2),'Reference data SID'!$B:$M,12,FALSE())),"",VLOOKUP(CONCATENATE($A359,"_",AQ$2),'Reference data SID'!$B:$M,12,FALSE()))</f>
        <v/>
      </c>
      <c r="AR359" s="86" t="str">
        <f aca="false">IF(ISERROR(VLOOKUP(CONCATENATE($A359,"_",AR$2),'Reference data SID'!$B:$M,12,FALSE())),"",VLOOKUP(CONCATENATE($A359,"_",AR$2),'Reference data SID'!$B:$M,12,FALSE()))</f>
        <v/>
      </c>
      <c r="AS359" s="86" t="str">
        <f aca="false">IF(ISERROR(VLOOKUP(CONCATENATE($A359,"_",AS$2),'Reference data SID'!$B:$M,12,FALSE())),"",VLOOKUP(CONCATENATE($A359,"_",AS$2),'Reference data SID'!$B:$M,12,FALSE()))</f>
        <v/>
      </c>
      <c r="AT359" s="86" t="str">
        <f aca="false">IF(ISERROR(VLOOKUP(CONCATENATE($A359,"_",AT$2),'Reference data SID'!$B:$M,12,FALSE())),"",VLOOKUP(CONCATENATE($A359,"_",AT$2),'Reference data SID'!$B:$M,12,FALSE()))</f>
        <v/>
      </c>
    </row>
    <row r="360" customFormat="false" ht="15" hidden="false" customHeight="false" outlineLevel="0" collapsed="false">
      <c r="A360" s="0" t="n">
        <v>356</v>
      </c>
      <c r="B360" s="86" t="str">
        <f aca="false">IF(ISERROR(VLOOKUP(CONCATENATE($A360,"_",B$2),'Reference data SID'!$B:$M,12,FALSE())),"",VLOOKUP(CONCATENATE($A360,"_",B$2),'Reference data SID'!$B:$M,12,FALSE()))</f>
        <v/>
      </c>
      <c r="C360" s="86" t="str">
        <f aca="false">IF(ISERROR(VLOOKUP(CONCATENATE($A360,"_",C$2),'Reference data SID'!$B:$M,12,FALSE())),"",VLOOKUP(CONCATENATE($A360,"_",C$2),'Reference data SID'!$B:$M,12,FALSE()))</f>
        <v/>
      </c>
      <c r="D360" s="86" t="str">
        <f aca="false">IF(ISERROR(VLOOKUP(CONCATENATE($A360,"_",D$2),'Reference data SID'!$B:$M,12,FALSE())),"",VLOOKUP(CONCATENATE($A360,"_",D$2),'Reference data SID'!$B:$M,12,FALSE()))</f>
        <v/>
      </c>
      <c r="E360" s="86" t="str">
        <f aca="false">IF(ISERROR(VLOOKUP(CONCATENATE($A360,"_",E$2),'Reference data SID'!$B:$M,12,FALSE())),"",VLOOKUP(CONCATENATE($A360,"_",E$2),'Reference data SID'!$B:$M,12,FALSE()))</f>
        <v/>
      </c>
      <c r="F360" s="86" t="str">
        <f aca="false">IF(ISERROR(VLOOKUP(CONCATENATE($A360,"_",F$2),'Reference data SID'!$B:$M,12,FALSE())),"",VLOOKUP(CONCATENATE($A360,"_",F$2),'Reference data SID'!$B:$M,12,FALSE()))</f>
        <v/>
      </c>
      <c r="G360" s="86" t="str">
        <f aca="false">IF(ISERROR(VLOOKUP(CONCATENATE($A360,"_",G$2),'Reference data SID'!$B:$M,12,FALSE())),"",VLOOKUP(CONCATENATE($A360,"_",G$2),'Reference data SID'!$B:$M,12,FALSE()))</f>
        <v/>
      </c>
      <c r="H360" s="86" t="str">
        <f aca="false">IF(ISERROR(VLOOKUP(CONCATENATE($A360,"_",H$2),'Reference data SID'!$B:$M,12,FALSE())),"",VLOOKUP(CONCATENATE($A360,"_",H$2),'Reference data SID'!$B:$M,12,FALSE()))</f>
        <v/>
      </c>
      <c r="I360" s="86" t="str">
        <f aca="false">IF(ISERROR(VLOOKUP(CONCATENATE($A360,"_",I$2),'Reference data SID'!$B:$M,12,FALSE())),"",VLOOKUP(CONCATENATE($A360,"_",I$2),'Reference data SID'!$B:$M,12,FALSE()))</f>
        <v/>
      </c>
      <c r="J360" s="86" t="str">
        <f aca="false">IF(ISERROR(VLOOKUP(CONCATENATE($A360,"_",J$2),'Reference data SID'!$B:$M,12,FALSE())),"",VLOOKUP(CONCATENATE($A360,"_",J$2),'Reference data SID'!$B:$M,12,FALSE()))</f>
        <v/>
      </c>
      <c r="K360" s="86" t="str">
        <f aca="false">IF(ISERROR(VLOOKUP(CONCATENATE($A360,"_",K$2),'Reference data SID'!$B:$M,12,FALSE())),"",VLOOKUP(CONCATENATE($A360,"_",K$2),'Reference data SID'!$B:$M,12,FALSE()))</f>
        <v/>
      </c>
      <c r="L360" s="86" t="str">
        <f aca="false">IF(ISERROR(VLOOKUP(CONCATENATE($A360,"_",L$2),'Reference data SID'!$B:$M,12,FALSE())),"",VLOOKUP(CONCATENATE($A360,"_",L$2),'Reference data SID'!$B:$M,12,FALSE()))</f>
        <v/>
      </c>
      <c r="M360" s="86" t="str">
        <f aca="false">IF(ISERROR(VLOOKUP(CONCATENATE($A360,"_",M$2),'Reference data SID'!$B:$M,12,FALSE())),"",VLOOKUP(CONCATENATE($A360,"_",M$2),'Reference data SID'!$B:$M,12,FALSE()))</f>
        <v/>
      </c>
      <c r="N360" s="86" t="str">
        <f aca="false">IF(ISERROR(VLOOKUP(CONCATENATE($A360,"_",N$2),'Reference data SID'!$B:$M,12,FALSE())),"",VLOOKUP(CONCATENATE($A360,"_",N$2),'Reference data SID'!$B:$M,12,FALSE()))</f>
        <v/>
      </c>
      <c r="O360" s="86" t="str">
        <f aca="false">IF(ISERROR(VLOOKUP(CONCATENATE($A360,"_",O$2),'Reference data SID'!$B:$M,12,FALSE())),"",VLOOKUP(CONCATENATE($A360,"_",O$2),'Reference data SID'!$B:$M,12,FALSE()))</f>
        <v/>
      </c>
      <c r="P360" s="86" t="str">
        <f aca="false">IF(ISERROR(VLOOKUP(CONCATENATE($A360,"_",P$2),'Reference data SID'!$B:$M,12,FALSE())),"",VLOOKUP(CONCATENATE($A360,"_",P$2),'Reference data SID'!$B:$M,12,FALSE()))</f>
        <v/>
      </c>
      <c r="Q360" s="86" t="str">
        <f aca="false">IF(ISERROR(VLOOKUP(CONCATENATE($A360,"_",Q$2),'Reference data SID'!$B:$M,12,FALSE())),"",VLOOKUP(CONCATENATE($A360,"_",Q$2),'Reference data SID'!$B:$M,12,FALSE()))</f>
        <v/>
      </c>
      <c r="R360" s="86" t="str">
        <f aca="false">IF(ISERROR(VLOOKUP(CONCATENATE($A360,"_",R$2),'Reference data SID'!$B:$M,12,FALSE())),"",VLOOKUP(CONCATENATE($A360,"_",R$2),'Reference data SID'!$B:$M,12,FALSE()))</f>
        <v/>
      </c>
      <c r="S360" s="86" t="str">
        <f aca="false">IF(ISERROR(VLOOKUP(CONCATENATE($A360,"_",S$2),'Reference data SID'!$B:$M,12,FALSE())),"",VLOOKUP(CONCATENATE($A360,"_",S$2),'Reference data SID'!$B:$M,12,FALSE()))</f>
        <v/>
      </c>
      <c r="T360" s="86" t="str">
        <f aca="false">IF(ISERROR(VLOOKUP(CONCATENATE($A360,"_",T$2),'Reference data SID'!$B:$M,12,FALSE())),"",VLOOKUP(CONCATENATE($A360,"_",T$2),'Reference data SID'!$B:$M,12,FALSE()))</f>
        <v/>
      </c>
      <c r="U360" s="86" t="str">
        <f aca="false">IF(ISERROR(VLOOKUP(CONCATENATE($A360,"_",U$2),'Reference data SID'!$B:$M,12,FALSE())),"",VLOOKUP(CONCATENATE($A360,"_",U$2),'Reference data SID'!$B:$M,12,FALSE()))</f>
        <v/>
      </c>
      <c r="V360" s="86" t="str">
        <f aca="false">IF(ISERROR(VLOOKUP(CONCATENATE($A360,"_",V$2),'Reference data SID'!$B:$M,12,FALSE())),"",VLOOKUP(CONCATENATE($A360,"_",V$2),'Reference data SID'!$B:$M,12,FALSE()))</f>
        <v/>
      </c>
      <c r="W360" s="86" t="str">
        <f aca="false">IF(ISERROR(VLOOKUP(CONCATENATE($A360,"_",W$2),'Reference data SID'!$B:$M,12,FALSE())),"",VLOOKUP(CONCATENATE($A360,"_",W$2),'Reference data SID'!$B:$M,12,FALSE()))</f>
        <v/>
      </c>
      <c r="X360" s="86" t="str">
        <f aca="false">IF(ISERROR(VLOOKUP(CONCATENATE($A360,"_",X$2),'Reference data SID'!$B:$M,12,FALSE())),"",VLOOKUP(CONCATENATE($A360,"_",X$2),'Reference data SID'!$B:$M,12,FALSE()))</f>
        <v/>
      </c>
      <c r="Y360" s="86" t="str">
        <f aca="false">IF(ISERROR(VLOOKUP(CONCATENATE($A360,"_",Y$2),'Reference data SID'!$B:$M,12,FALSE())),"",VLOOKUP(CONCATENATE($A360,"_",Y$2),'Reference data SID'!$B:$M,12,FALSE()))</f>
        <v/>
      </c>
      <c r="Z360" s="86" t="str">
        <f aca="false">IF(ISERROR(VLOOKUP(CONCATENATE($A360,"_",Z$2),'Reference data SID'!$B:$M,12,FALSE())),"",VLOOKUP(CONCATENATE($A360,"_",Z$2),'Reference data SID'!$B:$M,12,FALSE()))</f>
        <v/>
      </c>
      <c r="AA360" s="86" t="str">
        <f aca="false">IF(ISERROR(VLOOKUP(CONCATENATE($A360,"_",AA$2),'Reference data SID'!$B:$M,12,FALSE())),"",VLOOKUP(CONCATENATE($A360,"_",AA$2),'Reference data SID'!$B:$M,12,FALSE()))</f>
        <v/>
      </c>
      <c r="AB360" s="86" t="str">
        <f aca="false">IF(ISERROR(VLOOKUP(CONCATENATE($A360,"_",AB$2),'Reference data SID'!$B:$M,12,FALSE())),"",VLOOKUP(CONCATENATE($A360,"_",AB$2),'Reference data SID'!$B:$M,12,FALSE()))</f>
        <v/>
      </c>
      <c r="AC360" s="86" t="str">
        <f aca="false">IF(ISERROR(VLOOKUP(CONCATENATE($A360,"_",AC$2),'Reference data SID'!$B:$M,12,FALSE())),"",VLOOKUP(CONCATENATE($A360,"_",AC$2),'Reference data SID'!$B:$M,12,FALSE()))</f>
        <v/>
      </c>
      <c r="AD360" s="86" t="str">
        <f aca="false">IF(ISERROR(VLOOKUP(CONCATENATE($A360,"_",AD$2),'Reference data SID'!$B:$M,12,FALSE())),"",VLOOKUP(CONCATENATE($A360,"_",AD$2),'Reference data SID'!$B:$M,12,FALSE()))</f>
        <v/>
      </c>
      <c r="AE360" s="86" t="str">
        <f aca="false">IF(ISERROR(VLOOKUP(CONCATENATE($A360,"_",AE$2),'Reference data SID'!$B:$M,12,FALSE())),"",VLOOKUP(CONCATENATE($A360,"_",AE$2),'Reference data SID'!$B:$M,12,FALSE()))</f>
        <v/>
      </c>
      <c r="AF360" s="86" t="str">
        <f aca="false">IF(ISERROR(VLOOKUP(CONCATENATE($A360,"_",AF$2),'Reference data SID'!$B:$M,12,FALSE())),"",VLOOKUP(CONCATENATE($A360,"_",AF$2),'Reference data SID'!$B:$M,12,FALSE()))</f>
        <v/>
      </c>
      <c r="AG360" s="86" t="str">
        <f aca="false">IF(ISERROR(VLOOKUP(CONCATENATE($A360,"_",AG$2),'Reference data SID'!$B:$M,12,FALSE())),"",VLOOKUP(CONCATENATE($A360,"_",AG$2),'Reference data SID'!$B:$M,12,FALSE()))</f>
        <v/>
      </c>
      <c r="AH360" s="86" t="str">
        <f aca="false">IF(ISERROR(VLOOKUP(CONCATENATE($A360,"_",AH$2),'Reference data SID'!$B:$M,12,FALSE())),"",VLOOKUP(CONCATENATE($A360,"_",AH$2),'Reference data SID'!$B:$M,12,FALSE()))</f>
        <v/>
      </c>
      <c r="AI360" s="86" t="str">
        <f aca="false">IF(ISERROR(VLOOKUP(CONCATENATE($A360,"_",AI$2),'Reference data SID'!$B:$M,12,FALSE())),"",VLOOKUP(CONCATENATE($A360,"_",AI$2),'Reference data SID'!$B:$M,12,FALSE()))</f>
        <v/>
      </c>
      <c r="AJ360" s="86" t="str">
        <f aca="false">IF(ISERROR(VLOOKUP(CONCATENATE($A360,"_",AJ$2),'Reference data SID'!$B:$M,12,FALSE())),"",VLOOKUP(CONCATENATE($A360,"_",AJ$2),'Reference data SID'!$B:$M,12,FALSE()))</f>
        <v/>
      </c>
      <c r="AK360" s="86" t="str">
        <f aca="false">IF(ISERROR(VLOOKUP(CONCATENATE($A360,"_",AK$2),'Reference data SID'!$B:$M,12,FALSE())),"",VLOOKUP(CONCATENATE($A360,"_",AK$2),'Reference data SID'!$B:$M,12,FALSE()))</f>
        <v/>
      </c>
      <c r="AL360" s="86" t="str">
        <f aca="false">IF(ISERROR(VLOOKUP(CONCATENATE($A360,"_",AL$2),'Reference data SID'!$B:$M,12,FALSE())),"",VLOOKUP(CONCATENATE($A360,"_",AL$2),'Reference data SID'!$B:$M,12,FALSE()))</f>
        <v/>
      </c>
      <c r="AM360" s="86" t="str">
        <f aca="false">IF(ISERROR(VLOOKUP(CONCATENATE($A360,"_",AM$2),'Reference data SID'!$B:$M,12,FALSE())),"",VLOOKUP(CONCATENATE($A360,"_",AM$2),'Reference data SID'!$B:$M,12,FALSE()))</f>
        <v/>
      </c>
      <c r="AN360" s="86" t="str">
        <f aca="false">IF(ISERROR(VLOOKUP(CONCATENATE($A360,"_",AN$2),'Reference data SID'!$B:$M,12,FALSE())),"",VLOOKUP(CONCATENATE($A360,"_",AN$2),'Reference data SID'!$B:$M,12,FALSE()))</f>
        <v/>
      </c>
      <c r="AO360" s="86" t="str">
        <f aca="false">IF(ISERROR(VLOOKUP(CONCATENATE($A360,"_",AO$2),'Reference data SID'!$B:$M,12,FALSE())),"",VLOOKUP(CONCATENATE($A360,"_",AO$2),'Reference data SID'!$B:$M,12,FALSE()))</f>
        <v/>
      </c>
      <c r="AP360" s="86" t="str">
        <f aca="false">IF(ISERROR(VLOOKUP(CONCATENATE($A360,"_",AP$2),'Reference data SID'!$B:$M,12,FALSE())),"",VLOOKUP(CONCATENATE($A360,"_",AP$2),'Reference data SID'!$B:$M,12,FALSE()))</f>
        <v/>
      </c>
      <c r="AQ360" s="86" t="str">
        <f aca="false">IF(ISERROR(VLOOKUP(CONCATENATE($A360,"_",AQ$2),'Reference data SID'!$B:$M,12,FALSE())),"",VLOOKUP(CONCATENATE($A360,"_",AQ$2),'Reference data SID'!$B:$M,12,FALSE()))</f>
        <v/>
      </c>
      <c r="AR360" s="86" t="str">
        <f aca="false">IF(ISERROR(VLOOKUP(CONCATENATE($A360,"_",AR$2),'Reference data SID'!$B:$M,12,FALSE())),"",VLOOKUP(CONCATENATE($A360,"_",AR$2),'Reference data SID'!$B:$M,12,FALSE()))</f>
        <v/>
      </c>
      <c r="AS360" s="86" t="str">
        <f aca="false">IF(ISERROR(VLOOKUP(CONCATENATE($A360,"_",AS$2),'Reference data SID'!$B:$M,12,FALSE())),"",VLOOKUP(CONCATENATE($A360,"_",AS$2),'Reference data SID'!$B:$M,12,FALSE()))</f>
        <v/>
      </c>
      <c r="AT360" s="86" t="str">
        <f aca="false">IF(ISERROR(VLOOKUP(CONCATENATE($A360,"_",AT$2),'Reference data SID'!$B:$M,12,FALSE())),"",VLOOKUP(CONCATENATE($A360,"_",AT$2),'Reference data SID'!$B:$M,12,FALSE()))</f>
        <v/>
      </c>
    </row>
    <row r="361" customFormat="false" ht="15" hidden="false" customHeight="false" outlineLevel="0" collapsed="false">
      <c r="A361" s="0" t="n">
        <v>357</v>
      </c>
      <c r="B361" s="86" t="str">
        <f aca="false">IF(ISERROR(VLOOKUP(CONCATENATE($A361,"_",B$2),'Reference data SID'!$B:$M,12,FALSE())),"",VLOOKUP(CONCATENATE($A361,"_",B$2),'Reference data SID'!$B:$M,12,FALSE()))</f>
        <v/>
      </c>
      <c r="C361" s="86" t="str">
        <f aca="false">IF(ISERROR(VLOOKUP(CONCATENATE($A361,"_",C$2),'Reference data SID'!$B:$M,12,FALSE())),"",VLOOKUP(CONCATENATE($A361,"_",C$2),'Reference data SID'!$B:$M,12,FALSE()))</f>
        <v/>
      </c>
      <c r="D361" s="86" t="str">
        <f aca="false">IF(ISERROR(VLOOKUP(CONCATENATE($A361,"_",D$2),'Reference data SID'!$B:$M,12,FALSE())),"",VLOOKUP(CONCATENATE($A361,"_",D$2),'Reference data SID'!$B:$M,12,FALSE()))</f>
        <v/>
      </c>
      <c r="E361" s="86" t="str">
        <f aca="false">IF(ISERROR(VLOOKUP(CONCATENATE($A361,"_",E$2),'Reference data SID'!$B:$M,12,FALSE())),"",VLOOKUP(CONCATENATE($A361,"_",E$2),'Reference data SID'!$B:$M,12,FALSE()))</f>
        <v/>
      </c>
      <c r="F361" s="86" t="str">
        <f aca="false">IF(ISERROR(VLOOKUP(CONCATENATE($A361,"_",F$2),'Reference data SID'!$B:$M,12,FALSE())),"",VLOOKUP(CONCATENATE($A361,"_",F$2),'Reference data SID'!$B:$M,12,FALSE()))</f>
        <v/>
      </c>
      <c r="G361" s="86" t="str">
        <f aca="false">IF(ISERROR(VLOOKUP(CONCATENATE($A361,"_",G$2),'Reference data SID'!$B:$M,12,FALSE())),"",VLOOKUP(CONCATENATE($A361,"_",G$2),'Reference data SID'!$B:$M,12,FALSE()))</f>
        <v/>
      </c>
      <c r="H361" s="86" t="str">
        <f aca="false">IF(ISERROR(VLOOKUP(CONCATENATE($A361,"_",H$2),'Reference data SID'!$B:$M,12,FALSE())),"",VLOOKUP(CONCATENATE($A361,"_",H$2),'Reference data SID'!$B:$M,12,FALSE()))</f>
        <v/>
      </c>
      <c r="I361" s="86" t="str">
        <f aca="false">IF(ISERROR(VLOOKUP(CONCATENATE($A361,"_",I$2),'Reference data SID'!$B:$M,12,FALSE())),"",VLOOKUP(CONCATENATE($A361,"_",I$2),'Reference data SID'!$B:$M,12,FALSE()))</f>
        <v/>
      </c>
      <c r="J361" s="86" t="str">
        <f aca="false">IF(ISERROR(VLOOKUP(CONCATENATE($A361,"_",J$2),'Reference data SID'!$B:$M,12,FALSE())),"",VLOOKUP(CONCATENATE($A361,"_",J$2),'Reference data SID'!$B:$M,12,FALSE()))</f>
        <v/>
      </c>
      <c r="K361" s="86" t="str">
        <f aca="false">IF(ISERROR(VLOOKUP(CONCATENATE($A361,"_",K$2),'Reference data SID'!$B:$M,12,FALSE())),"",VLOOKUP(CONCATENATE($A361,"_",K$2),'Reference data SID'!$B:$M,12,FALSE()))</f>
        <v/>
      </c>
      <c r="L361" s="86" t="str">
        <f aca="false">IF(ISERROR(VLOOKUP(CONCATENATE($A361,"_",L$2),'Reference data SID'!$B:$M,12,FALSE())),"",VLOOKUP(CONCATENATE($A361,"_",L$2),'Reference data SID'!$B:$M,12,FALSE()))</f>
        <v/>
      </c>
      <c r="M361" s="86" t="str">
        <f aca="false">IF(ISERROR(VLOOKUP(CONCATENATE($A361,"_",M$2),'Reference data SID'!$B:$M,12,FALSE())),"",VLOOKUP(CONCATENATE($A361,"_",M$2),'Reference data SID'!$B:$M,12,FALSE()))</f>
        <v/>
      </c>
      <c r="N361" s="86" t="str">
        <f aca="false">IF(ISERROR(VLOOKUP(CONCATENATE($A361,"_",N$2),'Reference data SID'!$B:$M,12,FALSE())),"",VLOOKUP(CONCATENATE($A361,"_",N$2),'Reference data SID'!$B:$M,12,FALSE()))</f>
        <v/>
      </c>
      <c r="O361" s="86" t="str">
        <f aca="false">IF(ISERROR(VLOOKUP(CONCATENATE($A361,"_",O$2),'Reference data SID'!$B:$M,12,FALSE())),"",VLOOKUP(CONCATENATE($A361,"_",O$2),'Reference data SID'!$B:$M,12,FALSE()))</f>
        <v/>
      </c>
      <c r="P361" s="86" t="str">
        <f aca="false">IF(ISERROR(VLOOKUP(CONCATENATE($A361,"_",P$2),'Reference data SID'!$B:$M,12,FALSE())),"",VLOOKUP(CONCATENATE($A361,"_",P$2),'Reference data SID'!$B:$M,12,FALSE()))</f>
        <v/>
      </c>
      <c r="Q361" s="86" t="str">
        <f aca="false">IF(ISERROR(VLOOKUP(CONCATENATE($A361,"_",Q$2),'Reference data SID'!$B:$M,12,FALSE())),"",VLOOKUP(CONCATENATE($A361,"_",Q$2),'Reference data SID'!$B:$M,12,FALSE()))</f>
        <v/>
      </c>
      <c r="R361" s="86" t="str">
        <f aca="false">IF(ISERROR(VLOOKUP(CONCATENATE($A361,"_",R$2),'Reference data SID'!$B:$M,12,FALSE())),"",VLOOKUP(CONCATENATE($A361,"_",R$2),'Reference data SID'!$B:$M,12,FALSE()))</f>
        <v/>
      </c>
      <c r="S361" s="86" t="str">
        <f aca="false">IF(ISERROR(VLOOKUP(CONCATENATE($A361,"_",S$2),'Reference data SID'!$B:$M,12,FALSE())),"",VLOOKUP(CONCATENATE($A361,"_",S$2),'Reference data SID'!$B:$M,12,FALSE()))</f>
        <v/>
      </c>
      <c r="T361" s="86" t="str">
        <f aca="false">IF(ISERROR(VLOOKUP(CONCATENATE($A361,"_",T$2),'Reference data SID'!$B:$M,12,FALSE())),"",VLOOKUP(CONCATENATE($A361,"_",T$2),'Reference data SID'!$B:$M,12,FALSE()))</f>
        <v/>
      </c>
      <c r="U361" s="86" t="str">
        <f aca="false">IF(ISERROR(VLOOKUP(CONCATENATE($A361,"_",U$2),'Reference data SID'!$B:$M,12,FALSE())),"",VLOOKUP(CONCATENATE($A361,"_",U$2),'Reference data SID'!$B:$M,12,FALSE()))</f>
        <v/>
      </c>
      <c r="V361" s="86" t="str">
        <f aca="false">IF(ISERROR(VLOOKUP(CONCATENATE($A361,"_",V$2),'Reference data SID'!$B:$M,12,FALSE())),"",VLOOKUP(CONCATENATE($A361,"_",V$2),'Reference data SID'!$B:$M,12,FALSE()))</f>
        <v/>
      </c>
      <c r="W361" s="86" t="str">
        <f aca="false">IF(ISERROR(VLOOKUP(CONCATENATE($A361,"_",W$2),'Reference data SID'!$B:$M,12,FALSE())),"",VLOOKUP(CONCATENATE($A361,"_",W$2),'Reference data SID'!$B:$M,12,FALSE()))</f>
        <v/>
      </c>
      <c r="X361" s="86" t="str">
        <f aca="false">IF(ISERROR(VLOOKUP(CONCATENATE($A361,"_",X$2),'Reference data SID'!$B:$M,12,FALSE())),"",VLOOKUP(CONCATENATE($A361,"_",X$2),'Reference data SID'!$B:$M,12,FALSE()))</f>
        <v/>
      </c>
      <c r="Y361" s="86" t="str">
        <f aca="false">IF(ISERROR(VLOOKUP(CONCATENATE($A361,"_",Y$2),'Reference data SID'!$B:$M,12,FALSE())),"",VLOOKUP(CONCATENATE($A361,"_",Y$2),'Reference data SID'!$B:$M,12,FALSE()))</f>
        <v/>
      </c>
      <c r="Z361" s="86" t="str">
        <f aca="false">IF(ISERROR(VLOOKUP(CONCATENATE($A361,"_",Z$2),'Reference data SID'!$B:$M,12,FALSE())),"",VLOOKUP(CONCATENATE($A361,"_",Z$2),'Reference data SID'!$B:$M,12,FALSE()))</f>
        <v/>
      </c>
      <c r="AA361" s="86" t="str">
        <f aca="false">IF(ISERROR(VLOOKUP(CONCATENATE($A361,"_",AA$2),'Reference data SID'!$B:$M,12,FALSE())),"",VLOOKUP(CONCATENATE($A361,"_",AA$2),'Reference data SID'!$B:$M,12,FALSE()))</f>
        <v/>
      </c>
      <c r="AB361" s="86" t="str">
        <f aca="false">IF(ISERROR(VLOOKUP(CONCATENATE($A361,"_",AB$2),'Reference data SID'!$B:$M,12,FALSE())),"",VLOOKUP(CONCATENATE($A361,"_",AB$2),'Reference data SID'!$B:$M,12,FALSE()))</f>
        <v/>
      </c>
      <c r="AC361" s="86" t="str">
        <f aca="false">IF(ISERROR(VLOOKUP(CONCATENATE($A361,"_",AC$2),'Reference data SID'!$B:$M,12,FALSE())),"",VLOOKUP(CONCATENATE($A361,"_",AC$2),'Reference data SID'!$B:$M,12,FALSE()))</f>
        <v/>
      </c>
      <c r="AD361" s="86" t="str">
        <f aca="false">IF(ISERROR(VLOOKUP(CONCATENATE($A361,"_",AD$2),'Reference data SID'!$B:$M,12,FALSE())),"",VLOOKUP(CONCATENATE($A361,"_",AD$2),'Reference data SID'!$B:$M,12,FALSE()))</f>
        <v/>
      </c>
      <c r="AE361" s="86" t="str">
        <f aca="false">IF(ISERROR(VLOOKUP(CONCATENATE($A361,"_",AE$2),'Reference data SID'!$B:$M,12,FALSE())),"",VLOOKUP(CONCATENATE($A361,"_",AE$2),'Reference data SID'!$B:$M,12,FALSE()))</f>
        <v/>
      </c>
      <c r="AF361" s="86" t="str">
        <f aca="false">IF(ISERROR(VLOOKUP(CONCATENATE($A361,"_",AF$2),'Reference data SID'!$B:$M,12,FALSE())),"",VLOOKUP(CONCATENATE($A361,"_",AF$2),'Reference data SID'!$B:$M,12,FALSE()))</f>
        <v/>
      </c>
      <c r="AG361" s="86" t="str">
        <f aca="false">IF(ISERROR(VLOOKUP(CONCATENATE($A361,"_",AG$2),'Reference data SID'!$B:$M,12,FALSE())),"",VLOOKUP(CONCATENATE($A361,"_",AG$2),'Reference data SID'!$B:$M,12,FALSE()))</f>
        <v/>
      </c>
      <c r="AH361" s="86" t="str">
        <f aca="false">IF(ISERROR(VLOOKUP(CONCATENATE($A361,"_",AH$2),'Reference data SID'!$B:$M,12,FALSE())),"",VLOOKUP(CONCATENATE($A361,"_",AH$2),'Reference data SID'!$B:$M,12,FALSE()))</f>
        <v/>
      </c>
      <c r="AI361" s="86" t="str">
        <f aca="false">IF(ISERROR(VLOOKUP(CONCATENATE($A361,"_",AI$2),'Reference data SID'!$B:$M,12,FALSE())),"",VLOOKUP(CONCATENATE($A361,"_",AI$2),'Reference data SID'!$B:$M,12,FALSE()))</f>
        <v/>
      </c>
      <c r="AJ361" s="86" t="str">
        <f aca="false">IF(ISERROR(VLOOKUP(CONCATENATE($A361,"_",AJ$2),'Reference data SID'!$B:$M,12,FALSE())),"",VLOOKUP(CONCATENATE($A361,"_",AJ$2),'Reference data SID'!$B:$M,12,FALSE()))</f>
        <v/>
      </c>
      <c r="AK361" s="86" t="str">
        <f aca="false">IF(ISERROR(VLOOKUP(CONCATENATE($A361,"_",AK$2),'Reference data SID'!$B:$M,12,FALSE())),"",VLOOKUP(CONCATENATE($A361,"_",AK$2),'Reference data SID'!$B:$M,12,FALSE()))</f>
        <v/>
      </c>
      <c r="AL361" s="86" t="str">
        <f aca="false">IF(ISERROR(VLOOKUP(CONCATENATE($A361,"_",AL$2),'Reference data SID'!$B:$M,12,FALSE())),"",VLOOKUP(CONCATENATE($A361,"_",AL$2),'Reference data SID'!$B:$M,12,FALSE()))</f>
        <v/>
      </c>
      <c r="AM361" s="86" t="str">
        <f aca="false">IF(ISERROR(VLOOKUP(CONCATENATE($A361,"_",AM$2),'Reference data SID'!$B:$M,12,FALSE())),"",VLOOKUP(CONCATENATE($A361,"_",AM$2),'Reference data SID'!$B:$M,12,FALSE()))</f>
        <v/>
      </c>
      <c r="AN361" s="86" t="str">
        <f aca="false">IF(ISERROR(VLOOKUP(CONCATENATE($A361,"_",AN$2),'Reference data SID'!$B:$M,12,FALSE())),"",VLOOKUP(CONCATENATE($A361,"_",AN$2),'Reference data SID'!$B:$M,12,FALSE()))</f>
        <v/>
      </c>
      <c r="AO361" s="86" t="str">
        <f aca="false">IF(ISERROR(VLOOKUP(CONCATENATE($A361,"_",AO$2),'Reference data SID'!$B:$M,12,FALSE())),"",VLOOKUP(CONCATENATE($A361,"_",AO$2),'Reference data SID'!$B:$M,12,FALSE()))</f>
        <v/>
      </c>
      <c r="AP361" s="86" t="str">
        <f aca="false">IF(ISERROR(VLOOKUP(CONCATENATE($A361,"_",AP$2),'Reference data SID'!$B:$M,12,FALSE())),"",VLOOKUP(CONCATENATE($A361,"_",AP$2),'Reference data SID'!$B:$M,12,FALSE()))</f>
        <v/>
      </c>
      <c r="AQ361" s="86" t="str">
        <f aca="false">IF(ISERROR(VLOOKUP(CONCATENATE($A361,"_",AQ$2),'Reference data SID'!$B:$M,12,FALSE())),"",VLOOKUP(CONCATENATE($A361,"_",AQ$2),'Reference data SID'!$B:$M,12,FALSE()))</f>
        <v/>
      </c>
      <c r="AR361" s="86" t="str">
        <f aca="false">IF(ISERROR(VLOOKUP(CONCATENATE($A361,"_",AR$2),'Reference data SID'!$B:$M,12,FALSE())),"",VLOOKUP(CONCATENATE($A361,"_",AR$2),'Reference data SID'!$B:$M,12,FALSE()))</f>
        <v/>
      </c>
      <c r="AS361" s="86" t="str">
        <f aca="false">IF(ISERROR(VLOOKUP(CONCATENATE($A361,"_",AS$2),'Reference data SID'!$B:$M,12,FALSE())),"",VLOOKUP(CONCATENATE($A361,"_",AS$2),'Reference data SID'!$B:$M,12,FALSE()))</f>
        <v/>
      </c>
      <c r="AT361" s="86" t="str">
        <f aca="false">IF(ISERROR(VLOOKUP(CONCATENATE($A361,"_",AT$2),'Reference data SID'!$B:$M,12,FALSE())),"",VLOOKUP(CONCATENATE($A361,"_",AT$2),'Reference data SID'!$B:$M,12,FALSE()))</f>
        <v/>
      </c>
    </row>
    <row r="362" customFormat="false" ht="15" hidden="false" customHeight="false" outlineLevel="0" collapsed="false">
      <c r="A362" s="0" t="n">
        <v>358</v>
      </c>
      <c r="B362" s="86" t="str">
        <f aca="false">IF(ISERROR(VLOOKUP(CONCATENATE($A362,"_",B$2),'Reference data SID'!$B:$M,12,FALSE())),"",VLOOKUP(CONCATENATE($A362,"_",B$2),'Reference data SID'!$B:$M,12,FALSE()))</f>
        <v/>
      </c>
      <c r="C362" s="86" t="str">
        <f aca="false">IF(ISERROR(VLOOKUP(CONCATENATE($A362,"_",C$2),'Reference data SID'!$B:$M,12,FALSE())),"",VLOOKUP(CONCATENATE($A362,"_",C$2),'Reference data SID'!$B:$M,12,FALSE()))</f>
        <v/>
      </c>
      <c r="D362" s="86" t="str">
        <f aca="false">IF(ISERROR(VLOOKUP(CONCATENATE($A362,"_",D$2),'Reference data SID'!$B:$M,12,FALSE())),"",VLOOKUP(CONCATENATE($A362,"_",D$2),'Reference data SID'!$B:$M,12,FALSE()))</f>
        <v/>
      </c>
      <c r="E362" s="86" t="str">
        <f aca="false">IF(ISERROR(VLOOKUP(CONCATENATE($A362,"_",E$2),'Reference data SID'!$B:$M,12,FALSE())),"",VLOOKUP(CONCATENATE($A362,"_",E$2),'Reference data SID'!$B:$M,12,FALSE()))</f>
        <v/>
      </c>
      <c r="F362" s="86" t="str">
        <f aca="false">IF(ISERROR(VLOOKUP(CONCATENATE($A362,"_",F$2),'Reference data SID'!$B:$M,12,FALSE())),"",VLOOKUP(CONCATENATE($A362,"_",F$2),'Reference data SID'!$B:$M,12,FALSE()))</f>
        <v/>
      </c>
      <c r="G362" s="86" t="str">
        <f aca="false">IF(ISERROR(VLOOKUP(CONCATENATE($A362,"_",G$2),'Reference data SID'!$B:$M,12,FALSE())),"",VLOOKUP(CONCATENATE($A362,"_",G$2),'Reference data SID'!$B:$M,12,FALSE()))</f>
        <v/>
      </c>
      <c r="H362" s="86" t="str">
        <f aca="false">IF(ISERROR(VLOOKUP(CONCATENATE($A362,"_",H$2),'Reference data SID'!$B:$M,12,FALSE())),"",VLOOKUP(CONCATENATE($A362,"_",H$2),'Reference data SID'!$B:$M,12,FALSE()))</f>
        <v/>
      </c>
      <c r="I362" s="86" t="str">
        <f aca="false">IF(ISERROR(VLOOKUP(CONCATENATE($A362,"_",I$2),'Reference data SID'!$B:$M,12,FALSE())),"",VLOOKUP(CONCATENATE($A362,"_",I$2),'Reference data SID'!$B:$M,12,FALSE()))</f>
        <v/>
      </c>
      <c r="J362" s="86" t="str">
        <f aca="false">IF(ISERROR(VLOOKUP(CONCATENATE($A362,"_",J$2),'Reference data SID'!$B:$M,12,FALSE())),"",VLOOKUP(CONCATENATE($A362,"_",J$2),'Reference data SID'!$B:$M,12,FALSE()))</f>
        <v/>
      </c>
      <c r="K362" s="86" t="str">
        <f aca="false">IF(ISERROR(VLOOKUP(CONCATENATE($A362,"_",K$2),'Reference data SID'!$B:$M,12,FALSE())),"",VLOOKUP(CONCATENATE($A362,"_",K$2),'Reference data SID'!$B:$M,12,FALSE()))</f>
        <v/>
      </c>
      <c r="L362" s="86" t="str">
        <f aca="false">IF(ISERROR(VLOOKUP(CONCATENATE($A362,"_",L$2),'Reference data SID'!$B:$M,12,FALSE())),"",VLOOKUP(CONCATENATE($A362,"_",L$2),'Reference data SID'!$B:$M,12,FALSE()))</f>
        <v/>
      </c>
      <c r="M362" s="86" t="str">
        <f aca="false">IF(ISERROR(VLOOKUP(CONCATENATE($A362,"_",M$2),'Reference data SID'!$B:$M,12,FALSE())),"",VLOOKUP(CONCATENATE($A362,"_",M$2),'Reference data SID'!$B:$M,12,FALSE()))</f>
        <v/>
      </c>
      <c r="N362" s="86" t="str">
        <f aca="false">IF(ISERROR(VLOOKUP(CONCATENATE($A362,"_",N$2),'Reference data SID'!$B:$M,12,FALSE())),"",VLOOKUP(CONCATENATE($A362,"_",N$2),'Reference data SID'!$B:$M,12,FALSE()))</f>
        <v/>
      </c>
      <c r="O362" s="86" t="str">
        <f aca="false">IF(ISERROR(VLOOKUP(CONCATENATE($A362,"_",O$2),'Reference data SID'!$B:$M,12,FALSE())),"",VLOOKUP(CONCATENATE($A362,"_",O$2),'Reference data SID'!$B:$M,12,FALSE()))</f>
        <v/>
      </c>
      <c r="P362" s="86" t="str">
        <f aca="false">IF(ISERROR(VLOOKUP(CONCATENATE($A362,"_",P$2),'Reference data SID'!$B:$M,12,FALSE())),"",VLOOKUP(CONCATENATE($A362,"_",P$2),'Reference data SID'!$B:$M,12,FALSE()))</f>
        <v/>
      </c>
      <c r="Q362" s="86" t="str">
        <f aca="false">IF(ISERROR(VLOOKUP(CONCATENATE($A362,"_",Q$2),'Reference data SID'!$B:$M,12,FALSE())),"",VLOOKUP(CONCATENATE($A362,"_",Q$2),'Reference data SID'!$B:$M,12,FALSE()))</f>
        <v/>
      </c>
      <c r="R362" s="86" t="str">
        <f aca="false">IF(ISERROR(VLOOKUP(CONCATENATE($A362,"_",R$2),'Reference data SID'!$B:$M,12,FALSE())),"",VLOOKUP(CONCATENATE($A362,"_",R$2),'Reference data SID'!$B:$M,12,FALSE()))</f>
        <v/>
      </c>
      <c r="S362" s="86" t="str">
        <f aca="false">IF(ISERROR(VLOOKUP(CONCATENATE($A362,"_",S$2),'Reference data SID'!$B:$M,12,FALSE())),"",VLOOKUP(CONCATENATE($A362,"_",S$2),'Reference data SID'!$B:$M,12,FALSE()))</f>
        <v/>
      </c>
      <c r="T362" s="86" t="str">
        <f aca="false">IF(ISERROR(VLOOKUP(CONCATENATE($A362,"_",T$2),'Reference data SID'!$B:$M,12,FALSE())),"",VLOOKUP(CONCATENATE($A362,"_",T$2),'Reference data SID'!$B:$M,12,FALSE()))</f>
        <v/>
      </c>
      <c r="U362" s="86" t="str">
        <f aca="false">IF(ISERROR(VLOOKUP(CONCATENATE($A362,"_",U$2),'Reference data SID'!$B:$M,12,FALSE())),"",VLOOKUP(CONCATENATE($A362,"_",U$2),'Reference data SID'!$B:$M,12,FALSE()))</f>
        <v/>
      </c>
      <c r="V362" s="86" t="str">
        <f aca="false">IF(ISERROR(VLOOKUP(CONCATENATE($A362,"_",V$2),'Reference data SID'!$B:$M,12,FALSE())),"",VLOOKUP(CONCATENATE($A362,"_",V$2),'Reference data SID'!$B:$M,12,FALSE()))</f>
        <v/>
      </c>
      <c r="W362" s="86" t="str">
        <f aca="false">IF(ISERROR(VLOOKUP(CONCATENATE($A362,"_",W$2),'Reference data SID'!$B:$M,12,FALSE())),"",VLOOKUP(CONCATENATE($A362,"_",W$2),'Reference data SID'!$B:$M,12,FALSE()))</f>
        <v/>
      </c>
      <c r="X362" s="86" t="str">
        <f aca="false">IF(ISERROR(VLOOKUP(CONCATENATE($A362,"_",X$2),'Reference data SID'!$B:$M,12,FALSE())),"",VLOOKUP(CONCATENATE($A362,"_",X$2),'Reference data SID'!$B:$M,12,FALSE()))</f>
        <v/>
      </c>
      <c r="Y362" s="86" t="str">
        <f aca="false">IF(ISERROR(VLOOKUP(CONCATENATE($A362,"_",Y$2),'Reference data SID'!$B:$M,12,FALSE())),"",VLOOKUP(CONCATENATE($A362,"_",Y$2),'Reference data SID'!$B:$M,12,FALSE()))</f>
        <v/>
      </c>
      <c r="Z362" s="86" t="str">
        <f aca="false">IF(ISERROR(VLOOKUP(CONCATENATE($A362,"_",Z$2),'Reference data SID'!$B:$M,12,FALSE())),"",VLOOKUP(CONCATENATE($A362,"_",Z$2),'Reference data SID'!$B:$M,12,FALSE()))</f>
        <v/>
      </c>
      <c r="AA362" s="86" t="str">
        <f aca="false">IF(ISERROR(VLOOKUP(CONCATENATE($A362,"_",AA$2),'Reference data SID'!$B:$M,12,FALSE())),"",VLOOKUP(CONCATENATE($A362,"_",AA$2),'Reference data SID'!$B:$M,12,FALSE()))</f>
        <v/>
      </c>
      <c r="AB362" s="86" t="str">
        <f aca="false">IF(ISERROR(VLOOKUP(CONCATENATE($A362,"_",AB$2),'Reference data SID'!$B:$M,12,FALSE())),"",VLOOKUP(CONCATENATE($A362,"_",AB$2),'Reference data SID'!$B:$M,12,FALSE()))</f>
        <v/>
      </c>
      <c r="AC362" s="86" t="str">
        <f aca="false">IF(ISERROR(VLOOKUP(CONCATENATE($A362,"_",AC$2),'Reference data SID'!$B:$M,12,FALSE())),"",VLOOKUP(CONCATENATE($A362,"_",AC$2),'Reference data SID'!$B:$M,12,FALSE()))</f>
        <v/>
      </c>
      <c r="AD362" s="86" t="str">
        <f aca="false">IF(ISERROR(VLOOKUP(CONCATENATE($A362,"_",AD$2),'Reference data SID'!$B:$M,12,FALSE())),"",VLOOKUP(CONCATENATE($A362,"_",AD$2),'Reference data SID'!$B:$M,12,FALSE()))</f>
        <v/>
      </c>
      <c r="AE362" s="86" t="str">
        <f aca="false">IF(ISERROR(VLOOKUP(CONCATENATE($A362,"_",AE$2),'Reference data SID'!$B:$M,12,FALSE())),"",VLOOKUP(CONCATENATE($A362,"_",AE$2),'Reference data SID'!$B:$M,12,FALSE()))</f>
        <v/>
      </c>
      <c r="AF362" s="86" t="str">
        <f aca="false">IF(ISERROR(VLOOKUP(CONCATENATE($A362,"_",AF$2),'Reference data SID'!$B:$M,12,FALSE())),"",VLOOKUP(CONCATENATE($A362,"_",AF$2),'Reference data SID'!$B:$M,12,FALSE()))</f>
        <v/>
      </c>
      <c r="AG362" s="86" t="str">
        <f aca="false">IF(ISERROR(VLOOKUP(CONCATENATE($A362,"_",AG$2),'Reference data SID'!$B:$M,12,FALSE())),"",VLOOKUP(CONCATENATE($A362,"_",AG$2),'Reference data SID'!$B:$M,12,FALSE()))</f>
        <v/>
      </c>
      <c r="AH362" s="86" t="str">
        <f aca="false">IF(ISERROR(VLOOKUP(CONCATENATE($A362,"_",AH$2),'Reference data SID'!$B:$M,12,FALSE())),"",VLOOKUP(CONCATENATE($A362,"_",AH$2),'Reference data SID'!$B:$M,12,FALSE()))</f>
        <v/>
      </c>
      <c r="AI362" s="86" t="str">
        <f aca="false">IF(ISERROR(VLOOKUP(CONCATENATE($A362,"_",AI$2),'Reference data SID'!$B:$M,12,FALSE())),"",VLOOKUP(CONCATENATE($A362,"_",AI$2),'Reference data SID'!$B:$M,12,FALSE()))</f>
        <v/>
      </c>
      <c r="AJ362" s="86" t="str">
        <f aca="false">IF(ISERROR(VLOOKUP(CONCATENATE($A362,"_",AJ$2),'Reference data SID'!$B:$M,12,FALSE())),"",VLOOKUP(CONCATENATE($A362,"_",AJ$2),'Reference data SID'!$B:$M,12,FALSE()))</f>
        <v/>
      </c>
      <c r="AK362" s="86" t="str">
        <f aca="false">IF(ISERROR(VLOOKUP(CONCATENATE($A362,"_",AK$2),'Reference data SID'!$B:$M,12,FALSE())),"",VLOOKUP(CONCATENATE($A362,"_",AK$2),'Reference data SID'!$B:$M,12,FALSE()))</f>
        <v/>
      </c>
      <c r="AL362" s="86" t="str">
        <f aca="false">IF(ISERROR(VLOOKUP(CONCATENATE($A362,"_",AL$2),'Reference data SID'!$B:$M,12,FALSE())),"",VLOOKUP(CONCATENATE($A362,"_",AL$2),'Reference data SID'!$B:$M,12,FALSE()))</f>
        <v/>
      </c>
      <c r="AM362" s="86" t="str">
        <f aca="false">IF(ISERROR(VLOOKUP(CONCATENATE($A362,"_",AM$2),'Reference data SID'!$B:$M,12,FALSE())),"",VLOOKUP(CONCATENATE($A362,"_",AM$2),'Reference data SID'!$B:$M,12,FALSE()))</f>
        <v/>
      </c>
      <c r="AN362" s="86" t="str">
        <f aca="false">IF(ISERROR(VLOOKUP(CONCATENATE($A362,"_",AN$2),'Reference data SID'!$B:$M,12,FALSE())),"",VLOOKUP(CONCATENATE($A362,"_",AN$2),'Reference data SID'!$B:$M,12,FALSE()))</f>
        <v/>
      </c>
      <c r="AO362" s="86" t="str">
        <f aca="false">IF(ISERROR(VLOOKUP(CONCATENATE($A362,"_",AO$2),'Reference data SID'!$B:$M,12,FALSE())),"",VLOOKUP(CONCATENATE($A362,"_",AO$2),'Reference data SID'!$B:$M,12,FALSE()))</f>
        <v/>
      </c>
      <c r="AP362" s="86" t="str">
        <f aca="false">IF(ISERROR(VLOOKUP(CONCATENATE($A362,"_",AP$2),'Reference data SID'!$B:$M,12,FALSE())),"",VLOOKUP(CONCATENATE($A362,"_",AP$2),'Reference data SID'!$B:$M,12,FALSE()))</f>
        <v/>
      </c>
      <c r="AQ362" s="86" t="str">
        <f aca="false">IF(ISERROR(VLOOKUP(CONCATENATE($A362,"_",AQ$2),'Reference data SID'!$B:$M,12,FALSE())),"",VLOOKUP(CONCATENATE($A362,"_",AQ$2),'Reference data SID'!$B:$M,12,FALSE()))</f>
        <v/>
      </c>
      <c r="AR362" s="86" t="str">
        <f aca="false">IF(ISERROR(VLOOKUP(CONCATENATE($A362,"_",AR$2),'Reference data SID'!$B:$M,12,FALSE())),"",VLOOKUP(CONCATENATE($A362,"_",AR$2),'Reference data SID'!$B:$M,12,FALSE()))</f>
        <v/>
      </c>
      <c r="AS362" s="86" t="str">
        <f aca="false">IF(ISERROR(VLOOKUP(CONCATENATE($A362,"_",AS$2),'Reference data SID'!$B:$M,12,FALSE())),"",VLOOKUP(CONCATENATE($A362,"_",AS$2),'Reference data SID'!$B:$M,12,FALSE()))</f>
        <v/>
      </c>
      <c r="AT362" s="86" t="str">
        <f aca="false">IF(ISERROR(VLOOKUP(CONCATENATE($A362,"_",AT$2),'Reference data SID'!$B:$M,12,FALSE())),"",VLOOKUP(CONCATENATE($A362,"_",AT$2),'Reference data SID'!$B:$M,12,FALSE()))</f>
        <v/>
      </c>
    </row>
    <row r="363" customFormat="false" ht="15" hidden="false" customHeight="false" outlineLevel="0" collapsed="false">
      <c r="A363" s="0" t="n">
        <v>359</v>
      </c>
      <c r="B363" s="86" t="str">
        <f aca="false">IF(ISERROR(VLOOKUP(CONCATENATE($A363,"_",B$2),'Reference data SID'!$B:$M,12,FALSE())),"",VLOOKUP(CONCATENATE($A363,"_",B$2),'Reference data SID'!$B:$M,12,FALSE()))</f>
        <v/>
      </c>
      <c r="C363" s="86" t="str">
        <f aca="false">IF(ISERROR(VLOOKUP(CONCATENATE($A363,"_",C$2),'Reference data SID'!$B:$M,12,FALSE())),"",VLOOKUP(CONCATENATE($A363,"_",C$2),'Reference data SID'!$B:$M,12,FALSE()))</f>
        <v/>
      </c>
      <c r="D363" s="86" t="str">
        <f aca="false">IF(ISERROR(VLOOKUP(CONCATENATE($A363,"_",D$2),'Reference data SID'!$B:$M,12,FALSE())),"",VLOOKUP(CONCATENATE($A363,"_",D$2),'Reference data SID'!$B:$M,12,FALSE()))</f>
        <v/>
      </c>
      <c r="E363" s="86" t="str">
        <f aca="false">IF(ISERROR(VLOOKUP(CONCATENATE($A363,"_",E$2),'Reference data SID'!$B:$M,12,FALSE())),"",VLOOKUP(CONCATENATE($A363,"_",E$2),'Reference data SID'!$B:$M,12,FALSE()))</f>
        <v/>
      </c>
      <c r="F363" s="86" t="str">
        <f aca="false">IF(ISERROR(VLOOKUP(CONCATENATE($A363,"_",F$2),'Reference data SID'!$B:$M,12,FALSE())),"",VLOOKUP(CONCATENATE($A363,"_",F$2),'Reference data SID'!$B:$M,12,FALSE()))</f>
        <v/>
      </c>
      <c r="G363" s="86" t="str">
        <f aca="false">IF(ISERROR(VLOOKUP(CONCATENATE($A363,"_",G$2),'Reference data SID'!$B:$M,12,FALSE())),"",VLOOKUP(CONCATENATE($A363,"_",G$2),'Reference data SID'!$B:$M,12,FALSE()))</f>
        <v/>
      </c>
      <c r="H363" s="86" t="str">
        <f aca="false">IF(ISERROR(VLOOKUP(CONCATENATE($A363,"_",H$2),'Reference data SID'!$B:$M,12,FALSE())),"",VLOOKUP(CONCATENATE($A363,"_",H$2),'Reference data SID'!$B:$M,12,FALSE()))</f>
        <v/>
      </c>
      <c r="I363" s="86" t="str">
        <f aca="false">IF(ISERROR(VLOOKUP(CONCATENATE($A363,"_",I$2),'Reference data SID'!$B:$M,12,FALSE())),"",VLOOKUP(CONCATENATE($A363,"_",I$2),'Reference data SID'!$B:$M,12,FALSE()))</f>
        <v/>
      </c>
      <c r="J363" s="86" t="str">
        <f aca="false">IF(ISERROR(VLOOKUP(CONCATENATE($A363,"_",J$2),'Reference data SID'!$B:$M,12,FALSE())),"",VLOOKUP(CONCATENATE($A363,"_",J$2),'Reference data SID'!$B:$M,12,FALSE()))</f>
        <v/>
      </c>
      <c r="K363" s="86" t="str">
        <f aca="false">IF(ISERROR(VLOOKUP(CONCATENATE($A363,"_",K$2),'Reference data SID'!$B:$M,12,FALSE())),"",VLOOKUP(CONCATENATE($A363,"_",K$2),'Reference data SID'!$B:$M,12,FALSE()))</f>
        <v/>
      </c>
      <c r="L363" s="86" t="str">
        <f aca="false">IF(ISERROR(VLOOKUP(CONCATENATE($A363,"_",L$2),'Reference data SID'!$B:$M,12,FALSE())),"",VLOOKUP(CONCATENATE($A363,"_",L$2),'Reference data SID'!$B:$M,12,FALSE()))</f>
        <v/>
      </c>
      <c r="M363" s="86" t="str">
        <f aca="false">IF(ISERROR(VLOOKUP(CONCATENATE($A363,"_",M$2),'Reference data SID'!$B:$M,12,FALSE())),"",VLOOKUP(CONCATENATE($A363,"_",M$2),'Reference data SID'!$B:$M,12,FALSE()))</f>
        <v/>
      </c>
      <c r="N363" s="86" t="str">
        <f aca="false">IF(ISERROR(VLOOKUP(CONCATENATE($A363,"_",N$2),'Reference data SID'!$B:$M,12,FALSE())),"",VLOOKUP(CONCATENATE($A363,"_",N$2),'Reference data SID'!$B:$M,12,FALSE()))</f>
        <v/>
      </c>
      <c r="O363" s="86" t="str">
        <f aca="false">IF(ISERROR(VLOOKUP(CONCATENATE($A363,"_",O$2),'Reference data SID'!$B:$M,12,FALSE())),"",VLOOKUP(CONCATENATE($A363,"_",O$2),'Reference data SID'!$B:$M,12,FALSE()))</f>
        <v/>
      </c>
      <c r="P363" s="86" t="str">
        <f aca="false">IF(ISERROR(VLOOKUP(CONCATENATE($A363,"_",P$2),'Reference data SID'!$B:$M,12,FALSE())),"",VLOOKUP(CONCATENATE($A363,"_",P$2),'Reference data SID'!$B:$M,12,FALSE()))</f>
        <v/>
      </c>
      <c r="Q363" s="86" t="str">
        <f aca="false">IF(ISERROR(VLOOKUP(CONCATENATE($A363,"_",Q$2),'Reference data SID'!$B:$M,12,FALSE())),"",VLOOKUP(CONCATENATE($A363,"_",Q$2),'Reference data SID'!$B:$M,12,FALSE()))</f>
        <v/>
      </c>
      <c r="R363" s="86" t="str">
        <f aca="false">IF(ISERROR(VLOOKUP(CONCATENATE($A363,"_",R$2),'Reference data SID'!$B:$M,12,FALSE())),"",VLOOKUP(CONCATENATE($A363,"_",R$2),'Reference data SID'!$B:$M,12,FALSE()))</f>
        <v/>
      </c>
      <c r="S363" s="86" t="str">
        <f aca="false">IF(ISERROR(VLOOKUP(CONCATENATE($A363,"_",S$2),'Reference data SID'!$B:$M,12,FALSE())),"",VLOOKUP(CONCATENATE($A363,"_",S$2),'Reference data SID'!$B:$M,12,FALSE()))</f>
        <v/>
      </c>
      <c r="T363" s="86" t="str">
        <f aca="false">IF(ISERROR(VLOOKUP(CONCATENATE($A363,"_",T$2),'Reference data SID'!$B:$M,12,FALSE())),"",VLOOKUP(CONCATENATE($A363,"_",T$2),'Reference data SID'!$B:$M,12,FALSE()))</f>
        <v/>
      </c>
      <c r="U363" s="86" t="str">
        <f aca="false">IF(ISERROR(VLOOKUP(CONCATENATE($A363,"_",U$2),'Reference data SID'!$B:$M,12,FALSE())),"",VLOOKUP(CONCATENATE($A363,"_",U$2),'Reference data SID'!$B:$M,12,FALSE()))</f>
        <v/>
      </c>
      <c r="V363" s="86" t="str">
        <f aca="false">IF(ISERROR(VLOOKUP(CONCATENATE($A363,"_",V$2),'Reference data SID'!$B:$M,12,FALSE())),"",VLOOKUP(CONCATENATE($A363,"_",V$2),'Reference data SID'!$B:$M,12,FALSE()))</f>
        <v/>
      </c>
      <c r="W363" s="86" t="str">
        <f aca="false">IF(ISERROR(VLOOKUP(CONCATENATE($A363,"_",W$2),'Reference data SID'!$B:$M,12,FALSE())),"",VLOOKUP(CONCATENATE($A363,"_",W$2),'Reference data SID'!$B:$M,12,FALSE()))</f>
        <v/>
      </c>
      <c r="X363" s="86" t="str">
        <f aca="false">IF(ISERROR(VLOOKUP(CONCATENATE($A363,"_",X$2),'Reference data SID'!$B:$M,12,FALSE())),"",VLOOKUP(CONCATENATE($A363,"_",X$2),'Reference data SID'!$B:$M,12,FALSE()))</f>
        <v/>
      </c>
      <c r="Y363" s="86" t="str">
        <f aca="false">IF(ISERROR(VLOOKUP(CONCATENATE($A363,"_",Y$2),'Reference data SID'!$B:$M,12,FALSE())),"",VLOOKUP(CONCATENATE($A363,"_",Y$2),'Reference data SID'!$B:$M,12,FALSE()))</f>
        <v/>
      </c>
      <c r="Z363" s="86" t="str">
        <f aca="false">IF(ISERROR(VLOOKUP(CONCATENATE($A363,"_",Z$2),'Reference data SID'!$B:$M,12,FALSE())),"",VLOOKUP(CONCATENATE($A363,"_",Z$2),'Reference data SID'!$B:$M,12,FALSE()))</f>
        <v/>
      </c>
      <c r="AA363" s="86" t="str">
        <f aca="false">IF(ISERROR(VLOOKUP(CONCATENATE($A363,"_",AA$2),'Reference data SID'!$B:$M,12,FALSE())),"",VLOOKUP(CONCATENATE($A363,"_",AA$2),'Reference data SID'!$B:$M,12,FALSE()))</f>
        <v/>
      </c>
      <c r="AB363" s="86" t="str">
        <f aca="false">IF(ISERROR(VLOOKUP(CONCATENATE($A363,"_",AB$2),'Reference data SID'!$B:$M,12,FALSE())),"",VLOOKUP(CONCATENATE($A363,"_",AB$2),'Reference data SID'!$B:$M,12,FALSE()))</f>
        <v/>
      </c>
      <c r="AC363" s="86" t="str">
        <f aca="false">IF(ISERROR(VLOOKUP(CONCATENATE($A363,"_",AC$2),'Reference data SID'!$B:$M,12,FALSE())),"",VLOOKUP(CONCATENATE($A363,"_",AC$2),'Reference data SID'!$B:$M,12,FALSE()))</f>
        <v/>
      </c>
      <c r="AD363" s="86" t="str">
        <f aca="false">IF(ISERROR(VLOOKUP(CONCATENATE($A363,"_",AD$2),'Reference data SID'!$B:$M,12,FALSE())),"",VLOOKUP(CONCATENATE($A363,"_",AD$2),'Reference data SID'!$B:$M,12,FALSE()))</f>
        <v/>
      </c>
      <c r="AE363" s="86" t="str">
        <f aca="false">IF(ISERROR(VLOOKUP(CONCATENATE($A363,"_",AE$2),'Reference data SID'!$B:$M,12,FALSE())),"",VLOOKUP(CONCATENATE($A363,"_",AE$2),'Reference data SID'!$B:$M,12,FALSE()))</f>
        <v/>
      </c>
      <c r="AF363" s="86" t="str">
        <f aca="false">IF(ISERROR(VLOOKUP(CONCATENATE($A363,"_",AF$2),'Reference data SID'!$B:$M,12,FALSE())),"",VLOOKUP(CONCATENATE($A363,"_",AF$2),'Reference data SID'!$B:$M,12,FALSE()))</f>
        <v/>
      </c>
      <c r="AG363" s="86" t="str">
        <f aca="false">IF(ISERROR(VLOOKUP(CONCATENATE($A363,"_",AG$2),'Reference data SID'!$B:$M,12,FALSE())),"",VLOOKUP(CONCATENATE($A363,"_",AG$2),'Reference data SID'!$B:$M,12,FALSE()))</f>
        <v/>
      </c>
      <c r="AH363" s="86" t="str">
        <f aca="false">IF(ISERROR(VLOOKUP(CONCATENATE($A363,"_",AH$2),'Reference data SID'!$B:$M,12,FALSE())),"",VLOOKUP(CONCATENATE($A363,"_",AH$2),'Reference data SID'!$B:$M,12,FALSE()))</f>
        <v/>
      </c>
      <c r="AI363" s="86" t="str">
        <f aca="false">IF(ISERROR(VLOOKUP(CONCATENATE($A363,"_",AI$2),'Reference data SID'!$B:$M,12,FALSE())),"",VLOOKUP(CONCATENATE($A363,"_",AI$2),'Reference data SID'!$B:$M,12,FALSE()))</f>
        <v/>
      </c>
      <c r="AJ363" s="86" t="str">
        <f aca="false">IF(ISERROR(VLOOKUP(CONCATENATE($A363,"_",AJ$2),'Reference data SID'!$B:$M,12,FALSE())),"",VLOOKUP(CONCATENATE($A363,"_",AJ$2),'Reference data SID'!$B:$M,12,FALSE()))</f>
        <v/>
      </c>
      <c r="AK363" s="86" t="str">
        <f aca="false">IF(ISERROR(VLOOKUP(CONCATENATE($A363,"_",AK$2),'Reference data SID'!$B:$M,12,FALSE())),"",VLOOKUP(CONCATENATE($A363,"_",AK$2),'Reference data SID'!$B:$M,12,FALSE()))</f>
        <v/>
      </c>
      <c r="AL363" s="86" t="str">
        <f aca="false">IF(ISERROR(VLOOKUP(CONCATENATE($A363,"_",AL$2),'Reference data SID'!$B:$M,12,FALSE())),"",VLOOKUP(CONCATENATE($A363,"_",AL$2),'Reference data SID'!$B:$M,12,FALSE()))</f>
        <v/>
      </c>
      <c r="AM363" s="86" t="str">
        <f aca="false">IF(ISERROR(VLOOKUP(CONCATENATE($A363,"_",AM$2),'Reference data SID'!$B:$M,12,FALSE())),"",VLOOKUP(CONCATENATE($A363,"_",AM$2),'Reference data SID'!$B:$M,12,FALSE()))</f>
        <v/>
      </c>
      <c r="AN363" s="86" t="str">
        <f aca="false">IF(ISERROR(VLOOKUP(CONCATENATE($A363,"_",AN$2),'Reference data SID'!$B:$M,12,FALSE())),"",VLOOKUP(CONCATENATE($A363,"_",AN$2),'Reference data SID'!$B:$M,12,FALSE()))</f>
        <v/>
      </c>
      <c r="AO363" s="86" t="str">
        <f aca="false">IF(ISERROR(VLOOKUP(CONCATENATE($A363,"_",AO$2),'Reference data SID'!$B:$M,12,FALSE())),"",VLOOKUP(CONCATENATE($A363,"_",AO$2),'Reference data SID'!$B:$M,12,FALSE()))</f>
        <v/>
      </c>
      <c r="AP363" s="86" t="str">
        <f aca="false">IF(ISERROR(VLOOKUP(CONCATENATE($A363,"_",AP$2),'Reference data SID'!$B:$M,12,FALSE())),"",VLOOKUP(CONCATENATE($A363,"_",AP$2),'Reference data SID'!$B:$M,12,FALSE()))</f>
        <v/>
      </c>
      <c r="AQ363" s="86" t="str">
        <f aca="false">IF(ISERROR(VLOOKUP(CONCATENATE($A363,"_",AQ$2),'Reference data SID'!$B:$M,12,FALSE())),"",VLOOKUP(CONCATENATE($A363,"_",AQ$2),'Reference data SID'!$B:$M,12,FALSE()))</f>
        <v/>
      </c>
      <c r="AR363" s="86" t="str">
        <f aca="false">IF(ISERROR(VLOOKUP(CONCATENATE($A363,"_",AR$2),'Reference data SID'!$B:$M,12,FALSE())),"",VLOOKUP(CONCATENATE($A363,"_",AR$2),'Reference data SID'!$B:$M,12,FALSE()))</f>
        <v/>
      </c>
      <c r="AS363" s="86" t="str">
        <f aca="false">IF(ISERROR(VLOOKUP(CONCATENATE($A363,"_",AS$2),'Reference data SID'!$B:$M,12,FALSE())),"",VLOOKUP(CONCATENATE($A363,"_",AS$2),'Reference data SID'!$B:$M,12,FALSE()))</f>
        <v/>
      </c>
      <c r="AT363" s="86" t="str">
        <f aca="false">IF(ISERROR(VLOOKUP(CONCATENATE($A363,"_",AT$2),'Reference data SID'!$B:$M,12,FALSE())),"",VLOOKUP(CONCATENATE($A363,"_",AT$2),'Reference data SID'!$B:$M,12,FALSE()))</f>
        <v/>
      </c>
    </row>
    <row r="364" customFormat="false" ht="15" hidden="false" customHeight="false" outlineLevel="0" collapsed="false">
      <c r="A364" s="0" t="n">
        <v>360</v>
      </c>
      <c r="B364" s="86" t="str">
        <f aca="false">IF(ISERROR(VLOOKUP(CONCATENATE($A364,"_",B$2),'Reference data SID'!$B:$M,12,FALSE())),"",VLOOKUP(CONCATENATE($A364,"_",B$2),'Reference data SID'!$B:$M,12,FALSE()))</f>
        <v/>
      </c>
      <c r="C364" s="86" t="str">
        <f aca="false">IF(ISERROR(VLOOKUP(CONCATENATE($A364,"_",C$2),'Reference data SID'!$B:$M,12,FALSE())),"",VLOOKUP(CONCATENATE($A364,"_",C$2),'Reference data SID'!$B:$M,12,FALSE()))</f>
        <v/>
      </c>
      <c r="D364" s="86" t="str">
        <f aca="false">IF(ISERROR(VLOOKUP(CONCATENATE($A364,"_",D$2),'Reference data SID'!$B:$M,12,FALSE())),"",VLOOKUP(CONCATENATE($A364,"_",D$2),'Reference data SID'!$B:$M,12,FALSE()))</f>
        <v/>
      </c>
      <c r="E364" s="86" t="str">
        <f aca="false">IF(ISERROR(VLOOKUP(CONCATENATE($A364,"_",E$2),'Reference data SID'!$B:$M,12,FALSE())),"",VLOOKUP(CONCATENATE($A364,"_",E$2),'Reference data SID'!$B:$M,12,FALSE()))</f>
        <v/>
      </c>
      <c r="F364" s="86" t="str">
        <f aca="false">IF(ISERROR(VLOOKUP(CONCATENATE($A364,"_",F$2),'Reference data SID'!$B:$M,12,FALSE())),"",VLOOKUP(CONCATENATE($A364,"_",F$2),'Reference data SID'!$B:$M,12,FALSE()))</f>
        <v/>
      </c>
      <c r="G364" s="86" t="str">
        <f aca="false">IF(ISERROR(VLOOKUP(CONCATENATE($A364,"_",G$2),'Reference data SID'!$B:$M,12,FALSE())),"",VLOOKUP(CONCATENATE($A364,"_",G$2),'Reference data SID'!$B:$M,12,FALSE()))</f>
        <v/>
      </c>
      <c r="H364" s="86" t="str">
        <f aca="false">IF(ISERROR(VLOOKUP(CONCATENATE($A364,"_",H$2),'Reference data SID'!$B:$M,12,FALSE())),"",VLOOKUP(CONCATENATE($A364,"_",H$2),'Reference data SID'!$B:$M,12,FALSE()))</f>
        <v/>
      </c>
      <c r="I364" s="86" t="str">
        <f aca="false">IF(ISERROR(VLOOKUP(CONCATENATE($A364,"_",I$2),'Reference data SID'!$B:$M,12,FALSE())),"",VLOOKUP(CONCATENATE($A364,"_",I$2),'Reference data SID'!$B:$M,12,FALSE()))</f>
        <v/>
      </c>
      <c r="J364" s="86" t="str">
        <f aca="false">IF(ISERROR(VLOOKUP(CONCATENATE($A364,"_",J$2),'Reference data SID'!$B:$M,12,FALSE())),"",VLOOKUP(CONCATENATE($A364,"_",J$2),'Reference data SID'!$B:$M,12,FALSE()))</f>
        <v/>
      </c>
      <c r="K364" s="86" t="str">
        <f aca="false">IF(ISERROR(VLOOKUP(CONCATENATE($A364,"_",K$2),'Reference data SID'!$B:$M,12,FALSE())),"",VLOOKUP(CONCATENATE($A364,"_",K$2),'Reference data SID'!$B:$M,12,FALSE()))</f>
        <v/>
      </c>
      <c r="L364" s="86" t="str">
        <f aca="false">IF(ISERROR(VLOOKUP(CONCATENATE($A364,"_",L$2),'Reference data SID'!$B:$M,12,FALSE())),"",VLOOKUP(CONCATENATE($A364,"_",L$2),'Reference data SID'!$B:$M,12,FALSE()))</f>
        <v/>
      </c>
      <c r="M364" s="86" t="str">
        <f aca="false">IF(ISERROR(VLOOKUP(CONCATENATE($A364,"_",M$2),'Reference data SID'!$B:$M,12,FALSE())),"",VLOOKUP(CONCATENATE($A364,"_",M$2),'Reference data SID'!$B:$M,12,FALSE()))</f>
        <v/>
      </c>
      <c r="N364" s="86" t="str">
        <f aca="false">IF(ISERROR(VLOOKUP(CONCATENATE($A364,"_",N$2),'Reference data SID'!$B:$M,12,FALSE())),"",VLOOKUP(CONCATENATE($A364,"_",N$2),'Reference data SID'!$B:$M,12,FALSE()))</f>
        <v/>
      </c>
      <c r="O364" s="86" t="str">
        <f aca="false">IF(ISERROR(VLOOKUP(CONCATENATE($A364,"_",O$2),'Reference data SID'!$B:$M,12,FALSE())),"",VLOOKUP(CONCATENATE($A364,"_",O$2),'Reference data SID'!$B:$M,12,FALSE()))</f>
        <v/>
      </c>
      <c r="P364" s="86" t="str">
        <f aca="false">IF(ISERROR(VLOOKUP(CONCATENATE($A364,"_",P$2),'Reference data SID'!$B:$M,12,FALSE())),"",VLOOKUP(CONCATENATE($A364,"_",P$2),'Reference data SID'!$B:$M,12,FALSE()))</f>
        <v/>
      </c>
      <c r="Q364" s="86" t="str">
        <f aca="false">IF(ISERROR(VLOOKUP(CONCATENATE($A364,"_",Q$2),'Reference data SID'!$B:$M,12,FALSE())),"",VLOOKUP(CONCATENATE($A364,"_",Q$2),'Reference data SID'!$B:$M,12,FALSE()))</f>
        <v/>
      </c>
      <c r="R364" s="86" t="str">
        <f aca="false">IF(ISERROR(VLOOKUP(CONCATENATE($A364,"_",R$2),'Reference data SID'!$B:$M,12,FALSE())),"",VLOOKUP(CONCATENATE($A364,"_",R$2),'Reference data SID'!$B:$M,12,FALSE()))</f>
        <v/>
      </c>
      <c r="S364" s="86" t="str">
        <f aca="false">IF(ISERROR(VLOOKUP(CONCATENATE($A364,"_",S$2),'Reference data SID'!$B:$M,12,FALSE())),"",VLOOKUP(CONCATENATE($A364,"_",S$2),'Reference data SID'!$B:$M,12,FALSE()))</f>
        <v/>
      </c>
      <c r="T364" s="86" t="str">
        <f aca="false">IF(ISERROR(VLOOKUP(CONCATENATE($A364,"_",T$2),'Reference data SID'!$B:$M,12,FALSE())),"",VLOOKUP(CONCATENATE($A364,"_",T$2),'Reference data SID'!$B:$M,12,FALSE()))</f>
        <v/>
      </c>
      <c r="U364" s="86" t="str">
        <f aca="false">IF(ISERROR(VLOOKUP(CONCATENATE($A364,"_",U$2),'Reference data SID'!$B:$M,12,FALSE())),"",VLOOKUP(CONCATENATE($A364,"_",U$2),'Reference data SID'!$B:$M,12,FALSE()))</f>
        <v/>
      </c>
      <c r="V364" s="86" t="str">
        <f aca="false">IF(ISERROR(VLOOKUP(CONCATENATE($A364,"_",V$2),'Reference data SID'!$B:$M,12,FALSE())),"",VLOOKUP(CONCATENATE($A364,"_",V$2),'Reference data SID'!$B:$M,12,FALSE()))</f>
        <v/>
      </c>
      <c r="W364" s="86" t="str">
        <f aca="false">IF(ISERROR(VLOOKUP(CONCATENATE($A364,"_",W$2),'Reference data SID'!$B:$M,12,FALSE())),"",VLOOKUP(CONCATENATE($A364,"_",W$2),'Reference data SID'!$B:$M,12,FALSE()))</f>
        <v/>
      </c>
      <c r="X364" s="86" t="str">
        <f aca="false">IF(ISERROR(VLOOKUP(CONCATENATE($A364,"_",X$2),'Reference data SID'!$B:$M,12,FALSE())),"",VLOOKUP(CONCATENATE($A364,"_",X$2),'Reference data SID'!$B:$M,12,FALSE()))</f>
        <v/>
      </c>
      <c r="Y364" s="86" t="str">
        <f aca="false">IF(ISERROR(VLOOKUP(CONCATENATE($A364,"_",Y$2),'Reference data SID'!$B:$M,12,FALSE())),"",VLOOKUP(CONCATENATE($A364,"_",Y$2),'Reference data SID'!$B:$M,12,FALSE()))</f>
        <v/>
      </c>
      <c r="Z364" s="86" t="str">
        <f aca="false">IF(ISERROR(VLOOKUP(CONCATENATE($A364,"_",Z$2),'Reference data SID'!$B:$M,12,FALSE())),"",VLOOKUP(CONCATENATE($A364,"_",Z$2),'Reference data SID'!$B:$M,12,FALSE()))</f>
        <v/>
      </c>
      <c r="AA364" s="86" t="str">
        <f aca="false">IF(ISERROR(VLOOKUP(CONCATENATE($A364,"_",AA$2),'Reference data SID'!$B:$M,12,FALSE())),"",VLOOKUP(CONCATENATE($A364,"_",AA$2),'Reference data SID'!$B:$M,12,FALSE()))</f>
        <v/>
      </c>
      <c r="AB364" s="86" t="str">
        <f aca="false">IF(ISERROR(VLOOKUP(CONCATENATE($A364,"_",AB$2),'Reference data SID'!$B:$M,12,FALSE())),"",VLOOKUP(CONCATENATE($A364,"_",AB$2),'Reference data SID'!$B:$M,12,FALSE()))</f>
        <v/>
      </c>
      <c r="AC364" s="86" t="str">
        <f aca="false">IF(ISERROR(VLOOKUP(CONCATENATE($A364,"_",AC$2),'Reference data SID'!$B:$M,12,FALSE())),"",VLOOKUP(CONCATENATE($A364,"_",AC$2),'Reference data SID'!$B:$M,12,FALSE()))</f>
        <v/>
      </c>
      <c r="AD364" s="86" t="str">
        <f aca="false">IF(ISERROR(VLOOKUP(CONCATENATE($A364,"_",AD$2),'Reference data SID'!$B:$M,12,FALSE())),"",VLOOKUP(CONCATENATE($A364,"_",AD$2),'Reference data SID'!$B:$M,12,FALSE()))</f>
        <v/>
      </c>
      <c r="AE364" s="86" t="str">
        <f aca="false">IF(ISERROR(VLOOKUP(CONCATENATE($A364,"_",AE$2),'Reference data SID'!$B:$M,12,FALSE())),"",VLOOKUP(CONCATENATE($A364,"_",AE$2),'Reference data SID'!$B:$M,12,FALSE()))</f>
        <v/>
      </c>
      <c r="AF364" s="86" t="str">
        <f aca="false">IF(ISERROR(VLOOKUP(CONCATENATE($A364,"_",AF$2),'Reference data SID'!$B:$M,12,FALSE())),"",VLOOKUP(CONCATENATE($A364,"_",AF$2),'Reference data SID'!$B:$M,12,FALSE()))</f>
        <v/>
      </c>
      <c r="AG364" s="86" t="str">
        <f aca="false">IF(ISERROR(VLOOKUP(CONCATENATE($A364,"_",AG$2),'Reference data SID'!$B:$M,12,FALSE())),"",VLOOKUP(CONCATENATE($A364,"_",AG$2),'Reference data SID'!$B:$M,12,FALSE()))</f>
        <v/>
      </c>
      <c r="AH364" s="86" t="str">
        <f aca="false">IF(ISERROR(VLOOKUP(CONCATENATE($A364,"_",AH$2),'Reference data SID'!$B:$M,12,FALSE())),"",VLOOKUP(CONCATENATE($A364,"_",AH$2),'Reference data SID'!$B:$M,12,FALSE()))</f>
        <v/>
      </c>
      <c r="AI364" s="86" t="str">
        <f aca="false">IF(ISERROR(VLOOKUP(CONCATENATE($A364,"_",AI$2),'Reference data SID'!$B:$M,12,FALSE())),"",VLOOKUP(CONCATENATE($A364,"_",AI$2),'Reference data SID'!$B:$M,12,FALSE()))</f>
        <v/>
      </c>
      <c r="AJ364" s="86" t="str">
        <f aca="false">IF(ISERROR(VLOOKUP(CONCATENATE($A364,"_",AJ$2),'Reference data SID'!$B:$M,12,FALSE())),"",VLOOKUP(CONCATENATE($A364,"_",AJ$2),'Reference data SID'!$B:$M,12,FALSE()))</f>
        <v/>
      </c>
      <c r="AK364" s="86" t="str">
        <f aca="false">IF(ISERROR(VLOOKUP(CONCATENATE($A364,"_",AK$2),'Reference data SID'!$B:$M,12,FALSE())),"",VLOOKUP(CONCATENATE($A364,"_",AK$2),'Reference data SID'!$B:$M,12,FALSE()))</f>
        <v/>
      </c>
      <c r="AL364" s="86" t="str">
        <f aca="false">IF(ISERROR(VLOOKUP(CONCATENATE($A364,"_",AL$2),'Reference data SID'!$B:$M,12,FALSE())),"",VLOOKUP(CONCATENATE($A364,"_",AL$2),'Reference data SID'!$B:$M,12,FALSE()))</f>
        <v/>
      </c>
      <c r="AM364" s="86" t="str">
        <f aca="false">IF(ISERROR(VLOOKUP(CONCATENATE($A364,"_",AM$2),'Reference data SID'!$B:$M,12,FALSE())),"",VLOOKUP(CONCATENATE($A364,"_",AM$2),'Reference data SID'!$B:$M,12,FALSE()))</f>
        <v/>
      </c>
      <c r="AN364" s="86" t="str">
        <f aca="false">IF(ISERROR(VLOOKUP(CONCATENATE($A364,"_",AN$2),'Reference data SID'!$B:$M,12,FALSE())),"",VLOOKUP(CONCATENATE($A364,"_",AN$2),'Reference data SID'!$B:$M,12,FALSE()))</f>
        <v/>
      </c>
      <c r="AO364" s="86" t="str">
        <f aca="false">IF(ISERROR(VLOOKUP(CONCATENATE($A364,"_",AO$2),'Reference data SID'!$B:$M,12,FALSE())),"",VLOOKUP(CONCATENATE($A364,"_",AO$2),'Reference data SID'!$B:$M,12,FALSE()))</f>
        <v/>
      </c>
      <c r="AP364" s="86" t="str">
        <f aca="false">IF(ISERROR(VLOOKUP(CONCATENATE($A364,"_",AP$2),'Reference data SID'!$B:$M,12,FALSE())),"",VLOOKUP(CONCATENATE($A364,"_",AP$2),'Reference data SID'!$B:$M,12,FALSE()))</f>
        <v/>
      </c>
      <c r="AQ364" s="86" t="str">
        <f aca="false">IF(ISERROR(VLOOKUP(CONCATENATE($A364,"_",AQ$2),'Reference data SID'!$B:$M,12,FALSE())),"",VLOOKUP(CONCATENATE($A364,"_",AQ$2),'Reference data SID'!$B:$M,12,FALSE()))</f>
        <v/>
      </c>
      <c r="AR364" s="86" t="str">
        <f aca="false">IF(ISERROR(VLOOKUP(CONCATENATE($A364,"_",AR$2),'Reference data SID'!$B:$M,12,FALSE())),"",VLOOKUP(CONCATENATE($A364,"_",AR$2),'Reference data SID'!$B:$M,12,FALSE()))</f>
        <v/>
      </c>
      <c r="AS364" s="86" t="str">
        <f aca="false">IF(ISERROR(VLOOKUP(CONCATENATE($A364,"_",AS$2),'Reference data SID'!$B:$M,12,FALSE())),"",VLOOKUP(CONCATENATE($A364,"_",AS$2),'Reference data SID'!$B:$M,12,FALSE()))</f>
        <v/>
      </c>
      <c r="AT364" s="86" t="str">
        <f aca="false">IF(ISERROR(VLOOKUP(CONCATENATE($A364,"_",AT$2),'Reference data SID'!$B:$M,12,FALSE())),"",VLOOKUP(CONCATENATE($A364,"_",AT$2),'Reference data SID'!$B:$M,12,FALSE()))</f>
        <v/>
      </c>
    </row>
    <row r="365" customFormat="false" ht="15" hidden="false" customHeight="false" outlineLevel="0" collapsed="false">
      <c r="A365" s="0" t="n">
        <v>361</v>
      </c>
      <c r="B365" s="86" t="str">
        <f aca="false">IF(ISERROR(VLOOKUP(CONCATENATE($A365,"_",B$2),'Reference data SID'!$B:$M,12,FALSE())),"",VLOOKUP(CONCATENATE($A365,"_",B$2),'Reference data SID'!$B:$M,12,FALSE()))</f>
        <v/>
      </c>
      <c r="C365" s="86" t="str">
        <f aca="false">IF(ISERROR(VLOOKUP(CONCATENATE($A365,"_",C$2),'Reference data SID'!$B:$M,12,FALSE())),"",VLOOKUP(CONCATENATE($A365,"_",C$2),'Reference data SID'!$B:$M,12,FALSE()))</f>
        <v/>
      </c>
      <c r="D365" s="86" t="str">
        <f aca="false">IF(ISERROR(VLOOKUP(CONCATENATE($A365,"_",D$2),'Reference data SID'!$B:$M,12,FALSE())),"",VLOOKUP(CONCATENATE($A365,"_",D$2),'Reference data SID'!$B:$M,12,FALSE()))</f>
        <v/>
      </c>
      <c r="E365" s="86" t="str">
        <f aca="false">IF(ISERROR(VLOOKUP(CONCATENATE($A365,"_",E$2),'Reference data SID'!$B:$M,12,FALSE())),"",VLOOKUP(CONCATENATE($A365,"_",E$2),'Reference data SID'!$B:$M,12,FALSE()))</f>
        <v/>
      </c>
      <c r="F365" s="86" t="str">
        <f aca="false">IF(ISERROR(VLOOKUP(CONCATENATE($A365,"_",F$2),'Reference data SID'!$B:$M,12,FALSE())),"",VLOOKUP(CONCATENATE($A365,"_",F$2),'Reference data SID'!$B:$M,12,FALSE()))</f>
        <v/>
      </c>
      <c r="G365" s="86" t="str">
        <f aca="false">IF(ISERROR(VLOOKUP(CONCATENATE($A365,"_",G$2),'Reference data SID'!$B:$M,12,FALSE())),"",VLOOKUP(CONCATENATE($A365,"_",G$2),'Reference data SID'!$B:$M,12,FALSE()))</f>
        <v/>
      </c>
      <c r="H365" s="86" t="str">
        <f aca="false">IF(ISERROR(VLOOKUP(CONCATENATE($A365,"_",H$2),'Reference data SID'!$B:$M,12,FALSE())),"",VLOOKUP(CONCATENATE($A365,"_",H$2),'Reference data SID'!$B:$M,12,FALSE()))</f>
        <v/>
      </c>
      <c r="I365" s="86" t="str">
        <f aca="false">IF(ISERROR(VLOOKUP(CONCATENATE($A365,"_",I$2),'Reference data SID'!$B:$M,12,FALSE())),"",VLOOKUP(CONCATENATE($A365,"_",I$2),'Reference data SID'!$B:$M,12,FALSE()))</f>
        <v/>
      </c>
      <c r="J365" s="86" t="str">
        <f aca="false">IF(ISERROR(VLOOKUP(CONCATENATE($A365,"_",J$2),'Reference data SID'!$B:$M,12,FALSE())),"",VLOOKUP(CONCATENATE($A365,"_",J$2),'Reference data SID'!$B:$M,12,FALSE()))</f>
        <v/>
      </c>
      <c r="K365" s="86" t="str">
        <f aca="false">IF(ISERROR(VLOOKUP(CONCATENATE($A365,"_",K$2),'Reference data SID'!$B:$M,12,FALSE())),"",VLOOKUP(CONCATENATE($A365,"_",K$2),'Reference data SID'!$B:$M,12,FALSE()))</f>
        <v/>
      </c>
      <c r="L365" s="86" t="str">
        <f aca="false">IF(ISERROR(VLOOKUP(CONCATENATE($A365,"_",L$2),'Reference data SID'!$B:$M,12,FALSE())),"",VLOOKUP(CONCATENATE($A365,"_",L$2),'Reference data SID'!$B:$M,12,FALSE()))</f>
        <v/>
      </c>
      <c r="M365" s="86" t="str">
        <f aca="false">IF(ISERROR(VLOOKUP(CONCATENATE($A365,"_",M$2),'Reference data SID'!$B:$M,12,FALSE())),"",VLOOKUP(CONCATENATE($A365,"_",M$2),'Reference data SID'!$B:$M,12,FALSE()))</f>
        <v/>
      </c>
      <c r="N365" s="86" t="str">
        <f aca="false">IF(ISERROR(VLOOKUP(CONCATENATE($A365,"_",N$2),'Reference data SID'!$B:$M,12,FALSE())),"",VLOOKUP(CONCATENATE($A365,"_",N$2),'Reference data SID'!$B:$M,12,FALSE()))</f>
        <v/>
      </c>
      <c r="O365" s="86" t="str">
        <f aca="false">IF(ISERROR(VLOOKUP(CONCATENATE($A365,"_",O$2),'Reference data SID'!$B:$M,12,FALSE())),"",VLOOKUP(CONCATENATE($A365,"_",O$2),'Reference data SID'!$B:$M,12,FALSE()))</f>
        <v/>
      </c>
      <c r="P365" s="86" t="str">
        <f aca="false">IF(ISERROR(VLOOKUP(CONCATENATE($A365,"_",P$2),'Reference data SID'!$B:$M,12,FALSE())),"",VLOOKUP(CONCATENATE($A365,"_",P$2),'Reference data SID'!$B:$M,12,FALSE()))</f>
        <v/>
      </c>
      <c r="Q365" s="86" t="str">
        <f aca="false">IF(ISERROR(VLOOKUP(CONCATENATE($A365,"_",Q$2),'Reference data SID'!$B:$M,12,FALSE())),"",VLOOKUP(CONCATENATE($A365,"_",Q$2),'Reference data SID'!$B:$M,12,FALSE()))</f>
        <v/>
      </c>
      <c r="R365" s="86" t="str">
        <f aca="false">IF(ISERROR(VLOOKUP(CONCATENATE($A365,"_",R$2),'Reference data SID'!$B:$M,12,FALSE())),"",VLOOKUP(CONCATENATE($A365,"_",R$2),'Reference data SID'!$B:$M,12,FALSE()))</f>
        <v/>
      </c>
      <c r="S365" s="86" t="str">
        <f aca="false">IF(ISERROR(VLOOKUP(CONCATENATE($A365,"_",S$2),'Reference data SID'!$B:$M,12,FALSE())),"",VLOOKUP(CONCATENATE($A365,"_",S$2),'Reference data SID'!$B:$M,12,FALSE()))</f>
        <v/>
      </c>
      <c r="T365" s="86" t="str">
        <f aca="false">IF(ISERROR(VLOOKUP(CONCATENATE($A365,"_",T$2),'Reference data SID'!$B:$M,12,FALSE())),"",VLOOKUP(CONCATENATE($A365,"_",T$2),'Reference data SID'!$B:$M,12,FALSE()))</f>
        <v/>
      </c>
      <c r="U365" s="86" t="str">
        <f aca="false">IF(ISERROR(VLOOKUP(CONCATENATE($A365,"_",U$2),'Reference data SID'!$B:$M,12,FALSE())),"",VLOOKUP(CONCATENATE($A365,"_",U$2),'Reference data SID'!$B:$M,12,FALSE()))</f>
        <v/>
      </c>
      <c r="V365" s="86" t="str">
        <f aca="false">IF(ISERROR(VLOOKUP(CONCATENATE($A365,"_",V$2),'Reference data SID'!$B:$M,12,FALSE())),"",VLOOKUP(CONCATENATE($A365,"_",V$2),'Reference data SID'!$B:$M,12,FALSE()))</f>
        <v/>
      </c>
      <c r="W365" s="86" t="str">
        <f aca="false">IF(ISERROR(VLOOKUP(CONCATENATE($A365,"_",W$2),'Reference data SID'!$B:$M,12,FALSE())),"",VLOOKUP(CONCATENATE($A365,"_",W$2),'Reference data SID'!$B:$M,12,FALSE()))</f>
        <v/>
      </c>
      <c r="X365" s="86" t="str">
        <f aca="false">IF(ISERROR(VLOOKUP(CONCATENATE($A365,"_",X$2),'Reference data SID'!$B:$M,12,FALSE())),"",VLOOKUP(CONCATENATE($A365,"_",X$2),'Reference data SID'!$B:$M,12,FALSE()))</f>
        <v/>
      </c>
      <c r="Y365" s="86" t="str">
        <f aca="false">IF(ISERROR(VLOOKUP(CONCATENATE($A365,"_",Y$2),'Reference data SID'!$B:$M,12,FALSE())),"",VLOOKUP(CONCATENATE($A365,"_",Y$2),'Reference data SID'!$B:$M,12,FALSE()))</f>
        <v/>
      </c>
      <c r="Z365" s="86" t="str">
        <f aca="false">IF(ISERROR(VLOOKUP(CONCATENATE($A365,"_",Z$2),'Reference data SID'!$B:$M,12,FALSE())),"",VLOOKUP(CONCATENATE($A365,"_",Z$2),'Reference data SID'!$B:$M,12,FALSE()))</f>
        <v/>
      </c>
      <c r="AA365" s="86" t="str">
        <f aca="false">IF(ISERROR(VLOOKUP(CONCATENATE($A365,"_",AA$2),'Reference data SID'!$B:$M,12,FALSE())),"",VLOOKUP(CONCATENATE($A365,"_",AA$2),'Reference data SID'!$B:$M,12,FALSE()))</f>
        <v/>
      </c>
      <c r="AB365" s="86" t="str">
        <f aca="false">IF(ISERROR(VLOOKUP(CONCATENATE($A365,"_",AB$2),'Reference data SID'!$B:$M,12,FALSE())),"",VLOOKUP(CONCATENATE($A365,"_",AB$2),'Reference data SID'!$B:$M,12,FALSE()))</f>
        <v/>
      </c>
      <c r="AC365" s="86" t="str">
        <f aca="false">IF(ISERROR(VLOOKUP(CONCATENATE($A365,"_",AC$2),'Reference data SID'!$B:$M,12,FALSE())),"",VLOOKUP(CONCATENATE($A365,"_",AC$2),'Reference data SID'!$B:$M,12,FALSE()))</f>
        <v/>
      </c>
      <c r="AD365" s="86" t="str">
        <f aca="false">IF(ISERROR(VLOOKUP(CONCATENATE($A365,"_",AD$2),'Reference data SID'!$B:$M,12,FALSE())),"",VLOOKUP(CONCATENATE($A365,"_",AD$2),'Reference data SID'!$B:$M,12,FALSE()))</f>
        <v/>
      </c>
      <c r="AE365" s="86" t="str">
        <f aca="false">IF(ISERROR(VLOOKUP(CONCATENATE($A365,"_",AE$2),'Reference data SID'!$B:$M,12,FALSE())),"",VLOOKUP(CONCATENATE($A365,"_",AE$2),'Reference data SID'!$B:$M,12,FALSE()))</f>
        <v/>
      </c>
      <c r="AF365" s="86" t="str">
        <f aca="false">IF(ISERROR(VLOOKUP(CONCATENATE($A365,"_",AF$2),'Reference data SID'!$B:$M,12,FALSE())),"",VLOOKUP(CONCATENATE($A365,"_",AF$2),'Reference data SID'!$B:$M,12,FALSE()))</f>
        <v/>
      </c>
      <c r="AG365" s="86" t="str">
        <f aca="false">IF(ISERROR(VLOOKUP(CONCATENATE($A365,"_",AG$2),'Reference data SID'!$B:$M,12,FALSE())),"",VLOOKUP(CONCATENATE($A365,"_",AG$2),'Reference data SID'!$B:$M,12,FALSE()))</f>
        <v/>
      </c>
      <c r="AH365" s="86" t="str">
        <f aca="false">IF(ISERROR(VLOOKUP(CONCATENATE($A365,"_",AH$2),'Reference data SID'!$B:$M,12,FALSE())),"",VLOOKUP(CONCATENATE($A365,"_",AH$2),'Reference data SID'!$B:$M,12,FALSE()))</f>
        <v/>
      </c>
      <c r="AI365" s="86" t="str">
        <f aca="false">IF(ISERROR(VLOOKUP(CONCATENATE($A365,"_",AI$2),'Reference data SID'!$B:$M,12,FALSE())),"",VLOOKUP(CONCATENATE($A365,"_",AI$2),'Reference data SID'!$B:$M,12,FALSE()))</f>
        <v/>
      </c>
      <c r="AJ365" s="86" t="str">
        <f aca="false">IF(ISERROR(VLOOKUP(CONCATENATE($A365,"_",AJ$2),'Reference data SID'!$B:$M,12,FALSE())),"",VLOOKUP(CONCATENATE($A365,"_",AJ$2),'Reference data SID'!$B:$M,12,FALSE()))</f>
        <v/>
      </c>
      <c r="AK365" s="86" t="str">
        <f aca="false">IF(ISERROR(VLOOKUP(CONCATENATE($A365,"_",AK$2),'Reference data SID'!$B:$M,12,FALSE())),"",VLOOKUP(CONCATENATE($A365,"_",AK$2),'Reference data SID'!$B:$M,12,FALSE()))</f>
        <v/>
      </c>
      <c r="AL365" s="86" t="str">
        <f aca="false">IF(ISERROR(VLOOKUP(CONCATENATE($A365,"_",AL$2),'Reference data SID'!$B:$M,12,FALSE())),"",VLOOKUP(CONCATENATE($A365,"_",AL$2),'Reference data SID'!$B:$M,12,FALSE()))</f>
        <v/>
      </c>
      <c r="AM365" s="86" t="str">
        <f aca="false">IF(ISERROR(VLOOKUP(CONCATENATE($A365,"_",AM$2),'Reference data SID'!$B:$M,12,FALSE())),"",VLOOKUP(CONCATENATE($A365,"_",AM$2),'Reference data SID'!$B:$M,12,FALSE()))</f>
        <v/>
      </c>
      <c r="AN365" s="86" t="str">
        <f aca="false">IF(ISERROR(VLOOKUP(CONCATENATE($A365,"_",AN$2),'Reference data SID'!$B:$M,12,FALSE())),"",VLOOKUP(CONCATENATE($A365,"_",AN$2),'Reference data SID'!$B:$M,12,FALSE()))</f>
        <v/>
      </c>
      <c r="AO365" s="86" t="str">
        <f aca="false">IF(ISERROR(VLOOKUP(CONCATENATE($A365,"_",AO$2),'Reference data SID'!$B:$M,12,FALSE())),"",VLOOKUP(CONCATENATE($A365,"_",AO$2),'Reference data SID'!$B:$M,12,FALSE()))</f>
        <v/>
      </c>
      <c r="AP365" s="86" t="str">
        <f aca="false">IF(ISERROR(VLOOKUP(CONCATENATE($A365,"_",AP$2),'Reference data SID'!$B:$M,12,FALSE())),"",VLOOKUP(CONCATENATE($A365,"_",AP$2),'Reference data SID'!$B:$M,12,FALSE()))</f>
        <v/>
      </c>
      <c r="AQ365" s="86" t="str">
        <f aca="false">IF(ISERROR(VLOOKUP(CONCATENATE($A365,"_",AQ$2),'Reference data SID'!$B:$M,12,FALSE())),"",VLOOKUP(CONCATENATE($A365,"_",AQ$2),'Reference data SID'!$B:$M,12,FALSE()))</f>
        <v/>
      </c>
      <c r="AR365" s="86" t="str">
        <f aca="false">IF(ISERROR(VLOOKUP(CONCATENATE($A365,"_",AR$2),'Reference data SID'!$B:$M,12,FALSE())),"",VLOOKUP(CONCATENATE($A365,"_",AR$2),'Reference data SID'!$B:$M,12,FALSE()))</f>
        <v/>
      </c>
      <c r="AS365" s="86" t="str">
        <f aca="false">IF(ISERROR(VLOOKUP(CONCATENATE($A365,"_",AS$2),'Reference data SID'!$B:$M,12,FALSE())),"",VLOOKUP(CONCATENATE($A365,"_",AS$2),'Reference data SID'!$B:$M,12,FALSE()))</f>
        <v/>
      </c>
      <c r="AT365" s="86" t="str">
        <f aca="false">IF(ISERROR(VLOOKUP(CONCATENATE($A365,"_",AT$2),'Reference data SID'!$B:$M,12,FALSE())),"",VLOOKUP(CONCATENATE($A365,"_",AT$2),'Reference data SID'!$B:$M,12,FALSE()))</f>
        <v/>
      </c>
    </row>
    <row r="366" customFormat="false" ht="15" hidden="false" customHeight="false" outlineLevel="0" collapsed="false">
      <c r="A366" s="0" t="n">
        <v>362</v>
      </c>
      <c r="B366" s="86" t="str">
        <f aca="false">IF(ISERROR(VLOOKUP(CONCATENATE($A366,"_",B$2),'Reference data SID'!$B:$M,12,FALSE())),"",VLOOKUP(CONCATENATE($A366,"_",B$2),'Reference data SID'!$B:$M,12,FALSE()))</f>
        <v/>
      </c>
      <c r="C366" s="86" t="str">
        <f aca="false">IF(ISERROR(VLOOKUP(CONCATENATE($A366,"_",C$2),'Reference data SID'!$B:$M,12,FALSE())),"",VLOOKUP(CONCATENATE($A366,"_",C$2),'Reference data SID'!$B:$M,12,FALSE()))</f>
        <v/>
      </c>
      <c r="D366" s="86" t="str">
        <f aca="false">IF(ISERROR(VLOOKUP(CONCATENATE($A366,"_",D$2),'Reference data SID'!$B:$M,12,FALSE())),"",VLOOKUP(CONCATENATE($A366,"_",D$2),'Reference data SID'!$B:$M,12,FALSE()))</f>
        <v/>
      </c>
      <c r="E366" s="86" t="str">
        <f aca="false">IF(ISERROR(VLOOKUP(CONCATENATE($A366,"_",E$2),'Reference data SID'!$B:$M,12,FALSE())),"",VLOOKUP(CONCATENATE($A366,"_",E$2),'Reference data SID'!$B:$M,12,FALSE()))</f>
        <v/>
      </c>
      <c r="F366" s="86" t="str">
        <f aca="false">IF(ISERROR(VLOOKUP(CONCATENATE($A366,"_",F$2),'Reference data SID'!$B:$M,12,FALSE())),"",VLOOKUP(CONCATENATE($A366,"_",F$2),'Reference data SID'!$B:$M,12,FALSE()))</f>
        <v/>
      </c>
      <c r="G366" s="86" t="str">
        <f aca="false">IF(ISERROR(VLOOKUP(CONCATENATE($A366,"_",G$2),'Reference data SID'!$B:$M,12,FALSE())),"",VLOOKUP(CONCATENATE($A366,"_",G$2),'Reference data SID'!$B:$M,12,FALSE()))</f>
        <v/>
      </c>
      <c r="H366" s="86" t="str">
        <f aca="false">IF(ISERROR(VLOOKUP(CONCATENATE($A366,"_",H$2),'Reference data SID'!$B:$M,12,FALSE())),"",VLOOKUP(CONCATENATE($A366,"_",H$2),'Reference data SID'!$B:$M,12,FALSE()))</f>
        <v/>
      </c>
      <c r="I366" s="86" t="str">
        <f aca="false">IF(ISERROR(VLOOKUP(CONCATENATE($A366,"_",I$2),'Reference data SID'!$B:$M,12,FALSE())),"",VLOOKUP(CONCATENATE($A366,"_",I$2),'Reference data SID'!$B:$M,12,FALSE()))</f>
        <v/>
      </c>
      <c r="J366" s="86" t="str">
        <f aca="false">IF(ISERROR(VLOOKUP(CONCATENATE($A366,"_",J$2),'Reference data SID'!$B:$M,12,FALSE())),"",VLOOKUP(CONCATENATE($A366,"_",J$2),'Reference data SID'!$B:$M,12,FALSE()))</f>
        <v/>
      </c>
      <c r="K366" s="86" t="str">
        <f aca="false">IF(ISERROR(VLOOKUP(CONCATENATE($A366,"_",K$2),'Reference data SID'!$B:$M,12,FALSE())),"",VLOOKUP(CONCATENATE($A366,"_",K$2),'Reference data SID'!$B:$M,12,FALSE()))</f>
        <v/>
      </c>
      <c r="L366" s="86" t="str">
        <f aca="false">IF(ISERROR(VLOOKUP(CONCATENATE($A366,"_",L$2),'Reference data SID'!$B:$M,12,FALSE())),"",VLOOKUP(CONCATENATE($A366,"_",L$2),'Reference data SID'!$B:$M,12,FALSE()))</f>
        <v/>
      </c>
      <c r="M366" s="86" t="str">
        <f aca="false">IF(ISERROR(VLOOKUP(CONCATENATE($A366,"_",M$2),'Reference data SID'!$B:$M,12,FALSE())),"",VLOOKUP(CONCATENATE($A366,"_",M$2),'Reference data SID'!$B:$M,12,FALSE()))</f>
        <v/>
      </c>
      <c r="N366" s="86" t="str">
        <f aca="false">IF(ISERROR(VLOOKUP(CONCATENATE($A366,"_",N$2),'Reference data SID'!$B:$M,12,FALSE())),"",VLOOKUP(CONCATENATE($A366,"_",N$2),'Reference data SID'!$B:$M,12,FALSE()))</f>
        <v/>
      </c>
      <c r="O366" s="86" t="str">
        <f aca="false">IF(ISERROR(VLOOKUP(CONCATENATE($A366,"_",O$2),'Reference data SID'!$B:$M,12,FALSE())),"",VLOOKUP(CONCATENATE($A366,"_",O$2),'Reference data SID'!$B:$M,12,FALSE()))</f>
        <v/>
      </c>
      <c r="P366" s="86" t="str">
        <f aca="false">IF(ISERROR(VLOOKUP(CONCATENATE($A366,"_",P$2),'Reference data SID'!$B:$M,12,FALSE())),"",VLOOKUP(CONCATENATE($A366,"_",P$2),'Reference data SID'!$B:$M,12,FALSE()))</f>
        <v/>
      </c>
      <c r="Q366" s="86" t="str">
        <f aca="false">IF(ISERROR(VLOOKUP(CONCATENATE($A366,"_",Q$2),'Reference data SID'!$B:$M,12,FALSE())),"",VLOOKUP(CONCATENATE($A366,"_",Q$2),'Reference data SID'!$B:$M,12,FALSE()))</f>
        <v/>
      </c>
      <c r="R366" s="86" t="str">
        <f aca="false">IF(ISERROR(VLOOKUP(CONCATENATE($A366,"_",R$2),'Reference data SID'!$B:$M,12,FALSE())),"",VLOOKUP(CONCATENATE($A366,"_",R$2),'Reference data SID'!$B:$M,12,FALSE()))</f>
        <v/>
      </c>
      <c r="S366" s="86" t="str">
        <f aca="false">IF(ISERROR(VLOOKUP(CONCATENATE($A366,"_",S$2),'Reference data SID'!$B:$M,12,FALSE())),"",VLOOKUP(CONCATENATE($A366,"_",S$2),'Reference data SID'!$B:$M,12,FALSE()))</f>
        <v/>
      </c>
      <c r="T366" s="86" t="str">
        <f aca="false">IF(ISERROR(VLOOKUP(CONCATENATE($A366,"_",T$2),'Reference data SID'!$B:$M,12,FALSE())),"",VLOOKUP(CONCATENATE($A366,"_",T$2),'Reference data SID'!$B:$M,12,FALSE()))</f>
        <v/>
      </c>
      <c r="U366" s="86" t="str">
        <f aca="false">IF(ISERROR(VLOOKUP(CONCATENATE($A366,"_",U$2),'Reference data SID'!$B:$M,12,FALSE())),"",VLOOKUP(CONCATENATE($A366,"_",U$2),'Reference data SID'!$B:$M,12,FALSE()))</f>
        <v/>
      </c>
      <c r="V366" s="86" t="str">
        <f aca="false">IF(ISERROR(VLOOKUP(CONCATENATE($A366,"_",V$2),'Reference data SID'!$B:$M,12,FALSE())),"",VLOOKUP(CONCATENATE($A366,"_",V$2),'Reference data SID'!$B:$M,12,FALSE()))</f>
        <v/>
      </c>
      <c r="W366" s="86" t="str">
        <f aca="false">IF(ISERROR(VLOOKUP(CONCATENATE($A366,"_",W$2),'Reference data SID'!$B:$M,12,FALSE())),"",VLOOKUP(CONCATENATE($A366,"_",W$2),'Reference data SID'!$B:$M,12,FALSE()))</f>
        <v/>
      </c>
      <c r="X366" s="86" t="str">
        <f aca="false">IF(ISERROR(VLOOKUP(CONCATENATE($A366,"_",X$2),'Reference data SID'!$B:$M,12,FALSE())),"",VLOOKUP(CONCATENATE($A366,"_",X$2),'Reference data SID'!$B:$M,12,FALSE()))</f>
        <v/>
      </c>
      <c r="Y366" s="86" t="str">
        <f aca="false">IF(ISERROR(VLOOKUP(CONCATENATE($A366,"_",Y$2),'Reference data SID'!$B:$M,12,FALSE())),"",VLOOKUP(CONCATENATE($A366,"_",Y$2),'Reference data SID'!$B:$M,12,FALSE()))</f>
        <v/>
      </c>
      <c r="Z366" s="86" t="str">
        <f aca="false">IF(ISERROR(VLOOKUP(CONCATENATE($A366,"_",Z$2),'Reference data SID'!$B:$M,12,FALSE())),"",VLOOKUP(CONCATENATE($A366,"_",Z$2),'Reference data SID'!$B:$M,12,FALSE()))</f>
        <v/>
      </c>
      <c r="AA366" s="86" t="str">
        <f aca="false">IF(ISERROR(VLOOKUP(CONCATENATE($A366,"_",AA$2),'Reference data SID'!$B:$M,12,FALSE())),"",VLOOKUP(CONCATENATE($A366,"_",AA$2),'Reference data SID'!$B:$M,12,FALSE()))</f>
        <v/>
      </c>
      <c r="AB366" s="86" t="str">
        <f aca="false">IF(ISERROR(VLOOKUP(CONCATENATE($A366,"_",AB$2),'Reference data SID'!$B:$M,12,FALSE())),"",VLOOKUP(CONCATENATE($A366,"_",AB$2),'Reference data SID'!$B:$M,12,FALSE()))</f>
        <v/>
      </c>
      <c r="AC366" s="86" t="str">
        <f aca="false">IF(ISERROR(VLOOKUP(CONCATENATE($A366,"_",AC$2),'Reference data SID'!$B:$M,12,FALSE())),"",VLOOKUP(CONCATENATE($A366,"_",AC$2),'Reference data SID'!$B:$M,12,FALSE()))</f>
        <v/>
      </c>
      <c r="AD366" s="86" t="str">
        <f aca="false">IF(ISERROR(VLOOKUP(CONCATENATE($A366,"_",AD$2),'Reference data SID'!$B:$M,12,FALSE())),"",VLOOKUP(CONCATENATE($A366,"_",AD$2),'Reference data SID'!$B:$M,12,FALSE()))</f>
        <v/>
      </c>
      <c r="AE366" s="86" t="str">
        <f aca="false">IF(ISERROR(VLOOKUP(CONCATENATE($A366,"_",AE$2),'Reference data SID'!$B:$M,12,FALSE())),"",VLOOKUP(CONCATENATE($A366,"_",AE$2),'Reference data SID'!$B:$M,12,FALSE()))</f>
        <v/>
      </c>
      <c r="AF366" s="86" t="str">
        <f aca="false">IF(ISERROR(VLOOKUP(CONCATENATE($A366,"_",AF$2),'Reference data SID'!$B:$M,12,FALSE())),"",VLOOKUP(CONCATENATE($A366,"_",AF$2),'Reference data SID'!$B:$M,12,FALSE()))</f>
        <v/>
      </c>
      <c r="AG366" s="86" t="str">
        <f aca="false">IF(ISERROR(VLOOKUP(CONCATENATE($A366,"_",AG$2),'Reference data SID'!$B:$M,12,FALSE())),"",VLOOKUP(CONCATENATE($A366,"_",AG$2),'Reference data SID'!$B:$M,12,FALSE()))</f>
        <v/>
      </c>
      <c r="AH366" s="86" t="str">
        <f aca="false">IF(ISERROR(VLOOKUP(CONCATENATE($A366,"_",AH$2),'Reference data SID'!$B:$M,12,FALSE())),"",VLOOKUP(CONCATENATE($A366,"_",AH$2),'Reference data SID'!$B:$M,12,FALSE()))</f>
        <v/>
      </c>
      <c r="AI366" s="86" t="str">
        <f aca="false">IF(ISERROR(VLOOKUP(CONCATENATE($A366,"_",AI$2),'Reference data SID'!$B:$M,12,FALSE())),"",VLOOKUP(CONCATENATE($A366,"_",AI$2),'Reference data SID'!$B:$M,12,FALSE()))</f>
        <v/>
      </c>
      <c r="AJ366" s="86" t="str">
        <f aca="false">IF(ISERROR(VLOOKUP(CONCATENATE($A366,"_",AJ$2),'Reference data SID'!$B:$M,12,FALSE())),"",VLOOKUP(CONCATENATE($A366,"_",AJ$2),'Reference data SID'!$B:$M,12,FALSE()))</f>
        <v/>
      </c>
      <c r="AK366" s="86" t="str">
        <f aca="false">IF(ISERROR(VLOOKUP(CONCATENATE($A366,"_",AK$2),'Reference data SID'!$B:$M,12,FALSE())),"",VLOOKUP(CONCATENATE($A366,"_",AK$2),'Reference data SID'!$B:$M,12,FALSE()))</f>
        <v/>
      </c>
      <c r="AL366" s="86" t="str">
        <f aca="false">IF(ISERROR(VLOOKUP(CONCATENATE($A366,"_",AL$2),'Reference data SID'!$B:$M,12,FALSE())),"",VLOOKUP(CONCATENATE($A366,"_",AL$2),'Reference data SID'!$B:$M,12,FALSE()))</f>
        <v/>
      </c>
      <c r="AM366" s="86" t="str">
        <f aca="false">IF(ISERROR(VLOOKUP(CONCATENATE($A366,"_",AM$2),'Reference data SID'!$B:$M,12,FALSE())),"",VLOOKUP(CONCATENATE($A366,"_",AM$2),'Reference data SID'!$B:$M,12,FALSE()))</f>
        <v/>
      </c>
      <c r="AN366" s="86" t="str">
        <f aca="false">IF(ISERROR(VLOOKUP(CONCATENATE($A366,"_",AN$2),'Reference data SID'!$B:$M,12,FALSE())),"",VLOOKUP(CONCATENATE($A366,"_",AN$2),'Reference data SID'!$B:$M,12,FALSE()))</f>
        <v/>
      </c>
      <c r="AO366" s="86" t="str">
        <f aca="false">IF(ISERROR(VLOOKUP(CONCATENATE($A366,"_",AO$2),'Reference data SID'!$B:$M,12,FALSE())),"",VLOOKUP(CONCATENATE($A366,"_",AO$2),'Reference data SID'!$B:$M,12,FALSE()))</f>
        <v/>
      </c>
      <c r="AP366" s="86" t="str">
        <f aca="false">IF(ISERROR(VLOOKUP(CONCATENATE($A366,"_",AP$2),'Reference data SID'!$B:$M,12,FALSE())),"",VLOOKUP(CONCATENATE($A366,"_",AP$2),'Reference data SID'!$B:$M,12,FALSE()))</f>
        <v/>
      </c>
      <c r="AQ366" s="86" t="str">
        <f aca="false">IF(ISERROR(VLOOKUP(CONCATENATE($A366,"_",AQ$2),'Reference data SID'!$B:$M,12,FALSE())),"",VLOOKUP(CONCATENATE($A366,"_",AQ$2),'Reference data SID'!$B:$M,12,FALSE()))</f>
        <v/>
      </c>
      <c r="AR366" s="86" t="str">
        <f aca="false">IF(ISERROR(VLOOKUP(CONCATENATE($A366,"_",AR$2),'Reference data SID'!$B:$M,12,FALSE())),"",VLOOKUP(CONCATENATE($A366,"_",AR$2),'Reference data SID'!$B:$M,12,FALSE()))</f>
        <v/>
      </c>
      <c r="AS366" s="86" t="str">
        <f aca="false">IF(ISERROR(VLOOKUP(CONCATENATE($A366,"_",AS$2),'Reference data SID'!$B:$M,12,FALSE())),"",VLOOKUP(CONCATENATE($A366,"_",AS$2),'Reference data SID'!$B:$M,12,FALSE()))</f>
        <v/>
      </c>
      <c r="AT366" s="86" t="str">
        <f aca="false">IF(ISERROR(VLOOKUP(CONCATENATE($A366,"_",AT$2),'Reference data SID'!$B:$M,12,FALSE())),"",VLOOKUP(CONCATENATE($A366,"_",AT$2),'Reference data SID'!$B:$M,12,FALSE()))</f>
        <v/>
      </c>
    </row>
    <row r="367" customFormat="false" ht="15" hidden="false" customHeight="false" outlineLevel="0" collapsed="false">
      <c r="A367" s="0" t="n">
        <v>363</v>
      </c>
      <c r="B367" s="86" t="str">
        <f aca="false">IF(ISERROR(VLOOKUP(CONCATENATE($A367,"_",B$2),'Reference data SID'!$B:$M,12,FALSE())),"",VLOOKUP(CONCATENATE($A367,"_",B$2),'Reference data SID'!$B:$M,12,FALSE()))</f>
        <v/>
      </c>
      <c r="C367" s="86" t="str">
        <f aca="false">IF(ISERROR(VLOOKUP(CONCATENATE($A367,"_",C$2),'Reference data SID'!$B:$M,12,FALSE())),"",VLOOKUP(CONCATENATE($A367,"_",C$2),'Reference data SID'!$B:$M,12,FALSE()))</f>
        <v/>
      </c>
      <c r="D367" s="86" t="str">
        <f aca="false">IF(ISERROR(VLOOKUP(CONCATENATE($A367,"_",D$2),'Reference data SID'!$B:$M,12,FALSE())),"",VLOOKUP(CONCATENATE($A367,"_",D$2),'Reference data SID'!$B:$M,12,FALSE()))</f>
        <v/>
      </c>
      <c r="E367" s="86" t="str">
        <f aca="false">IF(ISERROR(VLOOKUP(CONCATENATE($A367,"_",E$2),'Reference data SID'!$B:$M,12,FALSE())),"",VLOOKUP(CONCATENATE($A367,"_",E$2),'Reference data SID'!$B:$M,12,FALSE()))</f>
        <v/>
      </c>
      <c r="F367" s="86" t="str">
        <f aca="false">IF(ISERROR(VLOOKUP(CONCATENATE($A367,"_",F$2),'Reference data SID'!$B:$M,12,FALSE())),"",VLOOKUP(CONCATENATE($A367,"_",F$2),'Reference data SID'!$B:$M,12,FALSE()))</f>
        <v/>
      </c>
      <c r="G367" s="86" t="str">
        <f aca="false">IF(ISERROR(VLOOKUP(CONCATENATE($A367,"_",G$2),'Reference data SID'!$B:$M,12,FALSE())),"",VLOOKUP(CONCATENATE($A367,"_",G$2),'Reference data SID'!$B:$M,12,FALSE()))</f>
        <v/>
      </c>
      <c r="H367" s="86" t="str">
        <f aca="false">IF(ISERROR(VLOOKUP(CONCATENATE($A367,"_",H$2),'Reference data SID'!$B:$M,12,FALSE())),"",VLOOKUP(CONCATENATE($A367,"_",H$2),'Reference data SID'!$B:$M,12,FALSE()))</f>
        <v/>
      </c>
      <c r="I367" s="86" t="str">
        <f aca="false">IF(ISERROR(VLOOKUP(CONCATENATE($A367,"_",I$2),'Reference data SID'!$B:$M,12,FALSE())),"",VLOOKUP(CONCATENATE($A367,"_",I$2),'Reference data SID'!$B:$M,12,FALSE()))</f>
        <v/>
      </c>
      <c r="J367" s="86" t="str">
        <f aca="false">IF(ISERROR(VLOOKUP(CONCATENATE($A367,"_",J$2),'Reference data SID'!$B:$M,12,FALSE())),"",VLOOKUP(CONCATENATE($A367,"_",J$2),'Reference data SID'!$B:$M,12,FALSE()))</f>
        <v/>
      </c>
      <c r="K367" s="86" t="str">
        <f aca="false">IF(ISERROR(VLOOKUP(CONCATENATE($A367,"_",K$2),'Reference data SID'!$B:$M,12,FALSE())),"",VLOOKUP(CONCATENATE($A367,"_",K$2),'Reference data SID'!$B:$M,12,FALSE()))</f>
        <v/>
      </c>
      <c r="L367" s="86" t="str">
        <f aca="false">IF(ISERROR(VLOOKUP(CONCATENATE($A367,"_",L$2),'Reference data SID'!$B:$M,12,FALSE())),"",VLOOKUP(CONCATENATE($A367,"_",L$2),'Reference data SID'!$B:$M,12,FALSE()))</f>
        <v/>
      </c>
      <c r="M367" s="86" t="str">
        <f aca="false">IF(ISERROR(VLOOKUP(CONCATENATE($A367,"_",M$2),'Reference data SID'!$B:$M,12,FALSE())),"",VLOOKUP(CONCATENATE($A367,"_",M$2),'Reference data SID'!$B:$M,12,FALSE()))</f>
        <v/>
      </c>
      <c r="N367" s="86" t="str">
        <f aca="false">IF(ISERROR(VLOOKUP(CONCATENATE($A367,"_",N$2),'Reference data SID'!$B:$M,12,FALSE())),"",VLOOKUP(CONCATENATE($A367,"_",N$2),'Reference data SID'!$B:$M,12,FALSE()))</f>
        <v/>
      </c>
      <c r="O367" s="86" t="str">
        <f aca="false">IF(ISERROR(VLOOKUP(CONCATENATE($A367,"_",O$2),'Reference data SID'!$B:$M,12,FALSE())),"",VLOOKUP(CONCATENATE($A367,"_",O$2),'Reference data SID'!$B:$M,12,FALSE()))</f>
        <v/>
      </c>
      <c r="P367" s="86" t="str">
        <f aca="false">IF(ISERROR(VLOOKUP(CONCATENATE($A367,"_",P$2),'Reference data SID'!$B:$M,12,FALSE())),"",VLOOKUP(CONCATENATE($A367,"_",P$2),'Reference data SID'!$B:$M,12,FALSE()))</f>
        <v/>
      </c>
      <c r="Q367" s="86" t="str">
        <f aca="false">IF(ISERROR(VLOOKUP(CONCATENATE($A367,"_",Q$2),'Reference data SID'!$B:$M,12,FALSE())),"",VLOOKUP(CONCATENATE($A367,"_",Q$2),'Reference data SID'!$B:$M,12,FALSE()))</f>
        <v/>
      </c>
      <c r="R367" s="86" t="str">
        <f aca="false">IF(ISERROR(VLOOKUP(CONCATENATE($A367,"_",R$2),'Reference data SID'!$B:$M,12,FALSE())),"",VLOOKUP(CONCATENATE($A367,"_",R$2),'Reference data SID'!$B:$M,12,FALSE()))</f>
        <v/>
      </c>
      <c r="S367" s="86" t="str">
        <f aca="false">IF(ISERROR(VLOOKUP(CONCATENATE($A367,"_",S$2),'Reference data SID'!$B:$M,12,FALSE())),"",VLOOKUP(CONCATENATE($A367,"_",S$2),'Reference data SID'!$B:$M,12,FALSE()))</f>
        <v/>
      </c>
      <c r="T367" s="86" t="str">
        <f aca="false">IF(ISERROR(VLOOKUP(CONCATENATE($A367,"_",T$2),'Reference data SID'!$B:$M,12,FALSE())),"",VLOOKUP(CONCATENATE($A367,"_",T$2),'Reference data SID'!$B:$M,12,FALSE()))</f>
        <v/>
      </c>
      <c r="U367" s="86" t="str">
        <f aca="false">IF(ISERROR(VLOOKUP(CONCATENATE($A367,"_",U$2),'Reference data SID'!$B:$M,12,FALSE())),"",VLOOKUP(CONCATENATE($A367,"_",U$2),'Reference data SID'!$B:$M,12,FALSE()))</f>
        <v/>
      </c>
      <c r="V367" s="86" t="str">
        <f aca="false">IF(ISERROR(VLOOKUP(CONCATENATE($A367,"_",V$2),'Reference data SID'!$B:$M,12,FALSE())),"",VLOOKUP(CONCATENATE($A367,"_",V$2),'Reference data SID'!$B:$M,12,FALSE()))</f>
        <v/>
      </c>
      <c r="W367" s="86" t="str">
        <f aca="false">IF(ISERROR(VLOOKUP(CONCATENATE($A367,"_",W$2),'Reference data SID'!$B:$M,12,FALSE())),"",VLOOKUP(CONCATENATE($A367,"_",W$2),'Reference data SID'!$B:$M,12,FALSE()))</f>
        <v/>
      </c>
      <c r="X367" s="86" t="str">
        <f aca="false">IF(ISERROR(VLOOKUP(CONCATENATE($A367,"_",X$2),'Reference data SID'!$B:$M,12,FALSE())),"",VLOOKUP(CONCATENATE($A367,"_",X$2),'Reference data SID'!$B:$M,12,FALSE()))</f>
        <v/>
      </c>
      <c r="Y367" s="86" t="str">
        <f aca="false">IF(ISERROR(VLOOKUP(CONCATENATE($A367,"_",Y$2),'Reference data SID'!$B:$M,12,FALSE())),"",VLOOKUP(CONCATENATE($A367,"_",Y$2),'Reference data SID'!$B:$M,12,FALSE()))</f>
        <v/>
      </c>
      <c r="Z367" s="86" t="str">
        <f aca="false">IF(ISERROR(VLOOKUP(CONCATENATE($A367,"_",Z$2),'Reference data SID'!$B:$M,12,FALSE())),"",VLOOKUP(CONCATENATE($A367,"_",Z$2),'Reference data SID'!$B:$M,12,FALSE()))</f>
        <v/>
      </c>
      <c r="AA367" s="86" t="str">
        <f aca="false">IF(ISERROR(VLOOKUP(CONCATENATE($A367,"_",AA$2),'Reference data SID'!$B:$M,12,FALSE())),"",VLOOKUP(CONCATENATE($A367,"_",AA$2),'Reference data SID'!$B:$M,12,FALSE()))</f>
        <v/>
      </c>
      <c r="AB367" s="86" t="str">
        <f aca="false">IF(ISERROR(VLOOKUP(CONCATENATE($A367,"_",AB$2),'Reference data SID'!$B:$M,12,FALSE())),"",VLOOKUP(CONCATENATE($A367,"_",AB$2),'Reference data SID'!$B:$M,12,FALSE()))</f>
        <v/>
      </c>
      <c r="AC367" s="86" t="str">
        <f aca="false">IF(ISERROR(VLOOKUP(CONCATENATE($A367,"_",AC$2),'Reference data SID'!$B:$M,12,FALSE())),"",VLOOKUP(CONCATENATE($A367,"_",AC$2),'Reference data SID'!$B:$M,12,FALSE()))</f>
        <v/>
      </c>
      <c r="AD367" s="86" t="str">
        <f aca="false">IF(ISERROR(VLOOKUP(CONCATENATE($A367,"_",AD$2),'Reference data SID'!$B:$M,12,FALSE())),"",VLOOKUP(CONCATENATE($A367,"_",AD$2),'Reference data SID'!$B:$M,12,FALSE()))</f>
        <v/>
      </c>
      <c r="AE367" s="86" t="str">
        <f aca="false">IF(ISERROR(VLOOKUP(CONCATENATE($A367,"_",AE$2),'Reference data SID'!$B:$M,12,FALSE())),"",VLOOKUP(CONCATENATE($A367,"_",AE$2),'Reference data SID'!$B:$M,12,FALSE()))</f>
        <v/>
      </c>
      <c r="AF367" s="86" t="str">
        <f aca="false">IF(ISERROR(VLOOKUP(CONCATENATE($A367,"_",AF$2),'Reference data SID'!$B:$M,12,FALSE())),"",VLOOKUP(CONCATENATE($A367,"_",AF$2),'Reference data SID'!$B:$M,12,FALSE()))</f>
        <v/>
      </c>
      <c r="AG367" s="86" t="str">
        <f aca="false">IF(ISERROR(VLOOKUP(CONCATENATE($A367,"_",AG$2),'Reference data SID'!$B:$M,12,FALSE())),"",VLOOKUP(CONCATENATE($A367,"_",AG$2),'Reference data SID'!$B:$M,12,FALSE()))</f>
        <v/>
      </c>
      <c r="AH367" s="86" t="str">
        <f aca="false">IF(ISERROR(VLOOKUP(CONCATENATE($A367,"_",AH$2),'Reference data SID'!$B:$M,12,FALSE())),"",VLOOKUP(CONCATENATE($A367,"_",AH$2),'Reference data SID'!$B:$M,12,FALSE()))</f>
        <v/>
      </c>
      <c r="AI367" s="86" t="str">
        <f aca="false">IF(ISERROR(VLOOKUP(CONCATENATE($A367,"_",AI$2),'Reference data SID'!$B:$M,12,FALSE())),"",VLOOKUP(CONCATENATE($A367,"_",AI$2),'Reference data SID'!$B:$M,12,FALSE()))</f>
        <v/>
      </c>
      <c r="AJ367" s="86" t="str">
        <f aca="false">IF(ISERROR(VLOOKUP(CONCATENATE($A367,"_",AJ$2),'Reference data SID'!$B:$M,12,FALSE())),"",VLOOKUP(CONCATENATE($A367,"_",AJ$2),'Reference data SID'!$B:$M,12,FALSE()))</f>
        <v/>
      </c>
      <c r="AK367" s="86" t="str">
        <f aca="false">IF(ISERROR(VLOOKUP(CONCATENATE($A367,"_",AK$2),'Reference data SID'!$B:$M,12,FALSE())),"",VLOOKUP(CONCATENATE($A367,"_",AK$2),'Reference data SID'!$B:$M,12,FALSE()))</f>
        <v/>
      </c>
      <c r="AL367" s="86" t="str">
        <f aca="false">IF(ISERROR(VLOOKUP(CONCATENATE($A367,"_",AL$2),'Reference data SID'!$B:$M,12,FALSE())),"",VLOOKUP(CONCATENATE($A367,"_",AL$2),'Reference data SID'!$B:$M,12,FALSE()))</f>
        <v/>
      </c>
      <c r="AM367" s="86" t="str">
        <f aca="false">IF(ISERROR(VLOOKUP(CONCATENATE($A367,"_",AM$2),'Reference data SID'!$B:$M,12,FALSE())),"",VLOOKUP(CONCATENATE($A367,"_",AM$2),'Reference data SID'!$B:$M,12,FALSE()))</f>
        <v/>
      </c>
      <c r="AN367" s="86" t="str">
        <f aca="false">IF(ISERROR(VLOOKUP(CONCATENATE($A367,"_",AN$2),'Reference data SID'!$B:$M,12,FALSE())),"",VLOOKUP(CONCATENATE($A367,"_",AN$2),'Reference data SID'!$B:$M,12,FALSE()))</f>
        <v/>
      </c>
      <c r="AO367" s="86" t="str">
        <f aca="false">IF(ISERROR(VLOOKUP(CONCATENATE($A367,"_",AO$2),'Reference data SID'!$B:$M,12,FALSE())),"",VLOOKUP(CONCATENATE($A367,"_",AO$2),'Reference data SID'!$B:$M,12,FALSE()))</f>
        <v/>
      </c>
      <c r="AP367" s="86" t="str">
        <f aca="false">IF(ISERROR(VLOOKUP(CONCATENATE($A367,"_",AP$2),'Reference data SID'!$B:$M,12,FALSE())),"",VLOOKUP(CONCATENATE($A367,"_",AP$2),'Reference data SID'!$B:$M,12,FALSE()))</f>
        <v/>
      </c>
      <c r="AQ367" s="86" t="str">
        <f aca="false">IF(ISERROR(VLOOKUP(CONCATENATE($A367,"_",AQ$2),'Reference data SID'!$B:$M,12,FALSE())),"",VLOOKUP(CONCATENATE($A367,"_",AQ$2),'Reference data SID'!$B:$M,12,FALSE()))</f>
        <v/>
      </c>
      <c r="AR367" s="86" t="str">
        <f aca="false">IF(ISERROR(VLOOKUP(CONCATENATE($A367,"_",AR$2),'Reference data SID'!$B:$M,12,FALSE())),"",VLOOKUP(CONCATENATE($A367,"_",AR$2),'Reference data SID'!$B:$M,12,FALSE()))</f>
        <v/>
      </c>
      <c r="AS367" s="86" t="str">
        <f aca="false">IF(ISERROR(VLOOKUP(CONCATENATE($A367,"_",AS$2),'Reference data SID'!$B:$M,12,FALSE())),"",VLOOKUP(CONCATENATE($A367,"_",AS$2),'Reference data SID'!$B:$M,12,FALSE()))</f>
        <v/>
      </c>
      <c r="AT367" s="86" t="str">
        <f aca="false">IF(ISERROR(VLOOKUP(CONCATENATE($A367,"_",AT$2),'Reference data SID'!$B:$M,12,FALSE())),"",VLOOKUP(CONCATENATE($A367,"_",AT$2),'Reference data SID'!$B:$M,12,FALSE()))</f>
        <v/>
      </c>
    </row>
    <row r="368" customFormat="false" ht="15" hidden="false" customHeight="false" outlineLevel="0" collapsed="false">
      <c r="A368" s="0" t="n">
        <v>364</v>
      </c>
      <c r="B368" s="86" t="str">
        <f aca="false">IF(ISERROR(VLOOKUP(CONCATENATE($A368,"_",B$2),'Reference data SID'!$B:$M,12,FALSE())),"",VLOOKUP(CONCATENATE($A368,"_",B$2),'Reference data SID'!$B:$M,12,FALSE()))</f>
        <v/>
      </c>
      <c r="C368" s="86" t="str">
        <f aca="false">IF(ISERROR(VLOOKUP(CONCATENATE($A368,"_",C$2),'Reference data SID'!$B:$M,12,FALSE())),"",VLOOKUP(CONCATENATE($A368,"_",C$2),'Reference data SID'!$B:$M,12,FALSE()))</f>
        <v/>
      </c>
      <c r="D368" s="86" t="str">
        <f aca="false">IF(ISERROR(VLOOKUP(CONCATENATE($A368,"_",D$2),'Reference data SID'!$B:$M,12,FALSE())),"",VLOOKUP(CONCATENATE($A368,"_",D$2),'Reference data SID'!$B:$M,12,FALSE()))</f>
        <v/>
      </c>
      <c r="E368" s="86" t="str">
        <f aca="false">IF(ISERROR(VLOOKUP(CONCATENATE($A368,"_",E$2),'Reference data SID'!$B:$M,12,FALSE())),"",VLOOKUP(CONCATENATE($A368,"_",E$2),'Reference data SID'!$B:$M,12,FALSE()))</f>
        <v/>
      </c>
      <c r="F368" s="86" t="str">
        <f aca="false">IF(ISERROR(VLOOKUP(CONCATENATE($A368,"_",F$2),'Reference data SID'!$B:$M,12,FALSE())),"",VLOOKUP(CONCATENATE($A368,"_",F$2),'Reference data SID'!$B:$M,12,FALSE()))</f>
        <v/>
      </c>
      <c r="G368" s="86" t="str">
        <f aca="false">IF(ISERROR(VLOOKUP(CONCATENATE($A368,"_",G$2),'Reference data SID'!$B:$M,12,FALSE())),"",VLOOKUP(CONCATENATE($A368,"_",G$2),'Reference data SID'!$B:$M,12,FALSE()))</f>
        <v/>
      </c>
      <c r="H368" s="86" t="str">
        <f aca="false">IF(ISERROR(VLOOKUP(CONCATENATE($A368,"_",H$2),'Reference data SID'!$B:$M,12,FALSE())),"",VLOOKUP(CONCATENATE($A368,"_",H$2),'Reference data SID'!$B:$M,12,FALSE()))</f>
        <v/>
      </c>
      <c r="I368" s="86" t="str">
        <f aca="false">IF(ISERROR(VLOOKUP(CONCATENATE($A368,"_",I$2),'Reference data SID'!$B:$M,12,FALSE())),"",VLOOKUP(CONCATENATE($A368,"_",I$2),'Reference data SID'!$B:$M,12,FALSE()))</f>
        <v/>
      </c>
      <c r="J368" s="86" t="str">
        <f aca="false">IF(ISERROR(VLOOKUP(CONCATENATE($A368,"_",J$2),'Reference data SID'!$B:$M,12,FALSE())),"",VLOOKUP(CONCATENATE($A368,"_",J$2),'Reference data SID'!$B:$M,12,FALSE()))</f>
        <v/>
      </c>
      <c r="K368" s="86" t="str">
        <f aca="false">IF(ISERROR(VLOOKUP(CONCATENATE($A368,"_",K$2),'Reference data SID'!$B:$M,12,FALSE())),"",VLOOKUP(CONCATENATE($A368,"_",K$2),'Reference data SID'!$B:$M,12,FALSE()))</f>
        <v/>
      </c>
      <c r="L368" s="86" t="str">
        <f aca="false">IF(ISERROR(VLOOKUP(CONCATENATE($A368,"_",L$2),'Reference data SID'!$B:$M,12,FALSE())),"",VLOOKUP(CONCATENATE($A368,"_",L$2),'Reference data SID'!$B:$M,12,FALSE()))</f>
        <v/>
      </c>
      <c r="M368" s="86" t="str">
        <f aca="false">IF(ISERROR(VLOOKUP(CONCATENATE($A368,"_",M$2),'Reference data SID'!$B:$M,12,FALSE())),"",VLOOKUP(CONCATENATE($A368,"_",M$2),'Reference data SID'!$B:$M,12,FALSE()))</f>
        <v/>
      </c>
      <c r="N368" s="86" t="str">
        <f aca="false">IF(ISERROR(VLOOKUP(CONCATENATE($A368,"_",N$2),'Reference data SID'!$B:$M,12,FALSE())),"",VLOOKUP(CONCATENATE($A368,"_",N$2),'Reference data SID'!$B:$M,12,FALSE()))</f>
        <v/>
      </c>
      <c r="O368" s="86" t="str">
        <f aca="false">IF(ISERROR(VLOOKUP(CONCATENATE($A368,"_",O$2),'Reference data SID'!$B:$M,12,FALSE())),"",VLOOKUP(CONCATENATE($A368,"_",O$2),'Reference data SID'!$B:$M,12,FALSE()))</f>
        <v/>
      </c>
      <c r="P368" s="86" t="str">
        <f aca="false">IF(ISERROR(VLOOKUP(CONCATENATE($A368,"_",P$2),'Reference data SID'!$B:$M,12,FALSE())),"",VLOOKUP(CONCATENATE($A368,"_",P$2),'Reference data SID'!$B:$M,12,FALSE()))</f>
        <v/>
      </c>
      <c r="Q368" s="86" t="str">
        <f aca="false">IF(ISERROR(VLOOKUP(CONCATENATE($A368,"_",Q$2),'Reference data SID'!$B:$M,12,FALSE())),"",VLOOKUP(CONCATENATE($A368,"_",Q$2),'Reference data SID'!$B:$M,12,FALSE()))</f>
        <v/>
      </c>
      <c r="R368" s="86" t="str">
        <f aca="false">IF(ISERROR(VLOOKUP(CONCATENATE($A368,"_",R$2),'Reference data SID'!$B:$M,12,FALSE())),"",VLOOKUP(CONCATENATE($A368,"_",R$2),'Reference data SID'!$B:$M,12,FALSE()))</f>
        <v/>
      </c>
      <c r="S368" s="86" t="str">
        <f aca="false">IF(ISERROR(VLOOKUP(CONCATENATE($A368,"_",S$2),'Reference data SID'!$B:$M,12,FALSE())),"",VLOOKUP(CONCATENATE($A368,"_",S$2),'Reference data SID'!$B:$M,12,FALSE()))</f>
        <v/>
      </c>
      <c r="T368" s="86" t="str">
        <f aca="false">IF(ISERROR(VLOOKUP(CONCATENATE($A368,"_",T$2),'Reference data SID'!$B:$M,12,FALSE())),"",VLOOKUP(CONCATENATE($A368,"_",T$2),'Reference data SID'!$B:$M,12,FALSE()))</f>
        <v/>
      </c>
      <c r="U368" s="86" t="str">
        <f aca="false">IF(ISERROR(VLOOKUP(CONCATENATE($A368,"_",U$2),'Reference data SID'!$B:$M,12,FALSE())),"",VLOOKUP(CONCATENATE($A368,"_",U$2),'Reference data SID'!$B:$M,12,FALSE()))</f>
        <v/>
      </c>
      <c r="V368" s="86" t="str">
        <f aca="false">IF(ISERROR(VLOOKUP(CONCATENATE($A368,"_",V$2),'Reference data SID'!$B:$M,12,FALSE())),"",VLOOKUP(CONCATENATE($A368,"_",V$2),'Reference data SID'!$B:$M,12,FALSE()))</f>
        <v/>
      </c>
      <c r="W368" s="86" t="str">
        <f aca="false">IF(ISERROR(VLOOKUP(CONCATENATE($A368,"_",W$2),'Reference data SID'!$B:$M,12,FALSE())),"",VLOOKUP(CONCATENATE($A368,"_",W$2),'Reference data SID'!$B:$M,12,FALSE()))</f>
        <v/>
      </c>
      <c r="X368" s="86" t="str">
        <f aca="false">IF(ISERROR(VLOOKUP(CONCATENATE($A368,"_",X$2),'Reference data SID'!$B:$M,12,FALSE())),"",VLOOKUP(CONCATENATE($A368,"_",X$2),'Reference data SID'!$B:$M,12,FALSE()))</f>
        <v/>
      </c>
      <c r="Y368" s="86" t="str">
        <f aca="false">IF(ISERROR(VLOOKUP(CONCATENATE($A368,"_",Y$2),'Reference data SID'!$B:$M,12,FALSE())),"",VLOOKUP(CONCATENATE($A368,"_",Y$2),'Reference data SID'!$B:$M,12,FALSE()))</f>
        <v/>
      </c>
      <c r="Z368" s="86" t="str">
        <f aca="false">IF(ISERROR(VLOOKUP(CONCATENATE($A368,"_",Z$2),'Reference data SID'!$B:$M,12,FALSE())),"",VLOOKUP(CONCATENATE($A368,"_",Z$2),'Reference data SID'!$B:$M,12,FALSE()))</f>
        <v/>
      </c>
      <c r="AA368" s="86" t="str">
        <f aca="false">IF(ISERROR(VLOOKUP(CONCATENATE($A368,"_",AA$2),'Reference data SID'!$B:$M,12,FALSE())),"",VLOOKUP(CONCATENATE($A368,"_",AA$2),'Reference data SID'!$B:$M,12,FALSE()))</f>
        <v/>
      </c>
      <c r="AB368" s="86" t="str">
        <f aca="false">IF(ISERROR(VLOOKUP(CONCATENATE($A368,"_",AB$2),'Reference data SID'!$B:$M,12,FALSE())),"",VLOOKUP(CONCATENATE($A368,"_",AB$2),'Reference data SID'!$B:$M,12,FALSE()))</f>
        <v/>
      </c>
      <c r="AC368" s="86" t="str">
        <f aca="false">IF(ISERROR(VLOOKUP(CONCATENATE($A368,"_",AC$2),'Reference data SID'!$B:$M,12,FALSE())),"",VLOOKUP(CONCATENATE($A368,"_",AC$2),'Reference data SID'!$B:$M,12,FALSE()))</f>
        <v/>
      </c>
      <c r="AD368" s="86" t="str">
        <f aca="false">IF(ISERROR(VLOOKUP(CONCATENATE($A368,"_",AD$2),'Reference data SID'!$B:$M,12,FALSE())),"",VLOOKUP(CONCATENATE($A368,"_",AD$2),'Reference data SID'!$B:$M,12,FALSE()))</f>
        <v/>
      </c>
      <c r="AE368" s="86" t="str">
        <f aca="false">IF(ISERROR(VLOOKUP(CONCATENATE($A368,"_",AE$2),'Reference data SID'!$B:$M,12,FALSE())),"",VLOOKUP(CONCATENATE($A368,"_",AE$2),'Reference data SID'!$B:$M,12,FALSE()))</f>
        <v/>
      </c>
      <c r="AF368" s="86" t="str">
        <f aca="false">IF(ISERROR(VLOOKUP(CONCATENATE($A368,"_",AF$2),'Reference data SID'!$B:$M,12,FALSE())),"",VLOOKUP(CONCATENATE($A368,"_",AF$2),'Reference data SID'!$B:$M,12,FALSE()))</f>
        <v/>
      </c>
      <c r="AG368" s="86" t="str">
        <f aca="false">IF(ISERROR(VLOOKUP(CONCATENATE($A368,"_",AG$2),'Reference data SID'!$B:$M,12,FALSE())),"",VLOOKUP(CONCATENATE($A368,"_",AG$2),'Reference data SID'!$B:$M,12,FALSE()))</f>
        <v/>
      </c>
      <c r="AH368" s="86" t="str">
        <f aca="false">IF(ISERROR(VLOOKUP(CONCATENATE($A368,"_",AH$2),'Reference data SID'!$B:$M,12,FALSE())),"",VLOOKUP(CONCATENATE($A368,"_",AH$2),'Reference data SID'!$B:$M,12,FALSE()))</f>
        <v/>
      </c>
      <c r="AI368" s="86" t="str">
        <f aca="false">IF(ISERROR(VLOOKUP(CONCATENATE($A368,"_",AI$2),'Reference data SID'!$B:$M,12,FALSE())),"",VLOOKUP(CONCATENATE($A368,"_",AI$2),'Reference data SID'!$B:$M,12,FALSE()))</f>
        <v/>
      </c>
      <c r="AJ368" s="86" t="str">
        <f aca="false">IF(ISERROR(VLOOKUP(CONCATENATE($A368,"_",AJ$2),'Reference data SID'!$B:$M,12,FALSE())),"",VLOOKUP(CONCATENATE($A368,"_",AJ$2),'Reference data SID'!$B:$M,12,FALSE()))</f>
        <v/>
      </c>
      <c r="AK368" s="86" t="str">
        <f aca="false">IF(ISERROR(VLOOKUP(CONCATENATE($A368,"_",AK$2),'Reference data SID'!$B:$M,12,FALSE())),"",VLOOKUP(CONCATENATE($A368,"_",AK$2),'Reference data SID'!$B:$M,12,FALSE()))</f>
        <v/>
      </c>
      <c r="AL368" s="86" t="str">
        <f aca="false">IF(ISERROR(VLOOKUP(CONCATENATE($A368,"_",AL$2),'Reference data SID'!$B:$M,12,FALSE())),"",VLOOKUP(CONCATENATE($A368,"_",AL$2),'Reference data SID'!$B:$M,12,FALSE()))</f>
        <v/>
      </c>
      <c r="AM368" s="86" t="str">
        <f aca="false">IF(ISERROR(VLOOKUP(CONCATENATE($A368,"_",AM$2),'Reference data SID'!$B:$M,12,FALSE())),"",VLOOKUP(CONCATENATE($A368,"_",AM$2),'Reference data SID'!$B:$M,12,FALSE()))</f>
        <v/>
      </c>
      <c r="AN368" s="86" t="str">
        <f aca="false">IF(ISERROR(VLOOKUP(CONCATENATE($A368,"_",AN$2),'Reference data SID'!$B:$M,12,FALSE())),"",VLOOKUP(CONCATENATE($A368,"_",AN$2),'Reference data SID'!$B:$M,12,FALSE()))</f>
        <v/>
      </c>
      <c r="AO368" s="86" t="str">
        <f aca="false">IF(ISERROR(VLOOKUP(CONCATENATE($A368,"_",AO$2),'Reference data SID'!$B:$M,12,FALSE())),"",VLOOKUP(CONCATENATE($A368,"_",AO$2),'Reference data SID'!$B:$M,12,FALSE()))</f>
        <v/>
      </c>
      <c r="AP368" s="86" t="str">
        <f aca="false">IF(ISERROR(VLOOKUP(CONCATENATE($A368,"_",AP$2),'Reference data SID'!$B:$M,12,FALSE())),"",VLOOKUP(CONCATENATE($A368,"_",AP$2),'Reference data SID'!$B:$M,12,FALSE()))</f>
        <v/>
      </c>
      <c r="AQ368" s="86" t="str">
        <f aca="false">IF(ISERROR(VLOOKUP(CONCATENATE($A368,"_",AQ$2),'Reference data SID'!$B:$M,12,FALSE())),"",VLOOKUP(CONCATENATE($A368,"_",AQ$2),'Reference data SID'!$B:$M,12,FALSE()))</f>
        <v/>
      </c>
      <c r="AR368" s="86" t="str">
        <f aca="false">IF(ISERROR(VLOOKUP(CONCATENATE($A368,"_",AR$2),'Reference data SID'!$B:$M,12,FALSE())),"",VLOOKUP(CONCATENATE($A368,"_",AR$2),'Reference data SID'!$B:$M,12,FALSE()))</f>
        <v/>
      </c>
      <c r="AS368" s="86" t="str">
        <f aca="false">IF(ISERROR(VLOOKUP(CONCATENATE($A368,"_",AS$2),'Reference data SID'!$B:$M,12,FALSE())),"",VLOOKUP(CONCATENATE($A368,"_",AS$2),'Reference data SID'!$B:$M,12,FALSE()))</f>
        <v/>
      </c>
      <c r="AT368" s="86" t="str">
        <f aca="false">IF(ISERROR(VLOOKUP(CONCATENATE($A368,"_",AT$2),'Reference data SID'!$B:$M,12,FALSE())),"",VLOOKUP(CONCATENATE($A368,"_",AT$2),'Reference data SID'!$B:$M,12,FALSE()))</f>
        <v/>
      </c>
    </row>
    <row r="369" customFormat="false" ht="15" hidden="false" customHeight="false" outlineLevel="0" collapsed="false">
      <c r="A369" s="0" t="n">
        <v>365</v>
      </c>
      <c r="B369" s="86" t="str">
        <f aca="false">IF(ISERROR(VLOOKUP(CONCATENATE($A369,"_",B$2),'Reference data SID'!$B:$M,12,FALSE())),"",VLOOKUP(CONCATENATE($A369,"_",B$2),'Reference data SID'!$B:$M,12,FALSE()))</f>
        <v/>
      </c>
      <c r="C369" s="86" t="str">
        <f aca="false">IF(ISERROR(VLOOKUP(CONCATENATE($A369,"_",C$2),'Reference data SID'!$B:$M,12,FALSE())),"",VLOOKUP(CONCATENATE($A369,"_",C$2),'Reference data SID'!$B:$M,12,FALSE()))</f>
        <v/>
      </c>
      <c r="D369" s="86" t="str">
        <f aca="false">IF(ISERROR(VLOOKUP(CONCATENATE($A369,"_",D$2),'Reference data SID'!$B:$M,12,FALSE())),"",VLOOKUP(CONCATENATE($A369,"_",D$2),'Reference data SID'!$B:$M,12,FALSE()))</f>
        <v/>
      </c>
      <c r="E369" s="86" t="str">
        <f aca="false">IF(ISERROR(VLOOKUP(CONCATENATE($A369,"_",E$2),'Reference data SID'!$B:$M,12,FALSE())),"",VLOOKUP(CONCATENATE($A369,"_",E$2),'Reference data SID'!$B:$M,12,FALSE()))</f>
        <v/>
      </c>
      <c r="F369" s="86" t="str">
        <f aca="false">IF(ISERROR(VLOOKUP(CONCATENATE($A369,"_",F$2),'Reference data SID'!$B:$M,12,FALSE())),"",VLOOKUP(CONCATENATE($A369,"_",F$2),'Reference data SID'!$B:$M,12,FALSE()))</f>
        <v/>
      </c>
      <c r="G369" s="86" t="str">
        <f aca="false">IF(ISERROR(VLOOKUP(CONCATENATE($A369,"_",G$2),'Reference data SID'!$B:$M,12,FALSE())),"",VLOOKUP(CONCATENATE($A369,"_",G$2),'Reference data SID'!$B:$M,12,FALSE()))</f>
        <v/>
      </c>
      <c r="H369" s="86" t="str">
        <f aca="false">IF(ISERROR(VLOOKUP(CONCATENATE($A369,"_",H$2),'Reference data SID'!$B:$M,12,FALSE())),"",VLOOKUP(CONCATENATE($A369,"_",H$2),'Reference data SID'!$B:$M,12,FALSE()))</f>
        <v/>
      </c>
      <c r="I369" s="86" t="str">
        <f aca="false">IF(ISERROR(VLOOKUP(CONCATENATE($A369,"_",I$2),'Reference data SID'!$B:$M,12,FALSE())),"",VLOOKUP(CONCATENATE($A369,"_",I$2),'Reference data SID'!$B:$M,12,FALSE()))</f>
        <v/>
      </c>
      <c r="J369" s="86" t="str">
        <f aca="false">IF(ISERROR(VLOOKUP(CONCATENATE($A369,"_",J$2),'Reference data SID'!$B:$M,12,FALSE())),"",VLOOKUP(CONCATENATE($A369,"_",J$2),'Reference data SID'!$B:$M,12,FALSE()))</f>
        <v/>
      </c>
      <c r="K369" s="86" t="str">
        <f aca="false">IF(ISERROR(VLOOKUP(CONCATENATE($A369,"_",K$2),'Reference data SID'!$B:$M,12,FALSE())),"",VLOOKUP(CONCATENATE($A369,"_",K$2),'Reference data SID'!$B:$M,12,FALSE()))</f>
        <v/>
      </c>
      <c r="L369" s="86" t="str">
        <f aca="false">IF(ISERROR(VLOOKUP(CONCATENATE($A369,"_",L$2),'Reference data SID'!$B:$M,12,FALSE())),"",VLOOKUP(CONCATENATE($A369,"_",L$2),'Reference data SID'!$B:$M,12,FALSE()))</f>
        <v/>
      </c>
      <c r="M369" s="86" t="str">
        <f aca="false">IF(ISERROR(VLOOKUP(CONCATENATE($A369,"_",M$2),'Reference data SID'!$B:$M,12,FALSE())),"",VLOOKUP(CONCATENATE($A369,"_",M$2),'Reference data SID'!$B:$M,12,FALSE()))</f>
        <v/>
      </c>
      <c r="N369" s="86" t="str">
        <f aca="false">IF(ISERROR(VLOOKUP(CONCATENATE($A369,"_",N$2),'Reference data SID'!$B:$M,12,FALSE())),"",VLOOKUP(CONCATENATE($A369,"_",N$2),'Reference data SID'!$B:$M,12,FALSE()))</f>
        <v/>
      </c>
      <c r="O369" s="86" t="str">
        <f aca="false">IF(ISERROR(VLOOKUP(CONCATENATE($A369,"_",O$2),'Reference data SID'!$B:$M,12,FALSE())),"",VLOOKUP(CONCATENATE($A369,"_",O$2),'Reference data SID'!$B:$M,12,FALSE()))</f>
        <v/>
      </c>
      <c r="P369" s="86" t="str">
        <f aca="false">IF(ISERROR(VLOOKUP(CONCATENATE($A369,"_",P$2),'Reference data SID'!$B:$M,12,FALSE())),"",VLOOKUP(CONCATENATE($A369,"_",P$2),'Reference data SID'!$B:$M,12,FALSE()))</f>
        <v/>
      </c>
      <c r="Q369" s="86" t="str">
        <f aca="false">IF(ISERROR(VLOOKUP(CONCATENATE($A369,"_",Q$2),'Reference data SID'!$B:$M,12,FALSE())),"",VLOOKUP(CONCATENATE($A369,"_",Q$2),'Reference data SID'!$B:$M,12,FALSE()))</f>
        <v/>
      </c>
      <c r="R369" s="86" t="str">
        <f aca="false">IF(ISERROR(VLOOKUP(CONCATENATE($A369,"_",R$2),'Reference data SID'!$B:$M,12,FALSE())),"",VLOOKUP(CONCATENATE($A369,"_",R$2),'Reference data SID'!$B:$M,12,FALSE()))</f>
        <v/>
      </c>
      <c r="S369" s="86" t="str">
        <f aca="false">IF(ISERROR(VLOOKUP(CONCATENATE($A369,"_",S$2),'Reference data SID'!$B:$M,12,FALSE())),"",VLOOKUP(CONCATENATE($A369,"_",S$2),'Reference data SID'!$B:$M,12,FALSE()))</f>
        <v/>
      </c>
      <c r="T369" s="86" t="str">
        <f aca="false">IF(ISERROR(VLOOKUP(CONCATENATE($A369,"_",T$2),'Reference data SID'!$B:$M,12,FALSE())),"",VLOOKUP(CONCATENATE($A369,"_",T$2),'Reference data SID'!$B:$M,12,FALSE()))</f>
        <v/>
      </c>
      <c r="U369" s="86" t="str">
        <f aca="false">IF(ISERROR(VLOOKUP(CONCATENATE($A369,"_",U$2),'Reference data SID'!$B:$M,12,FALSE())),"",VLOOKUP(CONCATENATE($A369,"_",U$2),'Reference data SID'!$B:$M,12,FALSE()))</f>
        <v/>
      </c>
      <c r="V369" s="86" t="str">
        <f aca="false">IF(ISERROR(VLOOKUP(CONCATENATE($A369,"_",V$2),'Reference data SID'!$B:$M,12,FALSE())),"",VLOOKUP(CONCATENATE($A369,"_",V$2),'Reference data SID'!$B:$M,12,FALSE()))</f>
        <v/>
      </c>
      <c r="W369" s="86" t="str">
        <f aca="false">IF(ISERROR(VLOOKUP(CONCATENATE($A369,"_",W$2),'Reference data SID'!$B:$M,12,FALSE())),"",VLOOKUP(CONCATENATE($A369,"_",W$2),'Reference data SID'!$B:$M,12,FALSE()))</f>
        <v/>
      </c>
      <c r="X369" s="86" t="str">
        <f aca="false">IF(ISERROR(VLOOKUP(CONCATENATE($A369,"_",X$2),'Reference data SID'!$B:$M,12,FALSE())),"",VLOOKUP(CONCATENATE($A369,"_",X$2),'Reference data SID'!$B:$M,12,FALSE()))</f>
        <v/>
      </c>
      <c r="Y369" s="86" t="str">
        <f aca="false">IF(ISERROR(VLOOKUP(CONCATENATE($A369,"_",Y$2),'Reference data SID'!$B:$M,12,FALSE())),"",VLOOKUP(CONCATENATE($A369,"_",Y$2),'Reference data SID'!$B:$M,12,FALSE()))</f>
        <v/>
      </c>
      <c r="Z369" s="86" t="str">
        <f aca="false">IF(ISERROR(VLOOKUP(CONCATENATE($A369,"_",Z$2),'Reference data SID'!$B:$M,12,FALSE())),"",VLOOKUP(CONCATENATE($A369,"_",Z$2),'Reference data SID'!$B:$M,12,FALSE()))</f>
        <v/>
      </c>
      <c r="AA369" s="86" t="str">
        <f aca="false">IF(ISERROR(VLOOKUP(CONCATENATE($A369,"_",AA$2),'Reference data SID'!$B:$M,12,FALSE())),"",VLOOKUP(CONCATENATE($A369,"_",AA$2),'Reference data SID'!$B:$M,12,FALSE()))</f>
        <v/>
      </c>
      <c r="AB369" s="86" t="str">
        <f aca="false">IF(ISERROR(VLOOKUP(CONCATENATE($A369,"_",AB$2),'Reference data SID'!$B:$M,12,FALSE())),"",VLOOKUP(CONCATENATE($A369,"_",AB$2),'Reference data SID'!$B:$M,12,FALSE()))</f>
        <v/>
      </c>
      <c r="AC369" s="86" t="str">
        <f aca="false">IF(ISERROR(VLOOKUP(CONCATENATE($A369,"_",AC$2),'Reference data SID'!$B:$M,12,FALSE())),"",VLOOKUP(CONCATENATE($A369,"_",AC$2),'Reference data SID'!$B:$M,12,FALSE()))</f>
        <v/>
      </c>
      <c r="AD369" s="86" t="str">
        <f aca="false">IF(ISERROR(VLOOKUP(CONCATENATE($A369,"_",AD$2),'Reference data SID'!$B:$M,12,FALSE())),"",VLOOKUP(CONCATENATE($A369,"_",AD$2),'Reference data SID'!$B:$M,12,FALSE()))</f>
        <v/>
      </c>
      <c r="AE369" s="86" t="str">
        <f aca="false">IF(ISERROR(VLOOKUP(CONCATENATE($A369,"_",AE$2),'Reference data SID'!$B:$M,12,FALSE())),"",VLOOKUP(CONCATENATE($A369,"_",AE$2),'Reference data SID'!$B:$M,12,FALSE()))</f>
        <v/>
      </c>
      <c r="AF369" s="86" t="str">
        <f aca="false">IF(ISERROR(VLOOKUP(CONCATENATE($A369,"_",AF$2),'Reference data SID'!$B:$M,12,FALSE())),"",VLOOKUP(CONCATENATE($A369,"_",AF$2),'Reference data SID'!$B:$M,12,FALSE()))</f>
        <v/>
      </c>
      <c r="AG369" s="86" t="str">
        <f aca="false">IF(ISERROR(VLOOKUP(CONCATENATE($A369,"_",AG$2),'Reference data SID'!$B:$M,12,FALSE())),"",VLOOKUP(CONCATENATE($A369,"_",AG$2),'Reference data SID'!$B:$M,12,FALSE()))</f>
        <v/>
      </c>
      <c r="AH369" s="86" t="str">
        <f aca="false">IF(ISERROR(VLOOKUP(CONCATENATE($A369,"_",AH$2),'Reference data SID'!$B:$M,12,FALSE())),"",VLOOKUP(CONCATENATE($A369,"_",AH$2),'Reference data SID'!$B:$M,12,FALSE()))</f>
        <v/>
      </c>
      <c r="AI369" s="86" t="str">
        <f aca="false">IF(ISERROR(VLOOKUP(CONCATENATE($A369,"_",AI$2),'Reference data SID'!$B:$M,12,FALSE())),"",VLOOKUP(CONCATENATE($A369,"_",AI$2),'Reference data SID'!$B:$M,12,FALSE()))</f>
        <v/>
      </c>
      <c r="AJ369" s="86" t="str">
        <f aca="false">IF(ISERROR(VLOOKUP(CONCATENATE($A369,"_",AJ$2),'Reference data SID'!$B:$M,12,FALSE())),"",VLOOKUP(CONCATENATE($A369,"_",AJ$2),'Reference data SID'!$B:$M,12,FALSE()))</f>
        <v/>
      </c>
      <c r="AK369" s="86" t="str">
        <f aca="false">IF(ISERROR(VLOOKUP(CONCATENATE($A369,"_",AK$2),'Reference data SID'!$B:$M,12,FALSE())),"",VLOOKUP(CONCATENATE($A369,"_",AK$2),'Reference data SID'!$B:$M,12,FALSE()))</f>
        <v/>
      </c>
      <c r="AL369" s="86" t="str">
        <f aca="false">IF(ISERROR(VLOOKUP(CONCATENATE($A369,"_",AL$2),'Reference data SID'!$B:$M,12,FALSE())),"",VLOOKUP(CONCATENATE($A369,"_",AL$2),'Reference data SID'!$B:$M,12,FALSE()))</f>
        <v/>
      </c>
      <c r="AM369" s="86" t="str">
        <f aca="false">IF(ISERROR(VLOOKUP(CONCATENATE($A369,"_",AM$2),'Reference data SID'!$B:$M,12,FALSE())),"",VLOOKUP(CONCATENATE($A369,"_",AM$2),'Reference data SID'!$B:$M,12,FALSE()))</f>
        <v/>
      </c>
      <c r="AN369" s="86" t="str">
        <f aca="false">IF(ISERROR(VLOOKUP(CONCATENATE($A369,"_",AN$2),'Reference data SID'!$B:$M,12,FALSE())),"",VLOOKUP(CONCATENATE($A369,"_",AN$2),'Reference data SID'!$B:$M,12,FALSE()))</f>
        <v/>
      </c>
      <c r="AO369" s="86" t="str">
        <f aca="false">IF(ISERROR(VLOOKUP(CONCATENATE($A369,"_",AO$2),'Reference data SID'!$B:$M,12,FALSE())),"",VLOOKUP(CONCATENATE($A369,"_",AO$2),'Reference data SID'!$B:$M,12,FALSE()))</f>
        <v/>
      </c>
      <c r="AP369" s="86" t="str">
        <f aca="false">IF(ISERROR(VLOOKUP(CONCATENATE($A369,"_",AP$2),'Reference data SID'!$B:$M,12,FALSE())),"",VLOOKUP(CONCATENATE($A369,"_",AP$2),'Reference data SID'!$B:$M,12,FALSE()))</f>
        <v/>
      </c>
      <c r="AQ369" s="86" t="str">
        <f aca="false">IF(ISERROR(VLOOKUP(CONCATENATE($A369,"_",AQ$2),'Reference data SID'!$B:$M,12,FALSE())),"",VLOOKUP(CONCATENATE($A369,"_",AQ$2),'Reference data SID'!$B:$M,12,FALSE()))</f>
        <v/>
      </c>
      <c r="AR369" s="86" t="str">
        <f aca="false">IF(ISERROR(VLOOKUP(CONCATENATE($A369,"_",AR$2),'Reference data SID'!$B:$M,12,FALSE())),"",VLOOKUP(CONCATENATE($A369,"_",AR$2),'Reference data SID'!$B:$M,12,FALSE()))</f>
        <v/>
      </c>
      <c r="AS369" s="86" t="str">
        <f aca="false">IF(ISERROR(VLOOKUP(CONCATENATE($A369,"_",AS$2),'Reference data SID'!$B:$M,12,FALSE())),"",VLOOKUP(CONCATENATE($A369,"_",AS$2),'Reference data SID'!$B:$M,12,FALSE()))</f>
        <v/>
      </c>
      <c r="AT369" s="86" t="str">
        <f aca="false">IF(ISERROR(VLOOKUP(CONCATENATE($A369,"_",AT$2),'Reference data SID'!$B:$M,12,FALSE())),"",VLOOKUP(CONCATENATE($A369,"_",AT$2),'Reference data SID'!$B:$M,12,FALSE()))</f>
        <v/>
      </c>
    </row>
    <row r="370" customFormat="false" ht="15" hidden="false" customHeight="false" outlineLevel="0" collapsed="false">
      <c r="A370" s="0" t="n">
        <v>366</v>
      </c>
      <c r="B370" s="86" t="str">
        <f aca="false">IF(ISERROR(VLOOKUP(CONCATENATE($A370,"_",B$2),'Reference data SID'!$B:$M,12,FALSE())),"",VLOOKUP(CONCATENATE($A370,"_",B$2),'Reference data SID'!$B:$M,12,FALSE()))</f>
        <v/>
      </c>
      <c r="C370" s="86" t="str">
        <f aca="false">IF(ISERROR(VLOOKUP(CONCATENATE($A370,"_",C$2),'Reference data SID'!$B:$M,12,FALSE())),"",VLOOKUP(CONCATENATE($A370,"_",C$2),'Reference data SID'!$B:$M,12,FALSE()))</f>
        <v/>
      </c>
      <c r="D370" s="86" t="str">
        <f aca="false">IF(ISERROR(VLOOKUP(CONCATENATE($A370,"_",D$2),'Reference data SID'!$B:$M,12,FALSE())),"",VLOOKUP(CONCATENATE($A370,"_",D$2),'Reference data SID'!$B:$M,12,FALSE()))</f>
        <v/>
      </c>
      <c r="E370" s="86" t="str">
        <f aca="false">IF(ISERROR(VLOOKUP(CONCATENATE($A370,"_",E$2),'Reference data SID'!$B:$M,12,FALSE())),"",VLOOKUP(CONCATENATE($A370,"_",E$2),'Reference data SID'!$B:$M,12,FALSE()))</f>
        <v/>
      </c>
      <c r="F370" s="86" t="str">
        <f aca="false">IF(ISERROR(VLOOKUP(CONCATENATE($A370,"_",F$2),'Reference data SID'!$B:$M,12,FALSE())),"",VLOOKUP(CONCATENATE($A370,"_",F$2),'Reference data SID'!$B:$M,12,FALSE()))</f>
        <v/>
      </c>
      <c r="G370" s="86" t="str">
        <f aca="false">IF(ISERROR(VLOOKUP(CONCATENATE($A370,"_",G$2),'Reference data SID'!$B:$M,12,FALSE())),"",VLOOKUP(CONCATENATE($A370,"_",G$2),'Reference data SID'!$B:$M,12,FALSE()))</f>
        <v/>
      </c>
      <c r="H370" s="86" t="str">
        <f aca="false">IF(ISERROR(VLOOKUP(CONCATENATE($A370,"_",H$2),'Reference data SID'!$B:$M,12,FALSE())),"",VLOOKUP(CONCATENATE($A370,"_",H$2),'Reference data SID'!$B:$M,12,FALSE()))</f>
        <v/>
      </c>
      <c r="I370" s="86" t="str">
        <f aca="false">IF(ISERROR(VLOOKUP(CONCATENATE($A370,"_",I$2),'Reference data SID'!$B:$M,12,FALSE())),"",VLOOKUP(CONCATENATE($A370,"_",I$2),'Reference data SID'!$B:$M,12,FALSE()))</f>
        <v/>
      </c>
      <c r="J370" s="86" t="str">
        <f aca="false">IF(ISERROR(VLOOKUP(CONCATENATE($A370,"_",J$2),'Reference data SID'!$B:$M,12,FALSE())),"",VLOOKUP(CONCATENATE($A370,"_",J$2),'Reference data SID'!$B:$M,12,FALSE()))</f>
        <v/>
      </c>
      <c r="K370" s="86" t="str">
        <f aca="false">IF(ISERROR(VLOOKUP(CONCATENATE($A370,"_",K$2),'Reference data SID'!$B:$M,12,FALSE())),"",VLOOKUP(CONCATENATE($A370,"_",K$2),'Reference data SID'!$B:$M,12,FALSE()))</f>
        <v/>
      </c>
      <c r="L370" s="86" t="str">
        <f aca="false">IF(ISERROR(VLOOKUP(CONCATENATE($A370,"_",L$2),'Reference data SID'!$B:$M,12,FALSE())),"",VLOOKUP(CONCATENATE($A370,"_",L$2),'Reference data SID'!$B:$M,12,FALSE()))</f>
        <v/>
      </c>
      <c r="M370" s="86" t="str">
        <f aca="false">IF(ISERROR(VLOOKUP(CONCATENATE($A370,"_",M$2),'Reference data SID'!$B:$M,12,FALSE())),"",VLOOKUP(CONCATENATE($A370,"_",M$2),'Reference data SID'!$B:$M,12,FALSE()))</f>
        <v/>
      </c>
      <c r="N370" s="86" t="str">
        <f aca="false">IF(ISERROR(VLOOKUP(CONCATENATE($A370,"_",N$2),'Reference data SID'!$B:$M,12,FALSE())),"",VLOOKUP(CONCATENATE($A370,"_",N$2),'Reference data SID'!$B:$M,12,FALSE()))</f>
        <v/>
      </c>
      <c r="O370" s="86" t="str">
        <f aca="false">IF(ISERROR(VLOOKUP(CONCATENATE($A370,"_",O$2),'Reference data SID'!$B:$M,12,FALSE())),"",VLOOKUP(CONCATENATE($A370,"_",O$2),'Reference data SID'!$B:$M,12,FALSE()))</f>
        <v/>
      </c>
      <c r="P370" s="86" t="str">
        <f aca="false">IF(ISERROR(VLOOKUP(CONCATENATE($A370,"_",P$2),'Reference data SID'!$B:$M,12,FALSE())),"",VLOOKUP(CONCATENATE($A370,"_",P$2),'Reference data SID'!$B:$M,12,FALSE()))</f>
        <v/>
      </c>
      <c r="Q370" s="86" t="str">
        <f aca="false">IF(ISERROR(VLOOKUP(CONCATENATE($A370,"_",Q$2),'Reference data SID'!$B:$M,12,FALSE())),"",VLOOKUP(CONCATENATE($A370,"_",Q$2),'Reference data SID'!$B:$M,12,FALSE()))</f>
        <v/>
      </c>
      <c r="R370" s="86" t="str">
        <f aca="false">IF(ISERROR(VLOOKUP(CONCATENATE($A370,"_",R$2),'Reference data SID'!$B:$M,12,FALSE())),"",VLOOKUP(CONCATENATE($A370,"_",R$2),'Reference data SID'!$B:$M,12,FALSE()))</f>
        <v/>
      </c>
      <c r="S370" s="86" t="str">
        <f aca="false">IF(ISERROR(VLOOKUP(CONCATENATE($A370,"_",S$2),'Reference data SID'!$B:$M,12,FALSE())),"",VLOOKUP(CONCATENATE($A370,"_",S$2),'Reference data SID'!$B:$M,12,FALSE()))</f>
        <v/>
      </c>
      <c r="T370" s="86" t="str">
        <f aca="false">IF(ISERROR(VLOOKUP(CONCATENATE($A370,"_",T$2),'Reference data SID'!$B:$M,12,FALSE())),"",VLOOKUP(CONCATENATE($A370,"_",T$2),'Reference data SID'!$B:$M,12,FALSE()))</f>
        <v/>
      </c>
      <c r="U370" s="86" t="str">
        <f aca="false">IF(ISERROR(VLOOKUP(CONCATENATE($A370,"_",U$2),'Reference data SID'!$B:$M,12,FALSE())),"",VLOOKUP(CONCATENATE($A370,"_",U$2),'Reference data SID'!$B:$M,12,FALSE()))</f>
        <v/>
      </c>
      <c r="V370" s="86" t="str">
        <f aca="false">IF(ISERROR(VLOOKUP(CONCATENATE($A370,"_",V$2),'Reference data SID'!$B:$M,12,FALSE())),"",VLOOKUP(CONCATENATE($A370,"_",V$2),'Reference data SID'!$B:$M,12,FALSE()))</f>
        <v/>
      </c>
      <c r="W370" s="86" t="str">
        <f aca="false">IF(ISERROR(VLOOKUP(CONCATENATE($A370,"_",W$2),'Reference data SID'!$B:$M,12,FALSE())),"",VLOOKUP(CONCATENATE($A370,"_",W$2),'Reference data SID'!$B:$M,12,FALSE()))</f>
        <v/>
      </c>
      <c r="X370" s="86" t="str">
        <f aca="false">IF(ISERROR(VLOOKUP(CONCATENATE($A370,"_",X$2),'Reference data SID'!$B:$M,12,FALSE())),"",VLOOKUP(CONCATENATE($A370,"_",X$2),'Reference data SID'!$B:$M,12,FALSE()))</f>
        <v/>
      </c>
      <c r="Y370" s="86" t="str">
        <f aca="false">IF(ISERROR(VLOOKUP(CONCATENATE($A370,"_",Y$2),'Reference data SID'!$B:$M,12,FALSE())),"",VLOOKUP(CONCATENATE($A370,"_",Y$2),'Reference data SID'!$B:$M,12,FALSE()))</f>
        <v/>
      </c>
      <c r="Z370" s="86" t="str">
        <f aca="false">IF(ISERROR(VLOOKUP(CONCATENATE($A370,"_",Z$2),'Reference data SID'!$B:$M,12,FALSE())),"",VLOOKUP(CONCATENATE($A370,"_",Z$2),'Reference data SID'!$B:$M,12,FALSE()))</f>
        <v/>
      </c>
      <c r="AA370" s="86" t="str">
        <f aca="false">IF(ISERROR(VLOOKUP(CONCATENATE($A370,"_",AA$2),'Reference data SID'!$B:$M,12,FALSE())),"",VLOOKUP(CONCATENATE($A370,"_",AA$2),'Reference data SID'!$B:$M,12,FALSE()))</f>
        <v/>
      </c>
      <c r="AB370" s="86" t="str">
        <f aca="false">IF(ISERROR(VLOOKUP(CONCATENATE($A370,"_",AB$2),'Reference data SID'!$B:$M,12,FALSE())),"",VLOOKUP(CONCATENATE($A370,"_",AB$2),'Reference data SID'!$B:$M,12,FALSE()))</f>
        <v/>
      </c>
      <c r="AC370" s="86" t="str">
        <f aca="false">IF(ISERROR(VLOOKUP(CONCATENATE($A370,"_",AC$2),'Reference data SID'!$B:$M,12,FALSE())),"",VLOOKUP(CONCATENATE($A370,"_",AC$2),'Reference data SID'!$B:$M,12,FALSE()))</f>
        <v/>
      </c>
      <c r="AD370" s="86" t="str">
        <f aca="false">IF(ISERROR(VLOOKUP(CONCATENATE($A370,"_",AD$2),'Reference data SID'!$B:$M,12,FALSE())),"",VLOOKUP(CONCATENATE($A370,"_",AD$2),'Reference data SID'!$B:$M,12,FALSE()))</f>
        <v/>
      </c>
      <c r="AE370" s="86" t="str">
        <f aca="false">IF(ISERROR(VLOOKUP(CONCATENATE($A370,"_",AE$2),'Reference data SID'!$B:$M,12,FALSE())),"",VLOOKUP(CONCATENATE($A370,"_",AE$2),'Reference data SID'!$B:$M,12,FALSE()))</f>
        <v/>
      </c>
      <c r="AF370" s="86" t="str">
        <f aca="false">IF(ISERROR(VLOOKUP(CONCATENATE($A370,"_",AF$2),'Reference data SID'!$B:$M,12,FALSE())),"",VLOOKUP(CONCATENATE($A370,"_",AF$2),'Reference data SID'!$B:$M,12,FALSE()))</f>
        <v/>
      </c>
      <c r="AG370" s="86" t="str">
        <f aca="false">IF(ISERROR(VLOOKUP(CONCATENATE($A370,"_",AG$2),'Reference data SID'!$B:$M,12,FALSE())),"",VLOOKUP(CONCATENATE($A370,"_",AG$2),'Reference data SID'!$B:$M,12,FALSE()))</f>
        <v/>
      </c>
      <c r="AH370" s="86" t="str">
        <f aca="false">IF(ISERROR(VLOOKUP(CONCATENATE($A370,"_",AH$2),'Reference data SID'!$B:$M,12,FALSE())),"",VLOOKUP(CONCATENATE($A370,"_",AH$2),'Reference data SID'!$B:$M,12,FALSE()))</f>
        <v/>
      </c>
      <c r="AI370" s="86" t="str">
        <f aca="false">IF(ISERROR(VLOOKUP(CONCATENATE($A370,"_",AI$2),'Reference data SID'!$B:$M,12,FALSE())),"",VLOOKUP(CONCATENATE($A370,"_",AI$2),'Reference data SID'!$B:$M,12,FALSE()))</f>
        <v/>
      </c>
      <c r="AJ370" s="86" t="str">
        <f aca="false">IF(ISERROR(VLOOKUP(CONCATENATE($A370,"_",AJ$2),'Reference data SID'!$B:$M,12,FALSE())),"",VLOOKUP(CONCATENATE($A370,"_",AJ$2),'Reference data SID'!$B:$M,12,FALSE()))</f>
        <v/>
      </c>
      <c r="AK370" s="86" t="str">
        <f aca="false">IF(ISERROR(VLOOKUP(CONCATENATE($A370,"_",AK$2),'Reference data SID'!$B:$M,12,FALSE())),"",VLOOKUP(CONCATENATE($A370,"_",AK$2),'Reference data SID'!$B:$M,12,FALSE()))</f>
        <v/>
      </c>
      <c r="AL370" s="86" t="str">
        <f aca="false">IF(ISERROR(VLOOKUP(CONCATENATE($A370,"_",AL$2),'Reference data SID'!$B:$M,12,FALSE())),"",VLOOKUP(CONCATENATE($A370,"_",AL$2),'Reference data SID'!$B:$M,12,FALSE()))</f>
        <v/>
      </c>
      <c r="AM370" s="86" t="str">
        <f aca="false">IF(ISERROR(VLOOKUP(CONCATENATE($A370,"_",AM$2),'Reference data SID'!$B:$M,12,FALSE())),"",VLOOKUP(CONCATENATE($A370,"_",AM$2),'Reference data SID'!$B:$M,12,FALSE()))</f>
        <v/>
      </c>
      <c r="AN370" s="86" t="str">
        <f aca="false">IF(ISERROR(VLOOKUP(CONCATENATE($A370,"_",AN$2),'Reference data SID'!$B:$M,12,FALSE())),"",VLOOKUP(CONCATENATE($A370,"_",AN$2),'Reference data SID'!$B:$M,12,FALSE()))</f>
        <v/>
      </c>
      <c r="AO370" s="86" t="str">
        <f aca="false">IF(ISERROR(VLOOKUP(CONCATENATE($A370,"_",AO$2),'Reference data SID'!$B:$M,12,FALSE())),"",VLOOKUP(CONCATENATE($A370,"_",AO$2),'Reference data SID'!$B:$M,12,FALSE()))</f>
        <v/>
      </c>
      <c r="AP370" s="86" t="str">
        <f aca="false">IF(ISERROR(VLOOKUP(CONCATENATE($A370,"_",AP$2),'Reference data SID'!$B:$M,12,FALSE())),"",VLOOKUP(CONCATENATE($A370,"_",AP$2),'Reference data SID'!$B:$M,12,FALSE()))</f>
        <v/>
      </c>
      <c r="AQ370" s="86" t="str">
        <f aca="false">IF(ISERROR(VLOOKUP(CONCATENATE($A370,"_",AQ$2),'Reference data SID'!$B:$M,12,FALSE())),"",VLOOKUP(CONCATENATE($A370,"_",AQ$2),'Reference data SID'!$B:$M,12,FALSE()))</f>
        <v/>
      </c>
      <c r="AR370" s="86" t="str">
        <f aca="false">IF(ISERROR(VLOOKUP(CONCATENATE($A370,"_",AR$2),'Reference data SID'!$B:$M,12,FALSE())),"",VLOOKUP(CONCATENATE($A370,"_",AR$2),'Reference data SID'!$B:$M,12,FALSE()))</f>
        <v/>
      </c>
      <c r="AS370" s="86" t="str">
        <f aca="false">IF(ISERROR(VLOOKUP(CONCATENATE($A370,"_",AS$2),'Reference data SID'!$B:$M,12,FALSE())),"",VLOOKUP(CONCATENATE($A370,"_",AS$2),'Reference data SID'!$B:$M,12,FALSE()))</f>
        <v/>
      </c>
      <c r="AT370" s="86" t="str">
        <f aca="false">IF(ISERROR(VLOOKUP(CONCATENATE($A370,"_",AT$2),'Reference data SID'!$B:$M,12,FALSE())),"",VLOOKUP(CONCATENATE($A370,"_",AT$2),'Reference data SID'!$B:$M,12,FALSE()))</f>
        <v/>
      </c>
    </row>
    <row r="371" customFormat="false" ht="15" hidden="false" customHeight="false" outlineLevel="0" collapsed="false">
      <c r="A371" s="0" t="n">
        <v>367</v>
      </c>
      <c r="B371" s="86" t="str">
        <f aca="false">IF(ISERROR(VLOOKUP(CONCATENATE($A371,"_",B$2),'Reference data SID'!$B:$M,12,FALSE())),"",VLOOKUP(CONCATENATE($A371,"_",B$2),'Reference data SID'!$B:$M,12,FALSE()))</f>
        <v/>
      </c>
      <c r="C371" s="86" t="str">
        <f aca="false">IF(ISERROR(VLOOKUP(CONCATENATE($A371,"_",C$2),'Reference data SID'!$B:$M,12,FALSE())),"",VLOOKUP(CONCATENATE($A371,"_",C$2),'Reference data SID'!$B:$M,12,FALSE()))</f>
        <v/>
      </c>
      <c r="D371" s="86" t="str">
        <f aca="false">IF(ISERROR(VLOOKUP(CONCATENATE($A371,"_",D$2),'Reference data SID'!$B:$M,12,FALSE())),"",VLOOKUP(CONCATENATE($A371,"_",D$2),'Reference data SID'!$B:$M,12,FALSE()))</f>
        <v/>
      </c>
      <c r="E371" s="86" t="str">
        <f aca="false">IF(ISERROR(VLOOKUP(CONCATENATE($A371,"_",E$2),'Reference data SID'!$B:$M,12,FALSE())),"",VLOOKUP(CONCATENATE($A371,"_",E$2),'Reference data SID'!$B:$M,12,FALSE()))</f>
        <v/>
      </c>
      <c r="F371" s="86" t="str">
        <f aca="false">IF(ISERROR(VLOOKUP(CONCATENATE($A371,"_",F$2),'Reference data SID'!$B:$M,12,FALSE())),"",VLOOKUP(CONCATENATE($A371,"_",F$2),'Reference data SID'!$B:$M,12,FALSE()))</f>
        <v/>
      </c>
      <c r="G371" s="86" t="str">
        <f aca="false">IF(ISERROR(VLOOKUP(CONCATENATE($A371,"_",G$2),'Reference data SID'!$B:$M,12,FALSE())),"",VLOOKUP(CONCATENATE($A371,"_",G$2),'Reference data SID'!$B:$M,12,FALSE()))</f>
        <v/>
      </c>
      <c r="H371" s="86" t="str">
        <f aca="false">IF(ISERROR(VLOOKUP(CONCATENATE($A371,"_",H$2),'Reference data SID'!$B:$M,12,FALSE())),"",VLOOKUP(CONCATENATE($A371,"_",H$2),'Reference data SID'!$B:$M,12,FALSE()))</f>
        <v/>
      </c>
      <c r="I371" s="86" t="str">
        <f aca="false">IF(ISERROR(VLOOKUP(CONCATENATE($A371,"_",I$2),'Reference data SID'!$B:$M,12,FALSE())),"",VLOOKUP(CONCATENATE($A371,"_",I$2),'Reference data SID'!$B:$M,12,FALSE()))</f>
        <v/>
      </c>
      <c r="J371" s="86" t="str">
        <f aca="false">IF(ISERROR(VLOOKUP(CONCATENATE($A371,"_",J$2),'Reference data SID'!$B:$M,12,FALSE())),"",VLOOKUP(CONCATENATE($A371,"_",J$2),'Reference data SID'!$B:$M,12,FALSE()))</f>
        <v/>
      </c>
      <c r="K371" s="86" t="str">
        <f aca="false">IF(ISERROR(VLOOKUP(CONCATENATE($A371,"_",K$2),'Reference data SID'!$B:$M,12,FALSE())),"",VLOOKUP(CONCATENATE($A371,"_",K$2),'Reference data SID'!$B:$M,12,FALSE()))</f>
        <v/>
      </c>
      <c r="L371" s="86" t="str">
        <f aca="false">IF(ISERROR(VLOOKUP(CONCATENATE($A371,"_",L$2),'Reference data SID'!$B:$M,12,FALSE())),"",VLOOKUP(CONCATENATE($A371,"_",L$2),'Reference data SID'!$B:$M,12,FALSE()))</f>
        <v/>
      </c>
      <c r="M371" s="86" t="str">
        <f aca="false">IF(ISERROR(VLOOKUP(CONCATENATE($A371,"_",M$2),'Reference data SID'!$B:$M,12,FALSE())),"",VLOOKUP(CONCATENATE($A371,"_",M$2),'Reference data SID'!$B:$M,12,FALSE()))</f>
        <v/>
      </c>
      <c r="N371" s="86" t="str">
        <f aca="false">IF(ISERROR(VLOOKUP(CONCATENATE($A371,"_",N$2),'Reference data SID'!$B:$M,12,FALSE())),"",VLOOKUP(CONCATENATE($A371,"_",N$2),'Reference data SID'!$B:$M,12,FALSE()))</f>
        <v/>
      </c>
      <c r="O371" s="86" t="str">
        <f aca="false">IF(ISERROR(VLOOKUP(CONCATENATE($A371,"_",O$2),'Reference data SID'!$B:$M,12,FALSE())),"",VLOOKUP(CONCATENATE($A371,"_",O$2),'Reference data SID'!$B:$M,12,FALSE()))</f>
        <v/>
      </c>
      <c r="P371" s="86" t="str">
        <f aca="false">IF(ISERROR(VLOOKUP(CONCATENATE($A371,"_",P$2),'Reference data SID'!$B:$M,12,FALSE())),"",VLOOKUP(CONCATENATE($A371,"_",P$2),'Reference data SID'!$B:$M,12,FALSE()))</f>
        <v/>
      </c>
      <c r="Q371" s="86" t="str">
        <f aca="false">IF(ISERROR(VLOOKUP(CONCATENATE($A371,"_",Q$2),'Reference data SID'!$B:$M,12,FALSE())),"",VLOOKUP(CONCATENATE($A371,"_",Q$2),'Reference data SID'!$B:$M,12,FALSE()))</f>
        <v/>
      </c>
      <c r="R371" s="86" t="str">
        <f aca="false">IF(ISERROR(VLOOKUP(CONCATENATE($A371,"_",R$2),'Reference data SID'!$B:$M,12,FALSE())),"",VLOOKUP(CONCATENATE($A371,"_",R$2),'Reference data SID'!$B:$M,12,FALSE()))</f>
        <v/>
      </c>
      <c r="S371" s="86" t="str">
        <f aca="false">IF(ISERROR(VLOOKUP(CONCATENATE($A371,"_",S$2),'Reference data SID'!$B:$M,12,FALSE())),"",VLOOKUP(CONCATENATE($A371,"_",S$2),'Reference data SID'!$B:$M,12,FALSE()))</f>
        <v/>
      </c>
      <c r="T371" s="86" t="str">
        <f aca="false">IF(ISERROR(VLOOKUP(CONCATENATE($A371,"_",T$2),'Reference data SID'!$B:$M,12,FALSE())),"",VLOOKUP(CONCATENATE($A371,"_",T$2),'Reference data SID'!$B:$M,12,FALSE()))</f>
        <v/>
      </c>
      <c r="U371" s="86" t="str">
        <f aca="false">IF(ISERROR(VLOOKUP(CONCATENATE($A371,"_",U$2),'Reference data SID'!$B:$M,12,FALSE())),"",VLOOKUP(CONCATENATE($A371,"_",U$2),'Reference data SID'!$B:$M,12,FALSE()))</f>
        <v/>
      </c>
      <c r="V371" s="86" t="str">
        <f aca="false">IF(ISERROR(VLOOKUP(CONCATENATE($A371,"_",V$2),'Reference data SID'!$B:$M,12,FALSE())),"",VLOOKUP(CONCATENATE($A371,"_",V$2),'Reference data SID'!$B:$M,12,FALSE()))</f>
        <v/>
      </c>
      <c r="W371" s="86" t="str">
        <f aca="false">IF(ISERROR(VLOOKUP(CONCATENATE($A371,"_",W$2),'Reference data SID'!$B:$M,12,FALSE())),"",VLOOKUP(CONCATENATE($A371,"_",W$2),'Reference data SID'!$B:$M,12,FALSE()))</f>
        <v/>
      </c>
      <c r="X371" s="86" t="str">
        <f aca="false">IF(ISERROR(VLOOKUP(CONCATENATE($A371,"_",X$2),'Reference data SID'!$B:$M,12,FALSE())),"",VLOOKUP(CONCATENATE($A371,"_",X$2),'Reference data SID'!$B:$M,12,FALSE()))</f>
        <v/>
      </c>
      <c r="Y371" s="86" t="str">
        <f aca="false">IF(ISERROR(VLOOKUP(CONCATENATE($A371,"_",Y$2),'Reference data SID'!$B:$M,12,FALSE())),"",VLOOKUP(CONCATENATE($A371,"_",Y$2),'Reference data SID'!$B:$M,12,FALSE()))</f>
        <v/>
      </c>
      <c r="Z371" s="86" t="str">
        <f aca="false">IF(ISERROR(VLOOKUP(CONCATENATE($A371,"_",Z$2),'Reference data SID'!$B:$M,12,FALSE())),"",VLOOKUP(CONCATENATE($A371,"_",Z$2),'Reference data SID'!$B:$M,12,FALSE()))</f>
        <v/>
      </c>
      <c r="AA371" s="86" t="str">
        <f aca="false">IF(ISERROR(VLOOKUP(CONCATENATE($A371,"_",AA$2),'Reference data SID'!$B:$M,12,FALSE())),"",VLOOKUP(CONCATENATE($A371,"_",AA$2),'Reference data SID'!$B:$M,12,FALSE()))</f>
        <v/>
      </c>
      <c r="AB371" s="86" t="str">
        <f aca="false">IF(ISERROR(VLOOKUP(CONCATENATE($A371,"_",AB$2),'Reference data SID'!$B:$M,12,FALSE())),"",VLOOKUP(CONCATENATE($A371,"_",AB$2),'Reference data SID'!$B:$M,12,FALSE()))</f>
        <v/>
      </c>
      <c r="AC371" s="86" t="str">
        <f aca="false">IF(ISERROR(VLOOKUP(CONCATENATE($A371,"_",AC$2),'Reference data SID'!$B:$M,12,FALSE())),"",VLOOKUP(CONCATENATE($A371,"_",AC$2),'Reference data SID'!$B:$M,12,FALSE()))</f>
        <v/>
      </c>
      <c r="AD371" s="86" t="str">
        <f aca="false">IF(ISERROR(VLOOKUP(CONCATENATE($A371,"_",AD$2),'Reference data SID'!$B:$M,12,FALSE())),"",VLOOKUP(CONCATENATE($A371,"_",AD$2),'Reference data SID'!$B:$M,12,FALSE()))</f>
        <v/>
      </c>
      <c r="AE371" s="86" t="str">
        <f aca="false">IF(ISERROR(VLOOKUP(CONCATENATE($A371,"_",AE$2),'Reference data SID'!$B:$M,12,FALSE())),"",VLOOKUP(CONCATENATE($A371,"_",AE$2),'Reference data SID'!$B:$M,12,FALSE()))</f>
        <v/>
      </c>
      <c r="AF371" s="86" t="str">
        <f aca="false">IF(ISERROR(VLOOKUP(CONCATENATE($A371,"_",AF$2),'Reference data SID'!$B:$M,12,FALSE())),"",VLOOKUP(CONCATENATE($A371,"_",AF$2),'Reference data SID'!$B:$M,12,FALSE()))</f>
        <v/>
      </c>
      <c r="AG371" s="86" t="str">
        <f aca="false">IF(ISERROR(VLOOKUP(CONCATENATE($A371,"_",AG$2),'Reference data SID'!$B:$M,12,FALSE())),"",VLOOKUP(CONCATENATE($A371,"_",AG$2),'Reference data SID'!$B:$M,12,FALSE()))</f>
        <v/>
      </c>
      <c r="AH371" s="86" t="str">
        <f aca="false">IF(ISERROR(VLOOKUP(CONCATENATE($A371,"_",AH$2),'Reference data SID'!$B:$M,12,FALSE())),"",VLOOKUP(CONCATENATE($A371,"_",AH$2),'Reference data SID'!$B:$M,12,FALSE()))</f>
        <v/>
      </c>
      <c r="AI371" s="86" t="str">
        <f aca="false">IF(ISERROR(VLOOKUP(CONCATENATE($A371,"_",AI$2),'Reference data SID'!$B:$M,12,FALSE())),"",VLOOKUP(CONCATENATE($A371,"_",AI$2),'Reference data SID'!$B:$M,12,FALSE()))</f>
        <v/>
      </c>
      <c r="AJ371" s="86" t="str">
        <f aca="false">IF(ISERROR(VLOOKUP(CONCATENATE($A371,"_",AJ$2),'Reference data SID'!$B:$M,12,FALSE())),"",VLOOKUP(CONCATENATE($A371,"_",AJ$2),'Reference data SID'!$B:$M,12,FALSE()))</f>
        <v/>
      </c>
      <c r="AK371" s="86" t="str">
        <f aca="false">IF(ISERROR(VLOOKUP(CONCATENATE($A371,"_",AK$2),'Reference data SID'!$B:$M,12,FALSE())),"",VLOOKUP(CONCATENATE($A371,"_",AK$2),'Reference data SID'!$B:$M,12,FALSE()))</f>
        <v/>
      </c>
      <c r="AL371" s="86" t="str">
        <f aca="false">IF(ISERROR(VLOOKUP(CONCATENATE($A371,"_",AL$2),'Reference data SID'!$B:$M,12,FALSE())),"",VLOOKUP(CONCATENATE($A371,"_",AL$2),'Reference data SID'!$B:$M,12,FALSE()))</f>
        <v/>
      </c>
      <c r="AM371" s="86" t="str">
        <f aca="false">IF(ISERROR(VLOOKUP(CONCATENATE($A371,"_",AM$2),'Reference data SID'!$B:$M,12,FALSE())),"",VLOOKUP(CONCATENATE($A371,"_",AM$2),'Reference data SID'!$B:$M,12,FALSE()))</f>
        <v/>
      </c>
      <c r="AN371" s="86" t="str">
        <f aca="false">IF(ISERROR(VLOOKUP(CONCATENATE($A371,"_",AN$2),'Reference data SID'!$B:$M,12,FALSE())),"",VLOOKUP(CONCATENATE($A371,"_",AN$2),'Reference data SID'!$B:$M,12,FALSE()))</f>
        <v/>
      </c>
      <c r="AO371" s="86" t="str">
        <f aca="false">IF(ISERROR(VLOOKUP(CONCATENATE($A371,"_",AO$2),'Reference data SID'!$B:$M,12,FALSE())),"",VLOOKUP(CONCATENATE($A371,"_",AO$2),'Reference data SID'!$B:$M,12,FALSE()))</f>
        <v/>
      </c>
      <c r="AP371" s="86" t="str">
        <f aca="false">IF(ISERROR(VLOOKUP(CONCATENATE($A371,"_",AP$2),'Reference data SID'!$B:$M,12,FALSE())),"",VLOOKUP(CONCATENATE($A371,"_",AP$2),'Reference data SID'!$B:$M,12,FALSE()))</f>
        <v/>
      </c>
      <c r="AQ371" s="86" t="str">
        <f aca="false">IF(ISERROR(VLOOKUP(CONCATENATE($A371,"_",AQ$2),'Reference data SID'!$B:$M,12,FALSE())),"",VLOOKUP(CONCATENATE($A371,"_",AQ$2),'Reference data SID'!$B:$M,12,FALSE()))</f>
        <v/>
      </c>
      <c r="AR371" s="86" t="str">
        <f aca="false">IF(ISERROR(VLOOKUP(CONCATENATE($A371,"_",AR$2),'Reference data SID'!$B:$M,12,FALSE())),"",VLOOKUP(CONCATENATE($A371,"_",AR$2),'Reference data SID'!$B:$M,12,FALSE()))</f>
        <v/>
      </c>
      <c r="AS371" s="86" t="str">
        <f aca="false">IF(ISERROR(VLOOKUP(CONCATENATE($A371,"_",AS$2),'Reference data SID'!$B:$M,12,FALSE())),"",VLOOKUP(CONCATENATE($A371,"_",AS$2),'Reference data SID'!$B:$M,12,FALSE()))</f>
        <v/>
      </c>
      <c r="AT371" s="86" t="str">
        <f aca="false">IF(ISERROR(VLOOKUP(CONCATENATE($A371,"_",AT$2),'Reference data SID'!$B:$M,12,FALSE())),"",VLOOKUP(CONCATENATE($A371,"_",AT$2),'Reference data SID'!$B:$M,12,FALSE()))</f>
        <v/>
      </c>
    </row>
    <row r="372" customFormat="false" ht="15" hidden="false" customHeight="false" outlineLevel="0" collapsed="false">
      <c r="A372" s="0" t="n">
        <v>368</v>
      </c>
      <c r="B372" s="86" t="str">
        <f aca="false">IF(ISERROR(VLOOKUP(CONCATENATE($A372,"_",B$2),'Reference data SID'!$B:$M,12,FALSE())),"",VLOOKUP(CONCATENATE($A372,"_",B$2),'Reference data SID'!$B:$M,12,FALSE()))</f>
        <v/>
      </c>
      <c r="C372" s="86" t="str">
        <f aca="false">IF(ISERROR(VLOOKUP(CONCATENATE($A372,"_",C$2),'Reference data SID'!$B:$M,12,FALSE())),"",VLOOKUP(CONCATENATE($A372,"_",C$2),'Reference data SID'!$B:$M,12,FALSE()))</f>
        <v/>
      </c>
      <c r="D372" s="86" t="str">
        <f aca="false">IF(ISERROR(VLOOKUP(CONCATENATE($A372,"_",D$2),'Reference data SID'!$B:$M,12,FALSE())),"",VLOOKUP(CONCATENATE($A372,"_",D$2),'Reference data SID'!$B:$M,12,FALSE()))</f>
        <v/>
      </c>
      <c r="E372" s="86" t="str">
        <f aca="false">IF(ISERROR(VLOOKUP(CONCATENATE($A372,"_",E$2),'Reference data SID'!$B:$M,12,FALSE())),"",VLOOKUP(CONCATENATE($A372,"_",E$2),'Reference data SID'!$B:$M,12,FALSE()))</f>
        <v/>
      </c>
      <c r="F372" s="86" t="str">
        <f aca="false">IF(ISERROR(VLOOKUP(CONCATENATE($A372,"_",F$2),'Reference data SID'!$B:$M,12,FALSE())),"",VLOOKUP(CONCATENATE($A372,"_",F$2),'Reference data SID'!$B:$M,12,FALSE()))</f>
        <v/>
      </c>
      <c r="G372" s="86" t="str">
        <f aca="false">IF(ISERROR(VLOOKUP(CONCATENATE($A372,"_",G$2),'Reference data SID'!$B:$M,12,FALSE())),"",VLOOKUP(CONCATENATE($A372,"_",G$2),'Reference data SID'!$B:$M,12,FALSE()))</f>
        <v/>
      </c>
      <c r="H372" s="86" t="str">
        <f aca="false">IF(ISERROR(VLOOKUP(CONCATENATE($A372,"_",H$2),'Reference data SID'!$B:$M,12,FALSE())),"",VLOOKUP(CONCATENATE($A372,"_",H$2),'Reference data SID'!$B:$M,12,FALSE()))</f>
        <v/>
      </c>
      <c r="I372" s="86" t="str">
        <f aca="false">IF(ISERROR(VLOOKUP(CONCATENATE($A372,"_",I$2),'Reference data SID'!$B:$M,12,FALSE())),"",VLOOKUP(CONCATENATE($A372,"_",I$2),'Reference data SID'!$B:$M,12,FALSE()))</f>
        <v/>
      </c>
      <c r="J372" s="86" t="str">
        <f aca="false">IF(ISERROR(VLOOKUP(CONCATENATE($A372,"_",J$2),'Reference data SID'!$B:$M,12,FALSE())),"",VLOOKUP(CONCATENATE($A372,"_",J$2),'Reference data SID'!$B:$M,12,FALSE()))</f>
        <v/>
      </c>
      <c r="K372" s="86" t="str">
        <f aca="false">IF(ISERROR(VLOOKUP(CONCATENATE($A372,"_",K$2),'Reference data SID'!$B:$M,12,FALSE())),"",VLOOKUP(CONCATENATE($A372,"_",K$2),'Reference data SID'!$B:$M,12,FALSE()))</f>
        <v/>
      </c>
      <c r="L372" s="86" t="str">
        <f aca="false">IF(ISERROR(VLOOKUP(CONCATENATE($A372,"_",L$2),'Reference data SID'!$B:$M,12,FALSE())),"",VLOOKUP(CONCATENATE($A372,"_",L$2),'Reference data SID'!$B:$M,12,FALSE()))</f>
        <v/>
      </c>
      <c r="M372" s="86" t="str">
        <f aca="false">IF(ISERROR(VLOOKUP(CONCATENATE($A372,"_",M$2),'Reference data SID'!$B:$M,12,FALSE())),"",VLOOKUP(CONCATENATE($A372,"_",M$2),'Reference data SID'!$B:$M,12,FALSE()))</f>
        <v/>
      </c>
      <c r="N372" s="86" t="str">
        <f aca="false">IF(ISERROR(VLOOKUP(CONCATENATE($A372,"_",N$2),'Reference data SID'!$B:$M,12,FALSE())),"",VLOOKUP(CONCATENATE($A372,"_",N$2),'Reference data SID'!$B:$M,12,FALSE()))</f>
        <v/>
      </c>
      <c r="O372" s="86" t="str">
        <f aca="false">IF(ISERROR(VLOOKUP(CONCATENATE($A372,"_",O$2),'Reference data SID'!$B:$M,12,FALSE())),"",VLOOKUP(CONCATENATE($A372,"_",O$2),'Reference data SID'!$B:$M,12,FALSE()))</f>
        <v/>
      </c>
      <c r="P372" s="86" t="str">
        <f aca="false">IF(ISERROR(VLOOKUP(CONCATENATE($A372,"_",P$2),'Reference data SID'!$B:$M,12,FALSE())),"",VLOOKUP(CONCATENATE($A372,"_",P$2),'Reference data SID'!$B:$M,12,FALSE()))</f>
        <v/>
      </c>
      <c r="Q372" s="86" t="str">
        <f aca="false">IF(ISERROR(VLOOKUP(CONCATENATE($A372,"_",Q$2),'Reference data SID'!$B:$M,12,FALSE())),"",VLOOKUP(CONCATENATE($A372,"_",Q$2),'Reference data SID'!$B:$M,12,FALSE()))</f>
        <v/>
      </c>
      <c r="R372" s="86" t="str">
        <f aca="false">IF(ISERROR(VLOOKUP(CONCATENATE($A372,"_",R$2),'Reference data SID'!$B:$M,12,FALSE())),"",VLOOKUP(CONCATENATE($A372,"_",R$2),'Reference data SID'!$B:$M,12,FALSE()))</f>
        <v/>
      </c>
      <c r="S372" s="86" t="str">
        <f aca="false">IF(ISERROR(VLOOKUP(CONCATENATE($A372,"_",S$2),'Reference data SID'!$B:$M,12,FALSE())),"",VLOOKUP(CONCATENATE($A372,"_",S$2),'Reference data SID'!$B:$M,12,FALSE()))</f>
        <v/>
      </c>
      <c r="T372" s="86" t="str">
        <f aca="false">IF(ISERROR(VLOOKUP(CONCATENATE($A372,"_",T$2),'Reference data SID'!$B:$M,12,FALSE())),"",VLOOKUP(CONCATENATE($A372,"_",T$2),'Reference data SID'!$B:$M,12,FALSE()))</f>
        <v/>
      </c>
      <c r="U372" s="86" t="str">
        <f aca="false">IF(ISERROR(VLOOKUP(CONCATENATE($A372,"_",U$2),'Reference data SID'!$B:$M,12,FALSE())),"",VLOOKUP(CONCATENATE($A372,"_",U$2),'Reference data SID'!$B:$M,12,FALSE()))</f>
        <v/>
      </c>
      <c r="V372" s="86" t="str">
        <f aca="false">IF(ISERROR(VLOOKUP(CONCATENATE($A372,"_",V$2),'Reference data SID'!$B:$M,12,FALSE())),"",VLOOKUP(CONCATENATE($A372,"_",V$2),'Reference data SID'!$B:$M,12,FALSE()))</f>
        <v/>
      </c>
      <c r="W372" s="86" t="str">
        <f aca="false">IF(ISERROR(VLOOKUP(CONCATENATE($A372,"_",W$2),'Reference data SID'!$B:$M,12,FALSE())),"",VLOOKUP(CONCATENATE($A372,"_",W$2),'Reference data SID'!$B:$M,12,FALSE()))</f>
        <v/>
      </c>
      <c r="X372" s="86" t="str">
        <f aca="false">IF(ISERROR(VLOOKUP(CONCATENATE($A372,"_",X$2),'Reference data SID'!$B:$M,12,FALSE())),"",VLOOKUP(CONCATENATE($A372,"_",X$2),'Reference data SID'!$B:$M,12,FALSE()))</f>
        <v/>
      </c>
      <c r="Y372" s="86" t="str">
        <f aca="false">IF(ISERROR(VLOOKUP(CONCATENATE($A372,"_",Y$2),'Reference data SID'!$B:$M,12,FALSE())),"",VLOOKUP(CONCATENATE($A372,"_",Y$2),'Reference data SID'!$B:$M,12,FALSE()))</f>
        <v/>
      </c>
      <c r="Z372" s="86" t="str">
        <f aca="false">IF(ISERROR(VLOOKUP(CONCATENATE($A372,"_",Z$2),'Reference data SID'!$B:$M,12,FALSE())),"",VLOOKUP(CONCATENATE($A372,"_",Z$2),'Reference data SID'!$B:$M,12,FALSE()))</f>
        <v/>
      </c>
      <c r="AA372" s="86" t="str">
        <f aca="false">IF(ISERROR(VLOOKUP(CONCATENATE($A372,"_",AA$2),'Reference data SID'!$B:$M,12,FALSE())),"",VLOOKUP(CONCATENATE($A372,"_",AA$2),'Reference data SID'!$B:$M,12,FALSE()))</f>
        <v/>
      </c>
      <c r="AB372" s="86" t="str">
        <f aca="false">IF(ISERROR(VLOOKUP(CONCATENATE($A372,"_",AB$2),'Reference data SID'!$B:$M,12,FALSE())),"",VLOOKUP(CONCATENATE($A372,"_",AB$2),'Reference data SID'!$B:$M,12,FALSE()))</f>
        <v/>
      </c>
      <c r="AC372" s="86" t="str">
        <f aca="false">IF(ISERROR(VLOOKUP(CONCATENATE($A372,"_",AC$2),'Reference data SID'!$B:$M,12,FALSE())),"",VLOOKUP(CONCATENATE($A372,"_",AC$2),'Reference data SID'!$B:$M,12,FALSE()))</f>
        <v/>
      </c>
      <c r="AD372" s="86" t="str">
        <f aca="false">IF(ISERROR(VLOOKUP(CONCATENATE($A372,"_",AD$2),'Reference data SID'!$B:$M,12,FALSE())),"",VLOOKUP(CONCATENATE($A372,"_",AD$2),'Reference data SID'!$B:$M,12,FALSE()))</f>
        <v/>
      </c>
      <c r="AE372" s="86" t="str">
        <f aca="false">IF(ISERROR(VLOOKUP(CONCATENATE($A372,"_",AE$2),'Reference data SID'!$B:$M,12,FALSE())),"",VLOOKUP(CONCATENATE($A372,"_",AE$2),'Reference data SID'!$B:$M,12,FALSE()))</f>
        <v/>
      </c>
      <c r="AF372" s="86" t="str">
        <f aca="false">IF(ISERROR(VLOOKUP(CONCATENATE($A372,"_",AF$2),'Reference data SID'!$B:$M,12,FALSE())),"",VLOOKUP(CONCATENATE($A372,"_",AF$2),'Reference data SID'!$B:$M,12,FALSE()))</f>
        <v/>
      </c>
      <c r="AG372" s="86" t="str">
        <f aca="false">IF(ISERROR(VLOOKUP(CONCATENATE($A372,"_",AG$2),'Reference data SID'!$B:$M,12,FALSE())),"",VLOOKUP(CONCATENATE($A372,"_",AG$2),'Reference data SID'!$B:$M,12,FALSE()))</f>
        <v/>
      </c>
      <c r="AH372" s="86" t="str">
        <f aca="false">IF(ISERROR(VLOOKUP(CONCATENATE($A372,"_",AH$2),'Reference data SID'!$B:$M,12,FALSE())),"",VLOOKUP(CONCATENATE($A372,"_",AH$2),'Reference data SID'!$B:$M,12,FALSE()))</f>
        <v/>
      </c>
      <c r="AI372" s="86" t="str">
        <f aca="false">IF(ISERROR(VLOOKUP(CONCATENATE($A372,"_",AI$2),'Reference data SID'!$B:$M,12,FALSE())),"",VLOOKUP(CONCATENATE($A372,"_",AI$2),'Reference data SID'!$B:$M,12,FALSE()))</f>
        <v/>
      </c>
      <c r="AJ372" s="86" t="str">
        <f aca="false">IF(ISERROR(VLOOKUP(CONCATENATE($A372,"_",AJ$2),'Reference data SID'!$B:$M,12,FALSE())),"",VLOOKUP(CONCATENATE($A372,"_",AJ$2),'Reference data SID'!$B:$M,12,FALSE()))</f>
        <v/>
      </c>
      <c r="AK372" s="86" t="str">
        <f aca="false">IF(ISERROR(VLOOKUP(CONCATENATE($A372,"_",AK$2),'Reference data SID'!$B:$M,12,FALSE())),"",VLOOKUP(CONCATENATE($A372,"_",AK$2),'Reference data SID'!$B:$M,12,FALSE()))</f>
        <v/>
      </c>
      <c r="AL372" s="86" t="str">
        <f aca="false">IF(ISERROR(VLOOKUP(CONCATENATE($A372,"_",AL$2),'Reference data SID'!$B:$M,12,FALSE())),"",VLOOKUP(CONCATENATE($A372,"_",AL$2),'Reference data SID'!$B:$M,12,FALSE()))</f>
        <v/>
      </c>
      <c r="AM372" s="86" t="str">
        <f aca="false">IF(ISERROR(VLOOKUP(CONCATENATE($A372,"_",AM$2),'Reference data SID'!$B:$M,12,FALSE())),"",VLOOKUP(CONCATENATE($A372,"_",AM$2),'Reference data SID'!$B:$M,12,FALSE()))</f>
        <v/>
      </c>
      <c r="AN372" s="86" t="str">
        <f aca="false">IF(ISERROR(VLOOKUP(CONCATENATE($A372,"_",AN$2),'Reference data SID'!$B:$M,12,FALSE())),"",VLOOKUP(CONCATENATE($A372,"_",AN$2),'Reference data SID'!$B:$M,12,FALSE()))</f>
        <v/>
      </c>
      <c r="AO372" s="86" t="str">
        <f aca="false">IF(ISERROR(VLOOKUP(CONCATENATE($A372,"_",AO$2),'Reference data SID'!$B:$M,12,FALSE())),"",VLOOKUP(CONCATENATE($A372,"_",AO$2),'Reference data SID'!$B:$M,12,FALSE()))</f>
        <v/>
      </c>
      <c r="AP372" s="86" t="str">
        <f aca="false">IF(ISERROR(VLOOKUP(CONCATENATE($A372,"_",AP$2),'Reference data SID'!$B:$M,12,FALSE())),"",VLOOKUP(CONCATENATE($A372,"_",AP$2),'Reference data SID'!$B:$M,12,FALSE()))</f>
        <v/>
      </c>
      <c r="AQ372" s="86" t="str">
        <f aca="false">IF(ISERROR(VLOOKUP(CONCATENATE($A372,"_",AQ$2),'Reference data SID'!$B:$M,12,FALSE())),"",VLOOKUP(CONCATENATE($A372,"_",AQ$2),'Reference data SID'!$B:$M,12,FALSE()))</f>
        <v/>
      </c>
      <c r="AR372" s="86" t="str">
        <f aca="false">IF(ISERROR(VLOOKUP(CONCATENATE($A372,"_",AR$2),'Reference data SID'!$B:$M,12,FALSE())),"",VLOOKUP(CONCATENATE($A372,"_",AR$2),'Reference data SID'!$B:$M,12,FALSE()))</f>
        <v/>
      </c>
      <c r="AS372" s="86" t="str">
        <f aca="false">IF(ISERROR(VLOOKUP(CONCATENATE($A372,"_",AS$2),'Reference data SID'!$B:$M,12,FALSE())),"",VLOOKUP(CONCATENATE($A372,"_",AS$2),'Reference data SID'!$B:$M,12,FALSE()))</f>
        <v/>
      </c>
      <c r="AT372" s="86" t="str">
        <f aca="false">IF(ISERROR(VLOOKUP(CONCATENATE($A372,"_",AT$2),'Reference data SID'!$B:$M,12,FALSE())),"",VLOOKUP(CONCATENATE($A372,"_",AT$2),'Reference data SID'!$B:$M,12,FALSE()))</f>
        <v/>
      </c>
    </row>
    <row r="373" customFormat="false" ht="15" hidden="false" customHeight="false" outlineLevel="0" collapsed="false">
      <c r="A373" s="0" t="n">
        <v>369</v>
      </c>
      <c r="B373" s="86" t="str">
        <f aca="false">IF(ISERROR(VLOOKUP(CONCATENATE($A373,"_",B$2),'Reference data SID'!$B:$M,12,FALSE())),"",VLOOKUP(CONCATENATE($A373,"_",B$2),'Reference data SID'!$B:$M,12,FALSE()))</f>
        <v/>
      </c>
      <c r="C373" s="86" t="str">
        <f aca="false">IF(ISERROR(VLOOKUP(CONCATENATE($A373,"_",C$2),'Reference data SID'!$B:$M,12,FALSE())),"",VLOOKUP(CONCATENATE($A373,"_",C$2),'Reference data SID'!$B:$M,12,FALSE()))</f>
        <v/>
      </c>
      <c r="D373" s="86" t="str">
        <f aca="false">IF(ISERROR(VLOOKUP(CONCATENATE($A373,"_",D$2),'Reference data SID'!$B:$M,12,FALSE())),"",VLOOKUP(CONCATENATE($A373,"_",D$2),'Reference data SID'!$B:$M,12,FALSE()))</f>
        <v/>
      </c>
      <c r="E373" s="86" t="str">
        <f aca="false">IF(ISERROR(VLOOKUP(CONCATENATE($A373,"_",E$2),'Reference data SID'!$B:$M,12,FALSE())),"",VLOOKUP(CONCATENATE($A373,"_",E$2),'Reference data SID'!$B:$M,12,FALSE()))</f>
        <v/>
      </c>
      <c r="F373" s="86" t="str">
        <f aca="false">IF(ISERROR(VLOOKUP(CONCATENATE($A373,"_",F$2),'Reference data SID'!$B:$M,12,FALSE())),"",VLOOKUP(CONCATENATE($A373,"_",F$2),'Reference data SID'!$B:$M,12,FALSE()))</f>
        <v/>
      </c>
      <c r="G373" s="86" t="str">
        <f aca="false">IF(ISERROR(VLOOKUP(CONCATENATE($A373,"_",G$2),'Reference data SID'!$B:$M,12,FALSE())),"",VLOOKUP(CONCATENATE($A373,"_",G$2),'Reference data SID'!$B:$M,12,FALSE()))</f>
        <v/>
      </c>
      <c r="H373" s="86" t="str">
        <f aca="false">IF(ISERROR(VLOOKUP(CONCATENATE($A373,"_",H$2),'Reference data SID'!$B:$M,12,FALSE())),"",VLOOKUP(CONCATENATE($A373,"_",H$2),'Reference data SID'!$B:$M,12,FALSE()))</f>
        <v/>
      </c>
      <c r="I373" s="86" t="str">
        <f aca="false">IF(ISERROR(VLOOKUP(CONCATENATE($A373,"_",I$2),'Reference data SID'!$B:$M,12,FALSE())),"",VLOOKUP(CONCATENATE($A373,"_",I$2),'Reference data SID'!$B:$M,12,FALSE()))</f>
        <v/>
      </c>
      <c r="J373" s="86" t="str">
        <f aca="false">IF(ISERROR(VLOOKUP(CONCATENATE($A373,"_",J$2),'Reference data SID'!$B:$M,12,FALSE())),"",VLOOKUP(CONCATENATE($A373,"_",J$2),'Reference data SID'!$B:$M,12,FALSE()))</f>
        <v/>
      </c>
      <c r="K373" s="86" t="str">
        <f aca="false">IF(ISERROR(VLOOKUP(CONCATENATE($A373,"_",K$2),'Reference data SID'!$B:$M,12,FALSE())),"",VLOOKUP(CONCATENATE($A373,"_",K$2),'Reference data SID'!$B:$M,12,FALSE()))</f>
        <v/>
      </c>
      <c r="L373" s="86" t="str">
        <f aca="false">IF(ISERROR(VLOOKUP(CONCATENATE($A373,"_",L$2),'Reference data SID'!$B:$M,12,FALSE())),"",VLOOKUP(CONCATENATE($A373,"_",L$2),'Reference data SID'!$B:$M,12,FALSE()))</f>
        <v/>
      </c>
      <c r="M373" s="86" t="str">
        <f aca="false">IF(ISERROR(VLOOKUP(CONCATENATE($A373,"_",M$2),'Reference data SID'!$B:$M,12,FALSE())),"",VLOOKUP(CONCATENATE($A373,"_",M$2),'Reference data SID'!$B:$M,12,FALSE()))</f>
        <v/>
      </c>
      <c r="N373" s="86" t="str">
        <f aca="false">IF(ISERROR(VLOOKUP(CONCATENATE($A373,"_",N$2),'Reference data SID'!$B:$M,12,FALSE())),"",VLOOKUP(CONCATENATE($A373,"_",N$2),'Reference data SID'!$B:$M,12,FALSE()))</f>
        <v/>
      </c>
      <c r="O373" s="86" t="str">
        <f aca="false">IF(ISERROR(VLOOKUP(CONCATENATE($A373,"_",O$2),'Reference data SID'!$B:$M,12,FALSE())),"",VLOOKUP(CONCATENATE($A373,"_",O$2),'Reference data SID'!$B:$M,12,FALSE()))</f>
        <v/>
      </c>
      <c r="P373" s="86" t="str">
        <f aca="false">IF(ISERROR(VLOOKUP(CONCATENATE($A373,"_",P$2),'Reference data SID'!$B:$M,12,FALSE())),"",VLOOKUP(CONCATENATE($A373,"_",P$2),'Reference data SID'!$B:$M,12,FALSE()))</f>
        <v/>
      </c>
      <c r="Q373" s="86" t="str">
        <f aca="false">IF(ISERROR(VLOOKUP(CONCATENATE($A373,"_",Q$2),'Reference data SID'!$B:$M,12,FALSE())),"",VLOOKUP(CONCATENATE($A373,"_",Q$2),'Reference data SID'!$B:$M,12,FALSE()))</f>
        <v/>
      </c>
      <c r="R373" s="86" t="str">
        <f aca="false">IF(ISERROR(VLOOKUP(CONCATENATE($A373,"_",R$2),'Reference data SID'!$B:$M,12,FALSE())),"",VLOOKUP(CONCATENATE($A373,"_",R$2),'Reference data SID'!$B:$M,12,FALSE()))</f>
        <v/>
      </c>
      <c r="S373" s="86" t="str">
        <f aca="false">IF(ISERROR(VLOOKUP(CONCATENATE($A373,"_",S$2),'Reference data SID'!$B:$M,12,FALSE())),"",VLOOKUP(CONCATENATE($A373,"_",S$2),'Reference data SID'!$B:$M,12,FALSE()))</f>
        <v/>
      </c>
      <c r="T373" s="86" t="str">
        <f aca="false">IF(ISERROR(VLOOKUP(CONCATENATE($A373,"_",T$2),'Reference data SID'!$B:$M,12,FALSE())),"",VLOOKUP(CONCATENATE($A373,"_",T$2),'Reference data SID'!$B:$M,12,FALSE()))</f>
        <v/>
      </c>
      <c r="U373" s="86" t="str">
        <f aca="false">IF(ISERROR(VLOOKUP(CONCATENATE($A373,"_",U$2),'Reference data SID'!$B:$M,12,FALSE())),"",VLOOKUP(CONCATENATE($A373,"_",U$2),'Reference data SID'!$B:$M,12,FALSE()))</f>
        <v/>
      </c>
      <c r="V373" s="86" t="str">
        <f aca="false">IF(ISERROR(VLOOKUP(CONCATENATE($A373,"_",V$2),'Reference data SID'!$B:$M,12,FALSE())),"",VLOOKUP(CONCATENATE($A373,"_",V$2),'Reference data SID'!$B:$M,12,FALSE()))</f>
        <v/>
      </c>
      <c r="W373" s="86" t="str">
        <f aca="false">IF(ISERROR(VLOOKUP(CONCATENATE($A373,"_",W$2),'Reference data SID'!$B:$M,12,FALSE())),"",VLOOKUP(CONCATENATE($A373,"_",W$2),'Reference data SID'!$B:$M,12,FALSE()))</f>
        <v/>
      </c>
      <c r="X373" s="86" t="str">
        <f aca="false">IF(ISERROR(VLOOKUP(CONCATENATE($A373,"_",X$2),'Reference data SID'!$B:$M,12,FALSE())),"",VLOOKUP(CONCATENATE($A373,"_",X$2),'Reference data SID'!$B:$M,12,FALSE()))</f>
        <v/>
      </c>
      <c r="Y373" s="86" t="str">
        <f aca="false">IF(ISERROR(VLOOKUP(CONCATENATE($A373,"_",Y$2),'Reference data SID'!$B:$M,12,FALSE())),"",VLOOKUP(CONCATENATE($A373,"_",Y$2),'Reference data SID'!$B:$M,12,FALSE()))</f>
        <v/>
      </c>
      <c r="Z373" s="86" t="str">
        <f aca="false">IF(ISERROR(VLOOKUP(CONCATENATE($A373,"_",Z$2),'Reference data SID'!$B:$M,12,FALSE())),"",VLOOKUP(CONCATENATE($A373,"_",Z$2),'Reference data SID'!$B:$M,12,FALSE()))</f>
        <v/>
      </c>
      <c r="AA373" s="86" t="str">
        <f aca="false">IF(ISERROR(VLOOKUP(CONCATENATE($A373,"_",AA$2),'Reference data SID'!$B:$M,12,FALSE())),"",VLOOKUP(CONCATENATE($A373,"_",AA$2),'Reference data SID'!$B:$M,12,FALSE()))</f>
        <v/>
      </c>
      <c r="AB373" s="86" t="str">
        <f aca="false">IF(ISERROR(VLOOKUP(CONCATENATE($A373,"_",AB$2),'Reference data SID'!$B:$M,12,FALSE())),"",VLOOKUP(CONCATENATE($A373,"_",AB$2),'Reference data SID'!$B:$M,12,FALSE()))</f>
        <v/>
      </c>
      <c r="AC373" s="86" t="str">
        <f aca="false">IF(ISERROR(VLOOKUP(CONCATENATE($A373,"_",AC$2),'Reference data SID'!$B:$M,12,FALSE())),"",VLOOKUP(CONCATENATE($A373,"_",AC$2),'Reference data SID'!$B:$M,12,FALSE()))</f>
        <v/>
      </c>
      <c r="AD373" s="86" t="str">
        <f aca="false">IF(ISERROR(VLOOKUP(CONCATENATE($A373,"_",AD$2),'Reference data SID'!$B:$M,12,FALSE())),"",VLOOKUP(CONCATENATE($A373,"_",AD$2),'Reference data SID'!$B:$M,12,FALSE()))</f>
        <v/>
      </c>
      <c r="AE373" s="86" t="str">
        <f aca="false">IF(ISERROR(VLOOKUP(CONCATENATE($A373,"_",AE$2),'Reference data SID'!$B:$M,12,FALSE())),"",VLOOKUP(CONCATENATE($A373,"_",AE$2),'Reference data SID'!$B:$M,12,FALSE()))</f>
        <v/>
      </c>
      <c r="AF373" s="86" t="str">
        <f aca="false">IF(ISERROR(VLOOKUP(CONCATENATE($A373,"_",AF$2),'Reference data SID'!$B:$M,12,FALSE())),"",VLOOKUP(CONCATENATE($A373,"_",AF$2),'Reference data SID'!$B:$M,12,FALSE()))</f>
        <v/>
      </c>
      <c r="AG373" s="86" t="str">
        <f aca="false">IF(ISERROR(VLOOKUP(CONCATENATE($A373,"_",AG$2),'Reference data SID'!$B:$M,12,FALSE())),"",VLOOKUP(CONCATENATE($A373,"_",AG$2),'Reference data SID'!$B:$M,12,FALSE()))</f>
        <v/>
      </c>
      <c r="AH373" s="86" t="str">
        <f aca="false">IF(ISERROR(VLOOKUP(CONCATENATE($A373,"_",AH$2),'Reference data SID'!$B:$M,12,FALSE())),"",VLOOKUP(CONCATENATE($A373,"_",AH$2),'Reference data SID'!$B:$M,12,FALSE()))</f>
        <v/>
      </c>
      <c r="AI373" s="86" t="str">
        <f aca="false">IF(ISERROR(VLOOKUP(CONCATENATE($A373,"_",AI$2),'Reference data SID'!$B:$M,12,FALSE())),"",VLOOKUP(CONCATENATE($A373,"_",AI$2),'Reference data SID'!$B:$M,12,FALSE()))</f>
        <v/>
      </c>
      <c r="AJ373" s="86" t="str">
        <f aca="false">IF(ISERROR(VLOOKUP(CONCATENATE($A373,"_",AJ$2),'Reference data SID'!$B:$M,12,FALSE())),"",VLOOKUP(CONCATENATE($A373,"_",AJ$2),'Reference data SID'!$B:$M,12,FALSE()))</f>
        <v/>
      </c>
      <c r="AK373" s="86" t="str">
        <f aca="false">IF(ISERROR(VLOOKUP(CONCATENATE($A373,"_",AK$2),'Reference data SID'!$B:$M,12,FALSE())),"",VLOOKUP(CONCATENATE($A373,"_",AK$2),'Reference data SID'!$B:$M,12,FALSE()))</f>
        <v/>
      </c>
      <c r="AL373" s="86" t="str">
        <f aca="false">IF(ISERROR(VLOOKUP(CONCATENATE($A373,"_",AL$2),'Reference data SID'!$B:$M,12,FALSE())),"",VLOOKUP(CONCATENATE($A373,"_",AL$2),'Reference data SID'!$B:$M,12,FALSE()))</f>
        <v/>
      </c>
      <c r="AM373" s="86" t="str">
        <f aca="false">IF(ISERROR(VLOOKUP(CONCATENATE($A373,"_",AM$2),'Reference data SID'!$B:$M,12,FALSE())),"",VLOOKUP(CONCATENATE($A373,"_",AM$2),'Reference data SID'!$B:$M,12,FALSE()))</f>
        <v/>
      </c>
      <c r="AN373" s="86" t="str">
        <f aca="false">IF(ISERROR(VLOOKUP(CONCATENATE($A373,"_",AN$2),'Reference data SID'!$B:$M,12,FALSE())),"",VLOOKUP(CONCATENATE($A373,"_",AN$2),'Reference data SID'!$B:$M,12,FALSE()))</f>
        <v/>
      </c>
      <c r="AO373" s="86" t="str">
        <f aca="false">IF(ISERROR(VLOOKUP(CONCATENATE($A373,"_",AO$2),'Reference data SID'!$B:$M,12,FALSE())),"",VLOOKUP(CONCATENATE($A373,"_",AO$2),'Reference data SID'!$B:$M,12,FALSE()))</f>
        <v/>
      </c>
      <c r="AP373" s="86" t="str">
        <f aca="false">IF(ISERROR(VLOOKUP(CONCATENATE($A373,"_",AP$2),'Reference data SID'!$B:$M,12,FALSE())),"",VLOOKUP(CONCATENATE($A373,"_",AP$2),'Reference data SID'!$B:$M,12,FALSE()))</f>
        <v/>
      </c>
      <c r="AQ373" s="86" t="str">
        <f aca="false">IF(ISERROR(VLOOKUP(CONCATENATE($A373,"_",AQ$2),'Reference data SID'!$B:$M,12,FALSE())),"",VLOOKUP(CONCATENATE($A373,"_",AQ$2),'Reference data SID'!$B:$M,12,FALSE()))</f>
        <v/>
      </c>
      <c r="AR373" s="86" t="str">
        <f aca="false">IF(ISERROR(VLOOKUP(CONCATENATE($A373,"_",AR$2),'Reference data SID'!$B:$M,12,FALSE())),"",VLOOKUP(CONCATENATE($A373,"_",AR$2),'Reference data SID'!$B:$M,12,FALSE()))</f>
        <v/>
      </c>
      <c r="AS373" s="86" t="str">
        <f aca="false">IF(ISERROR(VLOOKUP(CONCATENATE($A373,"_",AS$2),'Reference data SID'!$B:$M,12,FALSE())),"",VLOOKUP(CONCATENATE($A373,"_",AS$2),'Reference data SID'!$B:$M,12,FALSE()))</f>
        <v/>
      </c>
      <c r="AT373" s="86" t="str">
        <f aca="false">IF(ISERROR(VLOOKUP(CONCATENATE($A373,"_",AT$2),'Reference data SID'!$B:$M,12,FALSE())),"",VLOOKUP(CONCATENATE($A373,"_",AT$2),'Reference data SID'!$B:$M,12,FALSE()))</f>
        <v/>
      </c>
    </row>
    <row r="374" customFormat="false" ht="15" hidden="false" customHeight="false" outlineLevel="0" collapsed="false">
      <c r="A374" s="0" t="n">
        <v>370</v>
      </c>
      <c r="B374" s="86" t="str">
        <f aca="false">IF(ISERROR(VLOOKUP(CONCATENATE($A374,"_",B$2),'Reference data SID'!$B:$M,12,FALSE())),"",VLOOKUP(CONCATENATE($A374,"_",B$2),'Reference data SID'!$B:$M,12,FALSE()))</f>
        <v/>
      </c>
      <c r="C374" s="86" t="str">
        <f aca="false">IF(ISERROR(VLOOKUP(CONCATENATE($A374,"_",C$2),'Reference data SID'!$B:$M,12,FALSE())),"",VLOOKUP(CONCATENATE($A374,"_",C$2),'Reference data SID'!$B:$M,12,FALSE()))</f>
        <v/>
      </c>
      <c r="D374" s="86" t="str">
        <f aca="false">IF(ISERROR(VLOOKUP(CONCATENATE($A374,"_",D$2),'Reference data SID'!$B:$M,12,FALSE())),"",VLOOKUP(CONCATENATE($A374,"_",D$2),'Reference data SID'!$B:$M,12,FALSE()))</f>
        <v/>
      </c>
      <c r="E374" s="86" t="str">
        <f aca="false">IF(ISERROR(VLOOKUP(CONCATENATE($A374,"_",E$2),'Reference data SID'!$B:$M,12,FALSE())),"",VLOOKUP(CONCATENATE($A374,"_",E$2),'Reference data SID'!$B:$M,12,FALSE()))</f>
        <v/>
      </c>
      <c r="F374" s="86" t="str">
        <f aca="false">IF(ISERROR(VLOOKUP(CONCATENATE($A374,"_",F$2),'Reference data SID'!$B:$M,12,FALSE())),"",VLOOKUP(CONCATENATE($A374,"_",F$2),'Reference data SID'!$B:$M,12,FALSE()))</f>
        <v/>
      </c>
      <c r="G374" s="86" t="str">
        <f aca="false">IF(ISERROR(VLOOKUP(CONCATENATE($A374,"_",G$2),'Reference data SID'!$B:$M,12,FALSE())),"",VLOOKUP(CONCATENATE($A374,"_",G$2),'Reference data SID'!$B:$M,12,FALSE()))</f>
        <v/>
      </c>
      <c r="H374" s="86" t="str">
        <f aca="false">IF(ISERROR(VLOOKUP(CONCATENATE($A374,"_",H$2),'Reference data SID'!$B:$M,12,FALSE())),"",VLOOKUP(CONCATENATE($A374,"_",H$2),'Reference data SID'!$B:$M,12,FALSE()))</f>
        <v/>
      </c>
      <c r="I374" s="86" t="str">
        <f aca="false">IF(ISERROR(VLOOKUP(CONCATENATE($A374,"_",I$2),'Reference data SID'!$B:$M,12,FALSE())),"",VLOOKUP(CONCATENATE($A374,"_",I$2),'Reference data SID'!$B:$M,12,FALSE()))</f>
        <v/>
      </c>
      <c r="J374" s="86" t="str">
        <f aca="false">IF(ISERROR(VLOOKUP(CONCATENATE($A374,"_",J$2),'Reference data SID'!$B:$M,12,FALSE())),"",VLOOKUP(CONCATENATE($A374,"_",J$2),'Reference data SID'!$B:$M,12,FALSE()))</f>
        <v/>
      </c>
      <c r="K374" s="86" t="str">
        <f aca="false">IF(ISERROR(VLOOKUP(CONCATENATE($A374,"_",K$2),'Reference data SID'!$B:$M,12,FALSE())),"",VLOOKUP(CONCATENATE($A374,"_",K$2),'Reference data SID'!$B:$M,12,FALSE()))</f>
        <v/>
      </c>
      <c r="L374" s="86" t="str">
        <f aca="false">IF(ISERROR(VLOOKUP(CONCATENATE($A374,"_",L$2),'Reference data SID'!$B:$M,12,FALSE())),"",VLOOKUP(CONCATENATE($A374,"_",L$2),'Reference data SID'!$B:$M,12,FALSE()))</f>
        <v/>
      </c>
      <c r="M374" s="86" t="str">
        <f aca="false">IF(ISERROR(VLOOKUP(CONCATENATE($A374,"_",M$2),'Reference data SID'!$B:$M,12,FALSE())),"",VLOOKUP(CONCATENATE($A374,"_",M$2),'Reference data SID'!$B:$M,12,FALSE()))</f>
        <v/>
      </c>
      <c r="N374" s="86" t="str">
        <f aca="false">IF(ISERROR(VLOOKUP(CONCATENATE($A374,"_",N$2),'Reference data SID'!$B:$M,12,FALSE())),"",VLOOKUP(CONCATENATE($A374,"_",N$2),'Reference data SID'!$B:$M,12,FALSE()))</f>
        <v/>
      </c>
      <c r="O374" s="86" t="str">
        <f aca="false">IF(ISERROR(VLOOKUP(CONCATENATE($A374,"_",O$2),'Reference data SID'!$B:$M,12,FALSE())),"",VLOOKUP(CONCATENATE($A374,"_",O$2),'Reference data SID'!$B:$M,12,FALSE()))</f>
        <v/>
      </c>
      <c r="P374" s="86" t="str">
        <f aca="false">IF(ISERROR(VLOOKUP(CONCATENATE($A374,"_",P$2),'Reference data SID'!$B:$M,12,FALSE())),"",VLOOKUP(CONCATENATE($A374,"_",P$2),'Reference data SID'!$B:$M,12,FALSE()))</f>
        <v/>
      </c>
      <c r="Q374" s="86" t="str">
        <f aca="false">IF(ISERROR(VLOOKUP(CONCATENATE($A374,"_",Q$2),'Reference data SID'!$B:$M,12,FALSE())),"",VLOOKUP(CONCATENATE($A374,"_",Q$2),'Reference data SID'!$B:$M,12,FALSE()))</f>
        <v/>
      </c>
      <c r="R374" s="86" t="str">
        <f aca="false">IF(ISERROR(VLOOKUP(CONCATENATE($A374,"_",R$2),'Reference data SID'!$B:$M,12,FALSE())),"",VLOOKUP(CONCATENATE($A374,"_",R$2),'Reference data SID'!$B:$M,12,FALSE()))</f>
        <v/>
      </c>
      <c r="S374" s="86" t="str">
        <f aca="false">IF(ISERROR(VLOOKUP(CONCATENATE($A374,"_",S$2),'Reference data SID'!$B:$M,12,FALSE())),"",VLOOKUP(CONCATENATE($A374,"_",S$2),'Reference data SID'!$B:$M,12,FALSE()))</f>
        <v/>
      </c>
      <c r="T374" s="86" t="str">
        <f aca="false">IF(ISERROR(VLOOKUP(CONCATENATE($A374,"_",T$2),'Reference data SID'!$B:$M,12,FALSE())),"",VLOOKUP(CONCATENATE($A374,"_",T$2),'Reference data SID'!$B:$M,12,FALSE()))</f>
        <v/>
      </c>
      <c r="U374" s="86" t="str">
        <f aca="false">IF(ISERROR(VLOOKUP(CONCATENATE($A374,"_",U$2),'Reference data SID'!$B:$M,12,FALSE())),"",VLOOKUP(CONCATENATE($A374,"_",U$2),'Reference data SID'!$B:$M,12,FALSE()))</f>
        <v/>
      </c>
      <c r="V374" s="86" t="str">
        <f aca="false">IF(ISERROR(VLOOKUP(CONCATENATE($A374,"_",V$2),'Reference data SID'!$B:$M,12,FALSE())),"",VLOOKUP(CONCATENATE($A374,"_",V$2),'Reference data SID'!$B:$M,12,FALSE()))</f>
        <v/>
      </c>
      <c r="W374" s="86" t="str">
        <f aca="false">IF(ISERROR(VLOOKUP(CONCATENATE($A374,"_",W$2),'Reference data SID'!$B:$M,12,FALSE())),"",VLOOKUP(CONCATENATE($A374,"_",W$2),'Reference data SID'!$B:$M,12,FALSE()))</f>
        <v/>
      </c>
      <c r="X374" s="86" t="str">
        <f aca="false">IF(ISERROR(VLOOKUP(CONCATENATE($A374,"_",X$2),'Reference data SID'!$B:$M,12,FALSE())),"",VLOOKUP(CONCATENATE($A374,"_",X$2),'Reference data SID'!$B:$M,12,FALSE()))</f>
        <v/>
      </c>
      <c r="Y374" s="86" t="str">
        <f aca="false">IF(ISERROR(VLOOKUP(CONCATENATE($A374,"_",Y$2),'Reference data SID'!$B:$M,12,FALSE())),"",VLOOKUP(CONCATENATE($A374,"_",Y$2),'Reference data SID'!$B:$M,12,FALSE()))</f>
        <v/>
      </c>
      <c r="Z374" s="86" t="str">
        <f aca="false">IF(ISERROR(VLOOKUP(CONCATENATE($A374,"_",Z$2),'Reference data SID'!$B:$M,12,FALSE())),"",VLOOKUP(CONCATENATE($A374,"_",Z$2),'Reference data SID'!$B:$M,12,FALSE()))</f>
        <v/>
      </c>
      <c r="AA374" s="86" t="str">
        <f aca="false">IF(ISERROR(VLOOKUP(CONCATENATE($A374,"_",AA$2),'Reference data SID'!$B:$M,12,FALSE())),"",VLOOKUP(CONCATENATE($A374,"_",AA$2),'Reference data SID'!$B:$M,12,FALSE()))</f>
        <v/>
      </c>
      <c r="AB374" s="86" t="str">
        <f aca="false">IF(ISERROR(VLOOKUP(CONCATENATE($A374,"_",AB$2),'Reference data SID'!$B:$M,12,FALSE())),"",VLOOKUP(CONCATENATE($A374,"_",AB$2),'Reference data SID'!$B:$M,12,FALSE()))</f>
        <v/>
      </c>
      <c r="AC374" s="86" t="str">
        <f aca="false">IF(ISERROR(VLOOKUP(CONCATENATE($A374,"_",AC$2),'Reference data SID'!$B:$M,12,FALSE())),"",VLOOKUP(CONCATENATE($A374,"_",AC$2),'Reference data SID'!$B:$M,12,FALSE()))</f>
        <v/>
      </c>
      <c r="AD374" s="86" t="str">
        <f aca="false">IF(ISERROR(VLOOKUP(CONCATENATE($A374,"_",AD$2),'Reference data SID'!$B:$M,12,FALSE())),"",VLOOKUP(CONCATENATE($A374,"_",AD$2),'Reference data SID'!$B:$M,12,FALSE()))</f>
        <v/>
      </c>
      <c r="AE374" s="86" t="str">
        <f aca="false">IF(ISERROR(VLOOKUP(CONCATENATE($A374,"_",AE$2),'Reference data SID'!$B:$M,12,FALSE())),"",VLOOKUP(CONCATENATE($A374,"_",AE$2),'Reference data SID'!$B:$M,12,FALSE()))</f>
        <v/>
      </c>
      <c r="AF374" s="86" t="str">
        <f aca="false">IF(ISERROR(VLOOKUP(CONCATENATE($A374,"_",AF$2),'Reference data SID'!$B:$M,12,FALSE())),"",VLOOKUP(CONCATENATE($A374,"_",AF$2),'Reference data SID'!$B:$M,12,FALSE()))</f>
        <v/>
      </c>
      <c r="AG374" s="86" t="str">
        <f aca="false">IF(ISERROR(VLOOKUP(CONCATENATE($A374,"_",AG$2),'Reference data SID'!$B:$M,12,FALSE())),"",VLOOKUP(CONCATENATE($A374,"_",AG$2),'Reference data SID'!$B:$M,12,FALSE()))</f>
        <v/>
      </c>
      <c r="AH374" s="86" t="str">
        <f aca="false">IF(ISERROR(VLOOKUP(CONCATENATE($A374,"_",AH$2),'Reference data SID'!$B:$M,12,FALSE())),"",VLOOKUP(CONCATENATE($A374,"_",AH$2),'Reference data SID'!$B:$M,12,FALSE()))</f>
        <v/>
      </c>
      <c r="AI374" s="86" t="str">
        <f aca="false">IF(ISERROR(VLOOKUP(CONCATENATE($A374,"_",AI$2),'Reference data SID'!$B:$M,12,FALSE())),"",VLOOKUP(CONCATENATE($A374,"_",AI$2),'Reference data SID'!$B:$M,12,FALSE()))</f>
        <v/>
      </c>
      <c r="AJ374" s="86" t="str">
        <f aca="false">IF(ISERROR(VLOOKUP(CONCATENATE($A374,"_",AJ$2),'Reference data SID'!$B:$M,12,FALSE())),"",VLOOKUP(CONCATENATE($A374,"_",AJ$2),'Reference data SID'!$B:$M,12,FALSE()))</f>
        <v/>
      </c>
      <c r="AK374" s="86" t="str">
        <f aca="false">IF(ISERROR(VLOOKUP(CONCATENATE($A374,"_",AK$2),'Reference data SID'!$B:$M,12,FALSE())),"",VLOOKUP(CONCATENATE($A374,"_",AK$2),'Reference data SID'!$B:$M,12,FALSE()))</f>
        <v/>
      </c>
      <c r="AL374" s="86" t="str">
        <f aca="false">IF(ISERROR(VLOOKUP(CONCATENATE($A374,"_",AL$2),'Reference data SID'!$B:$M,12,FALSE())),"",VLOOKUP(CONCATENATE($A374,"_",AL$2),'Reference data SID'!$B:$M,12,FALSE()))</f>
        <v/>
      </c>
      <c r="AM374" s="86" t="str">
        <f aca="false">IF(ISERROR(VLOOKUP(CONCATENATE($A374,"_",AM$2),'Reference data SID'!$B:$M,12,FALSE())),"",VLOOKUP(CONCATENATE($A374,"_",AM$2),'Reference data SID'!$B:$M,12,FALSE()))</f>
        <v/>
      </c>
      <c r="AN374" s="86" t="str">
        <f aca="false">IF(ISERROR(VLOOKUP(CONCATENATE($A374,"_",AN$2),'Reference data SID'!$B:$M,12,FALSE())),"",VLOOKUP(CONCATENATE($A374,"_",AN$2),'Reference data SID'!$B:$M,12,FALSE()))</f>
        <v/>
      </c>
      <c r="AO374" s="86" t="str">
        <f aca="false">IF(ISERROR(VLOOKUP(CONCATENATE($A374,"_",AO$2),'Reference data SID'!$B:$M,12,FALSE())),"",VLOOKUP(CONCATENATE($A374,"_",AO$2),'Reference data SID'!$B:$M,12,FALSE()))</f>
        <v/>
      </c>
      <c r="AP374" s="86" t="str">
        <f aca="false">IF(ISERROR(VLOOKUP(CONCATENATE($A374,"_",AP$2),'Reference data SID'!$B:$M,12,FALSE())),"",VLOOKUP(CONCATENATE($A374,"_",AP$2),'Reference data SID'!$B:$M,12,FALSE()))</f>
        <v/>
      </c>
      <c r="AQ374" s="86" t="str">
        <f aca="false">IF(ISERROR(VLOOKUP(CONCATENATE($A374,"_",AQ$2),'Reference data SID'!$B:$M,12,FALSE())),"",VLOOKUP(CONCATENATE($A374,"_",AQ$2),'Reference data SID'!$B:$M,12,FALSE()))</f>
        <v/>
      </c>
      <c r="AR374" s="86" t="str">
        <f aca="false">IF(ISERROR(VLOOKUP(CONCATENATE($A374,"_",AR$2),'Reference data SID'!$B:$M,12,FALSE())),"",VLOOKUP(CONCATENATE($A374,"_",AR$2),'Reference data SID'!$B:$M,12,FALSE()))</f>
        <v/>
      </c>
      <c r="AS374" s="86" t="str">
        <f aca="false">IF(ISERROR(VLOOKUP(CONCATENATE($A374,"_",AS$2),'Reference data SID'!$B:$M,12,FALSE())),"",VLOOKUP(CONCATENATE($A374,"_",AS$2),'Reference data SID'!$B:$M,12,FALSE()))</f>
        <v/>
      </c>
      <c r="AT374" s="86" t="str">
        <f aca="false">IF(ISERROR(VLOOKUP(CONCATENATE($A374,"_",AT$2),'Reference data SID'!$B:$M,12,FALSE())),"",VLOOKUP(CONCATENATE($A374,"_",AT$2),'Reference data SID'!$B:$M,12,FALSE()))</f>
        <v/>
      </c>
    </row>
    <row r="375" customFormat="false" ht="15" hidden="false" customHeight="false" outlineLevel="0" collapsed="false">
      <c r="A375" s="0" t="n">
        <v>371</v>
      </c>
      <c r="B375" s="86" t="str">
        <f aca="false">IF(ISERROR(VLOOKUP(CONCATENATE($A375,"_",B$2),'Reference data SID'!$B:$M,12,FALSE())),"",VLOOKUP(CONCATENATE($A375,"_",B$2),'Reference data SID'!$B:$M,12,FALSE()))</f>
        <v/>
      </c>
      <c r="C375" s="86" t="str">
        <f aca="false">IF(ISERROR(VLOOKUP(CONCATENATE($A375,"_",C$2),'Reference data SID'!$B:$M,12,FALSE())),"",VLOOKUP(CONCATENATE($A375,"_",C$2),'Reference data SID'!$B:$M,12,FALSE()))</f>
        <v/>
      </c>
      <c r="D375" s="86" t="str">
        <f aca="false">IF(ISERROR(VLOOKUP(CONCATENATE($A375,"_",D$2),'Reference data SID'!$B:$M,12,FALSE())),"",VLOOKUP(CONCATENATE($A375,"_",D$2),'Reference data SID'!$B:$M,12,FALSE()))</f>
        <v/>
      </c>
      <c r="E375" s="86" t="str">
        <f aca="false">IF(ISERROR(VLOOKUP(CONCATENATE($A375,"_",E$2),'Reference data SID'!$B:$M,12,FALSE())),"",VLOOKUP(CONCATENATE($A375,"_",E$2),'Reference data SID'!$B:$M,12,FALSE()))</f>
        <v/>
      </c>
      <c r="F375" s="86" t="str">
        <f aca="false">IF(ISERROR(VLOOKUP(CONCATENATE($A375,"_",F$2),'Reference data SID'!$B:$M,12,FALSE())),"",VLOOKUP(CONCATENATE($A375,"_",F$2),'Reference data SID'!$B:$M,12,FALSE()))</f>
        <v/>
      </c>
      <c r="G375" s="86" t="str">
        <f aca="false">IF(ISERROR(VLOOKUP(CONCATENATE($A375,"_",G$2),'Reference data SID'!$B:$M,12,FALSE())),"",VLOOKUP(CONCATENATE($A375,"_",G$2),'Reference data SID'!$B:$M,12,FALSE()))</f>
        <v/>
      </c>
      <c r="H375" s="86" t="str">
        <f aca="false">IF(ISERROR(VLOOKUP(CONCATENATE($A375,"_",H$2),'Reference data SID'!$B:$M,12,FALSE())),"",VLOOKUP(CONCATENATE($A375,"_",H$2),'Reference data SID'!$B:$M,12,FALSE()))</f>
        <v/>
      </c>
      <c r="I375" s="86" t="str">
        <f aca="false">IF(ISERROR(VLOOKUP(CONCATENATE($A375,"_",I$2),'Reference data SID'!$B:$M,12,FALSE())),"",VLOOKUP(CONCATENATE($A375,"_",I$2),'Reference data SID'!$B:$M,12,FALSE()))</f>
        <v/>
      </c>
      <c r="J375" s="86" t="str">
        <f aca="false">IF(ISERROR(VLOOKUP(CONCATENATE($A375,"_",J$2),'Reference data SID'!$B:$M,12,FALSE())),"",VLOOKUP(CONCATENATE($A375,"_",J$2),'Reference data SID'!$B:$M,12,FALSE()))</f>
        <v/>
      </c>
      <c r="K375" s="86" t="str">
        <f aca="false">IF(ISERROR(VLOOKUP(CONCATENATE($A375,"_",K$2),'Reference data SID'!$B:$M,12,FALSE())),"",VLOOKUP(CONCATENATE($A375,"_",K$2),'Reference data SID'!$B:$M,12,FALSE()))</f>
        <v/>
      </c>
      <c r="L375" s="86" t="str">
        <f aca="false">IF(ISERROR(VLOOKUP(CONCATENATE($A375,"_",L$2),'Reference data SID'!$B:$M,12,FALSE())),"",VLOOKUP(CONCATENATE($A375,"_",L$2),'Reference data SID'!$B:$M,12,FALSE()))</f>
        <v/>
      </c>
      <c r="M375" s="86" t="str">
        <f aca="false">IF(ISERROR(VLOOKUP(CONCATENATE($A375,"_",M$2),'Reference data SID'!$B:$M,12,FALSE())),"",VLOOKUP(CONCATENATE($A375,"_",M$2),'Reference data SID'!$B:$M,12,FALSE()))</f>
        <v/>
      </c>
      <c r="N375" s="86" t="str">
        <f aca="false">IF(ISERROR(VLOOKUP(CONCATENATE($A375,"_",N$2),'Reference data SID'!$B:$M,12,FALSE())),"",VLOOKUP(CONCATENATE($A375,"_",N$2),'Reference data SID'!$B:$M,12,FALSE()))</f>
        <v/>
      </c>
      <c r="O375" s="86" t="str">
        <f aca="false">IF(ISERROR(VLOOKUP(CONCATENATE($A375,"_",O$2),'Reference data SID'!$B:$M,12,FALSE())),"",VLOOKUP(CONCATENATE($A375,"_",O$2),'Reference data SID'!$B:$M,12,FALSE()))</f>
        <v/>
      </c>
      <c r="P375" s="86" t="str">
        <f aca="false">IF(ISERROR(VLOOKUP(CONCATENATE($A375,"_",P$2),'Reference data SID'!$B:$M,12,FALSE())),"",VLOOKUP(CONCATENATE($A375,"_",P$2),'Reference data SID'!$B:$M,12,FALSE()))</f>
        <v/>
      </c>
      <c r="Q375" s="86" t="str">
        <f aca="false">IF(ISERROR(VLOOKUP(CONCATENATE($A375,"_",Q$2),'Reference data SID'!$B:$M,12,FALSE())),"",VLOOKUP(CONCATENATE($A375,"_",Q$2),'Reference data SID'!$B:$M,12,FALSE()))</f>
        <v/>
      </c>
      <c r="R375" s="86" t="str">
        <f aca="false">IF(ISERROR(VLOOKUP(CONCATENATE($A375,"_",R$2),'Reference data SID'!$B:$M,12,FALSE())),"",VLOOKUP(CONCATENATE($A375,"_",R$2),'Reference data SID'!$B:$M,12,FALSE()))</f>
        <v/>
      </c>
      <c r="S375" s="86" t="str">
        <f aca="false">IF(ISERROR(VLOOKUP(CONCATENATE($A375,"_",S$2),'Reference data SID'!$B:$M,12,FALSE())),"",VLOOKUP(CONCATENATE($A375,"_",S$2),'Reference data SID'!$B:$M,12,FALSE()))</f>
        <v/>
      </c>
      <c r="T375" s="86" t="str">
        <f aca="false">IF(ISERROR(VLOOKUP(CONCATENATE($A375,"_",T$2),'Reference data SID'!$B:$M,12,FALSE())),"",VLOOKUP(CONCATENATE($A375,"_",T$2),'Reference data SID'!$B:$M,12,FALSE()))</f>
        <v/>
      </c>
      <c r="U375" s="86" t="str">
        <f aca="false">IF(ISERROR(VLOOKUP(CONCATENATE($A375,"_",U$2),'Reference data SID'!$B:$M,12,FALSE())),"",VLOOKUP(CONCATENATE($A375,"_",U$2),'Reference data SID'!$B:$M,12,FALSE()))</f>
        <v/>
      </c>
      <c r="V375" s="86" t="str">
        <f aca="false">IF(ISERROR(VLOOKUP(CONCATENATE($A375,"_",V$2),'Reference data SID'!$B:$M,12,FALSE())),"",VLOOKUP(CONCATENATE($A375,"_",V$2),'Reference data SID'!$B:$M,12,FALSE()))</f>
        <v/>
      </c>
      <c r="W375" s="86" t="str">
        <f aca="false">IF(ISERROR(VLOOKUP(CONCATENATE($A375,"_",W$2),'Reference data SID'!$B:$M,12,FALSE())),"",VLOOKUP(CONCATENATE($A375,"_",W$2),'Reference data SID'!$B:$M,12,FALSE()))</f>
        <v/>
      </c>
      <c r="X375" s="86" t="str">
        <f aca="false">IF(ISERROR(VLOOKUP(CONCATENATE($A375,"_",X$2),'Reference data SID'!$B:$M,12,FALSE())),"",VLOOKUP(CONCATENATE($A375,"_",X$2),'Reference data SID'!$B:$M,12,FALSE()))</f>
        <v/>
      </c>
      <c r="Y375" s="86" t="str">
        <f aca="false">IF(ISERROR(VLOOKUP(CONCATENATE($A375,"_",Y$2),'Reference data SID'!$B:$M,12,FALSE())),"",VLOOKUP(CONCATENATE($A375,"_",Y$2),'Reference data SID'!$B:$M,12,FALSE()))</f>
        <v/>
      </c>
      <c r="Z375" s="86" t="str">
        <f aca="false">IF(ISERROR(VLOOKUP(CONCATENATE($A375,"_",Z$2),'Reference data SID'!$B:$M,12,FALSE())),"",VLOOKUP(CONCATENATE($A375,"_",Z$2),'Reference data SID'!$B:$M,12,FALSE()))</f>
        <v/>
      </c>
      <c r="AA375" s="86" t="str">
        <f aca="false">IF(ISERROR(VLOOKUP(CONCATENATE($A375,"_",AA$2),'Reference data SID'!$B:$M,12,FALSE())),"",VLOOKUP(CONCATENATE($A375,"_",AA$2),'Reference data SID'!$B:$M,12,FALSE()))</f>
        <v/>
      </c>
      <c r="AB375" s="86" t="str">
        <f aca="false">IF(ISERROR(VLOOKUP(CONCATENATE($A375,"_",AB$2),'Reference data SID'!$B:$M,12,FALSE())),"",VLOOKUP(CONCATENATE($A375,"_",AB$2),'Reference data SID'!$B:$M,12,FALSE()))</f>
        <v/>
      </c>
      <c r="AC375" s="86" t="str">
        <f aca="false">IF(ISERROR(VLOOKUP(CONCATENATE($A375,"_",AC$2),'Reference data SID'!$B:$M,12,FALSE())),"",VLOOKUP(CONCATENATE($A375,"_",AC$2),'Reference data SID'!$B:$M,12,FALSE()))</f>
        <v/>
      </c>
      <c r="AD375" s="86" t="str">
        <f aca="false">IF(ISERROR(VLOOKUP(CONCATENATE($A375,"_",AD$2),'Reference data SID'!$B:$M,12,FALSE())),"",VLOOKUP(CONCATENATE($A375,"_",AD$2),'Reference data SID'!$B:$M,12,FALSE()))</f>
        <v/>
      </c>
      <c r="AE375" s="86" t="str">
        <f aca="false">IF(ISERROR(VLOOKUP(CONCATENATE($A375,"_",AE$2),'Reference data SID'!$B:$M,12,FALSE())),"",VLOOKUP(CONCATENATE($A375,"_",AE$2),'Reference data SID'!$B:$M,12,FALSE()))</f>
        <v/>
      </c>
      <c r="AF375" s="86" t="str">
        <f aca="false">IF(ISERROR(VLOOKUP(CONCATENATE($A375,"_",AF$2),'Reference data SID'!$B:$M,12,FALSE())),"",VLOOKUP(CONCATENATE($A375,"_",AF$2),'Reference data SID'!$B:$M,12,FALSE()))</f>
        <v/>
      </c>
      <c r="AG375" s="86" t="str">
        <f aca="false">IF(ISERROR(VLOOKUP(CONCATENATE($A375,"_",AG$2),'Reference data SID'!$B:$M,12,FALSE())),"",VLOOKUP(CONCATENATE($A375,"_",AG$2),'Reference data SID'!$B:$M,12,FALSE()))</f>
        <v/>
      </c>
      <c r="AH375" s="86" t="str">
        <f aca="false">IF(ISERROR(VLOOKUP(CONCATENATE($A375,"_",AH$2),'Reference data SID'!$B:$M,12,FALSE())),"",VLOOKUP(CONCATENATE($A375,"_",AH$2),'Reference data SID'!$B:$M,12,FALSE()))</f>
        <v/>
      </c>
      <c r="AI375" s="86" t="str">
        <f aca="false">IF(ISERROR(VLOOKUP(CONCATENATE($A375,"_",AI$2),'Reference data SID'!$B:$M,12,FALSE())),"",VLOOKUP(CONCATENATE($A375,"_",AI$2),'Reference data SID'!$B:$M,12,FALSE()))</f>
        <v/>
      </c>
      <c r="AJ375" s="86" t="str">
        <f aca="false">IF(ISERROR(VLOOKUP(CONCATENATE($A375,"_",AJ$2),'Reference data SID'!$B:$M,12,FALSE())),"",VLOOKUP(CONCATENATE($A375,"_",AJ$2),'Reference data SID'!$B:$M,12,FALSE()))</f>
        <v/>
      </c>
      <c r="AK375" s="86" t="str">
        <f aca="false">IF(ISERROR(VLOOKUP(CONCATENATE($A375,"_",AK$2),'Reference data SID'!$B:$M,12,FALSE())),"",VLOOKUP(CONCATENATE($A375,"_",AK$2),'Reference data SID'!$B:$M,12,FALSE()))</f>
        <v/>
      </c>
      <c r="AL375" s="86" t="str">
        <f aca="false">IF(ISERROR(VLOOKUP(CONCATENATE($A375,"_",AL$2),'Reference data SID'!$B:$M,12,FALSE())),"",VLOOKUP(CONCATENATE($A375,"_",AL$2),'Reference data SID'!$B:$M,12,FALSE()))</f>
        <v/>
      </c>
      <c r="AM375" s="86" t="str">
        <f aca="false">IF(ISERROR(VLOOKUP(CONCATENATE($A375,"_",AM$2),'Reference data SID'!$B:$M,12,FALSE())),"",VLOOKUP(CONCATENATE($A375,"_",AM$2),'Reference data SID'!$B:$M,12,FALSE()))</f>
        <v/>
      </c>
      <c r="AN375" s="86" t="str">
        <f aca="false">IF(ISERROR(VLOOKUP(CONCATENATE($A375,"_",AN$2),'Reference data SID'!$B:$M,12,FALSE())),"",VLOOKUP(CONCATENATE($A375,"_",AN$2),'Reference data SID'!$B:$M,12,FALSE()))</f>
        <v/>
      </c>
      <c r="AO375" s="86" t="str">
        <f aca="false">IF(ISERROR(VLOOKUP(CONCATENATE($A375,"_",AO$2),'Reference data SID'!$B:$M,12,FALSE())),"",VLOOKUP(CONCATENATE($A375,"_",AO$2),'Reference data SID'!$B:$M,12,FALSE()))</f>
        <v/>
      </c>
      <c r="AP375" s="86" t="str">
        <f aca="false">IF(ISERROR(VLOOKUP(CONCATENATE($A375,"_",AP$2),'Reference data SID'!$B:$M,12,FALSE())),"",VLOOKUP(CONCATENATE($A375,"_",AP$2),'Reference data SID'!$B:$M,12,FALSE()))</f>
        <v/>
      </c>
      <c r="AQ375" s="86" t="str">
        <f aca="false">IF(ISERROR(VLOOKUP(CONCATENATE($A375,"_",AQ$2),'Reference data SID'!$B:$M,12,FALSE())),"",VLOOKUP(CONCATENATE($A375,"_",AQ$2),'Reference data SID'!$B:$M,12,FALSE()))</f>
        <v/>
      </c>
      <c r="AR375" s="86" t="str">
        <f aca="false">IF(ISERROR(VLOOKUP(CONCATENATE($A375,"_",AR$2),'Reference data SID'!$B:$M,12,FALSE())),"",VLOOKUP(CONCATENATE($A375,"_",AR$2),'Reference data SID'!$B:$M,12,FALSE()))</f>
        <v/>
      </c>
      <c r="AS375" s="86" t="str">
        <f aca="false">IF(ISERROR(VLOOKUP(CONCATENATE($A375,"_",AS$2),'Reference data SID'!$B:$M,12,FALSE())),"",VLOOKUP(CONCATENATE($A375,"_",AS$2),'Reference data SID'!$B:$M,12,FALSE()))</f>
        <v/>
      </c>
      <c r="AT375" s="86" t="str">
        <f aca="false">IF(ISERROR(VLOOKUP(CONCATENATE($A375,"_",AT$2),'Reference data SID'!$B:$M,12,FALSE())),"",VLOOKUP(CONCATENATE($A375,"_",AT$2),'Reference data SID'!$B:$M,12,FALSE()))</f>
        <v/>
      </c>
    </row>
    <row r="376" customFormat="false" ht="15" hidden="false" customHeight="false" outlineLevel="0" collapsed="false">
      <c r="A376" s="0" t="n">
        <v>372</v>
      </c>
      <c r="B376" s="86" t="str">
        <f aca="false">IF(ISERROR(VLOOKUP(CONCATENATE($A376,"_",B$2),'Reference data SID'!$B:$M,12,FALSE())),"",VLOOKUP(CONCATENATE($A376,"_",B$2),'Reference data SID'!$B:$M,12,FALSE()))</f>
        <v/>
      </c>
      <c r="C376" s="86" t="str">
        <f aca="false">IF(ISERROR(VLOOKUP(CONCATENATE($A376,"_",C$2),'Reference data SID'!$B:$M,12,FALSE())),"",VLOOKUP(CONCATENATE($A376,"_",C$2),'Reference data SID'!$B:$M,12,FALSE()))</f>
        <v/>
      </c>
      <c r="D376" s="86" t="str">
        <f aca="false">IF(ISERROR(VLOOKUP(CONCATENATE($A376,"_",D$2),'Reference data SID'!$B:$M,12,FALSE())),"",VLOOKUP(CONCATENATE($A376,"_",D$2),'Reference data SID'!$B:$M,12,FALSE()))</f>
        <v/>
      </c>
      <c r="E376" s="86" t="str">
        <f aca="false">IF(ISERROR(VLOOKUP(CONCATENATE($A376,"_",E$2),'Reference data SID'!$B:$M,12,FALSE())),"",VLOOKUP(CONCATENATE($A376,"_",E$2),'Reference data SID'!$B:$M,12,FALSE()))</f>
        <v/>
      </c>
      <c r="F376" s="86" t="str">
        <f aca="false">IF(ISERROR(VLOOKUP(CONCATENATE($A376,"_",F$2),'Reference data SID'!$B:$M,12,FALSE())),"",VLOOKUP(CONCATENATE($A376,"_",F$2),'Reference data SID'!$B:$M,12,FALSE()))</f>
        <v/>
      </c>
      <c r="G376" s="86" t="str">
        <f aca="false">IF(ISERROR(VLOOKUP(CONCATENATE($A376,"_",G$2),'Reference data SID'!$B:$M,12,FALSE())),"",VLOOKUP(CONCATENATE($A376,"_",G$2),'Reference data SID'!$B:$M,12,FALSE()))</f>
        <v/>
      </c>
      <c r="H376" s="86" t="str">
        <f aca="false">IF(ISERROR(VLOOKUP(CONCATENATE($A376,"_",H$2),'Reference data SID'!$B:$M,12,FALSE())),"",VLOOKUP(CONCATENATE($A376,"_",H$2),'Reference data SID'!$B:$M,12,FALSE()))</f>
        <v/>
      </c>
      <c r="I376" s="86" t="str">
        <f aca="false">IF(ISERROR(VLOOKUP(CONCATENATE($A376,"_",I$2),'Reference data SID'!$B:$M,12,FALSE())),"",VLOOKUP(CONCATENATE($A376,"_",I$2),'Reference data SID'!$B:$M,12,FALSE()))</f>
        <v/>
      </c>
      <c r="J376" s="86" t="str">
        <f aca="false">IF(ISERROR(VLOOKUP(CONCATENATE($A376,"_",J$2),'Reference data SID'!$B:$M,12,FALSE())),"",VLOOKUP(CONCATENATE($A376,"_",J$2),'Reference data SID'!$B:$M,12,FALSE()))</f>
        <v/>
      </c>
      <c r="K376" s="86" t="str">
        <f aca="false">IF(ISERROR(VLOOKUP(CONCATENATE($A376,"_",K$2),'Reference data SID'!$B:$M,12,FALSE())),"",VLOOKUP(CONCATENATE($A376,"_",K$2),'Reference data SID'!$B:$M,12,FALSE()))</f>
        <v/>
      </c>
      <c r="L376" s="86" t="str">
        <f aca="false">IF(ISERROR(VLOOKUP(CONCATENATE($A376,"_",L$2),'Reference data SID'!$B:$M,12,FALSE())),"",VLOOKUP(CONCATENATE($A376,"_",L$2),'Reference data SID'!$B:$M,12,FALSE()))</f>
        <v/>
      </c>
      <c r="M376" s="86" t="str">
        <f aca="false">IF(ISERROR(VLOOKUP(CONCATENATE($A376,"_",M$2),'Reference data SID'!$B:$M,12,FALSE())),"",VLOOKUP(CONCATENATE($A376,"_",M$2),'Reference data SID'!$B:$M,12,FALSE()))</f>
        <v/>
      </c>
      <c r="N376" s="86" t="str">
        <f aca="false">IF(ISERROR(VLOOKUP(CONCATENATE($A376,"_",N$2),'Reference data SID'!$B:$M,12,FALSE())),"",VLOOKUP(CONCATENATE($A376,"_",N$2),'Reference data SID'!$B:$M,12,FALSE()))</f>
        <v/>
      </c>
      <c r="O376" s="86" t="str">
        <f aca="false">IF(ISERROR(VLOOKUP(CONCATENATE($A376,"_",O$2),'Reference data SID'!$B:$M,12,FALSE())),"",VLOOKUP(CONCATENATE($A376,"_",O$2),'Reference data SID'!$B:$M,12,FALSE()))</f>
        <v/>
      </c>
      <c r="P376" s="86" t="str">
        <f aca="false">IF(ISERROR(VLOOKUP(CONCATENATE($A376,"_",P$2),'Reference data SID'!$B:$M,12,FALSE())),"",VLOOKUP(CONCATENATE($A376,"_",P$2),'Reference data SID'!$B:$M,12,FALSE()))</f>
        <v/>
      </c>
      <c r="Q376" s="86" t="str">
        <f aca="false">IF(ISERROR(VLOOKUP(CONCATENATE($A376,"_",Q$2),'Reference data SID'!$B:$M,12,FALSE())),"",VLOOKUP(CONCATENATE($A376,"_",Q$2),'Reference data SID'!$B:$M,12,FALSE()))</f>
        <v/>
      </c>
      <c r="R376" s="86" t="str">
        <f aca="false">IF(ISERROR(VLOOKUP(CONCATENATE($A376,"_",R$2),'Reference data SID'!$B:$M,12,FALSE())),"",VLOOKUP(CONCATENATE($A376,"_",R$2),'Reference data SID'!$B:$M,12,FALSE()))</f>
        <v/>
      </c>
      <c r="S376" s="86" t="str">
        <f aca="false">IF(ISERROR(VLOOKUP(CONCATENATE($A376,"_",S$2),'Reference data SID'!$B:$M,12,FALSE())),"",VLOOKUP(CONCATENATE($A376,"_",S$2),'Reference data SID'!$B:$M,12,FALSE()))</f>
        <v/>
      </c>
      <c r="T376" s="86" t="str">
        <f aca="false">IF(ISERROR(VLOOKUP(CONCATENATE($A376,"_",T$2),'Reference data SID'!$B:$M,12,FALSE())),"",VLOOKUP(CONCATENATE($A376,"_",T$2),'Reference data SID'!$B:$M,12,FALSE()))</f>
        <v/>
      </c>
      <c r="U376" s="86" t="str">
        <f aca="false">IF(ISERROR(VLOOKUP(CONCATENATE($A376,"_",U$2),'Reference data SID'!$B:$M,12,FALSE())),"",VLOOKUP(CONCATENATE($A376,"_",U$2),'Reference data SID'!$B:$M,12,FALSE()))</f>
        <v/>
      </c>
      <c r="V376" s="86" t="str">
        <f aca="false">IF(ISERROR(VLOOKUP(CONCATENATE($A376,"_",V$2),'Reference data SID'!$B:$M,12,FALSE())),"",VLOOKUP(CONCATENATE($A376,"_",V$2),'Reference data SID'!$B:$M,12,FALSE()))</f>
        <v/>
      </c>
      <c r="W376" s="86" t="str">
        <f aca="false">IF(ISERROR(VLOOKUP(CONCATENATE($A376,"_",W$2),'Reference data SID'!$B:$M,12,FALSE())),"",VLOOKUP(CONCATENATE($A376,"_",W$2),'Reference data SID'!$B:$M,12,FALSE()))</f>
        <v/>
      </c>
      <c r="X376" s="86" t="str">
        <f aca="false">IF(ISERROR(VLOOKUP(CONCATENATE($A376,"_",X$2),'Reference data SID'!$B:$M,12,FALSE())),"",VLOOKUP(CONCATENATE($A376,"_",X$2),'Reference data SID'!$B:$M,12,FALSE()))</f>
        <v/>
      </c>
      <c r="Y376" s="86" t="str">
        <f aca="false">IF(ISERROR(VLOOKUP(CONCATENATE($A376,"_",Y$2),'Reference data SID'!$B:$M,12,FALSE())),"",VLOOKUP(CONCATENATE($A376,"_",Y$2),'Reference data SID'!$B:$M,12,FALSE()))</f>
        <v/>
      </c>
      <c r="Z376" s="86" t="str">
        <f aca="false">IF(ISERROR(VLOOKUP(CONCATENATE($A376,"_",Z$2),'Reference data SID'!$B:$M,12,FALSE())),"",VLOOKUP(CONCATENATE($A376,"_",Z$2),'Reference data SID'!$B:$M,12,FALSE()))</f>
        <v/>
      </c>
      <c r="AA376" s="86" t="str">
        <f aca="false">IF(ISERROR(VLOOKUP(CONCATENATE($A376,"_",AA$2),'Reference data SID'!$B:$M,12,FALSE())),"",VLOOKUP(CONCATENATE($A376,"_",AA$2),'Reference data SID'!$B:$M,12,FALSE()))</f>
        <v/>
      </c>
      <c r="AB376" s="86" t="str">
        <f aca="false">IF(ISERROR(VLOOKUP(CONCATENATE($A376,"_",AB$2),'Reference data SID'!$B:$M,12,FALSE())),"",VLOOKUP(CONCATENATE($A376,"_",AB$2),'Reference data SID'!$B:$M,12,FALSE()))</f>
        <v/>
      </c>
      <c r="AC376" s="86" t="str">
        <f aca="false">IF(ISERROR(VLOOKUP(CONCATENATE($A376,"_",AC$2),'Reference data SID'!$B:$M,12,FALSE())),"",VLOOKUP(CONCATENATE($A376,"_",AC$2),'Reference data SID'!$B:$M,12,FALSE()))</f>
        <v/>
      </c>
      <c r="AD376" s="86" t="str">
        <f aca="false">IF(ISERROR(VLOOKUP(CONCATENATE($A376,"_",AD$2),'Reference data SID'!$B:$M,12,FALSE())),"",VLOOKUP(CONCATENATE($A376,"_",AD$2),'Reference data SID'!$B:$M,12,FALSE()))</f>
        <v/>
      </c>
      <c r="AE376" s="86" t="str">
        <f aca="false">IF(ISERROR(VLOOKUP(CONCATENATE($A376,"_",AE$2),'Reference data SID'!$B:$M,12,FALSE())),"",VLOOKUP(CONCATENATE($A376,"_",AE$2),'Reference data SID'!$B:$M,12,FALSE()))</f>
        <v/>
      </c>
      <c r="AF376" s="86" t="str">
        <f aca="false">IF(ISERROR(VLOOKUP(CONCATENATE($A376,"_",AF$2),'Reference data SID'!$B:$M,12,FALSE())),"",VLOOKUP(CONCATENATE($A376,"_",AF$2),'Reference data SID'!$B:$M,12,FALSE()))</f>
        <v/>
      </c>
      <c r="AG376" s="86" t="str">
        <f aca="false">IF(ISERROR(VLOOKUP(CONCATENATE($A376,"_",AG$2),'Reference data SID'!$B:$M,12,FALSE())),"",VLOOKUP(CONCATENATE($A376,"_",AG$2),'Reference data SID'!$B:$M,12,FALSE()))</f>
        <v/>
      </c>
      <c r="AH376" s="86" t="str">
        <f aca="false">IF(ISERROR(VLOOKUP(CONCATENATE($A376,"_",AH$2),'Reference data SID'!$B:$M,12,FALSE())),"",VLOOKUP(CONCATENATE($A376,"_",AH$2),'Reference data SID'!$B:$M,12,FALSE()))</f>
        <v/>
      </c>
      <c r="AI376" s="86" t="str">
        <f aca="false">IF(ISERROR(VLOOKUP(CONCATENATE($A376,"_",AI$2),'Reference data SID'!$B:$M,12,FALSE())),"",VLOOKUP(CONCATENATE($A376,"_",AI$2),'Reference data SID'!$B:$M,12,FALSE()))</f>
        <v/>
      </c>
      <c r="AJ376" s="86" t="str">
        <f aca="false">IF(ISERROR(VLOOKUP(CONCATENATE($A376,"_",AJ$2),'Reference data SID'!$B:$M,12,FALSE())),"",VLOOKUP(CONCATENATE($A376,"_",AJ$2),'Reference data SID'!$B:$M,12,FALSE()))</f>
        <v/>
      </c>
      <c r="AK376" s="86" t="str">
        <f aca="false">IF(ISERROR(VLOOKUP(CONCATENATE($A376,"_",AK$2),'Reference data SID'!$B:$M,12,FALSE())),"",VLOOKUP(CONCATENATE($A376,"_",AK$2),'Reference data SID'!$B:$M,12,FALSE()))</f>
        <v/>
      </c>
      <c r="AL376" s="86" t="str">
        <f aca="false">IF(ISERROR(VLOOKUP(CONCATENATE($A376,"_",AL$2),'Reference data SID'!$B:$M,12,FALSE())),"",VLOOKUP(CONCATENATE($A376,"_",AL$2),'Reference data SID'!$B:$M,12,FALSE()))</f>
        <v/>
      </c>
      <c r="AM376" s="86" t="str">
        <f aca="false">IF(ISERROR(VLOOKUP(CONCATENATE($A376,"_",AM$2),'Reference data SID'!$B:$M,12,FALSE())),"",VLOOKUP(CONCATENATE($A376,"_",AM$2),'Reference data SID'!$B:$M,12,FALSE()))</f>
        <v/>
      </c>
      <c r="AN376" s="86" t="str">
        <f aca="false">IF(ISERROR(VLOOKUP(CONCATENATE($A376,"_",AN$2),'Reference data SID'!$B:$M,12,FALSE())),"",VLOOKUP(CONCATENATE($A376,"_",AN$2),'Reference data SID'!$B:$M,12,FALSE()))</f>
        <v/>
      </c>
      <c r="AO376" s="86" t="str">
        <f aca="false">IF(ISERROR(VLOOKUP(CONCATENATE($A376,"_",AO$2),'Reference data SID'!$B:$M,12,FALSE())),"",VLOOKUP(CONCATENATE($A376,"_",AO$2),'Reference data SID'!$B:$M,12,FALSE()))</f>
        <v/>
      </c>
      <c r="AP376" s="86" t="str">
        <f aca="false">IF(ISERROR(VLOOKUP(CONCATENATE($A376,"_",AP$2),'Reference data SID'!$B:$M,12,FALSE())),"",VLOOKUP(CONCATENATE($A376,"_",AP$2),'Reference data SID'!$B:$M,12,FALSE()))</f>
        <v/>
      </c>
      <c r="AQ376" s="86" t="str">
        <f aca="false">IF(ISERROR(VLOOKUP(CONCATENATE($A376,"_",AQ$2),'Reference data SID'!$B:$M,12,FALSE())),"",VLOOKUP(CONCATENATE($A376,"_",AQ$2),'Reference data SID'!$B:$M,12,FALSE()))</f>
        <v/>
      </c>
      <c r="AR376" s="86" t="str">
        <f aca="false">IF(ISERROR(VLOOKUP(CONCATENATE($A376,"_",AR$2),'Reference data SID'!$B:$M,12,FALSE())),"",VLOOKUP(CONCATENATE($A376,"_",AR$2),'Reference data SID'!$B:$M,12,FALSE()))</f>
        <v/>
      </c>
      <c r="AS376" s="86" t="str">
        <f aca="false">IF(ISERROR(VLOOKUP(CONCATENATE($A376,"_",AS$2),'Reference data SID'!$B:$M,12,FALSE())),"",VLOOKUP(CONCATENATE($A376,"_",AS$2),'Reference data SID'!$B:$M,12,FALSE()))</f>
        <v/>
      </c>
      <c r="AT376" s="86" t="str">
        <f aca="false">IF(ISERROR(VLOOKUP(CONCATENATE($A376,"_",AT$2),'Reference data SID'!$B:$M,12,FALSE())),"",VLOOKUP(CONCATENATE($A376,"_",AT$2),'Reference data SID'!$B:$M,12,FALSE()))</f>
        <v/>
      </c>
    </row>
    <row r="377" customFormat="false" ht="15" hidden="false" customHeight="false" outlineLevel="0" collapsed="false">
      <c r="A377" s="0" t="n">
        <v>373</v>
      </c>
      <c r="B377" s="86" t="str">
        <f aca="false">IF(ISERROR(VLOOKUP(CONCATENATE($A377,"_",B$2),'Reference data SID'!$B:$M,12,FALSE())),"",VLOOKUP(CONCATENATE($A377,"_",B$2),'Reference data SID'!$B:$M,12,FALSE()))</f>
        <v/>
      </c>
      <c r="C377" s="86" t="str">
        <f aca="false">IF(ISERROR(VLOOKUP(CONCATENATE($A377,"_",C$2),'Reference data SID'!$B:$M,12,FALSE())),"",VLOOKUP(CONCATENATE($A377,"_",C$2),'Reference data SID'!$B:$M,12,FALSE()))</f>
        <v/>
      </c>
      <c r="D377" s="86" t="str">
        <f aca="false">IF(ISERROR(VLOOKUP(CONCATENATE($A377,"_",D$2),'Reference data SID'!$B:$M,12,FALSE())),"",VLOOKUP(CONCATENATE($A377,"_",D$2),'Reference data SID'!$B:$M,12,FALSE()))</f>
        <v/>
      </c>
      <c r="E377" s="86" t="str">
        <f aca="false">IF(ISERROR(VLOOKUP(CONCATENATE($A377,"_",E$2),'Reference data SID'!$B:$M,12,FALSE())),"",VLOOKUP(CONCATENATE($A377,"_",E$2),'Reference data SID'!$B:$M,12,FALSE()))</f>
        <v/>
      </c>
      <c r="F377" s="86" t="str">
        <f aca="false">IF(ISERROR(VLOOKUP(CONCATENATE($A377,"_",F$2),'Reference data SID'!$B:$M,12,FALSE())),"",VLOOKUP(CONCATENATE($A377,"_",F$2),'Reference data SID'!$B:$M,12,FALSE()))</f>
        <v/>
      </c>
      <c r="G377" s="86" t="str">
        <f aca="false">IF(ISERROR(VLOOKUP(CONCATENATE($A377,"_",G$2),'Reference data SID'!$B:$M,12,FALSE())),"",VLOOKUP(CONCATENATE($A377,"_",G$2),'Reference data SID'!$B:$M,12,FALSE()))</f>
        <v/>
      </c>
      <c r="H377" s="86" t="str">
        <f aca="false">IF(ISERROR(VLOOKUP(CONCATENATE($A377,"_",H$2),'Reference data SID'!$B:$M,12,FALSE())),"",VLOOKUP(CONCATENATE($A377,"_",H$2),'Reference data SID'!$B:$M,12,FALSE()))</f>
        <v/>
      </c>
      <c r="I377" s="86" t="str">
        <f aca="false">IF(ISERROR(VLOOKUP(CONCATENATE($A377,"_",I$2),'Reference data SID'!$B:$M,12,FALSE())),"",VLOOKUP(CONCATENATE($A377,"_",I$2),'Reference data SID'!$B:$M,12,FALSE()))</f>
        <v/>
      </c>
      <c r="J377" s="86" t="str">
        <f aca="false">IF(ISERROR(VLOOKUP(CONCATENATE($A377,"_",J$2),'Reference data SID'!$B:$M,12,FALSE())),"",VLOOKUP(CONCATENATE($A377,"_",J$2),'Reference data SID'!$B:$M,12,FALSE()))</f>
        <v/>
      </c>
      <c r="K377" s="86" t="str">
        <f aca="false">IF(ISERROR(VLOOKUP(CONCATENATE($A377,"_",K$2),'Reference data SID'!$B:$M,12,FALSE())),"",VLOOKUP(CONCATENATE($A377,"_",K$2),'Reference data SID'!$B:$M,12,FALSE()))</f>
        <v/>
      </c>
      <c r="L377" s="86" t="str">
        <f aca="false">IF(ISERROR(VLOOKUP(CONCATENATE($A377,"_",L$2),'Reference data SID'!$B:$M,12,FALSE())),"",VLOOKUP(CONCATENATE($A377,"_",L$2),'Reference data SID'!$B:$M,12,FALSE()))</f>
        <v/>
      </c>
      <c r="M377" s="86" t="str">
        <f aca="false">IF(ISERROR(VLOOKUP(CONCATENATE($A377,"_",M$2),'Reference data SID'!$B:$M,12,FALSE())),"",VLOOKUP(CONCATENATE($A377,"_",M$2),'Reference data SID'!$B:$M,12,FALSE()))</f>
        <v/>
      </c>
      <c r="N377" s="86" t="str">
        <f aca="false">IF(ISERROR(VLOOKUP(CONCATENATE($A377,"_",N$2),'Reference data SID'!$B:$M,12,FALSE())),"",VLOOKUP(CONCATENATE($A377,"_",N$2),'Reference data SID'!$B:$M,12,FALSE()))</f>
        <v/>
      </c>
      <c r="O377" s="86" t="str">
        <f aca="false">IF(ISERROR(VLOOKUP(CONCATENATE($A377,"_",O$2),'Reference data SID'!$B:$M,12,FALSE())),"",VLOOKUP(CONCATENATE($A377,"_",O$2),'Reference data SID'!$B:$M,12,FALSE()))</f>
        <v/>
      </c>
      <c r="P377" s="86" t="str">
        <f aca="false">IF(ISERROR(VLOOKUP(CONCATENATE($A377,"_",P$2),'Reference data SID'!$B:$M,12,FALSE())),"",VLOOKUP(CONCATENATE($A377,"_",P$2),'Reference data SID'!$B:$M,12,FALSE()))</f>
        <v/>
      </c>
      <c r="Q377" s="86" t="str">
        <f aca="false">IF(ISERROR(VLOOKUP(CONCATENATE($A377,"_",Q$2),'Reference data SID'!$B:$M,12,FALSE())),"",VLOOKUP(CONCATENATE($A377,"_",Q$2),'Reference data SID'!$B:$M,12,FALSE()))</f>
        <v/>
      </c>
      <c r="R377" s="86" t="str">
        <f aca="false">IF(ISERROR(VLOOKUP(CONCATENATE($A377,"_",R$2),'Reference data SID'!$B:$M,12,FALSE())),"",VLOOKUP(CONCATENATE($A377,"_",R$2),'Reference data SID'!$B:$M,12,FALSE()))</f>
        <v/>
      </c>
      <c r="S377" s="86" t="str">
        <f aca="false">IF(ISERROR(VLOOKUP(CONCATENATE($A377,"_",S$2),'Reference data SID'!$B:$M,12,FALSE())),"",VLOOKUP(CONCATENATE($A377,"_",S$2),'Reference data SID'!$B:$M,12,FALSE()))</f>
        <v/>
      </c>
      <c r="T377" s="86" t="str">
        <f aca="false">IF(ISERROR(VLOOKUP(CONCATENATE($A377,"_",T$2),'Reference data SID'!$B:$M,12,FALSE())),"",VLOOKUP(CONCATENATE($A377,"_",T$2),'Reference data SID'!$B:$M,12,FALSE()))</f>
        <v/>
      </c>
      <c r="U377" s="86" t="str">
        <f aca="false">IF(ISERROR(VLOOKUP(CONCATENATE($A377,"_",U$2),'Reference data SID'!$B:$M,12,FALSE())),"",VLOOKUP(CONCATENATE($A377,"_",U$2),'Reference data SID'!$B:$M,12,FALSE()))</f>
        <v/>
      </c>
      <c r="V377" s="86" t="str">
        <f aca="false">IF(ISERROR(VLOOKUP(CONCATENATE($A377,"_",V$2),'Reference data SID'!$B:$M,12,FALSE())),"",VLOOKUP(CONCATENATE($A377,"_",V$2),'Reference data SID'!$B:$M,12,FALSE()))</f>
        <v/>
      </c>
      <c r="W377" s="86" t="str">
        <f aca="false">IF(ISERROR(VLOOKUP(CONCATENATE($A377,"_",W$2),'Reference data SID'!$B:$M,12,FALSE())),"",VLOOKUP(CONCATENATE($A377,"_",W$2),'Reference data SID'!$B:$M,12,FALSE()))</f>
        <v/>
      </c>
      <c r="X377" s="86" t="str">
        <f aca="false">IF(ISERROR(VLOOKUP(CONCATENATE($A377,"_",X$2),'Reference data SID'!$B:$M,12,FALSE())),"",VLOOKUP(CONCATENATE($A377,"_",X$2),'Reference data SID'!$B:$M,12,FALSE()))</f>
        <v/>
      </c>
      <c r="Y377" s="86" t="str">
        <f aca="false">IF(ISERROR(VLOOKUP(CONCATENATE($A377,"_",Y$2),'Reference data SID'!$B:$M,12,FALSE())),"",VLOOKUP(CONCATENATE($A377,"_",Y$2),'Reference data SID'!$B:$M,12,FALSE()))</f>
        <v/>
      </c>
      <c r="Z377" s="86" t="str">
        <f aca="false">IF(ISERROR(VLOOKUP(CONCATENATE($A377,"_",Z$2),'Reference data SID'!$B:$M,12,FALSE())),"",VLOOKUP(CONCATENATE($A377,"_",Z$2),'Reference data SID'!$B:$M,12,FALSE()))</f>
        <v/>
      </c>
      <c r="AA377" s="86" t="str">
        <f aca="false">IF(ISERROR(VLOOKUP(CONCATENATE($A377,"_",AA$2),'Reference data SID'!$B:$M,12,FALSE())),"",VLOOKUP(CONCATENATE($A377,"_",AA$2),'Reference data SID'!$B:$M,12,FALSE()))</f>
        <v/>
      </c>
      <c r="AB377" s="86" t="str">
        <f aca="false">IF(ISERROR(VLOOKUP(CONCATENATE($A377,"_",AB$2),'Reference data SID'!$B:$M,12,FALSE())),"",VLOOKUP(CONCATENATE($A377,"_",AB$2),'Reference data SID'!$B:$M,12,FALSE()))</f>
        <v/>
      </c>
      <c r="AC377" s="86" t="str">
        <f aca="false">IF(ISERROR(VLOOKUP(CONCATENATE($A377,"_",AC$2),'Reference data SID'!$B:$M,12,FALSE())),"",VLOOKUP(CONCATENATE($A377,"_",AC$2),'Reference data SID'!$B:$M,12,FALSE()))</f>
        <v/>
      </c>
      <c r="AD377" s="86" t="str">
        <f aca="false">IF(ISERROR(VLOOKUP(CONCATENATE($A377,"_",AD$2),'Reference data SID'!$B:$M,12,FALSE())),"",VLOOKUP(CONCATENATE($A377,"_",AD$2),'Reference data SID'!$B:$M,12,FALSE()))</f>
        <v/>
      </c>
      <c r="AE377" s="86" t="str">
        <f aca="false">IF(ISERROR(VLOOKUP(CONCATENATE($A377,"_",AE$2),'Reference data SID'!$B:$M,12,FALSE())),"",VLOOKUP(CONCATENATE($A377,"_",AE$2),'Reference data SID'!$B:$M,12,FALSE()))</f>
        <v/>
      </c>
      <c r="AF377" s="86" t="str">
        <f aca="false">IF(ISERROR(VLOOKUP(CONCATENATE($A377,"_",AF$2),'Reference data SID'!$B:$M,12,FALSE())),"",VLOOKUP(CONCATENATE($A377,"_",AF$2),'Reference data SID'!$B:$M,12,FALSE()))</f>
        <v/>
      </c>
      <c r="AG377" s="86" t="str">
        <f aca="false">IF(ISERROR(VLOOKUP(CONCATENATE($A377,"_",AG$2),'Reference data SID'!$B:$M,12,FALSE())),"",VLOOKUP(CONCATENATE($A377,"_",AG$2),'Reference data SID'!$B:$M,12,FALSE()))</f>
        <v/>
      </c>
      <c r="AH377" s="86" t="str">
        <f aca="false">IF(ISERROR(VLOOKUP(CONCATENATE($A377,"_",AH$2),'Reference data SID'!$B:$M,12,FALSE())),"",VLOOKUP(CONCATENATE($A377,"_",AH$2),'Reference data SID'!$B:$M,12,FALSE()))</f>
        <v/>
      </c>
      <c r="AI377" s="86" t="str">
        <f aca="false">IF(ISERROR(VLOOKUP(CONCATENATE($A377,"_",AI$2),'Reference data SID'!$B:$M,12,FALSE())),"",VLOOKUP(CONCATENATE($A377,"_",AI$2),'Reference data SID'!$B:$M,12,FALSE()))</f>
        <v/>
      </c>
      <c r="AJ377" s="86" t="str">
        <f aca="false">IF(ISERROR(VLOOKUP(CONCATENATE($A377,"_",AJ$2),'Reference data SID'!$B:$M,12,FALSE())),"",VLOOKUP(CONCATENATE($A377,"_",AJ$2),'Reference data SID'!$B:$M,12,FALSE()))</f>
        <v/>
      </c>
      <c r="AK377" s="86" t="str">
        <f aca="false">IF(ISERROR(VLOOKUP(CONCATENATE($A377,"_",AK$2),'Reference data SID'!$B:$M,12,FALSE())),"",VLOOKUP(CONCATENATE($A377,"_",AK$2),'Reference data SID'!$B:$M,12,FALSE()))</f>
        <v/>
      </c>
      <c r="AL377" s="86" t="str">
        <f aca="false">IF(ISERROR(VLOOKUP(CONCATENATE($A377,"_",AL$2),'Reference data SID'!$B:$M,12,FALSE())),"",VLOOKUP(CONCATENATE($A377,"_",AL$2),'Reference data SID'!$B:$M,12,FALSE()))</f>
        <v/>
      </c>
      <c r="AM377" s="86" t="str">
        <f aca="false">IF(ISERROR(VLOOKUP(CONCATENATE($A377,"_",AM$2),'Reference data SID'!$B:$M,12,FALSE())),"",VLOOKUP(CONCATENATE($A377,"_",AM$2),'Reference data SID'!$B:$M,12,FALSE()))</f>
        <v/>
      </c>
      <c r="AN377" s="86" t="str">
        <f aca="false">IF(ISERROR(VLOOKUP(CONCATENATE($A377,"_",AN$2),'Reference data SID'!$B:$M,12,FALSE())),"",VLOOKUP(CONCATENATE($A377,"_",AN$2),'Reference data SID'!$B:$M,12,FALSE()))</f>
        <v/>
      </c>
      <c r="AO377" s="86" t="str">
        <f aca="false">IF(ISERROR(VLOOKUP(CONCATENATE($A377,"_",AO$2),'Reference data SID'!$B:$M,12,FALSE())),"",VLOOKUP(CONCATENATE($A377,"_",AO$2),'Reference data SID'!$B:$M,12,FALSE()))</f>
        <v/>
      </c>
      <c r="AP377" s="86" t="str">
        <f aca="false">IF(ISERROR(VLOOKUP(CONCATENATE($A377,"_",AP$2),'Reference data SID'!$B:$M,12,FALSE())),"",VLOOKUP(CONCATENATE($A377,"_",AP$2),'Reference data SID'!$B:$M,12,FALSE()))</f>
        <v/>
      </c>
      <c r="AQ377" s="86" t="str">
        <f aca="false">IF(ISERROR(VLOOKUP(CONCATENATE($A377,"_",AQ$2),'Reference data SID'!$B:$M,12,FALSE())),"",VLOOKUP(CONCATENATE($A377,"_",AQ$2),'Reference data SID'!$B:$M,12,FALSE()))</f>
        <v/>
      </c>
      <c r="AR377" s="86" t="str">
        <f aca="false">IF(ISERROR(VLOOKUP(CONCATENATE($A377,"_",AR$2),'Reference data SID'!$B:$M,12,FALSE())),"",VLOOKUP(CONCATENATE($A377,"_",AR$2),'Reference data SID'!$B:$M,12,FALSE()))</f>
        <v/>
      </c>
      <c r="AS377" s="86" t="str">
        <f aca="false">IF(ISERROR(VLOOKUP(CONCATENATE($A377,"_",AS$2),'Reference data SID'!$B:$M,12,FALSE())),"",VLOOKUP(CONCATENATE($A377,"_",AS$2),'Reference data SID'!$B:$M,12,FALSE()))</f>
        <v/>
      </c>
      <c r="AT377" s="86" t="str">
        <f aca="false">IF(ISERROR(VLOOKUP(CONCATENATE($A377,"_",AT$2),'Reference data SID'!$B:$M,12,FALSE())),"",VLOOKUP(CONCATENATE($A377,"_",AT$2),'Reference data SID'!$B:$M,12,FALSE()))</f>
        <v/>
      </c>
    </row>
    <row r="378" customFormat="false" ht="15" hidden="false" customHeight="false" outlineLevel="0" collapsed="false">
      <c r="A378" s="0" t="n">
        <v>374</v>
      </c>
      <c r="B378" s="86" t="str">
        <f aca="false">IF(ISERROR(VLOOKUP(CONCATENATE($A378,"_",B$2),'Reference data SID'!$B:$M,12,FALSE())),"",VLOOKUP(CONCATENATE($A378,"_",B$2),'Reference data SID'!$B:$M,12,FALSE()))</f>
        <v/>
      </c>
      <c r="C378" s="86" t="str">
        <f aca="false">IF(ISERROR(VLOOKUP(CONCATENATE($A378,"_",C$2),'Reference data SID'!$B:$M,12,FALSE())),"",VLOOKUP(CONCATENATE($A378,"_",C$2),'Reference data SID'!$B:$M,12,FALSE()))</f>
        <v/>
      </c>
      <c r="D378" s="86" t="str">
        <f aca="false">IF(ISERROR(VLOOKUP(CONCATENATE($A378,"_",D$2),'Reference data SID'!$B:$M,12,FALSE())),"",VLOOKUP(CONCATENATE($A378,"_",D$2),'Reference data SID'!$B:$M,12,FALSE()))</f>
        <v/>
      </c>
      <c r="E378" s="86" t="str">
        <f aca="false">IF(ISERROR(VLOOKUP(CONCATENATE($A378,"_",E$2),'Reference data SID'!$B:$M,12,FALSE())),"",VLOOKUP(CONCATENATE($A378,"_",E$2),'Reference data SID'!$B:$M,12,FALSE()))</f>
        <v/>
      </c>
      <c r="F378" s="86" t="str">
        <f aca="false">IF(ISERROR(VLOOKUP(CONCATENATE($A378,"_",F$2),'Reference data SID'!$B:$M,12,FALSE())),"",VLOOKUP(CONCATENATE($A378,"_",F$2),'Reference data SID'!$B:$M,12,FALSE()))</f>
        <v/>
      </c>
      <c r="G378" s="86" t="str">
        <f aca="false">IF(ISERROR(VLOOKUP(CONCATENATE($A378,"_",G$2),'Reference data SID'!$B:$M,12,FALSE())),"",VLOOKUP(CONCATENATE($A378,"_",G$2),'Reference data SID'!$B:$M,12,FALSE()))</f>
        <v/>
      </c>
      <c r="H378" s="86" t="str">
        <f aca="false">IF(ISERROR(VLOOKUP(CONCATENATE($A378,"_",H$2),'Reference data SID'!$B:$M,12,FALSE())),"",VLOOKUP(CONCATENATE($A378,"_",H$2),'Reference data SID'!$B:$M,12,FALSE()))</f>
        <v/>
      </c>
      <c r="I378" s="86" t="str">
        <f aca="false">IF(ISERROR(VLOOKUP(CONCATENATE($A378,"_",I$2),'Reference data SID'!$B:$M,12,FALSE())),"",VLOOKUP(CONCATENATE($A378,"_",I$2),'Reference data SID'!$B:$M,12,FALSE()))</f>
        <v/>
      </c>
      <c r="J378" s="86" t="str">
        <f aca="false">IF(ISERROR(VLOOKUP(CONCATENATE($A378,"_",J$2),'Reference data SID'!$B:$M,12,FALSE())),"",VLOOKUP(CONCATENATE($A378,"_",J$2),'Reference data SID'!$B:$M,12,FALSE()))</f>
        <v/>
      </c>
      <c r="K378" s="86" t="str">
        <f aca="false">IF(ISERROR(VLOOKUP(CONCATENATE($A378,"_",K$2),'Reference data SID'!$B:$M,12,FALSE())),"",VLOOKUP(CONCATENATE($A378,"_",K$2),'Reference data SID'!$B:$M,12,FALSE()))</f>
        <v/>
      </c>
      <c r="L378" s="86" t="str">
        <f aca="false">IF(ISERROR(VLOOKUP(CONCATENATE($A378,"_",L$2),'Reference data SID'!$B:$M,12,FALSE())),"",VLOOKUP(CONCATENATE($A378,"_",L$2),'Reference data SID'!$B:$M,12,FALSE()))</f>
        <v/>
      </c>
      <c r="M378" s="86" t="str">
        <f aca="false">IF(ISERROR(VLOOKUP(CONCATENATE($A378,"_",M$2),'Reference data SID'!$B:$M,12,FALSE())),"",VLOOKUP(CONCATENATE($A378,"_",M$2),'Reference data SID'!$B:$M,12,FALSE()))</f>
        <v/>
      </c>
      <c r="N378" s="86" t="str">
        <f aca="false">IF(ISERROR(VLOOKUP(CONCATENATE($A378,"_",N$2),'Reference data SID'!$B:$M,12,FALSE())),"",VLOOKUP(CONCATENATE($A378,"_",N$2),'Reference data SID'!$B:$M,12,FALSE()))</f>
        <v/>
      </c>
      <c r="O378" s="86" t="str">
        <f aca="false">IF(ISERROR(VLOOKUP(CONCATENATE($A378,"_",O$2),'Reference data SID'!$B:$M,12,FALSE())),"",VLOOKUP(CONCATENATE($A378,"_",O$2),'Reference data SID'!$B:$M,12,FALSE()))</f>
        <v/>
      </c>
      <c r="P378" s="86" t="str">
        <f aca="false">IF(ISERROR(VLOOKUP(CONCATENATE($A378,"_",P$2),'Reference data SID'!$B:$M,12,FALSE())),"",VLOOKUP(CONCATENATE($A378,"_",P$2),'Reference data SID'!$B:$M,12,FALSE()))</f>
        <v/>
      </c>
      <c r="Q378" s="86" t="str">
        <f aca="false">IF(ISERROR(VLOOKUP(CONCATENATE($A378,"_",Q$2),'Reference data SID'!$B:$M,12,FALSE())),"",VLOOKUP(CONCATENATE($A378,"_",Q$2),'Reference data SID'!$B:$M,12,FALSE()))</f>
        <v/>
      </c>
      <c r="R378" s="86" t="str">
        <f aca="false">IF(ISERROR(VLOOKUP(CONCATENATE($A378,"_",R$2),'Reference data SID'!$B:$M,12,FALSE())),"",VLOOKUP(CONCATENATE($A378,"_",R$2),'Reference data SID'!$B:$M,12,FALSE()))</f>
        <v/>
      </c>
      <c r="S378" s="86" t="str">
        <f aca="false">IF(ISERROR(VLOOKUP(CONCATENATE($A378,"_",S$2),'Reference data SID'!$B:$M,12,FALSE())),"",VLOOKUP(CONCATENATE($A378,"_",S$2),'Reference data SID'!$B:$M,12,FALSE()))</f>
        <v/>
      </c>
      <c r="T378" s="86" t="str">
        <f aca="false">IF(ISERROR(VLOOKUP(CONCATENATE($A378,"_",T$2),'Reference data SID'!$B:$M,12,FALSE())),"",VLOOKUP(CONCATENATE($A378,"_",T$2),'Reference data SID'!$B:$M,12,FALSE()))</f>
        <v/>
      </c>
      <c r="U378" s="86" t="str">
        <f aca="false">IF(ISERROR(VLOOKUP(CONCATENATE($A378,"_",U$2),'Reference data SID'!$B:$M,12,FALSE())),"",VLOOKUP(CONCATENATE($A378,"_",U$2),'Reference data SID'!$B:$M,12,FALSE()))</f>
        <v/>
      </c>
      <c r="V378" s="86" t="str">
        <f aca="false">IF(ISERROR(VLOOKUP(CONCATENATE($A378,"_",V$2),'Reference data SID'!$B:$M,12,FALSE())),"",VLOOKUP(CONCATENATE($A378,"_",V$2),'Reference data SID'!$B:$M,12,FALSE()))</f>
        <v/>
      </c>
      <c r="W378" s="86" t="str">
        <f aca="false">IF(ISERROR(VLOOKUP(CONCATENATE($A378,"_",W$2),'Reference data SID'!$B:$M,12,FALSE())),"",VLOOKUP(CONCATENATE($A378,"_",W$2),'Reference data SID'!$B:$M,12,FALSE()))</f>
        <v/>
      </c>
      <c r="X378" s="86" t="str">
        <f aca="false">IF(ISERROR(VLOOKUP(CONCATENATE($A378,"_",X$2),'Reference data SID'!$B:$M,12,FALSE())),"",VLOOKUP(CONCATENATE($A378,"_",X$2),'Reference data SID'!$B:$M,12,FALSE()))</f>
        <v/>
      </c>
      <c r="Y378" s="86" t="str">
        <f aca="false">IF(ISERROR(VLOOKUP(CONCATENATE($A378,"_",Y$2),'Reference data SID'!$B:$M,12,FALSE())),"",VLOOKUP(CONCATENATE($A378,"_",Y$2),'Reference data SID'!$B:$M,12,FALSE()))</f>
        <v/>
      </c>
      <c r="Z378" s="86" t="str">
        <f aca="false">IF(ISERROR(VLOOKUP(CONCATENATE($A378,"_",Z$2),'Reference data SID'!$B:$M,12,FALSE())),"",VLOOKUP(CONCATENATE($A378,"_",Z$2),'Reference data SID'!$B:$M,12,FALSE()))</f>
        <v/>
      </c>
      <c r="AA378" s="86" t="str">
        <f aca="false">IF(ISERROR(VLOOKUP(CONCATENATE($A378,"_",AA$2),'Reference data SID'!$B:$M,12,FALSE())),"",VLOOKUP(CONCATENATE($A378,"_",AA$2),'Reference data SID'!$B:$M,12,FALSE()))</f>
        <v/>
      </c>
      <c r="AB378" s="86" t="str">
        <f aca="false">IF(ISERROR(VLOOKUP(CONCATENATE($A378,"_",AB$2),'Reference data SID'!$B:$M,12,FALSE())),"",VLOOKUP(CONCATENATE($A378,"_",AB$2),'Reference data SID'!$B:$M,12,FALSE()))</f>
        <v/>
      </c>
      <c r="AC378" s="86" t="str">
        <f aca="false">IF(ISERROR(VLOOKUP(CONCATENATE($A378,"_",AC$2),'Reference data SID'!$B:$M,12,FALSE())),"",VLOOKUP(CONCATENATE($A378,"_",AC$2),'Reference data SID'!$B:$M,12,FALSE()))</f>
        <v/>
      </c>
      <c r="AD378" s="86" t="str">
        <f aca="false">IF(ISERROR(VLOOKUP(CONCATENATE($A378,"_",AD$2),'Reference data SID'!$B:$M,12,FALSE())),"",VLOOKUP(CONCATENATE($A378,"_",AD$2),'Reference data SID'!$B:$M,12,FALSE()))</f>
        <v/>
      </c>
      <c r="AE378" s="86" t="str">
        <f aca="false">IF(ISERROR(VLOOKUP(CONCATENATE($A378,"_",AE$2),'Reference data SID'!$B:$M,12,FALSE())),"",VLOOKUP(CONCATENATE($A378,"_",AE$2),'Reference data SID'!$B:$M,12,FALSE()))</f>
        <v/>
      </c>
      <c r="AF378" s="86" t="str">
        <f aca="false">IF(ISERROR(VLOOKUP(CONCATENATE($A378,"_",AF$2),'Reference data SID'!$B:$M,12,FALSE())),"",VLOOKUP(CONCATENATE($A378,"_",AF$2),'Reference data SID'!$B:$M,12,FALSE()))</f>
        <v/>
      </c>
      <c r="AG378" s="86" t="str">
        <f aca="false">IF(ISERROR(VLOOKUP(CONCATENATE($A378,"_",AG$2),'Reference data SID'!$B:$M,12,FALSE())),"",VLOOKUP(CONCATENATE($A378,"_",AG$2),'Reference data SID'!$B:$M,12,FALSE()))</f>
        <v/>
      </c>
      <c r="AH378" s="86" t="str">
        <f aca="false">IF(ISERROR(VLOOKUP(CONCATENATE($A378,"_",AH$2),'Reference data SID'!$B:$M,12,FALSE())),"",VLOOKUP(CONCATENATE($A378,"_",AH$2),'Reference data SID'!$B:$M,12,FALSE()))</f>
        <v/>
      </c>
      <c r="AI378" s="86" t="str">
        <f aca="false">IF(ISERROR(VLOOKUP(CONCATENATE($A378,"_",AI$2),'Reference data SID'!$B:$M,12,FALSE())),"",VLOOKUP(CONCATENATE($A378,"_",AI$2),'Reference data SID'!$B:$M,12,FALSE()))</f>
        <v/>
      </c>
      <c r="AJ378" s="86" t="str">
        <f aca="false">IF(ISERROR(VLOOKUP(CONCATENATE($A378,"_",AJ$2),'Reference data SID'!$B:$M,12,FALSE())),"",VLOOKUP(CONCATENATE($A378,"_",AJ$2),'Reference data SID'!$B:$M,12,FALSE()))</f>
        <v/>
      </c>
      <c r="AK378" s="86" t="str">
        <f aca="false">IF(ISERROR(VLOOKUP(CONCATENATE($A378,"_",AK$2),'Reference data SID'!$B:$M,12,FALSE())),"",VLOOKUP(CONCATENATE($A378,"_",AK$2),'Reference data SID'!$B:$M,12,FALSE()))</f>
        <v/>
      </c>
      <c r="AL378" s="86" t="str">
        <f aca="false">IF(ISERROR(VLOOKUP(CONCATENATE($A378,"_",AL$2),'Reference data SID'!$B:$M,12,FALSE())),"",VLOOKUP(CONCATENATE($A378,"_",AL$2),'Reference data SID'!$B:$M,12,FALSE()))</f>
        <v/>
      </c>
      <c r="AM378" s="86" t="str">
        <f aca="false">IF(ISERROR(VLOOKUP(CONCATENATE($A378,"_",AM$2),'Reference data SID'!$B:$M,12,FALSE())),"",VLOOKUP(CONCATENATE($A378,"_",AM$2),'Reference data SID'!$B:$M,12,FALSE()))</f>
        <v/>
      </c>
      <c r="AN378" s="86" t="str">
        <f aca="false">IF(ISERROR(VLOOKUP(CONCATENATE($A378,"_",AN$2),'Reference data SID'!$B:$M,12,FALSE())),"",VLOOKUP(CONCATENATE($A378,"_",AN$2),'Reference data SID'!$B:$M,12,FALSE()))</f>
        <v/>
      </c>
      <c r="AO378" s="86" t="str">
        <f aca="false">IF(ISERROR(VLOOKUP(CONCATENATE($A378,"_",AO$2),'Reference data SID'!$B:$M,12,FALSE())),"",VLOOKUP(CONCATENATE($A378,"_",AO$2),'Reference data SID'!$B:$M,12,FALSE()))</f>
        <v/>
      </c>
      <c r="AP378" s="86" t="str">
        <f aca="false">IF(ISERROR(VLOOKUP(CONCATENATE($A378,"_",AP$2),'Reference data SID'!$B:$M,12,FALSE())),"",VLOOKUP(CONCATENATE($A378,"_",AP$2),'Reference data SID'!$B:$M,12,FALSE()))</f>
        <v/>
      </c>
      <c r="AQ378" s="86" t="str">
        <f aca="false">IF(ISERROR(VLOOKUP(CONCATENATE($A378,"_",AQ$2),'Reference data SID'!$B:$M,12,FALSE())),"",VLOOKUP(CONCATENATE($A378,"_",AQ$2),'Reference data SID'!$B:$M,12,FALSE()))</f>
        <v/>
      </c>
      <c r="AR378" s="86" t="str">
        <f aca="false">IF(ISERROR(VLOOKUP(CONCATENATE($A378,"_",AR$2),'Reference data SID'!$B:$M,12,FALSE())),"",VLOOKUP(CONCATENATE($A378,"_",AR$2),'Reference data SID'!$B:$M,12,FALSE()))</f>
        <v/>
      </c>
      <c r="AS378" s="86" t="str">
        <f aca="false">IF(ISERROR(VLOOKUP(CONCATENATE($A378,"_",AS$2),'Reference data SID'!$B:$M,12,FALSE())),"",VLOOKUP(CONCATENATE($A378,"_",AS$2),'Reference data SID'!$B:$M,12,FALSE()))</f>
        <v/>
      </c>
      <c r="AT378" s="86" t="str">
        <f aca="false">IF(ISERROR(VLOOKUP(CONCATENATE($A378,"_",AT$2),'Reference data SID'!$B:$M,12,FALSE())),"",VLOOKUP(CONCATENATE($A378,"_",AT$2),'Reference data SID'!$B:$M,12,FALSE()))</f>
        <v/>
      </c>
    </row>
    <row r="379" customFormat="false" ht="15" hidden="false" customHeight="false" outlineLevel="0" collapsed="false">
      <c r="A379" s="0" t="n">
        <v>375</v>
      </c>
      <c r="B379" s="86" t="str">
        <f aca="false">IF(ISERROR(VLOOKUP(CONCATENATE($A379,"_",B$2),'Reference data SID'!$B:$M,12,FALSE())),"",VLOOKUP(CONCATENATE($A379,"_",B$2),'Reference data SID'!$B:$M,12,FALSE()))</f>
        <v/>
      </c>
      <c r="C379" s="86" t="str">
        <f aca="false">IF(ISERROR(VLOOKUP(CONCATENATE($A379,"_",C$2),'Reference data SID'!$B:$M,12,FALSE())),"",VLOOKUP(CONCATENATE($A379,"_",C$2),'Reference data SID'!$B:$M,12,FALSE()))</f>
        <v/>
      </c>
      <c r="D379" s="86" t="str">
        <f aca="false">IF(ISERROR(VLOOKUP(CONCATENATE($A379,"_",D$2),'Reference data SID'!$B:$M,12,FALSE())),"",VLOOKUP(CONCATENATE($A379,"_",D$2),'Reference data SID'!$B:$M,12,FALSE()))</f>
        <v/>
      </c>
      <c r="E379" s="86" t="str">
        <f aca="false">IF(ISERROR(VLOOKUP(CONCATENATE($A379,"_",E$2),'Reference data SID'!$B:$M,12,FALSE())),"",VLOOKUP(CONCATENATE($A379,"_",E$2),'Reference data SID'!$B:$M,12,FALSE()))</f>
        <v/>
      </c>
      <c r="F379" s="86" t="str">
        <f aca="false">IF(ISERROR(VLOOKUP(CONCATENATE($A379,"_",F$2),'Reference data SID'!$B:$M,12,FALSE())),"",VLOOKUP(CONCATENATE($A379,"_",F$2),'Reference data SID'!$B:$M,12,FALSE()))</f>
        <v/>
      </c>
      <c r="G379" s="86" t="str">
        <f aca="false">IF(ISERROR(VLOOKUP(CONCATENATE($A379,"_",G$2),'Reference data SID'!$B:$M,12,FALSE())),"",VLOOKUP(CONCATENATE($A379,"_",G$2),'Reference data SID'!$B:$M,12,FALSE()))</f>
        <v/>
      </c>
      <c r="H379" s="86" t="str">
        <f aca="false">IF(ISERROR(VLOOKUP(CONCATENATE($A379,"_",H$2),'Reference data SID'!$B:$M,12,FALSE())),"",VLOOKUP(CONCATENATE($A379,"_",H$2),'Reference data SID'!$B:$M,12,FALSE()))</f>
        <v/>
      </c>
      <c r="I379" s="86" t="str">
        <f aca="false">IF(ISERROR(VLOOKUP(CONCATENATE($A379,"_",I$2),'Reference data SID'!$B:$M,12,FALSE())),"",VLOOKUP(CONCATENATE($A379,"_",I$2),'Reference data SID'!$B:$M,12,FALSE()))</f>
        <v/>
      </c>
      <c r="J379" s="86" t="str">
        <f aca="false">IF(ISERROR(VLOOKUP(CONCATENATE($A379,"_",J$2),'Reference data SID'!$B:$M,12,FALSE())),"",VLOOKUP(CONCATENATE($A379,"_",J$2),'Reference data SID'!$B:$M,12,FALSE()))</f>
        <v/>
      </c>
      <c r="K379" s="86" t="str">
        <f aca="false">IF(ISERROR(VLOOKUP(CONCATENATE($A379,"_",K$2),'Reference data SID'!$B:$M,12,FALSE())),"",VLOOKUP(CONCATENATE($A379,"_",K$2),'Reference data SID'!$B:$M,12,FALSE()))</f>
        <v/>
      </c>
      <c r="L379" s="86" t="str">
        <f aca="false">IF(ISERROR(VLOOKUP(CONCATENATE($A379,"_",L$2),'Reference data SID'!$B:$M,12,FALSE())),"",VLOOKUP(CONCATENATE($A379,"_",L$2),'Reference data SID'!$B:$M,12,FALSE()))</f>
        <v/>
      </c>
      <c r="M379" s="86" t="str">
        <f aca="false">IF(ISERROR(VLOOKUP(CONCATENATE($A379,"_",M$2),'Reference data SID'!$B:$M,12,FALSE())),"",VLOOKUP(CONCATENATE($A379,"_",M$2),'Reference data SID'!$B:$M,12,FALSE()))</f>
        <v/>
      </c>
      <c r="N379" s="86" t="str">
        <f aca="false">IF(ISERROR(VLOOKUP(CONCATENATE($A379,"_",N$2),'Reference data SID'!$B:$M,12,FALSE())),"",VLOOKUP(CONCATENATE($A379,"_",N$2),'Reference data SID'!$B:$M,12,FALSE()))</f>
        <v/>
      </c>
      <c r="O379" s="86" t="str">
        <f aca="false">IF(ISERROR(VLOOKUP(CONCATENATE($A379,"_",O$2),'Reference data SID'!$B:$M,12,FALSE())),"",VLOOKUP(CONCATENATE($A379,"_",O$2),'Reference data SID'!$B:$M,12,FALSE()))</f>
        <v/>
      </c>
      <c r="P379" s="86" t="str">
        <f aca="false">IF(ISERROR(VLOOKUP(CONCATENATE($A379,"_",P$2),'Reference data SID'!$B:$M,12,FALSE())),"",VLOOKUP(CONCATENATE($A379,"_",P$2),'Reference data SID'!$B:$M,12,FALSE()))</f>
        <v/>
      </c>
      <c r="Q379" s="86" t="str">
        <f aca="false">IF(ISERROR(VLOOKUP(CONCATENATE($A379,"_",Q$2),'Reference data SID'!$B:$M,12,FALSE())),"",VLOOKUP(CONCATENATE($A379,"_",Q$2),'Reference data SID'!$B:$M,12,FALSE()))</f>
        <v/>
      </c>
      <c r="R379" s="86" t="str">
        <f aca="false">IF(ISERROR(VLOOKUP(CONCATENATE($A379,"_",R$2),'Reference data SID'!$B:$M,12,FALSE())),"",VLOOKUP(CONCATENATE($A379,"_",R$2),'Reference data SID'!$B:$M,12,FALSE()))</f>
        <v/>
      </c>
      <c r="S379" s="86" t="str">
        <f aca="false">IF(ISERROR(VLOOKUP(CONCATENATE($A379,"_",S$2),'Reference data SID'!$B:$M,12,FALSE())),"",VLOOKUP(CONCATENATE($A379,"_",S$2),'Reference data SID'!$B:$M,12,FALSE()))</f>
        <v/>
      </c>
      <c r="T379" s="86" t="str">
        <f aca="false">IF(ISERROR(VLOOKUP(CONCATENATE($A379,"_",T$2),'Reference data SID'!$B:$M,12,FALSE())),"",VLOOKUP(CONCATENATE($A379,"_",T$2),'Reference data SID'!$B:$M,12,FALSE()))</f>
        <v/>
      </c>
      <c r="U379" s="86" t="str">
        <f aca="false">IF(ISERROR(VLOOKUP(CONCATENATE($A379,"_",U$2),'Reference data SID'!$B:$M,12,FALSE())),"",VLOOKUP(CONCATENATE($A379,"_",U$2),'Reference data SID'!$B:$M,12,FALSE()))</f>
        <v/>
      </c>
      <c r="V379" s="86" t="str">
        <f aca="false">IF(ISERROR(VLOOKUP(CONCATENATE($A379,"_",V$2),'Reference data SID'!$B:$M,12,FALSE())),"",VLOOKUP(CONCATENATE($A379,"_",V$2),'Reference data SID'!$B:$M,12,FALSE()))</f>
        <v/>
      </c>
      <c r="W379" s="86" t="str">
        <f aca="false">IF(ISERROR(VLOOKUP(CONCATENATE($A379,"_",W$2),'Reference data SID'!$B:$M,12,FALSE())),"",VLOOKUP(CONCATENATE($A379,"_",W$2),'Reference data SID'!$B:$M,12,FALSE()))</f>
        <v/>
      </c>
      <c r="X379" s="86" t="str">
        <f aca="false">IF(ISERROR(VLOOKUP(CONCATENATE($A379,"_",X$2),'Reference data SID'!$B:$M,12,FALSE())),"",VLOOKUP(CONCATENATE($A379,"_",X$2),'Reference data SID'!$B:$M,12,FALSE()))</f>
        <v/>
      </c>
      <c r="Y379" s="86" t="str">
        <f aca="false">IF(ISERROR(VLOOKUP(CONCATENATE($A379,"_",Y$2),'Reference data SID'!$B:$M,12,FALSE())),"",VLOOKUP(CONCATENATE($A379,"_",Y$2),'Reference data SID'!$B:$M,12,FALSE()))</f>
        <v/>
      </c>
      <c r="Z379" s="86" t="str">
        <f aca="false">IF(ISERROR(VLOOKUP(CONCATENATE($A379,"_",Z$2),'Reference data SID'!$B:$M,12,FALSE())),"",VLOOKUP(CONCATENATE($A379,"_",Z$2),'Reference data SID'!$B:$M,12,FALSE()))</f>
        <v/>
      </c>
      <c r="AA379" s="86" t="str">
        <f aca="false">IF(ISERROR(VLOOKUP(CONCATENATE($A379,"_",AA$2),'Reference data SID'!$B:$M,12,FALSE())),"",VLOOKUP(CONCATENATE($A379,"_",AA$2),'Reference data SID'!$B:$M,12,FALSE()))</f>
        <v/>
      </c>
      <c r="AB379" s="86" t="str">
        <f aca="false">IF(ISERROR(VLOOKUP(CONCATENATE($A379,"_",AB$2),'Reference data SID'!$B:$M,12,FALSE())),"",VLOOKUP(CONCATENATE($A379,"_",AB$2),'Reference data SID'!$B:$M,12,FALSE()))</f>
        <v/>
      </c>
      <c r="AC379" s="86" t="str">
        <f aca="false">IF(ISERROR(VLOOKUP(CONCATENATE($A379,"_",AC$2),'Reference data SID'!$B:$M,12,FALSE())),"",VLOOKUP(CONCATENATE($A379,"_",AC$2),'Reference data SID'!$B:$M,12,FALSE()))</f>
        <v/>
      </c>
      <c r="AD379" s="86" t="str">
        <f aca="false">IF(ISERROR(VLOOKUP(CONCATENATE($A379,"_",AD$2),'Reference data SID'!$B:$M,12,FALSE())),"",VLOOKUP(CONCATENATE($A379,"_",AD$2),'Reference data SID'!$B:$M,12,FALSE()))</f>
        <v/>
      </c>
      <c r="AE379" s="86" t="str">
        <f aca="false">IF(ISERROR(VLOOKUP(CONCATENATE($A379,"_",AE$2),'Reference data SID'!$B:$M,12,FALSE())),"",VLOOKUP(CONCATENATE($A379,"_",AE$2),'Reference data SID'!$B:$M,12,FALSE()))</f>
        <v/>
      </c>
      <c r="AF379" s="86" t="str">
        <f aca="false">IF(ISERROR(VLOOKUP(CONCATENATE($A379,"_",AF$2),'Reference data SID'!$B:$M,12,FALSE())),"",VLOOKUP(CONCATENATE($A379,"_",AF$2),'Reference data SID'!$B:$M,12,FALSE()))</f>
        <v/>
      </c>
      <c r="AG379" s="86" t="str">
        <f aca="false">IF(ISERROR(VLOOKUP(CONCATENATE($A379,"_",AG$2),'Reference data SID'!$B:$M,12,FALSE())),"",VLOOKUP(CONCATENATE($A379,"_",AG$2),'Reference data SID'!$B:$M,12,FALSE()))</f>
        <v/>
      </c>
      <c r="AH379" s="86" t="str">
        <f aca="false">IF(ISERROR(VLOOKUP(CONCATENATE($A379,"_",AH$2),'Reference data SID'!$B:$M,12,FALSE())),"",VLOOKUP(CONCATENATE($A379,"_",AH$2),'Reference data SID'!$B:$M,12,FALSE()))</f>
        <v/>
      </c>
      <c r="AI379" s="86" t="str">
        <f aca="false">IF(ISERROR(VLOOKUP(CONCATENATE($A379,"_",AI$2),'Reference data SID'!$B:$M,12,FALSE())),"",VLOOKUP(CONCATENATE($A379,"_",AI$2),'Reference data SID'!$B:$M,12,FALSE()))</f>
        <v/>
      </c>
      <c r="AJ379" s="86" t="str">
        <f aca="false">IF(ISERROR(VLOOKUP(CONCATENATE($A379,"_",AJ$2),'Reference data SID'!$B:$M,12,FALSE())),"",VLOOKUP(CONCATENATE($A379,"_",AJ$2),'Reference data SID'!$B:$M,12,FALSE()))</f>
        <v/>
      </c>
      <c r="AK379" s="86" t="str">
        <f aca="false">IF(ISERROR(VLOOKUP(CONCATENATE($A379,"_",AK$2),'Reference data SID'!$B:$M,12,FALSE())),"",VLOOKUP(CONCATENATE($A379,"_",AK$2),'Reference data SID'!$B:$M,12,FALSE()))</f>
        <v/>
      </c>
      <c r="AL379" s="86" t="str">
        <f aca="false">IF(ISERROR(VLOOKUP(CONCATENATE($A379,"_",AL$2),'Reference data SID'!$B:$M,12,FALSE())),"",VLOOKUP(CONCATENATE($A379,"_",AL$2),'Reference data SID'!$B:$M,12,FALSE()))</f>
        <v/>
      </c>
      <c r="AM379" s="86" t="str">
        <f aca="false">IF(ISERROR(VLOOKUP(CONCATENATE($A379,"_",AM$2),'Reference data SID'!$B:$M,12,FALSE())),"",VLOOKUP(CONCATENATE($A379,"_",AM$2),'Reference data SID'!$B:$M,12,FALSE()))</f>
        <v/>
      </c>
      <c r="AN379" s="86" t="str">
        <f aca="false">IF(ISERROR(VLOOKUP(CONCATENATE($A379,"_",AN$2),'Reference data SID'!$B:$M,12,FALSE())),"",VLOOKUP(CONCATENATE($A379,"_",AN$2),'Reference data SID'!$B:$M,12,FALSE()))</f>
        <v/>
      </c>
      <c r="AO379" s="86" t="str">
        <f aca="false">IF(ISERROR(VLOOKUP(CONCATENATE($A379,"_",AO$2),'Reference data SID'!$B:$M,12,FALSE())),"",VLOOKUP(CONCATENATE($A379,"_",AO$2),'Reference data SID'!$B:$M,12,FALSE()))</f>
        <v/>
      </c>
      <c r="AP379" s="86" t="str">
        <f aca="false">IF(ISERROR(VLOOKUP(CONCATENATE($A379,"_",AP$2),'Reference data SID'!$B:$M,12,FALSE())),"",VLOOKUP(CONCATENATE($A379,"_",AP$2),'Reference data SID'!$B:$M,12,FALSE()))</f>
        <v/>
      </c>
      <c r="AQ379" s="86" t="str">
        <f aca="false">IF(ISERROR(VLOOKUP(CONCATENATE($A379,"_",AQ$2),'Reference data SID'!$B:$M,12,FALSE())),"",VLOOKUP(CONCATENATE($A379,"_",AQ$2),'Reference data SID'!$B:$M,12,FALSE()))</f>
        <v/>
      </c>
      <c r="AR379" s="86" t="str">
        <f aca="false">IF(ISERROR(VLOOKUP(CONCATENATE($A379,"_",AR$2),'Reference data SID'!$B:$M,12,FALSE())),"",VLOOKUP(CONCATENATE($A379,"_",AR$2),'Reference data SID'!$B:$M,12,FALSE()))</f>
        <v/>
      </c>
      <c r="AS379" s="86" t="str">
        <f aca="false">IF(ISERROR(VLOOKUP(CONCATENATE($A379,"_",AS$2),'Reference data SID'!$B:$M,12,FALSE())),"",VLOOKUP(CONCATENATE($A379,"_",AS$2),'Reference data SID'!$B:$M,12,FALSE()))</f>
        <v/>
      </c>
      <c r="AT379" s="86" t="str">
        <f aca="false">IF(ISERROR(VLOOKUP(CONCATENATE($A379,"_",AT$2),'Reference data SID'!$B:$M,12,FALSE())),"",VLOOKUP(CONCATENATE($A379,"_",AT$2),'Reference data SID'!$B:$M,12,FALSE()))</f>
        <v/>
      </c>
    </row>
    <row r="380" customFormat="false" ht="15" hidden="false" customHeight="false" outlineLevel="0" collapsed="false">
      <c r="A380" s="0" t="n">
        <v>376</v>
      </c>
      <c r="B380" s="86" t="str">
        <f aca="false">IF(ISERROR(VLOOKUP(CONCATENATE($A380,"_",B$2),'Reference data SID'!$B:$M,12,FALSE())),"",VLOOKUP(CONCATENATE($A380,"_",B$2),'Reference data SID'!$B:$M,12,FALSE()))</f>
        <v/>
      </c>
      <c r="C380" s="86" t="str">
        <f aca="false">IF(ISERROR(VLOOKUP(CONCATENATE($A380,"_",C$2),'Reference data SID'!$B:$M,12,FALSE())),"",VLOOKUP(CONCATENATE($A380,"_",C$2),'Reference data SID'!$B:$M,12,FALSE()))</f>
        <v/>
      </c>
      <c r="D380" s="86" t="str">
        <f aca="false">IF(ISERROR(VLOOKUP(CONCATENATE($A380,"_",D$2),'Reference data SID'!$B:$M,12,FALSE())),"",VLOOKUP(CONCATENATE($A380,"_",D$2),'Reference data SID'!$B:$M,12,FALSE()))</f>
        <v/>
      </c>
      <c r="E380" s="86" t="str">
        <f aca="false">IF(ISERROR(VLOOKUP(CONCATENATE($A380,"_",E$2),'Reference data SID'!$B:$M,12,FALSE())),"",VLOOKUP(CONCATENATE($A380,"_",E$2),'Reference data SID'!$B:$M,12,FALSE()))</f>
        <v/>
      </c>
      <c r="F380" s="86" t="str">
        <f aca="false">IF(ISERROR(VLOOKUP(CONCATENATE($A380,"_",F$2),'Reference data SID'!$B:$M,12,FALSE())),"",VLOOKUP(CONCATENATE($A380,"_",F$2),'Reference data SID'!$B:$M,12,FALSE()))</f>
        <v/>
      </c>
      <c r="G380" s="86" t="str">
        <f aca="false">IF(ISERROR(VLOOKUP(CONCATENATE($A380,"_",G$2),'Reference data SID'!$B:$M,12,FALSE())),"",VLOOKUP(CONCATENATE($A380,"_",G$2),'Reference data SID'!$B:$M,12,FALSE()))</f>
        <v/>
      </c>
      <c r="H380" s="86" t="str">
        <f aca="false">IF(ISERROR(VLOOKUP(CONCATENATE($A380,"_",H$2),'Reference data SID'!$B:$M,12,FALSE())),"",VLOOKUP(CONCATENATE($A380,"_",H$2),'Reference data SID'!$B:$M,12,FALSE()))</f>
        <v/>
      </c>
      <c r="I380" s="86" t="str">
        <f aca="false">IF(ISERROR(VLOOKUP(CONCATENATE($A380,"_",I$2),'Reference data SID'!$B:$M,12,FALSE())),"",VLOOKUP(CONCATENATE($A380,"_",I$2),'Reference data SID'!$B:$M,12,FALSE()))</f>
        <v/>
      </c>
      <c r="J380" s="86" t="str">
        <f aca="false">IF(ISERROR(VLOOKUP(CONCATENATE($A380,"_",J$2),'Reference data SID'!$B:$M,12,FALSE())),"",VLOOKUP(CONCATENATE($A380,"_",J$2),'Reference data SID'!$B:$M,12,FALSE()))</f>
        <v/>
      </c>
      <c r="K380" s="86" t="str">
        <f aca="false">IF(ISERROR(VLOOKUP(CONCATENATE($A380,"_",K$2),'Reference data SID'!$B:$M,12,FALSE())),"",VLOOKUP(CONCATENATE($A380,"_",K$2),'Reference data SID'!$B:$M,12,FALSE()))</f>
        <v/>
      </c>
      <c r="L380" s="86" t="str">
        <f aca="false">IF(ISERROR(VLOOKUP(CONCATENATE($A380,"_",L$2),'Reference data SID'!$B:$M,12,FALSE())),"",VLOOKUP(CONCATENATE($A380,"_",L$2),'Reference data SID'!$B:$M,12,FALSE()))</f>
        <v/>
      </c>
      <c r="M380" s="86" t="str">
        <f aca="false">IF(ISERROR(VLOOKUP(CONCATENATE($A380,"_",M$2),'Reference data SID'!$B:$M,12,FALSE())),"",VLOOKUP(CONCATENATE($A380,"_",M$2),'Reference data SID'!$B:$M,12,FALSE()))</f>
        <v/>
      </c>
      <c r="N380" s="86" t="str">
        <f aca="false">IF(ISERROR(VLOOKUP(CONCATENATE($A380,"_",N$2),'Reference data SID'!$B:$M,12,FALSE())),"",VLOOKUP(CONCATENATE($A380,"_",N$2),'Reference data SID'!$B:$M,12,FALSE()))</f>
        <v/>
      </c>
      <c r="O380" s="86" t="str">
        <f aca="false">IF(ISERROR(VLOOKUP(CONCATENATE($A380,"_",O$2),'Reference data SID'!$B:$M,12,FALSE())),"",VLOOKUP(CONCATENATE($A380,"_",O$2),'Reference data SID'!$B:$M,12,FALSE()))</f>
        <v/>
      </c>
      <c r="P380" s="86" t="str">
        <f aca="false">IF(ISERROR(VLOOKUP(CONCATENATE($A380,"_",P$2),'Reference data SID'!$B:$M,12,FALSE())),"",VLOOKUP(CONCATENATE($A380,"_",P$2),'Reference data SID'!$B:$M,12,FALSE()))</f>
        <v/>
      </c>
      <c r="Q380" s="86" t="str">
        <f aca="false">IF(ISERROR(VLOOKUP(CONCATENATE($A380,"_",Q$2),'Reference data SID'!$B:$M,12,FALSE())),"",VLOOKUP(CONCATENATE($A380,"_",Q$2),'Reference data SID'!$B:$M,12,FALSE()))</f>
        <v/>
      </c>
      <c r="R380" s="86" t="str">
        <f aca="false">IF(ISERROR(VLOOKUP(CONCATENATE($A380,"_",R$2),'Reference data SID'!$B:$M,12,FALSE())),"",VLOOKUP(CONCATENATE($A380,"_",R$2),'Reference data SID'!$B:$M,12,FALSE()))</f>
        <v/>
      </c>
      <c r="S380" s="86" t="str">
        <f aca="false">IF(ISERROR(VLOOKUP(CONCATENATE($A380,"_",S$2),'Reference data SID'!$B:$M,12,FALSE())),"",VLOOKUP(CONCATENATE($A380,"_",S$2),'Reference data SID'!$B:$M,12,FALSE()))</f>
        <v/>
      </c>
      <c r="T380" s="86" t="str">
        <f aca="false">IF(ISERROR(VLOOKUP(CONCATENATE($A380,"_",T$2),'Reference data SID'!$B:$M,12,FALSE())),"",VLOOKUP(CONCATENATE($A380,"_",T$2),'Reference data SID'!$B:$M,12,FALSE()))</f>
        <v/>
      </c>
      <c r="U380" s="86" t="str">
        <f aca="false">IF(ISERROR(VLOOKUP(CONCATENATE($A380,"_",U$2),'Reference data SID'!$B:$M,12,FALSE())),"",VLOOKUP(CONCATENATE($A380,"_",U$2),'Reference data SID'!$B:$M,12,FALSE()))</f>
        <v/>
      </c>
      <c r="V380" s="86" t="str">
        <f aca="false">IF(ISERROR(VLOOKUP(CONCATENATE($A380,"_",V$2),'Reference data SID'!$B:$M,12,FALSE())),"",VLOOKUP(CONCATENATE($A380,"_",V$2),'Reference data SID'!$B:$M,12,FALSE()))</f>
        <v/>
      </c>
      <c r="W380" s="86" t="str">
        <f aca="false">IF(ISERROR(VLOOKUP(CONCATENATE($A380,"_",W$2),'Reference data SID'!$B:$M,12,FALSE())),"",VLOOKUP(CONCATENATE($A380,"_",W$2),'Reference data SID'!$B:$M,12,FALSE()))</f>
        <v/>
      </c>
      <c r="X380" s="86" t="str">
        <f aca="false">IF(ISERROR(VLOOKUP(CONCATENATE($A380,"_",X$2),'Reference data SID'!$B:$M,12,FALSE())),"",VLOOKUP(CONCATENATE($A380,"_",X$2),'Reference data SID'!$B:$M,12,FALSE()))</f>
        <v/>
      </c>
      <c r="Y380" s="86" t="str">
        <f aca="false">IF(ISERROR(VLOOKUP(CONCATENATE($A380,"_",Y$2),'Reference data SID'!$B:$M,12,FALSE())),"",VLOOKUP(CONCATENATE($A380,"_",Y$2),'Reference data SID'!$B:$M,12,FALSE()))</f>
        <v/>
      </c>
      <c r="Z380" s="86" t="str">
        <f aca="false">IF(ISERROR(VLOOKUP(CONCATENATE($A380,"_",Z$2),'Reference data SID'!$B:$M,12,FALSE())),"",VLOOKUP(CONCATENATE($A380,"_",Z$2),'Reference data SID'!$B:$M,12,FALSE()))</f>
        <v/>
      </c>
      <c r="AA380" s="86" t="str">
        <f aca="false">IF(ISERROR(VLOOKUP(CONCATENATE($A380,"_",AA$2),'Reference data SID'!$B:$M,12,FALSE())),"",VLOOKUP(CONCATENATE($A380,"_",AA$2),'Reference data SID'!$B:$M,12,FALSE()))</f>
        <v/>
      </c>
      <c r="AB380" s="86" t="str">
        <f aca="false">IF(ISERROR(VLOOKUP(CONCATENATE($A380,"_",AB$2),'Reference data SID'!$B:$M,12,FALSE())),"",VLOOKUP(CONCATENATE($A380,"_",AB$2),'Reference data SID'!$B:$M,12,FALSE()))</f>
        <v/>
      </c>
      <c r="AC380" s="86" t="str">
        <f aca="false">IF(ISERROR(VLOOKUP(CONCATENATE($A380,"_",AC$2),'Reference data SID'!$B:$M,12,FALSE())),"",VLOOKUP(CONCATENATE($A380,"_",AC$2),'Reference data SID'!$B:$M,12,FALSE()))</f>
        <v/>
      </c>
      <c r="AD380" s="86" t="str">
        <f aca="false">IF(ISERROR(VLOOKUP(CONCATENATE($A380,"_",AD$2),'Reference data SID'!$B:$M,12,FALSE())),"",VLOOKUP(CONCATENATE($A380,"_",AD$2),'Reference data SID'!$B:$M,12,FALSE()))</f>
        <v/>
      </c>
      <c r="AE380" s="86" t="str">
        <f aca="false">IF(ISERROR(VLOOKUP(CONCATENATE($A380,"_",AE$2),'Reference data SID'!$B:$M,12,FALSE())),"",VLOOKUP(CONCATENATE($A380,"_",AE$2),'Reference data SID'!$B:$M,12,FALSE()))</f>
        <v/>
      </c>
      <c r="AF380" s="86" t="str">
        <f aca="false">IF(ISERROR(VLOOKUP(CONCATENATE($A380,"_",AF$2),'Reference data SID'!$B:$M,12,FALSE())),"",VLOOKUP(CONCATENATE($A380,"_",AF$2),'Reference data SID'!$B:$M,12,FALSE()))</f>
        <v/>
      </c>
      <c r="AG380" s="86" t="str">
        <f aca="false">IF(ISERROR(VLOOKUP(CONCATENATE($A380,"_",AG$2),'Reference data SID'!$B:$M,12,FALSE())),"",VLOOKUP(CONCATENATE($A380,"_",AG$2),'Reference data SID'!$B:$M,12,FALSE()))</f>
        <v/>
      </c>
      <c r="AH380" s="86" t="str">
        <f aca="false">IF(ISERROR(VLOOKUP(CONCATENATE($A380,"_",AH$2),'Reference data SID'!$B:$M,12,FALSE())),"",VLOOKUP(CONCATENATE($A380,"_",AH$2),'Reference data SID'!$B:$M,12,FALSE()))</f>
        <v/>
      </c>
      <c r="AI380" s="86" t="str">
        <f aca="false">IF(ISERROR(VLOOKUP(CONCATENATE($A380,"_",AI$2),'Reference data SID'!$B:$M,12,FALSE())),"",VLOOKUP(CONCATENATE($A380,"_",AI$2),'Reference data SID'!$B:$M,12,FALSE()))</f>
        <v/>
      </c>
      <c r="AJ380" s="86" t="str">
        <f aca="false">IF(ISERROR(VLOOKUP(CONCATENATE($A380,"_",AJ$2),'Reference data SID'!$B:$M,12,FALSE())),"",VLOOKUP(CONCATENATE($A380,"_",AJ$2),'Reference data SID'!$B:$M,12,FALSE()))</f>
        <v/>
      </c>
      <c r="AK380" s="86" t="str">
        <f aca="false">IF(ISERROR(VLOOKUP(CONCATENATE($A380,"_",AK$2),'Reference data SID'!$B:$M,12,FALSE())),"",VLOOKUP(CONCATENATE($A380,"_",AK$2),'Reference data SID'!$B:$M,12,FALSE()))</f>
        <v/>
      </c>
      <c r="AL380" s="86" t="str">
        <f aca="false">IF(ISERROR(VLOOKUP(CONCATENATE($A380,"_",AL$2),'Reference data SID'!$B:$M,12,FALSE())),"",VLOOKUP(CONCATENATE($A380,"_",AL$2),'Reference data SID'!$B:$M,12,FALSE()))</f>
        <v/>
      </c>
      <c r="AM380" s="86" t="str">
        <f aca="false">IF(ISERROR(VLOOKUP(CONCATENATE($A380,"_",AM$2),'Reference data SID'!$B:$M,12,FALSE())),"",VLOOKUP(CONCATENATE($A380,"_",AM$2),'Reference data SID'!$B:$M,12,FALSE()))</f>
        <v/>
      </c>
      <c r="AN380" s="86" t="str">
        <f aca="false">IF(ISERROR(VLOOKUP(CONCATENATE($A380,"_",AN$2),'Reference data SID'!$B:$M,12,FALSE())),"",VLOOKUP(CONCATENATE($A380,"_",AN$2),'Reference data SID'!$B:$M,12,FALSE()))</f>
        <v/>
      </c>
      <c r="AO380" s="86" t="str">
        <f aca="false">IF(ISERROR(VLOOKUP(CONCATENATE($A380,"_",AO$2),'Reference data SID'!$B:$M,12,FALSE())),"",VLOOKUP(CONCATENATE($A380,"_",AO$2),'Reference data SID'!$B:$M,12,FALSE()))</f>
        <v/>
      </c>
      <c r="AP380" s="86" t="str">
        <f aca="false">IF(ISERROR(VLOOKUP(CONCATENATE($A380,"_",AP$2),'Reference data SID'!$B:$M,12,FALSE())),"",VLOOKUP(CONCATENATE($A380,"_",AP$2),'Reference data SID'!$B:$M,12,FALSE()))</f>
        <v/>
      </c>
      <c r="AQ380" s="86" t="str">
        <f aca="false">IF(ISERROR(VLOOKUP(CONCATENATE($A380,"_",AQ$2),'Reference data SID'!$B:$M,12,FALSE())),"",VLOOKUP(CONCATENATE($A380,"_",AQ$2),'Reference data SID'!$B:$M,12,FALSE()))</f>
        <v/>
      </c>
      <c r="AR380" s="86" t="str">
        <f aca="false">IF(ISERROR(VLOOKUP(CONCATENATE($A380,"_",AR$2),'Reference data SID'!$B:$M,12,FALSE())),"",VLOOKUP(CONCATENATE($A380,"_",AR$2),'Reference data SID'!$B:$M,12,FALSE()))</f>
        <v/>
      </c>
      <c r="AS380" s="86" t="str">
        <f aca="false">IF(ISERROR(VLOOKUP(CONCATENATE($A380,"_",AS$2),'Reference data SID'!$B:$M,12,FALSE())),"",VLOOKUP(CONCATENATE($A380,"_",AS$2),'Reference data SID'!$B:$M,12,FALSE()))</f>
        <v/>
      </c>
      <c r="AT380" s="86" t="str">
        <f aca="false">IF(ISERROR(VLOOKUP(CONCATENATE($A380,"_",AT$2),'Reference data SID'!$B:$M,12,FALSE())),"",VLOOKUP(CONCATENATE($A380,"_",AT$2),'Reference data SID'!$B:$M,12,FALSE()))</f>
        <v/>
      </c>
    </row>
    <row r="381" customFormat="false" ht="15" hidden="false" customHeight="false" outlineLevel="0" collapsed="false">
      <c r="A381" s="0" t="n">
        <v>377</v>
      </c>
      <c r="B381" s="86" t="str">
        <f aca="false">IF(ISERROR(VLOOKUP(CONCATENATE($A381,"_",B$2),'Reference data SID'!$B:$M,12,FALSE())),"",VLOOKUP(CONCATENATE($A381,"_",B$2),'Reference data SID'!$B:$M,12,FALSE()))</f>
        <v/>
      </c>
      <c r="C381" s="86" t="str">
        <f aca="false">IF(ISERROR(VLOOKUP(CONCATENATE($A381,"_",C$2),'Reference data SID'!$B:$M,12,FALSE())),"",VLOOKUP(CONCATENATE($A381,"_",C$2),'Reference data SID'!$B:$M,12,FALSE()))</f>
        <v/>
      </c>
      <c r="D381" s="86" t="str">
        <f aca="false">IF(ISERROR(VLOOKUP(CONCATENATE($A381,"_",D$2),'Reference data SID'!$B:$M,12,FALSE())),"",VLOOKUP(CONCATENATE($A381,"_",D$2),'Reference data SID'!$B:$M,12,FALSE()))</f>
        <v/>
      </c>
      <c r="E381" s="86" t="str">
        <f aca="false">IF(ISERROR(VLOOKUP(CONCATENATE($A381,"_",E$2),'Reference data SID'!$B:$M,12,FALSE())),"",VLOOKUP(CONCATENATE($A381,"_",E$2),'Reference data SID'!$B:$M,12,FALSE()))</f>
        <v/>
      </c>
      <c r="F381" s="86" t="str">
        <f aca="false">IF(ISERROR(VLOOKUP(CONCATENATE($A381,"_",F$2),'Reference data SID'!$B:$M,12,FALSE())),"",VLOOKUP(CONCATENATE($A381,"_",F$2),'Reference data SID'!$B:$M,12,FALSE()))</f>
        <v/>
      </c>
      <c r="G381" s="86" t="str">
        <f aca="false">IF(ISERROR(VLOOKUP(CONCATENATE($A381,"_",G$2),'Reference data SID'!$B:$M,12,FALSE())),"",VLOOKUP(CONCATENATE($A381,"_",G$2),'Reference data SID'!$B:$M,12,FALSE()))</f>
        <v/>
      </c>
      <c r="H381" s="86" t="str">
        <f aca="false">IF(ISERROR(VLOOKUP(CONCATENATE($A381,"_",H$2),'Reference data SID'!$B:$M,12,FALSE())),"",VLOOKUP(CONCATENATE($A381,"_",H$2),'Reference data SID'!$B:$M,12,FALSE()))</f>
        <v/>
      </c>
      <c r="I381" s="86" t="str">
        <f aca="false">IF(ISERROR(VLOOKUP(CONCATENATE($A381,"_",I$2),'Reference data SID'!$B:$M,12,FALSE())),"",VLOOKUP(CONCATENATE($A381,"_",I$2),'Reference data SID'!$B:$M,12,FALSE()))</f>
        <v/>
      </c>
      <c r="J381" s="86" t="str">
        <f aca="false">IF(ISERROR(VLOOKUP(CONCATENATE($A381,"_",J$2),'Reference data SID'!$B:$M,12,FALSE())),"",VLOOKUP(CONCATENATE($A381,"_",J$2),'Reference data SID'!$B:$M,12,FALSE()))</f>
        <v/>
      </c>
      <c r="K381" s="86" t="str">
        <f aca="false">IF(ISERROR(VLOOKUP(CONCATENATE($A381,"_",K$2),'Reference data SID'!$B:$M,12,FALSE())),"",VLOOKUP(CONCATENATE($A381,"_",K$2),'Reference data SID'!$B:$M,12,FALSE()))</f>
        <v/>
      </c>
      <c r="L381" s="86" t="str">
        <f aca="false">IF(ISERROR(VLOOKUP(CONCATENATE($A381,"_",L$2),'Reference data SID'!$B:$M,12,FALSE())),"",VLOOKUP(CONCATENATE($A381,"_",L$2),'Reference data SID'!$B:$M,12,FALSE()))</f>
        <v/>
      </c>
      <c r="M381" s="86" t="str">
        <f aca="false">IF(ISERROR(VLOOKUP(CONCATENATE($A381,"_",M$2),'Reference data SID'!$B:$M,12,FALSE())),"",VLOOKUP(CONCATENATE($A381,"_",M$2),'Reference data SID'!$B:$M,12,FALSE()))</f>
        <v/>
      </c>
      <c r="N381" s="86" t="str">
        <f aca="false">IF(ISERROR(VLOOKUP(CONCATENATE($A381,"_",N$2),'Reference data SID'!$B:$M,12,FALSE())),"",VLOOKUP(CONCATENATE($A381,"_",N$2),'Reference data SID'!$B:$M,12,FALSE()))</f>
        <v/>
      </c>
      <c r="O381" s="86" t="str">
        <f aca="false">IF(ISERROR(VLOOKUP(CONCATENATE($A381,"_",O$2),'Reference data SID'!$B:$M,12,FALSE())),"",VLOOKUP(CONCATENATE($A381,"_",O$2),'Reference data SID'!$B:$M,12,FALSE()))</f>
        <v/>
      </c>
      <c r="P381" s="86" t="str">
        <f aca="false">IF(ISERROR(VLOOKUP(CONCATENATE($A381,"_",P$2),'Reference data SID'!$B:$M,12,FALSE())),"",VLOOKUP(CONCATENATE($A381,"_",P$2),'Reference data SID'!$B:$M,12,FALSE()))</f>
        <v/>
      </c>
      <c r="Q381" s="86" t="str">
        <f aca="false">IF(ISERROR(VLOOKUP(CONCATENATE($A381,"_",Q$2),'Reference data SID'!$B:$M,12,FALSE())),"",VLOOKUP(CONCATENATE($A381,"_",Q$2),'Reference data SID'!$B:$M,12,FALSE()))</f>
        <v/>
      </c>
      <c r="R381" s="86" t="str">
        <f aca="false">IF(ISERROR(VLOOKUP(CONCATENATE($A381,"_",R$2),'Reference data SID'!$B:$M,12,FALSE())),"",VLOOKUP(CONCATENATE($A381,"_",R$2),'Reference data SID'!$B:$M,12,FALSE()))</f>
        <v/>
      </c>
      <c r="S381" s="86" t="str">
        <f aca="false">IF(ISERROR(VLOOKUP(CONCATENATE($A381,"_",S$2),'Reference data SID'!$B:$M,12,FALSE())),"",VLOOKUP(CONCATENATE($A381,"_",S$2),'Reference data SID'!$B:$M,12,FALSE()))</f>
        <v/>
      </c>
      <c r="T381" s="86" t="str">
        <f aca="false">IF(ISERROR(VLOOKUP(CONCATENATE($A381,"_",T$2),'Reference data SID'!$B:$M,12,FALSE())),"",VLOOKUP(CONCATENATE($A381,"_",T$2),'Reference data SID'!$B:$M,12,FALSE()))</f>
        <v/>
      </c>
      <c r="U381" s="86" t="str">
        <f aca="false">IF(ISERROR(VLOOKUP(CONCATENATE($A381,"_",U$2),'Reference data SID'!$B:$M,12,FALSE())),"",VLOOKUP(CONCATENATE($A381,"_",U$2),'Reference data SID'!$B:$M,12,FALSE()))</f>
        <v/>
      </c>
      <c r="V381" s="86" t="str">
        <f aca="false">IF(ISERROR(VLOOKUP(CONCATENATE($A381,"_",V$2),'Reference data SID'!$B:$M,12,FALSE())),"",VLOOKUP(CONCATENATE($A381,"_",V$2),'Reference data SID'!$B:$M,12,FALSE()))</f>
        <v/>
      </c>
      <c r="W381" s="86" t="str">
        <f aca="false">IF(ISERROR(VLOOKUP(CONCATENATE($A381,"_",W$2),'Reference data SID'!$B:$M,12,FALSE())),"",VLOOKUP(CONCATENATE($A381,"_",W$2),'Reference data SID'!$B:$M,12,FALSE()))</f>
        <v/>
      </c>
      <c r="X381" s="86" t="str">
        <f aca="false">IF(ISERROR(VLOOKUP(CONCATENATE($A381,"_",X$2),'Reference data SID'!$B:$M,12,FALSE())),"",VLOOKUP(CONCATENATE($A381,"_",X$2),'Reference data SID'!$B:$M,12,FALSE()))</f>
        <v/>
      </c>
      <c r="Y381" s="86" t="str">
        <f aca="false">IF(ISERROR(VLOOKUP(CONCATENATE($A381,"_",Y$2),'Reference data SID'!$B:$M,12,FALSE())),"",VLOOKUP(CONCATENATE($A381,"_",Y$2),'Reference data SID'!$B:$M,12,FALSE()))</f>
        <v/>
      </c>
      <c r="Z381" s="86" t="str">
        <f aca="false">IF(ISERROR(VLOOKUP(CONCATENATE($A381,"_",Z$2),'Reference data SID'!$B:$M,12,FALSE())),"",VLOOKUP(CONCATENATE($A381,"_",Z$2),'Reference data SID'!$B:$M,12,FALSE()))</f>
        <v/>
      </c>
      <c r="AA381" s="86" t="str">
        <f aca="false">IF(ISERROR(VLOOKUP(CONCATENATE($A381,"_",AA$2),'Reference data SID'!$B:$M,12,FALSE())),"",VLOOKUP(CONCATENATE($A381,"_",AA$2),'Reference data SID'!$B:$M,12,FALSE()))</f>
        <v/>
      </c>
      <c r="AB381" s="86" t="str">
        <f aca="false">IF(ISERROR(VLOOKUP(CONCATENATE($A381,"_",AB$2),'Reference data SID'!$B:$M,12,FALSE())),"",VLOOKUP(CONCATENATE($A381,"_",AB$2),'Reference data SID'!$B:$M,12,FALSE()))</f>
        <v/>
      </c>
      <c r="AC381" s="86" t="str">
        <f aca="false">IF(ISERROR(VLOOKUP(CONCATENATE($A381,"_",AC$2),'Reference data SID'!$B:$M,12,FALSE())),"",VLOOKUP(CONCATENATE($A381,"_",AC$2),'Reference data SID'!$B:$M,12,FALSE()))</f>
        <v/>
      </c>
      <c r="AD381" s="86" t="str">
        <f aca="false">IF(ISERROR(VLOOKUP(CONCATENATE($A381,"_",AD$2),'Reference data SID'!$B:$M,12,FALSE())),"",VLOOKUP(CONCATENATE($A381,"_",AD$2),'Reference data SID'!$B:$M,12,FALSE()))</f>
        <v/>
      </c>
      <c r="AE381" s="86" t="str">
        <f aca="false">IF(ISERROR(VLOOKUP(CONCATENATE($A381,"_",AE$2),'Reference data SID'!$B:$M,12,FALSE())),"",VLOOKUP(CONCATENATE($A381,"_",AE$2),'Reference data SID'!$B:$M,12,FALSE()))</f>
        <v/>
      </c>
      <c r="AF381" s="86" t="str">
        <f aca="false">IF(ISERROR(VLOOKUP(CONCATENATE($A381,"_",AF$2),'Reference data SID'!$B:$M,12,FALSE())),"",VLOOKUP(CONCATENATE($A381,"_",AF$2),'Reference data SID'!$B:$M,12,FALSE()))</f>
        <v/>
      </c>
      <c r="AG381" s="86" t="str">
        <f aca="false">IF(ISERROR(VLOOKUP(CONCATENATE($A381,"_",AG$2),'Reference data SID'!$B:$M,12,FALSE())),"",VLOOKUP(CONCATENATE($A381,"_",AG$2),'Reference data SID'!$B:$M,12,FALSE()))</f>
        <v/>
      </c>
      <c r="AH381" s="86" t="str">
        <f aca="false">IF(ISERROR(VLOOKUP(CONCATENATE($A381,"_",AH$2),'Reference data SID'!$B:$M,12,FALSE())),"",VLOOKUP(CONCATENATE($A381,"_",AH$2),'Reference data SID'!$B:$M,12,FALSE()))</f>
        <v/>
      </c>
      <c r="AI381" s="86" t="str">
        <f aca="false">IF(ISERROR(VLOOKUP(CONCATENATE($A381,"_",AI$2),'Reference data SID'!$B:$M,12,FALSE())),"",VLOOKUP(CONCATENATE($A381,"_",AI$2),'Reference data SID'!$B:$M,12,FALSE()))</f>
        <v/>
      </c>
      <c r="AJ381" s="86" t="str">
        <f aca="false">IF(ISERROR(VLOOKUP(CONCATENATE($A381,"_",AJ$2),'Reference data SID'!$B:$M,12,FALSE())),"",VLOOKUP(CONCATENATE($A381,"_",AJ$2),'Reference data SID'!$B:$M,12,FALSE()))</f>
        <v/>
      </c>
      <c r="AK381" s="86" t="str">
        <f aca="false">IF(ISERROR(VLOOKUP(CONCATENATE($A381,"_",AK$2),'Reference data SID'!$B:$M,12,FALSE())),"",VLOOKUP(CONCATENATE($A381,"_",AK$2),'Reference data SID'!$B:$M,12,FALSE()))</f>
        <v/>
      </c>
      <c r="AL381" s="86" t="str">
        <f aca="false">IF(ISERROR(VLOOKUP(CONCATENATE($A381,"_",AL$2),'Reference data SID'!$B:$M,12,FALSE())),"",VLOOKUP(CONCATENATE($A381,"_",AL$2),'Reference data SID'!$B:$M,12,FALSE()))</f>
        <v/>
      </c>
      <c r="AM381" s="86" t="str">
        <f aca="false">IF(ISERROR(VLOOKUP(CONCATENATE($A381,"_",AM$2),'Reference data SID'!$B:$M,12,FALSE())),"",VLOOKUP(CONCATENATE($A381,"_",AM$2),'Reference data SID'!$B:$M,12,FALSE()))</f>
        <v/>
      </c>
      <c r="AN381" s="86" t="str">
        <f aca="false">IF(ISERROR(VLOOKUP(CONCATENATE($A381,"_",AN$2),'Reference data SID'!$B:$M,12,FALSE())),"",VLOOKUP(CONCATENATE($A381,"_",AN$2),'Reference data SID'!$B:$M,12,FALSE()))</f>
        <v/>
      </c>
      <c r="AO381" s="86" t="str">
        <f aca="false">IF(ISERROR(VLOOKUP(CONCATENATE($A381,"_",AO$2),'Reference data SID'!$B:$M,12,FALSE())),"",VLOOKUP(CONCATENATE($A381,"_",AO$2),'Reference data SID'!$B:$M,12,FALSE()))</f>
        <v/>
      </c>
      <c r="AP381" s="86" t="str">
        <f aca="false">IF(ISERROR(VLOOKUP(CONCATENATE($A381,"_",AP$2),'Reference data SID'!$B:$M,12,FALSE())),"",VLOOKUP(CONCATENATE($A381,"_",AP$2),'Reference data SID'!$B:$M,12,FALSE()))</f>
        <v/>
      </c>
      <c r="AQ381" s="86" t="str">
        <f aca="false">IF(ISERROR(VLOOKUP(CONCATENATE($A381,"_",AQ$2),'Reference data SID'!$B:$M,12,FALSE())),"",VLOOKUP(CONCATENATE($A381,"_",AQ$2),'Reference data SID'!$B:$M,12,FALSE()))</f>
        <v/>
      </c>
      <c r="AR381" s="86" t="str">
        <f aca="false">IF(ISERROR(VLOOKUP(CONCATENATE($A381,"_",AR$2),'Reference data SID'!$B:$M,12,FALSE())),"",VLOOKUP(CONCATENATE($A381,"_",AR$2),'Reference data SID'!$B:$M,12,FALSE()))</f>
        <v/>
      </c>
      <c r="AS381" s="86" t="str">
        <f aca="false">IF(ISERROR(VLOOKUP(CONCATENATE($A381,"_",AS$2),'Reference data SID'!$B:$M,12,FALSE())),"",VLOOKUP(CONCATENATE($A381,"_",AS$2),'Reference data SID'!$B:$M,12,FALSE()))</f>
        <v/>
      </c>
      <c r="AT381" s="86" t="str">
        <f aca="false">IF(ISERROR(VLOOKUP(CONCATENATE($A381,"_",AT$2),'Reference data SID'!$B:$M,12,FALSE())),"",VLOOKUP(CONCATENATE($A381,"_",AT$2),'Reference data SID'!$B:$M,12,FALSE()))</f>
        <v/>
      </c>
    </row>
    <row r="382" customFormat="false" ht="15" hidden="false" customHeight="false" outlineLevel="0" collapsed="false">
      <c r="A382" s="0" t="n">
        <v>378</v>
      </c>
      <c r="B382" s="86" t="str">
        <f aca="false">IF(ISERROR(VLOOKUP(CONCATENATE($A382,"_",B$2),'Reference data SID'!$B:$M,12,FALSE())),"",VLOOKUP(CONCATENATE($A382,"_",B$2),'Reference data SID'!$B:$M,12,FALSE()))</f>
        <v/>
      </c>
      <c r="C382" s="86" t="str">
        <f aca="false">IF(ISERROR(VLOOKUP(CONCATENATE($A382,"_",C$2),'Reference data SID'!$B:$M,12,FALSE())),"",VLOOKUP(CONCATENATE($A382,"_",C$2),'Reference data SID'!$B:$M,12,FALSE()))</f>
        <v/>
      </c>
      <c r="D382" s="86" t="str">
        <f aca="false">IF(ISERROR(VLOOKUP(CONCATENATE($A382,"_",D$2),'Reference data SID'!$B:$M,12,FALSE())),"",VLOOKUP(CONCATENATE($A382,"_",D$2),'Reference data SID'!$B:$M,12,FALSE()))</f>
        <v/>
      </c>
      <c r="E382" s="86" t="str">
        <f aca="false">IF(ISERROR(VLOOKUP(CONCATENATE($A382,"_",E$2),'Reference data SID'!$B:$M,12,FALSE())),"",VLOOKUP(CONCATENATE($A382,"_",E$2),'Reference data SID'!$B:$M,12,FALSE()))</f>
        <v/>
      </c>
      <c r="F382" s="86" t="str">
        <f aca="false">IF(ISERROR(VLOOKUP(CONCATENATE($A382,"_",F$2),'Reference data SID'!$B:$M,12,FALSE())),"",VLOOKUP(CONCATENATE($A382,"_",F$2),'Reference data SID'!$B:$M,12,FALSE()))</f>
        <v/>
      </c>
      <c r="G382" s="86" t="str">
        <f aca="false">IF(ISERROR(VLOOKUP(CONCATENATE($A382,"_",G$2),'Reference data SID'!$B:$M,12,FALSE())),"",VLOOKUP(CONCATENATE($A382,"_",G$2),'Reference data SID'!$B:$M,12,FALSE()))</f>
        <v/>
      </c>
      <c r="H382" s="86" t="str">
        <f aca="false">IF(ISERROR(VLOOKUP(CONCATENATE($A382,"_",H$2),'Reference data SID'!$B:$M,12,FALSE())),"",VLOOKUP(CONCATENATE($A382,"_",H$2),'Reference data SID'!$B:$M,12,FALSE()))</f>
        <v/>
      </c>
      <c r="I382" s="86" t="str">
        <f aca="false">IF(ISERROR(VLOOKUP(CONCATENATE($A382,"_",I$2),'Reference data SID'!$B:$M,12,FALSE())),"",VLOOKUP(CONCATENATE($A382,"_",I$2),'Reference data SID'!$B:$M,12,FALSE()))</f>
        <v/>
      </c>
      <c r="J382" s="86" t="str">
        <f aca="false">IF(ISERROR(VLOOKUP(CONCATENATE($A382,"_",J$2),'Reference data SID'!$B:$M,12,FALSE())),"",VLOOKUP(CONCATENATE($A382,"_",J$2),'Reference data SID'!$B:$M,12,FALSE()))</f>
        <v/>
      </c>
      <c r="K382" s="86" t="str">
        <f aca="false">IF(ISERROR(VLOOKUP(CONCATENATE($A382,"_",K$2),'Reference data SID'!$B:$M,12,FALSE())),"",VLOOKUP(CONCATENATE($A382,"_",K$2),'Reference data SID'!$B:$M,12,FALSE()))</f>
        <v/>
      </c>
      <c r="L382" s="86" t="str">
        <f aca="false">IF(ISERROR(VLOOKUP(CONCATENATE($A382,"_",L$2),'Reference data SID'!$B:$M,12,FALSE())),"",VLOOKUP(CONCATENATE($A382,"_",L$2),'Reference data SID'!$B:$M,12,FALSE()))</f>
        <v/>
      </c>
      <c r="M382" s="86" t="str">
        <f aca="false">IF(ISERROR(VLOOKUP(CONCATENATE($A382,"_",M$2),'Reference data SID'!$B:$M,12,FALSE())),"",VLOOKUP(CONCATENATE($A382,"_",M$2),'Reference data SID'!$B:$M,12,FALSE()))</f>
        <v/>
      </c>
      <c r="N382" s="86" t="str">
        <f aca="false">IF(ISERROR(VLOOKUP(CONCATENATE($A382,"_",N$2),'Reference data SID'!$B:$M,12,FALSE())),"",VLOOKUP(CONCATENATE($A382,"_",N$2),'Reference data SID'!$B:$M,12,FALSE()))</f>
        <v/>
      </c>
      <c r="O382" s="86" t="str">
        <f aca="false">IF(ISERROR(VLOOKUP(CONCATENATE($A382,"_",O$2),'Reference data SID'!$B:$M,12,FALSE())),"",VLOOKUP(CONCATENATE($A382,"_",O$2),'Reference data SID'!$B:$M,12,FALSE()))</f>
        <v/>
      </c>
      <c r="P382" s="86" t="str">
        <f aca="false">IF(ISERROR(VLOOKUP(CONCATENATE($A382,"_",P$2),'Reference data SID'!$B:$M,12,FALSE())),"",VLOOKUP(CONCATENATE($A382,"_",P$2),'Reference data SID'!$B:$M,12,FALSE()))</f>
        <v/>
      </c>
      <c r="Q382" s="86" t="str">
        <f aca="false">IF(ISERROR(VLOOKUP(CONCATENATE($A382,"_",Q$2),'Reference data SID'!$B:$M,12,FALSE())),"",VLOOKUP(CONCATENATE($A382,"_",Q$2),'Reference data SID'!$B:$M,12,FALSE()))</f>
        <v/>
      </c>
      <c r="R382" s="86" t="str">
        <f aca="false">IF(ISERROR(VLOOKUP(CONCATENATE($A382,"_",R$2),'Reference data SID'!$B:$M,12,FALSE())),"",VLOOKUP(CONCATENATE($A382,"_",R$2),'Reference data SID'!$B:$M,12,FALSE()))</f>
        <v/>
      </c>
      <c r="S382" s="86" t="str">
        <f aca="false">IF(ISERROR(VLOOKUP(CONCATENATE($A382,"_",S$2),'Reference data SID'!$B:$M,12,FALSE())),"",VLOOKUP(CONCATENATE($A382,"_",S$2),'Reference data SID'!$B:$M,12,FALSE()))</f>
        <v/>
      </c>
      <c r="T382" s="86" t="str">
        <f aca="false">IF(ISERROR(VLOOKUP(CONCATENATE($A382,"_",T$2),'Reference data SID'!$B:$M,12,FALSE())),"",VLOOKUP(CONCATENATE($A382,"_",T$2),'Reference data SID'!$B:$M,12,FALSE()))</f>
        <v/>
      </c>
      <c r="U382" s="86" t="str">
        <f aca="false">IF(ISERROR(VLOOKUP(CONCATENATE($A382,"_",U$2),'Reference data SID'!$B:$M,12,FALSE())),"",VLOOKUP(CONCATENATE($A382,"_",U$2),'Reference data SID'!$B:$M,12,FALSE()))</f>
        <v/>
      </c>
      <c r="V382" s="86" t="str">
        <f aca="false">IF(ISERROR(VLOOKUP(CONCATENATE($A382,"_",V$2),'Reference data SID'!$B:$M,12,FALSE())),"",VLOOKUP(CONCATENATE($A382,"_",V$2),'Reference data SID'!$B:$M,12,FALSE()))</f>
        <v/>
      </c>
      <c r="W382" s="86" t="str">
        <f aca="false">IF(ISERROR(VLOOKUP(CONCATENATE($A382,"_",W$2),'Reference data SID'!$B:$M,12,FALSE())),"",VLOOKUP(CONCATENATE($A382,"_",W$2),'Reference data SID'!$B:$M,12,FALSE()))</f>
        <v/>
      </c>
      <c r="X382" s="86" t="str">
        <f aca="false">IF(ISERROR(VLOOKUP(CONCATENATE($A382,"_",X$2),'Reference data SID'!$B:$M,12,FALSE())),"",VLOOKUP(CONCATENATE($A382,"_",X$2),'Reference data SID'!$B:$M,12,FALSE()))</f>
        <v/>
      </c>
      <c r="Y382" s="86" t="str">
        <f aca="false">IF(ISERROR(VLOOKUP(CONCATENATE($A382,"_",Y$2),'Reference data SID'!$B:$M,12,FALSE())),"",VLOOKUP(CONCATENATE($A382,"_",Y$2),'Reference data SID'!$B:$M,12,FALSE()))</f>
        <v/>
      </c>
      <c r="Z382" s="86" t="str">
        <f aca="false">IF(ISERROR(VLOOKUP(CONCATENATE($A382,"_",Z$2),'Reference data SID'!$B:$M,12,FALSE())),"",VLOOKUP(CONCATENATE($A382,"_",Z$2),'Reference data SID'!$B:$M,12,FALSE()))</f>
        <v/>
      </c>
      <c r="AA382" s="86" t="str">
        <f aca="false">IF(ISERROR(VLOOKUP(CONCATENATE($A382,"_",AA$2),'Reference data SID'!$B:$M,12,FALSE())),"",VLOOKUP(CONCATENATE($A382,"_",AA$2),'Reference data SID'!$B:$M,12,FALSE()))</f>
        <v/>
      </c>
      <c r="AB382" s="86" t="str">
        <f aca="false">IF(ISERROR(VLOOKUP(CONCATENATE($A382,"_",AB$2),'Reference data SID'!$B:$M,12,FALSE())),"",VLOOKUP(CONCATENATE($A382,"_",AB$2),'Reference data SID'!$B:$M,12,FALSE()))</f>
        <v/>
      </c>
      <c r="AC382" s="86" t="str">
        <f aca="false">IF(ISERROR(VLOOKUP(CONCATENATE($A382,"_",AC$2),'Reference data SID'!$B:$M,12,FALSE())),"",VLOOKUP(CONCATENATE($A382,"_",AC$2),'Reference data SID'!$B:$M,12,FALSE()))</f>
        <v/>
      </c>
      <c r="AD382" s="86" t="str">
        <f aca="false">IF(ISERROR(VLOOKUP(CONCATENATE($A382,"_",AD$2),'Reference data SID'!$B:$M,12,FALSE())),"",VLOOKUP(CONCATENATE($A382,"_",AD$2),'Reference data SID'!$B:$M,12,FALSE()))</f>
        <v/>
      </c>
      <c r="AE382" s="86" t="str">
        <f aca="false">IF(ISERROR(VLOOKUP(CONCATENATE($A382,"_",AE$2),'Reference data SID'!$B:$M,12,FALSE())),"",VLOOKUP(CONCATENATE($A382,"_",AE$2),'Reference data SID'!$B:$M,12,FALSE()))</f>
        <v/>
      </c>
      <c r="AF382" s="86" t="str">
        <f aca="false">IF(ISERROR(VLOOKUP(CONCATENATE($A382,"_",AF$2),'Reference data SID'!$B:$M,12,FALSE())),"",VLOOKUP(CONCATENATE($A382,"_",AF$2),'Reference data SID'!$B:$M,12,FALSE()))</f>
        <v/>
      </c>
      <c r="AG382" s="86" t="str">
        <f aca="false">IF(ISERROR(VLOOKUP(CONCATENATE($A382,"_",AG$2),'Reference data SID'!$B:$M,12,FALSE())),"",VLOOKUP(CONCATENATE($A382,"_",AG$2),'Reference data SID'!$B:$M,12,FALSE()))</f>
        <v/>
      </c>
      <c r="AH382" s="86" t="str">
        <f aca="false">IF(ISERROR(VLOOKUP(CONCATENATE($A382,"_",AH$2),'Reference data SID'!$B:$M,12,FALSE())),"",VLOOKUP(CONCATENATE($A382,"_",AH$2),'Reference data SID'!$B:$M,12,FALSE()))</f>
        <v/>
      </c>
      <c r="AI382" s="86" t="str">
        <f aca="false">IF(ISERROR(VLOOKUP(CONCATENATE($A382,"_",AI$2),'Reference data SID'!$B:$M,12,FALSE())),"",VLOOKUP(CONCATENATE($A382,"_",AI$2),'Reference data SID'!$B:$M,12,FALSE()))</f>
        <v/>
      </c>
      <c r="AJ382" s="86" t="str">
        <f aca="false">IF(ISERROR(VLOOKUP(CONCATENATE($A382,"_",AJ$2),'Reference data SID'!$B:$M,12,FALSE())),"",VLOOKUP(CONCATENATE($A382,"_",AJ$2),'Reference data SID'!$B:$M,12,FALSE()))</f>
        <v/>
      </c>
      <c r="AK382" s="86" t="str">
        <f aca="false">IF(ISERROR(VLOOKUP(CONCATENATE($A382,"_",AK$2),'Reference data SID'!$B:$M,12,FALSE())),"",VLOOKUP(CONCATENATE($A382,"_",AK$2),'Reference data SID'!$B:$M,12,FALSE()))</f>
        <v/>
      </c>
      <c r="AL382" s="86" t="str">
        <f aca="false">IF(ISERROR(VLOOKUP(CONCATENATE($A382,"_",AL$2),'Reference data SID'!$B:$M,12,FALSE())),"",VLOOKUP(CONCATENATE($A382,"_",AL$2),'Reference data SID'!$B:$M,12,FALSE()))</f>
        <v/>
      </c>
      <c r="AM382" s="86" t="str">
        <f aca="false">IF(ISERROR(VLOOKUP(CONCATENATE($A382,"_",AM$2),'Reference data SID'!$B:$M,12,FALSE())),"",VLOOKUP(CONCATENATE($A382,"_",AM$2),'Reference data SID'!$B:$M,12,FALSE()))</f>
        <v/>
      </c>
      <c r="AN382" s="86" t="str">
        <f aca="false">IF(ISERROR(VLOOKUP(CONCATENATE($A382,"_",AN$2),'Reference data SID'!$B:$M,12,FALSE())),"",VLOOKUP(CONCATENATE($A382,"_",AN$2),'Reference data SID'!$B:$M,12,FALSE()))</f>
        <v/>
      </c>
      <c r="AO382" s="86" t="str">
        <f aca="false">IF(ISERROR(VLOOKUP(CONCATENATE($A382,"_",AO$2),'Reference data SID'!$B:$M,12,FALSE())),"",VLOOKUP(CONCATENATE($A382,"_",AO$2),'Reference data SID'!$B:$M,12,FALSE()))</f>
        <v/>
      </c>
      <c r="AP382" s="86" t="str">
        <f aca="false">IF(ISERROR(VLOOKUP(CONCATENATE($A382,"_",AP$2),'Reference data SID'!$B:$M,12,FALSE())),"",VLOOKUP(CONCATENATE($A382,"_",AP$2),'Reference data SID'!$B:$M,12,FALSE()))</f>
        <v/>
      </c>
      <c r="AQ382" s="86" t="str">
        <f aca="false">IF(ISERROR(VLOOKUP(CONCATENATE($A382,"_",AQ$2),'Reference data SID'!$B:$M,12,FALSE())),"",VLOOKUP(CONCATENATE($A382,"_",AQ$2),'Reference data SID'!$B:$M,12,FALSE()))</f>
        <v/>
      </c>
      <c r="AR382" s="86" t="str">
        <f aca="false">IF(ISERROR(VLOOKUP(CONCATENATE($A382,"_",AR$2),'Reference data SID'!$B:$M,12,FALSE())),"",VLOOKUP(CONCATENATE($A382,"_",AR$2),'Reference data SID'!$B:$M,12,FALSE()))</f>
        <v/>
      </c>
      <c r="AS382" s="86" t="str">
        <f aca="false">IF(ISERROR(VLOOKUP(CONCATENATE($A382,"_",AS$2),'Reference data SID'!$B:$M,12,FALSE())),"",VLOOKUP(CONCATENATE($A382,"_",AS$2),'Reference data SID'!$B:$M,12,FALSE()))</f>
        <v/>
      </c>
      <c r="AT382" s="86" t="str">
        <f aca="false">IF(ISERROR(VLOOKUP(CONCATENATE($A382,"_",AT$2),'Reference data SID'!$B:$M,12,FALSE())),"",VLOOKUP(CONCATENATE($A382,"_",AT$2),'Reference data SID'!$B:$M,12,FALSE()))</f>
        <v/>
      </c>
    </row>
    <row r="383" customFormat="false" ht="15" hidden="false" customHeight="false" outlineLevel="0" collapsed="false">
      <c r="A383" s="0" t="n">
        <v>379</v>
      </c>
      <c r="B383" s="86" t="str">
        <f aca="false">IF(ISERROR(VLOOKUP(CONCATENATE($A383,"_",B$2),'Reference data SID'!$B:$M,12,FALSE())),"",VLOOKUP(CONCATENATE($A383,"_",B$2),'Reference data SID'!$B:$M,12,FALSE()))</f>
        <v/>
      </c>
      <c r="C383" s="86" t="str">
        <f aca="false">IF(ISERROR(VLOOKUP(CONCATENATE($A383,"_",C$2),'Reference data SID'!$B:$M,12,FALSE())),"",VLOOKUP(CONCATENATE($A383,"_",C$2),'Reference data SID'!$B:$M,12,FALSE()))</f>
        <v/>
      </c>
      <c r="D383" s="86" t="str">
        <f aca="false">IF(ISERROR(VLOOKUP(CONCATENATE($A383,"_",D$2),'Reference data SID'!$B:$M,12,FALSE())),"",VLOOKUP(CONCATENATE($A383,"_",D$2),'Reference data SID'!$B:$M,12,FALSE()))</f>
        <v/>
      </c>
      <c r="E383" s="86" t="str">
        <f aca="false">IF(ISERROR(VLOOKUP(CONCATENATE($A383,"_",E$2),'Reference data SID'!$B:$M,12,FALSE())),"",VLOOKUP(CONCATENATE($A383,"_",E$2),'Reference data SID'!$B:$M,12,FALSE()))</f>
        <v/>
      </c>
      <c r="F383" s="86" t="str">
        <f aca="false">IF(ISERROR(VLOOKUP(CONCATENATE($A383,"_",F$2),'Reference data SID'!$B:$M,12,FALSE())),"",VLOOKUP(CONCATENATE($A383,"_",F$2),'Reference data SID'!$B:$M,12,FALSE()))</f>
        <v/>
      </c>
      <c r="G383" s="86" t="str">
        <f aca="false">IF(ISERROR(VLOOKUP(CONCATENATE($A383,"_",G$2),'Reference data SID'!$B:$M,12,FALSE())),"",VLOOKUP(CONCATENATE($A383,"_",G$2),'Reference data SID'!$B:$M,12,FALSE()))</f>
        <v/>
      </c>
      <c r="H383" s="86" t="str">
        <f aca="false">IF(ISERROR(VLOOKUP(CONCATENATE($A383,"_",H$2),'Reference data SID'!$B:$M,12,FALSE())),"",VLOOKUP(CONCATENATE($A383,"_",H$2),'Reference data SID'!$B:$M,12,FALSE()))</f>
        <v/>
      </c>
      <c r="I383" s="86" t="str">
        <f aca="false">IF(ISERROR(VLOOKUP(CONCATENATE($A383,"_",I$2),'Reference data SID'!$B:$M,12,FALSE())),"",VLOOKUP(CONCATENATE($A383,"_",I$2),'Reference data SID'!$B:$M,12,FALSE()))</f>
        <v/>
      </c>
      <c r="J383" s="86" t="str">
        <f aca="false">IF(ISERROR(VLOOKUP(CONCATENATE($A383,"_",J$2),'Reference data SID'!$B:$M,12,FALSE())),"",VLOOKUP(CONCATENATE($A383,"_",J$2),'Reference data SID'!$B:$M,12,FALSE()))</f>
        <v/>
      </c>
      <c r="K383" s="86" t="str">
        <f aca="false">IF(ISERROR(VLOOKUP(CONCATENATE($A383,"_",K$2),'Reference data SID'!$B:$M,12,FALSE())),"",VLOOKUP(CONCATENATE($A383,"_",K$2),'Reference data SID'!$B:$M,12,FALSE()))</f>
        <v/>
      </c>
      <c r="L383" s="86" t="str">
        <f aca="false">IF(ISERROR(VLOOKUP(CONCATENATE($A383,"_",L$2),'Reference data SID'!$B:$M,12,FALSE())),"",VLOOKUP(CONCATENATE($A383,"_",L$2),'Reference data SID'!$B:$M,12,FALSE()))</f>
        <v/>
      </c>
      <c r="M383" s="86" t="str">
        <f aca="false">IF(ISERROR(VLOOKUP(CONCATENATE($A383,"_",M$2),'Reference data SID'!$B:$M,12,FALSE())),"",VLOOKUP(CONCATENATE($A383,"_",M$2),'Reference data SID'!$B:$M,12,FALSE()))</f>
        <v/>
      </c>
      <c r="N383" s="86" t="str">
        <f aca="false">IF(ISERROR(VLOOKUP(CONCATENATE($A383,"_",N$2),'Reference data SID'!$B:$M,12,FALSE())),"",VLOOKUP(CONCATENATE($A383,"_",N$2),'Reference data SID'!$B:$M,12,FALSE()))</f>
        <v/>
      </c>
      <c r="O383" s="86" t="str">
        <f aca="false">IF(ISERROR(VLOOKUP(CONCATENATE($A383,"_",O$2),'Reference data SID'!$B:$M,12,FALSE())),"",VLOOKUP(CONCATENATE($A383,"_",O$2),'Reference data SID'!$B:$M,12,FALSE()))</f>
        <v/>
      </c>
      <c r="P383" s="86" t="str">
        <f aca="false">IF(ISERROR(VLOOKUP(CONCATENATE($A383,"_",P$2),'Reference data SID'!$B:$M,12,FALSE())),"",VLOOKUP(CONCATENATE($A383,"_",P$2),'Reference data SID'!$B:$M,12,FALSE()))</f>
        <v/>
      </c>
      <c r="Q383" s="86" t="str">
        <f aca="false">IF(ISERROR(VLOOKUP(CONCATENATE($A383,"_",Q$2),'Reference data SID'!$B:$M,12,FALSE())),"",VLOOKUP(CONCATENATE($A383,"_",Q$2),'Reference data SID'!$B:$M,12,FALSE()))</f>
        <v/>
      </c>
      <c r="R383" s="86" t="str">
        <f aca="false">IF(ISERROR(VLOOKUP(CONCATENATE($A383,"_",R$2),'Reference data SID'!$B:$M,12,FALSE())),"",VLOOKUP(CONCATENATE($A383,"_",R$2),'Reference data SID'!$B:$M,12,FALSE()))</f>
        <v/>
      </c>
      <c r="S383" s="86" t="str">
        <f aca="false">IF(ISERROR(VLOOKUP(CONCATENATE($A383,"_",S$2),'Reference data SID'!$B:$M,12,FALSE())),"",VLOOKUP(CONCATENATE($A383,"_",S$2),'Reference data SID'!$B:$M,12,FALSE()))</f>
        <v/>
      </c>
      <c r="T383" s="86" t="str">
        <f aca="false">IF(ISERROR(VLOOKUP(CONCATENATE($A383,"_",T$2),'Reference data SID'!$B:$M,12,FALSE())),"",VLOOKUP(CONCATENATE($A383,"_",T$2),'Reference data SID'!$B:$M,12,FALSE()))</f>
        <v/>
      </c>
      <c r="U383" s="86" t="str">
        <f aca="false">IF(ISERROR(VLOOKUP(CONCATENATE($A383,"_",U$2),'Reference data SID'!$B:$M,12,FALSE())),"",VLOOKUP(CONCATENATE($A383,"_",U$2),'Reference data SID'!$B:$M,12,FALSE()))</f>
        <v/>
      </c>
      <c r="V383" s="86" t="str">
        <f aca="false">IF(ISERROR(VLOOKUP(CONCATENATE($A383,"_",V$2),'Reference data SID'!$B:$M,12,FALSE())),"",VLOOKUP(CONCATENATE($A383,"_",V$2),'Reference data SID'!$B:$M,12,FALSE()))</f>
        <v/>
      </c>
      <c r="W383" s="86" t="str">
        <f aca="false">IF(ISERROR(VLOOKUP(CONCATENATE($A383,"_",W$2),'Reference data SID'!$B:$M,12,FALSE())),"",VLOOKUP(CONCATENATE($A383,"_",W$2),'Reference data SID'!$B:$M,12,FALSE()))</f>
        <v/>
      </c>
      <c r="X383" s="86" t="str">
        <f aca="false">IF(ISERROR(VLOOKUP(CONCATENATE($A383,"_",X$2),'Reference data SID'!$B:$M,12,FALSE())),"",VLOOKUP(CONCATENATE($A383,"_",X$2),'Reference data SID'!$B:$M,12,FALSE()))</f>
        <v/>
      </c>
      <c r="Y383" s="86" t="str">
        <f aca="false">IF(ISERROR(VLOOKUP(CONCATENATE($A383,"_",Y$2),'Reference data SID'!$B:$M,12,FALSE())),"",VLOOKUP(CONCATENATE($A383,"_",Y$2),'Reference data SID'!$B:$M,12,FALSE()))</f>
        <v/>
      </c>
      <c r="Z383" s="86" t="str">
        <f aca="false">IF(ISERROR(VLOOKUP(CONCATENATE($A383,"_",Z$2),'Reference data SID'!$B:$M,12,FALSE())),"",VLOOKUP(CONCATENATE($A383,"_",Z$2),'Reference data SID'!$B:$M,12,FALSE()))</f>
        <v/>
      </c>
      <c r="AA383" s="86" t="str">
        <f aca="false">IF(ISERROR(VLOOKUP(CONCATENATE($A383,"_",AA$2),'Reference data SID'!$B:$M,12,FALSE())),"",VLOOKUP(CONCATENATE($A383,"_",AA$2),'Reference data SID'!$B:$M,12,FALSE()))</f>
        <v/>
      </c>
      <c r="AB383" s="86" t="str">
        <f aca="false">IF(ISERROR(VLOOKUP(CONCATENATE($A383,"_",AB$2),'Reference data SID'!$B:$M,12,FALSE())),"",VLOOKUP(CONCATENATE($A383,"_",AB$2),'Reference data SID'!$B:$M,12,FALSE()))</f>
        <v/>
      </c>
      <c r="AC383" s="86" t="str">
        <f aca="false">IF(ISERROR(VLOOKUP(CONCATENATE($A383,"_",AC$2),'Reference data SID'!$B:$M,12,FALSE())),"",VLOOKUP(CONCATENATE($A383,"_",AC$2),'Reference data SID'!$B:$M,12,FALSE()))</f>
        <v/>
      </c>
      <c r="AD383" s="86" t="str">
        <f aca="false">IF(ISERROR(VLOOKUP(CONCATENATE($A383,"_",AD$2),'Reference data SID'!$B:$M,12,FALSE())),"",VLOOKUP(CONCATENATE($A383,"_",AD$2),'Reference data SID'!$B:$M,12,FALSE()))</f>
        <v/>
      </c>
      <c r="AE383" s="86" t="str">
        <f aca="false">IF(ISERROR(VLOOKUP(CONCATENATE($A383,"_",AE$2),'Reference data SID'!$B:$M,12,FALSE())),"",VLOOKUP(CONCATENATE($A383,"_",AE$2),'Reference data SID'!$B:$M,12,FALSE()))</f>
        <v/>
      </c>
      <c r="AF383" s="86" t="str">
        <f aca="false">IF(ISERROR(VLOOKUP(CONCATENATE($A383,"_",AF$2),'Reference data SID'!$B:$M,12,FALSE())),"",VLOOKUP(CONCATENATE($A383,"_",AF$2),'Reference data SID'!$B:$M,12,FALSE()))</f>
        <v/>
      </c>
      <c r="AG383" s="86" t="str">
        <f aca="false">IF(ISERROR(VLOOKUP(CONCATENATE($A383,"_",AG$2),'Reference data SID'!$B:$M,12,FALSE())),"",VLOOKUP(CONCATENATE($A383,"_",AG$2),'Reference data SID'!$B:$M,12,FALSE()))</f>
        <v/>
      </c>
      <c r="AH383" s="86" t="str">
        <f aca="false">IF(ISERROR(VLOOKUP(CONCATENATE($A383,"_",AH$2),'Reference data SID'!$B:$M,12,FALSE())),"",VLOOKUP(CONCATENATE($A383,"_",AH$2),'Reference data SID'!$B:$M,12,FALSE()))</f>
        <v/>
      </c>
      <c r="AI383" s="86" t="str">
        <f aca="false">IF(ISERROR(VLOOKUP(CONCATENATE($A383,"_",AI$2),'Reference data SID'!$B:$M,12,FALSE())),"",VLOOKUP(CONCATENATE($A383,"_",AI$2),'Reference data SID'!$B:$M,12,FALSE()))</f>
        <v/>
      </c>
      <c r="AJ383" s="86" t="str">
        <f aca="false">IF(ISERROR(VLOOKUP(CONCATENATE($A383,"_",AJ$2),'Reference data SID'!$B:$M,12,FALSE())),"",VLOOKUP(CONCATENATE($A383,"_",AJ$2),'Reference data SID'!$B:$M,12,FALSE()))</f>
        <v/>
      </c>
      <c r="AK383" s="86" t="str">
        <f aca="false">IF(ISERROR(VLOOKUP(CONCATENATE($A383,"_",AK$2),'Reference data SID'!$B:$M,12,FALSE())),"",VLOOKUP(CONCATENATE($A383,"_",AK$2),'Reference data SID'!$B:$M,12,FALSE()))</f>
        <v/>
      </c>
      <c r="AL383" s="86" t="str">
        <f aca="false">IF(ISERROR(VLOOKUP(CONCATENATE($A383,"_",AL$2),'Reference data SID'!$B:$M,12,FALSE())),"",VLOOKUP(CONCATENATE($A383,"_",AL$2),'Reference data SID'!$B:$M,12,FALSE()))</f>
        <v/>
      </c>
      <c r="AM383" s="86" t="str">
        <f aca="false">IF(ISERROR(VLOOKUP(CONCATENATE($A383,"_",AM$2),'Reference data SID'!$B:$M,12,FALSE())),"",VLOOKUP(CONCATENATE($A383,"_",AM$2),'Reference data SID'!$B:$M,12,FALSE()))</f>
        <v/>
      </c>
      <c r="AN383" s="86" t="str">
        <f aca="false">IF(ISERROR(VLOOKUP(CONCATENATE($A383,"_",AN$2),'Reference data SID'!$B:$M,12,FALSE())),"",VLOOKUP(CONCATENATE($A383,"_",AN$2),'Reference data SID'!$B:$M,12,FALSE()))</f>
        <v/>
      </c>
      <c r="AO383" s="86" t="str">
        <f aca="false">IF(ISERROR(VLOOKUP(CONCATENATE($A383,"_",AO$2),'Reference data SID'!$B:$M,12,FALSE())),"",VLOOKUP(CONCATENATE($A383,"_",AO$2),'Reference data SID'!$B:$M,12,FALSE()))</f>
        <v/>
      </c>
      <c r="AP383" s="86" t="str">
        <f aca="false">IF(ISERROR(VLOOKUP(CONCATENATE($A383,"_",AP$2),'Reference data SID'!$B:$M,12,FALSE())),"",VLOOKUP(CONCATENATE($A383,"_",AP$2),'Reference data SID'!$B:$M,12,FALSE()))</f>
        <v/>
      </c>
      <c r="AQ383" s="86" t="str">
        <f aca="false">IF(ISERROR(VLOOKUP(CONCATENATE($A383,"_",AQ$2),'Reference data SID'!$B:$M,12,FALSE())),"",VLOOKUP(CONCATENATE($A383,"_",AQ$2),'Reference data SID'!$B:$M,12,FALSE()))</f>
        <v/>
      </c>
      <c r="AR383" s="86" t="str">
        <f aca="false">IF(ISERROR(VLOOKUP(CONCATENATE($A383,"_",AR$2),'Reference data SID'!$B:$M,12,FALSE())),"",VLOOKUP(CONCATENATE($A383,"_",AR$2),'Reference data SID'!$B:$M,12,FALSE()))</f>
        <v/>
      </c>
      <c r="AS383" s="86" t="str">
        <f aca="false">IF(ISERROR(VLOOKUP(CONCATENATE($A383,"_",AS$2),'Reference data SID'!$B:$M,12,FALSE())),"",VLOOKUP(CONCATENATE($A383,"_",AS$2),'Reference data SID'!$B:$M,12,FALSE()))</f>
        <v/>
      </c>
      <c r="AT383" s="86" t="str">
        <f aca="false">IF(ISERROR(VLOOKUP(CONCATENATE($A383,"_",AT$2),'Reference data SID'!$B:$M,12,FALSE())),"",VLOOKUP(CONCATENATE($A383,"_",AT$2),'Reference data SID'!$B:$M,12,FALSE()))</f>
        <v/>
      </c>
    </row>
    <row r="384" customFormat="false" ht="15" hidden="false" customHeight="false" outlineLevel="0" collapsed="false">
      <c r="A384" s="0" t="n">
        <v>380</v>
      </c>
      <c r="B384" s="86" t="str">
        <f aca="false">IF(ISERROR(VLOOKUP(CONCATENATE($A384,"_",B$2),'Reference data SID'!$B:$M,12,FALSE())),"",VLOOKUP(CONCATENATE($A384,"_",B$2),'Reference data SID'!$B:$M,12,FALSE()))</f>
        <v/>
      </c>
      <c r="C384" s="86" t="str">
        <f aca="false">IF(ISERROR(VLOOKUP(CONCATENATE($A384,"_",C$2),'Reference data SID'!$B:$M,12,FALSE())),"",VLOOKUP(CONCATENATE($A384,"_",C$2),'Reference data SID'!$B:$M,12,FALSE()))</f>
        <v/>
      </c>
      <c r="D384" s="86" t="str">
        <f aca="false">IF(ISERROR(VLOOKUP(CONCATENATE($A384,"_",D$2),'Reference data SID'!$B:$M,12,FALSE())),"",VLOOKUP(CONCATENATE($A384,"_",D$2),'Reference data SID'!$B:$M,12,FALSE()))</f>
        <v/>
      </c>
      <c r="E384" s="86" t="str">
        <f aca="false">IF(ISERROR(VLOOKUP(CONCATENATE($A384,"_",E$2),'Reference data SID'!$B:$M,12,FALSE())),"",VLOOKUP(CONCATENATE($A384,"_",E$2),'Reference data SID'!$B:$M,12,FALSE()))</f>
        <v/>
      </c>
      <c r="F384" s="86" t="str">
        <f aca="false">IF(ISERROR(VLOOKUP(CONCATENATE($A384,"_",F$2),'Reference data SID'!$B:$M,12,FALSE())),"",VLOOKUP(CONCATENATE($A384,"_",F$2),'Reference data SID'!$B:$M,12,FALSE()))</f>
        <v/>
      </c>
      <c r="G384" s="86" t="str">
        <f aca="false">IF(ISERROR(VLOOKUP(CONCATENATE($A384,"_",G$2),'Reference data SID'!$B:$M,12,FALSE())),"",VLOOKUP(CONCATENATE($A384,"_",G$2),'Reference data SID'!$B:$M,12,FALSE()))</f>
        <v/>
      </c>
      <c r="H384" s="86" t="str">
        <f aca="false">IF(ISERROR(VLOOKUP(CONCATENATE($A384,"_",H$2),'Reference data SID'!$B:$M,12,FALSE())),"",VLOOKUP(CONCATENATE($A384,"_",H$2),'Reference data SID'!$B:$M,12,FALSE()))</f>
        <v/>
      </c>
      <c r="I384" s="86" t="str">
        <f aca="false">IF(ISERROR(VLOOKUP(CONCATENATE($A384,"_",I$2),'Reference data SID'!$B:$M,12,FALSE())),"",VLOOKUP(CONCATENATE($A384,"_",I$2),'Reference data SID'!$B:$M,12,FALSE()))</f>
        <v/>
      </c>
      <c r="J384" s="86" t="str">
        <f aca="false">IF(ISERROR(VLOOKUP(CONCATENATE($A384,"_",J$2),'Reference data SID'!$B:$M,12,FALSE())),"",VLOOKUP(CONCATENATE($A384,"_",J$2),'Reference data SID'!$B:$M,12,FALSE()))</f>
        <v/>
      </c>
      <c r="K384" s="86" t="str">
        <f aca="false">IF(ISERROR(VLOOKUP(CONCATENATE($A384,"_",K$2),'Reference data SID'!$B:$M,12,FALSE())),"",VLOOKUP(CONCATENATE($A384,"_",K$2),'Reference data SID'!$B:$M,12,FALSE()))</f>
        <v/>
      </c>
      <c r="L384" s="86" t="str">
        <f aca="false">IF(ISERROR(VLOOKUP(CONCATENATE($A384,"_",L$2),'Reference data SID'!$B:$M,12,FALSE())),"",VLOOKUP(CONCATENATE($A384,"_",L$2),'Reference data SID'!$B:$M,12,FALSE()))</f>
        <v/>
      </c>
      <c r="M384" s="86" t="str">
        <f aca="false">IF(ISERROR(VLOOKUP(CONCATENATE($A384,"_",M$2),'Reference data SID'!$B:$M,12,FALSE())),"",VLOOKUP(CONCATENATE($A384,"_",M$2),'Reference data SID'!$B:$M,12,FALSE()))</f>
        <v/>
      </c>
      <c r="N384" s="86" t="str">
        <f aca="false">IF(ISERROR(VLOOKUP(CONCATENATE($A384,"_",N$2),'Reference data SID'!$B:$M,12,FALSE())),"",VLOOKUP(CONCATENATE($A384,"_",N$2),'Reference data SID'!$B:$M,12,FALSE()))</f>
        <v/>
      </c>
      <c r="O384" s="86" t="str">
        <f aca="false">IF(ISERROR(VLOOKUP(CONCATENATE($A384,"_",O$2),'Reference data SID'!$B:$M,12,FALSE())),"",VLOOKUP(CONCATENATE($A384,"_",O$2),'Reference data SID'!$B:$M,12,FALSE()))</f>
        <v/>
      </c>
      <c r="P384" s="86" t="str">
        <f aca="false">IF(ISERROR(VLOOKUP(CONCATENATE($A384,"_",P$2),'Reference data SID'!$B:$M,12,FALSE())),"",VLOOKUP(CONCATENATE($A384,"_",P$2),'Reference data SID'!$B:$M,12,FALSE()))</f>
        <v/>
      </c>
      <c r="Q384" s="86" t="str">
        <f aca="false">IF(ISERROR(VLOOKUP(CONCATENATE($A384,"_",Q$2),'Reference data SID'!$B:$M,12,FALSE())),"",VLOOKUP(CONCATENATE($A384,"_",Q$2),'Reference data SID'!$B:$M,12,FALSE()))</f>
        <v/>
      </c>
      <c r="R384" s="86" t="str">
        <f aca="false">IF(ISERROR(VLOOKUP(CONCATENATE($A384,"_",R$2),'Reference data SID'!$B:$M,12,FALSE())),"",VLOOKUP(CONCATENATE($A384,"_",R$2),'Reference data SID'!$B:$M,12,FALSE()))</f>
        <v/>
      </c>
      <c r="S384" s="86" t="str">
        <f aca="false">IF(ISERROR(VLOOKUP(CONCATENATE($A384,"_",S$2),'Reference data SID'!$B:$M,12,FALSE())),"",VLOOKUP(CONCATENATE($A384,"_",S$2),'Reference data SID'!$B:$M,12,FALSE()))</f>
        <v/>
      </c>
      <c r="T384" s="86" t="str">
        <f aca="false">IF(ISERROR(VLOOKUP(CONCATENATE($A384,"_",T$2),'Reference data SID'!$B:$M,12,FALSE())),"",VLOOKUP(CONCATENATE($A384,"_",T$2),'Reference data SID'!$B:$M,12,FALSE()))</f>
        <v/>
      </c>
      <c r="U384" s="86" t="str">
        <f aca="false">IF(ISERROR(VLOOKUP(CONCATENATE($A384,"_",U$2),'Reference data SID'!$B:$M,12,FALSE())),"",VLOOKUP(CONCATENATE($A384,"_",U$2),'Reference data SID'!$B:$M,12,FALSE()))</f>
        <v/>
      </c>
      <c r="V384" s="86" t="str">
        <f aca="false">IF(ISERROR(VLOOKUP(CONCATENATE($A384,"_",V$2),'Reference data SID'!$B:$M,12,FALSE())),"",VLOOKUP(CONCATENATE($A384,"_",V$2),'Reference data SID'!$B:$M,12,FALSE()))</f>
        <v/>
      </c>
      <c r="W384" s="86" t="str">
        <f aca="false">IF(ISERROR(VLOOKUP(CONCATENATE($A384,"_",W$2),'Reference data SID'!$B:$M,12,FALSE())),"",VLOOKUP(CONCATENATE($A384,"_",W$2),'Reference data SID'!$B:$M,12,FALSE()))</f>
        <v/>
      </c>
      <c r="X384" s="86" t="str">
        <f aca="false">IF(ISERROR(VLOOKUP(CONCATENATE($A384,"_",X$2),'Reference data SID'!$B:$M,12,FALSE())),"",VLOOKUP(CONCATENATE($A384,"_",X$2),'Reference data SID'!$B:$M,12,FALSE()))</f>
        <v/>
      </c>
      <c r="Y384" s="86" t="str">
        <f aca="false">IF(ISERROR(VLOOKUP(CONCATENATE($A384,"_",Y$2),'Reference data SID'!$B:$M,12,FALSE())),"",VLOOKUP(CONCATENATE($A384,"_",Y$2),'Reference data SID'!$B:$M,12,FALSE()))</f>
        <v/>
      </c>
      <c r="Z384" s="86" t="str">
        <f aca="false">IF(ISERROR(VLOOKUP(CONCATENATE($A384,"_",Z$2),'Reference data SID'!$B:$M,12,FALSE())),"",VLOOKUP(CONCATENATE($A384,"_",Z$2),'Reference data SID'!$B:$M,12,FALSE()))</f>
        <v/>
      </c>
      <c r="AA384" s="86" t="str">
        <f aca="false">IF(ISERROR(VLOOKUP(CONCATENATE($A384,"_",AA$2),'Reference data SID'!$B:$M,12,FALSE())),"",VLOOKUP(CONCATENATE($A384,"_",AA$2),'Reference data SID'!$B:$M,12,FALSE()))</f>
        <v/>
      </c>
      <c r="AB384" s="86" t="str">
        <f aca="false">IF(ISERROR(VLOOKUP(CONCATENATE($A384,"_",AB$2),'Reference data SID'!$B:$M,12,FALSE())),"",VLOOKUP(CONCATENATE($A384,"_",AB$2),'Reference data SID'!$B:$M,12,FALSE()))</f>
        <v/>
      </c>
      <c r="AC384" s="86" t="str">
        <f aca="false">IF(ISERROR(VLOOKUP(CONCATENATE($A384,"_",AC$2),'Reference data SID'!$B:$M,12,FALSE())),"",VLOOKUP(CONCATENATE($A384,"_",AC$2),'Reference data SID'!$B:$M,12,FALSE()))</f>
        <v/>
      </c>
      <c r="AD384" s="86" t="str">
        <f aca="false">IF(ISERROR(VLOOKUP(CONCATENATE($A384,"_",AD$2),'Reference data SID'!$B:$M,12,FALSE())),"",VLOOKUP(CONCATENATE($A384,"_",AD$2),'Reference data SID'!$B:$M,12,FALSE()))</f>
        <v/>
      </c>
      <c r="AE384" s="86" t="str">
        <f aca="false">IF(ISERROR(VLOOKUP(CONCATENATE($A384,"_",AE$2),'Reference data SID'!$B:$M,12,FALSE())),"",VLOOKUP(CONCATENATE($A384,"_",AE$2),'Reference data SID'!$B:$M,12,FALSE()))</f>
        <v/>
      </c>
      <c r="AF384" s="86" t="str">
        <f aca="false">IF(ISERROR(VLOOKUP(CONCATENATE($A384,"_",AF$2),'Reference data SID'!$B:$M,12,FALSE())),"",VLOOKUP(CONCATENATE($A384,"_",AF$2),'Reference data SID'!$B:$M,12,FALSE()))</f>
        <v/>
      </c>
      <c r="AG384" s="86" t="str">
        <f aca="false">IF(ISERROR(VLOOKUP(CONCATENATE($A384,"_",AG$2),'Reference data SID'!$B:$M,12,FALSE())),"",VLOOKUP(CONCATENATE($A384,"_",AG$2),'Reference data SID'!$B:$M,12,FALSE()))</f>
        <v/>
      </c>
      <c r="AH384" s="86" t="str">
        <f aca="false">IF(ISERROR(VLOOKUP(CONCATENATE($A384,"_",AH$2),'Reference data SID'!$B:$M,12,FALSE())),"",VLOOKUP(CONCATENATE($A384,"_",AH$2),'Reference data SID'!$B:$M,12,FALSE()))</f>
        <v/>
      </c>
      <c r="AI384" s="86" t="str">
        <f aca="false">IF(ISERROR(VLOOKUP(CONCATENATE($A384,"_",AI$2),'Reference data SID'!$B:$M,12,FALSE())),"",VLOOKUP(CONCATENATE($A384,"_",AI$2),'Reference data SID'!$B:$M,12,FALSE()))</f>
        <v/>
      </c>
      <c r="AJ384" s="86" t="str">
        <f aca="false">IF(ISERROR(VLOOKUP(CONCATENATE($A384,"_",AJ$2),'Reference data SID'!$B:$M,12,FALSE())),"",VLOOKUP(CONCATENATE($A384,"_",AJ$2),'Reference data SID'!$B:$M,12,FALSE()))</f>
        <v/>
      </c>
      <c r="AK384" s="86" t="str">
        <f aca="false">IF(ISERROR(VLOOKUP(CONCATENATE($A384,"_",AK$2),'Reference data SID'!$B:$M,12,FALSE())),"",VLOOKUP(CONCATENATE($A384,"_",AK$2),'Reference data SID'!$B:$M,12,FALSE()))</f>
        <v/>
      </c>
      <c r="AL384" s="86" t="str">
        <f aca="false">IF(ISERROR(VLOOKUP(CONCATENATE($A384,"_",AL$2),'Reference data SID'!$B:$M,12,FALSE())),"",VLOOKUP(CONCATENATE($A384,"_",AL$2),'Reference data SID'!$B:$M,12,FALSE()))</f>
        <v/>
      </c>
      <c r="AM384" s="86" t="str">
        <f aca="false">IF(ISERROR(VLOOKUP(CONCATENATE($A384,"_",AM$2),'Reference data SID'!$B:$M,12,FALSE())),"",VLOOKUP(CONCATENATE($A384,"_",AM$2),'Reference data SID'!$B:$M,12,FALSE()))</f>
        <v/>
      </c>
      <c r="AN384" s="86" t="str">
        <f aca="false">IF(ISERROR(VLOOKUP(CONCATENATE($A384,"_",AN$2),'Reference data SID'!$B:$M,12,FALSE())),"",VLOOKUP(CONCATENATE($A384,"_",AN$2),'Reference data SID'!$B:$M,12,FALSE()))</f>
        <v/>
      </c>
      <c r="AO384" s="86" t="str">
        <f aca="false">IF(ISERROR(VLOOKUP(CONCATENATE($A384,"_",AO$2),'Reference data SID'!$B:$M,12,FALSE())),"",VLOOKUP(CONCATENATE($A384,"_",AO$2),'Reference data SID'!$B:$M,12,FALSE()))</f>
        <v/>
      </c>
      <c r="AP384" s="86" t="str">
        <f aca="false">IF(ISERROR(VLOOKUP(CONCATENATE($A384,"_",AP$2),'Reference data SID'!$B:$M,12,FALSE())),"",VLOOKUP(CONCATENATE($A384,"_",AP$2),'Reference data SID'!$B:$M,12,FALSE()))</f>
        <v/>
      </c>
      <c r="AQ384" s="86" t="str">
        <f aca="false">IF(ISERROR(VLOOKUP(CONCATENATE($A384,"_",AQ$2),'Reference data SID'!$B:$M,12,FALSE())),"",VLOOKUP(CONCATENATE($A384,"_",AQ$2),'Reference data SID'!$B:$M,12,FALSE()))</f>
        <v/>
      </c>
      <c r="AR384" s="86" t="str">
        <f aca="false">IF(ISERROR(VLOOKUP(CONCATENATE($A384,"_",AR$2),'Reference data SID'!$B:$M,12,FALSE())),"",VLOOKUP(CONCATENATE($A384,"_",AR$2),'Reference data SID'!$B:$M,12,FALSE()))</f>
        <v/>
      </c>
      <c r="AS384" s="86" t="str">
        <f aca="false">IF(ISERROR(VLOOKUP(CONCATENATE($A384,"_",AS$2),'Reference data SID'!$B:$M,12,FALSE())),"",VLOOKUP(CONCATENATE($A384,"_",AS$2),'Reference data SID'!$B:$M,12,FALSE()))</f>
        <v/>
      </c>
      <c r="AT384" s="86" t="str">
        <f aca="false">IF(ISERROR(VLOOKUP(CONCATENATE($A384,"_",AT$2),'Reference data SID'!$B:$M,12,FALSE())),"",VLOOKUP(CONCATENATE($A384,"_",AT$2),'Reference data SID'!$B:$M,12,FALSE()))</f>
        <v/>
      </c>
    </row>
    <row r="385" customFormat="false" ht="15" hidden="false" customHeight="false" outlineLevel="0" collapsed="false">
      <c r="A385" s="0" t="n">
        <v>381</v>
      </c>
      <c r="B385" s="86" t="str">
        <f aca="false">IF(ISERROR(VLOOKUP(CONCATENATE($A385,"_",B$2),'Reference data SID'!$B:$M,12,FALSE())),"",VLOOKUP(CONCATENATE($A385,"_",B$2),'Reference data SID'!$B:$M,12,FALSE()))</f>
        <v/>
      </c>
      <c r="C385" s="86" t="str">
        <f aca="false">IF(ISERROR(VLOOKUP(CONCATENATE($A385,"_",C$2),'Reference data SID'!$B:$M,12,FALSE())),"",VLOOKUP(CONCATENATE($A385,"_",C$2),'Reference data SID'!$B:$M,12,FALSE()))</f>
        <v/>
      </c>
      <c r="D385" s="86" t="str">
        <f aca="false">IF(ISERROR(VLOOKUP(CONCATENATE($A385,"_",D$2),'Reference data SID'!$B:$M,12,FALSE())),"",VLOOKUP(CONCATENATE($A385,"_",D$2),'Reference data SID'!$B:$M,12,FALSE()))</f>
        <v/>
      </c>
      <c r="E385" s="86" t="str">
        <f aca="false">IF(ISERROR(VLOOKUP(CONCATENATE($A385,"_",E$2),'Reference data SID'!$B:$M,12,FALSE())),"",VLOOKUP(CONCATENATE($A385,"_",E$2),'Reference data SID'!$B:$M,12,FALSE()))</f>
        <v/>
      </c>
      <c r="F385" s="86" t="str">
        <f aca="false">IF(ISERROR(VLOOKUP(CONCATENATE($A385,"_",F$2),'Reference data SID'!$B:$M,12,FALSE())),"",VLOOKUP(CONCATENATE($A385,"_",F$2),'Reference data SID'!$B:$M,12,FALSE()))</f>
        <v/>
      </c>
      <c r="G385" s="86" t="str">
        <f aca="false">IF(ISERROR(VLOOKUP(CONCATENATE($A385,"_",G$2),'Reference data SID'!$B:$M,12,FALSE())),"",VLOOKUP(CONCATENATE($A385,"_",G$2),'Reference data SID'!$B:$M,12,FALSE()))</f>
        <v/>
      </c>
      <c r="H385" s="86" t="str">
        <f aca="false">IF(ISERROR(VLOOKUP(CONCATENATE($A385,"_",H$2),'Reference data SID'!$B:$M,12,FALSE())),"",VLOOKUP(CONCATENATE($A385,"_",H$2),'Reference data SID'!$B:$M,12,FALSE()))</f>
        <v/>
      </c>
      <c r="I385" s="86" t="str">
        <f aca="false">IF(ISERROR(VLOOKUP(CONCATENATE($A385,"_",I$2),'Reference data SID'!$B:$M,12,FALSE())),"",VLOOKUP(CONCATENATE($A385,"_",I$2),'Reference data SID'!$B:$M,12,FALSE()))</f>
        <v/>
      </c>
      <c r="J385" s="86" t="str">
        <f aca="false">IF(ISERROR(VLOOKUP(CONCATENATE($A385,"_",J$2),'Reference data SID'!$B:$M,12,FALSE())),"",VLOOKUP(CONCATENATE($A385,"_",J$2),'Reference data SID'!$B:$M,12,FALSE()))</f>
        <v/>
      </c>
      <c r="K385" s="86" t="str">
        <f aca="false">IF(ISERROR(VLOOKUP(CONCATENATE($A385,"_",K$2),'Reference data SID'!$B:$M,12,FALSE())),"",VLOOKUP(CONCATENATE($A385,"_",K$2),'Reference data SID'!$B:$M,12,FALSE()))</f>
        <v/>
      </c>
      <c r="L385" s="86" t="str">
        <f aca="false">IF(ISERROR(VLOOKUP(CONCATENATE($A385,"_",L$2),'Reference data SID'!$B:$M,12,FALSE())),"",VLOOKUP(CONCATENATE($A385,"_",L$2),'Reference data SID'!$B:$M,12,FALSE()))</f>
        <v/>
      </c>
      <c r="M385" s="86" t="str">
        <f aca="false">IF(ISERROR(VLOOKUP(CONCATENATE($A385,"_",M$2),'Reference data SID'!$B:$M,12,FALSE())),"",VLOOKUP(CONCATENATE($A385,"_",M$2),'Reference data SID'!$B:$M,12,FALSE()))</f>
        <v/>
      </c>
      <c r="N385" s="86" t="str">
        <f aca="false">IF(ISERROR(VLOOKUP(CONCATENATE($A385,"_",N$2),'Reference data SID'!$B:$M,12,FALSE())),"",VLOOKUP(CONCATENATE($A385,"_",N$2),'Reference data SID'!$B:$M,12,FALSE()))</f>
        <v/>
      </c>
      <c r="O385" s="86" t="str">
        <f aca="false">IF(ISERROR(VLOOKUP(CONCATENATE($A385,"_",O$2),'Reference data SID'!$B:$M,12,FALSE())),"",VLOOKUP(CONCATENATE($A385,"_",O$2),'Reference data SID'!$B:$M,12,FALSE()))</f>
        <v/>
      </c>
      <c r="P385" s="86" t="str">
        <f aca="false">IF(ISERROR(VLOOKUP(CONCATENATE($A385,"_",P$2),'Reference data SID'!$B:$M,12,FALSE())),"",VLOOKUP(CONCATENATE($A385,"_",P$2),'Reference data SID'!$B:$M,12,FALSE()))</f>
        <v/>
      </c>
      <c r="Q385" s="86" t="str">
        <f aca="false">IF(ISERROR(VLOOKUP(CONCATENATE($A385,"_",Q$2),'Reference data SID'!$B:$M,12,FALSE())),"",VLOOKUP(CONCATENATE($A385,"_",Q$2),'Reference data SID'!$B:$M,12,FALSE()))</f>
        <v/>
      </c>
      <c r="R385" s="86" t="str">
        <f aca="false">IF(ISERROR(VLOOKUP(CONCATENATE($A385,"_",R$2),'Reference data SID'!$B:$M,12,FALSE())),"",VLOOKUP(CONCATENATE($A385,"_",R$2),'Reference data SID'!$B:$M,12,FALSE()))</f>
        <v/>
      </c>
      <c r="S385" s="86" t="str">
        <f aca="false">IF(ISERROR(VLOOKUP(CONCATENATE($A385,"_",S$2),'Reference data SID'!$B:$M,12,FALSE())),"",VLOOKUP(CONCATENATE($A385,"_",S$2),'Reference data SID'!$B:$M,12,FALSE()))</f>
        <v/>
      </c>
      <c r="T385" s="86" t="str">
        <f aca="false">IF(ISERROR(VLOOKUP(CONCATENATE($A385,"_",T$2),'Reference data SID'!$B:$M,12,FALSE())),"",VLOOKUP(CONCATENATE($A385,"_",T$2),'Reference data SID'!$B:$M,12,FALSE()))</f>
        <v/>
      </c>
      <c r="U385" s="86" t="str">
        <f aca="false">IF(ISERROR(VLOOKUP(CONCATENATE($A385,"_",U$2),'Reference data SID'!$B:$M,12,FALSE())),"",VLOOKUP(CONCATENATE($A385,"_",U$2),'Reference data SID'!$B:$M,12,FALSE()))</f>
        <v/>
      </c>
      <c r="V385" s="86" t="str">
        <f aca="false">IF(ISERROR(VLOOKUP(CONCATENATE($A385,"_",V$2),'Reference data SID'!$B:$M,12,FALSE())),"",VLOOKUP(CONCATENATE($A385,"_",V$2),'Reference data SID'!$B:$M,12,FALSE()))</f>
        <v/>
      </c>
      <c r="W385" s="86" t="str">
        <f aca="false">IF(ISERROR(VLOOKUP(CONCATENATE($A385,"_",W$2),'Reference data SID'!$B:$M,12,FALSE())),"",VLOOKUP(CONCATENATE($A385,"_",W$2),'Reference data SID'!$B:$M,12,FALSE()))</f>
        <v/>
      </c>
      <c r="X385" s="86" t="str">
        <f aca="false">IF(ISERROR(VLOOKUP(CONCATENATE($A385,"_",X$2),'Reference data SID'!$B:$M,12,FALSE())),"",VLOOKUP(CONCATENATE($A385,"_",X$2),'Reference data SID'!$B:$M,12,FALSE()))</f>
        <v/>
      </c>
      <c r="Y385" s="86" t="str">
        <f aca="false">IF(ISERROR(VLOOKUP(CONCATENATE($A385,"_",Y$2),'Reference data SID'!$B:$M,12,FALSE())),"",VLOOKUP(CONCATENATE($A385,"_",Y$2),'Reference data SID'!$B:$M,12,FALSE()))</f>
        <v/>
      </c>
      <c r="Z385" s="86" t="str">
        <f aca="false">IF(ISERROR(VLOOKUP(CONCATENATE($A385,"_",Z$2),'Reference data SID'!$B:$M,12,FALSE())),"",VLOOKUP(CONCATENATE($A385,"_",Z$2),'Reference data SID'!$B:$M,12,FALSE()))</f>
        <v/>
      </c>
      <c r="AA385" s="86" t="str">
        <f aca="false">IF(ISERROR(VLOOKUP(CONCATENATE($A385,"_",AA$2),'Reference data SID'!$B:$M,12,FALSE())),"",VLOOKUP(CONCATENATE($A385,"_",AA$2),'Reference data SID'!$B:$M,12,FALSE()))</f>
        <v/>
      </c>
      <c r="AB385" s="86" t="str">
        <f aca="false">IF(ISERROR(VLOOKUP(CONCATENATE($A385,"_",AB$2),'Reference data SID'!$B:$M,12,FALSE())),"",VLOOKUP(CONCATENATE($A385,"_",AB$2),'Reference data SID'!$B:$M,12,FALSE()))</f>
        <v/>
      </c>
      <c r="AC385" s="86" t="str">
        <f aca="false">IF(ISERROR(VLOOKUP(CONCATENATE($A385,"_",AC$2),'Reference data SID'!$B:$M,12,FALSE())),"",VLOOKUP(CONCATENATE($A385,"_",AC$2),'Reference data SID'!$B:$M,12,FALSE()))</f>
        <v/>
      </c>
      <c r="AD385" s="86" t="str">
        <f aca="false">IF(ISERROR(VLOOKUP(CONCATENATE($A385,"_",AD$2),'Reference data SID'!$B:$M,12,FALSE())),"",VLOOKUP(CONCATENATE($A385,"_",AD$2),'Reference data SID'!$B:$M,12,FALSE()))</f>
        <v/>
      </c>
      <c r="AE385" s="86" t="str">
        <f aca="false">IF(ISERROR(VLOOKUP(CONCATENATE($A385,"_",AE$2),'Reference data SID'!$B:$M,12,FALSE())),"",VLOOKUP(CONCATENATE($A385,"_",AE$2),'Reference data SID'!$B:$M,12,FALSE()))</f>
        <v/>
      </c>
      <c r="AF385" s="86" t="str">
        <f aca="false">IF(ISERROR(VLOOKUP(CONCATENATE($A385,"_",AF$2),'Reference data SID'!$B:$M,12,FALSE())),"",VLOOKUP(CONCATENATE($A385,"_",AF$2),'Reference data SID'!$B:$M,12,FALSE()))</f>
        <v/>
      </c>
      <c r="AG385" s="86" t="str">
        <f aca="false">IF(ISERROR(VLOOKUP(CONCATENATE($A385,"_",AG$2),'Reference data SID'!$B:$M,12,FALSE())),"",VLOOKUP(CONCATENATE($A385,"_",AG$2),'Reference data SID'!$B:$M,12,FALSE()))</f>
        <v/>
      </c>
      <c r="AH385" s="86" t="str">
        <f aca="false">IF(ISERROR(VLOOKUP(CONCATENATE($A385,"_",AH$2),'Reference data SID'!$B:$M,12,FALSE())),"",VLOOKUP(CONCATENATE($A385,"_",AH$2),'Reference data SID'!$B:$M,12,FALSE()))</f>
        <v/>
      </c>
      <c r="AI385" s="86" t="str">
        <f aca="false">IF(ISERROR(VLOOKUP(CONCATENATE($A385,"_",AI$2),'Reference data SID'!$B:$M,12,FALSE())),"",VLOOKUP(CONCATENATE($A385,"_",AI$2),'Reference data SID'!$B:$M,12,FALSE()))</f>
        <v/>
      </c>
      <c r="AJ385" s="86" t="str">
        <f aca="false">IF(ISERROR(VLOOKUP(CONCATENATE($A385,"_",AJ$2),'Reference data SID'!$B:$M,12,FALSE())),"",VLOOKUP(CONCATENATE($A385,"_",AJ$2),'Reference data SID'!$B:$M,12,FALSE()))</f>
        <v/>
      </c>
      <c r="AK385" s="86" t="str">
        <f aca="false">IF(ISERROR(VLOOKUP(CONCATENATE($A385,"_",AK$2),'Reference data SID'!$B:$M,12,FALSE())),"",VLOOKUP(CONCATENATE($A385,"_",AK$2),'Reference data SID'!$B:$M,12,FALSE()))</f>
        <v/>
      </c>
      <c r="AL385" s="86" t="str">
        <f aca="false">IF(ISERROR(VLOOKUP(CONCATENATE($A385,"_",AL$2),'Reference data SID'!$B:$M,12,FALSE())),"",VLOOKUP(CONCATENATE($A385,"_",AL$2),'Reference data SID'!$B:$M,12,FALSE()))</f>
        <v/>
      </c>
      <c r="AM385" s="86" t="str">
        <f aca="false">IF(ISERROR(VLOOKUP(CONCATENATE($A385,"_",AM$2),'Reference data SID'!$B:$M,12,FALSE())),"",VLOOKUP(CONCATENATE($A385,"_",AM$2),'Reference data SID'!$B:$M,12,FALSE()))</f>
        <v/>
      </c>
      <c r="AN385" s="86" t="str">
        <f aca="false">IF(ISERROR(VLOOKUP(CONCATENATE($A385,"_",AN$2),'Reference data SID'!$B:$M,12,FALSE())),"",VLOOKUP(CONCATENATE($A385,"_",AN$2),'Reference data SID'!$B:$M,12,FALSE()))</f>
        <v/>
      </c>
      <c r="AO385" s="86" t="str">
        <f aca="false">IF(ISERROR(VLOOKUP(CONCATENATE($A385,"_",AO$2),'Reference data SID'!$B:$M,12,FALSE())),"",VLOOKUP(CONCATENATE($A385,"_",AO$2),'Reference data SID'!$B:$M,12,FALSE()))</f>
        <v/>
      </c>
      <c r="AP385" s="86" t="str">
        <f aca="false">IF(ISERROR(VLOOKUP(CONCATENATE($A385,"_",AP$2),'Reference data SID'!$B:$M,12,FALSE())),"",VLOOKUP(CONCATENATE($A385,"_",AP$2),'Reference data SID'!$B:$M,12,FALSE()))</f>
        <v/>
      </c>
      <c r="AQ385" s="86" t="str">
        <f aca="false">IF(ISERROR(VLOOKUP(CONCATENATE($A385,"_",AQ$2),'Reference data SID'!$B:$M,12,FALSE())),"",VLOOKUP(CONCATENATE($A385,"_",AQ$2),'Reference data SID'!$B:$M,12,FALSE()))</f>
        <v/>
      </c>
      <c r="AR385" s="86" t="str">
        <f aca="false">IF(ISERROR(VLOOKUP(CONCATENATE($A385,"_",AR$2),'Reference data SID'!$B:$M,12,FALSE())),"",VLOOKUP(CONCATENATE($A385,"_",AR$2),'Reference data SID'!$B:$M,12,FALSE()))</f>
        <v/>
      </c>
      <c r="AS385" s="86" t="str">
        <f aca="false">IF(ISERROR(VLOOKUP(CONCATENATE($A385,"_",AS$2),'Reference data SID'!$B:$M,12,FALSE())),"",VLOOKUP(CONCATENATE($A385,"_",AS$2),'Reference data SID'!$B:$M,12,FALSE()))</f>
        <v/>
      </c>
      <c r="AT385" s="86" t="str">
        <f aca="false">IF(ISERROR(VLOOKUP(CONCATENATE($A385,"_",AT$2),'Reference data SID'!$B:$M,12,FALSE())),"",VLOOKUP(CONCATENATE($A385,"_",AT$2),'Reference data SID'!$B:$M,12,FALSE()))</f>
        <v/>
      </c>
    </row>
    <row r="386" customFormat="false" ht="15" hidden="false" customHeight="false" outlineLevel="0" collapsed="false">
      <c r="A386" s="0" t="n">
        <v>382</v>
      </c>
      <c r="B386" s="86" t="str">
        <f aca="false">IF(ISERROR(VLOOKUP(CONCATENATE($A386,"_",B$2),'Reference data SID'!$B:$M,12,FALSE())),"",VLOOKUP(CONCATENATE($A386,"_",B$2),'Reference data SID'!$B:$M,12,FALSE()))</f>
        <v/>
      </c>
      <c r="C386" s="86" t="str">
        <f aca="false">IF(ISERROR(VLOOKUP(CONCATENATE($A386,"_",C$2),'Reference data SID'!$B:$M,12,FALSE())),"",VLOOKUP(CONCATENATE($A386,"_",C$2),'Reference data SID'!$B:$M,12,FALSE()))</f>
        <v/>
      </c>
      <c r="D386" s="86" t="str">
        <f aca="false">IF(ISERROR(VLOOKUP(CONCATENATE($A386,"_",D$2),'Reference data SID'!$B:$M,12,FALSE())),"",VLOOKUP(CONCATENATE($A386,"_",D$2),'Reference data SID'!$B:$M,12,FALSE()))</f>
        <v/>
      </c>
      <c r="E386" s="86" t="str">
        <f aca="false">IF(ISERROR(VLOOKUP(CONCATENATE($A386,"_",E$2),'Reference data SID'!$B:$M,12,FALSE())),"",VLOOKUP(CONCATENATE($A386,"_",E$2),'Reference data SID'!$B:$M,12,FALSE()))</f>
        <v/>
      </c>
      <c r="F386" s="86" t="str">
        <f aca="false">IF(ISERROR(VLOOKUP(CONCATENATE($A386,"_",F$2),'Reference data SID'!$B:$M,12,FALSE())),"",VLOOKUP(CONCATENATE($A386,"_",F$2),'Reference data SID'!$B:$M,12,FALSE()))</f>
        <v/>
      </c>
      <c r="G386" s="86" t="str">
        <f aca="false">IF(ISERROR(VLOOKUP(CONCATENATE($A386,"_",G$2),'Reference data SID'!$B:$M,12,FALSE())),"",VLOOKUP(CONCATENATE($A386,"_",G$2),'Reference data SID'!$B:$M,12,FALSE()))</f>
        <v/>
      </c>
      <c r="H386" s="86" t="str">
        <f aca="false">IF(ISERROR(VLOOKUP(CONCATENATE($A386,"_",H$2),'Reference data SID'!$B:$M,12,FALSE())),"",VLOOKUP(CONCATENATE($A386,"_",H$2),'Reference data SID'!$B:$M,12,FALSE()))</f>
        <v/>
      </c>
      <c r="I386" s="86" t="str">
        <f aca="false">IF(ISERROR(VLOOKUP(CONCATENATE($A386,"_",I$2),'Reference data SID'!$B:$M,12,FALSE())),"",VLOOKUP(CONCATENATE($A386,"_",I$2),'Reference data SID'!$B:$M,12,FALSE()))</f>
        <v/>
      </c>
      <c r="J386" s="86" t="str">
        <f aca="false">IF(ISERROR(VLOOKUP(CONCATENATE($A386,"_",J$2),'Reference data SID'!$B:$M,12,FALSE())),"",VLOOKUP(CONCATENATE($A386,"_",J$2),'Reference data SID'!$B:$M,12,FALSE()))</f>
        <v/>
      </c>
      <c r="K386" s="86" t="str">
        <f aca="false">IF(ISERROR(VLOOKUP(CONCATENATE($A386,"_",K$2),'Reference data SID'!$B:$M,12,FALSE())),"",VLOOKUP(CONCATENATE($A386,"_",K$2),'Reference data SID'!$B:$M,12,FALSE()))</f>
        <v/>
      </c>
      <c r="L386" s="86" t="str">
        <f aca="false">IF(ISERROR(VLOOKUP(CONCATENATE($A386,"_",L$2),'Reference data SID'!$B:$M,12,FALSE())),"",VLOOKUP(CONCATENATE($A386,"_",L$2),'Reference data SID'!$B:$M,12,FALSE()))</f>
        <v/>
      </c>
      <c r="M386" s="86" t="str">
        <f aca="false">IF(ISERROR(VLOOKUP(CONCATENATE($A386,"_",M$2),'Reference data SID'!$B:$M,12,FALSE())),"",VLOOKUP(CONCATENATE($A386,"_",M$2),'Reference data SID'!$B:$M,12,FALSE()))</f>
        <v/>
      </c>
      <c r="N386" s="86" t="str">
        <f aca="false">IF(ISERROR(VLOOKUP(CONCATENATE($A386,"_",N$2),'Reference data SID'!$B:$M,12,FALSE())),"",VLOOKUP(CONCATENATE($A386,"_",N$2),'Reference data SID'!$B:$M,12,FALSE()))</f>
        <v/>
      </c>
      <c r="O386" s="86" t="str">
        <f aca="false">IF(ISERROR(VLOOKUP(CONCATENATE($A386,"_",O$2),'Reference data SID'!$B:$M,12,FALSE())),"",VLOOKUP(CONCATENATE($A386,"_",O$2),'Reference data SID'!$B:$M,12,FALSE()))</f>
        <v/>
      </c>
      <c r="P386" s="86" t="str">
        <f aca="false">IF(ISERROR(VLOOKUP(CONCATENATE($A386,"_",P$2),'Reference data SID'!$B:$M,12,FALSE())),"",VLOOKUP(CONCATENATE($A386,"_",P$2),'Reference data SID'!$B:$M,12,FALSE()))</f>
        <v/>
      </c>
      <c r="Q386" s="86" t="str">
        <f aca="false">IF(ISERROR(VLOOKUP(CONCATENATE($A386,"_",Q$2),'Reference data SID'!$B:$M,12,FALSE())),"",VLOOKUP(CONCATENATE($A386,"_",Q$2),'Reference data SID'!$B:$M,12,FALSE()))</f>
        <v/>
      </c>
      <c r="R386" s="86" t="str">
        <f aca="false">IF(ISERROR(VLOOKUP(CONCATENATE($A386,"_",R$2),'Reference data SID'!$B:$M,12,FALSE())),"",VLOOKUP(CONCATENATE($A386,"_",R$2),'Reference data SID'!$B:$M,12,FALSE()))</f>
        <v/>
      </c>
      <c r="S386" s="86" t="str">
        <f aca="false">IF(ISERROR(VLOOKUP(CONCATENATE($A386,"_",S$2),'Reference data SID'!$B:$M,12,FALSE())),"",VLOOKUP(CONCATENATE($A386,"_",S$2),'Reference data SID'!$B:$M,12,FALSE()))</f>
        <v/>
      </c>
      <c r="T386" s="86" t="str">
        <f aca="false">IF(ISERROR(VLOOKUP(CONCATENATE($A386,"_",T$2),'Reference data SID'!$B:$M,12,FALSE())),"",VLOOKUP(CONCATENATE($A386,"_",T$2),'Reference data SID'!$B:$M,12,FALSE()))</f>
        <v/>
      </c>
      <c r="U386" s="86" t="str">
        <f aca="false">IF(ISERROR(VLOOKUP(CONCATENATE($A386,"_",U$2),'Reference data SID'!$B:$M,12,FALSE())),"",VLOOKUP(CONCATENATE($A386,"_",U$2),'Reference data SID'!$B:$M,12,FALSE()))</f>
        <v/>
      </c>
      <c r="V386" s="86" t="str">
        <f aca="false">IF(ISERROR(VLOOKUP(CONCATENATE($A386,"_",V$2),'Reference data SID'!$B:$M,12,FALSE())),"",VLOOKUP(CONCATENATE($A386,"_",V$2),'Reference data SID'!$B:$M,12,FALSE()))</f>
        <v/>
      </c>
      <c r="W386" s="86" t="str">
        <f aca="false">IF(ISERROR(VLOOKUP(CONCATENATE($A386,"_",W$2),'Reference data SID'!$B:$M,12,FALSE())),"",VLOOKUP(CONCATENATE($A386,"_",W$2),'Reference data SID'!$B:$M,12,FALSE()))</f>
        <v/>
      </c>
      <c r="X386" s="86" t="str">
        <f aca="false">IF(ISERROR(VLOOKUP(CONCATENATE($A386,"_",X$2),'Reference data SID'!$B:$M,12,FALSE())),"",VLOOKUP(CONCATENATE($A386,"_",X$2),'Reference data SID'!$B:$M,12,FALSE()))</f>
        <v/>
      </c>
      <c r="Y386" s="86" t="str">
        <f aca="false">IF(ISERROR(VLOOKUP(CONCATENATE($A386,"_",Y$2),'Reference data SID'!$B:$M,12,FALSE())),"",VLOOKUP(CONCATENATE($A386,"_",Y$2),'Reference data SID'!$B:$M,12,FALSE()))</f>
        <v/>
      </c>
      <c r="Z386" s="86" t="str">
        <f aca="false">IF(ISERROR(VLOOKUP(CONCATENATE($A386,"_",Z$2),'Reference data SID'!$B:$M,12,FALSE())),"",VLOOKUP(CONCATENATE($A386,"_",Z$2),'Reference data SID'!$B:$M,12,FALSE()))</f>
        <v/>
      </c>
      <c r="AA386" s="86" t="str">
        <f aca="false">IF(ISERROR(VLOOKUP(CONCATENATE($A386,"_",AA$2),'Reference data SID'!$B:$M,12,FALSE())),"",VLOOKUP(CONCATENATE($A386,"_",AA$2),'Reference data SID'!$B:$M,12,FALSE()))</f>
        <v/>
      </c>
      <c r="AB386" s="86" t="str">
        <f aca="false">IF(ISERROR(VLOOKUP(CONCATENATE($A386,"_",AB$2),'Reference data SID'!$B:$M,12,FALSE())),"",VLOOKUP(CONCATENATE($A386,"_",AB$2),'Reference data SID'!$B:$M,12,FALSE()))</f>
        <v/>
      </c>
      <c r="AC386" s="86" t="str">
        <f aca="false">IF(ISERROR(VLOOKUP(CONCATENATE($A386,"_",AC$2),'Reference data SID'!$B:$M,12,FALSE())),"",VLOOKUP(CONCATENATE($A386,"_",AC$2),'Reference data SID'!$B:$M,12,FALSE()))</f>
        <v/>
      </c>
      <c r="AD386" s="86" t="str">
        <f aca="false">IF(ISERROR(VLOOKUP(CONCATENATE($A386,"_",AD$2),'Reference data SID'!$B:$M,12,FALSE())),"",VLOOKUP(CONCATENATE($A386,"_",AD$2),'Reference data SID'!$B:$M,12,FALSE()))</f>
        <v/>
      </c>
      <c r="AE386" s="86" t="str">
        <f aca="false">IF(ISERROR(VLOOKUP(CONCATENATE($A386,"_",AE$2),'Reference data SID'!$B:$M,12,FALSE())),"",VLOOKUP(CONCATENATE($A386,"_",AE$2),'Reference data SID'!$B:$M,12,FALSE()))</f>
        <v/>
      </c>
      <c r="AF386" s="86" t="str">
        <f aca="false">IF(ISERROR(VLOOKUP(CONCATENATE($A386,"_",AF$2),'Reference data SID'!$B:$M,12,FALSE())),"",VLOOKUP(CONCATENATE($A386,"_",AF$2),'Reference data SID'!$B:$M,12,FALSE()))</f>
        <v/>
      </c>
      <c r="AG386" s="86" t="str">
        <f aca="false">IF(ISERROR(VLOOKUP(CONCATENATE($A386,"_",AG$2),'Reference data SID'!$B:$M,12,FALSE())),"",VLOOKUP(CONCATENATE($A386,"_",AG$2),'Reference data SID'!$B:$M,12,FALSE()))</f>
        <v/>
      </c>
      <c r="AH386" s="86" t="str">
        <f aca="false">IF(ISERROR(VLOOKUP(CONCATENATE($A386,"_",AH$2),'Reference data SID'!$B:$M,12,FALSE())),"",VLOOKUP(CONCATENATE($A386,"_",AH$2),'Reference data SID'!$B:$M,12,FALSE()))</f>
        <v/>
      </c>
      <c r="AI386" s="86" t="str">
        <f aca="false">IF(ISERROR(VLOOKUP(CONCATENATE($A386,"_",AI$2),'Reference data SID'!$B:$M,12,FALSE())),"",VLOOKUP(CONCATENATE($A386,"_",AI$2),'Reference data SID'!$B:$M,12,FALSE()))</f>
        <v/>
      </c>
      <c r="AJ386" s="86" t="str">
        <f aca="false">IF(ISERROR(VLOOKUP(CONCATENATE($A386,"_",AJ$2),'Reference data SID'!$B:$M,12,FALSE())),"",VLOOKUP(CONCATENATE($A386,"_",AJ$2),'Reference data SID'!$B:$M,12,FALSE()))</f>
        <v/>
      </c>
      <c r="AK386" s="86" t="str">
        <f aca="false">IF(ISERROR(VLOOKUP(CONCATENATE($A386,"_",AK$2),'Reference data SID'!$B:$M,12,FALSE())),"",VLOOKUP(CONCATENATE($A386,"_",AK$2),'Reference data SID'!$B:$M,12,FALSE()))</f>
        <v/>
      </c>
      <c r="AL386" s="86" t="str">
        <f aca="false">IF(ISERROR(VLOOKUP(CONCATENATE($A386,"_",AL$2),'Reference data SID'!$B:$M,12,FALSE())),"",VLOOKUP(CONCATENATE($A386,"_",AL$2),'Reference data SID'!$B:$M,12,FALSE()))</f>
        <v/>
      </c>
      <c r="AM386" s="86" t="str">
        <f aca="false">IF(ISERROR(VLOOKUP(CONCATENATE($A386,"_",AM$2),'Reference data SID'!$B:$M,12,FALSE())),"",VLOOKUP(CONCATENATE($A386,"_",AM$2),'Reference data SID'!$B:$M,12,FALSE()))</f>
        <v/>
      </c>
      <c r="AN386" s="86" t="str">
        <f aca="false">IF(ISERROR(VLOOKUP(CONCATENATE($A386,"_",AN$2),'Reference data SID'!$B:$M,12,FALSE())),"",VLOOKUP(CONCATENATE($A386,"_",AN$2),'Reference data SID'!$B:$M,12,FALSE()))</f>
        <v/>
      </c>
      <c r="AO386" s="86" t="str">
        <f aca="false">IF(ISERROR(VLOOKUP(CONCATENATE($A386,"_",AO$2),'Reference data SID'!$B:$M,12,FALSE())),"",VLOOKUP(CONCATENATE($A386,"_",AO$2),'Reference data SID'!$B:$M,12,FALSE()))</f>
        <v/>
      </c>
      <c r="AP386" s="86" t="str">
        <f aca="false">IF(ISERROR(VLOOKUP(CONCATENATE($A386,"_",AP$2),'Reference data SID'!$B:$M,12,FALSE())),"",VLOOKUP(CONCATENATE($A386,"_",AP$2),'Reference data SID'!$B:$M,12,FALSE()))</f>
        <v/>
      </c>
      <c r="AQ386" s="86" t="str">
        <f aca="false">IF(ISERROR(VLOOKUP(CONCATENATE($A386,"_",AQ$2),'Reference data SID'!$B:$M,12,FALSE())),"",VLOOKUP(CONCATENATE($A386,"_",AQ$2),'Reference data SID'!$B:$M,12,FALSE()))</f>
        <v/>
      </c>
      <c r="AR386" s="86" t="str">
        <f aca="false">IF(ISERROR(VLOOKUP(CONCATENATE($A386,"_",AR$2),'Reference data SID'!$B:$M,12,FALSE())),"",VLOOKUP(CONCATENATE($A386,"_",AR$2),'Reference data SID'!$B:$M,12,FALSE()))</f>
        <v/>
      </c>
      <c r="AS386" s="86" t="str">
        <f aca="false">IF(ISERROR(VLOOKUP(CONCATENATE($A386,"_",AS$2),'Reference data SID'!$B:$M,12,FALSE())),"",VLOOKUP(CONCATENATE($A386,"_",AS$2),'Reference data SID'!$B:$M,12,FALSE()))</f>
        <v/>
      </c>
      <c r="AT386" s="86" t="str">
        <f aca="false">IF(ISERROR(VLOOKUP(CONCATENATE($A386,"_",AT$2),'Reference data SID'!$B:$M,12,FALSE())),"",VLOOKUP(CONCATENATE($A386,"_",AT$2),'Reference data SID'!$B:$M,12,FALSE()))</f>
        <v/>
      </c>
    </row>
    <row r="387" customFormat="false" ht="15" hidden="false" customHeight="false" outlineLevel="0" collapsed="false">
      <c r="A387" s="0" t="n">
        <v>383</v>
      </c>
      <c r="B387" s="86" t="str">
        <f aca="false">IF(ISERROR(VLOOKUP(CONCATENATE($A387,"_",B$2),'Reference data SID'!$B:$M,12,FALSE())),"",VLOOKUP(CONCATENATE($A387,"_",B$2),'Reference data SID'!$B:$M,12,FALSE()))</f>
        <v/>
      </c>
      <c r="C387" s="86" t="str">
        <f aca="false">IF(ISERROR(VLOOKUP(CONCATENATE($A387,"_",C$2),'Reference data SID'!$B:$M,12,FALSE())),"",VLOOKUP(CONCATENATE($A387,"_",C$2),'Reference data SID'!$B:$M,12,FALSE()))</f>
        <v/>
      </c>
      <c r="D387" s="86" t="str">
        <f aca="false">IF(ISERROR(VLOOKUP(CONCATENATE($A387,"_",D$2),'Reference data SID'!$B:$M,12,FALSE())),"",VLOOKUP(CONCATENATE($A387,"_",D$2),'Reference data SID'!$B:$M,12,FALSE()))</f>
        <v/>
      </c>
      <c r="E387" s="86" t="str">
        <f aca="false">IF(ISERROR(VLOOKUP(CONCATENATE($A387,"_",E$2),'Reference data SID'!$B:$M,12,FALSE())),"",VLOOKUP(CONCATENATE($A387,"_",E$2),'Reference data SID'!$B:$M,12,FALSE()))</f>
        <v/>
      </c>
      <c r="F387" s="86" t="str">
        <f aca="false">IF(ISERROR(VLOOKUP(CONCATENATE($A387,"_",F$2),'Reference data SID'!$B:$M,12,FALSE())),"",VLOOKUP(CONCATENATE($A387,"_",F$2),'Reference data SID'!$B:$M,12,FALSE()))</f>
        <v/>
      </c>
      <c r="G387" s="86" t="str">
        <f aca="false">IF(ISERROR(VLOOKUP(CONCATENATE($A387,"_",G$2),'Reference data SID'!$B:$M,12,FALSE())),"",VLOOKUP(CONCATENATE($A387,"_",G$2),'Reference data SID'!$B:$M,12,FALSE()))</f>
        <v/>
      </c>
      <c r="H387" s="86" t="str">
        <f aca="false">IF(ISERROR(VLOOKUP(CONCATENATE($A387,"_",H$2),'Reference data SID'!$B:$M,12,FALSE())),"",VLOOKUP(CONCATENATE($A387,"_",H$2),'Reference data SID'!$B:$M,12,FALSE()))</f>
        <v/>
      </c>
      <c r="I387" s="86" t="str">
        <f aca="false">IF(ISERROR(VLOOKUP(CONCATENATE($A387,"_",I$2),'Reference data SID'!$B:$M,12,FALSE())),"",VLOOKUP(CONCATENATE($A387,"_",I$2),'Reference data SID'!$B:$M,12,FALSE()))</f>
        <v/>
      </c>
      <c r="J387" s="86" t="str">
        <f aca="false">IF(ISERROR(VLOOKUP(CONCATENATE($A387,"_",J$2),'Reference data SID'!$B:$M,12,FALSE())),"",VLOOKUP(CONCATENATE($A387,"_",J$2),'Reference data SID'!$B:$M,12,FALSE()))</f>
        <v/>
      </c>
      <c r="K387" s="86" t="str">
        <f aca="false">IF(ISERROR(VLOOKUP(CONCATENATE($A387,"_",K$2),'Reference data SID'!$B:$M,12,FALSE())),"",VLOOKUP(CONCATENATE($A387,"_",K$2),'Reference data SID'!$B:$M,12,FALSE()))</f>
        <v/>
      </c>
      <c r="L387" s="86" t="str">
        <f aca="false">IF(ISERROR(VLOOKUP(CONCATENATE($A387,"_",L$2),'Reference data SID'!$B:$M,12,FALSE())),"",VLOOKUP(CONCATENATE($A387,"_",L$2),'Reference data SID'!$B:$M,12,FALSE()))</f>
        <v/>
      </c>
      <c r="M387" s="86" t="str">
        <f aca="false">IF(ISERROR(VLOOKUP(CONCATENATE($A387,"_",M$2),'Reference data SID'!$B:$M,12,FALSE())),"",VLOOKUP(CONCATENATE($A387,"_",M$2),'Reference data SID'!$B:$M,12,FALSE()))</f>
        <v/>
      </c>
      <c r="N387" s="86" t="str">
        <f aca="false">IF(ISERROR(VLOOKUP(CONCATENATE($A387,"_",N$2),'Reference data SID'!$B:$M,12,FALSE())),"",VLOOKUP(CONCATENATE($A387,"_",N$2),'Reference data SID'!$B:$M,12,FALSE()))</f>
        <v/>
      </c>
      <c r="O387" s="86" t="str">
        <f aca="false">IF(ISERROR(VLOOKUP(CONCATENATE($A387,"_",O$2),'Reference data SID'!$B:$M,12,FALSE())),"",VLOOKUP(CONCATENATE($A387,"_",O$2),'Reference data SID'!$B:$M,12,FALSE()))</f>
        <v/>
      </c>
      <c r="P387" s="86" t="str">
        <f aca="false">IF(ISERROR(VLOOKUP(CONCATENATE($A387,"_",P$2),'Reference data SID'!$B:$M,12,FALSE())),"",VLOOKUP(CONCATENATE($A387,"_",P$2),'Reference data SID'!$B:$M,12,FALSE()))</f>
        <v/>
      </c>
      <c r="Q387" s="86" t="str">
        <f aca="false">IF(ISERROR(VLOOKUP(CONCATENATE($A387,"_",Q$2),'Reference data SID'!$B:$M,12,FALSE())),"",VLOOKUP(CONCATENATE($A387,"_",Q$2),'Reference data SID'!$B:$M,12,FALSE()))</f>
        <v/>
      </c>
      <c r="R387" s="86" t="str">
        <f aca="false">IF(ISERROR(VLOOKUP(CONCATENATE($A387,"_",R$2),'Reference data SID'!$B:$M,12,FALSE())),"",VLOOKUP(CONCATENATE($A387,"_",R$2),'Reference data SID'!$B:$M,12,FALSE()))</f>
        <v/>
      </c>
      <c r="S387" s="86" t="str">
        <f aca="false">IF(ISERROR(VLOOKUP(CONCATENATE($A387,"_",S$2),'Reference data SID'!$B:$M,12,FALSE())),"",VLOOKUP(CONCATENATE($A387,"_",S$2),'Reference data SID'!$B:$M,12,FALSE()))</f>
        <v/>
      </c>
      <c r="T387" s="86" t="str">
        <f aca="false">IF(ISERROR(VLOOKUP(CONCATENATE($A387,"_",T$2),'Reference data SID'!$B:$M,12,FALSE())),"",VLOOKUP(CONCATENATE($A387,"_",T$2),'Reference data SID'!$B:$M,12,FALSE()))</f>
        <v/>
      </c>
      <c r="U387" s="86" t="str">
        <f aca="false">IF(ISERROR(VLOOKUP(CONCATENATE($A387,"_",U$2),'Reference data SID'!$B:$M,12,FALSE())),"",VLOOKUP(CONCATENATE($A387,"_",U$2),'Reference data SID'!$B:$M,12,FALSE()))</f>
        <v/>
      </c>
      <c r="V387" s="86" t="str">
        <f aca="false">IF(ISERROR(VLOOKUP(CONCATENATE($A387,"_",V$2),'Reference data SID'!$B:$M,12,FALSE())),"",VLOOKUP(CONCATENATE($A387,"_",V$2),'Reference data SID'!$B:$M,12,FALSE()))</f>
        <v/>
      </c>
      <c r="W387" s="86" t="str">
        <f aca="false">IF(ISERROR(VLOOKUP(CONCATENATE($A387,"_",W$2),'Reference data SID'!$B:$M,12,FALSE())),"",VLOOKUP(CONCATENATE($A387,"_",W$2),'Reference data SID'!$B:$M,12,FALSE()))</f>
        <v/>
      </c>
      <c r="X387" s="86" t="str">
        <f aca="false">IF(ISERROR(VLOOKUP(CONCATENATE($A387,"_",X$2),'Reference data SID'!$B:$M,12,FALSE())),"",VLOOKUP(CONCATENATE($A387,"_",X$2),'Reference data SID'!$B:$M,12,FALSE()))</f>
        <v/>
      </c>
      <c r="Y387" s="86" t="str">
        <f aca="false">IF(ISERROR(VLOOKUP(CONCATENATE($A387,"_",Y$2),'Reference data SID'!$B:$M,12,FALSE())),"",VLOOKUP(CONCATENATE($A387,"_",Y$2),'Reference data SID'!$B:$M,12,FALSE()))</f>
        <v/>
      </c>
      <c r="Z387" s="86" t="str">
        <f aca="false">IF(ISERROR(VLOOKUP(CONCATENATE($A387,"_",Z$2),'Reference data SID'!$B:$M,12,FALSE())),"",VLOOKUP(CONCATENATE($A387,"_",Z$2),'Reference data SID'!$B:$M,12,FALSE()))</f>
        <v/>
      </c>
      <c r="AA387" s="86" t="str">
        <f aca="false">IF(ISERROR(VLOOKUP(CONCATENATE($A387,"_",AA$2),'Reference data SID'!$B:$M,12,FALSE())),"",VLOOKUP(CONCATENATE($A387,"_",AA$2),'Reference data SID'!$B:$M,12,FALSE()))</f>
        <v/>
      </c>
      <c r="AB387" s="86" t="str">
        <f aca="false">IF(ISERROR(VLOOKUP(CONCATENATE($A387,"_",AB$2),'Reference data SID'!$B:$M,12,FALSE())),"",VLOOKUP(CONCATENATE($A387,"_",AB$2),'Reference data SID'!$B:$M,12,FALSE()))</f>
        <v/>
      </c>
      <c r="AC387" s="86" t="str">
        <f aca="false">IF(ISERROR(VLOOKUP(CONCATENATE($A387,"_",AC$2),'Reference data SID'!$B:$M,12,FALSE())),"",VLOOKUP(CONCATENATE($A387,"_",AC$2),'Reference data SID'!$B:$M,12,FALSE()))</f>
        <v/>
      </c>
      <c r="AD387" s="86" t="str">
        <f aca="false">IF(ISERROR(VLOOKUP(CONCATENATE($A387,"_",AD$2),'Reference data SID'!$B:$M,12,FALSE())),"",VLOOKUP(CONCATENATE($A387,"_",AD$2),'Reference data SID'!$B:$M,12,FALSE()))</f>
        <v/>
      </c>
      <c r="AE387" s="86" t="str">
        <f aca="false">IF(ISERROR(VLOOKUP(CONCATENATE($A387,"_",AE$2),'Reference data SID'!$B:$M,12,FALSE())),"",VLOOKUP(CONCATENATE($A387,"_",AE$2),'Reference data SID'!$B:$M,12,FALSE()))</f>
        <v/>
      </c>
      <c r="AF387" s="86" t="str">
        <f aca="false">IF(ISERROR(VLOOKUP(CONCATENATE($A387,"_",AF$2),'Reference data SID'!$B:$M,12,FALSE())),"",VLOOKUP(CONCATENATE($A387,"_",AF$2),'Reference data SID'!$B:$M,12,FALSE()))</f>
        <v/>
      </c>
      <c r="AG387" s="86" t="str">
        <f aca="false">IF(ISERROR(VLOOKUP(CONCATENATE($A387,"_",AG$2),'Reference data SID'!$B:$M,12,FALSE())),"",VLOOKUP(CONCATENATE($A387,"_",AG$2),'Reference data SID'!$B:$M,12,FALSE()))</f>
        <v/>
      </c>
      <c r="AH387" s="86" t="str">
        <f aca="false">IF(ISERROR(VLOOKUP(CONCATENATE($A387,"_",AH$2),'Reference data SID'!$B:$M,12,FALSE())),"",VLOOKUP(CONCATENATE($A387,"_",AH$2),'Reference data SID'!$B:$M,12,FALSE()))</f>
        <v/>
      </c>
      <c r="AI387" s="86" t="str">
        <f aca="false">IF(ISERROR(VLOOKUP(CONCATENATE($A387,"_",AI$2),'Reference data SID'!$B:$M,12,FALSE())),"",VLOOKUP(CONCATENATE($A387,"_",AI$2),'Reference data SID'!$B:$M,12,FALSE()))</f>
        <v/>
      </c>
      <c r="AJ387" s="86" t="str">
        <f aca="false">IF(ISERROR(VLOOKUP(CONCATENATE($A387,"_",AJ$2),'Reference data SID'!$B:$M,12,FALSE())),"",VLOOKUP(CONCATENATE($A387,"_",AJ$2),'Reference data SID'!$B:$M,12,FALSE()))</f>
        <v/>
      </c>
      <c r="AK387" s="86" t="str">
        <f aca="false">IF(ISERROR(VLOOKUP(CONCATENATE($A387,"_",AK$2),'Reference data SID'!$B:$M,12,FALSE())),"",VLOOKUP(CONCATENATE($A387,"_",AK$2),'Reference data SID'!$B:$M,12,FALSE()))</f>
        <v/>
      </c>
      <c r="AL387" s="86" t="str">
        <f aca="false">IF(ISERROR(VLOOKUP(CONCATENATE($A387,"_",AL$2),'Reference data SID'!$B:$M,12,FALSE())),"",VLOOKUP(CONCATENATE($A387,"_",AL$2),'Reference data SID'!$B:$M,12,FALSE()))</f>
        <v/>
      </c>
      <c r="AM387" s="86" t="str">
        <f aca="false">IF(ISERROR(VLOOKUP(CONCATENATE($A387,"_",AM$2),'Reference data SID'!$B:$M,12,FALSE())),"",VLOOKUP(CONCATENATE($A387,"_",AM$2),'Reference data SID'!$B:$M,12,FALSE()))</f>
        <v/>
      </c>
      <c r="AN387" s="86" t="str">
        <f aca="false">IF(ISERROR(VLOOKUP(CONCATENATE($A387,"_",AN$2),'Reference data SID'!$B:$M,12,FALSE())),"",VLOOKUP(CONCATENATE($A387,"_",AN$2),'Reference data SID'!$B:$M,12,FALSE()))</f>
        <v/>
      </c>
      <c r="AO387" s="86" t="str">
        <f aca="false">IF(ISERROR(VLOOKUP(CONCATENATE($A387,"_",AO$2),'Reference data SID'!$B:$M,12,FALSE())),"",VLOOKUP(CONCATENATE($A387,"_",AO$2),'Reference data SID'!$B:$M,12,FALSE()))</f>
        <v/>
      </c>
      <c r="AP387" s="86" t="str">
        <f aca="false">IF(ISERROR(VLOOKUP(CONCATENATE($A387,"_",AP$2),'Reference data SID'!$B:$M,12,FALSE())),"",VLOOKUP(CONCATENATE($A387,"_",AP$2),'Reference data SID'!$B:$M,12,FALSE()))</f>
        <v/>
      </c>
      <c r="AQ387" s="86" t="str">
        <f aca="false">IF(ISERROR(VLOOKUP(CONCATENATE($A387,"_",AQ$2),'Reference data SID'!$B:$M,12,FALSE())),"",VLOOKUP(CONCATENATE($A387,"_",AQ$2),'Reference data SID'!$B:$M,12,FALSE()))</f>
        <v/>
      </c>
      <c r="AR387" s="86" t="str">
        <f aca="false">IF(ISERROR(VLOOKUP(CONCATENATE($A387,"_",AR$2),'Reference data SID'!$B:$M,12,FALSE())),"",VLOOKUP(CONCATENATE($A387,"_",AR$2),'Reference data SID'!$B:$M,12,FALSE()))</f>
        <v/>
      </c>
      <c r="AS387" s="86" t="str">
        <f aca="false">IF(ISERROR(VLOOKUP(CONCATENATE($A387,"_",AS$2),'Reference data SID'!$B:$M,12,FALSE())),"",VLOOKUP(CONCATENATE($A387,"_",AS$2),'Reference data SID'!$B:$M,12,FALSE()))</f>
        <v/>
      </c>
      <c r="AT387" s="86" t="str">
        <f aca="false">IF(ISERROR(VLOOKUP(CONCATENATE($A387,"_",AT$2),'Reference data SID'!$B:$M,12,FALSE())),"",VLOOKUP(CONCATENATE($A387,"_",AT$2),'Reference data SID'!$B:$M,12,FALSE()))</f>
        <v/>
      </c>
    </row>
    <row r="388" customFormat="false" ht="15" hidden="false" customHeight="false" outlineLevel="0" collapsed="false">
      <c r="A388" s="0" t="n">
        <v>384</v>
      </c>
      <c r="B388" s="86" t="str">
        <f aca="false">IF(ISERROR(VLOOKUP(CONCATENATE($A388,"_",B$2),'Reference data SID'!$B:$M,12,FALSE())),"",VLOOKUP(CONCATENATE($A388,"_",B$2),'Reference data SID'!$B:$M,12,FALSE()))</f>
        <v/>
      </c>
      <c r="C388" s="86" t="str">
        <f aca="false">IF(ISERROR(VLOOKUP(CONCATENATE($A388,"_",C$2),'Reference data SID'!$B:$M,12,FALSE())),"",VLOOKUP(CONCATENATE($A388,"_",C$2),'Reference data SID'!$B:$M,12,FALSE()))</f>
        <v/>
      </c>
      <c r="D388" s="86" t="str">
        <f aca="false">IF(ISERROR(VLOOKUP(CONCATENATE($A388,"_",D$2),'Reference data SID'!$B:$M,12,FALSE())),"",VLOOKUP(CONCATENATE($A388,"_",D$2),'Reference data SID'!$B:$M,12,FALSE()))</f>
        <v/>
      </c>
      <c r="E388" s="86" t="str">
        <f aca="false">IF(ISERROR(VLOOKUP(CONCATENATE($A388,"_",E$2),'Reference data SID'!$B:$M,12,FALSE())),"",VLOOKUP(CONCATENATE($A388,"_",E$2),'Reference data SID'!$B:$M,12,FALSE()))</f>
        <v/>
      </c>
      <c r="F388" s="86" t="str">
        <f aca="false">IF(ISERROR(VLOOKUP(CONCATENATE($A388,"_",F$2),'Reference data SID'!$B:$M,12,FALSE())),"",VLOOKUP(CONCATENATE($A388,"_",F$2),'Reference data SID'!$B:$M,12,FALSE()))</f>
        <v/>
      </c>
      <c r="G388" s="86" t="str">
        <f aca="false">IF(ISERROR(VLOOKUP(CONCATENATE($A388,"_",G$2),'Reference data SID'!$B:$M,12,FALSE())),"",VLOOKUP(CONCATENATE($A388,"_",G$2),'Reference data SID'!$B:$M,12,FALSE()))</f>
        <v/>
      </c>
      <c r="H388" s="86" t="str">
        <f aca="false">IF(ISERROR(VLOOKUP(CONCATENATE($A388,"_",H$2),'Reference data SID'!$B:$M,12,FALSE())),"",VLOOKUP(CONCATENATE($A388,"_",H$2),'Reference data SID'!$B:$M,12,FALSE()))</f>
        <v/>
      </c>
      <c r="I388" s="86" t="str">
        <f aca="false">IF(ISERROR(VLOOKUP(CONCATENATE($A388,"_",I$2),'Reference data SID'!$B:$M,12,FALSE())),"",VLOOKUP(CONCATENATE($A388,"_",I$2),'Reference data SID'!$B:$M,12,FALSE()))</f>
        <v/>
      </c>
      <c r="J388" s="86" t="str">
        <f aca="false">IF(ISERROR(VLOOKUP(CONCATENATE($A388,"_",J$2),'Reference data SID'!$B:$M,12,FALSE())),"",VLOOKUP(CONCATENATE($A388,"_",J$2),'Reference data SID'!$B:$M,12,FALSE()))</f>
        <v/>
      </c>
      <c r="K388" s="86" t="str">
        <f aca="false">IF(ISERROR(VLOOKUP(CONCATENATE($A388,"_",K$2),'Reference data SID'!$B:$M,12,FALSE())),"",VLOOKUP(CONCATENATE($A388,"_",K$2),'Reference data SID'!$B:$M,12,FALSE()))</f>
        <v/>
      </c>
      <c r="L388" s="86" t="str">
        <f aca="false">IF(ISERROR(VLOOKUP(CONCATENATE($A388,"_",L$2),'Reference data SID'!$B:$M,12,FALSE())),"",VLOOKUP(CONCATENATE($A388,"_",L$2),'Reference data SID'!$B:$M,12,FALSE()))</f>
        <v/>
      </c>
      <c r="M388" s="86" t="str">
        <f aca="false">IF(ISERROR(VLOOKUP(CONCATENATE($A388,"_",M$2),'Reference data SID'!$B:$M,12,FALSE())),"",VLOOKUP(CONCATENATE($A388,"_",M$2),'Reference data SID'!$B:$M,12,FALSE()))</f>
        <v/>
      </c>
      <c r="N388" s="86" t="str">
        <f aca="false">IF(ISERROR(VLOOKUP(CONCATENATE($A388,"_",N$2),'Reference data SID'!$B:$M,12,FALSE())),"",VLOOKUP(CONCATENATE($A388,"_",N$2),'Reference data SID'!$B:$M,12,FALSE()))</f>
        <v/>
      </c>
      <c r="O388" s="86" t="str">
        <f aca="false">IF(ISERROR(VLOOKUP(CONCATENATE($A388,"_",O$2),'Reference data SID'!$B:$M,12,FALSE())),"",VLOOKUP(CONCATENATE($A388,"_",O$2),'Reference data SID'!$B:$M,12,FALSE()))</f>
        <v/>
      </c>
      <c r="P388" s="86" t="str">
        <f aca="false">IF(ISERROR(VLOOKUP(CONCATENATE($A388,"_",P$2),'Reference data SID'!$B:$M,12,FALSE())),"",VLOOKUP(CONCATENATE($A388,"_",P$2),'Reference data SID'!$B:$M,12,FALSE()))</f>
        <v/>
      </c>
      <c r="Q388" s="86" t="str">
        <f aca="false">IF(ISERROR(VLOOKUP(CONCATENATE($A388,"_",Q$2),'Reference data SID'!$B:$M,12,FALSE())),"",VLOOKUP(CONCATENATE($A388,"_",Q$2),'Reference data SID'!$B:$M,12,FALSE()))</f>
        <v/>
      </c>
      <c r="R388" s="86" t="str">
        <f aca="false">IF(ISERROR(VLOOKUP(CONCATENATE($A388,"_",R$2),'Reference data SID'!$B:$M,12,FALSE())),"",VLOOKUP(CONCATENATE($A388,"_",R$2),'Reference data SID'!$B:$M,12,FALSE()))</f>
        <v/>
      </c>
      <c r="S388" s="86" t="str">
        <f aca="false">IF(ISERROR(VLOOKUP(CONCATENATE($A388,"_",S$2),'Reference data SID'!$B:$M,12,FALSE())),"",VLOOKUP(CONCATENATE($A388,"_",S$2),'Reference data SID'!$B:$M,12,FALSE()))</f>
        <v/>
      </c>
      <c r="T388" s="86" t="str">
        <f aca="false">IF(ISERROR(VLOOKUP(CONCATENATE($A388,"_",T$2),'Reference data SID'!$B:$M,12,FALSE())),"",VLOOKUP(CONCATENATE($A388,"_",T$2),'Reference data SID'!$B:$M,12,FALSE()))</f>
        <v/>
      </c>
      <c r="U388" s="86" t="str">
        <f aca="false">IF(ISERROR(VLOOKUP(CONCATENATE($A388,"_",U$2),'Reference data SID'!$B:$M,12,FALSE())),"",VLOOKUP(CONCATENATE($A388,"_",U$2),'Reference data SID'!$B:$M,12,FALSE()))</f>
        <v/>
      </c>
      <c r="V388" s="86" t="str">
        <f aca="false">IF(ISERROR(VLOOKUP(CONCATENATE($A388,"_",V$2),'Reference data SID'!$B:$M,12,FALSE())),"",VLOOKUP(CONCATENATE($A388,"_",V$2),'Reference data SID'!$B:$M,12,FALSE()))</f>
        <v/>
      </c>
      <c r="W388" s="86" t="str">
        <f aca="false">IF(ISERROR(VLOOKUP(CONCATENATE($A388,"_",W$2),'Reference data SID'!$B:$M,12,FALSE())),"",VLOOKUP(CONCATENATE($A388,"_",W$2),'Reference data SID'!$B:$M,12,FALSE()))</f>
        <v/>
      </c>
      <c r="X388" s="86" t="str">
        <f aca="false">IF(ISERROR(VLOOKUP(CONCATENATE($A388,"_",X$2),'Reference data SID'!$B:$M,12,FALSE())),"",VLOOKUP(CONCATENATE($A388,"_",X$2),'Reference data SID'!$B:$M,12,FALSE()))</f>
        <v/>
      </c>
      <c r="Y388" s="86" t="str">
        <f aca="false">IF(ISERROR(VLOOKUP(CONCATENATE($A388,"_",Y$2),'Reference data SID'!$B:$M,12,FALSE())),"",VLOOKUP(CONCATENATE($A388,"_",Y$2),'Reference data SID'!$B:$M,12,FALSE()))</f>
        <v/>
      </c>
      <c r="Z388" s="86" t="str">
        <f aca="false">IF(ISERROR(VLOOKUP(CONCATENATE($A388,"_",Z$2),'Reference data SID'!$B:$M,12,FALSE())),"",VLOOKUP(CONCATENATE($A388,"_",Z$2),'Reference data SID'!$B:$M,12,FALSE()))</f>
        <v/>
      </c>
      <c r="AA388" s="86" t="str">
        <f aca="false">IF(ISERROR(VLOOKUP(CONCATENATE($A388,"_",AA$2),'Reference data SID'!$B:$M,12,FALSE())),"",VLOOKUP(CONCATENATE($A388,"_",AA$2),'Reference data SID'!$B:$M,12,FALSE()))</f>
        <v/>
      </c>
      <c r="AB388" s="86" t="str">
        <f aca="false">IF(ISERROR(VLOOKUP(CONCATENATE($A388,"_",AB$2),'Reference data SID'!$B:$M,12,FALSE())),"",VLOOKUP(CONCATENATE($A388,"_",AB$2),'Reference data SID'!$B:$M,12,FALSE()))</f>
        <v/>
      </c>
      <c r="AC388" s="86" t="str">
        <f aca="false">IF(ISERROR(VLOOKUP(CONCATENATE($A388,"_",AC$2),'Reference data SID'!$B:$M,12,FALSE())),"",VLOOKUP(CONCATENATE($A388,"_",AC$2),'Reference data SID'!$B:$M,12,FALSE()))</f>
        <v/>
      </c>
      <c r="AD388" s="86" t="str">
        <f aca="false">IF(ISERROR(VLOOKUP(CONCATENATE($A388,"_",AD$2),'Reference data SID'!$B:$M,12,FALSE())),"",VLOOKUP(CONCATENATE($A388,"_",AD$2),'Reference data SID'!$B:$M,12,FALSE()))</f>
        <v/>
      </c>
      <c r="AE388" s="86" t="str">
        <f aca="false">IF(ISERROR(VLOOKUP(CONCATENATE($A388,"_",AE$2),'Reference data SID'!$B:$M,12,FALSE())),"",VLOOKUP(CONCATENATE($A388,"_",AE$2),'Reference data SID'!$B:$M,12,FALSE()))</f>
        <v/>
      </c>
      <c r="AF388" s="86" t="str">
        <f aca="false">IF(ISERROR(VLOOKUP(CONCATENATE($A388,"_",AF$2),'Reference data SID'!$B:$M,12,FALSE())),"",VLOOKUP(CONCATENATE($A388,"_",AF$2),'Reference data SID'!$B:$M,12,FALSE()))</f>
        <v/>
      </c>
      <c r="AG388" s="86" t="str">
        <f aca="false">IF(ISERROR(VLOOKUP(CONCATENATE($A388,"_",AG$2),'Reference data SID'!$B:$M,12,FALSE())),"",VLOOKUP(CONCATENATE($A388,"_",AG$2),'Reference data SID'!$B:$M,12,FALSE()))</f>
        <v/>
      </c>
      <c r="AH388" s="86" t="str">
        <f aca="false">IF(ISERROR(VLOOKUP(CONCATENATE($A388,"_",AH$2),'Reference data SID'!$B:$M,12,FALSE())),"",VLOOKUP(CONCATENATE($A388,"_",AH$2),'Reference data SID'!$B:$M,12,FALSE()))</f>
        <v/>
      </c>
      <c r="AI388" s="86" t="str">
        <f aca="false">IF(ISERROR(VLOOKUP(CONCATENATE($A388,"_",AI$2),'Reference data SID'!$B:$M,12,FALSE())),"",VLOOKUP(CONCATENATE($A388,"_",AI$2),'Reference data SID'!$B:$M,12,FALSE()))</f>
        <v/>
      </c>
      <c r="AJ388" s="86" t="str">
        <f aca="false">IF(ISERROR(VLOOKUP(CONCATENATE($A388,"_",AJ$2),'Reference data SID'!$B:$M,12,FALSE())),"",VLOOKUP(CONCATENATE($A388,"_",AJ$2),'Reference data SID'!$B:$M,12,FALSE()))</f>
        <v/>
      </c>
      <c r="AK388" s="86" t="str">
        <f aca="false">IF(ISERROR(VLOOKUP(CONCATENATE($A388,"_",AK$2),'Reference data SID'!$B:$M,12,FALSE())),"",VLOOKUP(CONCATENATE($A388,"_",AK$2),'Reference data SID'!$B:$M,12,FALSE()))</f>
        <v/>
      </c>
      <c r="AL388" s="86" t="str">
        <f aca="false">IF(ISERROR(VLOOKUP(CONCATENATE($A388,"_",AL$2),'Reference data SID'!$B:$M,12,FALSE())),"",VLOOKUP(CONCATENATE($A388,"_",AL$2),'Reference data SID'!$B:$M,12,FALSE()))</f>
        <v/>
      </c>
      <c r="AM388" s="86" t="str">
        <f aca="false">IF(ISERROR(VLOOKUP(CONCATENATE($A388,"_",AM$2),'Reference data SID'!$B:$M,12,FALSE())),"",VLOOKUP(CONCATENATE($A388,"_",AM$2),'Reference data SID'!$B:$M,12,FALSE()))</f>
        <v/>
      </c>
      <c r="AN388" s="86" t="str">
        <f aca="false">IF(ISERROR(VLOOKUP(CONCATENATE($A388,"_",AN$2),'Reference data SID'!$B:$M,12,FALSE())),"",VLOOKUP(CONCATENATE($A388,"_",AN$2),'Reference data SID'!$B:$M,12,FALSE()))</f>
        <v/>
      </c>
      <c r="AO388" s="86" t="str">
        <f aca="false">IF(ISERROR(VLOOKUP(CONCATENATE($A388,"_",AO$2),'Reference data SID'!$B:$M,12,FALSE())),"",VLOOKUP(CONCATENATE($A388,"_",AO$2),'Reference data SID'!$B:$M,12,FALSE()))</f>
        <v/>
      </c>
      <c r="AP388" s="86" t="str">
        <f aca="false">IF(ISERROR(VLOOKUP(CONCATENATE($A388,"_",AP$2),'Reference data SID'!$B:$M,12,FALSE())),"",VLOOKUP(CONCATENATE($A388,"_",AP$2),'Reference data SID'!$B:$M,12,FALSE()))</f>
        <v/>
      </c>
      <c r="AQ388" s="86" t="str">
        <f aca="false">IF(ISERROR(VLOOKUP(CONCATENATE($A388,"_",AQ$2),'Reference data SID'!$B:$M,12,FALSE())),"",VLOOKUP(CONCATENATE($A388,"_",AQ$2),'Reference data SID'!$B:$M,12,FALSE()))</f>
        <v/>
      </c>
      <c r="AR388" s="86" t="str">
        <f aca="false">IF(ISERROR(VLOOKUP(CONCATENATE($A388,"_",AR$2),'Reference data SID'!$B:$M,12,FALSE())),"",VLOOKUP(CONCATENATE($A388,"_",AR$2),'Reference data SID'!$B:$M,12,FALSE()))</f>
        <v/>
      </c>
      <c r="AS388" s="86" t="str">
        <f aca="false">IF(ISERROR(VLOOKUP(CONCATENATE($A388,"_",AS$2),'Reference data SID'!$B:$M,12,FALSE())),"",VLOOKUP(CONCATENATE($A388,"_",AS$2),'Reference data SID'!$B:$M,12,FALSE()))</f>
        <v/>
      </c>
      <c r="AT388" s="86" t="str">
        <f aca="false">IF(ISERROR(VLOOKUP(CONCATENATE($A388,"_",AT$2),'Reference data SID'!$B:$M,12,FALSE())),"",VLOOKUP(CONCATENATE($A388,"_",AT$2),'Reference data SID'!$B:$M,12,FALSE()))</f>
        <v/>
      </c>
    </row>
    <row r="389" customFormat="false" ht="15" hidden="false" customHeight="false" outlineLevel="0" collapsed="false">
      <c r="A389" s="0" t="n">
        <v>385</v>
      </c>
      <c r="B389" s="86" t="str">
        <f aca="false">IF(ISERROR(VLOOKUP(CONCATENATE($A389,"_",B$2),'Reference data SID'!$B:$M,12,FALSE())),"",VLOOKUP(CONCATENATE($A389,"_",B$2),'Reference data SID'!$B:$M,12,FALSE()))</f>
        <v/>
      </c>
      <c r="C389" s="86" t="str">
        <f aca="false">IF(ISERROR(VLOOKUP(CONCATENATE($A389,"_",C$2),'Reference data SID'!$B:$M,12,FALSE())),"",VLOOKUP(CONCATENATE($A389,"_",C$2),'Reference data SID'!$B:$M,12,FALSE()))</f>
        <v/>
      </c>
      <c r="D389" s="86" t="str">
        <f aca="false">IF(ISERROR(VLOOKUP(CONCATENATE($A389,"_",D$2),'Reference data SID'!$B:$M,12,FALSE())),"",VLOOKUP(CONCATENATE($A389,"_",D$2),'Reference data SID'!$B:$M,12,FALSE()))</f>
        <v/>
      </c>
      <c r="E389" s="86" t="str">
        <f aca="false">IF(ISERROR(VLOOKUP(CONCATENATE($A389,"_",E$2),'Reference data SID'!$B:$M,12,FALSE())),"",VLOOKUP(CONCATENATE($A389,"_",E$2),'Reference data SID'!$B:$M,12,FALSE()))</f>
        <v/>
      </c>
      <c r="F389" s="86" t="str">
        <f aca="false">IF(ISERROR(VLOOKUP(CONCATENATE($A389,"_",F$2),'Reference data SID'!$B:$M,12,FALSE())),"",VLOOKUP(CONCATENATE($A389,"_",F$2),'Reference data SID'!$B:$M,12,FALSE()))</f>
        <v/>
      </c>
      <c r="G389" s="86" t="str">
        <f aca="false">IF(ISERROR(VLOOKUP(CONCATENATE($A389,"_",G$2),'Reference data SID'!$B:$M,12,FALSE())),"",VLOOKUP(CONCATENATE($A389,"_",G$2),'Reference data SID'!$B:$M,12,FALSE()))</f>
        <v/>
      </c>
      <c r="H389" s="86" t="str">
        <f aca="false">IF(ISERROR(VLOOKUP(CONCATENATE($A389,"_",H$2),'Reference data SID'!$B:$M,12,FALSE())),"",VLOOKUP(CONCATENATE($A389,"_",H$2),'Reference data SID'!$B:$M,12,FALSE()))</f>
        <v/>
      </c>
      <c r="I389" s="86" t="str">
        <f aca="false">IF(ISERROR(VLOOKUP(CONCATENATE($A389,"_",I$2),'Reference data SID'!$B:$M,12,FALSE())),"",VLOOKUP(CONCATENATE($A389,"_",I$2),'Reference data SID'!$B:$M,12,FALSE()))</f>
        <v/>
      </c>
      <c r="J389" s="86" t="str">
        <f aca="false">IF(ISERROR(VLOOKUP(CONCATENATE($A389,"_",J$2),'Reference data SID'!$B:$M,12,FALSE())),"",VLOOKUP(CONCATENATE($A389,"_",J$2),'Reference data SID'!$B:$M,12,FALSE()))</f>
        <v/>
      </c>
      <c r="K389" s="86" t="str">
        <f aca="false">IF(ISERROR(VLOOKUP(CONCATENATE($A389,"_",K$2),'Reference data SID'!$B:$M,12,FALSE())),"",VLOOKUP(CONCATENATE($A389,"_",K$2),'Reference data SID'!$B:$M,12,FALSE()))</f>
        <v/>
      </c>
      <c r="L389" s="86" t="str">
        <f aca="false">IF(ISERROR(VLOOKUP(CONCATENATE($A389,"_",L$2),'Reference data SID'!$B:$M,12,FALSE())),"",VLOOKUP(CONCATENATE($A389,"_",L$2),'Reference data SID'!$B:$M,12,FALSE()))</f>
        <v/>
      </c>
      <c r="M389" s="86" t="str">
        <f aca="false">IF(ISERROR(VLOOKUP(CONCATENATE($A389,"_",M$2),'Reference data SID'!$B:$M,12,FALSE())),"",VLOOKUP(CONCATENATE($A389,"_",M$2),'Reference data SID'!$B:$M,12,FALSE()))</f>
        <v/>
      </c>
      <c r="N389" s="86" t="str">
        <f aca="false">IF(ISERROR(VLOOKUP(CONCATENATE($A389,"_",N$2),'Reference data SID'!$B:$M,12,FALSE())),"",VLOOKUP(CONCATENATE($A389,"_",N$2),'Reference data SID'!$B:$M,12,FALSE()))</f>
        <v/>
      </c>
      <c r="O389" s="86" t="str">
        <f aca="false">IF(ISERROR(VLOOKUP(CONCATENATE($A389,"_",O$2),'Reference data SID'!$B:$M,12,FALSE())),"",VLOOKUP(CONCATENATE($A389,"_",O$2),'Reference data SID'!$B:$M,12,FALSE()))</f>
        <v/>
      </c>
      <c r="P389" s="86" t="str">
        <f aca="false">IF(ISERROR(VLOOKUP(CONCATENATE($A389,"_",P$2),'Reference data SID'!$B:$M,12,FALSE())),"",VLOOKUP(CONCATENATE($A389,"_",P$2),'Reference data SID'!$B:$M,12,FALSE()))</f>
        <v/>
      </c>
      <c r="Q389" s="86" t="str">
        <f aca="false">IF(ISERROR(VLOOKUP(CONCATENATE($A389,"_",Q$2),'Reference data SID'!$B:$M,12,FALSE())),"",VLOOKUP(CONCATENATE($A389,"_",Q$2),'Reference data SID'!$B:$M,12,FALSE()))</f>
        <v/>
      </c>
      <c r="R389" s="86" t="str">
        <f aca="false">IF(ISERROR(VLOOKUP(CONCATENATE($A389,"_",R$2),'Reference data SID'!$B:$M,12,FALSE())),"",VLOOKUP(CONCATENATE($A389,"_",R$2),'Reference data SID'!$B:$M,12,FALSE()))</f>
        <v/>
      </c>
      <c r="S389" s="86" t="str">
        <f aca="false">IF(ISERROR(VLOOKUP(CONCATENATE($A389,"_",S$2),'Reference data SID'!$B:$M,12,FALSE())),"",VLOOKUP(CONCATENATE($A389,"_",S$2),'Reference data SID'!$B:$M,12,FALSE()))</f>
        <v/>
      </c>
      <c r="T389" s="86" t="str">
        <f aca="false">IF(ISERROR(VLOOKUP(CONCATENATE($A389,"_",T$2),'Reference data SID'!$B:$M,12,FALSE())),"",VLOOKUP(CONCATENATE($A389,"_",T$2),'Reference data SID'!$B:$M,12,FALSE()))</f>
        <v/>
      </c>
      <c r="U389" s="86" t="str">
        <f aca="false">IF(ISERROR(VLOOKUP(CONCATENATE($A389,"_",U$2),'Reference data SID'!$B:$M,12,FALSE())),"",VLOOKUP(CONCATENATE($A389,"_",U$2),'Reference data SID'!$B:$M,12,FALSE()))</f>
        <v/>
      </c>
      <c r="V389" s="86" t="str">
        <f aca="false">IF(ISERROR(VLOOKUP(CONCATENATE($A389,"_",V$2),'Reference data SID'!$B:$M,12,FALSE())),"",VLOOKUP(CONCATENATE($A389,"_",V$2),'Reference data SID'!$B:$M,12,FALSE()))</f>
        <v/>
      </c>
      <c r="W389" s="86" t="str">
        <f aca="false">IF(ISERROR(VLOOKUP(CONCATENATE($A389,"_",W$2),'Reference data SID'!$B:$M,12,FALSE())),"",VLOOKUP(CONCATENATE($A389,"_",W$2),'Reference data SID'!$B:$M,12,FALSE()))</f>
        <v/>
      </c>
      <c r="X389" s="86" t="str">
        <f aca="false">IF(ISERROR(VLOOKUP(CONCATENATE($A389,"_",X$2),'Reference data SID'!$B:$M,12,FALSE())),"",VLOOKUP(CONCATENATE($A389,"_",X$2),'Reference data SID'!$B:$M,12,FALSE()))</f>
        <v/>
      </c>
      <c r="Y389" s="86" t="str">
        <f aca="false">IF(ISERROR(VLOOKUP(CONCATENATE($A389,"_",Y$2),'Reference data SID'!$B:$M,12,FALSE())),"",VLOOKUP(CONCATENATE($A389,"_",Y$2),'Reference data SID'!$B:$M,12,FALSE()))</f>
        <v/>
      </c>
      <c r="Z389" s="86" t="str">
        <f aca="false">IF(ISERROR(VLOOKUP(CONCATENATE($A389,"_",Z$2),'Reference data SID'!$B:$M,12,FALSE())),"",VLOOKUP(CONCATENATE($A389,"_",Z$2),'Reference data SID'!$B:$M,12,FALSE()))</f>
        <v/>
      </c>
      <c r="AA389" s="86" t="str">
        <f aca="false">IF(ISERROR(VLOOKUP(CONCATENATE($A389,"_",AA$2),'Reference data SID'!$B:$M,12,FALSE())),"",VLOOKUP(CONCATENATE($A389,"_",AA$2),'Reference data SID'!$B:$M,12,FALSE()))</f>
        <v/>
      </c>
      <c r="AB389" s="86" t="str">
        <f aca="false">IF(ISERROR(VLOOKUP(CONCATENATE($A389,"_",AB$2),'Reference data SID'!$B:$M,12,FALSE())),"",VLOOKUP(CONCATENATE($A389,"_",AB$2),'Reference data SID'!$B:$M,12,FALSE()))</f>
        <v/>
      </c>
      <c r="AC389" s="86" t="str">
        <f aca="false">IF(ISERROR(VLOOKUP(CONCATENATE($A389,"_",AC$2),'Reference data SID'!$B:$M,12,FALSE())),"",VLOOKUP(CONCATENATE($A389,"_",AC$2),'Reference data SID'!$B:$M,12,FALSE()))</f>
        <v/>
      </c>
      <c r="AD389" s="86" t="str">
        <f aca="false">IF(ISERROR(VLOOKUP(CONCATENATE($A389,"_",AD$2),'Reference data SID'!$B:$M,12,FALSE())),"",VLOOKUP(CONCATENATE($A389,"_",AD$2),'Reference data SID'!$B:$M,12,FALSE()))</f>
        <v/>
      </c>
      <c r="AE389" s="86" t="str">
        <f aca="false">IF(ISERROR(VLOOKUP(CONCATENATE($A389,"_",AE$2),'Reference data SID'!$B:$M,12,FALSE())),"",VLOOKUP(CONCATENATE($A389,"_",AE$2),'Reference data SID'!$B:$M,12,FALSE()))</f>
        <v/>
      </c>
      <c r="AF389" s="86" t="str">
        <f aca="false">IF(ISERROR(VLOOKUP(CONCATENATE($A389,"_",AF$2),'Reference data SID'!$B:$M,12,FALSE())),"",VLOOKUP(CONCATENATE($A389,"_",AF$2),'Reference data SID'!$B:$M,12,FALSE()))</f>
        <v/>
      </c>
      <c r="AG389" s="86" t="str">
        <f aca="false">IF(ISERROR(VLOOKUP(CONCATENATE($A389,"_",AG$2),'Reference data SID'!$B:$M,12,FALSE())),"",VLOOKUP(CONCATENATE($A389,"_",AG$2),'Reference data SID'!$B:$M,12,FALSE()))</f>
        <v/>
      </c>
      <c r="AH389" s="86" t="str">
        <f aca="false">IF(ISERROR(VLOOKUP(CONCATENATE($A389,"_",AH$2),'Reference data SID'!$B:$M,12,FALSE())),"",VLOOKUP(CONCATENATE($A389,"_",AH$2),'Reference data SID'!$B:$M,12,FALSE()))</f>
        <v/>
      </c>
      <c r="AI389" s="86" t="str">
        <f aca="false">IF(ISERROR(VLOOKUP(CONCATENATE($A389,"_",AI$2),'Reference data SID'!$B:$M,12,FALSE())),"",VLOOKUP(CONCATENATE($A389,"_",AI$2),'Reference data SID'!$B:$M,12,FALSE()))</f>
        <v/>
      </c>
      <c r="AJ389" s="86" t="str">
        <f aca="false">IF(ISERROR(VLOOKUP(CONCATENATE($A389,"_",AJ$2),'Reference data SID'!$B:$M,12,FALSE())),"",VLOOKUP(CONCATENATE($A389,"_",AJ$2),'Reference data SID'!$B:$M,12,FALSE()))</f>
        <v/>
      </c>
      <c r="AK389" s="86" t="str">
        <f aca="false">IF(ISERROR(VLOOKUP(CONCATENATE($A389,"_",AK$2),'Reference data SID'!$B:$M,12,FALSE())),"",VLOOKUP(CONCATENATE($A389,"_",AK$2),'Reference data SID'!$B:$M,12,FALSE()))</f>
        <v/>
      </c>
      <c r="AL389" s="86" t="str">
        <f aca="false">IF(ISERROR(VLOOKUP(CONCATENATE($A389,"_",AL$2),'Reference data SID'!$B:$M,12,FALSE())),"",VLOOKUP(CONCATENATE($A389,"_",AL$2),'Reference data SID'!$B:$M,12,FALSE()))</f>
        <v/>
      </c>
      <c r="AM389" s="86" t="str">
        <f aca="false">IF(ISERROR(VLOOKUP(CONCATENATE($A389,"_",AM$2),'Reference data SID'!$B:$M,12,FALSE())),"",VLOOKUP(CONCATENATE($A389,"_",AM$2),'Reference data SID'!$B:$M,12,FALSE()))</f>
        <v/>
      </c>
      <c r="AN389" s="86" t="str">
        <f aca="false">IF(ISERROR(VLOOKUP(CONCATENATE($A389,"_",AN$2),'Reference data SID'!$B:$M,12,FALSE())),"",VLOOKUP(CONCATENATE($A389,"_",AN$2),'Reference data SID'!$B:$M,12,FALSE()))</f>
        <v/>
      </c>
      <c r="AO389" s="86" t="str">
        <f aca="false">IF(ISERROR(VLOOKUP(CONCATENATE($A389,"_",AO$2),'Reference data SID'!$B:$M,12,FALSE())),"",VLOOKUP(CONCATENATE($A389,"_",AO$2),'Reference data SID'!$B:$M,12,FALSE()))</f>
        <v/>
      </c>
      <c r="AP389" s="86" t="str">
        <f aca="false">IF(ISERROR(VLOOKUP(CONCATENATE($A389,"_",AP$2),'Reference data SID'!$B:$M,12,FALSE())),"",VLOOKUP(CONCATENATE($A389,"_",AP$2),'Reference data SID'!$B:$M,12,FALSE()))</f>
        <v/>
      </c>
      <c r="AQ389" s="86" t="str">
        <f aca="false">IF(ISERROR(VLOOKUP(CONCATENATE($A389,"_",AQ$2),'Reference data SID'!$B:$M,12,FALSE())),"",VLOOKUP(CONCATENATE($A389,"_",AQ$2),'Reference data SID'!$B:$M,12,FALSE()))</f>
        <v/>
      </c>
      <c r="AR389" s="86" t="str">
        <f aca="false">IF(ISERROR(VLOOKUP(CONCATENATE($A389,"_",AR$2),'Reference data SID'!$B:$M,12,FALSE())),"",VLOOKUP(CONCATENATE($A389,"_",AR$2),'Reference data SID'!$B:$M,12,FALSE()))</f>
        <v/>
      </c>
      <c r="AS389" s="86" t="str">
        <f aca="false">IF(ISERROR(VLOOKUP(CONCATENATE($A389,"_",AS$2),'Reference data SID'!$B:$M,12,FALSE())),"",VLOOKUP(CONCATENATE($A389,"_",AS$2),'Reference data SID'!$B:$M,12,FALSE()))</f>
        <v/>
      </c>
      <c r="AT389" s="86" t="str">
        <f aca="false">IF(ISERROR(VLOOKUP(CONCATENATE($A389,"_",AT$2),'Reference data SID'!$B:$M,12,FALSE())),"",VLOOKUP(CONCATENATE($A389,"_",AT$2),'Reference data SID'!$B:$M,12,FALSE()))</f>
        <v/>
      </c>
    </row>
    <row r="390" customFormat="false" ht="15" hidden="false" customHeight="false" outlineLevel="0" collapsed="false">
      <c r="A390" s="0" t="n">
        <v>386</v>
      </c>
      <c r="B390" s="86" t="str">
        <f aca="false">IF(ISERROR(VLOOKUP(CONCATENATE($A390,"_",B$2),'Reference data SID'!$B:$M,12,FALSE())),"",VLOOKUP(CONCATENATE($A390,"_",B$2),'Reference data SID'!$B:$M,12,FALSE()))</f>
        <v/>
      </c>
      <c r="C390" s="86" t="str">
        <f aca="false">IF(ISERROR(VLOOKUP(CONCATENATE($A390,"_",C$2),'Reference data SID'!$B:$M,12,FALSE())),"",VLOOKUP(CONCATENATE($A390,"_",C$2),'Reference data SID'!$B:$M,12,FALSE()))</f>
        <v/>
      </c>
      <c r="D390" s="86" t="str">
        <f aca="false">IF(ISERROR(VLOOKUP(CONCATENATE($A390,"_",D$2),'Reference data SID'!$B:$M,12,FALSE())),"",VLOOKUP(CONCATENATE($A390,"_",D$2),'Reference data SID'!$B:$M,12,FALSE()))</f>
        <v/>
      </c>
      <c r="E390" s="86" t="str">
        <f aca="false">IF(ISERROR(VLOOKUP(CONCATENATE($A390,"_",E$2),'Reference data SID'!$B:$M,12,FALSE())),"",VLOOKUP(CONCATENATE($A390,"_",E$2),'Reference data SID'!$B:$M,12,FALSE()))</f>
        <v/>
      </c>
      <c r="F390" s="86" t="str">
        <f aca="false">IF(ISERROR(VLOOKUP(CONCATENATE($A390,"_",F$2),'Reference data SID'!$B:$M,12,FALSE())),"",VLOOKUP(CONCATENATE($A390,"_",F$2),'Reference data SID'!$B:$M,12,FALSE()))</f>
        <v/>
      </c>
      <c r="G390" s="86" t="str">
        <f aca="false">IF(ISERROR(VLOOKUP(CONCATENATE($A390,"_",G$2),'Reference data SID'!$B:$M,12,FALSE())),"",VLOOKUP(CONCATENATE($A390,"_",G$2),'Reference data SID'!$B:$M,12,FALSE()))</f>
        <v/>
      </c>
      <c r="H390" s="86" t="str">
        <f aca="false">IF(ISERROR(VLOOKUP(CONCATENATE($A390,"_",H$2),'Reference data SID'!$B:$M,12,FALSE())),"",VLOOKUP(CONCATENATE($A390,"_",H$2),'Reference data SID'!$B:$M,12,FALSE()))</f>
        <v/>
      </c>
      <c r="I390" s="86" t="str">
        <f aca="false">IF(ISERROR(VLOOKUP(CONCATENATE($A390,"_",I$2),'Reference data SID'!$B:$M,12,FALSE())),"",VLOOKUP(CONCATENATE($A390,"_",I$2),'Reference data SID'!$B:$M,12,FALSE()))</f>
        <v/>
      </c>
      <c r="J390" s="86" t="str">
        <f aca="false">IF(ISERROR(VLOOKUP(CONCATENATE($A390,"_",J$2),'Reference data SID'!$B:$M,12,FALSE())),"",VLOOKUP(CONCATENATE($A390,"_",J$2),'Reference data SID'!$B:$M,12,FALSE()))</f>
        <v/>
      </c>
      <c r="K390" s="86" t="str">
        <f aca="false">IF(ISERROR(VLOOKUP(CONCATENATE($A390,"_",K$2),'Reference data SID'!$B:$M,12,FALSE())),"",VLOOKUP(CONCATENATE($A390,"_",K$2),'Reference data SID'!$B:$M,12,FALSE()))</f>
        <v/>
      </c>
      <c r="L390" s="86" t="str">
        <f aca="false">IF(ISERROR(VLOOKUP(CONCATENATE($A390,"_",L$2),'Reference data SID'!$B:$M,12,FALSE())),"",VLOOKUP(CONCATENATE($A390,"_",L$2),'Reference data SID'!$B:$M,12,FALSE()))</f>
        <v/>
      </c>
      <c r="M390" s="86" t="str">
        <f aca="false">IF(ISERROR(VLOOKUP(CONCATENATE($A390,"_",M$2),'Reference data SID'!$B:$M,12,FALSE())),"",VLOOKUP(CONCATENATE($A390,"_",M$2),'Reference data SID'!$B:$M,12,FALSE()))</f>
        <v/>
      </c>
      <c r="N390" s="86" t="str">
        <f aca="false">IF(ISERROR(VLOOKUP(CONCATENATE($A390,"_",N$2),'Reference data SID'!$B:$M,12,FALSE())),"",VLOOKUP(CONCATENATE($A390,"_",N$2),'Reference data SID'!$B:$M,12,FALSE()))</f>
        <v/>
      </c>
      <c r="O390" s="86" t="str">
        <f aca="false">IF(ISERROR(VLOOKUP(CONCATENATE($A390,"_",O$2),'Reference data SID'!$B:$M,12,FALSE())),"",VLOOKUP(CONCATENATE($A390,"_",O$2),'Reference data SID'!$B:$M,12,FALSE()))</f>
        <v/>
      </c>
      <c r="P390" s="86" t="str">
        <f aca="false">IF(ISERROR(VLOOKUP(CONCATENATE($A390,"_",P$2),'Reference data SID'!$B:$M,12,FALSE())),"",VLOOKUP(CONCATENATE($A390,"_",P$2),'Reference data SID'!$B:$M,12,FALSE()))</f>
        <v/>
      </c>
      <c r="Q390" s="86" t="str">
        <f aca="false">IF(ISERROR(VLOOKUP(CONCATENATE($A390,"_",Q$2),'Reference data SID'!$B:$M,12,FALSE())),"",VLOOKUP(CONCATENATE($A390,"_",Q$2),'Reference data SID'!$B:$M,12,FALSE()))</f>
        <v/>
      </c>
      <c r="R390" s="86" t="str">
        <f aca="false">IF(ISERROR(VLOOKUP(CONCATENATE($A390,"_",R$2),'Reference data SID'!$B:$M,12,FALSE())),"",VLOOKUP(CONCATENATE($A390,"_",R$2),'Reference data SID'!$B:$M,12,FALSE()))</f>
        <v/>
      </c>
      <c r="S390" s="86" t="str">
        <f aca="false">IF(ISERROR(VLOOKUP(CONCATENATE($A390,"_",S$2),'Reference data SID'!$B:$M,12,FALSE())),"",VLOOKUP(CONCATENATE($A390,"_",S$2),'Reference data SID'!$B:$M,12,FALSE()))</f>
        <v/>
      </c>
      <c r="T390" s="86" t="str">
        <f aca="false">IF(ISERROR(VLOOKUP(CONCATENATE($A390,"_",T$2),'Reference data SID'!$B:$M,12,FALSE())),"",VLOOKUP(CONCATENATE($A390,"_",T$2),'Reference data SID'!$B:$M,12,FALSE()))</f>
        <v/>
      </c>
      <c r="U390" s="86" t="str">
        <f aca="false">IF(ISERROR(VLOOKUP(CONCATENATE($A390,"_",U$2),'Reference data SID'!$B:$M,12,FALSE())),"",VLOOKUP(CONCATENATE($A390,"_",U$2),'Reference data SID'!$B:$M,12,FALSE()))</f>
        <v/>
      </c>
      <c r="V390" s="86" t="str">
        <f aca="false">IF(ISERROR(VLOOKUP(CONCATENATE($A390,"_",V$2),'Reference data SID'!$B:$M,12,FALSE())),"",VLOOKUP(CONCATENATE($A390,"_",V$2),'Reference data SID'!$B:$M,12,FALSE()))</f>
        <v/>
      </c>
      <c r="W390" s="86" t="str">
        <f aca="false">IF(ISERROR(VLOOKUP(CONCATENATE($A390,"_",W$2),'Reference data SID'!$B:$M,12,FALSE())),"",VLOOKUP(CONCATENATE($A390,"_",W$2),'Reference data SID'!$B:$M,12,FALSE()))</f>
        <v/>
      </c>
      <c r="X390" s="86" t="str">
        <f aca="false">IF(ISERROR(VLOOKUP(CONCATENATE($A390,"_",X$2),'Reference data SID'!$B:$M,12,FALSE())),"",VLOOKUP(CONCATENATE($A390,"_",X$2),'Reference data SID'!$B:$M,12,FALSE()))</f>
        <v/>
      </c>
      <c r="Y390" s="86" t="str">
        <f aca="false">IF(ISERROR(VLOOKUP(CONCATENATE($A390,"_",Y$2),'Reference data SID'!$B:$M,12,FALSE())),"",VLOOKUP(CONCATENATE($A390,"_",Y$2),'Reference data SID'!$B:$M,12,FALSE()))</f>
        <v/>
      </c>
      <c r="Z390" s="86" t="str">
        <f aca="false">IF(ISERROR(VLOOKUP(CONCATENATE($A390,"_",Z$2),'Reference data SID'!$B:$M,12,FALSE())),"",VLOOKUP(CONCATENATE($A390,"_",Z$2),'Reference data SID'!$B:$M,12,FALSE()))</f>
        <v/>
      </c>
      <c r="AA390" s="86" t="str">
        <f aca="false">IF(ISERROR(VLOOKUP(CONCATENATE($A390,"_",AA$2),'Reference data SID'!$B:$M,12,FALSE())),"",VLOOKUP(CONCATENATE($A390,"_",AA$2),'Reference data SID'!$B:$M,12,FALSE()))</f>
        <v/>
      </c>
      <c r="AB390" s="86" t="str">
        <f aca="false">IF(ISERROR(VLOOKUP(CONCATENATE($A390,"_",AB$2),'Reference data SID'!$B:$M,12,FALSE())),"",VLOOKUP(CONCATENATE($A390,"_",AB$2),'Reference data SID'!$B:$M,12,FALSE()))</f>
        <v/>
      </c>
      <c r="AC390" s="86" t="str">
        <f aca="false">IF(ISERROR(VLOOKUP(CONCATENATE($A390,"_",AC$2),'Reference data SID'!$B:$M,12,FALSE())),"",VLOOKUP(CONCATENATE($A390,"_",AC$2),'Reference data SID'!$B:$M,12,FALSE()))</f>
        <v/>
      </c>
      <c r="AD390" s="86" t="str">
        <f aca="false">IF(ISERROR(VLOOKUP(CONCATENATE($A390,"_",AD$2),'Reference data SID'!$B:$M,12,FALSE())),"",VLOOKUP(CONCATENATE($A390,"_",AD$2),'Reference data SID'!$B:$M,12,FALSE()))</f>
        <v/>
      </c>
      <c r="AE390" s="86" t="str">
        <f aca="false">IF(ISERROR(VLOOKUP(CONCATENATE($A390,"_",AE$2),'Reference data SID'!$B:$M,12,FALSE())),"",VLOOKUP(CONCATENATE($A390,"_",AE$2),'Reference data SID'!$B:$M,12,FALSE()))</f>
        <v/>
      </c>
      <c r="AF390" s="86" t="str">
        <f aca="false">IF(ISERROR(VLOOKUP(CONCATENATE($A390,"_",AF$2),'Reference data SID'!$B:$M,12,FALSE())),"",VLOOKUP(CONCATENATE($A390,"_",AF$2),'Reference data SID'!$B:$M,12,FALSE()))</f>
        <v/>
      </c>
      <c r="AG390" s="86" t="str">
        <f aca="false">IF(ISERROR(VLOOKUP(CONCATENATE($A390,"_",AG$2),'Reference data SID'!$B:$M,12,FALSE())),"",VLOOKUP(CONCATENATE($A390,"_",AG$2),'Reference data SID'!$B:$M,12,FALSE()))</f>
        <v/>
      </c>
      <c r="AH390" s="86" t="str">
        <f aca="false">IF(ISERROR(VLOOKUP(CONCATENATE($A390,"_",AH$2),'Reference data SID'!$B:$M,12,FALSE())),"",VLOOKUP(CONCATENATE($A390,"_",AH$2),'Reference data SID'!$B:$M,12,FALSE()))</f>
        <v/>
      </c>
      <c r="AI390" s="86" t="str">
        <f aca="false">IF(ISERROR(VLOOKUP(CONCATENATE($A390,"_",AI$2),'Reference data SID'!$B:$M,12,FALSE())),"",VLOOKUP(CONCATENATE($A390,"_",AI$2),'Reference data SID'!$B:$M,12,FALSE()))</f>
        <v/>
      </c>
      <c r="AJ390" s="86" t="str">
        <f aca="false">IF(ISERROR(VLOOKUP(CONCATENATE($A390,"_",AJ$2),'Reference data SID'!$B:$M,12,FALSE())),"",VLOOKUP(CONCATENATE($A390,"_",AJ$2),'Reference data SID'!$B:$M,12,FALSE()))</f>
        <v/>
      </c>
      <c r="AK390" s="86" t="str">
        <f aca="false">IF(ISERROR(VLOOKUP(CONCATENATE($A390,"_",AK$2),'Reference data SID'!$B:$M,12,FALSE())),"",VLOOKUP(CONCATENATE($A390,"_",AK$2),'Reference data SID'!$B:$M,12,FALSE()))</f>
        <v/>
      </c>
      <c r="AL390" s="86" t="str">
        <f aca="false">IF(ISERROR(VLOOKUP(CONCATENATE($A390,"_",AL$2),'Reference data SID'!$B:$M,12,FALSE())),"",VLOOKUP(CONCATENATE($A390,"_",AL$2),'Reference data SID'!$B:$M,12,FALSE()))</f>
        <v/>
      </c>
      <c r="AM390" s="86" t="str">
        <f aca="false">IF(ISERROR(VLOOKUP(CONCATENATE($A390,"_",AM$2),'Reference data SID'!$B:$M,12,FALSE())),"",VLOOKUP(CONCATENATE($A390,"_",AM$2),'Reference data SID'!$B:$M,12,FALSE()))</f>
        <v/>
      </c>
      <c r="AN390" s="86" t="str">
        <f aca="false">IF(ISERROR(VLOOKUP(CONCATENATE($A390,"_",AN$2),'Reference data SID'!$B:$M,12,FALSE())),"",VLOOKUP(CONCATENATE($A390,"_",AN$2),'Reference data SID'!$B:$M,12,FALSE()))</f>
        <v/>
      </c>
      <c r="AO390" s="86" t="str">
        <f aca="false">IF(ISERROR(VLOOKUP(CONCATENATE($A390,"_",AO$2),'Reference data SID'!$B:$M,12,FALSE())),"",VLOOKUP(CONCATENATE($A390,"_",AO$2),'Reference data SID'!$B:$M,12,FALSE()))</f>
        <v/>
      </c>
      <c r="AP390" s="86" t="str">
        <f aca="false">IF(ISERROR(VLOOKUP(CONCATENATE($A390,"_",AP$2),'Reference data SID'!$B:$M,12,FALSE())),"",VLOOKUP(CONCATENATE($A390,"_",AP$2),'Reference data SID'!$B:$M,12,FALSE()))</f>
        <v/>
      </c>
      <c r="AQ390" s="86" t="str">
        <f aca="false">IF(ISERROR(VLOOKUP(CONCATENATE($A390,"_",AQ$2),'Reference data SID'!$B:$M,12,FALSE())),"",VLOOKUP(CONCATENATE($A390,"_",AQ$2),'Reference data SID'!$B:$M,12,FALSE()))</f>
        <v/>
      </c>
      <c r="AR390" s="86" t="str">
        <f aca="false">IF(ISERROR(VLOOKUP(CONCATENATE($A390,"_",AR$2),'Reference data SID'!$B:$M,12,FALSE())),"",VLOOKUP(CONCATENATE($A390,"_",AR$2),'Reference data SID'!$B:$M,12,FALSE()))</f>
        <v/>
      </c>
      <c r="AS390" s="86" t="str">
        <f aca="false">IF(ISERROR(VLOOKUP(CONCATENATE($A390,"_",AS$2),'Reference data SID'!$B:$M,12,FALSE())),"",VLOOKUP(CONCATENATE($A390,"_",AS$2),'Reference data SID'!$B:$M,12,FALSE()))</f>
        <v/>
      </c>
      <c r="AT390" s="86" t="str">
        <f aca="false">IF(ISERROR(VLOOKUP(CONCATENATE($A390,"_",AT$2),'Reference data SID'!$B:$M,12,FALSE())),"",VLOOKUP(CONCATENATE($A390,"_",AT$2),'Reference data SID'!$B:$M,12,FALSE()))</f>
        <v/>
      </c>
    </row>
    <row r="391" customFormat="false" ht="15" hidden="false" customHeight="false" outlineLevel="0" collapsed="false">
      <c r="A391" s="0" t="n">
        <v>387</v>
      </c>
      <c r="B391" s="86" t="str">
        <f aca="false">IF(ISERROR(VLOOKUP(CONCATENATE($A391,"_",B$2),'Reference data SID'!$B:$M,12,FALSE())),"",VLOOKUP(CONCATENATE($A391,"_",B$2),'Reference data SID'!$B:$M,12,FALSE()))</f>
        <v/>
      </c>
      <c r="C391" s="86" t="str">
        <f aca="false">IF(ISERROR(VLOOKUP(CONCATENATE($A391,"_",C$2),'Reference data SID'!$B:$M,12,FALSE())),"",VLOOKUP(CONCATENATE($A391,"_",C$2),'Reference data SID'!$B:$M,12,FALSE()))</f>
        <v/>
      </c>
      <c r="D391" s="86" t="str">
        <f aca="false">IF(ISERROR(VLOOKUP(CONCATENATE($A391,"_",D$2),'Reference data SID'!$B:$M,12,FALSE())),"",VLOOKUP(CONCATENATE($A391,"_",D$2),'Reference data SID'!$B:$M,12,FALSE()))</f>
        <v/>
      </c>
      <c r="E391" s="86" t="str">
        <f aca="false">IF(ISERROR(VLOOKUP(CONCATENATE($A391,"_",E$2),'Reference data SID'!$B:$M,12,FALSE())),"",VLOOKUP(CONCATENATE($A391,"_",E$2),'Reference data SID'!$B:$M,12,FALSE()))</f>
        <v/>
      </c>
      <c r="F391" s="86" t="str">
        <f aca="false">IF(ISERROR(VLOOKUP(CONCATENATE($A391,"_",F$2),'Reference data SID'!$B:$M,12,FALSE())),"",VLOOKUP(CONCATENATE($A391,"_",F$2),'Reference data SID'!$B:$M,12,FALSE()))</f>
        <v/>
      </c>
      <c r="G391" s="86" t="str">
        <f aca="false">IF(ISERROR(VLOOKUP(CONCATENATE($A391,"_",G$2),'Reference data SID'!$B:$M,12,FALSE())),"",VLOOKUP(CONCATENATE($A391,"_",G$2),'Reference data SID'!$B:$M,12,FALSE()))</f>
        <v/>
      </c>
      <c r="H391" s="86" t="str">
        <f aca="false">IF(ISERROR(VLOOKUP(CONCATENATE($A391,"_",H$2),'Reference data SID'!$B:$M,12,FALSE())),"",VLOOKUP(CONCATENATE($A391,"_",H$2),'Reference data SID'!$B:$M,12,FALSE()))</f>
        <v/>
      </c>
      <c r="I391" s="86" t="str">
        <f aca="false">IF(ISERROR(VLOOKUP(CONCATENATE($A391,"_",I$2),'Reference data SID'!$B:$M,12,FALSE())),"",VLOOKUP(CONCATENATE($A391,"_",I$2),'Reference data SID'!$B:$M,12,FALSE()))</f>
        <v/>
      </c>
      <c r="J391" s="86" t="str">
        <f aca="false">IF(ISERROR(VLOOKUP(CONCATENATE($A391,"_",J$2),'Reference data SID'!$B:$M,12,FALSE())),"",VLOOKUP(CONCATENATE($A391,"_",J$2),'Reference data SID'!$B:$M,12,FALSE()))</f>
        <v/>
      </c>
      <c r="K391" s="86" t="str">
        <f aca="false">IF(ISERROR(VLOOKUP(CONCATENATE($A391,"_",K$2),'Reference data SID'!$B:$M,12,FALSE())),"",VLOOKUP(CONCATENATE($A391,"_",K$2),'Reference data SID'!$B:$M,12,FALSE()))</f>
        <v/>
      </c>
      <c r="L391" s="86" t="str">
        <f aca="false">IF(ISERROR(VLOOKUP(CONCATENATE($A391,"_",L$2),'Reference data SID'!$B:$M,12,FALSE())),"",VLOOKUP(CONCATENATE($A391,"_",L$2),'Reference data SID'!$B:$M,12,FALSE()))</f>
        <v/>
      </c>
      <c r="M391" s="86" t="str">
        <f aca="false">IF(ISERROR(VLOOKUP(CONCATENATE($A391,"_",M$2),'Reference data SID'!$B:$M,12,FALSE())),"",VLOOKUP(CONCATENATE($A391,"_",M$2),'Reference data SID'!$B:$M,12,FALSE()))</f>
        <v/>
      </c>
      <c r="N391" s="86" t="str">
        <f aca="false">IF(ISERROR(VLOOKUP(CONCATENATE($A391,"_",N$2),'Reference data SID'!$B:$M,12,FALSE())),"",VLOOKUP(CONCATENATE($A391,"_",N$2),'Reference data SID'!$B:$M,12,FALSE()))</f>
        <v/>
      </c>
      <c r="O391" s="86" t="str">
        <f aca="false">IF(ISERROR(VLOOKUP(CONCATENATE($A391,"_",O$2),'Reference data SID'!$B:$M,12,FALSE())),"",VLOOKUP(CONCATENATE($A391,"_",O$2),'Reference data SID'!$B:$M,12,FALSE()))</f>
        <v/>
      </c>
      <c r="P391" s="86" t="str">
        <f aca="false">IF(ISERROR(VLOOKUP(CONCATENATE($A391,"_",P$2),'Reference data SID'!$B:$M,12,FALSE())),"",VLOOKUP(CONCATENATE($A391,"_",P$2),'Reference data SID'!$B:$M,12,FALSE()))</f>
        <v/>
      </c>
      <c r="Q391" s="86" t="str">
        <f aca="false">IF(ISERROR(VLOOKUP(CONCATENATE($A391,"_",Q$2),'Reference data SID'!$B:$M,12,FALSE())),"",VLOOKUP(CONCATENATE($A391,"_",Q$2),'Reference data SID'!$B:$M,12,FALSE()))</f>
        <v/>
      </c>
      <c r="R391" s="86" t="str">
        <f aca="false">IF(ISERROR(VLOOKUP(CONCATENATE($A391,"_",R$2),'Reference data SID'!$B:$M,12,FALSE())),"",VLOOKUP(CONCATENATE($A391,"_",R$2),'Reference data SID'!$B:$M,12,FALSE()))</f>
        <v/>
      </c>
      <c r="S391" s="86" t="str">
        <f aca="false">IF(ISERROR(VLOOKUP(CONCATENATE($A391,"_",S$2),'Reference data SID'!$B:$M,12,FALSE())),"",VLOOKUP(CONCATENATE($A391,"_",S$2),'Reference data SID'!$B:$M,12,FALSE()))</f>
        <v/>
      </c>
      <c r="T391" s="86" t="str">
        <f aca="false">IF(ISERROR(VLOOKUP(CONCATENATE($A391,"_",T$2),'Reference data SID'!$B:$M,12,FALSE())),"",VLOOKUP(CONCATENATE($A391,"_",T$2),'Reference data SID'!$B:$M,12,FALSE()))</f>
        <v/>
      </c>
      <c r="U391" s="86" t="str">
        <f aca="false">IF(ISERROR(VLOOKUP(CONCATENATE($A391,"_",U$2),'Reference data SID'!$B:$M,12,FALSE())),"",VLOOKUP(CONCATENATE($A391,"_",U$2),'Reference data SID'!$B:$M,12,FALSE()))</f>
        <v/>
      </c>
      <c r="V391" s="86" t="str">
        <f aca="false">IF(ISERROR(VLOOKUP(CONCATENATE($A391,"_",V$2),'Reference data SID'!$B:$M,12,FALSE())),"",VLOOKUP(CONCATENATE($A391,"_",V$2),'Reference data SID'!$B:$M,12,FALSE()))</f>
        <v/>
      </c>
      <c r="W391" s="86" t="str">
        <f aca="false">IF(ISERROR(VLOOKUP(CONCATENATE($A391,"_",W$2),'Reference data SID'!$B:$M,12,FALSE())),"",VLOOKUP(CONCATENATE($A391,"_",W$2),'Reference data SID'!$B:$M,12,FALSE()))</f>
        <v/>
      </c>
      <c r="X391" s="86" t="str">
        <f aca="false">IF(ISERROR(VLOOKUP(CONCATENATE($A391,"_",X$2),'Reference data SID'!$B:$M,12,FALSE())),"",VLOOKUP(CONCATENATE($A391,"_",X$2),'Reference data SID'!$B:$M,12,FALSE()))</f>
        <v/>
      </c>
      <c r="Y391" s="86" t="str">
        <f aca="false">IF(ISERROR(VLOOKUP(CONCATENATE($A391,"_",Y$2),'Reference data SID'!$B:$M,12,FALSE())),"",VLOOKUP(CONCATENATE($A391,"_",Y$2),'Reference data SID'!$B:$M,12,FALSE()))</f>
        <v/>
      </c>
      <c r="Z391" s="86" t="str">
        <f aca="false">IF(ISERROR(VLOOKUP(CONCATENATE($A391,"_",Z$2),'Reference data SID'!$B:$M,12,FALSE())),"",VLOOKUP(CONCATENATE($A391,"_",Z$2),'Reference data SID'!$B:$M,12,FALSE()))</f>
        <v/>
      </c>
      <c r="AA391" s="86" t="str">
        <f aca="false">IF(ISERROR(VLOOKUP(CONCATENATE($A391,"_",AA$2),'Reference data SID'!$B:$M,12,FALSE())),"",VLOOKUP(CONCATENATE($A391,"_",AA$2),'Reference data SID'!$B:$M,12,FALSE()))</f>
        <v/>
      </c>
      <c r="AB391" s="86" t="str">
        <f aca="false">IF(ISERROR(VLOOKUP(CONCATENATE($A391,"_",AB$2),'Reference data SID'!$B:$M,12,FALSE())),"",VLOOKUP(CONCATENATE($A391,"_",AB$2),'Reference data SID'!$B:$M,12,FALSE()))</f>
        <v/>
      </c>
      <c r="AC391" s="86" t="str">
        <f aca="false">IF(ISERROR(VLOOKUP(CONCATENATE($A391,"_",AC$2),'Reference data SID'!$B:$M,12,FALSE())),"",VLOOKUP(CONCATENATE($A391,"_",AC$2),'Reference data SID'!$B:$M,12,FALSE()))</f>
        <v/>
      </c>
      <c r="AD391" s="86" t="str">
        <f aca="false">IF(ISERROR(VLOOKUP(CONCATENATE($A391,"_",AD$2),'Reference data SID'!$B:$M,12,FALSE())),"",VLOOKUP(CONCATENATE($A391,"_",AD$2),'Reference data SID'!$B:$M,12,FALSE()))</f>
        <v/>
      </c>
      <c r="AE391" s="86" t="str">
        <f aca="false">IF(ISERROR(VLOOKUP(CONCATENATE($A391,"_",AE$2),'Reference data SID'!$B:$M,12,FALSE())),"",VLOOKUP(CONCATENATE($A391,"_",AE$2),'Reference data SID'!$B:$M,12,FALSE()))</f>
        <v/>
      </c>
      <c r="AF391" s="86" t="str">
        <f aca="false">IF(ISERROR(VLOOKUP(CONCATENATE($A391,"_",AF$2),'Reference data SID'!$B:$M,12,FALSE())),"",VLOOKUP(CONCATENATE($A391,"_",AF$2),'Reference data SID'!$B:$M,12,FALSE()))</f>
        <v/>
      </c>
      <c r="AG391" s="86" t="str">
        <f aca="false">IF(ISERROR(VLOOKUP(CONCATENATE($A391,"_",AG$2),'Reference data SID'!$B:$M,12,FALSE())),"",VLOOKUP(CONCATENATE($A391,"_",AG$2),'Reference data SID'!$B:$M,12,FALSE()))</f>
        <v/>
      </c>
      <c r="AH391" s="86" t="str">
        <f aca="false">IF(ISERROR(VLOOKUP(CONCATENATE($A391,"_",AH$2),'Reference data SID'!$B:$M,12,FALSE())),"",VLOOKUP(CONCATENATE($A391,"_",AH$2),'Reference data SID'!$B:$M,12,FALSE()))</f>
        <v/>
      </c>
      <c r="AI391" s="86" t="str">
        <f aca="false">IF(ISERROR(VLOOKUP(CONCATENATE($A391,"_",AI$2),'Reference data SID'!$B:$M,12,FALSE())),"",VLOOKUP(CONCATENATE($A391,"_",AI$2),'Reference data SID'!$B:$M,12,FALSE()))</f>
        <v/>
      </c>
      <c r="AJ391" s="86" t="str">
        <f aca="false">IF(ISERROR(VLOOKUP(CONCATENATE($A391,"_",AJ$2),'Reference data SID'!$B:$M,12,FALSE())),"",VLOOKUP(CONCATENATE($A391,"_",AJ$2),'Reference data SID'!$B:$M,12,FALSE()))</f>
        <v/>
      </c>
      <c r="AK391" s="86" t="str">
        <f aca="false">IF(ISERROR(VLOOKUP(CONCATENATE($A391,"_",AK$2),'Reference data SID'!$B:$M,12,FALSE())),"",VLOOKUP(CONCATENATE($A391,"_",AK$2),'Reference data SID'!$B:$M,12,FALSE()))</f>
        <v/>
      </c>
      <c r="AL391" s="86" t="str">
        <f aca="false">IF(ISERROR(VLOOKUP(CONCATENATE($A391,"_",AL$2),'Reference data SID'!$B:$M,12,FALSE())),"",VLOOKUP(CONCATENATE($A391,"_",AL$2),'Reference data SID'!$B:$M,12,FALSE()))</f>
        <v/>
      </c>
      <c r="AM391" s="86" t="str">
        <f aca="false">IF(ISERROR(VLOOKUP(CONCATENATE($A391,"_",AM$2),'Reference data SID'!$B:$M,12,FALSE())),"",VLOOKUP(CONCATENATE($A391,"_",AM$2),'Reference data SID'!$B:$M,12,FALSE()))</f>
        <v/>
      </c>
      <c r="AN391" s="86" t="str">
        <f aca="false">IF(ISERROR(VLOOKUP(CONCATENATE($A391,"_",AN$2),'Reference data SID'!$B:$M,12,FALSE())),"",VLOOKUP(CONCATENATE($A391,"_",AN$2),'Reference data SID'!$B:$M,12,FALSE()))</f>
        <v/>
      </c>
      <c r="AO391" s="86" t="str">
        <f aca="false">IF(ISERROR(VLOOKUP(CONCATENATE($A391,"_",AO$2),'Reference data SID'!$B:$M,12,FALSE())),"",VLOOKUP(CONCATENATE($A391,"_",AO$2),'Reference data SID'!$B:$M,12,FALSE()))</f>
        <v/>
      </c>
      <c r="AP391" s="86" t="str">
        <f aca="false">IF(ISERROR(VLOOKUP(CONCATENATE($A391,"_",AP$2),'Reference data SID'!$B:$M,12,FALSE())),"",VLOOKUP(CONCATENATE($A391,"_",AP$2),'Reference data SID'!$B:$M,12,FALSE()))</f>
        <v/>
      </c>
      <c r="AQ391" s="86" t="str">
        <f aca="false">IF(ISERROR(VLOOKUP(CONCATENATE($A391,"_",AQ$2),'Reference data SID'!$B:$M,12,FALSE())),"",VLOOKUP(CONCATENATE($A391,"_",AQ$2),'Reference data SID'!$B:$M,12,FALSE()))</f>
        <v/>
      </c>
      <c r="AR391" s="86" t="str">
        <f aca="false">IF(ISERROR(VLOOKUP(CONCATENATE($A391,"_",AR$2),'Reference data SID'!$B:$M,12,FALSE())),"",VLOOKUP(CONCATENATE($A391,"_",AR$2),'Reference data SID'!$B:$M,12,FALSE()))</f>
        <v/>
      </c>
      <c r="AS391" s="86" t="str">
        <f aca="false">IF(ISERROR(VLOOKUP(CONCATENATE($A391,"_",AS$2),'Reference data SID'!$B:$M,12,FALSE())),"",VLOOKUP(CONCATENATE($A391,"_",AS$2),'Reference data SID'!$B:$M,12,FALSE()))</f>
        <v/>
      </c>
      <c r="AT391" s="86" t="str">
        <f aca="false">IF(ISERROR(VLOOKUP(CONCATENATE($A391,"_",AT$2),'Reference data SID'!$B:$M,12,FALSE())),"",VLOOKUP(CONCATENATE($A391,"_",AT$2),'Reference data SID'!$B:$M,12,FALSE()))</f>
        <v/>
      </c>
    </row>
    <row r="392" customFormat="false" ht="15" hidden="false" customHeight="false" outlineLevel="0" collapsed="false">
      <c r="A392" s="0" t="n">
        <v>388</v>
      </c>
      <c r="B392" s="86" t="str">
        <f aca="false">IF(ISERROR(VLOOKUP(CONCATENATE($A392,"_",B$2),'Reference data SID'!$B:$M,12,FALSE())),"",VLOOKUP(CONCATENATE($A392,"_",B$2),'Reference data SID'!$B:$M,12,FALSE()))</f>
        <v/>
      </c>
      <c r="C392" s="86" t="str">
        <f aca="false">IF(ISERROR(VLOOKUP(CONCATENATE($A392,"_",C$2),'Reference data SID'!$B:$M,12,FALSE())),"",VLOOKUP(CONCATENATE($A392,"_",C$2),'Reference data SID'!$B:$M,12,FALSE()))</f>
        <v/>
      </c>
      <c r="D392" s="86" t="str">
        <f aca="false">IF(ISERROR(VLOOKUP(CONCATENATE($A392,"_",D$2),'Reference data SID'!$B:$M,12,FALSE())),"",VLOOKUP(CONCATENATE($A392,"_",D$2),'Reference data SID'!$B:$M,12,FALSE()))</f>
        <v/>
      </c>
      <c r="E392" s="86" t="str">
        <f aca="false">IF(ISERROR(VLOOKUP(CONCATENATE($A392,"_",E$2),'Reference data SID'!$B:$M,12,FALSE())),"",VLOOKUP(CONCATENATE($A392,"_",E$2),'Reference data SID'!$B:$M,12,FALSE()))</f>
        <v/>
      </c>
      <c r="F392" s="86" t="str">
        <f aca="false">IF(ISERROR(VLOOKUP(CONCATENATE($A392,"_",F$2),'Reference data SID'!$B:$M,12,FALSE())),"",VLOOKUP(CONCATENATE($A392,"_",F$2),'Reference data SID'!$B:$M,12,FALSE()))</f>
        <v/>
      </c>
      <c r="G392" s="86" t="str">
        <f aca="false">IF(ISERROR(VLOOKUP(CONCATENATE($A392,"_",G$2),'Reference data SID'!$B:$M,12,FALSE())),"",VLOOKUP(CONCATENATE($A392,"_",G$2),'Reference data SID'!$B:$M,12,FALSE()))</f>
        <v/>
      </c>
      <c r="H392" s="86" t="str">
        <f aca="false">IF(ISERROR(VLOOKUP(CONCATENATE($A392,"_",H$2),'Reference data SID'!$B:$M,12,FALSE())),"",VLOOKUP(CONCATENATE($A392,"_",H$2),'Reference data SID'!$B:$M,12,FALSE()))</f>
        <v/>
      </c>
      <c r="I392" s="86" t="str">
        <f aca="false">IF(ISERROR(VLOOKUP(CONCATENATE($A392,"_",I$2),'Reference data SID'!$B:$M,12,FALSE())),"",VLOOKUP(CONCATENATE($A392,"_",I$2),'Reference data SID'!$B:$M,12,FALSE()))</f>
        <v/>
      </c>
      <c r="J392" s="86" t="str">
        <f aca="false">IF(ISERROR(VLOOKUP(CONCATENATE($A392,"_",J$2),'Reference data SID'!$B:$M,12,FALSE())),"",VLOOKUP(CONCATENATE($A392,"_",J$2),'Reference data SID'!$B:$M,12,FALSE()))</f>
        <v/>
      </c>
      <c r="K392" s="86" t="str">
        <f aca="false">IF(ISERROR(VLOOKUP(CONCATENATE($A392,"_",K$2),'Reference data SID'!$B:$M,12,FALSE())),"",VLOOKUP(CONCATENATE($A392,"_",K$2),'Reference data SID'!$B:$M,12,FALSE()))</f>
        <v/>
      </c>
      <c r="L392" s="86" t="str">
        <f aca="false">IF(ISERROR(VLOOKUP(CONCATENATE($A392,"_",L$2),'Reference data SID'!$B:$M,12,FALSE())),"",VLOOKUP(CONCATENATE($A392,"_",L$2),'Reference data SID'!$B:$M,12,FALSE()))</f>
        <v/>
      </c>
      <c r="M392" s="86" t="str">
        <f aca="false">IF(ISERROR(VLOOKUP(CONCATENATE($A392,"_",M$2),'Reference data SID'!$B:$M,12,FALSE())),"",VLOOKUP(CONCATENATE($A392,"_",M$2),'Reference data SID'!$B:$M,12,FALSE()))</f>
        <v/>
      </c>
      <c r="N392" s="86" t="str">
        <f aca="false">IF(ISERROR(VLOOKUP(CONCATENATE($A392,"_",N$2),'Reference data SID'!$B:$M,12,FALSE())),"",VLOOKUP(CONCATENATE($A392,"_",N$2),'Reference data SID'!$B:$M,12,FALSE()))</f>
        <v/>
      </c>
      <c r="O392" s="86" t="str">
        <f aca="false">IF(ISERROR(VLOOKUP(CONCATENATE($A392,"_",O$2),'Reference data SID'!$B:$M,12,FALSE())),"",VLOOKUP(CONCATENATE($A392,"_",O$2),'Reference data SID'!$B:$M,12,FALSE()))</f>
        <v/>
      </c>
      <c r="P392" s="86" t="str">
        <f aca="false">IF(ISERROR(VLOOKUP(CONCATENATE($A392,"_",P$2),'Reference data SID'!$B:$M,12,FALSE())),"",VLOOKUP(CONCATENATE($A392,"_",P$2),'Reference data SID'!$B:$M,12,FALSE()))</f>
        <v/>
      </c>
      <c r="Q392" s="86" t="str">
        <f aca="false">IF(ISERROR(VLOOKUP(CONCATENATE($A392,"_",Q$2),'Reference data SID'!$B:$M,12,FALSE())),"",VLOOKUP(CONCATENATE($A392,"_",Q$2),'Reference data SID'!$B:$M,12,FALSE()))</f>
        <v/>
      </c>
      <c r="R392" s="86" t="str">
        <f aca="false">IF(ISERROR(VLOOKUP(CONCATENATE($A392,"_",R$2),'Reference data SID'!$B:$M,12,FALSE())),"",VLOOKUP(CONCATENATE($A392,"_",R$2),'Reference data SID'!$B:$M,12,FALSE()))</f>
        <v/>
      </c>
      <c r="S392" s="86" t="str">
        <f aca="false">IF(ISERROR(VLOOKUP(CONCATENATE($A392,"_",S$2),'Reference data SID'!$B:$M,12,FALSE())),"",VLOOKUP(CONCATENATE($A392,"_",S$2),'Reference data SID'!$B:$M,12,FALSE()))</f>
        <v/>
      </c>
      <c r="T392" s="86" t="str">
        <f aca="false">IF(ISERROR(VLOOKUP(CONCATENATE($A392,"_",T$2),'Reference data SID'!$B:$M,12,FALSE())),"",VLOOKUP(CONCATENATE($A392,"_",T$2),'Reference data SID'!$B:$M,12,FALSE()))</f>
        <v/>
      </c>
      <c r="U392" s="86" t="str">
        <f aca="false">IF(ISERROR(VLOOKUP(CONCATENATE($A392,"_",U$2),'Reference data SID'!$B:$M,12,FALSE())),"",VLOOKUP(CONCATENATE($A392,"_",U$2),'Reference data SID'!$B:$M,12,FALSE()))</f>
        <v/>
      </c>
      <c r="V392" s="86" t="str">
        <f aca="false">IF(ISERROR(VLOOKUP(CONCATENATE($A392,"_",V$2),'Reference data SID'!$B:$M,12,FALSE())),"",VLOOKUP(CONCATENATE($A392,"_",V$2),'Reference data SID'!$B:$M,12,FALSE()))</f>
        <v/>
      </c>
      <c r="W392" s="86" t="str">
        <f aca="false">IF(ISERROR(VLOOKUP(CONCATENATE($A392,"_",W$2),'Reference data SID'!$B:$M,12,FALSE())),"",VLOOKUP(CONCATENATE($A392,"_",W$2),'Reference data SID'!$B:$M,12,FALSE()))</f>
        <v/>
      </c>
      <c r="X392" s="86" t="str">
        <f aca="false">IF(ISERROR(VLOOKUP(CONCATENATE($A392,"_",X$2),'Reference data SID'!$B:$M,12,FALSE())),"",VLOOKUP(CONCATENATE($A392,"_",X$2),'Reference data SID'!$B:$M,12,FALSE()))</f>
        <v/>
      </c>
      <c r="Y392" s="86" t="str">
        <f aca="false">IF(ISERROR(VLOOKUP(CONCATENATE($A392,"_",Y$2),'Reference data SID'!$B:$M,12,FALSE())),"",VLOOKUP(CONCATENATE($A392,"_",Y$2),'Reference data SID'!$B:$M,12,FALSE()))</f>
        <v/>
      </c>
      <c r="Z392" s="86" t="str">
        <f aca="false">IF(ISERROR(VLOOKUP(CONCATENATE($A392,"_",Z$2),'Reference data SID'!$B:$M,12,FALSE())),"",VLOOKUP(CONCATENATE($A392,"_",Z$2),'Reference data SID'!$B:$M,12,FALSE()))</f>
        <v/>
      </c>
      <c r="AA392" s="86" t="str">
        <f aca="false">IF(ISERROR(VLOOKUP(CONCATENATE($A392,"_",AA$2),'Reference data SID'!$B:$M,12,FALSE())),"",VLOOKUP(CONCATENATE($A392,"_",AA$2),'Reference data SID'!$B:$M,12,FALSE()))</f>
        <v/>
      </c>
      <c r="AB392" s="86" t="str">
        <f aca="false">IF(ISERROR(VLOOKUP(CONCATENATE($A392,"_",AB$2),'Reference data SID'!$B:$M,12,FALSE())),"",VLOOKUP(CONCATENATE($A392,"_",AB$2),'Reference data SID'!$B:$M,12,FALSE()))</f>
        <v/>
      </c>
      <c r="AC392" s="86" t="str">
        <f aca="false">IF(ISERROR(VLOOKUP(CONCATENATE($A392,"_",AC$2),'Reference data SID'!$B:$M,12,FALSE())),"",VLOOKUP(CONCATENATE($A392,"_",AC$2),'Reference data SID'!$B:$M,12,FALSE()))</f>
        <v/>
      </c>
      <c r="AD392" s="86" t="str">
        <f aca="false">IF(ISERROR(VLOOKUP(CONCATENATE($A392,"_",AD$2),'Reference data SID'!$B:$M,12,FALSE())),"",VLOOKUP(CONCATENATE($A392,"_",AD$2),'Reference data SID'!$B:$M,12,FALSE()))</f>
        <v/>
      </c>
      <c r="AE392" s="86" t="str">
        <f aca="false">IF(ISERROR(VLOOKUP(CONCATENATE($A392,"_",AE$2),'Reference data SID'!$B:$M,12,FALSE())),"",VLOOKUP(CONCATENATE($A392,"_",AE$2),'Reference data SID'!$B:$M,12,FALSE()))</f>
        <v/>
      </c>
      <c r="AF392" s="86" t="str">
        <f aca="false">IF(ISERROR(VLOOKUP(CONCATENATE($A392,"_",AF$2),'Reference data SID'!$B:$M,12,FALSE())),"",VLOOKUP(CONCATENATE($A392,"_",AF$2),'Reference data SID'!$B:$M,12,FALSE()))</f>
        <v/>
      </c>
      <c r="AG392" s="86" t="str">
        <f aca="false">IF(ISERROR(VLOOKUP(CONCATENATE($A392,"_",AG$2),'Reference data SID'!$B:$M,12,FALSE())),"",VLOOKUP(CONCATENATE($A392,"_",AG$2),'Reference data SID'!$B:$M,12,FALSE()))</f>
        <v/>
      </c>
      <c r="AH392" s="86" t="str">
        <f aca="false">IF(ISERROR(VLOOKUP(CONCATENATE($A392,"_",AH$2),'Reference data SID'!$B:$M,12,FALSE())),"",VLOOKUP(CONCATENATE($A392,"_",AH$2),'Reference data SID'!$B:$M,12,FALSE()))</f>
        <v/>
      </c>
      <c r="AI392" s="86" t="str">
        <f aca="false">IF(ISERROR(VLOOKUP(CONCATENATE($A392,"_",AI$2),'Reference data SID'!$B:$M,12,FALSE())),"",VLOOKUP(CONCATENATE($A392,"_",AI$2),'Reference data SID'!$B:$M,12,FALSE()))</f>
        <v/>
      </c>
      <c r="AJ392" s="86" t="str">
        <f aca="false">IF(ISERROR(VLOOKUP(CONCATENATE($A392,"_",AJ$2),'Reference data SID'!$B:$M,12,FALSE())),"",VLOOKUP(CONCATENATE($A392,"_",AJ$2),'Reference data SID'!$B:$M,12,FALSE()))</f>
        <v/>
      </c>
      <c r="AK392" s="86" t="str">
        <f aca="false">IF(ISERROR(VLOOKUP(CONCATENATE($A392,"_",AK$2),'Reference data SID'!$B:$M,12,FALSE())),"",VLOOKUP(CONCATENATE($A392,"_",AK$2),'Reference data SID'!$B:$M,12,FALSE()))</f>
        <v/>
      </c>
      <c r="AL392" s="86" t="str">
        <f aca="false">IF(ISERROR(VLOOKUP(CONCATENATE($A392,"_",AL$2),'Reference data SID'!$B:$M,12,FALSE())),"",VLOOKUP(CONCATENATE($A392,"_",AL$2),'Reference data SID'!$B:$M,12,FALSE()))</f>
        <v/>
      </c>
      <c r="AM392" s="86" t="str">
        <f aca="false">IF(ISERROR(VLOOKUP(CONCATENATE($A392,"_",AM$2),'Reference data SID'!$B:$M,12,FALSE())),"",VLOOKUP(CONCATENATE($A392,"_",AM$2),'Reference data SID'!$B:$M,12,FALSE()))</f>
        <v/>
      </c>
      <c r="AN392" s="86" t="str">
        <f aca="false">IF(ISERROR(VLOOKUP(CONCATENATE($A392,"_",AN$2),'Reference data SID'!$B:$M,12,FALSE())),"",VLOOKUP(CONCATENATE($A392,"_",AN$2),'Reference data SID'!$B:$M,12,FALSE()))</f>
        <v/>
      </c>
      <c r="AO392" s="86" t="str">
        <f aca="false">IF(ISERROR(VLOOKUP(CONCATENATE($A392,"_",AO$2),'Reference data SID'!$B:$M,12,FALSE())),"",VLOOKUP(CONCATENATE($A392,"_",AO$2),'Reference data SID'!$B:$M,12,FALSE()))</f>
        <v/>
      </c>
      <c r="AP392" s="86" t="str">
        <f aca="false">IF(ISERROR(VLOOKUP(CONCATENATE($A392,"_",AP$2),'Reference data SID'!$B:$M,12,FALSE())),"",VLOOKUP(CONCATENATE($A392,"_",AP$2),'Reference data SID'!$B:$M,12,FALSE()))</f>
        <v/>
      </c>
      <c r="AQ392" s="86" t="str">
        <f aca="false">IF(ISERROR(VLOOKUP(CONCATENATE($A392,"_",AQ$2),'Reference data SID'!$B:$M,12,FALSE())),"",VLOOKUP(CONCATENATE($A392,"_",AQ$2),'Reference data SID'!$B:$M,12,FALSE()))</f>
        <v/>
      </c>
      <c r="AR392" s="86" t="str">
        <f aca="false">IF(ISERROR(VLOOKUP(CONCATENATE($A392,"_",AR$2),'Reference data SID'!$B:$M,12,FALSE())),"",VLOOKUP(CONCATENATE($A392,"_",AR$2),'Reference data SID'!$B:$M,12,FALSE()))</f>
        <v/>
      </c>
      <c r="AS392" s="86" t="str">
        <f aca="false">IF(ISERROR(VLOOKUP(CONCATENATE($A392,"_",AS$2),'Reference data SID'!$B:$M,12,FALSE())),"",VLOOKUP(CONCATENATE($A392,"_",AS$2),'Reference data SID'!$B:$M,12,FALSE()))</f>
        <v/>
      </c>
      <c r="AT392" s="86" t="str">
        <f aca="false">IF(ISERROR(VLOOKUP(CONCATENATE($A392,"_",AT$2),'Reference data SID'!$B:$M,12,FALSE())),"",VLOOKUP(CONCATENATE($A392,"_",AT$2),'Reference data SID'!$B:$M,12,FALSE()))</f>
        <v/>
      </c>
    </row>
    <row r="393" customFormat="false" ht="15" hidden="false" customHeight="false" outlineLevel="0" collapsed="false">
      <c r="A393" s="0" t="n">
        <v>389</v>
      </c>
      <c r="B393" s="86" t="str">
        <f aca="false">IF(ISERROR(VLOOKUP(CONCATENATE($A393,"_",B$2),'Reference data SID'!$B:$M,12,FALSE())),"",VLOOKUP(CONCATENATE($A393,"_",B$2),'Reference data SID'!$B:$M,12,FALSE()))</f>
        <v/>
      </c>
      <c r="C393" s="86" t="str">
        <f aca="false">IF(ISERROR(VLOOKUP(CONCATENATE($A393,"_",C$2),'Reference data SID'!$B:$M,12,FALSE())),"",VLOOKUP(CONCATENATE($A393,"_",C$2),'Reference data SID'!$B:$M,12,FALSE()))</f>
        <v/>
      </c>
      <c r="D393" s="86" t="str">
        <f aca="false">IF(ISERROR(VLOOKUP(CONCATENATE($A393,"_",D$2),'Reference data SID'!$B:$M,12,FALSE())),"",VLOOKUP(CONCATENATE($A393,"_",D$2),'Reference data SID'!$B:$M,12,FALSE()))</f>
        <v/>
      </c>
      <c r="E393" s="86" t="str">
        <f aca="false">IF(ISERROR(VLOOKUP(CONCATENATE($A393,"_",E$2),'Reference data SID'!$B:$M,12,FALSE())),"",VLOOKUP(CONCATENATE($A393,"_",E$2),'Reference data SID'!$B:$M,12,FALSE()))</f>
        <v/>
      </c>
      <c r="F393" s="86" t="str">
        <f aca="false">IF(ISERROR(VLOOKUP(CONCATENATE($A393,"_",F$2),'Reference data SID'!$B:$M,12,FALSE())),"",VLOOKUP(CONCATENATE($A393,"_",F$2),'Reference data SID'!$B:$M,12,FALSE()))</f>
        <v/>
      </c>
      <c r="G393" s="86" t="str">
        <f aca="false">IF(ISERROR(VLOOKUP(CONCATENATE($A393,"_",G$2),'Reference data SID'!$B:$M,12,FALSE())),"",VLOOKUP(CONCATENATE($A393,"_",G$2),'Reference data SID'!$B:$M,12,FALSE()))</f>
        <v/>
      </c>
      <c r="H393" s="86" t="str">
        <f aca="false">IF(ISERROR(VLOOKUP(CONCATENATE($A393,"_",H$2),'Reference data SID'!$B:$M,12,FALSE())),"",VLOOKUP(CONCATENATE($A393,"_",H$2),'Reference data SID'!$B:$M,12,FALSE()))</f>
        <v/>
      </c>
      <c r="I393" s="86" t="str">
        <f aca="false">IF(ISERROR(VLOOKUP(CONCATENATE($A393,"_",I$2),'Reference data SID'!$B:$M,12,FALSE())),"",VLOOKUP(CONCATENATE($A393,"_",I$2),'Reference data SID'!$B:$M,12,FALSE()))</f>
        <v/>
      </c>
      <c r="J393" s="86" t="str">
        <f aca="false">IF(ISERROR(VLOOKUP(CONCATENATE($A393,"_",J$2),'Reference data SID'!$B:$M,12,FALSE())),"",VLOOKUP(CONCATENATE($A393,"_",J$2),'Reference data SID'!$B:$M,12,FALSE()))</f>
        <v/>
      </c>
      <c r="K393" s="86" t="str">
        <f aca="false">IF(ISERROR(VLOOKUP(CONCATENATE($A393,"_",K$2),'Reference data SID'!$B:$M,12,FALSE())),"",VLOOKUP(CONCATENATE($A393,"_",K$2),'Reference data SID'!$B:$M,12,FALSE()))</f>
        <v/>
      </c>
      <c r="L393" s="86" t="str">
        <f aca="false">IF(ISERROR(VLOOKUP(CONCATENATE($A393,"_",L$2),'Reference data SID'!$B:$M,12,FALSE())),"",VLOOKUP(CONCATENATE($A393,"_",L$2),'Reference data SID'!$B:$M,12,FALSE()))</f>
        <v/>
      </c>
      <c r="M393" s="86" t="str">
        <f aca="false">IF(ISERROR(VLOOKUP(CONCATENATE($A393,"_",M$2),'Reference data SID'!$B:$M,12,FALSE())),"",VLOOKUP(CONCATENATE($A393,"_",M$2),'Reference data SID'!$B:$M,12,FALSE()))</f>
        <v/>
      </c>
      <c r="N393" s="86" t="str">
        <f aca="false">IF(ISERROR(VLOOKUP(CONCATENATE($A393,"_",N$2),'Reference data SID'!$B:$M,12,FALSE())),"",VLOOKUP(CONCATENATE($A393,"_",N$2),'Reference data SID'!$B:$M,12,FALSE()))</f>
        <v/>
      </c>
      <c r="O393" s="86" t="str">
        <f aca="false">IF(ISERROR(VLOOKUP(CONCATENATE($A393,"_",O$2),'Reference data SID'!$B:$M,12,FALSE())),"",VLOOKUP(CONCATENATE($A393,"_",O$2),'Reference data SID'!$B:$M,12,FALSE()))</f>
        <v/>
      </c>
      <c r="P393" s="86" t="str">
        <f aca="false">IF(ISERROR(VLOOKUP(CONCATENATE($A393,"_",P$2),'Reference data SID'!$B:$M,12,FALSE())),"",VLOOKUP(CONCATENATE($A393,"_",P$2),'Reference data SID'!$B:$M,12,FALSE()))</f>
        <v/>
      </c>
      <c r="Q393" s="86" t="str">
        <f aca="false">IF(ISERROR(VLOOKUP(CONCATENATE($A393,"_",Q$2),'Reference data SID'!$B:$M,12,FALSE())),"",VLOOKUP(CONCATENATE($A393,"_",Q$2),'Reference data SID'!$B:$M,12,FALSE()))</f>
        <v/>
      </c>
      <c r="R393" s="86" t="str">
        <f aca="false">IF(ISERROR(VLOOKUP(CONCATENATE($A393,"_",R$2),'Reference data SID'!$B:$M,12,FALSE())),"",VLOOKUP(CONCATENATE($A393,"_",R$2),'Reference data SID'!$B:$M,12,FALSE()))</f>
        <v/>
      </c>
      <c r="S393" s="86" t="str">
        <f aca="false">IF(ISERROR(VLOOKUP(CONCATENATE($A393,"_",S$2),'Reference data SID'!$B:$M,12,FALSE())),"",VLOOKUP(CONCATENATE($A393,"_",S$2),'Reference data SID'!$B:$M,12,FALSE()))</f>
        <v/>
      </c>
      <c r="T393" s="86" t="str">
        <f aca="false">IF(ISERROR(VLOOKUP(CONCATENATE($A393,"_",T$2),'Reference data SID'!$B:$M,12,FALSE())),"",VLOOKUP(CONCATENATE($A393,"_",T$2),'Reference data SID'!$B:$M,12,FALSE()))</f>
        <v/>
      </c>
      <c r="U393" s="86" t="str">
        <f aca="false">IF(ISERROR(VLOOKUP(CONCATENATE($A393,"_",U$2),'Reference data SID'!$B:$M,12,FALSE())),"",VLOOKUP(CONCATENATE($A393,"_",U$2),'Reference data SID'!$B:$M,12,FALSE()))</f>
        <v/>
      </c>
      <c r="V393" s="86" t="str">
        <f aca="false">IF(ISERROR(VLOOKUP(CONCATENATE($A393,"_",V$2),'Reference data SID'!$B:$M,12,FALSE())),"",VLOOKUP(CONCATENATE($A393,"_",V$2),'Reference data SID'!$B:$M,12,FALSE()))</f>
        <v/>
      </c>
      <c r="W393" s="86" t="str">
        <f aca="false">IF(ISERROR(VLOOKUP(CONCATENATE($A393,"_",W$2),'Reference data SID'!$B:$M,12,FALSE())),"",VLOOKUP(CONCATENATE($A393,"_",W$2),'Reference data SID'!$B:$M,12,FALSE()))</f>
        <v/>
      </c>
      <c r="X393" s="86" t="str">
        <f aca="false">IF(ISERROR(VLOOKUP(CONCATENATE($A393,"_",X$2),'Reference data SID'!$B:$M,12,FALSE())),"",VLOOKUP(CONCATENATE($A393,"_",X$2),'Reference data SID'!$B:$M,12,FALSE()))</f>
        <v/>
      </c>
      <c r="Y393" s="86" t="str">
        <f aca="false">IF(ISERROR(VLOOKUP(CONCATENATE($A393,"_",Y$2),'Reference data SID'!$B:$M,12,FALSE())),"",VLOOKUP(CONCATENATE($A393,"_",Y$2),'Reference data SID'!$B:$M,12,FALSE()))</f>
        <v/>
      </c>
      <c r="Z393" s="86" t="str">
        <f aca="false">IF(ISERROR(VLOOKUP(CONCATENATE($A393,"_",Z$2),'Reference data SID'!$B:$M,12,FALSE())),"",VLOOKUP(CONCATENATE($A393,"_",Z$2),'Reference data SID'!$B:$M,12,FALSE()))</f>
        <v/>
      </c>
      <c r="AA393" s="86" t="str">
        <f aca="false">IF(ISERROR(VLOOKUP(CONCATENATE($A393,"_",AA$2),'Reference data SID'!$B:$M,12,FALSE())),"",VLOOKUP(CONCATENATE($A393,"_",AA$2),'Reference data SID'!$B:$M,12,FALSE()))</f>
        <v/>
      </c>
      <c r="AB393" s="86" t="str">
        <f aca="false">IF(ISERROR(VLOOKUP(CONCATENATE($A393,"_",AB$2),'Reference data SID'!$B:$M,12,FALSE())),"",VLOOKUP(CONCATENATE($A393,"_",AB$2),'Reference data SID'!$B:$M,12,FALSE()))</f>
        <v/>
      </c>
      <c r="AC393" s="86" t="str">
        <f aca="false">IF(ISERROR(VLOOKUP(CONCATENATE($A393,"_",AC$2),'Reference data SID'!$B:$M,12,FALSE())),"",VLOOKUP(CONCATENATE($A393,"_",AC$2),'Reference data SID'!$B:$M,12,FALSE()))</f>
        <v/>
      </c>
      <c r="AD393" s="86" t="str">
        <f aca="false">IF(ISERROR(VLOOKUP(CONCATENATE($A393,"_",AD$2),'Reference data SID'!$B:$M,12,FALSE())),"",VLOOKUP(CONCATENATE($A393,"_",AD$2),'Reference data SID'!$B:$M,12,FALSE()))</f>
        <v/>
      </c>
      <c r="AE393" s="86" t="str">
        <f aca="false">IF(ISERROR(VLOOKUP(CONCATENATE($A393,"_",AE$2),'Reference data SID'!$B:$M,12,FALSE())),"",VLOOKUP(CONCATENATE($A393,"_",AE$2),'Reference data SID'!$B:$M,12,FALSE()))</f>
        <v/>
      </c>
      <c r="AF393" s="86" t="str">
        <f aca="false">IF(ISERROR(VLOOKUP(CONCATENATE($A393,"_",AF$2),'Reference data SID'!$B:$M,12,FALSE())),"",VLOOKUP(CONCATENATE($A393,"_",AF$2),'Reference data SID'!$B:$M,12,FALSE()))</f>
        <v/>
      </c>
      <c r="AG393" s="86" t="str">
        <f aca="false">IF(ISERROR(VLOOKUP(CONCATENATE($A393,"_",AG$2),'Reference data SID'!$B:$M,12,FALSE())),"",VLOOKUP(CONCATENATE($A393,"_",AG$2),'Reference data SID'!$B:$M,12,FALSE()))</f>
        <v/>
      </c>
      <c r="AH393" s="86" t="str">
        <f aca="false">IF(ISERROR(VLOOKUP(CONCATENATE($A393,"_",AH$2),'Reference data SID'!$B:$M,12,FALSE())),"",VLOOKUP(CONCATENATE($A393,"_",AH$2),'Reference data SID'!$B:$M,12,FALSE()))</f>
        <v/>
      </c>
      <c r="AI393" s="86" t="str">
        <f aca="false">IF(ISERROR(VLOOKUP(CONCATENATE($A393,"_",AI$2),'Reference data SID'!$B:$M,12,FALSE())),"",VLOOKUP(CONCATENATE($A393,"_",AI$2),'Reference data SID'!$B:$M,12,FALSE()))</f>
        <v/>
      </c>
      <c r="AJ393" s="86" t="str">
        <f aca="false">IF(ISERROR(VLOOKUP(CONCATENATE($A393,"_",AJ$2),'Reference data SID'!$B:$M,12,FALSE())),"",VLOOKUP(CONCATENATE($A393,"_",AJ$2),'Reference data SID'!$B:$M,12,FALSE()))</f>
        <v/>
      </c>
      <c r="AK393" s="86" t="str">
        <f aca="false">IF(ISERROR(VLOOKUP(CONCATENATE($A393,"_",AK$2),'Reference data SID'!$B:$M,12,FALSE())),"",VLOOKUP(CONCATENATE($A393,"_",AK$2),'Reference data SID'!$B:$M,12,FALSE()))</f>
        <v/>
      </c>
      <c r="AL393" s="86" t="str">
        <f aca="false">IF(ISERROR(VLOOKUP(CONCATENATE($A393,"_",AL$2),'Reference data SID'!$B:$M,12,FALSE())),"",VLOOKUP(CONCATENATE($A393,"_",AL$2),'Reference data SID'!$B:$M,12,FALSE()))</f>
        <v/>
      </c>
      <c r="AM393" s="86" t="str">
        <f aca="false">IF(ISERROR(VLOOKUP(CONCATENATE($A393,"_",AM$2),'Reference data SID'!$B:$M,12,FALSE())),"",VLOOKUP(CONCATENATE($A393,"_",AM$2),'Reference data SID'!$B:$M,12,FALSE()))</f>
        <v/>
      </c>
      <c r="AN393" s="86" t="str">
        <f aca="false">IF(ISERROR(VLOOKUP(CONCATENATE($A393,"_",AN$2),'Reference data SID'!$B:$M,12,FALSE())),"",VLOOKUP(CONCATENATE($A393,"_",AN$2),'Reference data SID'!$B:$M,12,FALSE()))</f>
        <v/>
      </c>
      <c r="AO393" s="86" t="str">
        <f aca="false">IF(ISERROR(VLOOKUP(CONCATENATE($A393,"_",AO$2),'Reference data SID'!$B:$M,12,FALSE())),"",VLOOKUP(CONCATENATE($A393,"_",AO$2),'Reference data SID'!$B:$M,12,FALSE()))</f>
        <v/>
      </c>
      <c r="AP393" s="86" t="str">
        <f aca="false">IF(ISERROR(VLOOKUP(CONCATENATE($A393,"_",AP$2),'Reference data SID'!$B:$M,12,FALSE())),"",VLOOKUP(CONCATENATE($A393,"_",AP$2),'Reference data SID'!$B:$M,12,FALSE()))</f>
        <v/>
      </c>
      <c r="AQ393" s="86" t="str">
        <f aca="false">IF(ISERROR(VLOOKUP(CONCATENATE($A393,"_",AQ$2),'Reference data SID'!$B:$M,12,FALSE())),"",VLOOKUP(CONCATENATE($A393,"_",AQ$2),'Reference data SID'!$B:$M,12,FALSE()))</f>
        <v/>
      </c>
      <c r="AR393" s="86" t="str">
        <f aca="false">IF(ISERROR(VLOOKUP(CONCATENATE($A393,"_",AR$2),'Reference data SID'!$B:$M,12,FALSE())),"",VLOOKUP(CONCATENATE($A393,"_",AR$2),'Reference data SID'!$B:$M,12,FALSE()))</f>
        <v/>
      </c>
      <c r="AS393" s="86" t="str">
        <f aca="false">IF(ISERROR(VLOOKUP(CONCATENATE($A393,"_",AS$2),'Reference data SID'!$B:$M,12,FALSE())),"",VLOOKUP(CONCATENATE($A393,"_",AS$2),'Reference data SID'!$B:$M,12,FALSE()))</f>
        <v/>
      </c>
      <c r="AT393" s="86" t="str">
        <f aca="false">IF(ISERROR(VLOOKUP(CONCATENATE($A393,"_",AT$2),'Reference data SID'!$B:$M,12,FALSE())),"",VLOOKUP(CONCATENATE($A393,"_",AT$2),'Reference data SID'!$B:$M,12,FALSE()))</f>
        <v/>
      </c>
    </row>
    <row r="394" customFormat="false" ht="15" hidden="false" customHeight="false" outlineLevel="0" collapsed="false">
      <c r="A394" s="0" t="n">
        <v>390</v>
      </c>
      <c r="B394" s="86" t="str">
        <f aca="false">IF(ISERROR(VLOOKUP(CONCATENATE($A394,"_",B$2),'Reference data SID'!$B:$M,12,FALSE())),"",VLOOKUP(CONCATENATE($A394,"_",B$2),'Reference data SID'!$B:$M,12,FALSE()))</f>
        <v/>
      </c>
      <c r="C394" s="86" t="str">
        <f aca="false">IF(ISERROR(VLOOKUP(CONCATENATE($A394,"_",C$2),'Reference data SID'!$B:$M,12,FALSE())),"",VLOOKUP(CONCATENATE($A394,"_",C$2),'Reference data SID'!$B:$M,12,FALSE()))</f>
        <v/>
      </c>
      <c r="D394" s="86" t="str">
        <f aca="false">IF(ISERROR(VLOOKUP(CONCATENATE($A394,"_",D$2),'Reference data SID'!$B:$M,12,FALSE())),"",VLOOKUP(CONCATENATE($A394,"_",D$2),'Reference data SID'!$B:$M,12,FALSE()))</f>
        <v/>
      </c>
      <c r="E394" s="86" t="str">
        <f aca="false">IF(ISERROR(VLOOKUP(CONCATENATE($A394,"_",E$2),'Reference data SID'!$B:$M,12,FALSE())),"",VLOOKUP(CONCATENATE($A394,"_",E$2),'Reference data SID'!$B:$M,12,FALSE()))</f>
        <v/>
      </c>
      <c r="F394" s="86" t="str">
        <f aca="false">IF(ISERROR(VLOOKUP(CONCATENATE($A394,"_",F$2),'Reference data SID'!$B:$M,12,FALSE())),"",VLOOKUP(CONCATENATE($A394,"_",F$2),'Reference data SID'!$B:$M,12,FALSE()))</f>
        <v/>
      </c>
      <c r="G394" s="86" t="str">
        <f aca="false">IF(ISERROR(VLOOKUP(CONCATENATE($A394,"_",G$2),'Reference data SID'!$B:$M,12,FALSE())),"",VLOOKUP(CONCATENATE($A394,"_",G$2),'Reference data SID'!$B:$M,12,FALSE()))</f>
        <v/>
      </c>
      <c r="H394" s="86" t="str">
        <f aca="false">IF(ISERROR(VLOOKUP(CONCATENATE($A394,"_",H$2),'Reference data SID'!$B:$M,12,FALSE())),"",VLOOKUP(CONCATENATE($A394,"_",H$2),'Reference data SID'!$B:$M,12,FALSE()))</f>
        <v/>
      </c>
      <c r="I394" s="86" t="str">
        <f aca="false">IF(ISERROR(VLOOKUP(CONCATENATE($A394,"_",I$2),'Reference data SID'!$B:$M,12,FALSE())),"",VLOOKUP(CONCATENATE($A394,"_",I$2),'Reference data SID'!$B:$M,12,FALSE()))</f>
        <v/>
      </c>
      <c r="J394" s="86" t="str">
        <f aca="false">IF(ISERROR(VLOOKUP(CONCATENATE($A394,"_",J$2),'Reference data SID'!$B:$M,12,FALSE())),"",VLOOKUP(CONCATENATE($A394,"_",J$2),'Reference data SID'!$B:$M,12,FALSE()))</f>
        <v/>
      </c>
      <c r="K394" s="86" t="str">
        <f aca="false">IF(ISERROR(VLOOKUP(CONCATENATE($A394,"_",K$2),'Reference data SID'!$B:$M,12,FALSE())),"",VLOOKUP(CONCATENATE($A394,"_",K$2),'Reference data SID'!$B:$M,12,FALSE()))</f>
        <v/>
      </c>
      <c r="L394" s="86" t="str">
        <f aca="false">IF(ISERROR(VLOOKUP(CONCATENATE($A394,"_",L$2),'Reference data SID'!$B:$M,12,FALSE())),"",VLOOKUP(CONCATENATE($A394,"_",L$2),'Reference data SID'!$B:$M,12,FALSE()))</f>
        <v/>
      </c>
      <c r="M394" s="86" t="str">
        <f aca="false">IF(ISERROR(VLOOKUP(CONCATENATE($A394,"_",M$2),'Reference data SID'!$B:$M,12,FALSE())),"",VLOOKUP(CONCATENATE($A394,"_",M$2),'Reference data SID'!$B:$M,12,FALSE()))</f>
        <v/>
      </c>
      <c r="N394" s="86" t="str">
        <f aca="false">IF(ISERROR(VLOOKUP(CONCATENATE($A394,"_",N$2),'Reference data SID'!$B:$M,12,FALSE())),"",VLOOKUP(CONCATENATE($A394,"_",N$2),'Reference data SID'!$B:$M,12,FALSE()))</f>
        <v/>
      </c>
      <c r="O394" s="86" t="str">
        <f aca="false">IF(ISERROR(VLOOKUP(CONCATENATE($A394,"_",O$2),'Reference data SID'!$B:$M,12,FALSE())),"",VLOOKUP(CONCATENATE($A394,"_",O$2),'Reference data SID'!$B:$M,12,FALSE()))</f>
        <v/>
      </c>
      <c r="P394" s="86" t="str">
        <f aca="false">IF(ISERROR(VLOOKUP(CONCATENATE($A394,"_",P$2),'Reference data SID'!$B:$M,12,FALSE())),"",VLOOKUP(CONCATENATE($A394,"_",P$2),'Reference data SID'!$B:$M,12,FALSE()))</f>
        <v/>
      </c>
      <c r="Q394" s="86" t="str">
        <f aca="false">IF(ISERROR(VLOOKUP(CONCATENATE($A394,"_",Q$2),'Reference data SID'!$B:$M,12,FALSE())),"",VLOOKUP(CONCATENATE($A394,"_",Q$2),'Reference data SID'!$B:$M,12,FALSE()))</f>
        <v/>
      </c>
      <c r="R394" s="86" t="str">
        <f aca="false">IF(ISERROR(VLOOKUP(CONCATENATE($A394,"_",R$2),'Reference data SID'!$B:$M,12,FALSE())),"",VLOOKUP(CONCATENATE($A394,"_",R$2),'Reference data SID'!$B:$M,12,FALSE()))</f>
        <v/>
      </c>
      <c r="S394" s="86" t="str">
        <f aca="false">IF(ISERROR(VLOOKUP(CONCATENATE($A394,"_",S$2),'Reference data SID'!$B:$M,12,FALSE())),"",VLOOKUP(CONCATENATE($A394,"_",S$2),'Reference data SID'!$B:$M,12,FALSE()))</f>
        <v/>
      </c>
      <c r="T394" s="86" t="str">
        <f aca="false">IF(ISERROR(VLOOKUP(CONCATENATE($A394,"_",T$2),'Reference data SID'!$B:$M,12,FALSE())),"",VLOOKUP(CONCATENATE($A394,"_",T$2),'Reference data SID'!$B:$M,12,FALSE()))</f>
        <v/>
      </c>
      <c r="U394" s="86" t="str">
        <f aca="false">IF(ISERROR(VLOOKUP(CONCATENATE($A394,"_",U$2),'Reference data SID'!$B:$M,12,FALSE())),"",VLOOKUP(CONCATENATE($A394,"_",U$2),'Reference data SID'!$B:$M,12,FALSE()))</f>
        <v/>
      </c>
      <c r="V394" s="86" t="str">
        <f aca="false">IF(ISERROR(VLOOKUP(CONCATENATE($A394,"_",V$2),'Reference data SID'!$B:$M,12,FALSE())),"",VLOOKUP(CONCATENATE($A394,"_",V$2),'Reference data SID'!$B:$M,12,FALSE()))</f>
        <v/>
      </c>
      <c r="W394" s="86" t="str">
        <f aca="false">IF(ISERROR(VLOOKUP(CONCATENATE($A394,"_",W$2),'Reference data SID'!$B:$M,12,FALSE())),"",VLOOKUP(CONCATENATE($A394,"_",W$2),'Reference data SID'!$B:$M,12,FALSE()))</f>
        <v/>
      </c>
      <c r="X394" s="86" t="str">
        <f aca="false">IF(ISERROR(VLOOKUP(CONCATENATE($A394,"_",X$2),'Reference data SID'!$B:$M,12,FALSE())),"",VLOOKUP(CONCATENATE($A394,"_",X$2),'Reference data SID'!$B:$M,12,FALSE()))</f>
        <v/>
      </c>
      <c r="Y394" s="86" t="str">
        <f aca="false">IF(ISERROR(VLOOKUP(CONCATENATE($A394,"_",Y$2),'Reference data SID'!$B:$M,12,FALSE())),"",VLOOKUP(CONCATENATE($A394,"_",Y$2),'Reference data SID'!$B:$M,12,FALSE()))</f>
        <v/>
      </c>
      <c r="Z394" s="86" t="str">
        <f aca="false">IF(ISERROR(VLOOKUP(CONCATENATE($A394,"_",Z$2),'Reference data SID'!$B:$M,12,FALSE())),"",VLOOKUP(CONCATENATE($A394,"_",Z$2),'Reference data SID'!$B:$M,12,FALSE()))</f>
        <v/>
      </c>
      <c r="AA394" s="86" t="str">
        <f aca="false">IF(ISERROR(VLOOKUP(CONCATENATE($A394,"_",AA$2),'Reference data SID'!$B:$M,12,FALSE())),"",VLOOKUP(CONCATENATE($A394,"_",AA$2),'Reference data SID'!$B:$M,12,FALSE()))</f>
        <v/>
      </c>
      <c r="AB394" s="86" t="str">
        <f aca="false">IF(ISERROR(VLOOKUP(CONCATENATE($A394,"_",AB$2),'Reference data SID'!$B:$M,12,FALSE())),"",VLOOKUP(CONCATENATE($A394,"_",AB$2),'Reference data SID'!$B:$M,12,FALSE()))</f>
        <v/>
      </c>
      <c r="AC394" s="86" t="str">
        <f aca="false">IF(ISERROR(VLOOKUP(CONCATENATE($A394,"_",AC$2),'Reference data SID'!$B:$M,12,FALSE())),"",VLOOKUP(CONCATENATE($A394,"_",AC$2),'Reference data SID'!$B:$M,12,FALSE()))</f>
        <v/>
      </c>
      <c r="AD394" s="86" t="str">
        <f aca="false">IF(ISERROR(VLOOKUP(CONCATENATE($A394,"_",AD$2),'Reference data SID'!$B:$M,12,FALSE())),"",VLOOKUP(CONCATENATE($A394,"_",AD$2),'Reference data SID'!$B:$M,12,FALSE()))</f>
        <v/>
      </c>
      <c r="AE394" s="86" t="str">
        <f aca="false">IF(ISERROR(VLOOKUP(CONCATENATE($A394,"_",AE$2),'Reference data SID'!$B:$M,12,FALSE())),"",VLOOKUP(CONCATENATE($A394,"_",AE$2),'Reference data SID'!$B:$M,12,FALSE()))</f>
        <v/>
      </c>
      <c r="AF394" s="86" t="str">
        <f aca="false">IF(ISERROR(VLOOKUP(CONCATENATE($A394,"_",AF$2),'Reference data SID'!$B:$M,12,FALSE())),"",VLOOKUP(CONCATENATE($A394,"_",AF$2),'Reference data SID'!$B:$M,12,FALSE()))</f>
        <v/>
      </c>
      <c r="AG394" s="86" t="str">
        <f aca="false">IF(ISERROR(VLOOKUP(CONCATENATE($A394,"_",AG$2),'Reference data SID'!$B:$M,12,FALSE())),"",VLOOKUP(CONCATENATE($A394,"_",AG$2),'Reference data SID'!$B:$M,12,FALSE()))</f>
        <v/>
      </c>
      <c r="AH394" s="86" t="str">
        <f aca="false">IF(ISERROR(VLOOKUP(CONCATENATE($A394,"_",AH$2),'Reference data SID'!$B:$M,12,FALSE())),"",VLOOKUP(CONCATENATE($A394,"_",AH$2),'Reference data SID'!$B:$M,12,FALSE()))</f>
        <v/>
      </c>
      <c r="AI394" s="86" t="str">
        <f aca="false">IF(ISERROR(VLOOKUP(CONCATENATE($A394,"_",AI$2),'Reference data SID'!$B:$M,12,FALSE())),"",VLOOKUP(CONCATENATE($A394,"_",AI$2),'Reference data SID'!$B:$M,12,FALSE()))</f>
        <v/>
      </c>
      <c r="AJ394" s="86" t="str">
        <f aca="false">IF(ISERROR(VLOOKUP(CONCATENATE($A394,"_",AJ$2),'Reference data SID'!$B:$M,12,FALSE())),"",VLOOKUP(CONCATENATE($A394,"_",AJ$2),'Reference data SID'!$B:$M,12,FALSE()))</f>
        <v/>
      </c>
      <c r="AK394" s="86" t="str">
        <f aca="false">IF(ISERROR(VLOOKUP(CONCATENATE($A394,"_",AK$2),'Reference data SID'!$B:$M,12,FALSE())),"",VLOOKUP(CONCATENATE($A394,"_",AK$2),'Reference data SID'!$B:$M,12,FALSE()))</f>
        <v/>
      </c>
      <c r="AL394" s="86" t="str">
        <f aca="false">IF(ISERROR(VLOOKUP(CONCATENATE($A394,"_",AL$2),'Reference data SID'!$B:$M,12,FALSE())),"",VLOOKUP(CONCATENATE($A394,"_",AL$2),'Reference data SID'!$B:$M,12,FALSE()))</f>
        <v/>
      </c>
      <c r="AM394" s="86" t="str">
        <f aca="false">IF(ISERROR(VLOOKUP(CONCATENATE($A394,"_",AM$2),'Reference data SID'!$B:$M,12,FALSE())),"",VLOOKUP(CONCATENATE($A394,"_",AM$2),'Reference data SID'!$B:$M,12,FALSE()))</f>
        <v/>
      </c>
      <c r="AN394" s="86" t="str">
        <f aca="false">IF(ISERROR(VLOOKUP(CONCATENATE($A394,"_",AN$2),'Reference data SID'!$B:$M,12,FALSE())),"",VLOOKUP(CONCATENATE($A394,"_",AN$2),'Reference data SID'!$B:$M,12,FALSE()))</f>
        <v/>
      </c>
      <c r="AO394" s="86" t="str">
        <f aca="false">IF(ISERROR(VLOOKUP(CONCATENATE($A394,"_",AO$2),'Reference data SID'!$B:$M,12,FALSE())),"",VLOOKUP(CONCATENATE($A394,"_",AO$2),'Reference data SID'!$B:$M,12,FALSE()))</f>
        <v/>
      </c>
      <c r="AP394" s="86" t="str">
        <f aca="false">IF(ISERROR(VLOOKUP(CONCATENATE($A394,"_",AP$2),'Reference data SID'!$B:$M,12,FALSE())),"",VLOOKUP(CONCATENATE($A394,"_",AP$2),'Reference data SID'!$B:$M,12,FALSE()))</f>
        <v/>
      </c>
      <c r="AQ394" s="86" t="str">
        <f aca="false">IF(ISERROR(VLOOKUP(CONCATENATE($A394,"_",AQ$2),'Reference data SID'!$B:$M,12,FALSE())),"",VLOOKUP(CONCATENATE($A394,"_",AQ$2),'Reference data SID'!$B:$M,12,FALSE()))</f>
        <v/>
      </c>
      <c r="AR394" s="86" t="str">
        <f aca="false">IF(ISERROR(VLOOKUP(CONCATENATE($A394,"_",AR$2),'Reference data SID'!$B:$M,12,FALSE())),"",VLOOKUP(CONCATENATE($A394,"_",AR$2),'Reference data SID'!$B:$M,12,FALSE()))</f>
        <v/>
      </c>
      <c r="AS394" s="86" t="str">
        <f aca="false">IF(ISERROR(VLOOKUP(CONCATENATE($A394,"_",AS$2),'Reference data SID'!$B:$M,12,FALSE())),"",VLOOKUP(CONCATENATE($A394,"_",AS$2),'Reference data SID'!$B:$M,12,FALSE()))</f>
        <v/>
      </c>
      <c r="AT394" s="86" t="str">
        <f aca="false">IF(ISERROR(VLOOKUP(CONCATENATE($A394,"_",AT$2),'Reference data SID'!$B:$M,12,FALSE())),"",VLOOKUP(CONCATENATE($A394,"_",AT$2),'Reference data SID'!$B:$M,12,FALSE()))</f>
        <v/>
      </c>
    </row>
    <row r="395" customFormat="false" ht="15" hidden="false" customHeight="false" outlineLevel="0" collapsed="false">
      <c r="A395" s="0" t="n">
        <v>391</v>
      </c>
      <c r="B395" s="86" t="str">
        <f aca="false">IF(ISERROR(VLOOKUP(CONCATENATE($A395,"_",B$2),'Reference data SID'!$B:$M,12,FALSE())),"",VLOOKUP(CONCATENATE($A395,"_",B$2),'Reference data SID'!$B:$M,12,FALSE()))</f>
        <v/>
      </c>
      <c r="C395" s="86" t="str">
        <f aca="false">IF(ISERROR(VLOOKUP(CONCATENATE($A395,"_",C$2),'Reference data SID'!$B:$M,12,FALSE())),"",VLOOKUP(CONCATENATE($A395,"_",C$2),'Reference data SID'!$B:$M,12,FALSE()))</f>
        <v/>
      </c>
      <c r="D395" s="86" t="str">
        <f aca="false">IF(ISERROR(VLOOKUP(CONCATENATE($A395,"_",D$2),'Reference data SID'!$B:$M,12,FALSE())),"",VLOOKUP(CONCATENATE($A395,"_",D$2),'Reference data SID'!$B:$M,12,FALSE()))</f>
        <v/>
      </c>
      <c r="E395" s="86" t="str">
        <f aca="false">IF(ISERROR(VLOOKUP(CONCATENATE($A395,"_",E$2),'Reference data SID'!$B:$M,12,FALSE())),"",VLOOKUP(CONCATENATE($A395,"_",E$2),'Reference data SID'!$B:$M,12,FALSE()))</f>
        <v/>
      </c>
      <c r="F395" s="86" t="str">
        <f aca="false">IF(ISERROR(VLOOKUP(CONCATENATE($A395,"_",F$2),'Reference data SID'!$B:$M,12,FALSE())),"",VLOOKUP(CONCATENATE($A395,"_",F$2),'Reference data SID'!$B:$M,12,FALSE()))</f>
        <v/>
      </c>
      <c r="G395" s="86" t="str">
        <f aca="false">IF(ISERROR(VLOOKUP(CONCATENATE($A395,"_",G$2),'Reference data SID'!$B:$M,12,FALSE())),"",VLOOKUP(CONCATENATE($A395,"_",G$2),'Reference data SID'!$B:$M,12,FALSE()))</f>
        <v/>
      </c>
      <c r="H395" s="86" t="str">
        <f aca="false">IF(ISERROR(VLOOKUP(CONCATENATE($A395,"_",H$2),'Reference data SID'!$B:$M,12,FALSE())),"",VLOOKUP(CONCATENATE($A395,"_",H$2),'Reference data SID'!$B:$M,12,FALSE()))</f>
        <v/>
      </c>
      <c r="I395" s="86" t="str">
        <f aca="false">IF(ISERROR(VLOOKUP(CONCATENATE($A395,"_",I$2),'Reference data SID'!$B:$M,12,FALSE())),"",VLOOKUP(CONCATENATE($A395,"_",I$2),'Reference data SID'!$B:$M,12,FALSE()))</f>
        <v/>
      </c>
      <c r="J395" s="86" t="str">
        <f aca="false">IF(ISERROR(VLOOKUP(CONCATENATE($A395,"_",J$2),'Reference data SID'!$B:$M,12,FALSE())),"",VLOOKUP(CONCATENATE($A395,"_",J$2),'Reference data SID'!$B:$M,12,FALSE()))</f>
        <v/>
      </c>
      <c r="K395" s="86" t="str">
        <f aca="false">IF(ISERROR(VLOOKUP(CONCATENATE($A395,"_",K$2),'Reference data SID'!$B:$M,12,FALSE())),"",VLOOKUP(CONCATENATE($A395,"_",K$2),'Reference data SID'!$B:$M,12,FALSE()))</f>
        <v/>
      </c>
      <c r="L395" s="86" t="str">
        <f aca="false">IF(ISERROR(VLOOKUP(CONCATENATE($A395,"_",L$2),'Reference data SID'!$B:$M,12,FALSE())),"",VLOOKUP(CONCATENATE($A395,"_",L$2),'Reference data SID'!$B:$M,12,FALSE()))</f>
        <v/>
      </c>
      <c r="M395" s="86" t="str">
        <f aca="false">IF(ISERROR(VLOOKUP(CONCATENATE($A395,"_",M$2),'Reference data SID'!$B:$M,12,FALSE())),"",VLOOKUP(CONCATENATE($A395,"_",M$2),'Reference data SID'!$B:$M,12,FALSE()))</f>
        <v/>
      </c>
      <c r="N395" s="86" t="str">
        <f aca="false">IF(ISERROR(VLOOKUP(CONCATENATE($A395,"_",N$2),'Reference data SID'!$B:$M,12,FALSE())),"",VLOOKUP(CONCATENATE($A395,"_",N$2),'Reference data SID'!$B:$M,12,FALSE()))</f>
        <v/>
      </c>
      <c r="O395" s="86" t="str">
        <f aca="false">IF(ISERROR(VLOOKUP(CONCATENATE($A395,"_",O$2),'Reference data SID'!$B:$M,12,FALSE())),"",VLOOKUP(CONCATENATE($A395,"_",O$2),'Reference data SID'!$B:$M,12,FALSE()))</f>
        <v/>
      </c>
      <c r="P395" s="86" t="str">
        <f aca="false">IF(ISERROR(VLOOKUP(CONCATENATE($A395,"_",P$2),'Reference data SID'!$B:$M,12,FALSE())),"",VLOOKUP(CONCATENATE($A395,"_",P$2),'Reference data SID'!$B:$M,12,FALSE()))</f>
        <v/>
      </c>
      <c r="Q395" s="86" t="str">
        <f aca="false">IF(ISERROR(VLOOKUP(CONCATENATE($A395,"_",Q$2),'Reference data SID'!$B:$M,12,FALSE())),"",VLOOKUP(CONCATENATE($A395,"_",Q$2),'Reference data SID'!$B:$M,12,FALSE()))</f>
        <v/>
      </c>
      <c r="R395" s="86" t="str">
        <f aca="false">IF(ISERROR(VLOOKUP(CONCATENATE($A395,"_",R$2),'Reference data SID'!$B:$M,12,FALSE())),"",VLOOKUP(CONCATENATE($A395,"_",R$2),'Reference data SID'!$B:$M,12,FALSE()))</f>
        <v/>
      </c>
      <c r="S395" s="86" t="str">
        <f aca="false">IF(ISERROR(VLOOKUP(CONCATENATE($A395,"_",S$2),'Reference data SID'!$B:$M,12,FALSE())),"",VLOOKUP(CONCATENATE($A395,"_",S$2),'Reference data SID'!$B:$M,12,FALSE()))</f>
        <v/>
      </c>
      <c r="T395" s="86" t="str">
        <f aca="false">IF(ISERROR(VLOOKUP(CONCATENATE($A395,"_",T$2),'Reference data SID'!$B:$M,12,FALSE())),"",VLOOKUP(CONCATENATE($A395,"_",T$2),'Reference data SID'!$B:$M,12,FALSE()))</f>
        <v/>
      </c>
      <c r="U395" s="86" t="str">
        <f aca="false">IF(ISERROR(VLOOKUP(CONCATENATE($A395,"_",U$2),'Reference data SID'!$B:$M,12,FALSE())),"",VLOOKUP(CONCATENATE($A395,"_",U$2),'Reference data SID'!$B:$M,12,FALSE()))</f>
        <v/>
      </c>
      <c r="V395" s="86" t="str">
        <f aca="false">IF(ISERROR(VLOOKUP(CONCATENATE($A395,"_",V$2),'Reference data SID'!$B:$M,12,FALSE())),"",VLOOKUP(CONCATENATE($A395,"_",V$2),'Reference data SID'!$B:$M,12,FALSE()))</f>
        <v/>
      </c>
      <c r="W395" s="86" t="str">
        <f aca="false">IF(ISERROR(VLOOKUP(CONCATENATE($A395,"_",W$2),'Reference data SID'!$B:$M,12,FALSE())),"",VLOOKUP(CONCATENATE($A395,"_",W$2),'Reference data SID'!$B:$M,12,FALSE()))</f>
        <v/>
      </c>
      <c r="X395" s="86" t="str">
        <f aca="false">IF(ISERROR(VLOOKUP(CONCATENATE($A395,"_",X$2),'Reference data SID'!$B:$M,12,FALSE())),"",VLOOKUP(CONCATENATE($A395,"_",X$2),'Reference data SID'!$B:$M,12,FALSE()))</f>
        <v/>
      </c>
      <c r="Y395" s="86" t="str">
        <f aca="false">IF(ISERROR(VLOOKUP(CONCATENATE($A395,"_",Y$2),'Reference data SID'!$B:$M,12,FALSE())),"",VLOOKUP(CONCATENATE($A395,"_",Y$2),'Reference data SID'!$B:$M,12,FALSE()))</f>
        <v/>
      </c>
      <c r="Z395" s="86" t="str">
        <f aca="false">IF(ISERROR(VLOOKUP(CONCATENATE($A395,"_",Z$2),'Reference data SID'!$B:$M,12,FALSE())),"",VLOOKUP(CONCATENATE($A395,"_",Z$2),'Reference data SID'!$B:$M,12,FALSE()))</f>
        <v/>
      </c>
      <c r="AA395" s="86" t="str">
        <f aca="false">IF(ISERROR(VLOOKUP(CONCATENATE($A395,"_",AA$2),'Reference data SID'!$B:$M,12,FALSE())),"",VLOOKUP(CONCATENATE($A395,"_",AA$2),'Reference data SID'!$B:$M,12,FALSE()))</f>
        <v/>
      </c>
      <c r="AB395" s="86" t="str">
        <f aca="false">IF(ISERROR(VLOOKUP(CONCATENATE($A395,"_",AB$2),'Reference data SID'!$B:$M,12,FALSE())),"",VLOOKUP(CONCATENATE($A395,"_",AB$2),'Reference data SID'!$B:$M,12,FALSE()))</f>
        <v/>
      </c>
      <c r="AC395" s="86" t="str">
        <f aca="false">IF(ISERROR(VLOOKUP(CONCATENATE($A395,"_",AC$2),'Reference data SID'!$B:$M,12,FALSE())),"",VLOOKUP(CONCATENATE($A395,"_",AC$2),'Reference data SID'!$B:$M,12,FALSE()))</f>
        <v/>
      </c>
      <c r="AD395" s="86" t="str">
        <f aca="false">IF(ISERROR(VLOOKUP(CONCATENATE($A395,"_",AD$2),'Reference data SID'!$B:$M,12,FALSE())),"",VLOOKUP(CONCATENATE($A395,"_",AD$2),'Reference data SID'!$B:$M,12,FALSE()))</f>
        <v/>
      </c>
      <c r="AE395" s="86" t="str">
        <f aca="false">IF(ISERROR(VLOOKUP(CONCATENATE($A395,"_",AE$2),'Reference data SID'!$B:$M,12,FALSE())),"",VLOOKUP(CONCATENATE($A395,"_",AE$2),'Reference data SID'!$B:$M,12,FALSE()))</f>
        <v/>
      </c>
      <c r="AF395" s="86" t="str">
        <f aca="false">IF(ISERROR(VLOOKUP(CONCATENATE($A395,"_",AF$2),'Reference data SID'!$B:$M,12,FALSE())),"",VLOOKUP(CONCATENATE($A395,"_",AF$2),'Reference data SID'!$B:$M,12,FALSE()))</f>
        <v/>
      </c>
      <c r="AG395" s="86" t="str">
        <f aca="false">IF(ISERROR(VLOOKUP(CONCATENATE($A395,"_",AG$2),'Reference data SID'!$B:$M,12,FALSE())),"",VLOOKUP(CONCATENATE($A395,"_",AG$2),'Reference data SID'!$B:$M,12,FALSE()))</f>
        <v/>
      </c>
      <c r="AH395" s="86" t="str">
        <f aca="false">IF(ISERROR(VLOOKUP(CONCATENATE($A395,"_",AH$2),'Reference data SID'!$B:$M,12,FALSE())),"",VLOOKUP(CONCATENATE($A395,"_",AH$2),'Reference data SID'!$B:$M,12,FALSE()))</f>
        <v/>
      </c>
      <c r="AI395" s="86" t="str">
        <f aca="false">IF(ISERROR(VLOOKUP(CONCATENATE($A395,"_",AI$2),'Reference data SID'!$B:$M,12,FALSE())),"",VLOOKUP(CONCATENATE($A395,"_",AI$2),'Reference data SID'!$B:$M,12,FALSE()))</f>
        <v/>
      </c>
      <c r="AJ395" s="86" t="str">
        <f aca="false">IF(ISERROR(VLOOKUP(CONCATENATE($A395,"_",AJ$2),'Reference data SID'!$B:$M,12,FALSE())),"",VLOOKUP(CONCATENATE($A395,"_",AJ$2),'Reference data SID'!$B:$M,12,FALSE()))</f>
        <v/>
      </c>
      <c r="AK395" s="86" t="str">
        <f aca="false">IF(ISERROR(VLOOKUP(CONCATENATE($A395,"_",AK$2),'Reference data SID'!$B:$M,12,FALSE())),"",VLOOKUP(CONCATENATE($A395,"_",AK$2),'Reference data SID'!$B:$M,12,FALSE()))</f>
        <v/>
      </c>
      <c r="AL395" s="86" t="str">
        <f aca="false">IF(ISERROR(VLOOKUP(CONCATENATE($A395,"_",AL$2),'Reference data SID'!$B:$M,12,FALSE())),"",VLOOKUP(CONCATENATE($A395,"_",AL$2),'Reference data SID'!$B:$M,12,FALSE()))</f>
        <v/>
      </c>
      <c r="AM395" s="86" t="str">
        <f aca="false">IF(ISERROR(VLOOKUP(CONCATENATE($A395,"_",AM$2),'Reference data SID'!$B:$M,12,FALSE())),"",VLOOKUP(CONCATENATE($A395,"_",AM$2),'Reference data SID'!$B:$M,12,FALSE()))</f>
        <v/>
      </c>
      <c r="AN395" s="86" t="str">
        <f aca="false">IF(ISERROR(VLOOKUP(CONCATENATE($A395,"_",AN$2),'Reference data SID'!$B:$M,12,FALSE())),"",VLOOKUP(CONCATENATE($A395,"_",AN$2),'Reference data SID'!$B:$M,12,FALSE()))</f>
        <v/>
      </c>
      <c r="AO395" s="86" t="str">
        <f aca="false">IF(ISERROR(VLOOKUP(CONCATENATE($A395,"_",AO$2),'Reference data SID'!$B:$M,12,FALSE())),"",VLOOKUP(CONCATENATE($A395,"_",AO$2),'Reference data SID'!$B:$M,12,FALSE()))</f>
        <v/>
      </c>
      <c r="AP395" s="86" t="str">
        <f aca="false">IF(ISERROR(VLOOKUP(CONCATENATE($A395,"_",AP$2),'Reference data SID'!$B:$M,12,FALSE())),"",VLOOKUP(CONCATENATE($A395,"_",AP$2),'Reference data SID'!$B:$M,12,FALSE()))</f>
        <v/>
      </c>
      <c r="AQ395" s="86" t="str">
        <f aca="false">IF(ISERROR(VLOOKUP(CONCATENATE($A395,"_",AQ$2),'Reference data SID'!$B:$M,12,FALSE())),"",VLOOKUP(CONCATENATE($A395,"_",AQ$2),'Reference data SID'!$B:$M,12,FALSE()))</f>
        <v/>
      </c>
      <c r="AR395" s="86" t="str">
        <f aca="false">IF(ISERROR(VLOOKUP(CONCATENATE($A395,"_",AR$2),'Reference data SID'!$B:$M,12,FALSE())),"",VLOOKUP(CONCATENATE($A395,"_",AR$2),'Reference data SID'!$B:$M,12,FALSE()))</f>
        <v/>
      </c>
      <c r="AS395" s="86" t="str">
        <f aca="false">IF(ISERROR(VLOOKUP(CONCATENATE($A395,"_",AS$2),'Reference data SID'!$B:$M,12,FALSE())),"",VLOOKUP(CONCATENATE($A395,"_",AS$2),'Reference data SID'!$B:$M,12,FALSE()))</f>
        <v/>
      </c>
      <c r="AT395" s="86" t="str">
        <f aca="false">IF(ISERROR(VLOOKUP(CONCATENATE($A395,"_",AT$2),'Reference data SID'!$B:$M,12,FALSE())),"",VLOOKUP(CONCATENATE($A395,"_",AT$2),'Reference data SID'!$B:$M,12,FALSE()))</f>
        <v/>
      </c>
    </row>
    <row r="396" customFormat="false" ht="15" hidden="false" customHeight="false" outlineLevel="0" collapsed="false">
      <c r="A396" s="0" t="n">
        <v>392</v>
      </c>
      <c r="B396" s="86" t="str">
        <f aca="false">IF(ISERROR(VLOOKUP(CONCATENATE($A396,"_",B$2),'Reference data SID'!$B:$M,12,FALSE())),"",VLOOKUP(CONCATENATE($A396,"_",B$2),'Reference data SID'!$B:$M,12,FALSE()))</f>
        <v/>
      </c>
      <c r="C396" s="86" t="str">
        <f aca="false">IF(ISERROR(VLOOKUP(CONCATENATE($A396,"_",C$2),'Reference data SID'!$B:$M,12,FALSE())),"",VLOOKUP(CONCATENATE($A396,"_",C$2),'Reference data SID'!$B:$M,12,FALSE()))</f>
        <v/>
      </c>
      <c r="D396" s="86" t="str">
        <f aca="false">IF(ISERROR(VLOOKUP(CONCATENATE($A396,"_",D$2),'Reference data SID'!$B:$M,12,FALSE())),"",VLOOKUP(CONCATENATE($A396,"_",D$2),'Reference data SID'!$B:$M,12,FALSE()))</f>
        <v/>
      </c>
      <c r="E396" s="86" t="str">
        <f aca="false">IF(ISERROR(VLOOKUP(CONCATENATE($A396,"_",E$2),'Reference data SID'!$B:$M,12,FALSE())),"",VLOOKUP(CONCATENATE($A396,"_",E$2),'Reference data SID'!$B:$M,12,FALSE()))</f>
        <v/>
      </c>
      <c r="F396" s="86" t="str">
        <f aca="false">IF(ISERROR(VLOOKUP(CONCATENATE($A396,"_",F$2),'Reference data SID'!$B:$M,12,FALSE())),"",VLOOKUP(CONCATENATE($A396,"_",F$2),'Reference data SID'!$B:$M,12,FALSE()))</f>
        <v/>
      </c>
      <c r="G396" s="86" t="str">
        <f aca="false">IF(ISERROR(VLOOKUP(CONCATENATE($A396,"_",G$2),'Reference data SID'!$B:$M,12,FALSE())),"",VLOOKUP(CONCATENATE($A396,"_",G$2),'Reference data SID'!$B:$M,12,FALSE()))</f>
        <v/>
      </c>
      <c r="H396" s="86" t="str">
        <f aca="false">IF(ISERROR(VLOOKUP(CONCATENATE($A396,"_",H$2),'Reference data SID'!$B:$M,12,FALSE())),"",VLOOKUP(CONCATENATE($A396,"_",H$2),'Reference data SID'!$B:$M,12,FALSE()))</f>
        <v/>
      </c>
      <c r="I396" s="86" t="str">
        <f aca="false">IF(ISERROR(VLOOKUP(CONCATENATE($A396,"_",I$2),'Reference data SID'!$B:$M,12,FALSE())),"",VLOOKUP(CONCATENATE($A396,"_",I$2),'Reference data SID'!$B:$M,12,FALSE()))</f>
        <v/>
      </c>
      <c r="J396" s="86" t="str">
        <f aca="false">IF(ISERROR(VLOOKUP(CONCATENATE($A396,"_",J$2),'Reference data SID'!$B:$M,12,FALSE())),"",VLOOKUP(CONCATENATE($A396,"_",J$2),'Reference data SID'!$B:$M,12,FALSE()))</f>
        <v/>
      </c>
      <c r="K396" s="86" t="str">
        <f aca="false">IF(ISERROR(VLOOKUP(CONCATENATE($A396,"_",K$2),'Reference data SID'!$B:$M,12,FALSE())),"",VLOOKUP(CONCATENATE($A396,"_",K$2),'Reference data SID'!$B:$M,12,FALSE()))</f>
        <v/>
      </c>
      <c r="L396" s="86" t="str">
        <f aca="false">IF(ISERROR(VLOOKUP(CONCATENATE($A396,"_",L$2),'Reference data SID'!$B:$M,12,FALSE())),"",VLOOKUP(CONCATENATE($A396,"_",L$2),'Reference data SID'!$B:$M,12,FALSE()))</f>
        <v/>
      </c>
      <c r="M396" s="86" t="str">
        <f aca="false">IF(ISERROR(VLOOKUP(CONCATENATE($A396,"_",M$2),'Reference data SID'!$B:$M,12,FALSE())),"",VLOOKUP(CONCATENATE($A396,"_",M$2),'Reference data SID'!$B:$M,12,FALSE()))</f>
        <v/>
      </c>
      <c r="N396" s="86" t="str">
        <f aca="false">IF(ISERROR(VLOOKUP(CONCATENATE($A396,"_",N$2),'Reference data SID'!$B:$M,12,FALSE())),"",VLOOKUP(CONCATENATE($A396,"_",N$2),'Reference data SID'!$B:$M,12,FALSE()))</f>
        <v/>
      </c>
      <c r="O396" s="86" t="str">
        <f aca="false">IF(ISERROR(VLOOKUP(CONCATENATE($A396,"_",O$2),'Reference data SID'!$B:$M,12,FALSE())),"",VLOOKUP(CONCATENATE($A396,"_",O$2),'Reference data SID'!$B:$M,12,FALSE()))</f>
        <v/>
      </c>
      <c r="P396" s="86" t="str">
        <f aca="false">IF(ISERROR(VLOOKUP(CONCATENATE($A396,"_",P$2),'Reference data SID'!$B:$M,12,FALSE())),"",VLOOKUP(CONCATENATE($A396,"_",P$2),'Reference data SID'!$B:$M,12,FALSE()))</f>
        <v/>
      </c>
      <c r="Q396" s="86" t="str">
        <f aca="false">IF(ISERROR(VLOOKUP(CONCATENATE($A396,"_",Q$2),'Reference data SID'!$B:$M,12,FALSE())),"",VLOOKUP(CONCATENATE($A396,"_",Q$2),'Reference data SID'!$B:$M,12,FALSE()))</f>
        <v/>
      </c>
      <c r="R396" s="86" t="str">
        <f aca="false">IF(ISERROR(VLOOKUP(CONCATENATE($A396,"_",R$2),'Reference data SID'!$B:$M,12,FALSE())),"",VLOOKUP(CONCATENATE($A396,"_",R$2),'Reference data SID'!$B:$M,12,FALSE()))</f>
        <v/>
      </c>
      <c r="S396" s="86" t="str">
        <f aca="false">IF(ISERROR(VLOOKUP(CONCATENATE($A396,"_",S$2),'Reference data SID'!$B:$M,12,FALSE())),"",VLOOKUP(CONCATENATE($A396,"_",S$2),'Reference data SID'!$B:$M,12,FALSE()))</f>
        <v/>
      </c>
      <c r="T396" s="86" t="str">
        <f aca="false">IF(ISERROR(VLOOKUP(CONCATENATE($A396,"_",T$2),'Reference data SID'!$B:$M,12,FALSE())),"",VLOOKUP(CONCATENATE($A396,"_",T$2),'Reference data SID'!$B:$M,12,FALSE()))</f>
        <v/>
      </c>
      <c r="U396" s="86" t="str">
        <f aca="false">IF(ISERROR(VLOOKUP(CONCATENATE($A396,"_",U$2),'Reference data SID'!$B:$M,12,FALSE())),"",VLOOKUP(CONCATENATE($A396,"_",U$2),'Reference data SID'!$B:$M,12,FALSE()))</f>
        <v/>
      </c>
      <c r="V396" s="86" t="str">
        <f aca="false">IF(ISERROR(VLOOKUP(CONCATENATE($A396,"_",V$2),'Reference data SID'!$B:$M,12,FALSE())),"",VLOOKUP(CONCATENATE($A396,"_",V$2),'Reference data SID'!$B:$M,12,FALSE()))</f>
        <v/>
      </c>
      <c r="W396" s="86" t="str">
        <f aca="false">IF(ISERROR(VLOOKUP(CONCATENATE($A396,"_",W$2),'Reference data SID'!$B:$M,12,FALSE())),"",VLOOKUP(CONCATENATE($A396,"_",W$2),'Reference data SID'!$B:$M,12,FALSE()))</f>
        <v/>
      </c>
      <c r="X396" s="86" t="str">
        <f aca="false">IF(ISERROR(VLOOKUP(CONCATENATE($A396,"_",X$2),'Reference data SID'!$B:$M,12,FALSE())),"",VLOOKUP(CONCATENATE($A396,"_",X$2),'Reference data SID'!$B:$M,12,FALSE()))</f>
        <v/>
      </c>
      <c r="Y396" s="86" t="str">
        <f aca="false">IF(ISERROR(VLOOKUP(CONCATENATE($A396,"_",Y$2),'Reference data SID'!$B:$M,12,FALSE())),"",VLOOKUP(CONCATENATE($A396,"_",Y$2),'Reference data SID'!$B:$M,12,FALSE()))</f>
        <v/>
      </c>
      <c r="Z396" s="86" t="str">
        <f aca="false">IF(ISERROR(VLOOKUP(CONCATENATE($A396,"_",Z$2),'Reference data SID'!$B:$M,12,FALSE())),"",VLOOKUP(CONCATENATE($A396,"_",Z$2),'Reference data SID'!$B:$M,12,FALSE()))</f>
        <v/>
      </c>
      <c r="AA396" s="86" t="str">
        <f aca="false">IF(ISERROR(VLOOKUP(CONCATENATE($A396,"_",AA$2),'Reference data SID'!$B:$M,12,FALSE())),"",VLOOKUP(CONCATENATE($A396,"_",AA$2),'Reference data SID'!$B:$M,12,FALSE()))</f>
        <v/>
      </c>
      <c r="AB396" s="86" t="str">
        <f aca="false">IF(ISERROR(VLOOKUP(CONCATENATE($A396,"_",AB$2),'Reference data SID'!$B:$M,12,FALSE())),"",VLOOKUP(CONCATENATE($A396,"_",AB$2),'Reference data SID'!$B:$M,12,FALSE()))</f>
        <v/>
      </c>
      <c r="AC396" s="86" t="str">
        <f aca="false">IF(ISERROR(VLOOKUP(CONCATENATE($A396,"_",AC$2),'Reference data SID'!$B:$M,12,FALSE())),"",VLOOKUP(CONCATENATE($A396,"_",AC$2),'Reference data SID'!$B:$M,12,FALSE()))</f>
        <v/>
      </c>
      <c r="AD396" s="86" t="str">
        <f aca="false">IF(ISERROR(VLOOKUP(CONCATENATE($A396,"_",AD$2),'Reference data SID'!$B:$M,12,FALSE())),"",VLOOKUP(CONCATENATE($A396,"_",AD$2),'Reference data SID'!$B:$M,12,FALSE()))</f>
        <v/>
      </c>
      <c r="AE396" s="86" t="str">
        <f aca="false">IF(ISERROR(VLOOKUP(CONCATENATE($A396,"_",AE$2),'Reference data SID'!$B:$M,12,FALSE())),"",VLOOKUP(CONCATENATE($A396,"_",AE$2),'Reference data SID'!$B:$M,12,FALSE()))</f>
        <v/>
      </c>
      <c r="AF396" s="86" t="str">
        <f aca="false">IF(ISERROR(VLOOKUP(CONCATENATE($A396,"_",AF$2),'Reference data SID'!$B:$M,12,FALSE())),"",VLOOKUP(CONCATENATE($A396,"_",AF$2),'Reference data SID'!$B:$M,12,FALSE()))</f>
        <v/>
      </c>
      <c r="AG396" s="86" t="str">
        <f aca="false">IF(ISERROR(VLOOKUP(CONCATENATE($A396,"_",AG$2),'Reference data SID'!$B:$M,12,FALSE())),"",VLOOKUP(CONCATENATE($A396,"_",AG$2),'Reference data SID'!$B:$M,12,FALSE()))</f>
        <v/>
      </c>
      <c r="AH396" s="86" t="str">
        <f aca="false">IF(ISERROR(VLOOKUP(CONCATENATE($A396,"_",AH$2),'Reference data SID'!$B:$M,12,FALSE())),"",VLOOKUP(CONCATENATE($A396,"_",AH$2),'Reference data SID'!$B:$M,12,FALSE()))</f>
        <v/>
      </c>
      <c r="AI396" s="86" t="str">
        <f aca="false">IF(ISERROR(VLOOKUP(CONCATENATE($A396,"_",AI$2),'Reference data SID'!$B:$M,12,FALSE())),"",VLOOKUP(CONCATENATE($A396,"_",AI$2),'Reference data SID'!$B:$M,12,FALSE()))</f>
        <v/>
      </c>
      <c r="AJ396" s="86" t="str">
        <f aca="false">IF(ISERROR(VLOOKUP(CONCATENATE($A396,"_",AJ$2),'Reference data SID'!$B:$M,12,FALSE())),"",VLOOKUP(CONCATENATE($A396,"_",AJ$2),'Reference data SID'!$B:$M,12,FALSE()))</f>
        <v/>
      </c>
      <c r="AK396" s="86" t="str">
        <f aca="false">IF(ISERROR(VLOOKUP(CONCATENATE($A396,"_",AK$2),'Reference data SID'!$B:$M,12,FALSE())),"",VLOOKUP(CONCATENATE($A396,"_",AK$2),'Reference data SID'!$B:$M,12,FALSE()))</f>
        <v/>
      </c>
      <c r="AL396" s="86" t="str">
        <f aca="false">IF(ISERROR(VLOOKUP(CONCATENATE($A396,"_",AL$2),'Reference data SID'!$B:$M,12,FALSE())),"",VLOOKUP(CONCATENATE($A396,"_",AL$2),'Reference data SID'!$B:$M,12,FALSE()))</f>
        <v/>
      </c>
      <c r="AM396" s="86" t="str">
        <f aca="false">IF(ISERROR(VLOOKUP(CONCATENATE($A396,"_",AM$2),'Reference data SID'!$B:$M,12,FALSE())),"",VLOOKUP(CONCATENATE($A396,"_",AM$2),'Reference data SID'!$B:$M,12,FALSE()))</f>
        <v/>
      </c>
      <c r="AN396" s="86" t="str">
        <f aca="false">IF(ISERROR(VLOOKUP(CONCATENATE($A396,"_",AN$2),'Reference data SID'!$B:$M,12,FALSE())),"",VLOOKUP(CONCATENATE($A396,"_",AN$2),'Reference data SID'!$B:$M,12,FALSE()))</f>
        <v/>
      </c>
      <c r="AO396" s="86" t="str">
        <f aca="false">IF(ISERROR(VLOOKUP(CONCATENATE($A396,"_",AO$2),'Reference data SID'!$B:$M,12,FALSE())),"",VLOOKUP(CONCATENATE($A396,"_",AO$2),'Reference data SID'!$B:$M,12,FALSE()))</f>
        <v/>
      </c>
      <c r="AP396" s="86" t="str">
        <f aca="false">IF(ISERROR(VLOOKUP(CONCATENATE($A396,"_",AP$2),'Reference data SID'!$B:$M,12,FALSE())),"",VLOOKUP(CONCATENATE($A396,"_",AP$2),'Reference data SID'!$B:$M,12,FALSE()))</f>
        <v/>
      </c>
      <c r="AQ396" s="86" t="str">
        <f aca="false">IF(ISERROR(VLOOKUP(CONCATENATE($A396,"_",AQ$2),'Reference data SID'!$B:$M,12,FALSE())),"",VLOOKUP(CONCATENATE($A396,"_",AQ$2),'Reference data SID'!$B:$M,12,FALSE()))</f>
        <v/>
      </c>
      <c r="AR396" s="86" t="str">
        <f aca="false">IF(ISERROR(VLOOKUP(CONCATENATE($A396,"_",AR$2),'Reference data SID'!$B:$M,12,FALSE())),"",VLOOKUP(CONCATENATE($A396,"_",AR$2),'Reference data SID'!$B:$M,12,FALSE()))</f>
        <v/>
      </c>
      <c r="AS396" s="86" t="str">
        <f aca="false">IF(ISERROR(VLOOKUP(CONCATENATE($A396,"_",AS$2),'Reference data SID'!$B:$M,12,FALSE())),"",VLOOKUP(CONCATENATE($A396,"_",AS$2),'Reference data SID'!$B:$M,12,FALSE()))</f>
        <v/>
      </c>
      <c r="AT396" s="86" t="str">
        <f aca="false">IF(ISERROR(VLOOKUP(CONCATENATE($A396,"_",AT$2),'Reference data SID'!$B:$M,12,FALSE())),"",VLOOKUP(CONCATENATE($A396,"_",AT$2),'Reference data SID'!$B:$M,12,FALSE()))</f>
        <v/>
      </c>
    </row>
    <row r="397" customFormat="false" ht="15" hidden="false" customHeight="false" outlineLevel="0" collapsed="false">
      <c r="A397" s="0" t="n">
        <v>393</v>
      </c>
      <c r="B397" s="86" t="str">
        <f aca="false">IF(ISERROR(VLOOKUP(CONCATENATE($A397,"_",B$2),'Reference data SID'!$B:$M,12,FALSE())),"",VLOOKUP(CONCATENATE($A397,"_",B$2),'Reference data SID'!$B:$M,12,FALSE()))</f>
        <v/>
      </c>
      <c r="C397" s="86" t="str">
        <f aca="false">IF(ISERROR(VLOOKUP(CONCATENATE($A397,"_",C$2),'Reference data SID'!$B:$M,12,FALSE())),"",VLOOKUP(CONCATENATE($A397,"_",C$2),'Reference data SID'!$B:$M,12,FALSE()))</f>
        <v/>
      </c>
      <c r="D397" s="86" t="str">
        <f aca="false">IF(ISERROR(VLOOKUP(CONCATENATE($A397,"_",D$2),'Reference data SID'!$B:$M,12,FALSE())),"",VLOOKUP(CONCATENATE($A397,"_",D$2),'Reference data SID'!$B:$M,12,FALSE()))</f>
        <v/>
      </c>
      <c r="E397" s="86" t="str">
        <f aca="false">IF(ISERROR(VLOOKUP(CONCATENATE($A397,"_",E$2),'Reference data SID'!$B:$M,12,FALSE())),"",VLOOKUP(CONCATENATE($A397,"_",E$2),'Reference data SID'!$B:$M,12,FALSE()))</f>
        <v/>
      </c>
      <c r="F397" s="86" t="str">
        <f aca="false">IF(ISERROR(VLOOKUP(CONCATENATE($A397,"_",F$2),'Reference data SID'!$B:$M,12,FALSE())),"",VLOOKUP(CONCATENATE($A397,"_",F$2),'Reference data SID'!$B:$M,12,FALSE()))</f>
        <v/>
      </c>
      <c r="G397" s="86" t="str">
        <f aca="false">IF(ISERROR(VLOOKUP(CONCATENATE($A397,"_",G$2),'Reference data SID'!$B:$M,12,FALSE())),"",VLOOKUP(CONCATENATE($A397,"_",G$2),'Reference data SID'!$B:$M,12,FALSE()))</f>
        <v/>
      </c>
      <c r="H397" s="86" t="str">
        <f aca="false">IF(ISERROR(VLOOKUP(CONCATENATE($A397,"_",H$2),'Reference data SID'!$B:$M,12,FALSE())),"",VLOOKUP(CONCATENATE($A397,"_",H$2),'Reference data SID'!$B:$M,12,FALSE()))</f>
        <v/>
      </c>
      <c r="I397" s="86" t="str">
        <f aca="false">IF(ISERROR(VLOOKUP(CONCATENATE($A397,"_",I$2),'Reference data SID'!$B:$M,12,FALSE())),"",VLOOKUP(CONCATENATE($A397,"_",I$2),'Reference data SID'!$B:$M,12,FALSE()))</f>
        <v/>
      </c>
      <c r="J397" s="86" t="str">
        <f aca="false">IF(ISERROR(VLOOKUP(CONCATENATE($A397,"_",J$2),'Reference data SID'!$B:$M,12,FALSE())),"",VLOOKUP(CONCATENATE($A397,"_",J$2),'Reference data SID'!$B:$M,12,FALSE()))</f>
        <v/>
      </c>
      <c r="K397" s="86" t="str">
        <f aca="false">IF(ISERROR(VLOOKUP(CONCATENATE($A397,"_",K$2),'Reference data SID'!$B:$M,12,FALSE())),"",VLOOKUP(CONCATENATE($A397,"_",K$2),'Reference data SID'!$B:$M,12,FALSE()))</f>
        <v/>
      </c>
      <c r="L397" s="86" t="str">
        <f aca="false">IF(ISERROR(VLOOKUP(CONCATENATE($A397,"_",L$2),'Reference data SID'!$B:$M,12,FALSE())),"",VLOOKUP(CONCATENATE($A397,"_",L$2),'Reference data SID'!$B:$M,12,FALSE()))</f>
        <v/>
      </c>
      <c r="M397" s="86" t="str">
        <f aca="false">IF(ISERROR(VLOOKUP(CONCATENATE($A397,"_",M$2),'Reference data SID'!$B:$M,12,FALSE())),"",VLOOKUP(CONCATENATE($A397,"_",M$2),'Reference data SID'!$B:$M,12,FALSE()))</f>
        <v/>
      </c>
      <c r="N397" s="86" t="str">
        <f aca="false">IF(ISERROR(VLOOKUP(CONCATENATE($A397,"_",N$2),'Reference data SID'!$B:$M,12,FALSE())),"",VLOOKUP(CONCATENATE($A397,"_",N$2),'Reference data SID'!$B:$M,12,FALSE()))</f>
        <v/>
      </c>
      <c r="O397" s="86" t="str">
        <f aca="false">IF(ISERROR(VLOOKUP(CONCATENATE($A397,"_",O$2),'Reference data SID'!$B:$M,12,FALSE())),"",VLOOKUP(CONCATENATE($A397,"_",O$2),'Reference data SID'!$B:$M,12,FALSE()))</f>
        <v/>
      </c>
      <c r="P397" s="86" t="str">
        <f aca="false">IF(ISERROR(VLOOKUP(CONCATENATE($A397,"_",P$2),'Reference data SID'!$B:$M,12,FALSE())),"",VLOOKUP(CONCATENATE($A397,"_",P$2),'Reference data SID'!$B:$M,12,FALSE()))</f>
        <v/>
      </c>
      <c r="Q397" s="86" t="str">
        <f aca="false">IF(ISERROR(VLOOKUP(CONCATENATE($A397,"_",Q$2),'Reference data SID'!$B:$M,12,FALSE())),"",VLOOKUP(CONCATENATE($A397,"_",Q$2),'Reference data SID'!$B:$M,12,FALSE()))</f>
        <v/>
      </c>
      <c r="R397" s="86" t="str">
        <f aca="false">IF(ISERROR(VLOOKUP(CONCATENATE($A397,"_",R$2),'Reference data SID'!$B:$M,12,FALSE())),"",VLOOKUP(CONCATENATE($A397,"_",R$2),'Reference data SID'!$B:$M,12,FALSE()))</f>
        <v/>
      </c>
      <c r="S397" s="86" t="str">
        <f aca="false">IF(ISERROR(VLOOKUP(CONCATENATE($A397,"_",S$2),'Reference data SID'!$B:$M,12,FALSE())),"",VLOOKUP(CONCATENATE($A397,"_",S$2),'Reference data SID'!$B:$M,12,FALSE()))</f>
        <v/>
      </c>
      <c r="T397" s="86" t="str">
        <f aca="false">IF(ISERROR(VLOOKUP(CONCATENATE($A397,"_",T$2),'Reference data SID'!$B:$M,12,FALSE())),"",VLOOKUP(CONCATENATE($A397,"_",T$2),'Reference data SID'!$B:$M,12,FALSE()))</f>
        <v/>
      </c>
      <c r="U397" s="86" t="str">
        <f aca="false">IF(ISERROR(VLOOKUP(CONCATENATE($A397,"_",U$2),'Reference data SID'!$B:$M,12,FALSE())),"",VLOOKUP(CONCATENATE($A397,"_",U$2),'Reference data SID'!$B:$M,12,FALSE()))</f>
        <v/>
      </c>
      <c r="V397" s="86" t="str">
        <f aca="false">IF(ISERROR(VLOOKUP(CONCATENATE($A397,"_",V$2),'Reference data SID'!$B:$M,12,FALSE())),"",VLOOKUP(CONCATENATE($A397,"_",V$2),'Reference data SID'!$B:$M,12,FALSE()))</f>
        <v/>
      </c>
      <c r="W397" s="86" t="str">
        <f aca="false">IF(ISERROR(VLOOKUP(CONCATENATE($A397,"_",W$2),'Reference data SID'!$B:$M,12,FALSE())),"",VLOOKUP(CONCATENATE($A397,"_",W$2),'Reference data SID'!$B:$M,12,FALSE()))</f>
        <v/>
      </c>
      <c r="X397" s="86" t="str">
        <f aca="false">IF(ISERROR(VLOOKUP(CONCATENATE($A397,"_",X$2),'Reference data SID'!$B:$M,12,FALSE())),"",VLOOKUP(CONCATENATE($A397,"_",X$2),'Reference data SID'!$B:$M,12,FALSE()))</f>
        <v/>
      </c>
      <c r="Y397" s="86" t="str">
        <f aca="false">IF(ISERROR(VLOOKUP(CONCATENATE($A397,"_",Y$2),'Reference data SID'!$B:$M,12,FALSE())),"",VLOOKUP(CONCATENATE($A397,"_",Y$2),'Reference data SID'!$B:$M,12,FALSE()))</f>
        <v/>
      </c>
      <c r="Z397" s="86" t="str">
        <f aca="false">IF(ISERROR(VLOOKUP(CONCATENATE($A397,"_",Z$2),'Reference data SID'!$B:$M,12,FALSE())),"",VLOOKUP(CONCATENATE($A397,"_",Z$2),'Reference data SID'!$B:$M,12,FALSE()))</f>
        <v/>
      </c>
      <c r="AA397" s="86" t="str">
        <f aca="false">IF(ISERROR(VLOOKUP(CONCATENATE($A397,"_",AA$2),'Reference data SID'!$B:$M,12,FALSE())),"",VLOOKUP(CONCATENATE($A397,"_",AA$2),'Reference data SID'!$B:$M,12,FALSE()))</f>
        <v/>
      </c>
      <c r="AB397" s="86" t="str">
        <f aca="false">IF(ISERROR(VLOOKUP(CONCATENATE($A397,"_",AB$2),'Reference data SID'!$B:$M,12,FALSE())),"",VLOOKUP(CONCATENATE($A397,"_",AB$2),'Reference data SID'!$B:$M,12,FALSE()))</f>
        <v/>
      </c>
      <c r="AC397" s="86" t="str">
        <f aca="false">IF(ISERROR(VLOOKUP(CONCATENATE($A397,"_",AC$2),'Reference data SID'!$B:$M,12,FALSE())),"",VLOOKUP(CONCATENATE($A397,"_",AC$2),'Reference data SID'!$B:$M,12,FALSE()))</f>
        <v/>
      </c>
      <c r="AD397" s="86" t="str">
        <f aca="false">IF(ISERROR(VLOOKUP(CONCATENATE($A397,"_",AD$2),'Reference data SID'!$B:$M,12,FALSE())),"",VLOOKUP(CONCATENATE($A397,"_",AD$2),'Reference data SID'!$B:$M,12,FALSE()))</f>
        <v/>
      </c>
      <c r="AE397" s="86" t="str">
        <f aca="false">IF(ISERROR(VLOOKUP(CONCATENATE($A397,"_",AE$2),'Reference data SID'!$B:$M,12,FALSE())),"",VLOOKUP(CONCATENATE($A397,"_",AE$2),'Reference data SID'!$B:$M,12,FALSE()))</f>
        <v/>
      </c>
      <c r="AF397" s="86" t="str">
        <f aca="false">IF(ISERROR(VLOOKUP(CONCATENATE($A397,"_",AF$2),'Reference data SID'!$B:$M,12,FALSE())),"",VLOOKUP(CONCATENATE($A397,"_",AF$2),'Reference data SID'!$B:$M,12,FALSE()))</f>
        <v/>
      </c>
      <c r="AG397" s="86" t="str">
        <f aca="false">IF(ISERROR(VLOOKUP(CONCATENATE($A397,"_",AG$2),'Reference data SID'!$B:$M,12,FALSE())),"",VLOOKUP(CONCATENATE($A397,"_",AG$2),'Reference data SID'!$B:$M,12,FALSE()))</f>
        <v/>
      </c>
      <c r="AH397" s="86" t="str">
        <f aca="false">IF(ISERROR(VLOOKUP(CONCATENATE($A397,"_",AH$2),'Reference data SID'!$B:$M,12,FALSE())),"",VLOOKUP(CONCATENATE($A397,"_",AH$2),'Reference data SID'!$B:$M,12,FALSE()))</f>
        <v/>
      </c>
      <c r="AI397" s="86" t="str">
        <f aca="false">IF(ISERROR(VLOOKUP(CONCATENATE($A397,"_",AI$2),'Reference data SID'!$B:$M,12,FALSE())),"",VLOOKUP(CONCATENATE($A397,"_",AI$2),'Reference data SID'!$B:$M,12,FALSE()))</f>
        <v/>
      </c>
      <c r="AJ397" s="86" t="str">
        <f aca="false">IF(ISERROR(VLOOKUP(CONCATENATE($A397,"_",AJ$2),'Reference data SID'!$B:$M,12,FALSE())),"",VLOOKUP(CONCATENATE($A397,"_",AJ$2),'Reference data SID'!$B:$M,12,FALSE()))</f>
        <v/>
      </c>
      <c r="AK397" s="86" t="str">
        <f aca="false">IF(ISERROR(VLOOKUP(CONCATENATE($A397,"_",AK$2),'Reference data SID'!$B:$M,12,FALSE())),"",VLOOKUP(CONCATENATE($A397,"_",AK$2),'Reference data SID'!$B:$M,12,FALSE()))</f>
        <v/>
      </c>
      <c r="AL397" s="86" t="str">
        <f aca="false">IF(ISERROR(VLOOKUP(CONCATENATE($A397,"_",AL$2),'Reference data SID'!$B:$M,12,FALSE())),"",VLOOKUP(CONCATENATE($A397,"_",AL$2),'Reference data SID'!$B:$M,12,FALSE()))</f>
        <v/>
      </c>
      <c r="AM397" s="86" t="str">
        <f aca="false">IF(ISERROR(VLOOKUP(CONCATENATE($A397,"_",AM$2),'Reference data SID'!$B:$M,12,FALSE())),"",VLOOKUP(CONCATENATE($A397,"_",AM$2),'Reference data SID'!$B:$M,12,FALSE()))</f>
        <v/>
      </c>
      <c r="AN397" s="86" t="str">
        <f aca="false">IF(ISERROR(VLOOKUP(CONCATENATE($A397,"_",AN$2),'Reference data SID'!$B:$M,12,FALSE())),"",VLOOKUP(CONCATENATE($A397,"_",AN$2),'Reference data SID'!$B:$M,12,FALSE()))</f>
        <v/>
      </c>
      <c r="AO397" s="86" t="str">
        <f aca="false">IF(ISERROR(VLOOKUP(CONCATENATE($A397,"_",AO$2),'Reference data SID'!$B:$M,12,FALSE())),"",VLOOKUP(CONCATENATE($A397,"_",AO$2),'Reference data SID'!$B:$M,12,FALSE()))</f>
        <v/>
      </c>
      <c r="AP397" s="86" t="str">
        <f aca="false">IF(ISERROR(VLOOKUP(CONCATENATE($A397,"_",AP$2),'Reference data SID'!$B:$M,12,FALSE())),"",VLOOKUP(CONCATENATE($A397,"_",AP$2),'Reference data SID'!$B:$M,12,FALSE()))</f>
        <v/>
      </c>
      <c r="AQ397" s="86" t="str">
        <f aca="false">IF(ISERROR(VLOOKUP(CONCATENATE($A397,"_",AQ$2),'Reference data SID'!$B:$M,12,FALSE())),"",VLOOKUP(CONCATENATE($A397,"_",AQ$2),'Reference data SID'!$B:$M,12,FALSE()))</f>
        <v/>
      </c>
      <c r="AR397" s="86" t="str">
        <f aca="false">IF(ISERROR(VLOOKUP(CONCATENATE($A397,"_",AR$2),'Reference data SID'!$B:$M,12,FALSE())),"",VLOOKUP(CONCATENATE($A397,"_",AR$2),'Reference data SID'!$B:$M,12,FALSE()))</f>
        <v/>
      </c>
      <c r="AS397" s="86" t="str">
        <f aca="false">IF(ISERROR(VLOOKUP(CONCATENATE($A397,"_",AS$2),'Reference data SID'!$B:$M,12,FALSE())),"",VLOOKUP(CONCATENATE($A397,"_",AS$2),'Reference data SID'!$B:$M,12,FALSE()))</f>
        <v/>
      </c>
      <c r="AT397" s="86" t="str">
        <f aca="false">IF(ISERROR(VLOOKUP(CONCATENATE($A397,"_",AT$2),'Reference data SID'!$B:$M,12,FALSE())),"",VLOOKUP(CONCATENATE($A397,"_",AT$2),'Reference data SID'!$B:$M,12,FALSE()))</f>
        <v/>
      </c>
    </row>
    <row r="398" customFormat="false" ht="15" hidden="false" customHeight="false" outlineLevel="0" collapsed="false">
      <c r="A398" s="0" t="n">
        <v>394</v>
      </c>
      <c r="B398" s="86" t="str">
        <f aca="false">IF(ISERROR(VLOOKUP(CONCATENATE($A398,"_",B$2),'Reference data SID'!$B:$M,12,FALSE())),"",VLOOKUP(CONCATENATE($A398,"_",B$2),'Reference data SID'!$B:$M,12,FALSE()))</f>
        <v/>
      </c>
      <c r="C398" s="86" t="str">
        <f aca="false">IF(ISERROR(VLOOKUP(CONCATENATE($A398,"_",C$2),'Reference data SID'!$B:$M,12,FALSE())),"",VLOOKUP(CONCATENATE($A398,"_",C$2),'Reference data SID'!$B:$M,12,FALSE()))</f>
        <v/>
      </c>
      <c r="D398" s="86" t="str">
        <f aca="false">IF(ISERROR(VLOOKUP(CONCATENATE($A398,"_",D$2),'Reference data SID'!$B:$M,12,FALSE())),"",VLOOKUP(CONCATENATE($A398,"_",D$2),'Reference data SID'!$B:$M,12,FALSE()))</f>
        <v/>
      </c>
      <c r="E398" s="86" t="str">
        <f aca="false">IF(ISERROR(VLOOKUP(CONCATENATE($A398,"_",E$2),'Reference data SID'!$B:$M,12,FALSE())),"",VLOOKUP(CONCATENATE($A398,"_",E$2),'Reference data SID'!$B:$M,12,FALSE()))</f>
        <v/>
      </c>
      <c r="F398" s="86" t="str">
        <f aca="false">IF(ISERROR(VLOOKUP(CONCATENATE($A398,"_",F$2),'Reference data SID'!$B:$M,12,FALSE())),"",VLOOKUP(CONCATENATE($A398,"_",F$2),'Reference data SID'!$B:$M,12,FALSE()))</f>
        <v/>
      </c>
      <c r="G398" s="86" t="str">
        <f aca="false">IF(ISERROR(VLOOKUP(CONCATENATE($A398,"_",G$2),'Reference data SID'!$B:$M,12,FALSE())),"",VLOOKUP(CONCATENATE($A398,"_",G$2),'Reference data SID'!$B:$M,12,FALSE()))</f>
        <v/>
      </c>
      <c r="H398" s="86" t="str">
        <f aca="false">IF(ISERROR(VLOOKUP(CONCATENATE($A398,"_",H$2),'Reference data SID'!$B:$M,12,FALSE())),"",VLOOKUP(CONCATENATE($A398,"_",H$2),'Reference data SID'!$B:$M,12,FALSE()))</f>
        <v/>
      </c>
      <c r="I398" s="86" t="str">
        <f aca="false">IF(ISERROR(VLOOKUP(CONCATENATE($A398,"_",I$2),'Reference data SID'!$B:$M,12,FALSE())),"",VLOOKUP(CONCATENATE($A398,"_",I$2),'Reference data SID'!$B:$M,12,FALSE()))</f>
        <v/>
      </c>
      <c r="J398" s="86" t="str">
        <f aca="false">IF(ISERROR(VLOOKUP(CONCATENATE($A398,"_",J$2),'Reference data SID'!$B:$M,12,FALSE())),"",VLOOKUP(CONCATENATE($A398,"_",J$2),'Reference data SID'!$B:$M,12,FALSE()))</f>
        <v/>
      </c>
      <c r="K398" s="86" t="str">
        <f aca="false">IF(ISERROR(VLOOKUP(CONCATENATE($A398,"_",K$2),'Reference data SID'!$B:$M,12,FALSE())),"",VLOOKUP(CONCATENATE($A398,"_",K$2),'Reference data SID'!$B:$M,12,FALSE()))</f>
        <v/>
      </c>
      <c r="L398" s="86" t="str">
        <f aca="false">IF(ISERROR(VLOOKUP(CONCATENATE($A398,"_",L$2),'Reference data SID'!$B:$M,12,FALSE())),"",VLOOKUP(CONCATENATE($A398,"_",L$2),'Reference data SID'!$B:$M,12,FALSE()))</f>
        <v/>
      </c>
      <c r="M398" s="86" t="str">
        <f aca="false">IF(ISERROR(VLOOKUP(CONCATENATE($A398,"_",M$2),'Reference data SID'!$B:$M,12,FALSE())),"",VLOOKUP(CONCATENATE($A398,"_",M$2),'Reference data SID'!$B:$M,12,FALSE()))</f>
        <v/>
      </c>
      <c r="N398" s="86" t="str">
        <f aca="false">IF(ISERROR(VLOOKUP(CONCATENATE($A398,"_",N$2),'Reference data SID'!$B:$M,12,FALSE())),"",VLOOKUP(CONCATENATE($A398,"_",N$2),'Reference data SID'!$B:$M,12,FALSE()))</f>
        <v/>
      </c>
      <c r="O398" s="86" t="str">
        <f aca="false">IF(ISERROR(VLOOKUP(CONCATENATE($A398,"_",O$2),'Reference data SID'!$B:$M,12,FALSE())),"",VLOOKUP(CONCATENATE($A398,"_",O$2),'Reference data SID'!$B:$M,12,FALSE()))</f>
        <v/>
      </c>
      <c r="P398" s="86" t="str">
        <f aca="false">IF(ISERROR(VLOOKUP(CONCATENATE($A398,"_",P$2),'Reference data SID'!$B:$M,12,FALSE())),"",VLOOKUP(CONCATENATE($A398,"_",P$2),'Reference data SID'!$B:$M,12,FALSE()))</f>
        <v/>
      </c>
      <c r="Q398" s="86" t="str">
        <f aca="false">IF(ISERROR(VLOOKUP(CONCATENATE($A398,"_",Q$2),'Reference data SID'!$B:$M,12,FALSE())),"",VLOOKUP(CONCATENATE($A398,"_",Q$2),'Reference data SID'!$B:$M,12,FALSE()))</f>
        <v/>
      </c>
      <c r="R398" s="86" t="str">
        <f aca="false">IF(ISERROR(VLOOKUP(CONCATENATE($A398,"_",R$2),'Reference data SID'!$B:$M,12,FALSE())),"",VLOOKUP(CONCATENATE($A398,"_",R$2),'Reference data SID'!$B:$M,12,FALSE()))</f>
        <v/>
      </c>
      <c r="S398" s="86" t="str">
        <f aca="false">IF(ISERROR(VLOOKUP(CONCATENATE($A398,"_",S$2),'Reference data SID'!$B:$M,12,FALSE())),"",VLOOKUP(CONCATENATE($A398,"_",S$2),'Reference data SID'!$B:$M,12,FALSE()))</f>
        <v/>
      </c>
      <c r="T398" s="86" t="str">
        <f aca="false">IF(ISERROR(VLOOKUP(CONCATENATE($A398,"_",T$2),'Reference data SID'!$B:$M,12,FALSE())),"",VLOOKUP(CONCATENATE($A398,"_",T$2),'Reference data SID'!$B:$M,12,FALSE()))</f>
        <v/>
      </c>
      <c r="U398" s="86" t="str">
        <f aca="false">IF(ISERROR(VLOOKUP(CONCATENATE($A398,"_",U$2),'Reference data SID'!$B:$M,12,FALSE())),"",VLOOKUP(CONCATENATE($A398,"_",U$2),'Reference data SID'!$B:$M,12,FALSE()))</f>
        <v/>
      </c>
      <c r="V398" s="86" t="str">
        <f aca="false">IF(ISERROR(VLOOKUP(CONCATENATE($A398,"_",V$2),'Reference data SID'!$B:$M,12,FALSE())),"",VLOOKUP(CONCATENATE($A398,"_",V$2),'Reference data SID'!$B:$M,12,FALSE()))</f>
        <v/>
      </c>
      <c r="W398" s="86" t="str">
        <f aca="false">IF(ISERROR(VLOOKUP(CONCATENATE($A398,"_",W$2),'Reference data SID'!$B:$M,12,FALSE())),"",VLOOKUP(CONCATENATE($A398,"_",W$2),'Reference data SID'!$B:$M,12,FALSE()))</f>
        <v/>
      </c>
      <c r="X398" s="86" t="str">
        <f aca="false">IF(ISERROR(VLOOKUP(CONCATENATE($A398,"_",X$2),'Reference data SID'!$B:$M,12,FALSE())),"",VLOOKUP(CONCATENATE($A398,"_",X$2),'Reference data SID'!$B:$M,12,FALSE()))</f>
        <v/>
      </c>
      <c r="Y398" s="86" t="str">
        <f aca="false">IF(ISERROR(VLOOKUP(CONCATENATE($A398,"_",Y$2),'Reference data SID'!$B:$M,12,FALSE())),"",VLOOKUP(CONCATENATE($A398,"_",Y$2),'Reference data SID'!$B:$M,12,FALSE()))</f>
        <v/>
      </c>
      <c r="Z398" s="86" t="str">
        <f aca="false">IF(ISERROR(VLOOKUP(CONCATENATE($A398,"_",Z$2),'Reference data SID'!$B:$M,12,FALSE())),"",VLOOKUP(CONCATENATE($A398,"_",Z$2),'Reference data SID'!$B:$M,12,FALSE()))</f>
        <v/>
      </c>
      <c r="AA398" s="86" t="str">
        <f aca="false">IF(ISERROR(VLOOKUP(CONCATENATE($A398,"_",AA$2),'Reference data SID'!$B:$M,12,FALSE())),"",VLOOKUP(CONCATENATE($A398,"_",AA$2),'Reference data SID'!$B:$M,12,FALSE()))</f>
        <v/>
      </c>
      <c r="AB398" s="86" t="str">
        <f aca="false">IF(ISERROR(VLOOKUP(CONCATENATE($A398,"_",AB$2),'Reference data SID'!$B:$M,12,FALSE())),"",VLOOKUP(CONCATENATE($A398,"_",AB$2),'Reference data SID'!$B:$M,12,FALSE()))</f>
        <v/>
      </c>
      <c r="AC398" s="86" t="str">
        <f aca="false">IF(ISERROR(VLOOKUP(CONCATENATE($A398,"_",AC$2),'Reference data SID'!$B:$M,12,FALSE())),"",VLOOKUP(CONCATENATE($A398,"_",AC$2),'Reference data SID'!$B:$M,12,FALSE()))</f>
        <v/>
      </c>
      <c r="AD398" s="86" t="str">
        <f aca="false">IF(ISERROR(VLOOKUP(CONCATENATE($A398,"_",AD$2),'Reference data SID'!$B:$M,12,FALSE())),"",VLOOKUP(CONCATENATE($A398,"_",AD$2),'Reference data SID'!$B:$M,12,FALSE()))</f>
        <v/>
      </c>
      <c r="AE398" s="86" t="str">
        <f aca="false">IF(ISERROR(VLOOKUP(CONCATENATE($A398,"_",AE$2),'Reference data SID'!$B:$M,12,FALSE())),"",VLOOKUP(CONCATENATE($A398,"_",AE$2),'Reference data SID'!$B:$M,12,FALSE()))</f>
        <v/>
      </c>
      <c r="AF398" s="86" t="str">
        <f aca="false">IF(ISERROR(VLOOKUP(CONCATENATE($A398,"_",AF$2),'Reference data SID'!$B:$M,12,FALSE())),"",VLOOKUP(CONCATENATE($A398,"_",AF$2),'Reference data SID'!$B:$M,12,FALSE()))</f>
        <v/>
      </c>
      <c r="AG398" s="86" t="str">
        <f aca="false">IF(ISERROR(VLOOKUP(CONCATENATE($A398,"_",AG$2),'Reference data SID'!$B:$M,12,FALSE())),"",VLOOKUP(CONCATENATE($A398,"_",AG$2),'Reference data SID'!$B:$M,12,FALSE()))</f>
        <v/>
      </c>
      <c r="AH398" s="86" t="str">
        <f aca="false">IF(ISERROR(VLOOKUP(CONCATENATE($A398,"_",AH$2),'Reference data SID'!$B:$M,12,FALSE())),"",VLOOKUP(CONCATENATE($A398,"_",AH$2),'Reference data SID'!$B:$M,12,FALSE()))</f>
        <v/>
      </c>
      <c r="AI398" s="86" t="str">
        <f aca="false">IF(ISERROR(VLOOKUP(CONCATENATE($A398,"_",AI$2),'Reference data SID'!$B:$M,12,FALSE())),"",VLOOKUP(CONCATENATE($A398,"_",AI$2),'Reference data SID'!$B:$M,12,FALSE()))</f>
        <v/>
      </c>
      <c r="AJ398" s="86" t="str">
        <f aca="false">IF(ISERROR(VLOOKUP(CONCATENATE($A398,"_",AJ$2),'Reference data SID'!$B:$M,12,FALSE())),"",VLOOKUP(CONCATENATE($A398,"_",AJ$2),'Reference data SID'!$B:$M,12,FALSE()))</f>
        <v/>
      </c>
      <c r="AK398" s="86" t="str">
        <f aca="false">IF(ISERROR(VLOOKUP(CONCATENATE($A398,"_",AK$2),'Reference data SID'!$B:$M,12,FALSE())),"",VLOOKUP(CONCATENATE($A398,"_",AK$2),'Reference data SID'!$B:$M,12,FALSE()))</f>
        <v/>
      </c>
      <c r="AL398" s="86" t="str">
        <f aca="false">IF(ISERROR(VLOOKUP(CONCATENATE($A398,"_",AL$2),'Reference data SID'!$B:$M,12,FALSE())),"",VLOOKUP(CONCATENATE($A398,"_",AL$2),'Reference data SID'!$B:$M,12,FALSE()))</f>
        <v/>
      </c>
      <c r="AM398" s="86" t="str">
        <f aca="false">IF(ISERROR(VLOOKUP(CONCATENATE($A398,"_",AM$2),'Reference data SID'!$B:$M,12,FALSE())),"",VLOOKUP(CONCATENATE($A398,"_",AM$2),'Reference data SID'!$B:$M,12,FALSE()))</f>
        <v/>
      </c>
      <c r="AN398" s="86" t="str">
        <f aca="false">IF(ISERROR(VLOOKUP(CONCATENATE($A398,"_",AN$2),'Reference data SID'!$B:$M,12,FALSE())),"",VLOOKUP(CONCATENATE($A398,"_",AN$2),'Reference data SID'!$B:$M,12,FALSE()))</f>
        <v/>
      </c>
      <c r="AO398" s="86" t="str">
        <f aca="false">IF(ISERROR(VLOOKUP(CONCATENATE($A398,"_",AO$2),'Reference data SID'!$B:$M,12,FALSE())),"",VLOOKUP(CONCATENATE($A398,"_",AO$2),'Reference data SID'!$B:$M,12,FALSE()))</f>
        <v/>
      </c>
      <c r="AP398" s="86" t="str">
        <f aca="false">IF(ISERROR(VLOOKUP(CONCATENATE($A398,"_",AP$2),'Reference data SID'!$B:$M,12,FALSE())),"",VLOOKUP(CONCATENATE($A398,"_",AP$2),'Reference data SID'!$B:$M,12,FALSE()))</f>
        <v/>
      </c>
      <c r="AQ398" s="86" t="str">
        <f aca="false">IF(ISERROR(VLOOKUP(CONCATENATE($A398,"_",AQ$2),'Reference data SID'!$B:$M,12,FALSE())),"",VLOOKUP(CONCATENATE($A398,"_",AQ$2),'Reference data SID'!$B:$M,12,FALSE()))</f>
        <v/>
      </c>
      <c r="AR398" s="86" t="str">
        <f aca="false">IF(ISERROR(VLOOKUP(CONCATENATE($A398,"_",AR$2),'Reference data SID'!$B:$M,12,FALSE())),"",VLOOKUP(CONCATENATE($A398,"_",AR$2),'Reference data SID'!$B:$M,12,FALSE()))</f>
        <v/>
      </c>
      <c r="AS398" s="86" t="str">
        <f aca="false">IF(ISERROR(VLOOKUP(CONCATENATE($A398,"_",AS$2),'Reference data SID'!$B:$M,12,FALSE())),"",VLOOKUP(CONCATENATE($A398,"_",AS$2),'Reference data SID'!$B:$M,12,FALSE()))</f>
        <v/>
      </c>
      <c r="AT398" s="86" t="str">
        <f aca="false">IF(ISERROR(VLOOKUP(CONCATENATE($A398,"_",AT$2),'Reference data SID'!$B:$M,12,FALSE())),"",VLOOKUP(CONCATENATE($A398,"_",AT$2),'Reference data SID'!$B:$M,12,FALSE()))</f>
        <v/>
      </c>
    </row>
    <row r="399" customFormat="false" ht="15" hidden="false" customHeight="false" outlineLevel="0" collapsed="false">
      <c r="A399" s="0" t="n">
        <v>395</v>
      </c>
      <c r="B399" s="86" t="str">
        <f aca="false">IF(ISERROR(VLOOKUP(CONCATENATE($A399,"_",B$2),'Reference data SID'!$B:$M,12,FALSE())),"",VLOOKUP(CONCATENATE($A399,"_",B$2),'Reference data SID'!$B:$M,12,FALSE()))</f>
        <v/>
      </c>
      <c r="C399" s="86" t="str">
        <f aca="false">IF(ISERROR(VLOOKUP(CONCATENATE($A399,"_",C$2),'Reference data SID'!$B:$M,12,FALSE())),"",VLOOKUP(CONCATENATE($A399,"_",C$2),'Reference data SID'!$B:$M,12,FALSE()))</f>
        <v/>
      </c>
      <c r="D399" s="86" t="str">
        <f aca="false">IF(ISERROR(VLOOKUP(CONCATENATE($A399,"_",D$2),'Reference data SID'!$B:$M,12,FALSE())),"",VLOOKUP(CONCATENATE($A399,"_",D$2),'Reference data SID'!$B:$M,12,FALSE()))</f>
        <v/>
      </c>
      <c r="E399" s="86" t="str">
        <f aca="false">IF(ISERROR(VLOOKUP(CONCATENATE($A399,"_",E$2),'Reference data SID'!$B:$M,12,FALSE())),"",VLOOKUP(CONCATENATE($A399,"_",E$2),'Reference data SID'!$B:$M,12,FALSE()))</f>
        <v/>
      </c>
      <c r="F399" s="86" t="str">
        <f aca="false">IF(ISERROR(VLOOKUP(CONCATENATE($A399,"_",F$2),'Reference data SID'!$B:$M,12,FALSE())),"",VLOOKUP(CONCATENATE($A399,"_",F$2),'Reference data SID'!$B:$M,12,FALSE()))</f>
        <v/>
      </c>
      <c r="G399" s="86" t="str">
        <f aca="false">IF(ISERROR(VLOOKUP(CONCATENATE($A399,"_",G$2),'Reference data SID'!$B:$M,12,FALSE())),"",VLOOKUP(CONCATENATE($A399,"_",G$2),'Reference data SID'!$B:$M,12,FALSE()))</f>
        <v/>
      </c>
      <c r="H399" s="86" t="str">
        <f aca="false">IF(ISERROR(VLOOKUP(CONCATENATE($A399,"_",H$2),'Reference data SID'!$B:$M,12,FALSE())),"",VLOOKUP(CONCATENATE($A399,"_",H$2),'Reference data SID'!$B:$M,12,FALSE()))</f>
        <v/>
      </c>
      <c r="I399" s="86" t="str">
        <f aca="false">IF(ISERROR(VLOOKUP(CONCATENATE($A399,"_",I$2),'Reference data SID'!$B:$M,12,FALSE())),"",VLOOKUP(CONCATENATE($A399,"_",I$2),'Reference data SID'!$B:$M,12,FALSE()))</f>
        <v/>
      </c>
      <c r="J399" s="86" t="str">
        <f aca="false">IF(ISERROR(VLOOKUP(CONCATENATE($A399,"_",J$2),'Reference data SID'!$B:$M,12,FALSE())),"",VLOOKUP(CONCATENATE($A399,"_",J$2),'Reference data SID'!$B:$M,12,FALSE()))</f>
        <v/>
      </c>
      <c r="K399" s="86" t="str">
        <f aca="false">IF(ISERROR(VLOOKUP(CONCATENATE($A399,"_",K$2),'Reference data SID'!$B:$M,12,FALSE())),"",VLOOKUP(CONCATENATE($A399,"_",K$2),'Reference data SID'!$B:$M,12,FALSE()))</f>
        <v/>
      </c>
      <c r="L399" s="86" t="str">
        <f aca="false">IF(ISERROR(VLOOKUP(CONCATENATE($A399,"_",L$2),'Reference data SID'!$B:$M,12,FALSE())),"",VLOOKUP(CONCATENATE($A399,"_",L$2),'Reference data SID'!$B:$M,12,FALSE()))</f>
        <v/>
      </c>
      <c r="M399" s="86" t="str">
        <f aca="false">IF(ISERROR(VLOOKUP(CONCATENATE($A399,"_",M$2),'Reference data SID'!$B:$M,12,FALSE())),"",VLOOKUP(CONCATENATE($A399,"_",M$2),'Reference data SID'!$B:$M,12,FALSE()))</f>
        <v/>
      </c>
      <c r="N399" s="86" t="str">
        <f aca="false">IF(ISERROR(VLOOKUP(CONCATENATE($A399,"_",N$2),'Reference data SID'!$B:$M,12,FALSE())),"",VLOOKUP(CONCATENATE($A399,"_",N$2),'Reference data SID'!$B:$M,12,FALSE()))</f>
        <v/>
      </c>
      <c r="O399" s="86" t="str">
        <f aca="false">IF(ISERROR(VLOOKUP(CONCATENATE($A399,"_",O$2),'Reference data SID'!$B:$M,12,FALSE())),"",VLOOKUP(CONCATENATE($A399,"_",O$2),'Reference data SID'!$B:$M,12,FALSE()))</f>
        <v/>
      </c>
      <c r="P399" s="86" t="str">
        <f aca="false">IF(ISERROR(VLOOKUP(CONCATENATE($A399,"_",P$2),'Reference data SID'!$B:$M,12,FALSE())),"",VLOOKUP(CONCATENATE($A399,"_",P$2),'Reference data SID'!$B:$M,12,FALSE()))</f>
        <v/>
      </c>
      <c r="Q399" s="86" t="str">
        <f aca="false">IF(ISERROR(VLOOKUP(CONCATENATE($A399,"_",Q$2),'Reference data SID'!$B:$M,12,FALSE())),"",VLOOKUP(CONCATENATE($A399,"_",Q$2),'Reference data SID'!$B:$M,12,FALSE()))</f>
        <v/>
      </c>
      <c r="R399" s="86" t="str">
        <f aca="false">IF(ISERROR(VLOOKUP(CONCATENATE($A399,"_",R$2),'Reference data SID'!$B:$M,12,FALSE())),"",VLOOKUP(CONCATENATE($A399,"_",R$2),'Reference data SID'!$B:$M,12,FALSE()))</f>
        <v/>
      </c>
      <c r="S399" s="86" t="str">
        <f aca="false">IF(ISERROR(VLOOKUP(CONCATENATE($A399,"_",S$2),'Reference data SID'!$B:$M,12,FALSE())),"",VLOOKUP(CONCATENATE($A399,"_",S$2),'Reference data SID'!$B:$M,12,FALSE()))</f>
        <v/>
      </c>
      <c r="T399" s="86" t="str">
        <f aca="false">IF(ISERROR(VLOOKUP(CONCATENATE($A399,"_",T$2),'Reference data SID'!$B:$M,12,FALSE())),"",VLOOKUP(CONCATENATE($A399,"_",T$2),'Reference data SID'!$B:$M,12,FALSE()))</f>
        <v/>
      </c>
      <c r="U399" s="86" t="str">
        <f aca="false">IF(ISERROR(VLOOKUP(CONCATENATE($A399,"_",U$2),'Reference data SID'!$B:$M,12,FALSE())),"",VLOOKUP(CONCATENATE($A399,"_",U$2),'Reference data SID'!$B:$M,12,FALSE()))</f>
        <v/>
      </c>
      <c r="V399" s="86" t="str">
        <f aca="false">IF(ISERROR(VLOOKUP(CONCATENATE($A399,"_",V$2),'Reference data SID'!$B:$M,12,FALSE())),"",VLOOKUP(CONCATENATE($A399,"_",V$2),'Reference data SID'!$B:$M,12,FALSE()))</f>
        <v/>
      </c>
      <c r="W399" s="86" t="str">
        <f aca="false">IF(ISERROR(VLOOKUP(CONCATENATE($A399,"_",W$2),'Reference data SID'!$B:$M,12,FALSE())),"",VLOOKUP(CONCATENATE($A399,"_",W$2),'Reference data SID'!$B:$M,12,FALSE()))</f>
        <v/>
      </c>
      <c r="X399" s="86" t="str">
        <f aca="false">IF(ISERROR(VLOOKUP(CONCATENATE($A399,"_",X$2),'Reference data SID'!$B:$M,12,FALSE())),"",VLOOKUP(CONCATENATE($A399,"_",X$2),'Reference data SID'!$B:$M,12,FALSE()))</f>
        <v/>
      </c>
      <c r="Y399" s="86" t="str">
        <f aca="false">IF(ISERROR(VLOOKUP(CONCATENATE($A399,"_",Y$2),'Reference data SID'!$B:$M,12,FALSE())),"",VLOOKUP(CONCATENATE($A399,"_",Y$2),'Reference data SID'!$B:$M,12,FALSE()))</f>
        <v/>
      </c>
      <c r="Z399" s="86" t="str">
        <f aca="false">IF(ISERROR(VLOOKUP(CONCATENATE($A399,"_",Z$2),'Reference data SID'!$B:$M,12,FALSE())),"",VLOOKUP(CONCATENATE($A399,"_",Z$2),'Reference data SID'!$B:$M,12,FALSE()))</f>
        <v/>
      </c>
      <c r="AA399" s="86" t="str">
        <f aca="false">IF(ISERROR(VLOOKUP(CONCATENATE($A399,"_",AA$2),'Reference data SID'!$B:$M,12,FALSE())),"",VLOOKUP(CONCATENATE($A399,"_",AA$2),'Reference data SID'!$B:$M,12,FALSE()))</f>
        <v/>
      </c>
      <c r="AB399" s="86" t="str">
        <f aca="false">IF(ISERROR(VLOOKUP(CONCATENATE($A399,"_",AB$2),'Reference data SID'!$B:$M,12,FALSE())),"",VLOOKUP(CONCATENATE($A399,"_",AB$2),'Reference data SID'!$B:$M,12,FALSE()))</f>
        <v/>
      </c>
      <c r="AC399" s="86" t="str">
        <f aca="false">IF(ISERROR(VLOOKUP(CONCATENATE($A399,"_",AC$2),'Reference data SID'!$B:$M,12,FALSE())),"",VLOOKUP(CONCATENATE($A399,"_",AC$2),'Reference data SID'!$B:$M,12,FALSE()))</f>
        <v/>
      </c>
      <c r="AD399" s="86" t="str">
        <f aca="false">IF(ISERROR(VLOOKUP(CONCATENATE($A399,"_",AD$2),'Reference data SID'!$B:$M,12,FALSE())),"",VLOOKUP(CONCATENATE($A399,"_",AD$2),'Reference data SID'!$B:$M,12,FALSE()))</f>
        <v/>
      </c>
      <c r="AE399" s="86" t="str">
        <f aca="false">IF(ISERROR(VLOOKUP(CONCATENATE($A399,"_",AE$2),'Reference data SID'!$B:$M,12,FALSE())),"",VLOOKUP(CONCATENATE($A399,"_",AE$2),'Reference data SID'!$B:$M,12,FALSE()))</f>
        <v/>
      </c>
      <c r="AF399" s="86" t="str">
        <f aca="false">IF(ISERROR(VLOOKUP(CONCATENATE($A399,"_",AF$2),'Reference data SID'!$B:$M,12,FALSE())),"",VLOOKUP(CONCATENATE($A399,"_",AF$2),'Reference data SID'!$B:$M,12,FALSE()))</f>
        <v/>
      </c>
      <c r="AG399" s="86" t="str">
        <f aca="false">IF(ISERROR(VLOOKUP(CONCATENATE($A399,"_",AG$2),'Reference data SID'!$B:$M,12,FALSE())),"",VLOOKUP(CONCATENATE($A399,"_",AG$2),'Reference data SID'!$B:$M,12,FALSE()))</f>
        <v/>
      </c>
      <c r="AH399" s="86" t="str">
        <f aca="false">IF(ISERROR(VLOOKUP(CONCATENATE($A399,"_",AH$2),'Reference data SID'!$B:$M,12,FALSE())),"",VLOOKUP(CONCATENATE($A399,"_",AH$2),'Reference data SID'!$B:$M,12,FALSE()))</f>
        <v/>
      </c>
      <c r="AI399" s="86" t="str">
        <f aca="false">IF(ISERROR(VLOOKUP(CONCATENATE($A399,"_",AI$2),'Reference data SID'!$B:$M,12,FALSE())),"",VLOOKUP(CONCATENATE($A399,"_",AI$2),'Reference data SID'!$B:$M,12,FALSE()))</f>
        <v/>
      </c>
      <c r="AJ399" s="86" t="str">
        <f aca="false">IF(ISERROR(VLOOKUP(CONCATENATE($A399,"_",AJ$2),'Reference data SID'!$B:$M,12,FALSE())),"",VLOOKUP(CONCATENATE($A399,"_",AJ$2),'Reference data SID'!$B:$M,12,FALSE()))</f>
        <v/>
      </c>
      <c r="AK399" s="86" t="str">
        <f aca="false">IF(ISERROR(VLOOKUP(CONCATENATE($A399,"_",AK$2),'Reference data SID'!$B:$M,12,FALSE())),"",VLOOKUP(CONCATENATE($A399,"_",AK$2),'Reference data SID'!$B:$M,12,FALSE()))</f>
        <v/>
      </c>
      <c r="AL399" s="86" t="str">
        <f aca="false">IF(ISERROR(VLOOKUP(CONCATENATE($A399,"_",AL$2),'Reference data SID'!$B:$M,12,FALSE())),"",VLOOKUP(CONCATENATE($A399,"_",AL$2),'Reference data SID'!$B:$M,12,FALSE()))</f>
        <v/>
      </c>
      <c r="AM399" s="86" t="str">
        <f aca="false">IF(ISERROR(VLOOKUP(CONCATENATE($A399,"_",AM$2),'Reference data SID'!$B:$M,12,FALSE())),"",VLOOKUP(CONCATENATE($A399,"_",AM$2),'Reference data SID'!$B:$M,12,FALSE()))</f>
        <v/>
      </c>
      <c r="AN399" s="86" t="str">
        <f aca="false">IF(ISERROR(VLOOKUP(CONCATENATE($A399,"_",AN$2),'Reference data SID'!$B:$M,12,FALSE())),"",VLOOKUP(CONCATENATE($A399,"_",AN$2),'Reference data SID'!$B:$M,12,FALSE()))</f>
        <v/>
      </c>
      <c r="AO399" s="86" t="str">
        <f aca="false">IF(ISERROR(VLOOKUP(CONCATENATE($A399,"_",AO$2),'Reference data SID'!$B:$M,12,FALSE())),"",VLOOKUP(CONCATENATE($A399,"_",AO$2),'Reference data SID'!$B:$M,12,FALSE()))</f>
        <v/>
      </c>
      <c r="AP399" s="86" t="str">
        <f aca="false">IF(ISERROR(VLOOKUP(CONCATENATE($A399,"_",AP$2),'Reference data SID'!$B:$M,12,FALSE())),"",VLOOKUP(CONCATENATE($A399,"_",AP$2),'Reference data SID'!$B:$M,12,FALSE()))</f>
        <v/>
      </c>
      <c r="AQ399" s="86" t="str">
        <f aca="false">IF(ISERROR(VLOOKUP(CONCATENATE($A399,"_",AQ$2),'Reference data SID'!$B:$M,12,FALSE())),"",VLOOKUP(CONCATENATE($A399,"_",AQ$2),'Reference data SID'!$B:$M,12,FALSE()))</f>
        <v/>
      </c>
      <c r="AR399" s="86" t="str">
        <f aca="false">IF(ISERROR(VLOOKUP(CONCATENATE($A399,"_",AR$2),'Reference data SID'!$B:$M,12,FALSE())),"",VLOOKUP(CONCATENATE($A399,"_",AR$2),'Reference data SID'!$B:$M,12,FALSE()))</f>
        <v/>
      </c>
      <c r="AS399" s="86" t="str">
        <f aca="false">IF(ISERROR(VLOOKUP(CONCATENATE($A399,"_",AS$2),'Reference data SID'!$B:$M,12,FALSE())),"",VLOOKUP(CONCATENATE($A399,"_",AS$2),'Reference data SID'!$B:$M,12,FALSE()))</f>
        <v/>
      </c>
      <c r="AT399" s="86" t="str">
        <f aca="false">IF(ISERROR(VLOOKUP(CONCATENATE($A399,"_",AT$2),'Reference data SID'!$B:$M,12,FALSE())),"",VLOOKUP(CONCATENATE($A399,"_",AT$2),'Reference data SID'!$B:$M,12,FALSE()))</f>
        <v/>
      </c>
    </row>
    <row r="400" customFormat="false" ht="15" hidden="false" customHeight="false" outlineLevel="0" collapsed="false">
      <c r="A400" s="0" t="n">
        <v>396</v>
      </c>
      <c r="B400" s="86" t="str">
        <f aca="false">IF(ISERROR(VLOOKUP(CONCATENATE($A400,"_",B$2),'Reference data SID'!$B:$M,12,FALSE())),"",VLOOKUP(CONCATENATE($A400,"_",B$2),'Reference data SID'!$B:$M,12,FALSE()))</f>
        <v/>
      </c>
      <c r="C400" s="86" t="str">
        <f aca="false">IF(ISERROR(VLOOKUP(CONCATENATE($A400,"_",C$2),'Reference data SID'!$B:$M,12,FALSE())),"",VLOOKUP(CONCATENATE($A400,"_",C$2),'Reference data SID'!$B:$M,12,FALSE()))</f>
        <v/>
      </c>
      <c r="D400" s="86" t="str">
        <f aca="false">IF(ISERROR(VLOOKUP(CONCATENATE($A400,"_",D$2),'Reference data SID'!$B:$M,12,FALSE())),"",VLOOKUP(CONCATENATE($A400,"_",D$2),'Reference data SID'!$B:$M,12,FALSE()))</f>
        <v/>
      </c>
      <c r="E400" s="86" t="str">
        <f aca="false">IF(ISERROR(VLOOKUP(CONCATENATE($A400,"_",E$2),'Reference data SID'!$B:$M,12,FALSE())),"",VLOOKUP(CONCATENATE($A400,"_",E$2),'Reference data SID'!$B:$M,12,FALSE()))</f>
        <v/>
      </c>
      <c r="F400" s="86" t="str">
        <f aca="false">IF(ISERROR(VLOOKUP(CONCATENATE($A400,"_",F$2),'Reference data SID'!$B:$M,12,FALSE())),"",VLOOKUP(CONCATENATE($A400,"_",F$2),'Reference data SID'!$B:$M,12,FALSE()))</f>
        <v/>
      </c>
      <c r="G400" s="86" t="str">
        <f aca="false">IF(ISERROR(VLOOKUP(CONCATENATE($A400,"_",G$2),'Reference data SID'!$B:$M,12,FALSE())),"",VLOOKUP(CONCATENATE($A400,"_",G$2),'Reference data SID'!$B:$M,12,FALSE()))</f>
        <v/>
      </c>
      <c r="H400" s="86" t="str">
        <f aca="false">IF(ISERROR(VLOOKUP(CONCATENATE($A400,"_",H$2),'Reference data SID'!$B:$M,12,FALSE())),"",VLOOKUP(CONCATENATE($A400,"_",H$2),'Reference data SID'!$B:$M,12,FALSE()))</f>
        <v/>
      </c>
      <c r="I400" s="86" t="str">
        <f aca="false">IF(ISERROR(VLOOKUP(CONCATENATE($A400,"_",I$2),'Reference data SID'!$B:$M,12,FALSE())),"",VLOOKUP(CONCATENATE($A400,"_",I$2),'Reference data SID'!$B:$M,12,FALSE()))</f>
        <v/>
      </c>
      <c r="J400" s="86" t="str">
        <f aca="false">IF(ISERROR(VLOOKUP(CONCATENATE($A400,"_",J$2),'Reference data SID'!$B:$M,12,FALSE())),"",VLOOKUP(CONCATENATE($A400,"_",J$2),'Reference data SID'!$B:$M,12,FALSE()))</f>
        <v/>
      </c>
      <c r="K400" s="86" t="str">
        <f aca="false">IF(ISERROR(VLOOKUP(CONCATENATE($A400,"_",K$2),'Reference data SID'!$B:$M,12,FALSE())),"",VLOOKUP(CONCATENATE($A400,"_",K$2),'Reference data SID'!$B:$M,12,FALSE()))</f>
        <v/>
      </c>
      <c r="L400" s="86" t="str">
        <f aca="false">IF(ISERROR(VLOOKUP(CONCATENATE($A400,"_",L$2),'Reference data SID'!$B:$M,12,FALSE())),"",VLOOKUP(CONCATENATE($A400,"_",L$2),'Reference data SID'!$B:$M,12,FALSE()))</f>
        <v/>
      </c>
      <c r="M400" s="86" t="str">
        <f aca="false">IF(ISERROR(VLOOKUP(CONCATENATE($A400,"_",M$2),'Reference data SID'!$B:$M,12,FALSE())),"",VLOOKUP(CONCATENATE($A400,"_",M$2),'Reference data SID'!$B:$M,12,FALSE()))</f>
        <v/>
      </c>
      <c r="N400" s="86" t="str">
        <f aca="false">IF(ISERROR(VLOOKUP(CONCATENATE($A400,"_",N$2),'Reference data SID'!$B:$M,12,FALSE())),"",VLOOKUP(CONCATENATE($A400,"_",N$2),'Reference data SID'!$B:$M,12,FALSE()))</f>
        <v/>
      </c>
      <c r="O400" s="86" t="str">
        <f aca="false">IF(ISERROR(VLOOKUP(CONCATENATE($A400,"_",O$2),'Reference data SID'!$B:$M,12,FALSE())),"",VLOOKUP(CONCATENATE($A400,"_",O$2),'Reference data SID'!$B:$M,12,FALSE()))</f>
        <v/>
      </c>
      <c r="P400" s="86" t="str">
        <f aca="false">IF(ISERROR(VLOOKUP(CONCATENATE($A400,"_",P$2),'Reference data SID'!$B:$M,12,FALSE())),"",VLOOKUP(CONCATENATE($A400,"_",P$2),'Reference data SID'!$B:$M,12,FALSE()))</f>
        <v/>
      </c>
      <c r="Q400" s="86" t="str">
        <f aca="false">IF(ISERROR(VLOOKUP(CONCATENATE($A400,"_",Q$2),'Reference data SID'!$B:$M,12,FALSE())),"",VLOOKUP(CONCATENATE($A400,"_",Q$2),'Reference data SID'!$B:$M,12,FALSE()))</f>
        <v/>
      </c>
      <c r="R400" s="86" t="str">
        <f aca="false">IF(ISERROR(VLOOKUP(CONCATENATE($A400,"_",R$2),'Reference data SID'!$B:$M,12,FALSE())),"",VLOOKUP(CONCATENATE($A400,"_",R$2),'Reference data SID'!$B:$M,12,FALSE()))</f>
        <v/>
      </c>
      <c r="S400" s="86" t="str">
        <f aca="false">IF(ISERROR(VLOOKUP(CONCATENATE($A400,"_",S$2),'Reference data SID'!$B:$M,12,FALSE())),"",VLOOKUP(CONCATENATE($A400,"_",S$2),'Reference data SID'!$B:$M,12,FALSE()))</f>
        <v/>
      </c>
      <c r="T400" s="86" t="str">
        <f aca="false">IF(ISERROR(VLOOKUP(CONCATENATE($A400,"_",T$2),'Reference data SID'!$B:$M,12,FALSE())),"",VLOOKUP(CONCATENATE($A400,"_",T$2),'Reference data SID'!$B:$M,12,FALSE()))</f>
        <v/>
      </c>
      <c r="U400" s="86" t="str">
        <f aca="false">IF(ISERROR(VLOOKUP(CONCATENATE($A400,"_",U$2),'Reference data SID'!$B:$M,12,FALSE())),"",VLOOKUP(CONCATENATE($A400,"_",U$2),'Reference data SID'!$B:$M,12,FALSE()))</f>
        <v/>
      </c>
      <c r="V400" s="86" t="str">
        <f aca="false">IF(ISERROR(VLOOKUP(CONCATENATE($A400,"_",V$2),'Reference data SID'!$B:$M,12,FALSE())),"",VLOOKUP(CONCATENATE($A400,"_",V$2),'Reference data SID'!$B:$M,12,FALSE()))</f>
        <v/>
      </c>
      <c r="W400" s="86" t="str">
        <f aca="false">IF(ISERROR(VLOOKUP(CONCATENATE($A400,"_",W$2),'Reference data SID'!$B:$M,12,FALSE())),"",VLOOKUP(CONCATENATE($A400,"_",W$2),'Reference data SID'!$B:$M,12,FALSE()))</f>
        <v/>
      </c>
      <c r="X400" s="86" t="str">
        <f aca="false">IF(ISERROR(VLOOKUP(CONCATENATE($A400,"_",X$2),'Reference data SID'!$B:$M,12,FALSE())),"",VLOOKUP(CONCATENATE($A400,"_",X$2),'Reference data SID'!$B:$M,12,FALSE()))</f>
        <v/>
      </c>
      <c r="Y400" s="86" t="str">
        <f aca="false">IF(ISERROR(VLOOKUP(CONCATENATE($A400,"_",Y$2),'Reference data SID'!$B:$M,12,FALSE())),"",VLOOKUP(CONCATENATE($A400,"_",Y$2),'Reference data SID'!$B:$M,12,FALSE()))</f>
        <v/>
      </c>
      <c r="Z400" s="86" t="str">
        <f aca="false">IF(ISERROR(VLOOKUP(CONCATENATE($A400,"_",Z$2),'Reference data SID'!$B:$M,12,FALSE())),"",VLOOKUP(CONCATENATE($A400,"_",Z$2),'Reference data SID'!$B:$M,12,FALSE()))</f>
        <v/>
      </c>
      <c r="AA400" s="86" t="str">
        <f aca="false">IF(ISERROR(VLOOKUP(CONCATENATE($A400,"_",AA$2),'Reference data SID'!$B:$M,12,FALSE())),"",VLOOKUP(CONCATENATE($A400,"_",AA$2),'Reference data SID'!$B:$M,12,FALSE()))</f>
        <v/>
      </c>
      <c r="AB400" s="86" t="str">
        <f aca="false">IF(ISERROR(VLOOKUP(CONCATENATE($A400,"_",AB$2),'Reference data SID'!$B:$M,12,FALSE())),"",VLOOKUP(CONCATENATE($A400,"_",AB$2),'Reference data SID'!$B:$M,12,FALSE()))</f>
        <v/>
      </c>
      <c r="AC400" s="86" t="str">
        <f aca="false">IF(ISERROR(VLOOKUP(CONCATENATE($A400,"_",AC$2),'Reference data SID'!$B:$M,12,FALSE())),"",VLOOKUP(CONCATENATE($A400,"_",AC$2),'Reference data SID'!$B:$M,12,FALSE()))</f>
        <v/>
      </c>
      <c r="AD400" s="86" t="str">
        <f aca="false">IF(ISERROR(VLOOKUP(CONCATENATE($A400,"_",AD$2),'Reference data SID'!$B:$M,12,FALSE())),"",VLOOKUP(CONCATENATE($A400,"_",AD$2),'Reference data SID'!$B:$M,12,FALSE()))</f>
        <v/>
      </c>
      <c r="AE400" s="86" t="str">
        <f aca="false">IF(ISERROR(VLOOKUP(CONCATENATE($A400,"_",AE$2),'Reference data SID'!$B:$M,12,FALSE())),"",VLOOKUP(CONCATENATE($A400,"_",AE$2),'Reference data SID'!$B:$M,12,FALSE()))</f>
        <v/>
      </c>
      <c r="AF400" s="86" t="str">
        <f aca="false">IF(ISERROR(VLOOKUP(CONCATENATE($A400,"_",AF$2),'Reference data SID'!$B:$M,12,FALSE())),"",VLOOKUP(CONCATENATE($A400,"_",AF$2),'Reference data SID'!$B:$M,12,FALSE()))</f>
        <v/>
      </c>
      <c r="AG400" s="86" t="str">
        <f aca="false">IF(ISERROR(VLOOKUP(CONCATENATE($A400,"_",AG$2),'Reference data SID'!$B:$M,12,FALSE())),"",VLOOKUP(CONCATENATE($A400,"_",AG$2),'Reference data SID'!$B:$M,12,FALSE()))</f>
        <v/>
      </c>
      <c r="AH400" s="86" t="str">
        <f aca="false">IF(ISERROR(VLOOKUP(CONCATENATE($A400,"_",AH$2),'Reference data SID'!$B:$M,12,FALSE())),"",VLOOKUP(CONCATENATE($A400,"_",AH$2),'Reference data SID'!$B:$M,12,FALSE()))</f>
        <v/>
      </c>
      <c r="AI400" s="86" t="str">
        <f aca="false">IF(ISERROR(VLOOKUP(CONCATENATE($A400,"_",AI$2),'Reference data SID'!$B:$M,12,FALSE())),"",VLOOKUP(CONCATENATE($A400,"_",AI$2),'Reference data SID'!$B:$M,12,FALSE()))</f>
        <v/>
      </c>
      <c r="AJ400" s="86" t="str">
        <f aca="false">IF(ISERROR(VLOOKUP(CONCATENATE($A400,"_",AJ$2),'Reference data SID'!$B:$M,12,FALSE())),"",VLOOKUP(CONCATENATE($A400,"_",AJ$2),'Reference data SID'!$B:$M,12,FALSE()))</f>
        <v/>
      </c>
      <c r="AK400" s="86" t="str">
        <f aca="false">IF(ISERROR(VLOOKUP(CONCATENATE($A400,"_",AK$2),'Reference data SID'!$B:$M,12,FALSE())),"",VLOOKUP(CONCATENATE($A400,"_",AK$2),'Reference data SID'!$B:$M,12,FALSE()))</f>
        <v/>
      </c>
      <c r="AL400" s="86" t="str">
        <f aca="false">IF(ISERROR(VLOOKUP(CONCATENATE($A400,"_",AL$2),'Reference data SID'!$B:$M,12,FALSE())),"",VLOOKUP(CONCATENATE($A400,"_",AL$2),'Reference data SID'!$B:$M,12,FALSE()))</f>
        <v/>
      </c>
      <c r="AM400" s="86" t="str">
        <f aca="false">IF(ISERROR(VLOOKUP(CONCATENATE($A400,"_",AM$2),'Reference data SID'!$B:$M,12,FALSE())),"",VLOOKUP(CONCATENATE($A400,"_",AM$2),'Reference data SID'!$B:$M,12,FALSE()))</f>
        <v/>
      </c>
      <c r="AN400" s="86" t="str">
        <f aca="false">IF(ISERROR(VLOOKUP(CONCATENATE($A400,"_",AN$2),'Reference data SID'!$B:$M,12,FALSE())),"",VLOOKUP(CONCATENATE($A400,"_",AN$2),'Reference data SID'!$B:$M,12,FALSE()))</f>
        <v/>
      </c>
      <c r="AO400" s="86" t="str">
        <f aca="false">IF(ISERROR(VLOOKUP(CONCATENATE($A400,"_",AO$2),'Reference data SID'!$B:$M,12,FALSE())),"",VLOOKUP(CONCATENATE($A400,"_",AO$2),'Reference data SID'!$B:$M,12,FALSE()))</f>
        <v/>
      </c>
      <c r="AP400" s="86" t="str">
        <f aca="false">IF(ISERROR(VLOOKUP(CONCATENATE($A400,"_",AP$2),'Reference data SID'!$B:$M,12,FALSE())),"",VLOOKUP(CONCATENATE($A400,"_",AP$2),'Reference data SID'!$B:$M,12,FALSE()))</f>
        <v/>
      </c>
      <c r="AQ400" s="86" t="str">
        <f aca="false">IF(ISERROR(VLOOKUP(CONCATENATE($A400,"_",AQ$2),'Reference data SID'!$B:$M,12,FALSE())),"",VLOOKUP(CONCATENATE($A400,"_",AQ$2),'Reference data SID'!$B:$M,12,FALSE()))</f>
        <v/>
      </c>
      <c r="AR400" s="86" t="str">
        <f aca="false">IF(ISERROR(VLOOKUP(CONCATENATE($A400,"_",AR$2),'Reference data SID'!$B:$M,12,FALSE())),"",VLOOKUP(CONCATENATE($A400,"_",AR$2),'Reference data SID'!$B:$M,12,FALSE()))</f>
        <v/>
      </c>
      <c r="AS400" s="86" t="str">
        <f aca="false">IF(ISERROR(VLOOKUP(CONCATENATE($A400,"_",AS$2),'Reference data SID'!$B:$M,12,FALSE())),"",VLOOKUP(CONCATENATE($A400,"_",AS$2),'Reference data SID'!$B:$M,12,FALSE()))</f>
        <v/>
      </c>
      <c r="AT400" s="86" t="str">
        <f aca="false">IF(ISERROR(VLOOKUP(CONCATENATE($A400,"_",AT$2),'Reference data SID'!$B:$M,12,FALSE())),"",VLOOKUP(CONCATENATE($A400,"_",AT$2),'Reference data SID'!$B:$M,12,FALSE()))</f>
        <v/>
      </c>
    </row>
    <row r="401" customFormat="false" ht="15" hidden="false" customHeight="false" outlineLevel="0" collapsed="false">
      <c r="A401" s="0" t="n">
        <v>397</v>
      </c>
      <c r="B401" s="86" t="str">
        <f aca="false">IF(ISERROR(VLOOKUP(CONCATENATE($A401,"_",B$2),'Reference data SID'!$B:$M,12,FALSE())),"",VLOOKUP(CONCATENATE($A401,"_",B$2),'Reference data SID'!$B:$M,12,FALSE()))</f>
        <v/>
      </c>
      <c r="C401" s="86" t="str">
        <f aca="false">IF(ISERROR(VLOOKUP(CONCATENATE($A401,"_",C$2),'Reference data SID'!$B:$M,12,FALSE())),"",VLOOKUP(CONCATENATE($A401,"_",C$2),'Reference data SID'!$B:$M,12,FALSE()))</f>
        <v/>
      </c>
      <c r="D401" s="86" t="str">
        <f aca="false">IF(ISERROR(VLOOKUP(CONCATENATE($A401,"_",D$2),'Reference data SID'!$B:$M,12,FALSE())),"",VLOOKUP(CONCATENATE($A401,"_",D$2),'Reference data SID'!$B:$M,12,FALSE()))</f>
        <v/>
      </c>
      <c r="E401" s="86" t="str">
        <f aca="false">IF(ISERROR(VLOOKUP(CONCATENATE($A401,"_",E$2),'Reference data SID'!$B:$M,12,FALSE())),"",VLOOKUP(CONCATENATE($A401,"_",E$2),'Reference data SID'!$B:$M,12,FALSE()))</f>
        <v/>
      </c>
      <c r="F401" s="86" t="str">
        <f aca="false">IF(ISERROR(VLOOKUP(CONCATENATE($A401,"_",F$2),'Reference data SID'!$B:$M,12,FALSE())),"",VLOOKUP(CONCATENATE($A401,"_",F$2),'Reference data SID'!$B:$M,12,FALSE()))</f>
        <v/>
      </c>
      <c r="G401" s="86" t="str">
        <f aca="false">IF(ISERROR(VLOOKUP(CONCATENATE($A401,"_",G$2),'Reference data SID'!$B:$M,12,FALSE())),"",VLOOKUP(CONCATENATE($A401,"_",G$2),'Reference data SID'!$B:$M,12,FALSE()))</f>
        <v/>
      </c>
      <c r="H401" s="86" t="str">
        <f aca="false">IF(ISERROR(VLOOKUP(CONCATENATE($A401,"_",H$2),'Reference data SID'!$B:$M,12,FALSE())),"",VLOOKUP(CONCATENATE($A401,"_",H$2),'Reference data SID'!$B:$M,12,FALSE()))</f>
        <v/>
      </c>
      <c r="I401" s="86" t="str">
        <f aca="false">IF(ISERROR(VLOOKUP(CONCATENATE($A401,"_",I$2),'Reference data SID'!$B:$M,12,FALSE())),"",VLOOKUP(CONCATENATE($A401,"_",I$2),'Reference data SID'!$B:$M,12,FALSE()))</f>
        <v/>
      </c>
      <c r="J401" s="86" t="str">
        <f aca="false">IF(ISERROR(VLOOKUP(CONCATENATE($A401,"_",J$2),'Reference data SID'!$B:$M,12,FALSE())),"",VLOOKUP(CONCATENATE($A401,"_",J$2),'Reference data SID'!$B:$M,12,FALSE()))</f>
        <v/>
      </c>
      <c r="K401" s="86" t="str">
        <f aca="false">IF(ISERROR(VLOOKUP(CONCATENATE($A401,"_",K$2),'Reference data SID'!$B:$M,12,FALSE())),"",VLOOKUP(CONCATENATE($A401,"_",K$2),'Reference data SID'!$B:$M,12,FALSE()))</f>
        <v/>
      </c>
      <c r="L401" s="86" t="str">
        <f aca="false">IF(ISERROR(VLOOKUP(CONCATENATE($A401,"_",L$2),'Reference data SID'!$B:$M,12,FALSE())),"",VLOOKUP(CONCATENATE($A401,"_",L$2),'Reference data SID'!$B:$M,12,FALSE()))</f>
        <v/>
      </c>
      <c r="M401" s="86" t="str">
        <f aca="false">IF(ISERROR(VLOOKUP(CONCATENATE($A401,"_",M$2),'Reference data SID'!$B:$M,12,FALSE())),"",VLOOKUP(CONCATENATE($A401,"_",M$2),'Reference data SID'!$B:$M,12,FALSE()))</f>
        <v/>
      </c>
      <c r="N401" s="86" t="str">
        <f aca="false">IF(ISERROR(VLOOKUP(CONCATENATE($A401,"_",N$2),'Reference data SID'!$B:$M,12,FALSE())),"",VLOOKUP(CONCATENATE($A401,"_",N$2),'Reference data SID'!$B:$M,12,FALSE()))</f>
        <v/>
      </c>
      <c r="O401" s="86" t="str">
        <f aca="false">IF(ISERROR(VLOOKUP(CONCATENATE($A401,"_",O$2),'Reference data SID'!$B:$M,12,FALSE())),"",VLOOKUP(CONCATENATE($A401,"_",O$2),'Reference data SID'!$B:$M,12,FALSE()))</f>
        <v/>
      </c>
      <c r="P401" s="86" t="str">
        <f aca="false">IF(ISERROR(VLOOKUP(CONCATENATE($A401,"_",P$2),'Reference data SID'!$B:$M,12,FALSE())),"",VLOOKUP(CONCATENATE($A401,"_",P$2),'Reference data SID'!$B:$M,12,FALSE()))</f>
        <v/>
      </c>
      <c r="Q401" s="86" t="str">
        <f aca="false">IF(ISERROR(VLOOKUP(CONCATENATE($A401,"_",Q$2),'Reference data SID'!$B:$M,12,FALSE())),"",VLOOKUP(CONCATENATE($A401,"_",Q$2),'Reference data SID'!$B:$M,12,FALSE()))</f>
        <v/>
      </c>
      <c r="R401" s="86" t="str">
        <f aca="false">IF(ISERROR(VLOOKUP(CONCATENATE($A401,"_",R$2),'Reference data SID'!$B:$M,12,FALSE())),"",VLOOKUP(CONCATENATE($A401,"_",R$2),'Reference data SID'!$B:$M,12,FALSE()))</f>
        <v/>
      </c>
      <c r="S401" s="86" t="str">
        <f aca="false">IF(ISERROR(VLOOKUP(CONCATENATE($A401,"_",S$2),'Reference data SID'!$B:$M,12,FALSE())),"",VLOOKUP(CONCATENATE($A401,"_",S$2),'Reference data SID'!$B:$M,12,FALSE()))</f>
        <v/>
      </c>
      <c r="T401" s="86" t="str">
        <f aca="false">IF(ISERROR(VLOOKUP(CONCATENATE($A401,"_",T$2),'Reference data SID'!$B:$M,12,FALSE())),"",VLOOKUP(CONCATENATE($A401,"_",T$2),'Reference data SID'!$B:$M,12,FALSE()))</f>
        <v/>
      </c>
      <c r="U401" s="86" t="str">
        <f aca="false">IF(ISERROR(VLOOKUP(CONCATENATE($A401,"_",U$2),'Reference data SID'!$B:$M,12,FALSE())),"",VLOOKUP(CONCATENATE($A401,"_",U$2),'Reference data SID'!$B:$M,12,FALSE()))</f>
        <v/>
      </c>
      <c r="V401" s="86" t="str">
        <f aca="false">IF(ISERROR(VLOOKUP(CONCATENATE($A401,"_",V$2),'Reference data SID'!$B:$M,12,FALSE())),"",VLOOKUP(CONCATENATE($A401,"_",V$2),'Reference data SID'!$B:$M,12,FALSE()))</f>
        <v/>
      </c>
      <c r="W401" s="86" t="str">
        <f aca="false">IF(ISERROR(VLOOKUP(CONCATENATE($A401,"_",W$2),'Reference data SID'!$B:$M,12,FALSE())),"",VLOOKUP(CONCATENATE($A401,"_",W$2),'Reference data SID'!$B:$M,12,FALSE()))</f>
        <v/>
      </c>
      <c r="X401" s="86" t="str">
        <f aca="false">IF(ISERROR(VLOOKUP(CONCATENATE($A401,"_",X$2),'Reference data SID'!$B:$M,12,FALSE())),"",VLOOKUP(CONCATENATE($A401,"_",X$2),'Reference data SID'!$B:$M,12,FALSE()))</f>
        <v/>
      </c>
      <c r="Y401" s="86" t="str">
        <f aca="false">IF(ISERROR(VLOOKUP(CONCATENATE($A401,"_",Y$2),'Reference data SID'!$B:$M,12,FALSE())),"",VLOOKUP(CONCATENATE($A401,"_",Y$2),'Reference data SID'!$B:$M,12,FALSE()))</f>
        <v/>
      </c>
      <c r="Z401" s="86" t="str">
        <f aca="false">IF(ISERROR(VLOOKUP(CONCATENATE($A401,"_",Z$2),'Reference data SID'!$B:$M,12,FALSE())),"",VLOOKUP(CONCATENATE($A401,"_",Z$2),'Reference data SID'!$B:$M,12,FALSE()))</f>
        <v/>
      </c>
      <c r="AA401" s="86" t="str">
        <f aca="false">IF(ISERROR(VLOOKUP(CONCATENATE($A401,"_",AA$2),'Reference data SID'!$B:$M,12,FALSE())),"",VLOOKUP(CONCATENATE($A401,"_",AA$2),'Reference data SID'!$B:$M,12,FALSE()))</f>
        <v/>
      </c>
      <c r="AB401" s="86" t="str">
        <f aca="false">IF(ISERROR(VLOOKUP(CONCATENATE($A401,"_",AB$2),'Reference data SID'!$B:$M,12,FALSE())),"",VLOOKUP(CONCATENATE($A401,"_",AB$2),'Reference data SID'!$B:$M,12,FALSE()))</f>
        <v/>
      </c>
      <c r="AC401" s="86" t="str">
        <f aca="false">IF(ISERROR(VLOOKUP(CONCATENATE($A401,"_",AC$2),'Reference data SID'!$B:$M,12,FALSE())),"",VLOOKUP(CONCATENATE($A401,"_",AC$2),'Reference data SID'!$B:$M,12,FALSE()))</f>
        <v/>
      </c>
      <c r="AD401" s="86" t="str">
        <f aca="false">IF(ISERROR(VLOOKUP(CONCATENATE($A401,"_",AD$2),'Reference data SID'!$B:$M,12,FALSE())),"",VLOOKUP(CONCATENATE($A401,"_",AD$2),'Reference data SID'!$B:$M,12,FALSE()))</f>
        <v/>
      </c>
      <c r="AE401" s="86" t="str">
        <f aca="false">IF(ISERROR(VLOOKUP(CONCATENATE($A401,"_",AE$2),'Reference data SID'!$B:$M,12,FALSE())),"",VLOOKUP(CONCATENATE($A401,"_",AE$2),'Reference data SID'!$B:$M,12,FALSE()))</f>
        <v/>
      </c>
      <c r="AF401" s="86" t="str">
        <f aca="false">IF(ISERROR(VLOOKUP(CONCATENATE($A401,"_",AF$2),'Reference data SID'!$B:$M,12,FALSE())),"",VLOOKUP(CONCATENATE($A401,"_",AF$2),'Reference data SID'!$B:$M,12,FALSE()))</f>
        <v/>
      </c>
      <c r="AG401" s="86" t="str">
        <f aca="false">IF(ISERROR(VLOOKUP(CONCATENATE($A401,"_",AG$2),'Reference data SID'!$B:$M,12,FALSE())),"",VLOOKUP(CONCATENATE($A401,"_",AG$2),'Reference data SID'!$B:$M,12,FALSE()))</f>
        <v/>
      </c>
      <c r="AH401" s="86" t="str">
        <f aca="false">IF(ISERROR(VLOOKUP(CONCATENATE($A401,"_",AH$2),'Reference data SID'!$B:$M,12,FALSE())),"",VLOOKUP(CONCATENATE($A401,"_",AH$2),'Reference data SID'!$B:$M,12,FALSE()))</f>
        <v/>
      </c>
      <c r="AI401" s="86" t="str">
        <f aca="false">IF(ISERROR(VLOOKUP(CONCATENATE($A401,"_",AI$2),'Reference data SID'!$B:$M,12,FALSE())),"",VLOOKUP(CONCATENATE($A401,"_",AI$2),'Reference data SID'!$B:$M,12,FALSE()))</f>
        <v/>
      </c>
      <c r="AJ401" s="86" t="str">
        <f aca="false">IF(ISERROR(VLOOKUP(CONCATENATE($A401,"_",AJ$2),'Reference data SID'!$B:$M,12,FALSE())),"",VLOOKUP(CONCATENATE($A401,"_",AJ$2),'Reference data SID'!$B:$M,12,FALSE()))</f>
        <v/>
      </c>
      <c r="AK401" s="86" t="str">
        <f aca="false">IF(ISERROR(VLOOKUP(CONCATENATE($A401,"_",AK$2),'Reference data SID'!$B:$M,12,FALSE())),"",VLOOKUP(CONCATENATE($A401,"_",AK$2),'Reference data SID'!$B:$M,12,FALSE()))</f>
        <v/>
      </c>
      <c r="AL401" s="86" t="str">
        <f aca="false">IF(ISERROR(VLOOKUP(CONCATENATE($A401,"_",AL$2),'Reference data SID'!$B:$M,12,FALSE())),"",VLOOKUP(CONCATENATE($A401,"_",AL$2),'Reference data SID'!$B:$M,12,FALSE()))</f>
        <v/>
      </c>
      <c r="AM401" s="86" t="str">
        <f aca="false">IF(ISERROR(VLOOKUP(CONCATENATE($A401,"_",AM$2),'Reference data SID'!$B:$M,12,FALSE())),"",VLOOKUP(CONCATENATE($A401,"_",AM$2),'Reference data SID'!$B:$M,12,FALSE()))</f>
        <v/>
      </c>
      <c r="AN401" s="86" t="str">
        <f aca="false">IF(ISERROR(VLOOKUP(CONCATENATE($A401,"_",AN$2),'Reference data SID'!$B:$M,12,FALSE())),"",VLOOKUP(CONCATENATE($A401,"_",AN$2),'Reference data SID'!$B:$M,12,FALSE()))</f>
        <v/>
      </c>
      <c r="AO401" s="86" t="str">
        <f aca="false">IF(ISERROR(VLOOKUP(CONCATENATE($A401,"_",AO$2),'Reference data SID'!$B:$M,12,FALSE())),"",VLOOKUP(CONCATENATE($A401,"_",AO$2),'Reference data SID'!$B:$M,12,FALSE()))</f>
        <v/>
      </c>
      <c r="AP401" s="86" t="str">
        <f aca="false">IF(ISERROR(VLOOKUP(CONCATENATE($A401,"_",AP$2),'Reference data SID'!$B:$M,12,FALSE())),"",VLOOKUP(CONCATENATE($A401,"_",AP$2),'Reference data SID'!$B:$M,12,FALSE()))</f>
        <v/>
      </c>
      <c r="AQ401" s="86" t="str">
        <f aca="false">IF(ISERROR(VLOOKUP(CONCATENATE($A401,"_",AQ$2),'Reference data SID'!$B:$M,12,FALSE())),"",VLOOKUP(CONCATENATE($A401,"_",AQ$2),'Reference data SID'!$B:$M,12,FALSE()))</f>
        <v/>
      </c>
      <c r="AR401" s="86" t="str">
        <f aca="false">IF(ISERROR(VLOOKUP(CONCATENATE($A401,"_",AR$2),'Reference data SID'!$B:$M,12,FALSE())),"",VLOOKUP(CONCATENATE($A401,"_",AR$2),'Reference data SID'!$B:$M,12,FALSE()))</f>
        <v/>
      </c>
      <c r="AS401" s="86" t="str">
        <f aca="false">IF(ISERROR(VLOOKUP(CONCATENATE($A401,"_",AS$2),'Reference data SID'!$B:$M,12,FALSE())),"",VLOOKUP(CONCATENATE($A401,"_",AS$2),'Reference data SID'!$B:$M,12,FALSE()))</f>
        <v/>
      </c>
      <c r="AT401" s="86" t="str">
        <f aca="false">IF(ISERROR(VLOOKUP(CONCATENATE($A401,"_",AT$2),'Reference data SID'!$B:$M,12,FALSE())),"",VLOOKUP(CONCATENATE($A401,"_",AT$2),'Reference data SID'!$B:$M,12,FALSE()))</f>
        <v/>
      </c>
    </row>
    <row r="402" customFormat="false" ht="15" hidden="false" customHeight="false" outlineLevel="0" collapsed="false">
      <c r="A402" s="0" t="n">
        <v>398</v>
      </c>
      <c r="B402" s="86" t="str">
        <f aca="false">IF(ISERROR(VLOOKUP(CONCATENATE($A402,"_",B$2),'Reference data SID'!$B:$M,12,FALSE())),"",VLOOKUP(CONCATENATE($A402,"_",B$2),'Reference data SID'!$B:$M,12,FALSE()))</f>
        <v/>
      </c>
      <c r="C402" s="86" t="str">
        <f aca="false">IF(ISERROR(VLOOKUP(CONCATENATE($A402,"_",C$2),'Reference data SID'!$B:$M,12,FALSE())),"",VLOOKUP(CONCATENATE($A402,"_",C$2),'Reference data SID'!$B:$M,12,FALSE()))</f>
        <v/>
      </c>
      <c r="D402" s="86" t="str">
        <f aca="false">IF(ISERROR(VLOOKUP(CONCATENATE($A402,"_",D$2),'Reference data SID'!$B:$M,12,FALSE())),"",VLOOKUP(CONCATENATE($A402,"_",D$2),'Reference data SID'!$B:$M,12,FALSE()))</f>
        <v/>
      </c>
      <c r="E402" s="86" t="str">
        <f aca="false">IF(ISERROR(VLOOKUP(CONCATENATE($A402,"_",E$2),'Reference data SID'!$B:$M,12,FALSE())),"",VLOOKUP(CONCATENATE($A402,"_",E$2),'Reference data SID'!$B:$M,12,FALSE()))</f>
        <v/>
      </c>
      <c r="F402" s="86" t="str">
        <f aca="false">IF(ISERROR(VLOOKUP(CONCATENATE($A402,"_",F$2),'Reference data SID'!$B:$M,12,FALSE())),"",VLOOKUP(CONCATENATE($A402,"_",F$2),'Reference data SID'!$B:$M,12,FALSE()))</f>
        <v/>
      </c>
      <c r="G402" s="86" t="str">
        <f aca="false">IF(ISERROR(VLOOKUP(CONCATENATE($A402,"_",G$2),'Reference data SID'!$B:$M,12,FALSE())),"",VLOOKUP(CONCATENATE($A402,"_",G$2),'Reference data SID'!$B:$M,12,FALSE()))</f>
        <v/>
      </c>
      <c r="H402" s="86" t="str">
        <f aca="false">IF(ISERROR(VLOOKUP(CONCATENATE($A402,"_",H$2),'Reference data SID'!$B:$M,12,FALSE())),"",VLOOKUP(CONCATENATE($A402,"_",H$2),'Reference data SID'!$B:$M,12,FALSE()))</f>
        <v/>
      </c>
      <c r="I402" s="86" t="str">
        <f aca="false">IF(ISERROR(VLOOKUP(CONCATENATE($A402,"_",I$2),'Reference data SID'!$B:$M,12,FALSE())),"",VLOOKUP(CONCATENATE($A402,"_",I$2),'Reference data SID'!$B:$M,12,FALSE()))</f>
        <v/>
      </c>
      <c r="J402" s="86" t="str">
        <f aca="false">IF(ISERROR(VLOOKUP(CONCATENATE($A402,"_",J$2),'Reference data SID'!$B:$M,12,FALSE())),"",VLOOKUP(CONCATENATE($A402,"_",J$2),'Reference data SID'!$B:$M,12,FALSE()))</f>
        <v/>
      </c>
      <c r="K402" s="86" t="str">
        <f aca="false">IF(ISERROR(VLOOKUP(CONCATENATE($A402,"_",K$2),'Reference data SID'!$B:$M,12,FALSE())),"",VLOOKUP(CONCATENATE($A402,"_",K$2),'Reference data SID'!$B:$M,12,FALSE()))</f>
        <v/>
      </c>
      <c r="L402" s="86" t="str">
        <f aca="false">IF(ISERROR(VLOOKUP(CONCATENATE($A402,"_",L$2),'Reference data SID'!$B:$M,12,FALSE())),"",VLOOKUP(CONCATENATE($A402,"_",L$2),'Reference data SID'!$B:$M,12,FALSE()))</f>
        <v/>
      </c>
      <c r="M402" s="86" t="str">
        <f aca="false">IF(ISERROR(VLOOKUP(CONCATENATE($A402,"_",M$2),'Reference data SID'!$B:$M,12,FALSE())),"",VLOOKUP(CONCATENATE($A402,"_",M$2),'Reference data SID'!$B:$M,12,FALSE()))</f>
        <v/>
      </c>
      <c r="N402" s="86" t="str">
        <f aca="false">IF(ISERROR(VLOOKUP(CONCATENATE($A402,"_",N$2),'Reference data SID'!$B:$M,12,FALSE())),"",VLOOKUP(CONCATENATE($A402,"_",N$2),'Reference data SID'!$B:$M,12,FALSE()))</f>
        <v/>
      </c>
      <c r="O402" s="86" t="str">
        <f aca="false">IF(ISERROR(VLOOKUP(CONCATENATE($A402,"_",O$2),'Reference data SID'!$B:$M,12,FALSE())),"",VLOOKUP(CONCATENATE($A402,"_",O$2),'Reference data SID'!$B:$M,12,FALSE()))</f>
        <v/>
      </c>
      <c r="P402" s="86" t="str">
        <f aca="false">IF(ISERROR(VLOOKUP(CONCATENATE($A402,"_",P$2),'Reference data SID'!$B:$M,12,FALSE())),"",VLOOKUP(CONCATENATE($A402,"_",P$2),'Reference data SID'!$B:$M,12,FALSE()))</f>
        <v/>
      </c>
      <c r="Q402" s="86" t="str">
        <f aca="false">IF(ISERROR(VLOOKUP(CONCATENATE($A402,"_",Q$2),'Reference data SID'!$B:$M,12,FALSE())),"",VLOOKUP(CONCATENATE($A402,"_",Q$2),'Reference data SID'!$B:$M,12,FALSE()))</f>
        <v/>
      </c>
      <c r="R402" s="86" t="str">
        <f aca="false">IF(ISERROR(VLOOKUP(CONCATENATE($A402,"_",R$2),'Reference data SID'!$B:$M,12,FALSE())),"",VLOOKUP(CONCATENATE($A402,"_",R$2),'Reference data SID'!$B:$M,12,FALSE()))</f>
        <v/>
      </c>
      <c r="S402" s="86" t="str">
        <f aca="false">IF(ISERROR(VLOOKUP(CONCATENATE($A402,"_",S$2),'Reference data SID'!$B:$M,12,FALSE())),"",VLOOKUP(CONCATENATE($A402,"_",S$2),'Reference data SID'!$B:$M,12,FALSE()))</f>
        <v/>
      </c>
      <c r="T402" s="86" t="str">
        <f aca="false">IF(ISERROR(VLOOKUP(CONCATENATE($A402,"_",T$2),'Reference data SID'!$B:$M,12,FALSE())),"",VLOOKUP(CONCATENATE($A402,"_",T$2),'Reference data SID'!$B:$M,12,FALSE()))</f>
        <v/>
      </c>
      <c r="U402" s="86" t="str">
        <f aca="false">IF(ISERROR(VLOOKUP(CONCATENATE($A402,"_",U$2),'Reference data SID'!$B:$M,12,FALSE())),"",VLOOKUP(CONCATENATE($A402,"_",U$2),'Reference data SID'!$B:$M,12,FALSE()))</f>
        <v/>
      </c>
      <c r="V402" s="86" t="str">
        <f aca="false">IF(ISERROR(VLOOKUP(CONCATENATE($A402,"_",V$2),'Reference data SID'!$B:$M,12,FALSE())),"",VLOOKUP(CONCATENATE($A402,"_",V$2),'Reference data SID'!$B:$M,12,FALSE()))</f>
        <v/>
      </c>
      <c r="W402" s="86" t="str">
        <f aca="false">IF(ISERROR(VLOOKUP(CONCATENATE($A402,"_",W$2),'Reference data SID'!$B:$M,12,FALSE())),"",VLOOKUP(CONCATENATE($A402,"_",W$2),'Reference data SID'!$B:$M,12,FALSE()))</f>
        <v/>
      </c>
      <c r="X402" s="86" t="str">
        <f aca="false">IF(ISERROR(VLOOKUP(CONCATENATE($A402,"_",X$2),'Reference data SID'!$B:$M,12,FALSE())),"",VLOOKUP(CONCATENATE($A402,"_",X$2),'Reference data SID'!$B:$M,12,FALSE()))</f>
        <v/>
      </c>
      <c r="Y402" s="86" t="str">
        <f aca="false">IF(ISERROR(VLOOKUP(CONCATENATE($A402,"_",Y$2),'Reference data SID'!$B:$M,12,FALSE())),"",VLOOKUP(CONCATENATE($A402,"_",Y$2),'Reference data SID'!$B:$M,12,FALSE()))</f>
        <v/>
      </c>
      <c r="Z402" s="86" t="str">
        <f aca="false">IF(ISERROR(VLOOKUP(CONCATENATE($A402,"_",Z$2),'Reference data SID'!$B:$M,12,FALSE())),"",VLOOKUP(CONCATENATE($A402,"_",Z$2),'Reference data SID'!$B:$M,12,FALSE()))</f>
        <v/>
      </c>
      <c r="AA402" s="86" t="str">
        <f aca="false">IF(ISERROR(VLOOKUP(CONCATENATE($A402,"_",AA$2),'Reference data SID'!$B:$M,12,FALSE())),"",VLOOKUP(CONCATENATE($A402,"_",AA$2),'Reference data SID'!$B:$M,12,FALSE()))</f>
        <v/>
      </c>
      <c r="AB402" s="86" t="str">
        <f aca="false">IF(ISERROR(VLOOKUP(CONCATENATE($A402,"_",AB$2),'Reference data SID'!$B:$M,12,FALSE())),"",VLOOKUP(CONCATENATE($A402,"_",AB$2),'Reference data SID'!$B:$M,12,FALSE()))</f>
        <v/>
      </c>
      <c r="AC402" s="86" t="str">
        <f aca="false">IF(ISERROR(VLOOKUP(CONCATENATE($A402,"_",AC$2),'Reference data SID'!$B:$M,12,FALSE())),"",VLOOKUP(CONCATENATE($A402,"_",AC$2),'Reference data SID'!$B:$M,12,FALSE()))</f>
        <v/>
      </c>
      <c r="AD402" s="86" t="str">
        <f aca="false">IF(ISERROR(VLOOKUP(CONCATENATE($A402,"_",AD$2),'Reference data SID'!$B:$M,12,FALSE())),"",VLOOKUP(CONCATENATE($A402,"_",AD$2),'Reference data SID'!$B:$M,12,FALSE()))</f>
        <v/>
      </c>
      <c r="AE402" s="86" t="str">
        <f aca="false">IF(ISERROR(VLOOKUP(CONCATENATE($A402,"_",AE$2),'Reference data SID'!$B:$M,12,FALSE())),"",VLOOKUP(CONCATENATE($A402,"_",AE$2),'Reference data SID'!$B:$M,12,FALSE()))</f>
        <v/>
      </c>
      <c r="AF402" s="86" t="str">
        <f aca="false">IF(ISERROR(VLOOKUP(CONCATENATE($A402,"_",AF$2),'Reference data SID'!$B:$M,12,FALSE())),"",VLOOKUP(CONCATENATE($A402,"_",AF$2),'Reference data SID'!$B:$M,12,FALSE()))</f>
        <v/>
      </c>
      <c r="AG402" s="86" t="str">
        <f aca="false">IF(ISERROR(VLOOKUP(CONCATENATE($A402,"_",AG$2),'Reference data SID'!$B:$M,12,FALSE())),"",VLOOKUP(CONCATENATE($A402,"_",AG$2),'Reference data SID'!$B:$M,12,FALSE()))</f>
        <v/>
      </c>
      <c r="AH402" s="86" t="str">
        <f aca="false">IF(ISERROR(VLOOKUP(CONCATENATE($A402,"_",AH$2),'Reference data SID'!$B:$M,12,FALSE())),"",VLOOKUP(CONCATENATE($A402,"_",AH$2),'Reference data SID'!$B:$M,12,FALSE()))</f>
        <v/>
      </c>
      <c r="AI402" s="86" t="str">
        <f aca="false">IF(ISERROR(VLOOKUP(CONCATENATE($A402,"_",AI$2),'Reference data SID'!$B:$M,12,FALSE())),"",VLOOKUP(CONCATENATE($A402,"_",AI$2),'Reference data SID'!$B:$M,12,FALSE()))</f>
        <v/>
      </c>
      <c r="AJ402" s="86" t="str">
        <f aca="false">IF(ISERROR(VLOOKUP(CONCATENATE($A402,"_",AJ$2),'Reference data SID'!$B:$M,12,FALSE())),"",VLOOKUP(CONCATENATE($A402,"_",AJ$2),'Reference data SID'!$B:$M,12,FALSE()))</f>
        <v/>
      </c>
      <c r="AK402" s="86" t="str">
        <f aca="false">IF(ISERROR(VLOOKUP(CONCATENATE($A402,"_",AK$2),'Reference data SID'!$B:$M,12,FALSE())),"",VLOOKUP(CONCATENATE($A402,"_",AK$2),'Reference data SID'!$B:$M,12,FALSE()))</f>
        <v/>
      </c>
      <c r="AL402" s="86" t="str">
        <f aca="false">IF(ISERROR(VLOOKUP(CONCATENATE($A402,"_",AL$2),'Reference data SID'!$B:$M,12,FALSE())),"",VLOOKUP(CONCATENATE($A402,"_",AL$2),'Reference data SID'!$B:$M,12,FALSE()))</f>
        <v/>
      </c>
      <c r="AM402" s="86" t="str">
        <f aca="false">IF(ISERROR(VLOOKUP(CONCATENATE($A402,"_",AM$2),'Reference data SID'!$B:$M,12,FALSE())),"",VLOOKUP(CONCATENATE($A402,"_",AM$2),'Reference data SID'!$B:$M,12,FALSE()))</f>
        <v/>
      </c>
      <c r="AN402" s="86" t="str">
        <f aca="false">IF(ISERROR(VLOOKUP(CONCATENATE($A402,"_",AN$2),'Reference data SID'!$B:$M,12,FALSE())),"",VLOOKUP(CONCATENATE($A402,"_",AN$2),'Reference data SID'!$B:$M,12,FALSE()))</f>
        <v/>
      </c>
      <c r="AO402" s="86" t="str">
        <f aca="false">IF(ISERROR(VLOOKUP(CONCATENATE($A402,"_",AO$2),'Reference data SID'!$B:$M,12,FALSE())),"",VLOOKUP(CONCATENATE($A402,"_",AO$2),'Reference data SID'!$B:$M,12,FALSE()))</f>
        <v/>
      </c>
      <c r="AP402" s="86" t="str">
        <f aca="false">IF(ISERROR(VLOOKUP(CONCATENATE($A402,"_",AP$2),'Reference data SID'!$B:$M,12,FALSE())),"",VLOOKUP(CONCATENATE($A402,"_",AP$2),'Reference data SID'!$B:$M,12,FALSE()))</f>
        <v/>
      </c>
      <c r="AQ402" s="86" t="str">
        <f aca="false">IF(ISERROR(VLOOKUP(CONCATENATE($A402,"_",AQ$2),'Reference data SID'!$B:$M,12,FALSE())),"",VLOOKUP(CONCATENATE($A402,"_",AQ$2),'Reference data SID'!$B:$M,12,FALSE()))</f>
        <v/>
      </c>
      <c r="AR402" s="86" t="str">
        <f aca="false">IF(ISERROR(VLOOKUP(CONCATENATE($A402,"_",AR$2),'Reference data SID'!$B:$M,12,FALSE())),"",VLOOKUP(CONCATENATE($A402,"_",AR$2),'Reference data SID'!$B:$M,12,FALSE()))</f>
        <v/>
      </c>
      <c r="AS402" s="86" t="str">
        <f aca="false">IF(ISERROR(VLOOKUP(CONCATENATE($A402,"_",AS$2),'Reference data SID'!$B:$M,12,FALSE())),"",VLOOKUP(CONCATENATE($A402,"_",AS$2),'Reference data SID'!$B:$M,12,FALSE()))</f>
        <v/>
      </c>
      <c r="AT402" s="86" t="str">
        <f aca="false">IF(ISERROR(VLOOKUP(CONCATENATE($A402,"_",AT$2),'Reference data SID'!$B:$M,12,FALSE())),"",VLOOKUP(CONCATENATE($A402,"_",AT$2),'Reference data SID'!$B:$M,12,FALSE()))</f>
        <v/>
      </c>
    </row>
    <row r="403" customFormat="false" ht="15" hidden="false" customHeight="false" outlineLevel="0" collapsed="false">
      <c r="A403" s="0" t="n">
        <v>399</v>
      </c>
      <c r="B403" s="86" t="str">
        <f aca="false">IF(ISERROR(VLOOKUP(CONCATENATE($A403,"_",B$2),'Reference data SID'!$B:$M,12,FALSE())),"",VLOOKUP(CONCATENATE($A403,"_",B$2),'Reference data SID'!$B:$M,12,FALSE()))</f>
        <v/>
      </c>
      <c r="C403" s="86" t="str">
        <f aca="false">IF(ISERROR(VLOOKUP(CONCATENATE($A403,"_",C$2),'Reference data SID'!$B:$M,12,FALSE())),"",VLOOKUP(CONCATENATE($A403,"_",C$2),'Reference data SID'!$B:$M,12,FALSE()))</f>
        <v/>
      </c>
      <c r="D403" s="86" t="str">
        <f aca="false">IF(ISERROR(VLOOKUP(CONCATENATE($A403,"_",D$2),'Reference data SID'!$B:$M,12,FALSE())),"",VLOOKUP(CONCATENATE($A403,"_",D$2),'Reference data SID'!$B:$M,12,FALSE()))</f>
        <v/>
      </c>
      <c r="E403" s="86" t="str">
        <f aca="false">IF(ISERROR(VLOOKUP(CONCATENATE($A403,"_",E$2),'Reference data SID'!$B:$M,12,FALSE())),"",VLOOKUP(CONCATENATE($A403,"_",E$2),'Reference data SID'!$B:$M,12,FALSE()))</f>
        <v/>
      </c>
      <c r="F403" s="86" t="str">
        <f aca="false">IF(ISERROR(VLOOKUP(CONCATENATE($A403,"_",F$2),'Reference data SID'!$B:$M,12,FALSE())),"",VLOOKUP(CONCATENATE($A403,"_",F$2),'Reference data SID'!$B:$M,12,FALSE()))</f>
        <v/>
      </c>
      <c r="G403" s="86" t="str">
        <f aca="false">IF(ISERROR(VLOOKUP(CONCATENATE($A403,"_",G$2),'Reference data SID'!$B:$M,12,FALSE())),"",VLOOKUP(CONCATENATE($A403,"_",G$2),'Reference data SID'!$B:$M,12,FALSE()))</f>
        <v/>
      </c>
      <c r="H403" s="86" t="str">
        <f aca="false">IF(ISERROR(VLOOKUP(CONCATENATE($A403,"_",H$2),'Reference data SID'!$B:$M,12,FALSE())),"",VLOOKUP(CONCATENATE($A403,"_",H$2),'Reference data SID'!$B:$M,12,FALSE()))</f>
        <v/>
      </c>
      <c r="I403" s="86" t="str">
        <f aca="false">IF(ISERROR(VLOOKUP(CONCATENATE($A403,"_",I$2),'Reference data SID'!$B:$M,12,FALSE())),"",VLOOKUP(CONCATENATE($A403,"_",I$2),'Reference data SID'!$B:$M,12,FALSE()))</f>
        <v/>
      </c>
      <c r="J403" s="86" t="str">
        <f aca="false">IF(ISERROR(VLOOKUP(CONCATENATE($A403,"_",J$2),'Reference data SID'!$B:$M,12,FALSE())),"",VLOOKUP(CONCATENATE($A403,"_",J$2),'Reference data SID'!$B:$M,12,FALSE()))</f>
        <v/>
      </c>
      <c r="K403" s="86" t="str">
        <f aca="false">IF(ISERROR(VLOOKUP(CONCATENATE($A403,"_",K$2),'Reference data SID'!$B:$M,12,FALSE())),"",VLOOKUP(CONCATENATE($A403,"_",K$2),'Reference data SID'!$B:$M,12,FALSE()))</f>
        <v/>
      </c>
      <c r="L403" s="86" t="str">
        <f aca="false">IF(ISERROR(VLOOKUP(CONCATENATE($A403,"_",L$2),'Reference data SID'!$B:$M,12,FALSE())),"",VLOOKUP(CONCATENATE($A403,"_",L$2),'Reference data SID'!$B:$M,12,FALSE()))</f>
        <v/>
      </c>
      <c r="M403" s="86" t="str">
        <f aca="false">IF(ISERROR(VLOOKUP(CONCATENATE($A403,"_",M$2),'Reference data SID'!$B:$M,12,FALSE())),"",VLOOKUP(CONCATENATE($A403,"_",M$2),'Reference data SID'!$B:$M,12,FALSE()))</f>
        <v/>
      </c>
      <c r="N403" s="86" t="str">
        <f aca="false">IF(ISERROR(VLOOKUP(CONCATENATE($A403,"_",N$2),'Reference data SID'!$B:$M,12,FALSE())),"",VLOOKUP(CONCATENATE($A403,"_",N$2),'Reference data SID'!$B:$M,12,FALSE()))</f>
        <v/>
      </c>
      <c r="O403" s="86" t="str">
        <f aca="false">IF(ISERROR(VLOOKUP(CONCATENATE($A403,"_",O$2),'Reference data SID'!$B:$M,12,FALSE())),"",VLOOKUP(CONCATENATE($A403,"_",O$2),'Reference data SID'!$B:$M,12,FALSE()))</f>
        <v/>
      </c>
      <c r="P403" s="86" t="str">
        <f aca="false">IF(ISERROR(VLOOKUP(CONCATENATE($A403,"_",P$2),'Reference data SID'!$B:$M,12,FALSE())),"",VLOOKUP(CONCATENATE($A403,"_",P$2),'Reference data SID'!$B:$M,12,FALSE()))</f>
        <v/>
      </c>
      <c r="Q403" s="86" t="str">
        <f aca="false">IF(ISERROR(VLOOKUP(CONCATENATE($A403,"_",Q$2),'Reference data SID'!$B:$M,12,FALSE())),"",VLOOKUP(CONCATENATE($A403,"_",Q$2),'Reference data SID'!$B:$M,12,FALSE()))</f>
        <v/>
      </c>
      <c r="R403" s="86" t="str">
        <f aca="false">IF(ISERROR(VLOOKUP(CONCATENATE($A403,"_",R$2),'Reference data SID'!$B:$M,12,FALSE())),"",VLOOKUP(CONCATENATE($A403,"_",R$2),'Reference data SID'!$B:$M,12,FALSE()))</f>
        <v/>
      </c>
      <c r="S403" s="86" t="str">
        <f aca="false">IF(ISERROR(VLOOKUP(CONCATENATE($A403,"_",S$2),'Reference data SID'!$B:$M,12,FALSE())),"",VLOOKUP(CONCATENATE($A403,"_",S$2),'Reference data SID'!$B:$M,12,FALSE()))</f>
        <v/>
      </c>
      <c r="T403" s="86" t="str">
        <f aca="false">IF(ISERROR(VLOOKUP(CONCATENATE($A403,"_",T$2),'Reference data SID'!$B:$M,12,FALSE())),"",VLOOKUP(CONCATENATE($A403,"_",T$2),'Reference data SID'!$B:$M,12,FALSE()))</f>
        <v/>
      </c>
      <c r="U403" s="86" t="str">
        <f aca="false">IF(ISERROR(VLOOKUP(CONCATENATE($A403,"_",U$2),'Reference data SID'!$B:$M,12,FALSE())),"",VLOOKUP(CONCATENATE($A403,"_",U$2),'Reference data SID'!$B:$M,12,FALSE()))</f>
        <v/>
      </c>
      <c r="V403" s="86" t="str">
        <f aca="false">IF(ISERROR(VLOOKUP(CONCATENATE($A403,"_",V$2),'Reference data SID'!$B:$M,12,FALSE())),"",VLOOKUP(CONCATENATE($A403,"_",V$2),'Reference data SID'!$B:$M,12,FALSE()))</f>
        <v/>
      </c>
      <c r="W403" s="86" t="str">
        <f aca="false">IF(ISERROR(VLOOKUP(CONCATENATE($A403,"_",W$2),'Reference data SID'!$B:$M,12,FALSE())),"",VLOOKUP(CONCATENATE($A403,"_",W$2),'Reference data SID'!$B:$M,12,FALSE()))</f>
        <v/>
      </c>
      <c r="X403" s="86" t="str">
        <f aca="false">IF(ISERROR(VLOOKUP(CONCATENATE($A403,"_",X$2),'Reference data SID'!$B:$M,12,FALSE())),"",VLOOKUP(CONCATENATE($A403,"_",X$2),'Reference data SID'!$B:$M,12,FALSE()))</f>
        <v/>
      </c>
      <c r="Y403" s="86" t="str">
        <f aca="false">IF(ISERROR(VLOOKUP(CONCATENATE($A403,"_",Y$2),'Reference data SID'!$B:$M,12,FALSE())),"",VLOOKUP(CONCATENATE($A403,"_",Y$2),'Reference data SID'!$B:$M,12,FALSE()))</f>
        <v/>
      </c>
      <c r="Z403" s="86" t="str">
        <f aca="false">IF(ISERROR(VLOOKUP(CONCATENATE($A403,"_",Z$2),'Reference data SID'!$B:$M,12,FALSE())),"",VLOOKUP(CONCATENATE($A403,"_",Z$2),'Reference data SID'!$B:$M,12,FALSE()))</f>
        <v/>
      </c>
      <c r="AA403" s="86" t="str">
        <f aca="false">IF(ISERROR(VLOOKUP(CONCATENATE($A403,"_",AA$2),'Reference data SID'!$B:$M,12,FALSE())),"",VLOOKUP(CONCATENATE($A403,"_",AA$2),'Reference data SID'!$B:$M,12,FALSE()))</f>
        <v/>
      </c>
      <c r="AB403" s="86" t="str">
        <f aca="false">IF(ISERROR(VLOOKUP(CONCATENATE($A403,"_",AB$2),'Reference data SID'!$B:$M,12,FALSE())),"",VLOOKUP(CONCATENATE($A403,"_",AB$2),'Reference data SID'!$B:$M,12,FALSE()))</f>
        <v/>
      </c>
      <c r="AC403" s="86" t="str">
        <f aca="false">IF(ISERROR(VLOOKUP(CONCATENATE($A403,"_",AC$2),'Reference data SID'!$B:$M,12,FALSE())),"",VLOOKUP(CONCATENATE($A403,"_",AC$2),'Reference data SID'!$B:$M,12,FALSE()))</f>
        <v/>
      </c>
      <c r="AD403" s="86" t="str">
        <f aca="false">IF(ISERROR(VLOOKUP(CONCATENATE($A403,"_",AD$2),'Reference data SID'!$B:$M,12,FALSE())),"",VLOOKUP(CONCATENATE($A403,"_",AD$2),'Reference data SID'!$B:$M,12,FALSE()))</f>
        <v/>
      </c>
      <c r="AE403" s="86" t="str">
        <f aca="false">IF(ISERROR(VLOOKUP(CONCATENATE($A403,"_",AE$2),'Reference data SID'!$B:$M,12,FALSE())),"",VLOOKUP(CONCATENATE($A403,"_",AE$2),'Reference data SID'!$B:$M,12,FALSE()))</f>
        <v/>
      </c>
      <c r="AF403" s="86" t="str">
        <f aca="false">IF(ISERROR(VLOOKUP(CONCATENATE($A403,"_",AF$2),'Reference data SID'!$B:$M,12,FALSE())),"",VLOOKUP(CONCATENATE($A403,"_",AF$2),'Reference data SID'!$B:$M,12,FALSE()))</f>
        <v/>
      </c>
      <c r="AG403" s="86" t="str">
        <f aca="false">IF(ISERROR(VLOOKUP(CONCATENATE($A403,"_",AG$2),'Reference data SID'!$B:$M,12,FALSE())),"",VLOOKUP(CONCATENATE($A403,"_",AG$2),'Reference data SID'!$B:$M,12,FALSE()))</f>
        <v/>
      </c>
      <c r="AH403" s="86" t="str">
        <f aca="false">IF(ISERROR(VLOOKUP(CONCATENATE($A403,"_",AH$2),'Reference data SID'!$B:$M,12,FALSE())),"",VLOOKUP(CONCATENATE($A403,"_",AH$2),'Reference data SID'!$B:$M,12,FALSE()))</f>
        <v/>
      </c>
      <c r="AI403" s="86" t="str">
        <f aca="false">IF(ISERROR(VLOOKUP(CONCATENATE($A403,"_",AI$2),'Reference data SID'!$B:$M,12,FALSE())),"",VLOOKUP(CONCATENATE($A403,"_",AI$2),'Reference data SID'!$B:$M,12,FALSE()))</f>
        <v/>
      </c>
      <c r="AJ403" s="86" t="str">
        <f aca="false">IF(ISERROR(VLOOKUP(CONCATENATE($A403,"_",AJ$2),'Reference data SID'!$B:$M,12,FALSE())),"",VLOOKUP(CONCATENATE($A403,"_",AJ$2),'Reference data SID'!$B:$M,12,FALSE()))</f>
        <v/>
      </c>
      <c r="AK403" s="86" t="str">
        <f aca="false">IF(ISERROR(VLOOKUP(CONCATENATE($A403,"_",AK$2),'Reference data SID'!$B:$M,12,FALSE())),"",VLOOKUP(CONCATENATE($A403,"_",AK$2),'Reference data SID'!$B:$M,12,FALSE()))</f>
        <v/>
      </c>
      <c r="AL403" s="86" t="str">
        <f aca="false">IF(ISERROR(VLOOKUP(CONCATENATE($A403,"_",AL$2),'Reference data SID'!$B:$M,12,FALSE())),"",VLOOKUP(CONCATENATE($A403,"_",AL$2),'Reference data SID'!$B:$M,12,FALSE()))</f>
        <v/>
      </c>
      <c r="AM403" s="86" t="str">
        <f aca="false">IF(ISERROR(VLOOKUP(CONCATENATE($A403,"_",AM$2),'Reference data SID'!$B:$M,12,FALSE())),"",VLOOKUP(CONCATENATE($A403,"_",AM$2),'Reference data SID'!$B:$M,12,FALSE()))</f>
        <v/>
      </c>
      <c r="AN403" s="86" t="str">
        <f aca="false">IF(ISERROR(VLOOKUP(CONCATENATE($A403,"_",AN$2),'Reference data SID'!$B:$M,12,FALSE())),"",VLOOKUP(CONCATENATE($A403,"_",AN$2),'Reference data SID'!$B:$M,12,FALSE()))</f>
        <v/>
      </c>
      <c r="AO403" s="86" t="str">
        <f aca="false">IF(ISERROR(VLOOKUP(CONCATENATE($A403,"_",AO$2),'Reference data SID'!$B:$M,12,FALSE())),"",VLOOKUP(CONCATENATE($A403,"_",AO$2),'Reference data SID'!$B:$M,12,FALSE()))</f>
        <v/>
      </c>
      <c r="AP403" s="86" t="str">
        <f aca="false">IF(ISERROR(VLOOKUP(CONCATENATE($A403,"_",AP$2),'Reference data SID'!$B:$M,12,FALSE())),"",VLOOKUP(CONCATENATE($A403,"_",AP$2),'Reference data SID'!$B:$M,12,FALSE()))</f>
        <v/>
      </c>
      <c r="AQ403" s="86" t="str">
        <f aca="false">IF(ISERROR(VLOOKUP(CONCATENATE($A403,"_",AQ$2),'Reference data SID'!$B:$M,12,FALSE())),"",VLOOKUP(CONCATENATE($A403,"_",AQ$2),'Reference data SID'!$B:$M,12,FALSE()))</f>
        <v/>
      </c>
      <c r="AR403" s="86" t="str">
        <f aca="false">IF(ISERROR(VLOOKUP(CONCATENATE($A403,"_",AR$2),'Reference data SID'!$B:$M,12,FALSE())),"",VLOOKUP(CONCATENATE($A403,"_",AR$2),'Reference data SID'!$B:$M,12,FALSE()))</f>
        <v/>
      </c>
      <c r="AS403" s="86" t="str">
        <f aca="false">IF(ISERROR(VLOOKUP(CONCATENATE($A403,"_",AS$2),'Reference data SID'!$B:$M,12,FALSE())),"",VLOOKUP(CONCATENATE($A403,"_",AS$2),'Reference data SID'!$B:$M,12,FALSE()))</f>
        <v/>
      </c>
      <c r="AT403" s="86" t="str">
        <f aca="false">IF(ISERROR(VLOOKUP(CONCATENATE($A403,"_",AT$2),'Reference data SID'!$B:$M,12,FALSE())),"",VLOOKUP(CONCATENATE($A403,"_",AT$2),'Reference data SID'!$B:$M,12,FALSE()))</f>
        <v/>
      </c>
    </row>
    <row r="404" customFormat="false" ht="15" hidden="false" customHeight="false" outlineLevel="0" collapsed="false">
      <c r="A404" s="0" t="n">
        <v>400</v>
      </c>
      <c r="B404" s="86" t="str">
        <f aca="false">IF(ISERROR(VLOOKUP(CONCATENATE($A404,"_",B$2),'Reference data SID'!$B:$M,12,FALSE())),"",VLOOKUP(CONCATENATE($A404,"_",B$2),'Reference data SID'!$B:$M,12,FALSE()))</f>
        <v/>
      </c>
      <c r="C404" s="86" t="str">
        <f aca="false">IF(ISERROR(VLOOKUP(CONCATENATE($A404,"_",C$2),'Reference data SID'!$B:$M,12,FALSE())),"",VLOOKUP(CONCATENATE($A404,"_",C$2),'Reference data SID'!$B:$M,12,FALSE()))</f>
        <v/>
      </c>
      <c r="D404" s="86" t="str">
        <f aca="false">IF(ISERROR(VLOOKUP(CONCATENATE($A404,"_",D$2),'Reference data SID'!$B:$M,12,FALSE())),"",VLOOKUP(CONCATENATE($A404,"_",D$2),'Reference data SID'!$B:$M,12,FALSE()))</f>
        <v/>
      </c>
      <c r="E404" s="86" t="str">
        <f aca="false">IF(ISERROR(VLOOKUP(CONCATENATE($A404,"_",E$2),'Reference data SID'!$B:$M,12,FALSE())),"",VLOOKUP(CONCATENATE($A404,"_",E$2),'Reference data SID'!$B:$M,12,FALSE()))</f>
        <v/>
      </c>
      <c r="F404" s="86" t="str">
        <f aca="false">IF(ISERROR(VLOOKUP(CONCATENATE($A404,"_",F$2),'Reference data SID'!$B:$M,12,FALSE())),"",VLOOKUP(CONCATENATE($A404,"_",F$2),'Reference data SID'!$B:$M,12,FALSE()))</f>
        <v/>
      </c>
      <c r="G404" s="86" t="str">
        <f aca="false">IF(ISERROR(VLOOKUP(CONCATENATE($A404,"_",G$2),'Reference data SID'!$B:$M,12,FALSE())),"",VLOOKUP(CONCATENATE($A404,"_",G$2),'Reference data SID'!$B:$M,12,FALSE()))</f>
        <v/>
      </c>
      <c r="H404" s="86" t="str">
        <f aca="false">IF(ISERROR(VLOOKUP(CONCATENATE($A404,"_",H$2),'Reference data SID'!$B:$M,12,FALSE())),"",VLOOKUP(CONCATENATE($A404,"_",H$2),'Reference data SID'!$B:$M,12,FALSE()))</f>
        <v/>
      </c>
      <c r="I404" s="86" t="str">
        <f aca="false">IF(ISERROR(VLOOKUP(CONCATENATE($A404,"_",I$2),'Reference data SID'!$B:$M,12,FALSE())),"",VLOOKUP(CONCATENATE($A404,"_",I$2),'Reference data SID'!$B:$M,12,FALSE()))</f>
        <v/>
      </c>
      <c r="J404" s="86" t="str">
        <f aca="false">IF(ISERROR(VLOOKUP(CONCATENATE($A404,"_",J$2),'Reference data SID'!$B:$M,12,FALSE())),"",VLOOKUP(CONCATENATE($A404,"_",J$2),'Reference data SID'!$B:$M,12,FALSE()))</f>
        <v/>
      </c>
      <c r="K404" s="86" t="str">
        <f aca="false">IF(ISERROR(VLOOKUP(CONCATENATE($A404,"_",K$2),'Reference data SID'!$B:$M,12,FALSE())),"",VLOOKUP(CONCATENATE($A404,"_",K$2),'Reference data SID'!$B:$M,12,FALSE()))</f>
        <v/>
      </c>
      <c r="L404" s="86" t="str">
        <f aca="false">IF(ISERROR(VLOOKUP(CONCATENATE($A404,"_",L$2),'Reference data SID'!$B:$M,12,FALSE())),"",VLOOKUP(CONCATENATE($A404,"_",L$2),'Reference data SID'!$B:$M,12,FALSE()))</f>
        <v/>
      </c>
      <c r="M404" s="86" t="str">
        <f aca="false">IF(ISERROR(VLOOKUP(CONCATENATE($A404,"_",M$2),'Reference data SID'!$B:$M,12,FALSE())),"",VLOOKUP(CONCATENATE($A404,"_",M$2),'Reference data SID'!$B:$M,12,FALSE()))</f>
        <v/>
      </c>
      <c r="N404" s="86" t="str">
        <f aca="false">IF(ISERROR(VLOOKUP(CONCATENATE($A404,"_",N$2),'Reference data SID'!$B:$M,12,FALSE())),"",VLOOKUP(CONCATENATE($A404,"_",N$2),'Reference data SID'!$B:$M,12,FALSE()))</f>
        <v/>
      </c>
      <c r="O404" s="86" t="str">
        <f aca="false">IF(ISERROR(VLOOKUP(CONCATENATE($A404,"_",O$2),'Reference data SID'!$B:$M,12,FALSE())),"",VLOOKUP(CONCATENATE($A404,"_",O$2),'Reference data SID'!$B:$M,12,FALSE()))</f>
        <v/>
      </c>
      <c r="P404" s="86" t="str">
        <f aca="false">IF(ISERROR(VLOOKUP(CONCATENATE($A404,"_",P$2),'Reference data SID'!$B:$M,12,FALSE())),"",VLOOKUP(CONCATENATE($A404,"_",P$2),'Reference data SID'!$B:$M,12,FALSE()))</f>
        <v/>
      </c>
      <c r="Q404" s="86" t="str">
        <f aca="false">IF(ISERROR(VLOOKUP(CONCATENATE($A404,"_",Q$2),'Reference data SID'!$B:$M,12,FALSE())),"",VLOOKUP(CONCATENATE($A404,"_",Q$2),'Reference data SID'!$B:$M,12,FALSE()))</f>
        <v/>
      </c>
      <c r="R404" s="86" t="str">
        <f aca="false">IF(ISERROR(VLOOKUP(CONCATENATE($A404,"_",R$2),'Reference data SID'!$B:$M,12,FALSE())),"",VLOOKUP(CONCATENATE($A404,"_",R$2),'Reference data SID'!$B:$M,12,FALSE()))</f>
        <v/>
      </c>
      <c r="S404" s="86" t="str">
        <f aca="false">IF(ISERROR(VLOOKUP(CONCATENATE($A404,"_",S$2),'Reference data SID'!$B:$M,12,FALSE())),"",VLOOKUP(CONCATENATE($A404,"_",S$2),'Reference data SID'!$B:$M,12,FALSE()))</f>
        <v/>
      </c>
      <c r="T404" s="86" t="str">
        <f aca="false">IF(ISERROR(VLOOKUP(CONCATENATE($A404,"_",T$2),'Reference data SID'!$B:$M,12,FALSE())),"",VLOOKUP(CONCATENATE($A404,"_",T$2),'Reference data SID'!$B:$M,12,FALSE()))</f>
        <v/>
      </c>
      <c r="U404" s="86" t="str">
        <f aca="false">IF(ISERROR(VLOOKUP(CONCATENATE($A404,"_",U$2),'Reference data SID'!$B:$M,12,FALSE())),"",VLOOKUP(CONCATENATE($A404,"_",U$2),'Reference data SID'!$B:$M,12,FALSE()))</f>
        <v/>
      </c>
      <c r="V404" s="86" t="str">
        <f aca="false">IF(ISERROR(VLOOKUP(CONCATENATE($A404,"_",V$2),'Reference data SID'!$B:$M,12,FALSE())),"",VLOOKUP(CONCATENATE($A404,"_",V$2),'Reference data SID'!$B:$M,12,FALSE()))</f>
        <v/>
      </c>
      <c r="W404" s="86" t="str">
        <f aca="false">IF(ISERROR(VLOOKUP(CONCATENATE($A404,"_",W$2),'Reference data SID'!$B:$M,12,FALSE())),"",VLOOKUP(CONCATENATE($A404,"_",W$2),'Reference data SID'!$B:$M,12,FALSE()))</f>
        <v/>
      </c>
      <c r="X404" s="86" t="str">
        <f aca="false">IF(ISERROR(VLOOKUP(CONCATENATE($A404,"_",X$2),'Reference data SID'!$B:$M,12,FALSE())),"",VLOOKUP(CONCATENATE($A404,"_",X$2),'Reference data SID'!$B:$M,12,FALSE()))</f>
        <v/>
      </c>
      <c r="Y404" s="86" t="str">
        <f aca="false">IF(ISERROR(VLOOKUP(CONCATENATE($A404,"_",Y$2),'Reference data SID'!$B:$M,12,FALSE())),"",VLOOKUP(CONCATENATE($A404,"_",Y$2),'Reference data SID'!$B:$M,12,FALSE()))</f>
        <v/>
      </c>
      <c r="Z404" s="86" t="str">
        <f aca="false">IF(ISERROR(VLOOKUP(CONCATENATE($A404,"_",Z$2),'Reference data SID'!$B:$M,12,FALSE())),"",VLOOKUP(CONCATENATE($A404,"_",Z$2),'Reference data SID'!$B:$M,12,FALSE()))</f>
        <v/>
      </c>
      <c r="AA404" s="86" t="str">
        <f aca="false">IF(ISERROR(VLOOKUP(CONCATENATE($A404,"_",AA$2),'Reference data SID'!$B:$M,12,FALSE())),"",VLOOKUP(CONCATENATE($A404,"_",AA$2),'Reference data SID'!$B:$M,12,FALSE()))</f>
        <v/>
      </c>
      <c r="AB404" s="86" t="str">
        <f aca="false">IF(ISERROR(VLOOKUP(CONCATENATE($A404,"_",AB$2),'Reference data SID'!$B:$M,12,FALSE())),"",VLOOKUP(CONCATENATE($A404,"_",AB$2),'Reference data SID'!$B:$M,12,FALSE()))</f>
        <v/>
      </c>
      <c r="AC404" s="86" t="str">
        <f aca="false">IF(ISERROR(VLOOKUP(CONCATENATE($A404,"_",AC$2),'Reference data SID'!$B:$M,12,FALSE())),"",VLOOKUP(CONCATENATE($A404,"_",AC$2),'Reference data SID'!$B:$M,12,FALSE()))</f>
        <v/>
      </c>
      <c r="AD404" s="86" t="str">
        <f aca="false">IF(ISERROR(VLOOKUP(CONCATENATE($A404,"_",AD$2),'Reference data SID'!$B:$M,12,FALSE())),"",VLOOKUP(CONCATENATE($A404,"_",AD$2),'Reference data SID'!$B:$M,12,FALSE()))</f>
        <v/>
      </c>
      <c r="AE404" s="86" t="str">
        <f aca="false">IF(ISERROR(VLOOKUP(CONCATENATE($A404,"_",AE$2),'Reference data SID'!$B:$M,12,FALSE())),"",VLOOKUP(CONCATENATE($A404,"_",AE$2),'Reference data SID'!$B:$M,12,FALSE()))</f>
        <v/>
      </c>
      <c r="AF404" s="86" t="str">
        <f aca="false">IF(ISERROR(VLOOKUP(CONCATENATE($A404,"_",AF$2),'Reference data SID'!$B:$M,12,FALSE())),"",VLOOKUP(CONCATENATE($A404,"_",AF$2),'Reference data SID'!$B:$M,12,FALSE()))</f>
        <v/>
      </c>
      <c r="AG404" s="86" t="str">
        <f aca="false">IF(ISERROR(VLOOKUP(CONCATENATE($A404,"_",AG$2),'Reference data SID'!$B:$M,12,FALSE())),"",VLOOKUP(CONCATENATE($A404,"_",AG$2),'Reference data SID'!$B:$M,12,FALSE()))</f>
        <v/>
      </c>
      <c r="AH404" s="86" t="str">
        <f aca="false">IF(ISERROR(VLOOKUP(CONCATENATE($A404,"_",AH$2),'Reference data SID'!$B:$M,12,FALSE())),"",VLOOKUP(CONCATENATE($A404,"_",AH$2),'Reference data SID'!$B:$M,12,FALSE()))</f>
        <v/>
      </c>
      <c r="AI404" s="86" t="str">
        <f aca="false">IF(ISERROR(VLOOKUP(CONCATENATE($A404,"_",AI$2),'Reference data SID'!$B:$M,12,FALSE())),"",VLOOKUP(CONCATENATE($A404,"_",AI$2),'Reference data SID'!$B:$M,12,FALSE()))</f>
        <v/>
      </c>
      <c r="AJ404" s="86" t="str">
        <f aca="false">IF(ISERROR(VLOOKUP(CONCATENATE($A404,"_",AJ$2),'Reference data SID'!$B:$M,12,FALSE())),"",VLOOKUP(CONCATENATE($A404,"_",AJ$2),'Reference data SID'!$B:$M,12,FALSE()))</f>
        <v/>
      </c>
      <c r="AK404" s="86" t="str">
        <f aca="false">IF(ISERROR(VLOOKUP(CONCATENATE($A404,"_",AK$2),'Reference data SID'!$B:$M,12,FALSE())),"",VLOOKUP(CONCATENATE($A404,"_",AK$2),'Reference data SID'!$B:$M,12,FALSE()))</f>
        <v/>
      </c>
      <c r="AL404" s="86" t="str">
        <f aca="false">IF(ISERROR(VLOOKUP(CONCATENATE($A404,"_",AL$2),'Reference data SID'!$B:$M,12,FALSE())),"",VLOOKUP(CONCATENATE($A404,"_",AL$2),'Reference data SID'!$B:$M,12,FALSE()))</f>
        <v/>
      </c>
      <c r="AM404" s="86" t="str">
        <f aca="false">IF(ISERROR(VLOOKUP(CONCATENATE($A404,"_",AM$2),'Reference data SID'!$B:$M,12,FALSE())),"",VLOOKUP(CONCATENATE($A404,"_",AM$2),'Reference data SID'!$B:$M,12,FALSE()))</f>
        <v/>
      </c>
      <c r="AN404" s="86" t="str">
        <f aca="false">IF(ISERROR(VLOOKUP(CONCATENATE($A404,"_",AN$2),'Reference data SID'!$B:$M,12,FALSE())),"",VLOOKUP(CONCATENATE($A404,"_",AN$2),'Reference data SID'!$B:$M,12,FALSE()))</f>
        <v/>
      </c>
      <c r="AO404" s="86" t="str">
        <f aca="false">IF(ISERROR(VLOOKUP(CONCATENATE($A404,"_",AO$2),'Reference data SID'!$B:$M,12,FALSE())),"",VLOOKUP(CONCATENATE($A404,"_",AO$2),'Reference data SID'!$B:$M,12,FALSE()))</f>
        <v/>
      </c>
      <c r="AP404" s="86" t="str">
        <f aca="false">IF(ISERROR(VLOOKUP(CONCATENATE($A404,"_",AP$2),'Reference data SID'!$B:$M,12,FALSE())),"",VLOOKUP(CONCATENATE($A404,"_",AP$2),'Reference data SID'!$B:$M,12,FALSE()))</f>
        <v/>
      </c>
      <c r="AQ404" s="86" t="str">
        <f aca="false">IF(ISERROR(VLOOKUP(CONCATENATE($A404,"_",AQ$2),'Reference data SID'!$B:$M,12,FALSE())),"",VLOOKUP(CONCATENATE($A404,"_",AQ$2),'Reference data SID'!$B:$M,12,FALSE()))</f>
        <v/>
      </c>
      <c r="AR404" s="86" t="str">
        <f aca="false">IF(ISERROR(VLOOKUP(CONCATENATE($A404,"_",AR$2),'Reference data SID'!$B:$M,12,FALSE())),"",VLOOKUP(CONCATENATE($A404,"_",AR$2),'Reference data SID'!$B:$M,12,FALSE()))</f>
        <v/>
      </c>
      <c r="AS404" s="86" t="str">
        <f aca="false">IF(ISERROR(VLOOKUP(CONCATENATE($A404,"_",AS$2),'Reference data SID'!$B:$M,12,FALSE())),"",VLOOKUP(CONCATENATE($A404,"_",AS$2),'Reference data SID'!$B:$M,12,FALSE()))</f>
        <v/>
      </c>
      <c r="AT404" s="86" t="str">
        <f aca="false">IF(ISERROR(VLOOKUP(CONCATENATE($A404,"_",AT$2),'Reference data SID'!$B:$M,12,FALSE())),"",VLOOKUP(CONCATENATE($A404,"_",AT$2),'Reference data SID'!$B:$M,12,FALSE()))</f>
        <v/>
      </c>
    </row>
    <row r="405" customFormat="false" ht="15" hidden="false" customHeight="false" outlineLevel="0" collapsed="false">
      <c r="A405" s="0" t="n">
        <v>401</v>
      </c>
      <c r="B405" s="86" t="str">
        <f aca="false">IF(ISERROR(VLOOKUP(CONCATENATE($A405,"_",B$2),'Reference data SID'!$B:$M,12,FALSE())),"",VLOOKUP(CONCATENATE($A405,"_",B$2),'Reference data SID'!$B:$M,12,FALSE()))</f>
        <v/>
      </c>
      <c r="C405" s="86" t="str">
        <f aca="false">IF(ISERROR(VLOOKUP(CONCATENATE($A405,"_",C$2),'Reference data SID'!$B:$M,12,FALSE())),"",VLOOKUP(CONCATENATE($A405,"_",C$2),'Reference data SID'!$B:$M,12,FALSE()))</f>
        <v/>
      </c>
      <c r="D405" s="86" t="str">
        <f aca="false">IF(ISERROR(VLOOKUP(CONCATENATE($A405,"_",D$2),'Reference data SID'!$B:$M,12,FALSE())),"",VLOOKUP(CONCATENATE($A405,"_",D$2),'Reference data SID'!$B:$M,12,FALSE()))</f>
        <v/>
      </c>
      <c r="E405" s="86" t="str">
        <f aca="false">IF(ISERROR(VLOOKUP(CONCATENATE($A405,"_",E$2),'Reference data SID'!$B:$M,12,FALSE())),"",VLOOKUP(CONCATENATE($A405,"_",E$2),'Reference data SID'!$B:$M,12,FALSE()))</f>
        <v/>
      </c>
      <c r="F405" s="86" t="str">
        <f aca="false">IF(ISERROR(VLOOKUP(CONCATENATE($A405,"_",F$2),'Reference data SID'!$B:$M,12,FALSE())),"",VLOOKUP(CONCATENATE($A405,"_",F$2),'Reference data SID'!$B:$M,12,FALSE()))</f>
        <v/>
      </c>
      <c r="G405" s="86" t="str">
        <f aca="false">IF(ISERROR(VLOOKUP(CONCATENATE($A405,"_",G$2),'Reference data SID'!$B:$M,12,FALSE())),"",VLOOKUP(CONCATENATE($A405,"_",G$2),'Reference data SID'!$B:$M,12,FALSE()))</f>
        <v/>
      </c>
      <c r="H405" s="86" t="str">
        <f aca="false">IF(ISERROR(VLOOKUP(CONCATENATE($A405,"_",H$2),'Reference data SID'!$B:$M,12,FALSE())),"",VLOOKUP(CONCATENATE($A405,"_",H$2),'Reference data SID'!$B:$M,12,FALSE()))</f>
        <v/>
      </c>
      <c r="I405" s="86" t="str">
        <f aca="false">IF(ISERROR(VLOOKUP(CONCATENATE($A405,"_",I$2),'Reference data SID'!$B:$M,12,FALSE())),"",VLOOKUP(CONCATENATE($A405,"_",I$2),'Reference data SID'!$B:$M,12,FALSE()))</f>
        <v/>
      </c>
      <c r="J405" s="86" t="str">
        <f aca="false">IF(ISERROR(VLOOKUP(CONCATENATE($A405,"_",J$2),'Reference data SID'!$B:$M,12,FALSE())),"",VLOOKUP(CONCATENATE($A405,"_",J$2),'Reference data SID'!$B:$M,12,FALSE()))</f>
        <v/>
      </c>
      <c r="K405" s="86" t="str">
        <f aca="false">IF(ISERROR(VLOOKUP(CONCATENATE($A405,"_",K$2),'Reference data SID'!$B:$M,12,FALSE())),"",VLOOKUP(CONCATENATE($A405,"_",K$2),'Reference data SID'!$B:$M,12,FALSE()))</f>
        <v/>
      </c>
      <c r="L405" s="86" t="str">
        <f aca="false">IF(ISERROR(VLOOKUP(CONCATENATE($A405,"_",L$2),'Reference data SID'!$B:$M,12,FALSE())),"",VLOOKUP(CONCATENATE($A405,"_",L$2),'Reference data SID'!$B:$M,12,FALSE()))</f>
        <v/>
      </c>
      <c r="M405" s="86" t="str">
        <f aca="false">IF(ISERROR(VLOOKUP(CONCATENATE($A405,"_",M$2),'Reference data SID'!$B:$M,12,FALSE())),"",VLOOKUP(CONCATENATE($A405,"_",M$2),'Reference data SID'!$B:$M,12,FALSE()))</f>
        <v/>
      </c>
      <c r="N405" s="86" t="str">
        <f aca="false">IF(ISERROR(VLOOKUP(CONCATENATE($A405,"_",N$2),'Reference data SID'!$B:$M,12,FALSE())),"",VLOOKUP(CONCATENATE($A405,"_",N$2),'Reference data SID'!$B:$M,12,FALSE()))</f>
        <v/>
      </c>
      <c r="O405" s="86" t="str">
        <f aca="false">IF(ISERROR(VLOOKUP(CONCATENATE($A405,"_",O$2),'Reference data SID'!$B:$M,12,FALSE())),"",VLOOKUP(CONCATENATE($A405,"_",O$2),'Reference data SID'!$B:$M,12,FALSE()))</f>
        <v/>
      </c>
      <c r="P405" s="86" t="str">
        <f aca="false">IF(ISERROR(VLOOKUP(CONCATENATE($A405,"_",P$2),'Reference data SID'!$B:$M,12,FALSE())),"",VLOOKUP(CONCATENATE($A405,"_",P$2),'Reference data SID'!$B:$M,12,FALSE()))</f>
        <v/>
      </c>
      <c r="Q405" s="86" t="str">
        <f aca="false">IF(ISERROR(VLOOKUP(CONCATENATE($A405,"_",Q$2),'Reference data SID'!$B:$M,12,FALSE())),"",VLOOKUP(CONCATENATE($A405,"_",Q$2),'Reference data SID'!$B:$M,12,FALSE()))</f>
        <v/>
      </c>
      <c r="R405" s="86" t="str">
        <f aca="false">IF(ISERROR(VLOOKUP(CONCATENATE($A405,"_",R$2),'Reference data SID'!$B:$M,12,FALSE())),"",VLOOKUP(CONCATENATE($A405,"_",R$2),'Reference data SID'!$B:$M,12,FALSE()))</f>
        <v/>
      </c>
      <c r="S405" s="86" t="str">
        <f aca="false">IF(ISERROR(VLOOKUP(CONCATENATE($A405,"_",S$2),'Reference data SID'!$B:$M,12,FALSE())),"",VLOOKUP(CONCATENATE($A405,"_",S$2),'Reference data SID'!$B:$M,12,FALSE()))</f>
        <v/>
      </c>
      <c r="T405" s="86" t="str">
        <f aca="false">IF(ISERROR(VLOOKUP(CONCATENATE($A405,"_",T$2),'Reference data SID'!$B:$M,12,FALSE())),"",VLOOKUP(CONCATENATE($A405,"_",T$2),'Reference data SID'!$B:$M,12,FALSE()))</f>
        <v/>
      </c>
      <c r="U405" s="86" t="str">
        <f aca="false">IF(ISERROR(VLOOKUP(CONCATENATE($A405,"_",U$2),'Reference data SID'!$B:$M,12,FALSE())),"",VLOOKUP(CONCATENATE($A405,"_",U$2),'Reference data SID'!$B:$M,12,FALSE()))</f>
        <v/>
      </c>
      <c r="V405" s="86" t="str">
        <f aca="false">IF(ISERROR(VLOOKUP(CONCATENATE($A405,"_",V$2),'Reference data SID'!$B:$M,12,FALSE())),"",VLOOKUP(CONCATENATE($A405,"_",V$2),'Reference data SID'!$B:$M,12,FALSE()))</f>
        <v/>
      </c>
      <c r="W405" s="86" t="str">
        <f aca="false">IF(ISERROR(VLOOKUP(CONCATENATE($A405,"_",W$2),'Reference data SID'!$B:$M,12,FALSE())),"",VLOOKUP(CONCATENATE($A405,"_",W$2),'Reference data SID'!$B:$M,12,FALSE()))</f>
        <v/>
      </c>
      <c r="X405" s="86" t="str">
        <f aca="false">IF(ISERROR(VLOOKUP(CONCATENATE($A405,"_",X$2),'Reference data SID'!$B:$M,12,FALSE())),"",VLOOKUP(CONCATENATE($A405,"_",X$2),'Reference data SID'!$B:$M,12,FALSE()))</f>
        <v/>
      </c>
      <c r="Y405" s="86" t="str">
        <f aca="false">IF(ISERROR(VLOOKUP(CONCATENATE($A405,"_",Y$2),'Reference data SID'!$B:$M,12,FALSE())),"",VLOOKUP(CONCATENATE($A405,"_",Y$2),'Reference data SID'!$B:$M,12,FALSE()))</f>
        <v/>
      </c>
      <c r="Z405" s="86" t="str">
        <f aca="false">IF(ISERROR(VLOOKUP(CONCATENATE($A405,"_",Z$2),'Reference data SID'!$B:$M,12,FALSE())),"",VLOOKUP(CONCATENATE($A405,"_",Z$2),'Reference data SID'!$B:$M,12,FALSE()))</f>
        <v/>
      </c>
      <c r="AA405" s="86" t="str">
        <f aca="false">IF(ISERROR(VLOOKUP(CONCATENATE($A405,"_",AA$2),'Reference data SID'!$B:$M,12,FALSE())),"",VLOOKUP(CONCATENATE($A405,"_",AA$2),'Reference data SID'!$B:$M,12,FALSE()))</f>
        <v/>
      </c>
      <c r="AB405" s="86" t="str">
        <f aca="false">IF(ISERROR(VLOOKUP(CONCATENATE($A405,"_",AB$2),'Reference data SID'!$B:$M,12,FALSE())),"",VLOOKUP(CONCATENATE($A405,"_",AB$2),'Reference data SID'!$B:$M,12,FALSE()))</f>
        <v/>
      </c>
      <c r="AC405" s="86" t="str">
        <f aca="false">IF(ISERROR(VLOOKUP(CONCATENATE($A405,"_",AC$2),'Reference data SID'!$B:$M,12,FALSE())),"",VLOOKUP(CONCATENATE($A405,"_",AC$2),'Reference data SID'!$B:$M,12,FALSE()))</f>
        <v/>
      </c>
      <c r="AD405" s="86" t="str">
        <f aca="false">IF(ISERROR(VLOOKUP(CONCATENATE($A405,"_",AD$2),'Reference data SID'!$B:$M,12,FALSE())),"",VLOOKUP(CONCATENATE($A405,"_",AD$2),'Reference data SID'!$B:$M,12,FALSE()))</f>
        <v/>
      </c>
      <c r="AE405" s="86" t="str">
        <f aca="false">IF(ISERROR(VLOOKUP(CONCATENATE($A405,"_",AE$2),'Reference data SID'!$B:$M,12,FALSE())),"",VLOOKUP(CONCATENATE($A405,"_",AE$2),'Reference data SID'!$B:$M,12,FALSE()))</f>
        <v/>
      </c>
      <c r="AF405" s="86" t="str">
        <f aca="false">IF(ISERROR(VLOOKUP(CONCATENATE($A405,"_",AF$2),'Reference data SID'!$B:$M,12,FALSE())),"",VLOOKUP(CONCATENATE($A405,"_",AF$2),'Reference data SID'!$B:$M,12,FALSE()))</f>
        <v/>
      </c>
      <c r="AG405" s="86" t="str">
        <f aca="false">IF(ISERROR(VLOOKUP(CONCATENATE($A405,"_",AG$2),'Reference data SID'!$B:$M,12,FALSE())),"",VLOOKUP(CONCATENATE($A405,"_",AG$2),'Reference data SID'!$B:$M,12,FALSE()))</f>
        <v/>
      </c>
      <c r="AH405" s="86" t="str">
        <f aca="false">IF(ISERROR(VLOOKUP(CONCATENATE($A405,"_",AH$2),'Reference data SID'!$B:$M,12,FALSE())),"",VLOOKUP(CONCATENATE($A405,"_",AH$2),'Reference data SID'!$B:$M,12,FALSE()))</f>
        <v/>
      </c>
      <c r="AI405" s="86" t="str">
        <f aca="false">IF(ISERROR(VLOOKUP(CONCATENATE($A405,"_",AI$2),'Reference data SID'!$B:$M,12,FALSE())),"",VLOOKUP(CONCATENATE($A405,"_",AI$2),'Reference data SID'!$B:$M,12,FALSE()))</f>
        <v/>
      </c>
      <c r="AJ405" s="86" t="str">
        <f aca="false">IF(ISERROR(VLOOKUP(CONCATENATE($A405,"_",AJ$2),'Reference data SID'!$B:$M,12,FALSE())),"",VLOOKUP(CONCATENATE($A405,"_",AJ$2),'Reference data SID'!$B:$M,12,FALSE()))</f>
        <v/>
      </c>
      <c r="AK405" s="86" t="str">
        <f aca="false">IF(ISERROR(VLOOKUP(CONCATENATE($A405,"_",AK$2),'Reference data SID'!$B:$M,12,FALSE())),"",VLOOKUP(CONCATENATE($A405,"_",AK$2),'Reference data SID'!$B:$M,12,FALSE()))</f>
        <v/>
      </c>
      <c r="AL405" s="86" t="str">
        <f aca="false">IF(ISERROR(VLOOKUP(CONCATENATE($A405,"_",AL$2),'Reference data SID'!$B:$M,12,FALSE())),"",VLOOKUP(CONCATENATE($A405,"_",AL$2),'Reference data SID'!$B:$M,12,FALSE()))</f>
        <v/>
      </c>
      <c r="AM405" s="86" t="str">
        <f aca="false">IF(ISERROR(VLOOKUP(CONCATENATE($A405,"_",AM$2),'Reference data SID'!$B:$M,12,FALSE())),"",VLOOKUP(CONCATENATE($A405,"_",AM$2),'Reference data SID'!$B:$M,12,FALSE()))</f>
        <v/>
      </c>
      <c r="AN405" s="86" t="str">
        <f aca="false">IF(ISERROR(VLOOKUP(CONCATENATE($A405,"_",AN$2),'Reference data SID'!$B:$M,12,FALSE())),"",VLOOKUP(CONCATENATE($A405,"_",AN$2),'Reference data SID'!$B:$M,12,FALSE()))</f>
        <v/>
      </c>
      <c r="AO405" s="86" t="str">
        <f aca="false">IF(ISERROR(VLOOKUP(CONCATENATE($A405,"_",AO$2),'Reference data SID'!$B:$M,12,FALSE())),"",VLOOKUP(CONCATENATE($A405,"_",AO$2),'Reference data SID'!$B:$M,12,FALSE()))</f>
        <v/>
      </c>
      <c r="AP405" s="86" t="str">
        <f aca="false">IF(ISERROR(VLOOKUP(CONCATENATE($A405,"_",AP$2),'Reference data SID'!$B:$M,12,FALSE())),"",VLOOKUP(CONCATENATE($A405,"_",AP$2),'Reference data SID'!$B:$M,12,FALSE()))</f>
        <v/>
      </c>
      <c r="AQ405" s="86" t="str">
        <f aca="false">IF(ISERROR(VLOOKUP(CONCATENATE($A405,"_",AQ$2),'Reference data SID'!$B:$M,12,FALSE())),"",VLOOKUP(CONCATENATE($A405,"_",AQ$2),'Reference data SID'!$B:$M,12,FALSE()))</f>
        <v/>
      </c>
      <c r="AR405" s="86" t="str">
        <f aca="false">IF(ISERROR(VLOOKUP(CONCATENATE($A405,"_",AR$2),'Reference data SID'!$B:$M,12,FALSE())),"",VLOOKUP(CONCATENATE($A405,"_",AR$2),'Reference data SID'!$B:$M,12,FALSE()))</f>
        <v/>
      </c>
      <c r="AS405" s="86" t="str">
        <f aca="false">IF(ISERROR(VLOOKUP(CONCATENATE($A405,"_",AS$2),'Reference data SID'!$B:$M,12,FALSE())),"",VLOOKUP(CONCATENATE($A405,"_",AS$2),'Reference data SID'!$B:$M,12,FALSE()))</f>
        <v/>
      </c>
      <c r="AT405" s="86" t="str">
        <f aca="false">IF(ISERROR(VLOOKUP(CONCATENATE($A405,"_",AT$2),'Reference data SID'!$B:$M,12,FALSE())),"",VLOOKUP(CONCATENATE($A405,"_",AT$2),'Reference data SID'!$B:$M,12,FALSE()))</f>
        <v/>
      </c>
    </row>
    <row r="406" customFormat="false" ht="15" hidden="false" customHeight="false" outlineLevel="0" collapsed="false">
      <c r="A406" s="0" t="n">
        <v>402</v>
      </c>
      <c r="B406" s="86" t="str">
        <f aca="false">IF(ISERROR(VLOOKUP(CONCATENATE($A406,"_",B$2),'Reference data SID'!$B:$M,12,FALSE())),"",VLOOKUP(CONCATENATE($A406,"_",B$2),'Reference data SID'!$B:$M,12,FALSE()))</f>
        <v/>
      </c>
      <c r="C406" s="86" t="str">
        <f aca="false">IF(ISERROR(VLOOKUP(CONCATENATE($A406,"_",C$2),'Reference data SID'!$B:$M,12,FALSE())),"",VLOOKUP(CONCATENATE($A406,"_",C$2),'Reference data SID'!$B:$M,12,FALSE()))</f>
        <v/>
      </c>
      <c r="D406" s="86" t="str">
        <f aca="false">IF(ISERROR(VLOOKUP(CONCATENATE($A406,"_",D$2),'Reference data SID'!$B:$M,12,FALSE())),"",VLOOKUP(CONCATENATE($A406,"_",D$2),'Reference data SID'!$B:$M,12,FALSE()))</f>
        <v/>
      </c>
      <c r="E406" s="86" t="str">
        <f aca="false">IF(ISERROR(VLOOKUP(CONCATENATE($A406,"_",E$2),'Reference data SID'!$B:$M,12,FALSE())),"",VLOOKUP(CONCATENATE($A406,"_",E$2),'Reference data SID'!$B:$M,12,FALSE()))</f>
        <v/>
      </c>
      <c r="F406" s="86" t="str">
        <f aca="false">IF(ISERROR(VLOOKUP(CONCATENATE($A406,"_",F$2),'Reference data SID'!$B:$M,12,FALSE())),"",VLOOKUP(CONCATENATE($A406,"_",F$2),'Reference data SID'!$B:$M,12,FALSE()))</f>
        <v/>
      </c>
      <c r="G406" s="86" t="str">
        <f aca="false">IF(ISERROR(VLOOKUP(CONCATENATE($A406,"_",G$2),'Reference data SID'!$B:$M,12,FALSE())),"",VLOOKUP(CONCATENATE($A406,"_",G$2),'Reference data SID'!$B:$M,12,FALSE()))</f>
        <v/>
      </c>
      <c r="H406" s="86" t="str">
        <f aca="false">IF(ISERROR(VLOOKUP(CONCATENATE($A406,"_",H$2),'Reference data SID'!$B:$M,12,FALSE())),"",VLOOKUP(CONCATENATE($A406,"_",H$2),'Reference data SID'!$B:$M,12,FALSE()))</f>
        <v/>
      </c>
      <c r="I406" s="86" t="str">
        <f aca="false">IF(ISERROR(VLOOKUP(CONCATENATE($A406,"_",I$2),'Reference data SID'!$B:$M,12,FALSE())),"",VLOOKUP(CONCATENATE($A406,"_",I$2),'Reference data SID'!$B:$M,12,FALSE()))</f>
        <v/>
      </c>
      <c r="J406" s="86" t="str">
        <f aca="false">IF(ISERROR(VLOOKUP(CONCATENATE($A406,"_",J$2),'Reference data SID'!$B:$M,12,FALSE())),"",VLOOKUP(CONCATENATE($A406,"_",J$2),'Reference data SID'!$B:$M,12,FALSE()))</f>
        <v/>
      </c>
      <c r="K406" s="86" t="str">
        <f aca="false">IF(ISERROR(VLOOKUP(CONCATENATE($A406,"_",K$2),'Reference data SID'!$B:$M,12,FALSE())),"",VLOOKUP(CONCATENATE($A406,"_",K$2),'Reference data SID'!$B:$M,12,FALSE()))</f>
        <v/>
      </c>
      <c r="L406" s="86" t="str">
        <f aca="false">IF(ISERROR(VLOOKUP(CONCATENATE($A406,"_",L$2),'Reference data SID'!$B:$M,12,FALSE())),"",VLOOKUP(CONCATENATE($A406,"_",L$2),'Reference data SID'!$B:$M,12,FALSE()))</f>
        <v/>
      </c>
      <c r="M406" s="86" t="str">
        <f aca="false">IF(ISERROR(VLOOKUP(CONCATENATE($A406,"_",M$2),'Reference data SID'!$B:$M,12,FALSE())),"",VLOOKUP(CONCATENATE($A406,"_",M$2),'Reference data SID'!$B:$M,12,FALSE()))</f>
        <v/>
      </c>
      <c r="N406" s="86" t="str">
        <f aca="false">IF(ISERROR(VLOOKUP(CONCATENATE($A406,"_",N$2),'Reference data SID'!$B:$M,12,FALSE())),"",VLOOKUP(CONCATENATE($A406,"_",N$2),'Reference data SID'!$B:$M,12,FALSE()))</f>
        <v/>
      </c>
      <c r="O406" s="86" t="str">
        <f aca="false">IF(ISERROR(VLOOKUP(CONCATENATE($A406,"_",O$2),'Reference data SID'!$B:$M,12,FALSE())),"",VLOOKUP(CONCATENATE($A406,"_",O$2),'Reference data SID'!$B:$M,12,FALSE()))</f>
        <v/>
      </c>
      <c r="P406" s="86" t="str">
        <f aca="false">IF(ISERROR(VLOOKUP(CONCATENATE($A406,"_",P$2),'Reference data SID'!$B:$M,12,FALSE())),"",VLOOKUP(CONCATENATE($A406,"_",P$2),'Reference data SID'!$B:$M,12,FALSE()))</f>
        <v/>
      </c>
      <c r="Q406" s="86" t="str">
        <f aca="false">IF(ISERROR(VLOOKUP(CONCATENATE($A406,"_",Q$2),'Reference data SID'!$B:$M,12,FALSE())),"",VLOOKUP(CONCATENATE($A406,"_",Q$2),'Reference data SID'!$B:$M,12,FALSE()))</f>
        <v/>
      </c>
      <c r="R406" s="86" t="str">
        <f aca="false">IF(ISERROR(VLOOKUP(CONCATENATE($A406,"_",R$2),'Reference data SID'!$B:$M,12,FALSE())),"",VLOOKUP(CONCATENATE($A406,"_",R$2),'Reference data SID'!$B:$M,12,FALSE()))</f>
        <v/>
      </c>
      <c r="S406" s="86" t="str">
        <f aca="false">IF(ISERROR(VLOOKUP(CONCATENATE($A406,"_",S$2),'Reference data SID'!$B:$M,12,FALSE())),"",VLOOKUP(CONCATENATE($A406,"_",S$2),'Reference data SID'!$B:$M,12,FALSE()))</f>
        <v/>
      </c>
      <c r="T406" s="86" t="str">
        <f aca="false">IF(ISERROR(VLOOKUP(CONCATENATE($A406,"_",T$2),'Reference data SID'!$B:$M,12,FALSE())),"",VLOOKUP(CONCATENATE($A406,"_",T$2),'Reference data SID'!$B:$M,12,FALSE()))</f>
        <v/>
      </c>
      <c r="U406" s="86" t="str">
        <f aca="false">IF(ISERROR(VLOOKUP(CONCATENATE($A406,"_",U$2),'Reference data SID'!$B:$M,12,FALSE())),"",VLOOKUP(CONCATENATE($A406,"_",U$2),'Reference data SID'!$B:$M,12,FALSE()))</f>
        <v/>
      </c>
      <c r="V406" s="86" t="str">
        <f aca="false">IF(ISERROR(VLOOKUP(CONCATENATE($A406,"_",V$2),'Reference data SID'!$B:$M,12,FALSE())),"",VLOOKUP(CONCATENATE($A406,"_",V$2),'Reference data SID'!$B:$M,12,FALSE()))</f>
        <v/>
      </c>
      <c r="W406" s="86" t="str">
        <f aca="false">IF(ISERROR(VLOOKUP(CONCATENATE($A406,"_",W$2),'Reference data SID'!$B:$M,12,FALSE())),"",VLOOKUP(CONCATENATE($A406,"_",W$2),'Reference data SID'!$B:$M,12,FALSE()))</f>
        <v/>
      </c>
      <c r="X406" s="86" t="str">
        <f aca="false">IF(ISERROR(VLOOKUP(CONCATENATE($A406,"_",X$2),'Reference data SID'!$B:$M,12,FALSE())),"",VLOOKUP(CONCATENATE($A406,"_",X$2),'Reference data SID'!$B:$M,12,FALSE()))</f>
        <v/>
      </c>
      <c r="Y406" s="86" t="str">
        <f aca="false">IF(ISERROR(VLOOKUP(CONCATENATE($A406,"_",Y$2),'Reference data SID'!$B:$M,12,FALSE())),"",VLOOKUP(CONCATENATE($A406,"_",Y$2),'Reference data SID'!$B:$M,12,FALSE()))</f>
        <v/>
      </c>
      <c r="Z406" s="86" t="str">
        <f aca="false">IF(ISERROR(VLOOKUP(CONCATENATE($A406,"_",Z$2),'Reference data SID'!$B:$M,12,FALSE())),"",VLOOKUP(CONCATENATE($A406,"_",Z$2),'Reference data SID'!$B:$M,12,FALSE()))</f>
        <v/>
      </c>
      <c r="AA406" s="86" t="str">
        <f aca="false">IF(ISERROR(VLOOKUP(CONCATENATE($A406,"_",AA$2),'Reference data SID'!$B:$M,12,FALSE())),"",VLOOKUP(CONCATENATE($A406,"_",AA$2),'Reference data SID'!$B:$M,12,FALSE()))</f>
        <v/>
      </c>
      <c r="AB406" s="86" t="str">
        <f aca="false">IF(ISERROR(VLOOKUP(CONCATENATE($A406,"_",AB$2),'Reference data SID'!$B:$M,12,FALSE())),"",VLOOKUP(CONCATENATE($A406,"_",AB$2),'Reference data SID'!$B:$M,12,FALSE()))</f>
        <v/>
      </c>
      <c r="AC406" s="86" t="str">
        <f aca="false">IF(ISERROR(VLOOKUP(CONCATENATE($A406,"_",AC$2),'Reference data SID'!$B:$M,12,FALSE())),"",VLOOKUP(CONCATENATE($A406,"_",AC$2),'Reference data SID'!$B:$M,12,FALSE()))</f>
        <v/>
      </c>
      <c r="AD406" s="86" t="str">
        <f aca="false">IF(ISERROR(VLOOKUP(CONCATENATE($A406,"_",AD$2),'Reference data SID'!$B:$M,12,FALSE())),"",VLOOKUP(CONCATENATE($A406,"_",AD$2),'Reference data SID'!$B:$M,12,FALSE()))</f>
        <v/>
      </c>
      <c r="AE406" s="86" t="str">
        <f aca="false">IF(ISERROR(VLOOKUP(CONCATENATE($A406,"_",AE$2),'Reference data SID'!$B:$M,12,FALSE())),"",VLOOKUP(CONCATENATE($A406,"_",AE$2),'Reference data SID'!$B:$M,12,FALSE()))</f>
        <v/>
      </c>
      <c r="AF406" s="86" t="str">
        <f aca="false">IF(ISERROR(VLOOKUP(CONCATENATE($A406,"_",AF$2),'Reference data SID'!$B:$M,12,FALSE())),"",VLOOKUP(CONCATENATE($A406,"_",AF$2),'Reference data SID'!$B:$M,12,FALSE()))</f>
        <v/>
      </c>
      <c r="AG406" s="86" t="str">
        <f aca="false">IF(ISERROR(VLOOKUP(CONCATENATE($A406,"_",AG$2),'Reference data SID'!$B:$M,12,FALSE())),"",VLOOKUP(CONCATENATE($A406,"_",AG$2),'Reference data SID'!$B:$M,12,FALSE()))</f>
        <v/>
      </c>
      <c r="AH406" s="86" t="str">
        <f aca="false">IF(ISERROR(VLOOKUP(CONCATENATE($A406,"_",AH$2),'Reference data SID'!$B:$M,12,FALSE())),"",VLOOKUP(CONCATENATE($A406,"_",AH$2),'Reference data SID'!$B:$M,12,FALSE()))</f>
        <v/>
      </c>
      <c r="AI406" s="86" t="str">
        <f aca="false">IF(ISERROR(VLOOKUP(CONCATENATE($A406,"_",AI$2),'Reference data SID'!$B:$M,12,FALSE())),"",VLOOKUP(CONCATENATE($A406,"_",AI$2),'Reference data SID'!$B:$M,12,FALSE()))</f>
        <v/>
      </c>
      <c r="AJ406" s="86" t="str">
        <f aca="false">IF(ISERROR(VLOOKUP(CONCATENATE($A406,"_",AJ$2),'Reference data SID'!$B:$M,12,FALSE())),"",VLOOKUP(CONCATENATE($A406,"_",AJ$2),'Reference data SID'!$B:$M,12,FALSE()))</f>
        <v/>
      </c>
      <c r="AK406" s="86" t="str">
        <f aca="false">IF(ISERROR(VLOOKUP(CONCATENATE($A406,"_",AK$2),'Reference data SID'!$B:$M,12,FALSE())),"",VLOOKUP(CONCATENATE($A406,"_",AK$2),'Reference data SID'!$B:$M,12,FALSE()))</f>
        <v/>
      </c>
      <c r="AL406" s="86" t="str">
        <f aca="false">IF(ISERROR(VLOOKUP(CONCATENATE($A406,"_",AL$2),'Reference data SID'!$B:$M,12,FALSE())),"",VLOOKUP(CONCATENATE($A406,"_",AL$2),'Reference data SID'!$B:$M,12,FALSE()))</f>
        <v/>
      </c>
      <c r="AM406" s="86" t="str">
        <f aca="false">IF(ISERROR(VLOOKUP(CONCATENATE($A406,"_",AM$2),'Reference data SID'!$B:$M,12,FALSE())),"",VLOOKUP(CONCATENATE($A406,"_",AM$2),'Reference data SID'!$B:$M,12,FALSE()))</f>
        <v/>
      </c>
      <c r="AN406" s="86" t="str">
        <f aca="false">IF(ISERROR(VLOOKUP(CONCATENATE($A406,"_",AN$2),'Reference data SID'!$B:$M,12,FALSE())),"",VLOOKUP(CONCATENATE($A406,"_",AN$2),'Reference data SID'!$B:$M,12,FALSE()))</f>
        <v/>
      </c>
      <c r="AO406" s="86" t="str">
        <f aca="false">IF(ISERROR(VLOOKUP(CONCATENATE($A406,"_",AO$2),'Reference data SID'!$B:$M,12,FALSE())),"",VLOOKUP(CONCATENATE($A406,"_",AO$2),'Reference data SID'!$B:$M,12,FALSE()))</f>
        <v/>
      </c>
      <c r="AP406" s="86" t="str">
        <f aca="false">IF(ISERROR(VLOOKUP(CONCATENATE($A406,"_",AP$2),'Reference data SID'!$B:$M,12,FALSE())),"",VLOOKUP(CONCATENATE($A406,"_",AP$2),'Reference data SID'!$B:$M,12,FALSE()))</f>
        <v/>
      </c>
      <c r="AQ406" s="86" t="str">
        <f aca="false">IF(ISERROR(VLOOKUP(CONCATENATE($A406,"_",AQ$2),'Reference data SID'!$B:$M,12,FALSE())),"",VLOOKUP(CONCATENATE($A406,"_",AQ$2),'Reference data SID'!$B:$M,12,FALSE()))</f>
        <v/>
      </c>
      <c r="AR406" s="86" t="str">
        <f aca="false">IF(ISERROR(VLOOKUP(CONCATENATE($A406,"_",AR$2),'Reference data SID'!$B:$M,12,FALSE())),"",VLOOKUP(CONCATENATE($A406,"_",AR$2),'Reference data SID'!$B:$M,12,FALSE()))</f>
        <v/>
      </c>
      <c r="AS406" s="86" t="str">
        <f aca="false">IF(ISERROR(VLOOKUP(CONCATENATE($A406,"_",AS$2),'Reference data SID'!$B:$M,12,FALSE())),"",VLOOKUP(CONCATENATE($A406,"_",AS$2),'Reference data SID'!$B:$M,12,FALSE()))</f>
        <v/>
      </c>
      <c r="AT406" s="86" t="str">
        <f aca="false">IF(ISERROR(VLOOKUP(CONCATENATE($A406,"_",AT$2),'Reference data SID'!$B:$M,12,FALSE())),"",VLOOKUP(CONCATENATE($A406,"_",AT$2),'Reference data SID'!$B:$M,12,FALSE()))</f>
        <v/>
      </c>
    </row>
    <row r="407" customFormat="false" ht="15" hidden="false" customHeight="false" outlineLevel="0" collapsed="false">
      <c r="A407" s="0" t="n">
        <v>403</v>
      </c>
      <c r="B407" s="86" t="str">
        <f aca="false">IF(ISERROR(VLOOKUP(CONCATENATE($A407,"_",B$2),'Reference data SID'!$B:$M,12,FALSE())),"",VLOOKUP(CONCATENATE($A407,"_",B$2),'Reference data SID'!$B:$M,12,FALSE()))</f>
        <v/>
      </c>
      <c r="C407" s="86" t="str">
        <f aca="false">IF(ISERROR(VLOOKUP(CONCATENATE($A407,"_",C$2),'Reference data SID'!$B:$M,12,FALSE())),"",VLOOKUP(CONCATENATE($A407,"_",C$2),'Reference data SID'!$B:$M,12,FALSE()))</f>
        <v/>
      </c>
      <c r="D407" s="86" t="str">
        <f aca="false">IF(ISERROR(VLOOKUP(CONCATENATE($A407,"_",D$2),'Reference data SID'!$B:$M,12,FALSE())),"",VLOOKUP(CONCATENATE($A407,"_",D$2),'Reference data SID'!$B:$M,12,FALSE()))</f>
        <v/>
      </c>
      <c r="E407" s="86" t="str">
        <f aca="false">IF(ISERROR(VLOOKUP(CONCATENATE($A407,"_",E$2),'Reference data SID'!$B:$M,12,FALSE())),"",VLOOKUP(CONCATENATE($A407,"_",E$2),'Reference data SID'!$B:$M,12,FALSE()))</f>
        <v/>
      </c>
      <c r="F407" s="86" t="str">
        <f aca="false">IF(ISERROR(VLOOKUP(CONCATENATE($A407,"_",F$2),'Reference data SID'!$B:$M,12,FALSE())),"",VLOOKUP(CONCATENATE($A407,"_",F$2),'Reference data SID'!$B:$M,12,FALSE()))</f>
        <v/>
      </c>
      <c r="G407" s="86" t="str">
        <f aca="false">IF(ISERROR(VLOOKUP(CONCATENATE($A407,"_",G$2),'Reference data SID'!$B:$M,12,FALSE())),"",VLOOKUP(CONCATENATE($A407,"_",G$2),'Reference data SID'!$B:$M,12,FALSE()))</f>
        <v/>
      </c>
      <c r="H407" s="86" t="str">
        <f aca="false">IF(ISERROR(VLOOKUP(CONCATENATE($A407,"_",H$2),'Reference data SID'!$B:$M,12,FALSE())),"",VLOOKUP(CONCATENATE($A407,"_",H$2),'Reference data SID'!$B:$M,12,FALSE()))</f>
        <v/>
      </c>
      <c r="I407" s="86" t="str">
        <f aca="false">IF(ISERROR(VLOOKUP(CONCATENATE($A407,"_",I$2),'Reference data SID'!$B:$M,12,FALSE())),"",VLOOKUP(CONCATENATE($A407,"_",I$2),'Reference data SID'!$B:$M,12,FALSE()))</f>
        <v/>
      </c>
      <c r="J407" s="86" t="str">
        <f aca="false">IF(ISERROR(VLOOKUP(CONCATENATE($A407,"_",J$2),'Reference data SID'!$B:$M,12,FALSE())),"",VLOOKUP(CONCATENATE($A407,"_",J$2),'Reference data SID'!$B:$M,12,FALSE()))</f>
        <v/>
      </c>
      <c r="K407" s="86" t="str">
        <f aca="false">IF(ISERROR(VLOOKUP(CONCATENATE($A407,"_",K$2),'Reference data SID'!$B:$M,12,FALSE())),"",VLOOKUP(CONCATENATE($A407,"_",K$2),'Reference data SID'!$B:$M,12,FALSE()))</f>
        <v/>
      </c>
      <c r="L407" s="86" t="str">
        <f aca="false">IF(ISERROR(VLOOKUP(CONCATENATE($A407,"_",L$2),'Reference data SID'!$B:$M,12,FALSE())),"",VLOOKUP(CONCATENATE($A407,"_",L$2),'Reference data SID'!$B:$M,12,FALSE()))</f>
        <v/>
      </c>
      <c r="M407" s="86" t="str">
        <f aca="false">IF(ISERROR(VLOOKUP(CONCATENATE($A407,"_",M$2),'Reference data SID'!$B:$M,12,FALSE())),"",VLOOKUP(CONCATENATE($A407,"_",M$2),'Reference data SID'!$B:$M,12,FALSE()))</f>
        <v/>
      </c>
      <c r="N407" s="86" t="str">
        <f aca="false">IF(ISERROR(VLOOKUP(CONCATENATE($A407,"_",N$2),'Reference data SID'!$B:$M,12,FALSE())),"",VLOOKUP(CONCATENATE($A407,"_",N$2),'Reference data SID'!$B:$M,12,FALSE()))</f>
        <v/>
      </c>
      <c r="O407" s="86" t="str">
        <f aca="false">IF(ISERROR(VLOOKUP(CONCATENATE($A407,"_",O$2),'Reference data SID'!$B:$M,12,FALSE())),"",VLOOKUP(CONCATENATE($A407,"_",O$2),'Reference data SID'!$B:$M,12,FALSE()))</f>
        <v/>
      </c>
      <c r="P407" s="86" t="str">
        <f aca="false">IF(ISERROR(VLOOKUP(CONCATENATE($A407,"_",P$2),'Reference data SID'!$B:$M,12,FALSE())),"",VLOOKUP(CONCATENATE($A407,"_",P$2),'Reference data SID'!$B:$M,12,FALSE()))</f>
        <v/>
      </c>
      <c r="Q407" s="86" t="str">
        <f aca="false">IF(ISERROR(VLOOKUP(CONCATENATE($A407,"_",Q$2),'Reference data SID'!$B:$M,12,FALSE())),"",VLOOKUP(CONCATENATE($A407,"_",Q$2),'Reference data SID'!$B:$M,12,FALSE()))</f>
        <v/>
      </c>
      <c r="R407" s="86" t="str">
        <f aca="false">IF(ISERROR(VLOOKUP(CONCATENATE($A407,"_",R$2),'Reference data SID'!$B:$M,12,FALSE())),"",VLOOKUP(CONCATENATE($A407,"_",R$2),'Reference data SID'!$B:$M,12,FALSE()))</f>
        <v/>
      </c>
      <c r="S407" s="86" t="str">
        <f aca="false">IF(ISERROR(VLOOKUP(CONCATENATE($A407,"_",S$2),'Reference data SID'!$B:$M,12,FALSE())),"",VLOOKUP(CONCATENATE($A407,"_",S$2),'Reference data SID'!$B:$M,12,FALSE()))</f>
        <v/>
      </c>
      <c r="T407" s="86" t="str">
        <f aca="false">IF(ISERROR(VLOOKUP(CONCATENATE($A407,"_",T$2),'Reference data SID'!$B:$M,12,FALSE())),"",VLOOKUP(CONCATENATE($A407,"_",T$2),'Reference data SID'!$B:$M,12,FALSE()))</f>
        <v/>
      </c>
      <c r="U407" s="86" t="str">
        <f aca="false">IF(ISERROR(VLOOKUP(CONCATENATE($A407,"_",U$2),'Reference data SID'!$B:$M,12,FALSE())),"",VLOOKUP(CONCATENATE($A407,"_",U$2),'Reference data SID'!$B:$M,12,FALSE()))</f>
        <v/>
      </c>
      <c r="V407" s="86" t="str">
        <f aca="false">IF(ISERROR(VLOOKUP(CONCATENATE($A407,"_",V$2),'Reference data SID'!$B:$M,12,FALSE())),"",VLOOKUP(CONCATENATE($A407,"_",V$2),'Reference data SID'!$B:$M,12,FALSE()))</f>
        <v/>
      </c>
      <c r="W407" s="86" t="str">
        <f aca="false">IF(ISERROR(VLOOKUP(CONCATENATE($A407,"_",W$2),'Reference data SID'!$B:$M,12,FALSE())),"",VLOOKUP(CONCATENATE($A407,"_",W$2),'Reference data SID'!$B:$M,12,FALSE()))</f>
        <v/>
      </c>
      <c r="X407" s="86" t="str">
        <f aca="false">IF(ISERROR(VLOOKUP(CONCATENATE($A407,"_",X$2),'Reference data SID'!$B:$M,12,FALSE())),"",VLOOKUP(CONCATENATE($A407,"_",X$2),'Reference data SID'!$B:$M,12,FALSE()))</f>
        <v/>
      </c>
      <c r="Y407" s="86" t="str">
        <f aca="false">IF(ISERROR(VLOOKUP(CONCATENATE($A407,"_",Y$2),'Reference data SID'!$B:$M,12,FALSE())),"",VLOOKUP(CONCATENATE($A407,"_",Y$2),'Reference data SID'!$B:$M,12,FALSE()))</f>
        <v/>
      </c>
      <c r="Z407" s="86" t="str">
        <f aca="false">IF(ISERROR(VLOOKUP(CONCATENATE($A407,"_",Z$2),'Reference data SID'!$B:$M,12,FALSE())),"",VLOOKUP(CONCATENATE($A407,"_",Z$2),'Reference data SID'!$B:$M,12,FALSE()))</f>
        <v/>
      </c>
      <c r="AA407" s="86" t="str">
        <f aca="false">IF(ISERROR(VLOOKUP(CONCATENATE($A407,"_",AA$2),'Reference data SID'!$B:$M,12,FALSE())),"",VLOOKUP(CONCATENATE($A407,"_",AA$2),'Reference data SID'!$B:$M,12,FALSE()))</f>
        <v/>
      </c>
      <c r="AB407" s="86" t="str">
        <f aca="false">IF(ISERROR(VLOOKUP(CONCATENATE($A407,"_",AB$2),'Reference data SID'!$B:$M,12,FALSE())),"",VLOOKUP(CONCATENATE($A407,"_",AB$2),'Reference data SID'!$B:$M,12,FALSE()))</f>
        <v/>
      </c>
      <c r="AC407" s="86" t="str">
        <f aca="false">IF(ISERROR(VLOOKUP(CONCATENATE($A407,"_",AC$2),'Reference data SID'!$B:$M,12,FALSE())),"",VLOOKUP(CONCATENATE($A407,"_",AC$2),'Reference data SID'!$B:$M,12,FALSE()))</f>
        <v/>
      </c>
      <c r="AD407" s="86" t="str">
        <f aca="false">IF(ISERROR(VLOOKUP(CONCATENATE($A407,"_",AD$2),'Reference data SID'!$B:$M,12,FALSE())),"",VLOOKUP(CONCATENATE($A407,"_",AD$2),'Reference data SID'!$B:$M,12,FALSE()))</f>
        <v/>
      </c>
      <c r="AE407" s="86" t="str">
        <f aca="false">IF(ISERROR(VLOOKUP(CONCATENATE($A407,"_",AE$2),'Reference data SID'!$B:$M,12,FALSE())),"",VLOOKUP(CONCATENATE($A407,"_",AE$2),'Reference data SID'!$B:$M,12,FALSE()))</f>
        <v/>
      </c>
      <c r="AF407" s="86" t="str">
        <f aca="false">IF(ISERROR(VLOOKUP(CONCATENATE($A407,"_",AF$2),'Reference data SID'!$B:$M,12,FALSE())),"",VLOOKUP(CONCATENATE($A407,"_",AF$2),'Reference data SID'!$B:$M,12,FALSE()))</f>
        <v/>
      </c>
      <c r="AG407" s="86" t="str">
        <f aca="false">IF(ISERROR(VLOOKUP(CONCATENATE($A407,"_",AG$2),'Reference data SID'!$B:$M,12,FALSE())),"",VLOOKUP(CONCATENATE($A407,"_",AG$2),'Reference data SID'!$B:$M,12,FALSE()))</f>
        <v/>
      </c>
      <c r="AH407" s="86" t="str">
        <f aca="false">IF(ISERROR(VLOOKUP(CONCATENATE($A407,"_",AH$2),'Reference data SID'!$B:$M,12,FALSE())),"",VLOOKUP(CONCATENATE($A407,"_",AH$2),'Reference data SID'!$B:$M,12,FALSE()))</f>
        <v/>
      </c>
      <c r="AI407" s="86" t="str">
        <f aca="false">IF(ISERROR(VLOOKUP(CONCATENATE($A407,"_",AI$2),'Reference data SID'!$B:$M,12,FALSE())),"",VLOOKUP(CONCATENATE($A407,"_",AI$2),'Reference data SID'!$B:$M,12,FALSE()))</f>
        <v/>
      </c>
      <c r="AJ407" s="86" t="str">
        <f aca="false">IF(ISERROR(VLOOKUP(CONCATENATE($A407,"_",AJ$2),'Reference data SID'!$B:$M,12,FALSE())),"",VLOOKUP(CONCATENATE($A407,"_",AJ$2),'Reference data SID'!$B:$M,12,FALSE()))</f>
        <v/>
      </c>
      <c r="AK407" s="86" t="str">
        <f aca="false">IF(ISERROR(VLOOKUP(CONCATENATE($A407,"_",AK$2),'Reference data SID'!$B:$M,12,FALSE())),"",VLOOKUP(CONCATENATE($A407,"_",AK$2),'Reference data SID'!$B:$M,12,FALSE()))</f>
        <v/>
      </c>
      <c r="AL407" s="86" t="str">
        <f aca="false">IF(ISERROR(VLOOKUP(CONCATENATE($A407,"_",AL$2),'Reference data SID'!$B:$M,12,FALSE())),"",VLOOKUP(CONCATENATE($A407,"_",AL$2),'Reference data SID'!$B:$M,12,FALSE()))</f>
        <v/>
      </c>
      <c r="AM407" s="86" t="str">
        <f aca="false">IF(ISERROR(VLOOKUP(CONCATENATE($A407,"_",AM$2),'Reference data SID'!$B:$M,12,FALSE())),"",VLOOKUP(CONCATENATE($A407,"_",AM$2),'Reference data SID'!$B:$M,12,FALSE()))</f>
        <v/>
      </c>
      <c r="AN407" s="86" t="str">
        <f aca="false">IF(ISERROR(VLOOKUP(CONCATENATE($A407,"_",AN$2),'Reference data SID'!$B:$M,12,FALSE())),"",VLOOKUP(CONCATENATE($A407,"_",AN$2),'Reference data SID'!$B:$M,12,FALSE()))</f>
        <v/>
      </c>
      <c r="AO407" s="86" t="str">
        <f aca="false">IF(ISERROR(VLOOKUP(CONCATENATE($A407,"_",AO$2),'Reference data SID'!$B:$M,12,FALSE())),"",VLOOKUP(CONCATENATE($A407,"_",AO$2),'Reference data SID'!$B:$M,12,FALSE()))</f>
        <v/>
      </c>
      <c r="AP407" s="86" t="str">
        <f aca="false">IF(ISERROR(VLOOKUP(CONCATENATE($A407,"_",AP$2),'Reference data SID'!$B:$M,12,FALSE())),"",VLOOKUP(CONCATENATE($A407,"_",AP$2),'Reference data SID'!$B:$M,12,FALSE()))</f>
        <v/>
      </c>
      <c r="AQ407" s="86" t="str">
        <f aca="false">IF(ISERROR(VLOOKUP(CONCATENATE($A407,"_",AQ$2),'Reference data SID'!$B:$M,12,FALSE())),"",VLOOKUP(CONCATENATE($A407,"_",AQ$2),'Reference data SID'!$B:$M,12,FALSE()))</f>
        <v/>
      </c>
      <c r="AR407" s="86" t="str">
        <f aca="false">IF(ISERROR(VLOOKUP(CONCATENATE($A407,"_",AR$2),'Reference data SID'!$B:$M,12,FALSE())),"",VLOOKUP(CONCATENATE($A407,"_",AR$2),'Reference data SID'!$B:$M,12,FALSE()))</f>
        <v/>
      </c>
      <c r="AS407" s="86" t="str">
        <f aca="false">IF(ISERROR(VLOOKUP(CONCATENATE($A407,"_",AS$2),'Reference data SID'!$B:$M,12,FALSE())),"",VLOOKUP(CONCATENATE($A407,"_",AS$2),'Reference data SID'!$B:$M,12,FALSE()))</f>
        <v/>
      </c>
      <c r="AT407" s="86" t="str">
        <f aca="false">IF(ISERROR(VLOOKUP(CONCATENATE($A407,"_",AT$2),'Reference data SID'!$B:$M,12,FALSE())),"",VLOOKUP(CONCATENATE($A407,"_",AT$2),'Reference data SID'!$B:$M,12,FALSE()))</f>
        <v/>
      </c>
    </row>
    <row r="408" customFormat="false" ht="15" hidden="false" customHeight="false" outlineLevel="0" collapsed="false">
      <c r="A408" s="0" t="n">
        <v>404</v>
      </c>
      <c r="B408" s="86" t="str">
        <f aca="false">IF(ISERROR(VLOOKUP(CONCATENATE($A408,"_",B$2),'Reference data SID'!$B:$M,12,FALSE())),"",VLOOKUP(CONCATENATE($A408,"_",B$2),'Reference data SID'!$B:$M,12,FALSE()))</f>
        <v/>
      </c>
      <c r="C408" s="86" t="str">
        <f aca="false">IF(ISERROR(VLOOKUP(CONCATENATE($A408,"_",C$2),'Reference data SID'!$B:$M,12,FALSE())),"",VLOOKUP(CONCATENATE($A408,"_",C$2),'Reference data SID'!$B:$M,12,FALSE()))</f>
        <v/>
      </c>
      <c r="D408" s="86" t="str">
        <f aca="false">IF(ISERROR(VLOOKUP(CONCATENATE($A408,"_",D$2),'Reference data SID'!$B:$M,12,FALSE())),"",VLOOKUP(CONCATENATE($A408,"_",D$2),'Reference data SID'!$B:$M,12,FALSE()))</f>
        <v/>
      </c>
      <c r="E408" s="86" t="str">
        <f aca="false">IF(ISERROR(VLOOKUP(CONCATENATE($A408,"_",E$2),'Reference data SID'!$B:$M,12,FALSE())),"",VLOOKUP(CONCATENATE($A408,"_",E$2),'Reference data SID'!$B:$M,12,FALSE()))</f>
        <v/>
      </c>
      <c r="F408" s="86" t="str">
        <f aca="false">IF(ISERROR(VLOOKUP(CONCATENATE($A408,"_",F$2),'Reference data SID'!$B:$M,12,FALSE())),"",VLOOKUP(CONCATENATE($A408,"_",F$2),'Reference data SID'!$B:$M,12,FALSE()))</f>
        <v/>
      </c>
      <c r="G408" s="86" t="str">
        <f aca="false">IF(ISERROR(VLOOKUP(CONCATENATE($A408,"_",G$2),'Reference data SID'!$B:$M,12,FALSE())),"",VLOOKUP(CONCATENATE($A408,"_",G$2),'Reference data SID'!$B:$M,12,FALSE()))</f>
        <v/>
      </c>
      <c r="H408" s="86" t="str">
        <f aca="false">IF(ISERROR(VLOOKUP(CONCATENATE($A408,"_",H$2),'Reference data SID'!$B:$M,12,FALSE())),"",VLOOKUP(CONCATENATE($A408,"_",H$2),'Reference data SID'!$B:$M,12,FALSE()))</f>
        <v/>
      </c>
      <c r="I408" s="86" t="str">
        <f aca="false">IF(ISERROR(VLOOKUP(CONCATENATE($A408,"_",I$2),'Reference data SID'!$B:$M,12,FALSE())),"",VLOOKUP(CONCATENATE($A408,"_",I$2),'Reference data SID'!$B:$M,12,FALSE()))</f>
        <v/>
      </c>
      <c r="J408" s="86" t="str">
        <f aca="false">IF(ISERROR(VLOOKUP(CONCATENATE($A408,"_",J$2),'Reference data SID'!$B:$M,12,FALSE())),"",VLOOKUP(CONCATENATE($A408,"_",J$2),'Reference data SID'!$B:$M,12,FALSE()))</f>
        <v/>
      </c>
      <c r="K408" s="86" t="str">
        <f aca="false">IF(ISERROR(VLOOKUP(CONCATENATE($A408,"_",K$2),'Reference data SID'!$B:$M,12,FALSE())),"",VLOOKUP(CONCATENATE($A408,"_",K$2),'Reference data SID'!$B:$M,12,FALSE()))</f>
        <v/>
      </c>
      <c r="L408" s="86" t="str">
        <f aca="false">IF(ISERROR(VLOOKUP(CONCATENATE($A408,"_",L$2),'Reference data SID'!$B:$M,12,FALSE())),"",VLOOKUP(CONCATENATE($A408,"_",L$2),'Reference data SID'!$B:$M,12,FALSE()))</f>
        <v/>
      </c>
      <c r="M408" s="86" t="str">
        <f aca="false">IF(ISERROR(VLOOKUP(CONCATENATE($A408,"_",M$2),'Reference data SID'!$B:$M,12,FALSE())),"",VLOOKUP(CONCATENATE($A408,"_",M$2),'Reference data SID'!$B:$M,12,FALSE()))</f>
        <v/>
      </c>
      <c r="N408" s="86" t="str">
        <f aca="false">IF(ISERROR(VLOOKUP(CONCATENATE($A408,"_",N$2),'Reference data SID'!$B:$M,12,FALSE())),"",VLOOKUP(CONCATENATE($A408,"_",N$2),'Reference data SID'!$B:$M,12,FALSE()))</f>
        <v/>
      </c>
      <c r="O408" s="86" t="str">
        <f aca="false">IF(ISERROR(VLOOKUP(CONCATENATE($A408,"_",O$2),'Reference data SID'!$B:$M,12,FALSE())),"",VLOOKUP(CONCATENATE($A408,"_",O$2),'Reference data SID'!$B:$M,12,FALSE()))</f>
        <v/>
      </c>
      <c r="P408" s="86" t="str">
        <f aca="false">IF(ISERROR(VLOOKUP(CONCATENATE($A408,"_",P$2),'Reference data SID'!$B:$M,12,FALSE())),"",VLOOKUP(CONCATENATE($A408,"_",P$2),'Reference data SID'!$B:$M,12,FALSE()))</f>
        <v/>
      </c>
      <c r="Q408" s="86" t="str">
        <f aca="false">IF(ISERROR(VLOOKUP(CONCATENATE($A408,"_",Q$2),'Reference data SID'!$B:$M,12,FALSE())),"",VLOOKUP(CONCATENATE($A408,"_",Q$2),'Reference data SID'!$B:$M,12,FALSE()))</f>
        <v/>
      </c>
      <c r="R408" s="86" t="str">
        <f aca="false">IF(ISERROR(VLOOKUP(CONCATENATE($A408,"_",R$2),'Reference data SID'!$B:$M,12,FALSE())),"",VLOOKUP(CONCATENATE($A408,"_",R$2),'Reference data SID'!$B:$M,12,FALSE()))</f>
        <v/>
      </c>
      <c r="S408" s="86" t="str">
        <f aca="false">IF(ISERROR(VLOOKUP(CONCATENATE($A408,"_",S$2),'Reference data SID'!$B:$M,12,FALSE())),"",VLOOKUP(CONCATENATE($A408,"_",S$2),'Reference data SID'!$B:$M,12,FALSE()))</f>
        <v/>
      </c>
      <c r="T408" s="86" t="str">
        <f aca="false">IF(ISERROR(VLOOKUP(CONCATENATE($A408,"_",T$2),'Reference data SID'!$B:$M,12,FALSE())),"",VLOOKUP(CONCATENATE($A408,"_",T$2),'Reference data SID'!$B:$M,12,FALSE()))</f>
        <v/>
      </c>
      <c r="U408" s="86" t="str">
        <f aca="false">IF(ISERROR(VLOOKUP(CONCATENATE($A408,"_",U$2),'Reference data SID'!$B:$M,12,FALSE())),"",VLOOKUP(CONCATENATE($A408,"_",U$2),'Reference data SID'!$B:$M,12,FALSE()))</f>
        <v/>
      </c>
      <c r="V408" s="86" t="str">
        <f aca="false">IF(ISERROR(VLOOKUP(CONCATENATE($A408,"_",V$2),'Reference data SID'!$B:$M,12,FALSE())),"",VLOOKUP(CONCATENATE($A408,"_",V$2),'Reference data SID'!$B:$M,12,FALSE()))</f>
        <v/>
      </c>
      <c r="W408" s="86" t="str">
        <f aca="false">IF(ISERROR(VLOOKUP(CONCATENATE($A408,"_",W$2),'Reference data SID'!$B:$M,12,FALSE())),"",VLOOKUP(CONCATENATE($A408,"_",W$2),'Reference data SID'!$B:$M,12,FALSE()))</f>
        <v/>
      </c>
      <c r="X408" s="86" t="str">
        <f aca="false">IF(ISERROR(VLOOKUP(CONCATENATE($A408,"_",X$2),'Reference data SID'!$B:$M,12,FALSE())),"",VLOOKUP(CONCATENATE($A408,"_",X$2),'Reference data SID'!$B:$M,12,FALSE()))</f>
        <v/>
      </c>
      <c r="Y408" s="86" t="str">
        <f aca="false">IF(ISERROR(VLOOKUP(CONCATENATE($A408,"_",Y$2),'Reference data SID'!$B:$M,12,FALSE())),"",VLOOKUP(CONCATENATE($A408,"_",Y$2),'Reference data SID'!$B:$M,12,FALSE()))</f>
        <v/>
      </c>
      <c r="Z408" s="86" t="str">
        <f aca="false">IF(ISERROR(VLOOKUP(CONCATENATE($A408,"_",Z$2),'Reference data SID'!$B:$M,12,FALSE())),"",VLOOKUP(CONCATENATE($A408,"_",Z$2),'Reference data SID'!$B:$M,12,FALSE()))</f>
        <v/>
      </c>
      <c r="AA408" s="86" t="str">
        <f aca="false">IF(ISERROR(VLOOKUP(CONCATENATE($A408,"_",AA$2),'Reference data SID'!$B:$M,12,FALSE())),"",VLOOKUP(CONCATENATE($A408,"_",AA$2),'Reference data SID'!$B:$M,12,FALSE()))</f>
        <v/>
      </c>
      <c r="AB408" s="86" t="str">
        <f aca="false">IF(ISERROR(VLOOKUP(CONCATENATE($A408,"_",AB$2),'Reference data SID'!$B:$M,12,FALSE())),"",VLOOKUP(CONCATENATE($A408,"_",AB$2),'Reference data SID'!$B:$M,12,FALSE()))</f>
        <v/>
      </c>
      <c r="AC408" s="86" t="str">
        <f aca="false">IF(ISERROR(VLOOKUP(CONCATENATE($A408,"_",AC$2),'Reference data SID'!$B:$M,12,FALSE())),"",VLOOKUP(CONCATENATE($A408,"_",AC$2),'Reference data SID'!$B:$M,12,FALSE()))</f>
        <v/>
      </c>
      <c r="AD408" s="86" t="str">
        <f aca="false">IF(ISERROR(VLOOKUP(CONCATENATE($A408,"_",AD$2),'Reference data SID'!$B:$M,12,FALSE())),"",VLOOKUP(CONCATENATE($A408,"_",AD$2),'Reference data SID'!$B:$M,12,FALSE()))</f>
        <v/>
      </c>
      <c r="AE408" s="86" t="str">
        <f aca="false">IF(ISERROR(VLOOKUP(CONCATENATE($A408,"_",AE$2),'Reference data SID'!$B:$M,12,FALSE())),"",VLOOKUP(CONCATENATE($A408,"_",AE$2),'Reference data SID'!$B:$M,12,FALSE()))</f>
        <v/>
      </c>
      <c r="AF408" s="86" t="str">
        <f aca="false">IF(ISERROR(VLOOKUP(CONCATENATE($A408,"_",AF$2),'Reference data SID'!$B:$M,12,FALSE())),"",VLOOKUP(CONCATENATE($A408,"_",AF$2),'Reference data SID'!$B:$M,12,FALSE()))</f>
        <v/>
      </c>
      <c r="AG408" s="86" t="str">
        <f aca="false">IF(ISERROR(VLOOKUP(CONCATENATE($A408,"_",AG$2),'Reference data SID'!$B:$M,12,FALSE())),"",VLOOKUP(CONCATENATE($A408,"_",AG$2),'Reference data SID'!$B:$M,12,FALSE()))</f>
        <v/>
      </c>
      <c r="AH408" s="86" t="str">
        <f aca="false">IF(ISERROR(VLOOKUP(CONCATENATE($A408,"_",AH$2),'Reference data SID'!$B:$M,12,FALSE())),"",VLOOKUP(CONCATENATE($A408,"_",AH$2),'Reference data SID'!$B:$M,12,FALSE()))</f>
        <v/>
      </c>
      <c r="AI408" s="86" t="str">
        <f aca="false">IF(ISERROR(VLOOKUP(CONCATENATE($A408,"_",AI$2),'Reference data SID'!$B:$M,12,FALSE())),"",VLOOKUP(CONCATENATE($A408,"_",AI$2),'Reference data SID'!$B:$M,12,FALSE()))</f>
        <v/>
      </c>
      <c r="AJ408" s="86" t="str">
        <f aca="false">IF(ISERROR(VLOOKUP(CONCATENATE($A408,"_",AJ$2),'Reference data SID'!$B:$M,12,FALSE())),"",VLOOKUP(CONCATENATE($A408,"_",AJ$2),'Reference data SID'!$B:$M,12,FALSE()))</f>
        <v/>
      </c>
      <c r="AK408" s="86" t="str">
        <f aca="false">IF(ISERROR(VLOOKUP(CONCATENATE($A408,"_",AK$2),'Reference data SID'!$B:$M,12,FALSE())),"",VLOOKUP(CONCATENATE($A408,"_",AK$2),'Reference data SID'!$B:$M,12,FALSE()))</f>
        <v/>
      </c>
      <c r="AL408" s="86" t="str">
        <f aca="false">IF(ISERROR(VLOOKUP(CONCATENATE($A408,"_",AL$2),'Reference data SID'!$B:$M,12,FALSE())),"",VLOOKUP(CONCATENATE($A408,"_",AL$2),'Reference data SID'!$B:$M,12,FALSE()))</f>
        <v/>
      </c>
      <c r="AM408" s="86" t="str">
        <f aca="false">IF(ISERROR(VLOOKUP(CONCATENATE($A408,"_",AM$2),'Reference data SID'!$B:$M,12,FALSE())),"",VLOOKUP(CONCATENATE($A408,"_",AM$2),'Reference data SID'!$B:$M,12,FALSE()))</f>
        <v/>
      </c>
      <c r="AN408" s="86" t="str">
        <f aca="false">IF(ISERROR(VLOOKUP(CONCATENATE($A408,"_",AN$2),'Reference data SID'!$B:$M,12,FALSE())),"",VLOOKUP(CONCATENATE($A408,"_",AN$2),'Reference data SID'!$B:$M,12,FALSE()))</f>
        <v/>
      </c>
      <c r="AO408" s="86" t="str">
        <f aca="false">IF(ISERROR(VLOOKUP(CONCATENATE($A408,"_",AO$2),'Reference data SID'!$B:$M,12,FALSE())),"",VLOOKUP(CONCATENATE($A408,"_",AO$2),'Reference data SID'!$B:$M,12,FALSE()))</f>
        <v/>
      </c>
      <c r="AP408" s="86" t="str">
        <f aca="false">IF(ISERROR(VLOOKUP(CONCATENATE($A408,"_",AP$2),'Reference data SID'!$B:$M,12,FALSE())),"",VLOOKUP(CONCATENATE($A408,"_",AP$2),'Reference data SID'!$B:$M,12,FALSE()))</f>
        <v/>
      </c>
      <c r="AQ408" s="86" t="str">
        <f aca="false">IF(ISERROR(VLOOKUP(CONCATENATE($A408,"_",AQ$2),'Reference data SID'!$B:$M,12,FALSE())),"",VLOOKUP(CONCATENATE($A408,"_",AQ$2),'Reference data SID'!$B:$M,12,FALSE()))</f>
        <v/>
      </c>
      <c r="AR408" s="86" t="str">
        <f aca="false">IF(ISERROR(VLOOKUP(CONCATENATE($A408,"_",AR$2),'Reference data SID'!$B:$M,12,FALSE())),"",VLOOKUP(CONCATENATE($A408,"_",AR$2),'Reference data SID'!$B:$M,12,FALSE()))</f>
        <v/>
      </c>
      <c r="AS408" s="86" t="str">
        <f aca="false">IF(ISERROR(VLOOKUP(CONCATENATE($A408,"_",AS$2),'Reference data SID'!$B:$M,12,FALSE())),"",VLOOKUP(CONCATENATE($A408,"_",AS$2),'Reference data SID'!$B:$M,12,FALSE()))</f>
        <v/>
      </c>
      <c r="AT408" s="86" t="str">
        <f aca="false">IF(ISERROR(VLOOKUP(CONCATENATE($A408,"_",AT$2),'Reference data SID'!$B:$M,12,FALSE())),"",VLOOKUP(CONCATENATE($A408,"_",AT$2),'Reference data SID'!$B:$M,12,FALSE()))</f>
        <v/>
      </c>
    </row>
    <row r="409" customFormat="false" ht="15" hidden="false" customHeight="false" outlineLevel="0" collapsed="false">
      <c r="A409" s="0" t="n">
        <v>405</v>
      </c>
      <c r="B409" s="86" t="str">
        <f aca="false">IF(ISERROR(VLOOKUP(CONCATENATE($A409,"_",B$2),'Reference data SID'!$B:$M,12,FALSE())),"",VLOOKUP(CONCATENATE($A409,"_",B$2),'Reference data SID'!$B:$M,12,FALSE()))</f>
        <v/>
      </c>
      <c r="C409" s="86" t="str">
        <f aca="false">IF(ISERROR(VLOOKUP(CONCATENATE($A409,"_",C$2),'Reference data SID'!$B:$M,12,FALSE())),"",VLOOKUP(CONCATENATE($A409,"_",C$2),'Reference data SID'!$B:$M,12,FALSE()))</f>
        <v/>
      </c>
      <c r="D409" s="86" t="str">
        <f aca="false">IF(ISERROR(VLOOKUP(CONCATENATE($A409,"_",D$2),'Reference data SID'!$B:$M,12,FALSE())),"",VLOOKUP(CONCATENATE($A409,"_",D$2),'Reference data SID'!$B:$M,12,FALSE()))</f>
        <v/>
      </c>
      <c r="E409" s="86" t="str">
        <f aca="false">IF(ISERROR(VLOOKUP(CONCATENATE($A409,"_",E$2),'Reference data SID'!$B:$M,12,FALSE())),"",VLOOKUP(CONCATENATE($A409,"_",E$2),'Reference data SID'!$B:$M,12,FALSE()))</f>
        <v/>
      </c>
      <c r="F409" s="86" t="str">
        <f aca="false">IF(ISERROR(VLOOKUP(CONCATENATE($A409,"_",F$2),'Reference data SID'!$B:$M,12,FALSE())),"",VLOOKUP(CONCATENATE($A409,"_",F$2),'Reference data SID'!$B:$M,12,FALSE()))</f>
        <v/>
      </c>
      <c r="G409" s="86" t="str">
        <f aca="false">IF(ISERROR(VLOOKUP(CONCATENATE($A409,"_",G$2),'Reference data SID'!$B:$M,12,FALSE())),"",VLOOKUP(CONCATENATE($A409,"_",G$2),'Reference data SID'!$B:$M,12,FALSE()))</f>
        <v/>
      </c>
      <c r="H409" s="86" t="str">
        <f aca="false">IF(ISERROR(VLOOKUP(CONCATENATE($A409,"_",H$2),'Reference data SID'!$B:$M,12,FALSE())),"",VLOOKUP(CONCATENATE($A409,"_",H$2),'Reference data SID'!$B:$M,12,FALSE()))</f>
        <v/>
      </c>
      <c r="I409" s="86" t="str">
        <f aca="false">IF(ISERROR(VLOOKUP(CONCATENATE($A409,"_",I$2),'Reference data SID'!$B:$M,12,FALSE())),"",VLOOKUP(CONCATENATE($A409,"_",I$2),'Reference data SID'!$B:$M,12,FALSE()))</f>
        <v/>
      </c>
      <c r="J409" s="86" t="str">
        <f aca="false">IF(ISERROR(VLOOKUP(CONCATENATE($A409,"_",J$2),'Reference data SID'!$B:$M,12,FALSE())),"",VLOOKUP(CONCATENATE($A409,"_",J$2),'Reference data SID'!$B:$M,12,FALSE()))</f>
        <v/>
      </c>
      <c r="K409" s="86" t="str">
        <f aca="false">IF(ISERROR(VLOOKUP(CONCATENATE($A409,"_",K$2),'Reference data SID'!$B:$M,12,FALSE())),"",VLOOKUP(CONCATENATE($A409,"_",K$2),'Reference data SID'!$B:$M,12,FALSE()))</f>
        <v/>
      </c>
      <c r="L409" s="86" t="str">
        <f aca="false">IF(ISERROR(VLOOKUP(CONCATENATE($A409,"_",L$2),'Reference data SID'!$B:$M,12,FALSE())),"",VLOOKUP(CONCATENATE($A409,"_",L$2),'Reference data SID'!$B:$M,12,FALSE()))</f>
        <v/>
      </c>
      <c r="M409" s="86" t="str">
        <f aca="false">IF(ISERROR(VLOOKUP(CONCATENATE($A409,"_",M$2),'Reference data SID'!$B:$M,12,FALSE())),"",VLOOKUP(CONCATENATE($A409,"_",M$2),'Reference data SID'!$B:$M,12,FALSE()))</f>
        <v/>
      </c>
      <c r="N409" s="86" t="str">
        <f aca="false">IF(ISERROR(VLOOKUP(CONCATENATE($A409,"_",N$2),'Reference data SID'!$B:$M,12,FALSE())),"",VLOOKUP(CONCATENATE($A409,"_",N$2),'Reference data SID'!$B:$M,12,FALSE()))</f>
        <v/>
      </c>
      <c r="O409" s="86" t="str">
        <f aca="false">IF(ISERROR(VLOOKUP(CONCATENATE($A409,"_",O$2),'Reference data SID'!$B:$M,12,FALSE())),"",VLOOKUP(CONCATENATE($A409,"_",O$2),'Reference data SID'!$B:$M,12,FALSE()))</f>
        <v/>
      </c>
      <c r="P409" s="86" t="str">
        <f aca="false">IF(ISERROR(VLOOKUP(CONCATENATE($A409,"_",P$2),'Reference data SID'!$B:$M,12,FALSE())),"",VLOOKUP(CONCATENATE($A409,"_",P$2),'Reference data SID'!$B:$M,12,FALSE()))</f>
        <v/>
      </c>
      <c r="Q409" s="86" t="str">
        <f aca="false">IF(ISERROR(VLOOKUP(CONCATENATE($A409,"_",Q$2),'Reference data SID'!$B:$M,12,FALSE())),"",VLOOKUP(CONCATENATE($A409,"_",Q$2),'Reference data SID'!$B:$M,12,FALSE()))</f>
        <v/>
      </c>
      <c r="R409" s="86" t="str">
        <f aca="false">IF(ISERROR(VLOOKUP(CONCATENATE($A409,"_",R$2),'Reference data SID'!$B:$M,12,FALSE())),"",VLOOKUP(CONCATENATE($A409,"_",R$2),'Reference data SID'!$B:$M,12,FALSE()))</f>
        <v/>
      </c>
      <c r="S409" s="86" t="str">
        <f aca="false">IF(ISERROR(VLOOKUP(CONCATENATE($A409,"_",S$2),'Reference data SID'!$B:$M,12,FALSE())),"",VLOOKUP(CONCATENATE($A409,"_",S$2),'Reference data SID'!$B:$M,12,FALSE()))</f>
        <v/>
      </c>
      <c r="T409" s="86" t="str">
        <f aca="false">IF(ISERROR(VLOOKUP(CONCATENATE($A409,"_",T$2),'Reference data SID'!$B:$M,12,FALSE())),"",VLOOKUP(CONCATENATE($A409,"_",T$2),'Reference data SID'!$B:$M,12,FALSE()))</f>
        <v/>
      </c>
      <c r="U409" s="86" t="str">
        <f aca="false">IF(ISERROR(VLOOKUP(CONCATENATE($A409,"_",U$2),'Reference data SID'!$B:$M,12,FALSE())),"",VLOOKUP(CONCATENATE($A409,"_",U$2),'Reference data SID'!$B:$M,12,FALSE()))</f>
        <v/>
      </c>
      <c r="V409" s="86" t="str">
        <f aca="false">IF(ISERROR(VLOOKUP(CONCATENATE($A409,"_",V$2),'Reference data SID'!$B:$M,12,FALSE())),"",VLOOKUP(CONCATENATE($A409,"_",V$2),'Reference data SID'!$B:$M,12,FALSE()))</f>
        <v/>
      </c>
      <c r="W409" s="86" t="str">
        <f aca="false">IF(ISERROR(VLOOKUP(CONCATENATE($A409,"_",W$2),'Reference data SID'!$B:$M,12,FALSE())),"",VLOOKUP(CONCATENATE($A409,"_",W$2),'Reference data SID'!$B:$M,12,FALSE()))</f>
        <v/>
      </c>
      <c r="X409" s="86" t="str">
        <f aca="false">IF(ISERROR(VLOOKUP(CONCATENATE($A409,"_",X$2),'Reference data SID'!$B:$M,12,FALSE())),"",VLOOKUP(CONCATENATE($A409,"_",X$2),'Reference data SID'!$B:$M,12,FALSE()))</f>
        <v/>
      </c>
      <c r="Y409" s="86" t="str">
        <f aca="false">IF(ISERROR(VLOOKUP(CONCATENATE($A409,"_",Y$2),'Reference data SID'!$B:$M,12,FALSE())),"",VLOOKUP(CONCATENATE($A409,"_",Y$2),'Reference data SID'!$B:$M,12,FALSE()))</f>
        <v/>
      </c>
      <c r="Z409" s="86" t="str">
        <f aca="false">IF(ISERROR(VLOOKUP(CONCATENATE($A409,"_",Z$2),'Reference data SID'!$B:$M,12,FALSE())),"",VLOOKUP(CONCATENATE($A409,"_",Z$2),'Reference data SID'!$B:$M,12,FALSE()))</f>
        <v/>
      </c>
      <c r="AA409" s="86" t="str">
        <f aca="false">IF(ISERROR(VLOOKUP(CONCATENATE($A409,"_",AA$2),'Reference data SID'!$B:$M,12,FALSE())),"",VLOOKUP(CONCATENATE($A409,"_",AA$2),'Reference data SID'!$B:$M,12,FALSE()))</f>
        <v/>
      </c>
      <c r="AB409" s="86" t="str">
        <f aca="false">IF(ISERROR(VLOOKUP(CONCATENATE($A409,"_",AB$2),'Reference data SID'!$B:$M,12,FALSE())),"",VLOOKUP(CONCATENATE($A409,"_",AB$2),'Reference data SID'!$B:$M,12,FALSE()))</f>
        <v/>
      </c>
      <c r="AC409" s="86" t="str">
        <f aca="false">IF(ISERROR(VLOOKUP(CONCATENATE($A409,"_",AC$2),'Reference data SID'!$B:$M,12,FALSE())),"",VLOOKUP(CONCATENATE($A409,"_",AC$2),'Reference data SID'!$B:$M,12,FALSE()))</f>
        <v/>
      </c>
      <c r="AD409" s="86" t="str">
        <f aca="false">IF(ISERROR(VLOOKUP(CONCATENATE($A409,"_",AD$2),'Reference data SID'!$B:$M,12,FALSE())),"",VLOOKUP(CONCATENATE($A409,"_",AD$2),'Reference data SID'!$B:$M,12,FALSE()))</f>
        <v/>
      </c>
      <c r="AE409" s="86" t="str">
        <f aca="false">IF(ISERROR(VLOOKUP(CONCATENATE($A409,"_",AE$2),'Reference data SID'!$B:$M,12,FALSE())),"",VLOOKUP(CONCATENATE($A409,"_",AE$2),'Reference data SID'!$B:$M,12,FALSE()))</f>
        <v/>
      </c>
      <c r="AF409" s="86" t="str">
        <f aca="false">IF(ISERROR(VLOOKUP(CONCATENATE($A409,"_",AF$2),'Reference data SID'!$B:$M,12,FALSE())),"",VLOOKUP(CONCATENATE($A409,"_",AF$2),'Reference data SID'!$B:$M,12,FALSE()))</f>
        <v/>
      </c>
      <c r="AG409" s="86" t="str">
        <f aca="false">IF(ISERROR(VLOOKUP(CONCATENATE($A409,"_",AG$2),'Reference data SID'!$B:$M,12,FALSE())),"",VLOOKUP(CONCATENATE($A409,"_",AG$2),'Reference data SID'!$B:$M,12,FALSE()))</f>
        <v/>
      </c>
      <c r="AH409" s="86" t="str">
        <f aca="false">IF(ISERROR(VLOOKUP(CONCATENATE($A409,"_",AH$2),'Reference data SID'!$B:$M,12,FALSE())),"",VLOOKUP(CONCATENATE($A409,"_",AH$2),'Reference data SID'!$B:$M,12,FALSE()))</f>
        <v/>
      </c>
      <c r="AI409" s="86" t="str">
        <f aca="false">IF(ISERROR(VLOOKUP(CONCATENATE($A409,"_",AI$2),'Reference data SID'!$B:$M,12,FALSE())),"",VLOOKUP(CONCATENATE($A409,"_",AI$2),'Reference data SID'!$B:$M,12,FALSE()))</f>
        <v/>
      </c>
      <c r="AJ409" s="86" t="str">
        <f aca="false">IF(ISERROR(VLOOKUP(CONCATENATE($A409,"_",AJ$2),'Reference data SID'!$B:$M,12,FALSE())),"",VLOOKUP(CONCATENATE($A409,"_",AJ$2),'Reference data SID'!$B:$M,12,FALSE()))</f>
        <v/>
      </c>
      <c r="AK409" s="86" t="str">
        <f aca="false">IF(ISERROR(VLOOKUP(CONCATENATE($A409,"_",AK$2),'Reference data SID'!$B:$M,12,FALSE())),"",VLOOKUP(CONCATENATE($A409,"_",AK$2),'Reference data SID'!$B:$M,12,FALSE()))</f>
        <v/>
      </c>
      <c r="AL409" s="86" t="str">
        <f aca="false">IF(ISERROR(VLOOKUP(CONCATENATE($A409,"_",AL$2),'Reference data SID'!$B:$M,12,FALSE())),"",VLOOKUP(CONCATENATE($A409,"_",AL$2),'Reference data SID'!$B:$M,12,FALSE()))</f>
        <v/>
      </c>
      <c r="AM409" s="86" t="str">
        <f aca="false">IF(ISERROR(VLOOKUP(CONCATENATE($A409,"_",AM$2),'Reference data SID'!$B:$M,12,FALSE())),"",VLOOKUP(CONCATENATE($A409,"_",AM$2),'Reference data SID'!$B:$M,12,FALSE()))</f>
        <v/>
      </c>
      <c r="AN409" s="86" t="str">
        <f aca="false">IF(ISERROR(VLOOKUP(CONCATENATE($A409,"_",AN$2),'Reference data SID'!$B:$M,12,FALSE())),"",VLOOKUP(CONCATENATE($A409,"_",AN$2),'Reference data SID'!$B:$M,12,FALSE()))</f>
        <v/>
      </c>
      <c r="AO409" s="86" t="str">
        <f aca="false">IF(ISERROR(VLOOKUP(CONCATENATE($A409,"_",AO$2),'Reference data SID'!$B:$M,12,FALSE())),"",VLOOKUP(CONCATENATE($A409,"_",AO$2),'Reference data SID'!$B:$M,12,FALSE()))</f>
        <v/>
      </c>
      <c r="AP409" s="86" t="str">
        <f aca="false">IF(ISERROR(VLOOKUP(CONCATENATE($A409,"_",AP$2),'Reference data SID'!$B:$M,12,FALSE())),"",VLOOKUP(CONCATENATE($A409,"_",AP$2),'Reference data SID'!$B:$M,12,FALSE()))</f>
        <v/>
      </c>
      <c r="AQ409" s="86" t="str">
        <f aca="false">IF(ISERROR(VLOOKUP(CONCATENATE($A409,"_",AQ$2),'Reference data SID'!$B:$M,12,FALSE())),"",VLOOKUP(CONCATENATE($A409,"_",AQ$2),'Reference data SID'!$B:$M,12,FALSE()))</f>
        <v/>
      </c>
      <c r="AR409" s="86" t="str">
        <f aca="false">IF(ISERROR(VLOOKUP(CONCATENATE($A409,"_",AR$2),'Reference data SID'!$B:$M,12,FALSE())),"",VLOOKUP(CONCATENATE($A409,"_",AR$2),'Reference data SID'!$B:$M,12,FALSE()))</f>
        <v/>
      </c>
      <c r="AS409" s="86" t="str">
        <f aca="false">IF(ISERROR(VLOOKUP(CONCATENATE($A409,"_",AS$2),'Reference data SID'!$B:$M,12,FALSE())),"",VLOOKUP(CONCATENATE($A409,"_",AS$2),'Reference data SID'!$B:$M,12,FALSE()))</f>
        <v/>
      </c>
      <c r="AT409" s="86" t="str">
        <f aca="false">IF(ISERROR(VLOOKUP(CONCATENATE($A409,"_",AT$2),'Reference data SID'!$B:$M,12,FALSE())),"",VLOOKUP(CONCATENATE($A409,"_",AT$2),'Reference data SID'!$B:$M,12,FALSE()))</f>
        <v/>
      </c>
    </row>
    <row r="410" customFormat="false" ht="15" hidden="false" customHeight="false" outlineLevel="0" collapsed="false">
      <c r="A410" s="0" t="n">
        <v>406</v>
      </c>
      <c r="B410" s="86" t="str">
        <f aca="false">IF(ISERROR(VLOOKUP(CONCATENATE($A410,"_",B$2),'Reference data SID'!$B:$M,12,FALSE())),"",VLOOKUP(CONCATENATE($A410,"_",B$2),'Reference data SID'!$B:$M,12,FALSE()))</f>
        <v/>
      </c>
      <c r="C410" s="86" t="str">
        <f aca="false">IF(ISERROR(VLOOKUP(CONCATENATE($A410,"_",C$2),'Reference data SID'!$B:$M,12,FALSE())),"",VLOOKUP(CONCATENATE($A410,"_",C$2),'Reference data SID'!$B:$M,12,FALSE()))</f>
        <v/>
      </c>
      <c r="D410" s="86" t="str">
        <f aca="false">IF(ISERROR(VLOOKUP(CONCATENATE($A410,"_",D$2),'Reference data SID'!$B:$M,12,FALSE())),"",VLOOKUP(CONCATENATE($A410,"_",D$2),'Reference data SID'!$B:$M,12,FALSE()))</f>
        <v/>
      </c>
      <c r="E410" s="86" t="str">
        <f aca="false">IF(ISERROR(VLOOKUP(CONCATENATE($A410,"_",E$2),'Reference data SID'!$B:$M,12,FALSE())),"",VLOOKUP(CONCATENATE($A410,"_",E$2),'Reference data SID'!$B:$M,12,FALSE()))</f>
        <v/>
      </c>
      <c r="F410" s="86" t="str">
        <f aca="false">IF(ISERROR(VLOOKUP(CONCATENATE($A410,"_",F$2),'Reference data SID'!$B:$M,12,FALSE())),"",VLOOKUP(CONCATENATE($A410,"_",F$2),'Reference data SID'!$B:$M,12,FALSE()))</f>
        <v/>
      </c>
      <c r="G410" s="86" t="str">
        <f aca="false">IF(ISERROR(VLOOKUP(CONCATENATE($A410,"_",G$2),'Reference data SID'!$B:$M,12,FALSE())),"",VLOOKUP(CONCATENATE($A410,"_",G$2),'Reference data SID'!$B:$M,12,FALSE()))</f>
        <v/>
      </c>
      <c r="H410" s="86" t="str">
        <f aca="false">IF(ISERROR(VLOOKUP(CONCATENATE($A410,"_",H$2),'Reference data SID'!$B:$M,12,FALSE())),"",VLOOKUP(CONCATENATE($A410,"_",H$2),'Reference data SID'!$B:$M,12,FALSE()))</f>
        <v/>
      </c>
      <c r="I410" s="86" t="str">
        <f aca="false">IF(ISERROR(VLOOKUP(CONCATENATE($A410,"_",I$2),'Reference data SID'!$B:$M,12,FALSE())),"",VLOOKUP(CONCATENATE($A410,"_",I$2),'Reference data SID'!$B:$M,12,FALSE()))</f>
        <v/>
      </c>
      <c r="J410" s="86" t="str">
        <f aca="false">IF(ISERROR(VLOOKUP(CONCATENATE($A410,"_",J$2),'Reference data SID'!$B:$M,12,FALSE())),"",VLOOKUP(CONCATENATE($A410,"_",J$2),'Reference data SID'!$B:$M,12,FALSE()))</f>
        <v/>
      </c>
      <c r="K410" s="86" t="str">
        <f aca="false">IF(ISERROR(VLOOKUP(CONCATENATE($A410,"_",K$2),'Reference data SID'!$B:$M,12,FALSE())),"",VLOOKUP(CONCATENATE($A410,"_",K$2),'Reference data SID'!$B:$M,12,FALSE()))</f>
        <v/>
      </c>
      <c r="L410" s="86" t="str">
        <f aca="false">IF(ISERROR(VLOOKUP(CONCATENATE($A410,"_",L$2),'Reference data SID'!$B:$M,12,FALSE())),"",VLOOKUP(CONCATENATE($A410,"_",L$2),'Reference data SID'!$B:$M,12,FALSE()))</f>
        <v/>
      </c>
      <c r="M410" s="86" t="str">
        <f aca="false">IF(ISERROR(VLOOKUP(CONCATENATE($A410,"_",M$2),'Reference data SID'!$B:$M,12,FALSE())),"",VLOOKUP(CONCATENATE($A410,"_",M$2),'Reference data SID'!$B:$M,12,FALSE()))</f>
        <v/>
      </c>
      <c r="N410" s="86" t="str">
        <f aca="false">IF(ISERROR(VLOOKUP(CONCATENATE($A410,"_",N$2),'Reference data SID'!$B:$M,12,FALSE())),"",VLOOKUP(CONCATENATE($A410,"_",N$2),'Reference data SID'!$B:$M,12,FALSE()))</f>
        <v/>
      </c>
      <c r="O410" s="86" t="str">
        <f aca="false">IF(ISERROR(VLOOKUP(CONCATENATE($A410,"_",O$2),'Reference data SID'!$B:$M,12,FALSE())),"",VLOOKUP(CONCATENATE($A410,"_",O$2),'Reference data SID'!$B:$M,12,FALSE()))</f>
        <v/>
      </c>
      <c r="P410" s="86" t="str">
        <f aca="false">IF(ISERROR(VLOOKUP(CONCATENATE($A410,"_",P$2),'Reference data SID'!$B:$M,12,FALSE())),"",VLOOKUP(CONCATENATE($A410,"_",P$2),'Reference data SID'!$B:$M,12,FALSE()))</f>
        <v/>
      </c>
      <c r="Q410" s="86" t="str">
        <f aca="false">IF(ISERROR(VLOOKUP(CONCATENATE($A410,"_",Q$2),'Reference data SID'!$B:$M,12,FALSE())),"",VLOOKUP(CONCATENATE($A410,"_",Q$2),'Reference data SID'!$B:$M,12,FALSE()))</f>
        <v/>
      </c>
      <c r="R410" s="86" t="str">
        <f aca="false">IF(ISERROR(VLOOKUP(CONCATENATE($A410,"_",R$2),'Reference data SID'!$B:$M,12,FALSE())),"",VLOOKUP(CONCATENATE($A410,"_",R$2),'Reference data SID'!$B:$M,12,FALSE()))</f>
        <v/>
      </c>
      <c r="S410" s="86" t="str">
        <f aca="false">IF(ISERROR(VLOOKUP(CONCATENATE($A410,"_",S$2),'Reference data SID'!$B:$M,12,FALSE())),"",VLOOKUP(CONCATENATE($A410,"_",S$2),'Reference data SID'!$B:$M,12,FALSE()))</f>
        <v/>
      </c>
      <c r="T410" s="86" t="str">
        <f aca="false">IF(ISERROR(VLOOKUP(CONCATENATE($A410,"_",T$2),'Reference data SID'!$B:$M,12,FALSE())),"",VLOOKUP(CONCATENATE($A410,"_",T$2),'Reference data SID'!$B:$M,12,FALSE()))</f>
        <v/>
      </c>
      <c r="U410" s="86" t="str">
        <f aca="false">IF(ISERROR(VLOOKUP(CONCATENATE($A410,"_",U$2),'Reference data SID'!$B:$M,12,FALSE())),"",VLOOKUP(CONCATENATE($A410,"_",U$2),'Reference data SID'!$B:$M,12,FALSE()))</f>
        <v/>
      </c>
      <c r="V410" s="86" t="str">
        <f aca="false">IF(ISERROR(VLOOKUP(CONCATENATE($A410,"_",V$2),'Reference data SID'!$B:$M,12,FALSE())),"",VLOOKUP(CONCATENATE($A410,"_",V$2),'Reference data SID'!$B:$M,12,FALSE()))</f>
        <v/>
      </c>
      <c r="W410" s="86" t="str">
        <f aca="false">IF(ISERROR(VLOOKUP(CONCATENATE($A410,"_",W$2),'Reference data SID'!$B:$M,12,FALSE())),"",VLOOKUP(CONCATENATE($A410,"_",W$2),'Reference data SID'!$B:$M,12,FALSE()))</f>
        <v/>
      </c>
      <c r="X410" s="86" t="str">
        <f aca="false">IF(ISERROR(VLOOKUP(CONCATENATE($A410,"_",X$2),'Reference data SID'!$B:$M,12,FALSE())),"",VLOOKUP(CONCATENATE($A410,"_",X$2),'Reference data SID'!$B:$M,12,FALSE()))</f>
        <v/>
      </c>
      <c r="Y410" s="86" t="str">
        <f aca="false">IF(ISERROR(VLOOKUP(CONCATENATE($A410,"_",Y$2),'Reference data SID'!$B:$M,12,FALSE())),"",VLOOKUP(CONCATENATE($A410,"_",Y$2),'Reference data SID'!$B:$M,12,FALSE()))</f>
        <v/>
      </c>
      <c r="Z410" s="86" t="str">
        <f aca="false">IF(ISERROR(VLOOKUP(CONCATENATE($A410,"_",Z$2),'Reference data SID'!$B:$M,12,FALSE())),"",VLOOKUP(CONCATENATE($A410,"_",Z$2),'Reference data SID'!$B:$M,12,FALSE()))</f>
        <v/>
      </c>
      <c r="AA410" s="86" t="str">
        <f aca="false">IF(ISERROR(VLOOKUP(CONCATENATE($A410,"_",AA$2),'Reference data SID'!$B:$M,12,FALSE())),"",VLOOKUP(CONCATENATE($A410,"_",AA$2),'Reference data SID'!$B:$M,12,FALSE()))</f>
        <v/>
      </c>
      <c r="AB410" s="86" t="str">
        <f aca="false">IF(ISERROR(VLOOKUP(CONCATENATE($A410,"_",AB$2),'Reference data SID'!$B:$M,12,FALSE())),"",VLOOKUP(CONCATENATE($A410,"_",AB$2),'Reference data SID'!$B:$M,12,FALSE()))</f>
        <v/>
      </c>
      <c r="AC410" s="86" t="str">
        <f aca="false">IF(ISERROR(VLOOKUP(CONCATENATE($A410,"_",AC$2),'Reference data SID'!$B:$M,12,FALSE())),"",VLOOKUP(CONCATENATE($A410,"_",AC$2),'Reference data SID'!$B:$M,12,FALSE()))</f>
        <v/>
      </c>
      <c r="AD410" s="86" t="str">
        <f aca="false">IF(ISERROR(VLOOKUP(CONCATENATE($A410,"_",AD$2),'Reference data SID'!$B:$M,12,FALSE())),"",VLOOKUP(CONCATENATE($A410,"_",AD$2),'Reference data SID'!$B:$M,12,FALSE()))</f>
        <v/>
      </c>
      <c r="AE410" s="86" t="str">
        <f aca="false">IF(ISERROR(VLOOKUP(CONCATENATE($A410,"_",AE$2),'Reference data SID'!$B:$M,12,FALSE())),"",VLOOKUP(CONCATENATE($A410,"_",AE$2),'Reference data SID'!$B:$M,12,FALSE()))</f>
        <v/>
      </c>
      <c r="AF410" s="86" t="str">
        <f aca="false">IF(ISERROR(VLOOKUP(CONCATENATE($A410,"_",AF$2),'Reference data SID'!$B:$M,12,FALSE())),"",VLOOKUP(CONCATENATE($A410,"_",AF$2),'Reference data SID'!$B:$M,12,FALSE()))</f>
        <v/>
      </c>
      <c r="AG410" s="86" t="str">
        <f aca="false">IF(ISERROR(VLOOKUP(CONCATENATE($A410,"_",AG$2),'Reference data SID'!$B:$M,12,FALSE())),"",VLOOKUP(CONCATENATE($A410,"_",AG$2),'Reference data SID'!$B:$M,12,FALSE()))</f>
        <v/>
      </c>
      <c r="AH410" s="86" t="str">
        <f aca="false">IF(ISERROR(VLOOKUP(CONCATENATE($A410,"_",AH$2),'Reference data SID'!$B:$M,12,FALSE())),"",VLOOKUP(CONCATENATE($A410,"_",AH$2),'Reference data SID'!$B:$M,12,FALSE()))</f>
        <v/>
      </c>
      <c r="AI410" s="86" t="str">
        <f aca="false">IF(ISERROR(VLOOKUP(CONCATENATE($A410,"_",AI$2),'Reference data SID'!$B:$M,12,FALSE())),"",VLOOKUP(CONCATENATE($A410,"_",AI$2),'Reference data SID'!$B:$M,12,FALSE()))</f>
        <v/>
      </c>
      <c r="AJ410" s="86" t="str">
        <f aca="false">IF(ISERROR(VLOOKUP(CONCATENATE($A410,"_",AJ$2),'Reference data SID'!$B:$M,12,FALSE())),"",VLOOKUP(CONCATENATE($A410,"_",AJ$2),'Reference data SID'!$B:$M,12,FALSE()))</f>
        <v/>
      </c>
      <c r="AK410" s="86" t="str">
        <f aca="false">IF(ISERROR(VLOOKUP(CONCATENATE($A410,"_",AK$2),'Reference data SID'!$B:$M,12,FALSE())),"",VLOOKUP(CONCATENATE($A410,"_",AK$2),'Reference data SID'!$B:$M,12,FALSE()))</f>
        <v/>
      </c>
      <c r="AL410" s="86" t="str">
        <f aca="false">IF(ISERROR(VLOOKUP(CONCATENATE($A410,"_",AL$2),'Reference data SID'!$B:$M,12,FALSE())),"",VLOOKUP(CONCATENATE($A410,"_",AL$2),'Reference data SID'!$B:$M,12,FALSE()))</f>
        <v/>
      </c>
      <c r="AM410" s="86" t="str">
        <f aca="false">IF(ISERROR(VLOOKUP(CONCATENATE($A410,"_",AM$2),'Reference data SID'!$B:$M,12,FALSE())),"",VLOOKUP(CONCATENATE($A410,"_",AM$2),'Reference data SID'!$B:$M,12,FALSE()))</f>
        <v/>
      </c>
      <c r="AN410" s="86" t="str">
        <f aca="false">IF(ISERROR(VLOOKUP(CONCATENATE($A410,"_",AN$2),'Reference data SID'!$B:$M,12,FALSE())),"",VLOOKUP(CONCATENATE($A410,"_",AN$2),'Reference data SID'!$B:$M,12,FALSE()))</f>
        <v/>
      </c>
      <c r="AO410" s="86" t="str">
        <f aca="false">IF(ISERROR(VLOOKUP(CONCATENATE($A410,"_",AO$2),'Reference data SID'!$B:$M,12,FALSE())),"",VLOOKUP(CONCATENATE($A410,"_",AO$2),'Reference data SID'!$B:$M,12,FALSE()))</f>
        <v/>
      </c>
      <c r="AP410" s="86" t="str">
        <f aca="false">IF(ISERROR(VLOOKUP(CONCATENATE($A410,"_",AP$2),'Reference data SID'!$B:$M,12,FALSE())),"",VLOOKUP(CONCATENATE($A410,"_",AP$2),'Reference data SID'!$B:$M,12,FALSE()))</f>
        <v/>
      </c>
      <c r="AQ410" s="86" t="str">
        <f aca="false">IF(ISERROR(VLOOKUP(CONCATENATE($A410,"_",AQ$2),'Reference data SID'!$B:$M,12,FALSE())),"",VLOOKUP(CONCATENATE($A410,"_",AQ$2),'Reference data SID'!$B:$M,12,FALSE()))</f>
        <v/>
      </c>
      <c r="AR410" s="86" t="str">
        <f aca="false">IF(ISERROR(VLOOKUP(CONCATENATE($A410,"_",AR$2),'Reference data SID'!$B:$M,12,FALSE())),"",VLOOKUP(CONCATENATE($A410,"_",AR$2),'Reference data SID'!$B:$M,12,FALSE()))</f>
        <v/>
      </c>
      <c r="AS410" s="86" t="str">
        <f aca="false">IF(ISERROR(VLOOKUP(CONCATENATE($A410,"_",AS$2),'Reference data SID'!$B:$M,12,FALSE())),"",VLOOKUP(CONCATENATE($A410,"_",AS$2),'Reference data SID'!$B:$M,12,FALSE()))</f>
        <v/>
      </c>
      <c r="AT410" s="86" t="str">
        <f aca="false">IF(ISERROR(VLOOKUP(CONCATENATE($A410,"_",AT$2),'Reference data SID'!$B:$M,12,FALSE())),"",VLOOKUP(CONCATENATE($A410,"_",AT$2),'Reference data SID'!$B:$M,12,FALSE()))</f>
        <v/>
      </c>
    </row>
    <row r="411" customFormat="false" ht="15" hidden="false" customHeight="false" outlineLevel="0" collapsed="false">
      <c r="A411" s="0" t="n">
        <v>407</v>
      </c>
      <c r="B411" s="86" t="str">
        <f aca="false">IF(ISERROR(VLOOKUP(CONCATENATE($A411,"_",B$2),'Reference data SID'!$B:$M,12,FALSE())),"",VLOOKUP(CONCATENATE($A411,"_",B$2),'Reference data SID'!$B:$M,12,FALSE()))</f>
        <v/>
      </c>
      <c r="C411" s="86" t="str">
        <f aca="false">IF(ISERROR(VLOOKUP(CONCATENATE($A411,"_",C$2),'Reference data SID'!$B:$M,12,FALSE())),"",VLOOKUP(CONCATENATE($A411,"_",C$2),'Reference data SID'!$B:$M,12,FALSE()))</f>
        <v/>
      </c>
      <c r="D411" s="86" t="str">
        <f aca="false">IF(ISERROR(VLOOKUP(CONCATENATE($A411,"_",D$2),'Reference data SID'!$B:$M,12,FALSE())),"",VLOOKUP(CONCATENATE($A411,"_",D$2),'Reference data SID'!$B:$M,12,FALSE()))</f>
        <v/>
      </c>
      <c r="E411" s="86" t="str">
        <f aca="false">IF(ISERROR(VLOOKUP(CONCATENATE($A411,"_",E$2),'Reference data SID'!$B:$M,12,FALSE())),"",VLOOKUP(CONCATENATE($A411,"_",E$2),'Reference data SID'!$B:$M,12,FALSE()))</f>
        <v/>
      </c>
      <c r="F411" s="86" t="str">
        <f aca="false">IF(ISERROR(VLOOKUP(CONCATENATE($A411,"_",F$2),'Reference data SID'!$B:$M,12,FALSE())),"",VLOOKUP(CONCATENATE($A411,"_",F$2),'Reference data SID'!$B:$M,12,FALSE()))</f>
        <v/>
      </c>
      <c r="G411" s="86" t="str">
        <f aca="false">IF(ISERROR(VLOOKUP(CONCATENATE($A411,"_",G$2),'Reference data SID'!$B:$M,12,FALSE())),"",VLOOKUP(CONCATENATE($A411,"_",G$2),'Reference data SID'!$B:$M,12,FALSE()))</f>
        <v/>
      </c>
      <c r="H411" s="86" t="str">
        <f aca="false">IF(ISERROR(VLOOKUP(CONCATENATE($A411,"_",H$2),'Reference data SID'!$B:$M,12,FALSE())),"",VLOOKUP(CONCATENATE($A411,"_",H$2),'Reference data SID'!$B:$M,12,FALSE()))</f>
        <v/>
      </c>
      <c r="I411" s="86" t="str">
        <f aca="false">IF(ISERROR(VLOOKUP(CONCATENATE($A411,"_",I$2),'Reference data SID'!$B:$M,12,FALSE())),"",VLOOKUP(CONCATENATE($A411,"_",I$2),'Reference data SID'!$B:$M,12,FALSE()))</f>
        <v/>
      </c>
      <c r="J411" s="86" t="str">
        <f aca="false">IF(ISERROR(VLOOKUP(CONCATENATE($A411,"_",J$2),'Reference data SID'!$B:$M,12,FALSE())),"",VLOOKUP(CONCATENATE($A411,"_",J$2),'Reference data SID'!$B:$M,12,FALSE()))</f>
        <v/>
      </c>
      <c r="K411" s="86" t="str">
        <f aca="false">IF(ISERROR(VLOOKUP(CONCATENATE($A411,"_",K$2),'Reference data SID'!$B:$M,12,FALSE())),"",VLOOKUP(CONCATENATE($A411,"_",K$2),'Reference data SID'!$B:$M,12,FALSE()))</f>
        <v/>
      </c>
      <c r="L411" s="86" t="str">
        <f aca="false">IF(ISERROR(VLOOKUP(CONCATENATE($A411,"_",L$2),'Reference data SID'!$B:$M,12,FALSE())),"",VLOOKUP(CONCATENATE($A411,"_",L$2),'Reference data SID'!$B:$M,12,FALSE()))</f>
        <v/>
      </c>
      <c r="M411" s="86" t="str">
        <f aca="false">IF(ISERROR(VLOOKUP(CONCATENATE($A411,"_",M$2),'Reference data SID'!$B:$M,12,FALSE())),"",VLOOKUP(CONCATENATE($A411,"_",M$2),'Reference data SID'!$B:$M,12,FALSE()))</f>
        <v/>
      </c>
      <c r="N411" s="86" t="str">
        <f aca="false">IF(ISERROR(VLOOKUP(CONCATENATE($A411,"_",N$2),'Reference data SID'!$B:$M,12,FALSE())),"",VLOOKUP(CONCATENATE($A411,"_",N$2),'Reference data SID'!$B:$M,12,FALSE()))</f>
        <v/>
      </c>
      <c r="O411" s="86" t="str">
        <f aca="false">IF(ISERROR(VLOOKUP(CONCATENATE($A411,"_",O$2),'Reference data SID'!$B:$M,12,FALSE())),"",VLOOKUP(CONCATENATE($A411,"_",O$2),'Reference data SID'!$B:$M,12,FALSE()))</f>
        <v/>
      </c>
      <c r="P411" s="86" t="str">
        <f aca="false">IF(ISERROR(VLOOKUP(CONCATENATE($A411,"_",P$2),'Reference data SID'!$B:$M,12,FALSE())),"",VLOOKUP(CONCATENATE($A411,"_",P$2),'Reference data SID'!$B:$M,12,FALSE()))</f>
        <v/>
      </c>
      <c r="Q411" s="86" t="str">
        <f aca="false">IF(ISERROR(VLOOKUP(CONCATENATE($A411,"_",Q$2),'Reference data SID'!$B:$M,12,FALSE())),"",VLOOKUP(CONCATENATE($A411,"_",Q$2),'Reference data SID'!$B:$M,12,FALSE()))</f>
        <v/>
      </c>
      <c r="R411" s="86" t="str">
        <f aca="false">IF(ISERROR(VLOOKUP(CONCATENATE($A411,"_",R$2),'Reference data SID'!$B:$M,12,FALSE())),"",VLOOKUP(CONCATENATE($A411,"_",R$2),'Reference data SID'!$B:$M,12,FALSE()))</f>
        <v/>
      </c>
      <c r="S411" s="86" t="str">
        <f aca="false">IF(ISERROR(VLOOKUP(CONCATENATE($A411,"_",S$2),'Reference data SID'!$B:$M,12,FALSE())),"",VLOOKUP(CONCATENATE($A411,"_",S$2),'Reference data SID'!$B:$M,12,FALSE()))</f>
        <v/>
      </c>
      <c r="T411" s="86" t="str">
        <f aca="false">IF(ISERROR(VLOOKUP(CONCATENATE($A411,"_",T$2),'Reference data SID'!$B:$M,12,FALSE())),"",VLOOKUP(CONCATENATE($A411,"_",T$2),'Reference data SID'!$B:$M,12,FALSE()))</f>
        <v/>
      </c>
      <c r="U411" s="86" t="str">
        <f aca="false">IF(ISERROR(VLOOKUP(CONCATENATE($A411,"_",U$2),'Reference data SID'!$B:$M,12,FALSE())),"",VLOOKUP(CONCATENATE($A411,"_",U$2),'Reference data SID'!$B:$M,12,FALSE()))</f>
        <v/>
      </c>
      <c r="V411" s="86" t="str">
        <f aca="false">IF(ISERROR(VLOOKUP(CONCATENATE($A411,"_",V$2),'Reference data SID'!$B:$M,12,FALSE())),"",VLOOKUP(CONCATENATE($A411,"_",V$2),'Reference data SID'!$B:$M,12,FALSE()))</f>
        <v/>
      </c>
      <c r="W411" s="86" t="str">
        <f aca="false">IF(ISERROR(VLOOKUP(CONCATENATE($A411,"_",W$2),'Reference data SID'!$B:$M,12,FALSE())),"",VLOOKUP(CONCATENATE($A411,"_",W$2),'Reference data SID'!$B:$M,12,FALSE()))</f>
        <v/>
      </c>
      <c r="X411" s="86" t="str">
        <f aca="false">IF(ISERROR(VLOOKUP(CONCATENATE($A411,"_",X$2),'Reference data SID'!$B:$M,12,FALSE())),"",VLOOKUP(CONCATENATE($A411,"_",X$2),'Reference data SID'!$B:$M,12,FALSE()))</f>
        <v/>
      </c>
      <c r="Y411" s="86" t="str">
        <f aca="false">IF(ISERROR(VLOOKUP(CONCATENATE($A411,"_",Y$2),'Reference data SID'!$B:$M,12,FALSE())),"",VLOOKUP(CONCATENATE($A411,"_",Y$2),'Reference data SID'!$B:$M,12,FALSE()))</f>
        <v/>
      </c>
      <c r="Z411" s="86" t="str">
        <f aca="false">IF(ISERROR(VLOOKUP(CONCATENATE($A411,"_",Z$2),'Reference data SID'!$B:$M,12,FALSE())),"",VLOOKUP(CONCATENATE($A411,"_",Z$2),'Reference data SID'!$B:$M,12,FALSE()))</f>
        <v/>
      </c>
      <c r="AA411" s="86" t="str">
        <f aca="false">IF(ISERROR(VLOOKUP(CONCATENATE($A411,"_",AA$2),'Reference data SID'!$B:$M,12,FALSE())),"",VLOOKUP(CONCATENATE($A411,"_",AA$2),'Reference data SID'!$B:$M,12,FALSE()))</f>
        <v/>
      </c>
      <c r="AB411" s="86" t="str">
        <f aca="false">IF(ISERROR(VLOOKUP(CONCATENATE($A411,"_",AB$2),'Reference data SID'!$B:$M,12,FALSE())),"",VLOOKUP(CONCATENATE($A411,"_",AB$2),'Reference data SID'!$B:$M,12,FALSE()))</f>
        <v/>
      </c>
      <c r="AC411" s="86" t="str">
        <f aca="false">IF(ISERROR(VLOOKUP(CONCATENATE($A411,"_",AC$2),'Reference data SID'!$B:$M,12,FALSE())),"",VLOOKUP(CONCATENATE($A411,"_",AC$2),'Reference data SID'!$B:$M,12,FALSE()))</f>
        <v/>
      </c>
      <c r="AD411" s="86" t="str">
        <f aca="false">IF(ISERROR(VLOOKUP(CONCATENATE($A411,"_",AD$2),'Reference data SID'!$B:$M,12,FALSE())),"",VLOOKUP(CONCATENATE($A411,"_",AD$2),'Reference data SID'!$B:$M,12,FALSE()))</f>
        <v/>
      </c>
      <c r="AE411" s="86" t="str">
        <f aca="false">IF(ISERROR(VLOOKUP(CONCATENATE($A411,"_",AE$2),'Reference data SID'!$B:$M,12,FALSE())),"",VLOOKUP(CONCATENATE($A411,"_",AE$2),'Reference data SID'!$B:$M,12,FALSE()))</f>
        <v/>
      </c>
      <c r="AF411" s="86" t="str">
        <f aca="false">IF(ISERROR(VLOOKUP(CONCATENATE($A411,"_",AF$2),'Reference data SID'!$B:$M,12,FALSE())),"",VLOOKUP(CONCATENATE($A411,"_",AF$2),'Reference data SID'!$B:$M,12,FALSE()))</f>
        <v/>
      </c>
      <c r="AG411" s="86" t="str">
        <f aca="false">IF(ISERROR(VLOOKUP(CONCATENATE($A411,"_",AG$2),'Reference data SID'!$B:$M,12,FALSE())),"",VLOOKUP(CONCATENATE($A411,"_",AG$2),'Reference data SID'!$B:$M,12,FALSE()))</f>
        <v/>
      </c>
      <c r="AH411" s="86" t="str">
        <f aca="false">IF(ISERROR(VLOOKUP(CONCATENATE($A411,"_",AH$2),'Reference data SID'!$B:$M,12,FALSE())),"",VLOOKUP(CONCATENATE($A411,"_",AH$2),'Reference data SID'!$B:$M,12,FALSE()))</f>
        <v/>
      </c>
      <c r="AI411" s="86" t="str">
        <f aca="false">IF(ISERROR(VLOOKUP(CONCATENATE($A411,"_",AI$2),'Reference data SID'!$B:$M,12,FALSE())),"",VLOOKUP(CONCATENATE($A411,"_",AI$2),'Reference data SID'!$B:$M,12,FALSE()))</f>
        <v/>
      </c>
      <c r="AJ411" s="86" t="str">
        <f aca="false">IF(ISERROR(VLOOKUP(CONCATENATE($A411,"_",AJ$2),'Reference data SID'!$B:$M,12,FALSE())),"",VLOOKUP(CONCATENATE($A411,"_",AJ$2),'Reference data SID'!$B:$M,12,FALSE()))</f>
        <v/>
      </c>
      <c r="AK411" s="86" t="str">
        <f aca="false">IF(ISERROR(VLOOKUP(CONCATENATE($A411,"_",AK$2),'Reference data SID'!$B:$M,12,FALSE())),"",VLOOKUP(CONCATENATE($A411,"_",AK$2),'Reference data SID'!$B:$M,12,FALSE()))</f>
        <v/>
      </c>
      <c r="AL411" s="86" t="str">
        <f aca="false">IF(ISERROR(VLOOKUP(CONCATENATE($A411,"_",AL$2),'Reference data SID'!$B:$M,12,FALSE())),"",VLOOKUP(CONCATENATE($A411,"_",AL$2),'Reference data SID'!$B:$M,12,FALSE()))</f>
        <v/>
      </c>
      <c r="AM411" s="86" t="str">
        <f aca="false">IF(ISERROR(VLOOKUP(CONCATENATE($A411,"_",AM$2),'Reference data SID'!$B:$M,12,FALSE())),"",VLOOKUP(CONCATENATE($A411,"_",AM$2),'Reference data SID'!$B:$M,12,FALSE()))</f>
        <v/>
      </c>
      <c r="AN411" s="86" t="str">
        <f aca="false">IF(ISERROR(VLOOKUP(CONCATENATE($A411,"_",AN$2),'Reference data SID'!$B:$M,12,FALSE())),"",VLOOKUP(CONCATENATE($A411,"_",AN$2),'Reference data SID'!$B:$M,12,FALSE()))</f>
        <v/>
      </c>
      <c r="AO411" s="86" t="str">
        <f aca="false">IF(ISERROR(VLOOKUP(CONCATENATE($A411,"_",AO$2),'Reference data SID'!$B:$M,12,FALSE())),"",VLOOKUP(CONCATENATE($A411,"_",AO$2),'Reference data SID'!$B:$M,12,FALSE()))</f>
        <v/>
      </c>
      <c r="AP411" s="86" t="str">
        <f aca="false">IF(ISERROR(VLOOKUP(CONCATENATE($A411,"_",AP$2),'Reference data SID'!$B:$M,12,FALSE())),"",VLOOKUP(CONCATENATE($A411,"_",AP$2),'Reference data SID'!$B:$M,12,FALSE()))</f>
        <v/>
      </c>
      <c r="AQ411" s="86" t="str">
        <f aca="false">IF(ISERROR(VLOOKUP(CONCATENATE($A411,"_",AQ$2),'Reference data SID'!$B:$M,12,FALSE())),"",VLOOKUP(CONCATENATE($A411,"_",AQ$2),'Reference data SID'!$B:$M,12,FALSE()))</f>
        <v/>
      </c>
      <c r="AR411" s="86" t="str">
        <f aca="false">IF(ISERROR(VLOOKUP(CONCATENATE($A411,"_",AR$2),'Reference data SID'!$B:$M,12,FALSE())),"",VLOOKUP(CONCATENATE($A411,"_",AR$2),'Reference data SID'!$B:$M,12,FALSE()))</f>
        <v/>
      </c>
      <c r="AS411" s="86" t="str">
        <f aca="false">IF(ISERROR(VLOOKUP(CONCATENATE($A411,"_",AS$2),'Reference data SID'!$B:$M,12,FALSE())),"",VLOOKUP(CONCATENATE($A411,"_",AS$2),'Reference data SID'!$B:$M,12,FALSE()))</f>
        <v/>
      </c>
      <c r="AT411" s="86" t="str">
        <f aca="false">IF(ISERROR(VLOOKUP(CONCATENATE($A411,"_",AT$2),'Reference data SID'!$B:$M,12,FALSE())),"",VLOOKUP(CONCATENATE($A411,"_",AT$2),'Reference data SID'!$B:$M,12,FALSE()))</f>
        <v/>
      </c>
    </row>
    <row r="412" customFormat="false" ht="15" hidden="false" customHeight="false" outlineLevel="0" collapsed="false">
      <c r="A412" s="0" t="n">
        <v>408</v>
      </c>
      <c r="B412" s="86" t="str">
        <f aca="false">IF(ISERROR(VLOOKUP(CONCATENATE($A412,"_",B$2),'Reference data SID'!$B:$M,12,FALSE())),"",VLOOKUP(CONCATENATE($A412,"_",B$2),'Reference data SID'!$B:$M,12,FALSE()))</f>
        <v/>
      </c>
      <c r="C412" s="86" t="str">
        <f aca="false">IF(ISERROR(VLOOKUP(CONCATENATE($A412,"_",C$2),'Reference data SID'!$B:$M,12,FALSE())),"",VLOOKUP(CONCATENATE($A412,"_",C$2),'Reference data SID'!$B:$M,12,FALSE()))</f>
        <v/>
      </c>
      <c r="D412" s="86" t="str">
        <f aca="false">IF(ISERROR(VLOOKUP(CONCATENATE($A412,"_",D$2),'Reference data SID'!$B:$M,12,FALSE())),"",VLOOKUP(CONCATENATE($A412,"_",D$2),'Reference data SID'!$B:$M,12,FALSE()))</f>
        <v/>
      </c>
      <c r="E412" s="86" t="str">
        <f aca="false">IF(ISERROR(VLOOKUP(CONCATENATE($A412,"_",E$2),'Reference data SID'!$B:$M,12,FALSE())),"",VLOOKUP(CONCATENATE($A412,"_",E$2),'Reference data SID'!$B:$M,12,FALSE()))</f>
        <v/>
      </c>
      <c r="F412" s="86" t="str">
        <f aca="false">IF(ISERROR(VLOOKUP(CONCATENATE($A412,"_",F$2),'Reference data SID'!$B:$M,12,FALSE())),"",VLOOKUP(CONCATENATE($A412,"_",F$2),'Reference data SID'!$B:$M,12,FALSE()))</f>
        <v/>
      </c>
      <c r="G412" s="86" t="str">
        <f aca="false">IF(ISERROR(VLOOKUP(CONCATENATE($A412,"_",G$2),'Reference data SID'!$B:$M,12,FALSE())),"",VLOOKUP(CONCATENATE($A412,"_",G$2),'Reference data SID'!$B:$M,12,FALSE()))</f>
        <v/>
      </c>
      <c r="H412" s="86" t="str">
        <f aca="false">IF(ISERROR(VLOOKUP(CONCATENATE($A412,"_",H$2),'Reference data SID'!$B:$M,12,FALSE())),"",VLOOKUP(CONCATENATE($A412,"_",H$2),'Reference data SID'!$B:$M,12,FALSE()))</f>
        <v/>
      </c>
      <c r="I412" s="86" t="str">
        <f aca="false">IF(ISERROR(VLOOKUP(CONCATENATE($A412,"_",I$2),'Reference data SID'!$B:$M,12,FALSE())),"",VLOOKUP(CONCATENATE($A412,"_",I$2),'Reference data SID'!$B:$M,12,FALSE()))</f>
        <v/>
      </c>
      <c r="J412" s="86" t="str">
        <f aca="false">IF(ISERROR(VLOOKUP(CONCATENATE($A412,"_",J$2),'Reference data SID'!$B:$M,12,FALSE())),"",VLOOKUP(CONCATENATE($A412,"_",J$2),'Reference data SID'!$B:$M,12,FALSE()))</f>
        <v/>
      </c>
      <c r="K412" s="86" t="str">
        <f aca="false">IF(ISERROR(VLOOKUP(CONCATENATE($A412,"_",K$2),'Reference data SID'!$B:$M,12,FALSE())),"",VLOOKUP(CONCATENATE($A412,"_",K$2),'Reference data SID'!$B:$M,12,FALSE()))</f>
        <v/>
      </c>
      <c r="L412" s="86" t="str">
        <f aca="false">IF(ISERROR(VLOOKUP(CONCATENATE($A412,"_",L$2),'Reference data SID'!$B:$M,12,FALSE())),"",VLOOKUP(CONCATENATE($A412,"_",L$2),'Reference data SID'!$B:$M,12,FALSE()))</f>
        <v/>
      </c>
      <c r="M412" s="86" t="str">
        <f aca="false">IF(ISERROR(VLOOKUP(CONCATENATE($A412,"_",M$2),'Reference data SID'!$B:$M,12,FALSE())),"",VLOOKUP(CONCATENATE($A412,"_",M$2),'Reference data SID'!$B:$M,12,FALSE()))</f>
        <v/>
      </c>
      <c r="N412" s="86" t="str">
        <f aca="false">IF(ISERROR(VLOOKUP(CONCATENATE($A412,"_",N$2),'Reference data SID'!$B:$M,12,FALSE())),"",VLOOKUP(CONCATENATE($A412,"_",N$2),'Reference data SID'!$B:$M,12,FALSE()))</f>
        <v/>
      </c>
      <c r="O412" s="86" t="str">
        <f aca="false">IF(ISERROR(VLOOKUP(CONCATENATE($A412,"_",O$2),'Reference data SID'!$B:$M,12,FALSE())),"",VLOOKUP(CONCATENATE($A412,"_",O$2),'Reference data SID'!$B:$M,12,FALSE()))</f>
        <v/>
      </c>
      <c r="P412" s="86" t="str">
        <f aca="false">IF(ISERROR(VLOOKUP(CONCATENATE($A412,"_",P$2),'Reference data SID'!$B:$M,12,FALSE())),"",VLOOKUP(CONCATENATE($A412,"_",P$2),'Reference data SID'!$B:$M,12,FALSE()))</f>
        <v/>
      </c>
      <c r="Q412" s="86" t="str">
        <f aca="false">IF(ISERROR(VLOOKUP(CONCATENATE($A412,"_",Q$2),'Reference data SID'!$B:$M,12,FALSE())),"",VLOOKUP(CONCATENATE($A412,"_",Q$2),'Reference data SID'!$B:$M,12,FALSE()))</f>
        <v/>
      </c>
      <c r="R412" s="86" t="str">
        <f aca="false">IF(ISERROR(VLOOKUP(CONCATENATE($A412,"_",R$2),'Reference data SID'!$B:$M,12,FALSE())),"",VLOOKUP(CONCATENATE($A412,"_",R$2),'Reference data SID'!$B:$M,12,FALSE()))</f>
        <v/>
      </c>
      <c r="S412" s="86" t="str">
        <f aca="false">IF(ISERROR(VLOOKUP(CONCATENATE($A412,"_",S$2),'Reference data SID'!$B:$M,12,FALSE())),"",VLOOKUP(CONCATENATE($A412,"_",S$2),'Reference data SID'!$B:$M,12,FALSE()))</f>
        <v/>
      </c>
      <c r="T412" s="86" t="str">
        <f aca="false">IF(ISERROR(VLOOKUP(CONCATENATE($A412,"_",T$2),'Reference data SID'!$B:$M,12,FALSE())),"",VLOOKUP(CONCATENATE($A412,"_",T$2),'Reference data SID'!$B:$M,12,FALSE()))</f>
        <v/>
      </c>
      <c r="U412" s="86" t="str">
        <f aca="false">IF(ISERROR(VLOOKUP(CONCATENATE($A412,"_",U$2),'Reference data SID'!$B:$M,12,FALSE())),"",VLOOKUP(CONCATENATE($A412,"_",U$2),'Reference data SID'!$B:$M,12,FALSE()))</f>
        <v/>
      </c>
      <c r="V412" s="86" t="str">
        <f aca="false">IF(ISERROR(VLOOKUP(CONCATENATE($A412,"_",V$2),'Reference data SID'!$B:$M,12,FALSE())),"",VLOOKUP(CONCATENATE($A412,"_",V$2),'Reference data SID'!$B:$M,12,FALSE()))</f>
        <v/>
      </c>
      <c r="W412" s="86" t="str">
        <f aca="false">IF(ISERROR(VLOOKUP(CONCATENATE($A412,"_",W$2),'Reference data SID'!$B:$M,12,FALSE())),"",VLOOKUP(CONCATENATE($A412,"_",W$2),'Reference data SID'!$B:$M,12,FALSE()))</f>
        <v/>
      </c>
      <c r="X412" s="86" t="str">
        <f aca="false">IF(ISERROR(VLOOKUP(CONCATENATE($A412,"_",X$2),'Reference data SID'!$B:$M,12,FALSE())),"",VLOOKUP(CONCATENATE($A412,"_",X$2),'Reference data SID'!$B:$M,12,FALSE()))</f>
        <v/>
      </c>
      <c r="Y412" s="86" t="str">
        <f aca="false">IF(ISERROR(VLOOKUP(CONCATENATE($A412,"_",Y$2),'Reference data SID'!$B:$M,12,FALSE())),"",VLOOKUP(CONCATENATE($A412,"_",Y$2),'Reference data SID'!$B:$M,12,FALSE()))</f>
        <v/>
      </c>
      <c r="Z412" s="86" t="str">
        <f aca="false">IF(ISERROR(VLOOKUP(CONCATENATE($A412,"_",Z$2),'Reference data SID'!$B:$M,12,FALSE())),"",VLOOKUP(CONCATENATE($A412,"_",Z$2),'Reference data SID'!$B:$M,12,FALSE()))</f>
        <v/>
      </c>
      <c r="AA412" s="86" t="str">
        <f aca="false">IF(ISERROR(VLOOKUP(CONCATENATE($A412,"_",AA$2),'Reference data SID'!$B:$M,12,FALSE())),"",VLOOKUP(CONCATENATE($A412,"_",AA$2),'Reference data SID'!$B:$M,12,FALSE()))</f>
        <v/>
      </c>
      <c r="AB412" s="86" t="str">
        <f aca="false">IF(ISERROR(VLOOKUP(CONCATENATE($A412,"_",AB$2),'Reference data SID'!$B:$M,12,FALSE())),"",VLOOKUP(CONCATENATE($A412,"_",AB$2),'Reference data SID'!$B:$M,12,FALSE()))</f>
        <v/>
      </c>
      <c r="AC412" s="86" t="str">
        <f aca="false">IF(ISERROR(VLOOKUP(CONCATENATE($A412,"_",AC$2),'Reference data SID'!$B:$M,12,FALSE())),"",VLOOKUP(CONCATENATE($A412,"_",AC$2),'Reference data SID'!$B:$M,12,FALSE()))</f>
        <v/>
      </c>
      <c r="AD412" s="86" t="str">
        <f aca="false">IF(ISERROR(VLOOKUP(CONCATENATE($A412,"_",AD$2),'Reference data SID'!$B:$M,12,FALSE())),"",VLOOKUP(CONCATENATE($A412,"_",AD$2),'Reference data SID'!$B:$M,12,FALSE()))</f>
        <v/>
      </c>
      <c r="AE412" s="86" t="str">
        <f aca="false">IF(ISERROR(VLOOKUP(CONCATENATE($A412,"_",AE$2),'Reference data SID'!$B:$M,12,FALSE())),"",VLOOKUP(CONCATENATE($A412,"_",AE$2),'Reference data SID'!$B:$M,12,FALSE()))</f>
        <v/>
      </c>
      <c r="AF412" s="86" t="str">
        <f aca="false">IF(ISERROR(VLOOKUP(CONCATENATE($A412,"_",AF$2),'Reference data SID'!$B:$M,12,FALSE())),"",VLOOKUP(CONCATENATE($A412,"_",AF$2),'Reference data SID'!$B:$M,12,FALSE()))</f>
        <v/>
      </c>
      <c r="AG412" s="86" t="str">
        <f aca="false">IF(ISERROR(VLOOKUP(CONCATENATE($A412,"_",AG$2),'Reference data SID'!$B:$M,12,FALSE())),"",VLOOKUP(CONCATENATE($A412,"_",AG$2),'Reference data SID'!$B:$M,12,FALSE()))</f>
        <v/>
      </c>
      <c r="AH412" s="86" t="str">
        <f aca="false">IF(ISERROR(VLOOKUP(CONCATENATE($A412,"_",AH$2),'Reference data SID'!$B:$M,12,FALSE())),"",VLOOKUP(CONCATENATE($A412,"_",AH$2),'Reference data SID'!$B:$M,12,FALSE()))</f>
        <v/>
      </c>
      <c r="AI412" s="86" t="str">
        <f aca="false">IF(ISERROR(VLOOKUP(CONCATENATE($A412,"_",AI$2),'Reference data SID'!$B:$M,12,FALSE())),"",VLOOKUP(CONCATENATE($A412,"_",AI$2),'Reference data SID'!$B:$M,12,FALSE()))</f>
        <v/>
      </c>
      <c r="AJ412" s="86" t="str">
        <f aca="false">IF(ISERROR(VLOOKUP(CONCATENATE($A412,"_",AJ$2),'Reference data SID'!$B:$M,12,FALSE())),"",VLOOKUP(CONCATENATE($A412,"_",AJ$2),'Reference data SID'!$B:$M,12,FALSE()))</f>
        <v/>
      </c>
      <c r="AK412" s="86" t="str">
        <f aca="false">IF(ISERROR(VLOOKUP(CONCATENATE($A412,"_",AK$2),'Reference data SID'!$B:$M,12,FALSE())),"",VLOOKUP(CONCATENATE($A412,"_",AK$2),'Reference data SID'!$B:$M,12,FALSE()))</f>
        <v/>
      </c>
      <c r="AL412" s="86" t="str">
        <f aca="false">IF(ISERROR(VLOOKUP(CONCATENATE($A412,"_",AL$2),'Reference data SID'!$B:$M,12,FALSE())),"",VLOOKUP(CONCATENATE($A412,"_",AL$2),'Reference data SID'!$B:$M,12,FALSE()))</f>
        <v/>
      </c>
      <c r="AM412" s="86" t="str">
        <f aca="false">IF(ISERROR(VLOOKUP(CONCATENATE($A412,"_",AM$2),'Reference data SID'!$B:$M,12,FALSE())),"",VLOOKUP(CONCATENATE($A412,"_",AM$2),'Reference data SID'!$B:$M,12,FALSE()))</f>
        <v/>
      </c>
      <c r="AN412" s="86" t="str">
        <f aca="false">IF(ISERROR(VLOOKUP(CONCATENATE($A412,"_",AN$2),'Reference data SID'!$B:$M,12,FALSE())),"",VLOOKUP(CONCATENATE($A412,"_",AN$2),'Reference data SID'!$B:$M,12,FALSE()))</f>
        <v/>
      </c>
      <c r="AO412" s="86" t="str">
        <f aca="false">IF(ISERROR(VLOOKUP(CONCATENATE($A412,"_",AO$2),'Reference data SID'!$B:$M,12,FALSE())),"",VLOOKUP(CONCATENATE($A412,"_",AO$2),'Reference data SID'!$B:$M,12,FALSE()))</f>
        <v/>
      </c>
      <c r="AP412" s="86" t="str">
        <f aca="false">IF(ISERROR(VLOOKUP(CONCATENATE($A412,"_",AP$2),'Reference data SID'!$B:$M,12,FALSE())),"",VLOOKUP(CONCATENATE($A412,"_",AP$2),'Reference data SID'!$B:$M,12,FALSE()))</f>
        <v/>
      </c>
      <c r="AQ412" s="86" t="str">
        <f aca="false">IF(ISERROR(VLOOKUP(CONCATENATE($A412,"_",AQ$2),'Reference data SID'!$B:$M,12,FALSE())),"",VLOOKUP(CONCATENATE($A412,"_",AQ$2),'Reference data SID'!$B:$M,12,FALSE()))</f>
        <v/>
      </c>
      <c r="AR412" s="86" t="str">
        <f aca="false">IF(ISERROR(VLOOKUP(CONCATENATE($A412,"_",AR$2),'Reference data SID'!$B:$M,12,FALSE())),"",VLOOKUP(CONCATENATE($A412,"_",AR$2),'Reference data SID'!$B:$M,12,FALSE()))</f>
        <v/>
      </c>
      <c r="AS412" s="86" t="str">
        <f aca="false">IF(ISERROR(VLOOKUP(CONCATENATE($A412,"_",AS$2),'Reference data SID'!$B:$M,12,FALSE())),"",VLOOKUP(CONCATENATE($A412,"_",AS$2),'Reference data SID'!$B:$M,12,FALSE()))</f>
        <v/>
      </c>
      <c r="AT412" s="86" t="str">
        <f aca="false">IF(ISERROR(VLOOKUP(CONCATENATE($A412,"_",AT$2),'Reference data SID'!$B:$M,12,FALSE())),"",VLOOKUP(CONCATENATE($A412,"_",AT$2),'Reference data SID'!$B:$M,12,FALSE()))</f>
        <v/>
      </c>
    </row>
    <row r="413" customFormat="false" ht="15" hidden="false" customHeight="false" outlineLevel="0" collapsed="false">
      <c r="A413" s="0" t="n">
        <v>409</v>
      </c>
      <c r="B413" s="86" t="str">
        <f aca="false">IF(ISERROR(VLOOKUP(CONCATENATE($A413,"_",B$2),'Reference data SID'!$B:$M,12,FALSE())),"",VLOOKUP(CONCATENATE($A413,"_",B$2),'Reference data SID'!$B:$M,12,FALSE()))</f>
        <v/>
      </c>
      <c r="C413" s="86" t="str">
        <f aca="false">IF(ISERROR(VLOOKUP(CONCATENATE($A413,"_",C$2),'Reference data SID'!$B:$M,12,FALSE())),"",VLOOKUP(CONCATENATE($A413,"_",C$2),'Reference data SID'!$B:$M,12,FALSE()))</f>
        <v/>
      </c>
      <c r="D413" s="86" t="str">
        <f aca="false">IF(ISERROR(VLOOKUP(CONCATENATE($A413,"_",D$2),'Reference data SID'!$B:$M,12,FALSE())),"",VLOOKUP(CONCATENATE($A413,"_",D$2),'Reference data SID'!$B:$M,12,FALSE()))</f>
        <v/>
      </c>
      <c r="E413" s="86" t="str">
        <f aca="false">IF(ISERROR(VLOOKUP(CONCATENATE($A413,"_",E$2),'Reference data SID'!$B:$M,12,FALSE())),"",VLOOKUP(CONCATENATE($A413,"_",E$2),'Reference data SID'!$B:$M,12,FALSE()))</f>
        <v/>
      </c>
      <c r="F413" s="86" t="str">
        <f aca="false">IF(ISERROR(VLOOKUP(CONCATENATE($A413,"_",F$2),'Reference data SID'!$B:$M,12,FALSE())),"",VLOOKUP(CONCATENATE($A413,"_",F$2),'Reference data SID'!$B:$M,12,FALSE()))</f>
        <v/>
      </c>
      <c r="G413" s="86" t="str">
        <f aca="false">IF(ISERROR(VLOOKUP(CONCATENATE($A413,"_",G$2),'Reference data SID'!$B:$M,12,FALSE())),"",VLOOKUP(CONCATENATE($A413,"_",G$2),'Reference data SID'!$B:$M,12,FALSE()))</f>
        <v/>
      </c>
      <c r="H413" s="86" t="str">
        <f aca="false">IF(ISERROR(VLOOKUP(CONCATENATE($A413,"_",H$2),'Reference data SID'!$B:$M,12,FALSE())),"",VLOOKUP(CONCATENATE($A413,"_",H$2),'Reference data SID'!$B:$M,12,FALSE()))</f>
        <v/>
      </c>
      <c r="I413" s="86" t="str">
        <f aca="false">IF(ISERROR(VLOOKUP(CONCATENATE($A413,"_",I$2),'Reference data SID'!$B:$M,12,FALSE())),"",VLOOKUP(CONCATENATE($A413,"_",I$2),'Reference data SID'!$B:$M,12,FALSE()))</f>
        <v/>
      </c>
      <c r="J413" s="86" t="str">
        <f aca="false">IF(ISERROR(VLOOKUP(CONCATENATE($A413,"_",J$2),'Reference data SID'!$B:$M,12,FALSE())),"",VLOOKUP(CONCATENATE($A413,"_",J$2),'Reference data SID'!$B:$M,12,FALSE()))</f>
        <v/>
      </c>
      <c r="K413" s="86" t="str">
        <f aca="false">IF(ISERROR(VLOOKUP(CONCATENATE($A413,"_",K$2),'Reference data SID'!$B:$M,12,FALSE())),"",VLOOKUP(CONCATENATE($A413,"_",K$2),'Reference data SID'!$B:$M,12,FALSE()))</f>
        <v/>
      </c>
      <c r="L413" s="86" t="str">
        <f aca="false">IF(ISERROR(VLOOKUP(CONCATENATE($A413,"_",L$2),'Reference data SID'!$B:$M,12,FALSE())),"",VLOOKUP(CONCATENATE($A413,"_",L$2),'Reference data SID'!$B:$M,12,FALSE()))</f>
        <v/>
      </c>
      <c r="M413" s="86" t="str">
        <f aca="false">IF(ISERROR(VLOOKUP(CONCATENATE($A413,"_",M$2),'Reference data SID'!$B:$M,12,FALSE())),"",VLOOKUP(CONCATENATE($A413,"_",M$2),'Reference data SID'!$B:$M,12,FALSE()))</f>
        <v/>
      </c>
      <c r="N413" s="86" t="str">
        <f aca="false">IF(ISERROR(VLOOKUP(CONCATENATE($A413,"_",N$2),'Reference data SID'!$B:$M,12,FALSE())),"",VLOOKUP(CONCATENATE($A413,"_",N$2),'Reference data SID'!$B:$M,12,FALSE()))</f>
        <v/>
      </c>
      <c r="O413" s="86" t="str">
        <f aca="false">IF(ISERROR(VLOOKUP(CONCATENATE($A413,"_",O$2),'Reference data SID'!$B:$M,12,FALSE())),"",VLOOKUP(CONCATENATE($A413,"_",O$2),'Reference data SID'!$B:$M,12,FALSE()))</f>
        <v/>
      </c>
      <c r="P413" s="86" t="str">
        <f aca="false">IF(ISERROR(VLOOKUP(CONCATENATE($A413,"_",P$2),'Reference data SID'!$B:$M,12,FALSE())),"",VLOOKUP(CONCATENATE($A413,"_",P$2),'Reference data SID'!$B:$M,12,FALSE()))</f>
        <v/>
      </c>
      <c r="Q413" s="86" t="str">
        <f aca="false">IF(ISERROR(VLOOKUP(CONCATENATE($A413,"_",Q$2),'Reference data SID'!$B:$M,12,FALSE())),"",VLOOKUP(CONCATENATE($A413,"_",Q$2),'Reference data SID'!$B:$M,12,FALSE()))</f>
        <v/>
      </c>
      <c r="R413" s="86" t="str">
        <f aca="false">IF(ISERROR(VLOOKUP(CONCATENATE($A413,"_",R$2),'Reference data SID'!$B:$M,12,FALSE())),"",VLOOKUP(CONCATENATE($A413,"_",R$2),'Reference data SID'!$B:$M,12,FALSE()))</f>
        <v/>
      </c>
      <c r="S413" s="86" t="str">
        <f aca="false">IF(ISERROR(VLOOKUP(CONCATENATE($A413,"_",S$2),'Reference data SID'!$B:$M,12,FALSE())),"",VLOOKUP(CONCATENATE($A413,"_",S$2),'Reference data SID'!$B:$M,12,FALSE()))</f>
        <v/>
      </c>
      <c r="T413" s="86" t="str">
        <f aca="false">IF(ISERROR(VLOOKUP(CONCATENATE($A413,"_",T$2),'Reference data SID'!$B:$M,12,FALSE())),"",VLOOKUP(CONCATENATE($A413,"_",T$2),'Reference data SID'!$B:$M,12,FALSE()))</f>
        <v/>
      </c>
      <c r="U413" s="86" t="str">
        <f aca="false">IF(ISERROR(VLOOKUP(CONCATENATE($A413,"_",U$2),'Reference data SID'!$B:$M,12,FALSE())),"",VLOOKUP(CONCATENATE($A413,"_",U$2),'Reference data SID'!$B:$M,12,FALSE()))</f>
        <v/>
      </c>
      <c r="V413" s="86" t="str">
        <f aca="false">IF(ISERROR(VLOOKUP(CONCATENATE($A413,"_",V$2),'Reference data SID'!$B:$M,12,FALSE())),"",VLOOKUP(CONCATENATE($A413,"_",V$2),'Reference data SID'!$B:$M,12,FALSE()))</f>
        <v/>
      </c>
      <c r="W413" s="86" t="str">
        <f aca="false">IF(ISERROR(VLOOKUP(CONCATENATE($A413,"_",W$2),'Reference data SID'!$B:$M,12,FALSE())),"",VLOOKUP(CONCATENATE($A413,"_",W$2),'Reference data SID'!$B:$M,12,FALSE()))</f>
        <v/>
      </c>
      <c r="X413" s="86" t="str">
        <f aca="false">IF(ISERROR(VLOOKUP(CONCATENATE($A413,"_",X$2),'Reference data SID'!$B:$M,12,FALSE())),"",VLOOKUP(CONCATENATE($A413,"_",X$2),'Reference data SID'!$B:$M,12,FALSE()))</f>
        <v/>
      </c>
      <c r="Y413" s="86" t="str">
        <f aca="false">IF(ISERROR(VLOOKUP(CONCATENATE($A413,"_",Y$2),'Reference data SID'!$B:$M,12,FALSE())),"",VLOOKUP(CONCATENATE($A413,"_",Y$2),'Reference data SID'!$B:$M,12,FALSE()))</f>
        <v/>
      </c>
      <c r="Z413" s="86" t="str">
        <f aca="false">IF(ISERROR(VLOOKUP(CONCATENATE($A413,"_",Z$2),'Reference data SID'!$B:$M,12,FALSE())),"",VLOOKUP(CONCATENATE($A413,"_",Z$2),'Reference data SID'!$B:$M,12,FALSE()))</f>
        <v/>
      </c>
      <c r="AA413" s="86" t="str">
        <f aca="false">IF(ISERROR(VLOOKUP(CONCATENATE($A413,"_",AA$2),'Reference data SID'!$B:$M,12,FALSE())),"",VLOOKUP(CONCATENATE($A413,"_",AA$2),'Reference data SID'!$B:$M,12,FALSE()))</f>
        <v/>
      </c>
      <c r="AB413" s="86" t="str">
        <f aca="false">IF(ISERROR(VLOOKUP(CONCATENATE($A413,"_",AB$2),'Reference data SID'!$B:$M,12,FALSE())),"",VLOOKUP(CONCATENATE($A413,"_",AB$2),'Reference data SID'!$B:$M,12,FALSE()))</f>
        <v/>
      </c>
      <c r="AC413" s="86" t="str">
        <f aca="false">IF(ISERROR(VLOOKUP(CONCATENATE($A413,"_",AC$2),'Reference data SID'!$B:$M,12,FALSE())),"",VLOOKUP(CONCATENATE($A413,"_",AC$2),'Reference data SID'!$B:$M,12,FALSE()))</f>
        <v/>
      </c>
      <c r="AD413" s="86" t="str">
        <f aca="false">IF(ISERROR(VLOOKUP(CONCATENATE($A413,"_",AD$2),'Reference data SID'!$B:$M,12,FALSE())),"",VLOOKUP(CONCATENATE($A413,"_",AD$2),'Reference data SID'!$B:$M,12,FALSE()))</f>
        <v/>
      </c>
      <c r="AE413" s="86" t="str">
        <f aca="false">IF(ISERROR(VLOOKUP(CONCATENATE($A413,"_",AE$2),'Reference data SID'!$B:$M,12,FALSE())),"",VLOOKUP(CONCATENATE($A413,"_",AE$2),'Reference data SID'!$B:$M,12,FALSE()))</f>
        <v/>
      </c>
      <c r="AF413" s="86" t="str">
        <f aca="false">IF(ISERROR(VLOOKUP(CONCATENATE($A413,"_",AF$2),'Reference data SID'!$B:$M,12,FALSE())),"",VLOOKUP(CONCATENATE($A413,"_",AF$2),'Reference data SID'!$B:$M,12,FALSE()))</f>
        <v/>
      </c>
      <c r="AG413" s="86" t="str">
        <f aca="false">IF(ISERROR(VLOOKUP(CONCATENATE($A413,"_",AG$2),'Reference data SID'!$B:$M,12,FALSE())),"",VLOOKUP(CONCATENATE($A413,"_",AG$2),'Reference data SID'!$B:$M,12,FALSE()))</f>
        <v/>
      </c>
      <c r="AH413" s="86" t="str">
        <f aca="false">IF(ISERROR(VLOOKUP(CONCATENATE($A413,"_",AH$2),'Reference data SID'!$B:$M,12,FALSE())),"",VLOOKUP(CONCATENATE($A413,"_",AH$2),'Reference data SID'!$B:$M,12,FALSE()))</f>
        <v/>
      </c>
      <c r="AI413" s="86" t="str">
        <f aca="false">IF(ISERROR(VLOOKUP(CONCATENATE($A413,"_",AI$2),'Reference data SID'!$B:$M,12,FALSE())),"",VLOOKUP(CONCATENATE($A413,"_",AI$2),'Reference data SID'!$B:$M,12,FALSE()))</f>
        <v/>
      </c>
      <c r="AJ413" s="86" t="str">
        <f aca="false">IF(ISERROR(VLOOKUP(CONCATENATE($A413,"_",AJ$2),'Reference data SID'!$B:$M,12,FALSE())),"",VLOOKUP(CONCATENATE($A413,"_",AJ$2),'Reference data SID'!$B:$M,12,FALSE()))</f>
        <v/>
      </c>
      <c r="AK413" s="86" t="str">
        <f aca="false">IF(ISERROR(VLOOKUP(CONCATENATE($A413,"_",AK$2),'Reference data SID'!$B:$M,12,FALSE())),"",VLOOKUP(CONCATENATE($A413,"_",AK$2),'Reference data SID'!$B:$M,12,FALSE()))</f>
        <v/>
      </c>
      <c r="AL413" s="86" t="str">
        <f aca="false">IF(ISERROR(VLOOKUP(CONCATENATE($A413,"_",AL$2),'Reference data SID'!$B:$M,12,FALSE())),"",VLOOKUP(CONCATENATE($A413,"_",AL$2),'Reference data SID'!$B:$M,12,FALSE()))</f>
        <v/>
      </c>
      <c r="AM413" s="86" t="str">
        <f aca="false">IF(ISERROR(VLOOKUP(CONCATENATE($A413,"_",AM$2),'Reference data SID'!$B:$M,12,FALSE())),"",VLOOKUP(CONCATENATE($A413,"_",AM$2),'Reference data SID'!$B:$M,12,FALSE()))</f>
        <v/>
      </c>
      <c r="AN413" s="86" t="str">
        <f aca="false">IF(ISERROR(VLOOKUP(CONCATENATE($A413,"_",AN$2),'Reference data SID'!$B:$M,12,FALSE())),"",VLOOKUP(CONCATENATE($A413,"_",AN$2),'Reference data SID'!$B:$M,12,FALSE()))</f>
        <v/>
      </c>
      <c r="AO413" s="86" t="str">
        <f aca="false">IF(ISERROR(VLOOKUP(CONCATENATE($A413,"_",AO$2),'Reference data SID'!$B:$M,12,FALSE())),"",VLOOKUP(CONCATENATE($A413,"_",AO$2),'Reference data SID'!$B:$M,12,FALSE()))</f>
        <v/>
      </c>
      <c r="AP413" s="86" t="str">
        <f aca="false">IF(ISERROR(VLOOKUP(CONCATENATE($A413,"_",AP$2),'Reference data SID'!$B:$M,12,FALSE())),"",VLOOKUP(CONCATENATE($A413,"_",AP$2),'Reference data SID'!$B:$M,12,FALSE()))</f>
        <v/>
      </c>
      <c r="AQ413" s="86" t="str">
        <f aca="false">IF(ISERROR(VLOOKUP(CONCATENATE($A413,"_",AQ$2),'Reference data SID'!$B:$M,12,FALSE())),"",VLOOKUP(CONCATENATE($A413,"_",AQ$2),'Reference data SID'!$B:$M,12,FALSE()))</f>
        <v/>
      </c>
      <c r="AR413" s="86" t="str">
        <f aca="false">IF(ISERROR(VLOOKUP(CONCATENATE($A413,"_",AR$2),'Reference data SID'!$B:$M,12,FALSE())),"",VLOOKUP(CONCATENATE($A413,"_",AR$2),'Reference data SID'!$B:$M,12,FALSE()))</f>
        <v/>
      </c>
      <c r="AS413" s="86" t="str">
        <f aca="false">IF(ISERROR(VLOOKUP(CONCATENATE($A413,"_",AS$2),'Reference data SID'!$B:$M,12,FALSE())),"",VLOOKUP(CONCATENATE($A413,"_",AS$2),'Reference data SID'!$B:$M,12,FALSE()))</f>
        <v/>
      </c>
      <c r="AT413" s="86" t="str">
        <f aca="false">IF(ISERROR(VLOOKUP(CONCATENATE($A413,"_",AT$2),'Reference data SID'!$B:$M,12,FALSE())),"",VLOOKUP(CONCATENATE($A413,"_",AT$2),'Reference data SID'!$B:$M,12,FALSE()))</f>
        <v/>
      </c>
    </row>
    <row r="414" customFormat="false" ht="15" hidden="false" customHeight="false" outlineLevel="0" collapsed="false">
      <c r="A414" s="0" t="n">
        <v>410</v>
      </c>
      <c r="B414" s="86" t="str">
        <f aca="false">IF(ISERROR(VLOOKUP(CONCATENATE($A414,"_",B$2),'Reference data SID'!$B:$M,12,FALSE())),"",VLOOKUP(CONCATENATE($A414,"_",B$2),'Reference data SID'!$B:$M,12,FALSE()))</f>
        <v/>
      </c>
      <c r="C414" s="86" t="str">
        <f aca="false">IF(ISERROR(VLOOKUP(CONCATENATE($A414,"_",C$2),'Reference data SID'!$B:$M,12,FALSE())),"",VLOOKUP(CONCATENATE($A414,"_",C$2),'Reference data SID'!$B:$M,12,FALSE()))</f>
        <v/>
      </c>
      <c r="D414" s="86" t="str">
        <f aca="false">IF(ISERROR(VLOOKUP(CONCATENATE($A414,"_",D$2),'Reference data SID'!$B:$M,12,FALSE())),"",VLOOKUP(CONCATENATE($A414,"_",D$2),'Reference data SID'!$B:$M,12,FALSE()))</f>
        <v/>
      </c>
      <c r="E414" s="86" t="str">
        <f aca="false">IF(ISERROR(VLOOKUP(CONCATENATE($A414,"_",E$2),'Reference data SID'!$B:$M,12,FALSE())),"",VLOOKUP(CONCATENATE($A414,"_",E$2),'Reference data SID'!$B:$M,12,FALSE()))</f>
        <v/>
      </c>
      <c r="F414" s="86" t="str">
        <f aca="false">IF(ISERROR(VLOOKUP(CONCATENATE($A414,"_",F$2),'Reference data SID'!$B:$M,12,FALSE())),"",VLOOKUP(CONCATENATE($A414,"_",F$2),'Reference data SID'!$B:$M,12,FALSE()))</f>
        <v/>
      </c>
      <c r="G414" s="86" t="str">
        <f aca="false">IF(ISERROR(VLOOKUP(CONCATENATE($A414,"_",G$2),'Reference data SID'!$B:$M,12,FALSE())),"",VLOOKUP(CONCATENATE($A414,"_",G$2),'Reference data SID'!$B:$M,12,FALSE()))</f>
        <v/>
      </c>
      <c r="H414" s="86" t="str">
        <f aca="false">IF(ISERROR(VLOOKUP(CONCATENATE($A414,"_",H$2),'Reference data SID'!$B:$M,12,FALSE())),"",VLOOKUP(CONCATENATE($A414,"_",H$2),'Reference data SID'!$B:$M,12,FALSE()))</f>
        <v/>
      </c>
      <c r="I414" s="86" t="str">
        <f aca="false">IF(ISERROR(VLOOKUP(CONCATENATE($A414,"_",I$2),'Reference data SID'!$B:$M,12,FALSE())),"",VLOOKUP(CONCATENATE($A414,"_",I$2),'Reference data SID'!$B:$M,12,FALSE()))</f>
        <v/>
      </c>
      <c r="J414" s="86" t="str">
        <f aca="false">IF(ISERROR(VLOOKUP(CONCATENATE($A414,"_",J$2),'Reference data SID'!$B:$M,12,FALSE())),"",VLOOKUP(CONCATENATE($A414,"_",J$2),'Reference data SID'!$B:$M,12,FALSE()))</f>
        <v/>
      </c>
      <c r="K414" s="86" t="str">
        <f aca="false">IF(ISERROR(VLOOKUP(CONCATENATE($A414,"_",K$2),'Reference data SID'!$B:$M,12,FALSE())),"",VLOOKUP(CONCATENATE($A414,"_",K$2),'Reference data SID'!$B:$M,12,FALSE()))</f>
        <v/>
      </c>
      <c r="L414" s="86" t="str">
        <f aca="false">IF(ISERROR(VLOOKUP(CONCATENATE($A414,"_",L$2),'Reference data SID'!$B:$M,12,FALSE())),"",VLOOKUP(CONCATENATE($A414,"_",L$2),'Reference data SID'!$B:$M,12,FALSE()))</f>
        <v/>
      </c>
      <c r="M414" s="86" t="str">
        <f aca="false">IF(ISERROR(VLOOKUP(CONCATENATE($A414,"_",M$2),'Reference data SID'!$B:$M,12,FALSE())),"",VLOOKUP(CONCATENATE($A414,"_",M$2),'Reference data SID'!$B:$M,12,FALSE()))</f>
        <v/>
      </c>
      <c r="N414" s="86" t="str">
        <f aca="false">IF(ISERROR(VLOOKUP(CONCATENATE($A414,"_",N$2),'Reference data SID'!$B:$M,12,FALSE())),"",VLOOKUP(CONCATENATE($A414,"_",N$2),'Reference data SID'!$B:$M,12,FALSE()))</f>
        <v/>
      </c>
      <c r="O414" s="86" t="str">
        <f aca="false">IF(ISERROR(VLOOKUP(CONCATENATE($A414,"_",O$2),'Reference data SID'!$B:$M,12,FALSE())),"",VLOOKUP(CONCATENATE($A414,"_",O$2),'Reference data SID'!$B:$M,12,FALSE()))</f>
        <v/>
      </c>
      <c r="P414" s="86" t="str">
        <f aca="false">IF(ISERROR(VLOOKUP(CONCATENATE($A414,"_",P$2),'Reference data SID'!$B:$M,12,FALSE())),"",VLOOKUP(CONCATENATE($A414,"_",P$2),'Reference data SID'!$B:$M,12,FALSE()))</f>
        <v/>
      </c>
      <c r="Q414" s="86" t="str">
        <f aca="false">IF(ISERROR(VLOOKUP(CONCATENATE($A414,"_",Q$2),'Reference data SID'!$B:$M,12,FALSE())),"",VLOOKUP(CONCATENATE($A414,"_",Q$2),'Reference data SID'!$B:$M,12,FALSE()))</f>
        <v/>
      </c>
      <c r="R414" s="86" t="str">
        <f aca="false">IF(ISERROR(VLOOKUP(CONCATENATE($A414,"_",R$2),'Reference data SID'!$B:$M,12,FALSE())),"",VLOOKUP(CONCATENATE($A414,"_",R$2),'Reference data SID'!$B:$M,12,FALSE()))</f>
        <v/>
      </c>
      <c r="S414" s="86" t="str">
        <f aca="false">IF(ISERROR(VLOOKUP(CONCATENATE($A414,"_",S$2),'Reference data SID'!$B:$M,12,FALSE())),"",VLOOKUP(CONCATENATE($A414,"_",S$2),'Reference data SID'!$B:$M,12,FALSE()))</f>
        <v/>
      </c>
      <c r="T414" s="86" t="str">
        <f aca="false">IF(ISERROR(VLOOKUP(CONCATENATE($A414,"_",T$2),'Reference data SID'!$B:$M,12,FALSE())),"",VLOOKUP(CONCATENATE($A414,"_",T$2),'Reference data SID'!$B:$M,12,FALSE()))</f>
        <v/>
      </c>
      <c r="U414" s="86" t="str">
        <f aca="false">IF(ISERROR(VLOOKUP(CONCATENATE($A414,"_",U$2),'Reference data SID'!$B:$M,12,FALSE())),"",VLOOKUP(CONCATENATE($A414,"_",U$2),'Reference data SID'!$B:$M,12,FALSE()))</f>
        <v/>
      </c>
      <c r="V414" s="86" t="str">
        <f aca="false">IF(ISERROR(VLOOKUP(CONCATENATE($A414,"_",V$2),'Reference data SID'!$B:$M,12,FALSE())),"",VLOOKUP(CONCATENATE($A414,"_",V$2),'Reference data SID'!$B:$M,12,FALSE()))</f>
        <v/>
      </c>
      <c r="W414" s="86" t="str">
        <f aca="false">IF(ISERROR(VLOOKUP(CONCATENATE($A414,"_",W$2),'Reference data SID'!$B:$M,12,FALSE())),"",VLOOKUP(CONCATENATE($A414,"_",W$2),'Reference data SID'!$B:$M,12,FALSE()))</f>
        <v/>
      </c>
      <c r="X414" s="86" t="str">
        <f aca="false">IF(ISERROR(VLOOKUP(CONCATENATE($A414,"_",X$2),'Reference data SID'!$B:$M,12,FALSE())),"",VLOOKUP(CONCATENATE($A414,"_",X$2),'Reference data SID'!$B:$M,12,FALSE()))</f>
        <v/>
      </c>
      <c r="Y414" s="86" t="str">
        <f aca="false">IF(ISERROR(VLOOKUP(CONCATENATE($A414,"_",Y$2),'Reference data SID'!$B:$M,12,FALSE())),"",VLOOKUP(CONCATENATE($A414,"_",Y$2),'Reference data SID'!$B:$M,12,FALSE()))</f>
        <v/>
      </c>
      <c r="Z414" s="86" t="str">
        <f aca="false">IF(ISERROR(VLOOKUP(CONCATENATE($A414,"_",Z$2),'Reference data SID'!$B:$M,12,FALSE())),"",VLOOKUP(CONCATENATE($A414,"_",Z$2),'Reference data SID'!$B:$M,12,FALSE()))</f>
        <v/>
      </c>
      <c r="AA414" s="86" t="str">
        <f aca="false">IF(ISERROR(VLOOKUP(CONCATENATE($A414,"_",AA$2),'Reference data SID'!$B:$M,12,FALSE())),"",VLOOKUP(CONCATENATE($A414,"_",AA$2),'Reference data SID'!$B:$M,12,FALSE()))</f>
        <v/>
      </c>
      <c r="AB414" s="86" t="str">
        <f aca="false">IF(ISERROR(VLOOKUP(CONCATENATE($A414,"_",AB$2),'Reference data SID'!$B:$M,12,FALSE())),"",VLOOKUP(CONCATENATE($A414,"_",AB$2),'Reference data SID'!$B:$M,12,FALSE()))</f>
        <v/>
      </c>
      <c r="AC414" s="86" t="str">
        <f aca="false">IF(ISERROR(VLOOKUP(CONCATENATE($A414,"_",AC$2),'Reference data SID'!$B:$M,12,FALSE())),"",VLOOKUP(CONCATENATE($A414,"_",AC$2),'Reference data SID'!$B:$M,12,FALSE()))</f>
        <v/>
      </c>
      <c r="AD414" s="86" t="str">
        <f aca="false">IF(ISERROR(VLOOKUP(CONCATENATE($A414,"_",AD$2),'Reference data SID'!$B:$M,12,FALSE())),"",VLOOKUP(CONCATENATE($A414,"_",AD$2),'Reference data SID'!$B:$M,12,FALSE()))</f>
        <v/>
      </c>
      <c r="AE414" s="86" t="str">
        <f aca="false">IF(ISERROR(VLOOKUP(CONCATENATE($A414,"_",AE$2),'Reference data SID'!$B:$M,12,FALSE())),"",VLOOKUP(CONCATENATE($A414,"_",AE$2),'Reference data SID'!$B:$M,12,FALSE()))</f>
        <v/>
      </c>
      <c r="AF414" s="86" t="str">
        <f aca="false">IF(ISERROR(VLOOKUP(CONCATENATE($A414,"_",AF$2),'Reference data SID'!$B:$M,12,FALSE())),"",VLOOKUP(CONCATENATE($A414,"_",AF$2),'Reference data SID'!$B:$M,12,FALSE()))</f>
        <v/>
      </c>
      <c r="AG414" s="86" t="str">
        <f aca="false">IF(ISERROR(VLOOKUP(CONCATENATE($A414,"_",AG$2),'Reference data SID'!$B:$M,12,FALSE())),"",VLOOKUP(CONCATENATE($A414,"_",AG$2),'Reference data SID'!$B:$M,12,FALSE()))</f>
        <v/>
      </c>
      <c r="AH414" s="86" t="str">
        <f aca="false">IF(ISERROR(VLOOKUP(CONCATENATE($A414,"_",AH$2),'Reference data SID'!$B:$M,12,FALSE())),"",VLOOKUP(CONCATENATE($A414,"_",AH$2),'Reference data SID'!$B:$M,12,FALSE()))</f>
        <v/>
      </c>
      <c r="AI414" s="86" t="str">
        <f aca="false">IF(ISERROR(VLOOKUP(CONCATENATE($A414,"_",AI$2),'Reference data SID'!$B:$M,12,FALSE())),"",VLOOKUP(CONCATENATE($A414,"_",AI$2),'Reference data SID'!$B:$M,12,FALSE()))</f>
        <v/>
      </c>
      <c r="AJ414" s="86" t="str">
        <f aca="false">IF(ISERROR(VLOOKUP(CONCATENATE($A414,"_",AJ$2),'Reference data SID'!$B:$M,12,FALSE())),"",VLOOKUP(CONCATENATE($A414,"_",AJ$2),'Reference data SID'!$B:$M,12,FALSE()))</f>
        <v/>
      </c>
      <c r="AK414" s="86" t="str">
        <f aca="false">IF(ISERROR(VLOOKUP(CONCATENATE($A414,"_",AK$2),'Reference data SID'!$B:$M,12,FALSE())),"",VLOOKUP(CONCATENATE($A414,"_",AK$2),'Reference data SID'!$B:$M,12,FALSE()))</f>
        <v/>
      </c>
      <c r="AL414" s="86" t="str">
        <f aca="false">IF(ISERROR(VLOOKUP(CONCATENATE($A414,"_",AL$2),'Reference data SID'!$B:$M,12,FALSE())),"",VLOOKUP(CONCATENATE($A414,"_",AL$2),'Reference data SID'!$B:$M,12,FALSE()))</f>
        <v/>
      </c>
      <c r="AM414" s="86" t="str">
        <f aca="false">IF(ISERROR(VLOOKUP(CONCATENATE($A414,"_",AM$2),'Reference data SID'!$B:$M,12,FALSE())),"",VLOOKUP(CONCATENATE($A414,"_",AM$2),'Reference data SID'!$B:$M,12,FALSE()))</f>
        <v/>
      </c>
      <c r="AN414" s="86" t="str">
        <f aca="false">IF(ISERROR(VLOOKUP(CONCATENATE($A414,"_",AN$2),'Reference data SID'!$B:$M,12,FALSE())),"",VLOOKUP(CONCATENATE($A414,"_",AN$2),'Reference data SID'!$B:$M,12,FALSE()))</f>
        <v/>
      </c>
      <c r="AO414" s="86" t="str">
        <f aca="false">IF(ISERROR(VLOOKUP(CONCATENATE($A414,"_",AO$2),'Reference data SID'!$B:$M,12,FALSE())),"",VLOOKUP(CONCATENATE($A414,"_",AO$2),'Reference data SID'!$B:$M,12,FALSE()))</f>
        <v/>
      </c>
      <c r="AP414" s="86" t="str">
        <f aca="false">IF(ISERROR(VLOOKUP(CONCATENATE($A414,"_",AP$2),'Reference data SID'!$B:$M,12,FALSE())),"",VLOOKUP(CONCATENATE($A414,"_",AP$2),'Reference data SID'!$B:$M,12,FALSE()))</f>
        <v/>
      </c>
      <c r="AQ414" s="86" t="str">
        <f aca="false">IF(ISERROR(VLOOKUP(CONCATENATE($A414,"_",AQ$2),'Reference data SID'!$B:$M,12,FALSE())),"",VLOOKUP(CONCATENATE($A414,"_",AQ$2),'Reference data SID'!$B:$M,12,FALSE()))</f>
        <v/>
      </c>
      <c r="AR414" s="86" t="str">
        <f aca="false">IF(ISERROR(VLOOKUP(CONCATENATE($A414,"_",AR$2),'Reference data SID'!$B:$M,12,FALSE())),"",VLOOKUP(CONCATENATE($A414,"_",AR$2),'Reference data SID'!$B:$M,12,FALSE()))</f>
        <v/>
      </c>
      <c r="AS414" s="86" t="str">
        <f aca="false">IF(ISERROR(VLOOKUP(CONCATENATE($A414,"_",AS$2),'Reference data SID'!$B:$M,12,FALSE())),"",VLOOKUP(CONCATENATE($A414,"_",AS$2),'Reference data SID'!$B:$M,12,FALSE()))</f>
        <v/>
      </c>
      <c r="AT414" s="86" t="str">
        <f aca="false">IF(ISERROR(VLOOKUP(CONCATENATE($A414,"_",AT$2),'Reference data SID'!$B:$M,12,FALSE())),"",VLOOKUP(CONCATENATE($A414,"_",AT$2),'Reference data SID'!$B:$M,12,FALSE()))</f>
        <v/>
      </c>
    </row>
    <row r="415" customFormat="false" ht="15" hidden="false" customHeight="false" outlineLevel="0" collapsed="false">
      <c r="A415" s="0" t="n">
        <v>411</v>
      </c>
      <c r="B415" s="86" t="str">
        <f aca="false">IF(ISERROR(VLOOKUP(CONCATENATE($A415,"_",B$2),'Reference data SID'!$B:$M,12,FALSE())),"",VLOOKUP(CONCATENATE($A415,"_",B$2),'Reference data SID'!$B:$M,12,FALSE()))</f>
        <v/>
      </c>
      <c r="C415" s="86" t="str">
        <f aca="false">IF(ISERROR(VLOOKUP(CONCATENATE($A415,"_",C$2),'Reference data SID'!$B:$M,12,FALSE())),"",VLOOKUP(CONCATENATE($A415,"_",C$2),'Reference data SID'!$B:$M,12,FALSE()))</f>
        <v/>
      </c>
      <c r="D415" s="86" t="str">
        <f aca="false">IF(ISERROR(VLOOKUP(CONCATENATE($A415,"_",D$2),'Reference data SID'!$B:$M,12,FALSE())),"",VLOOKUP(CONCATENATE($A415,"_",D$2),'Reference data SID'!$B:$M,12,FALSE()))</f>
        <v/>
      </c>
      <c r="E415" s="86" t="str">
        <f aca="false">IF(ISERROR(VLOOKUP(CONCATENATE($A415,"_",E$2),'Reference data SID'!$B:$M,12,FALSE())),"",VLOOKUP(CONCATENATE($A415,"_",E$2),'Reference data SID'!$B:$M,12,FALSE()))</f>
        <v/>
      </c>
      <c r="F415" s="86" t="str">
        <f aca="false">IF(ISERROR(VLOOKUP(CONCATENATE($A415,"_",F$2),'Reference data SID'!$B:$M,12,FALSE())),"",VLOOKUP(CONCATENATE($A415,"_",F$2),'Reference data SID'!$B:$M,12,FALSE()))</f>
        <v/>
      </c>
      <c r="G415" s="86" t="str">
        <f aca="false">IF(ISERROR(VLOOKUP(CONCATENATE($A415,"_",G$2),'Reference data SID'!$B:$M,12,FALSE())),"",VLOOKUP(CONCATENATE($A415,"_",G$2),'Reference data SID'!$B:$M,12,FALSE()))</f>
        <v/>
      </c>
      <c r="H415" s="86" t="str">
        <f aca="false">IF(ISERROR(VLOOKUP(CONCATENATE($A415,"_",H$2),'Reference data SID'!$B:$M,12,FALSE())),"",VLOOKUP(CONCATENATE($A415,"_",H$2),'Reference data SID'!$B:$M,12,FALSE()))</f>
        <v/>
      </c>
      <c r="I415" s="86" t="str">
        <f aca="false">IF(ISERROR(VLOOKUP(CONCATENATE($A415,"_",I$2),'Reference data SID'!$B:$M,12,FALSE())),"",VLOOKUP(CONCATENATE($A415,"_",I$2),'Reference data SID'!$B:$M,12,FALSE()))</f>
        <v/>
      </c>
      <c r="J415" s="86" t="str">
        <f aca="false">IF(ISERROR(VLOOKUP(CONCATENATE($A415,"_",J$2),'Reference data SID'!$B:$M,12,FALSE())),"",VLOOKUP(CONCATENATE($A415,"_",J$2),'Reference data SID'!$B:$M,12,FALSE()))</f>
        <v/>
      </c>
      <c r="K415" s="86" t="str">
        <f aca="false">IF(ISERROR(VLOOKUP(CONCATENATE($A415,"_",K$2),'Reference data SID'!$B:$M,12,FALSE())),"",VLOOKUP(CONCATENATE($A415,"_",K$2),'Reference data SID'!$B:$M,12,FALSE()))</f>
        <v/>
      </c>
      <c r="L415" s="86" t="str">
        <f aca="false">IF(ISERROR(VLOOKUP(CONCATENATE($A415,"_",L$2),'Reference data SID'!$B:$M,12,FALSE())),"",VLOOKUP(CONCATENATE($A415,"_",L$2),'Reference data SID'!$B:$M,12,FALSE()))</f>
        <v/>
      </c>
      <c r="M415" s="86" t="str">
        <f aca="false">IF(ISERROR(VLOOKUP(CONCATENATE($A415,"_",M$2),'Reference data SID'!$B:$M,12,FALSE())),"",VLOOKUP(CONCATENATE($A415,"_",M$2),'Reference data SID'!$B:$M,12,FALSE()))</f>
        <v/>
      </c>
      <c r="N415" s="86" t="str">
        <f aca="false">IF(ISERROR(VLOOKUP(CONCATENATE($A415,"_",N$2),'Reference data SID'!$B:$M,12,FALSE())),"",VLOOKUP(CONCATENATE($A415,"_",N$2),'Reference data SID'!$B:$M,12,FALSE()))</f>
        <v/>
      </c>
      <c r="O415" s="86" t="str">
        <f aca="false">IF(ISERROR(VLOOKUP(CONCATENATE($A415,"_",O$2),'Reference data SID'!$B:$M,12,FALSE())),"",VLOOKUP(CONCATENATE($A415,"_",O$2),'Reference data SID'!$B:$M,12,FALSE()))</f>
        <v/>
      </c>
      <c r="P415" s="86" t="str">
        <f aca="false">IF(ISERROR(VLOOKUP(CONCATENATE($A415,"_",P$2),'Reference data SID'!$B:$M,12,FALSE())),"",VLOOKUP(CONCATENATE($A415,"_",P$2),'Reference data SID'!$B:$M,12,FALSE()))</f>
        <v/>
      </c>
      <c r="Q415" s="86" t="str">
        <f aca="false">IF(ISERROR(VLOOKUP(CONCATENATE($A415,"_",Q$2),'Reference data SID'!$B:$M,12,FALSE())),"",VLOOKUP(CONCATENATE($A415,"_",Q$2),'Reference data SID'!$B:$M,12,FALSE()))</f>
        <v/>
      </c>
      <c r="R415" s="86" t="str">
        <f aca="false">IF(ISERROR(VLOOKUP(CONCATENATE($A415,"_",R$2),'Reference data SID'!$B:$M,12,FALSE())),"",VLOOKUP(CONCATENATE($A415,"_",R$2),'Reference data SID'!$B:$M,12,FALSE()))</f>
        <v/>
      </c>
      <c r="S415" s="86" t="str">
        <f aca="false">IF(ISERROR(VLOOKUP(CONCATENATE($A415,"_",S$2),'Reference data SID'!$B:$M,12,FALSE())),"",VLOOKUP(CONCATENATE($A415,"_",S$2),'Reference data SID'!$B:$M,12,FALSE()))</f>
        <v/>
      </c>
      <c r="T415" s="86" t="str">
        <f aca="false">IF(ISERROR(VLOOKUP(CONCATENATE($A415,"_",T$2),'Reference data SID'!$B:$M,12,FALSE())),"",VLOOKUP(CONCATENATE($A415,"_",T$2),'Reference data SID'!$B:$M,12,FALSE()))</f>
        <v/>
      </c>
      <c r="U415" s="86" t="str">
        <f aca="false">IF(ISERROR(VLOOKUP(CONCATENATE($A415,"_",U$2),'Reference data SID'!$B:$M,12,FALSE())),"",VLOOKUP(CONCATENATE($A415,"_",U$2),'Reference data SID'!$B:$M,12,FALSE()))</f>
        <v/>
      </c>
      <c r="V415" s="86" t="str">
        <f aca="false">IF(ISERROR(VLOOKUP(CONCATENATE($A415,"_",V$2),'Reference data SID'!$B:$M,12,FALSE())),"",VLOOKUP(CONCATENATE($A415,"_",V$2),'Reference data SID'!$B:$M,12,FALSE()))</f>
        <v/>
      </c>
      <c r="W415" s="86" t="str">
        <f aca="false">IF(ISERROR(VLOOKUP(CONCATENATE($A415,"_",W$2),'Reference data SID'!$B:$M,12,FALSE())),"",VLOOKUP(CONCATENATE($A415,"_",W$2),'Reference data SID'!$B:$M,12,FALSE()))</f>
        <v/>
      </c>
      <c r="X415" s="86" t="str">
        <f aca="false">IF(ISERROR(VLOOKUP(CONCATENATE($A415,"_",X$2),'Reference data SID'!$B:$M,12,FALSE())),"",VLOOKUP(CONCATENATE($A415,"_",X$2),'Reference data SID'!$B:$M,12,FALSE()))</f>
        <v/>
      </c>
      <c r="Y415" s="86" t="str">
        <f aca="false">IF(ISERROR(VLOOKUP(CONCATENATE($A415,"_",Y$2),'Reference data SID'!$B:$M,12,FALSE())),"",VLOOKUP(CONCATENATE($A415,"_",Y$2),'Reference data SID'!$B:$M,12,FALSE()))</f>
        <v/>
      </c>
      <c r="Z415" s="86" t="str">
        <f aca="false">IF(ISERROR(VLOOKUP(CONCATENATE($A415,"_",Z$2),'Reference data SID'!$B:$M,12,FALSE())),"",VLOOKUP(CONCATENATE($A415,"_",Z$2),'Reference data SID'!$B:$M,12,FALSE()))</f>
        <v/>
      </c>
      <c r="AA415" s="86" t="str">
        <f aca="false">IF(ISERROR(VLOOKUP(CONCATENATE($A415,"_",AA$2),'Reference data SID'!$B:$M,12,FALSE())),"",VLOOKUP(CONCATENATE($A415,"_",AA$2),'Reference data SID'!$B:$M,12,FALSE()))</f>
        <v/>
      </c>
      <c r="AB415" s="86" t="str">
        <f aca="false">IF(ISERROR(VLOOKUP(CONCATENATE($A415,"_",AB$2),'Reference data SID'!$B:$M,12,FALSE())),"",VLOOKUP(CONCATENATE($A415,"_",AB$2),'Reference data SID'!$B:$M,12,FALSE()))</f>
        <v/>
      </c>
      <c r="AC415" s="86" t="str">
        <f aca="false">IF(ISERROR(VLOOKUP(CONCATENATE($A415,"_",AC$2),'Reference data SID'!$B:$M,12,FALSE())),"",VLOOKUP(CONCATENATE($A415,"_",AC$2),'Reference data SID'!$B:$M,12,FALSE()))</f>
        <v/>
      </c>
      <c r="AD415" s="86" t="str">
        <f aca="false">IF(ISERROR(VLOOKUP(CONCATENATE($A415,"_",AD$2),'Reference data SID'!$B:$M,12,FALSE())),"",VLOOKUP(CONCATENATE($A415,"_",AD$2),'Reference data SID'!$B:$M,12,FALSE()))</f>
        <v/>
      </c>
      <c r="AE415" s="86" t="str">
        <f aca="false">IF(ISERROR(VLOOKUP(CONCATENATE($A415,"_",AE$2),'Reference data SID'!$B:$M,12,FALSE())),"",VLOOKUP(CONCATENATE($A415,"_",AE$2),'Reference data SID'!$B:$M,12,FALSE()))</f>
        <v/>
      </c>
      <c r="AF415" s="86" t="str">
        <f aca="false">IF(ISERROR(VLOOKUP(CONCATENATE($A415,"_",AF$2),'Reference data SID'!$B:$M,12,FALSE())),"",VLOOKUP(CONCATENATE($A415,"_",AF$2),'Reference data SID'!$B:$M,12,FALSE()))</f>
        <v/>
      </c>
      <c r="AG415" s="86" t="str">
        <f aca="false">IF(ISERROR(VLOOKUP(CONCATENATE($A415,"_",AG$2),'Reference data SID'!$B:$M,12,FALSE())),"",VLOOKUP(CONCATENATE($A415,"_",AG$2),'Reference data SID'!$B:$M,12,FALSE()))</f>
        <v/>
      </c>
      <c r="AH415" s="86" t="str">
        <f aca="false">IF(ISERROR(VLOOKUP(CONCATENATE($A415,"_",AH$2),'Reference data SID'!$B:$M,12,FALSE())),"",VLOOKUP(CONCATENATE($A415,"_",AH$2),'Reference data SID'!$B:$M,12,FALSE()))</f>
        <v/>
      </c>
      <c r="AI415" s="86" t="str">
        <f aca="false">IF(ISERROR(VLOOKUP(CONCATENATE($A415,"_",AI$2),'Reference data SID'!$B:$M,12,FALSE())),"",VLOOKUP(CONCATENATE($A415,"_",AI$2),'Reference data SID'!$B:$M,12,FALSE()))</f>
        <v/>
      </c>
      <c r="AJ415" s="86" t="str">
        <f aca="false">IF(ISERROR(VLOOKUP(CONCATENATE($A415,"_",AJ$2),'Reference data SID'!$B:$M,12,FALSE())),"",VLOOKUP(CONCATENATE($A415,"_",AJ$2),'Reference data SID'!$B:$M,12,FALSE()))</f>
        <v/>
      </c>
      <c r="AK415" s="86" t="str">
        <f aca="false">IF(ISERROR(VLOOKUP(CONCATENATE($A415,"_",AK$2),'Reference data SID'!$B:$M,12,FALSE())),"",VLOOKUP(CONCATENATE($A415,"_",AK$2),'Reference data SID'!$B:$M,12,FALSE()))</f>
        <v/>
      </c>
      <c r="AL415" s="86" t="str">
        <f aca="false">IF(ISERROR(VLOOKUP(CONCATENATE($A415,"_",AL$2),'Reference data SID'!$B:$M,12,FALSE())),"",VLOOKUP(CONCATENATE($A415,"_",AL$2),'Reference data SID'!$B:$M,12,FALSE()))</f>
        <v/>
      </c>
      <c r="AM415" s="86" t="str">
        <f aca="false">IF(ISERROR(VLOOKUP(CONCATENATE($A415,"_",AM$2),'Reference data SID'!$B:$M,12,FALSE())),"",VLOOKUP(CONCATENATE($A415,"_",AM$2),'Reference data SID'!$B:$M,12,FALSE()))</f>
        <v/>
      </c>
      <c r="AN415" s="86" t="str">
        <f aca="false">IF(ISERROR(VLOOKUP(CONCATENATE($A415,"_",AN$2),'Reference data SID'!$B:$M,12,FALSE())),"",VLOOKUP(CONCATENATE($A415,"_",AN$2),'Reference data SID'!$B:$M,12,FALSE()))</f>
        <v/>
      </c>
      <c r="AO415" s="86" t="str">
        <f aca="false">IF(ISERROR(VLOOKUP(CONCATENATE($A415,"_",AO$2),'Reference data SID'!$B:$M,12,FALSE())),"",VLOOKUP(CONCATENATE($A415,"_",AO$2),'Reference data SID'!$B:$M,12,FALSE()))</f>
        <v/>
      </c>
      <c r="AP415" s="86" t="str">
        <f aca="false">IF(ISERROR(VLOOKUP(CONCATENATE($A415,"_",AP$2),'Reference data SID'!$B:$M,12,FALSE())),"",VLOOKUP(CONCATENATE($A415,"_",AP$2),'Reference data SID'!$B:$M,12,FALSE()))</f>
        <v/>
      </c>
      <c r="AQ415" s="86" t="str">
        <f aca="false">IF(ISERROR(VLOOKUP(CONCATENATE($A415,"_",AQ$2),'Reference data SID'!$B:$M,12,FALSE())),"",VLOOKUP(CONCATENATE($A415,"_",AQ$2),'Reference data SID'!$B:$M,12,FALSE()))</f>
        <v/>
      </c>
      <c r="AR415" s="86" t="str">
        <f aca="false">IF(ISERROR(VLOOKUP(CONCATENATE($A415,"_",AR$2),'Reference data SID'!$B:$M,12,FALSE())),"",VLOOKUP(CONCATENATE($A415,"_",AR$2),'Reference data SID'!$B:$M,12,FALSE()))</f>
        <v/>
      </c>
      <c r="AS415" s="86" t="str">
        <f aca="false">IF(ISERROR(VLOOKUP(CONCATENATE($A415,"_",AS$2),'Reference data SID'!$B:$M,12,FALSE())),"",VLOOKUP(CONCATENATE($A415,"_",AS$2),'Reference data SID'!$B:$M,12,FALSE()))</f>
        <v/>
      </c>
      <c r="AT415" s="86" t="str">
        <f aca="false">IF(ISERROR(VLOOKUP(CONCATENATE($A415,"_",AT$2),'Reference data SID'!$B:$M,12,FALSE())),"",VLOOKUP(CONCATENATE($A415,"_",AT$2),'Reference data SID'!$B:$M,12,FALSE()))</f>
        <v/>
      </c>
    </row>
    <row r="416" customFormat="false" ht="15" hidden="false" customHeight="false" outlineLevel="0" collapsed="false">
      <c r="A416" s="0" t="n">
        <v>412</v>
      </c>
      <c r="B416" s="86" t="str">
        <f aca="false">IF(ISERROR(VLOOKUP(CONCATENATE($A416,"_",B$2),'Reference data SID'!$B:$M,12,FALSE())),"",VLOOKUP(CONCATENATE($A416,"_",B$2),'Reference data SID'!$B:$M,12,FALSE()))</f>
        <v/>
      </c>
      <c r="C416" s="86" t="str">
        <f aca="false">IF(ISERROR(VLOOKUP(CONCATENATE($A416,"_",C$2),'Reference data SID'!$B:$M,12,FALSE())),"",VLOOKUP(CONCATENATE($A416,"_",C$2),'Reference data SID'!$B:$M,12,FALSE()))</f>
        <v/>
      </c>
      <c r="D416" s="86" t="str">
        <f aca="false">IF(ISERROR(VLOOKUP(CONCATENATE($A416,"_",D$2),'Reference data SID'!$B:$M,12,FALSE())),"",VLOOKUP(CONCATENATE($A416,"_",D$2),'Reference data SID'!$B:$M,12,FALSE()))</f>
        <v/>
      </c>
      <c r="E416" s="86" t="str">
        <f aca="false">IF(ISERROR(VLOOKUP(CONCATENATE($A416,"_",E$2),'Reference data SID'!$B:$M,12,FALSE())),"",VLOOKUP(CONCATENATE($A416,"_",E$2),'Reference data SID'!$B:$M,12,FALSE()))</f>
        <v/>
      </c>
      <c r="F416" s="86" t="str">
        <f aca="false">IF(ISERROR(VLOOKUP(CONCATENATE($A416,"_",F$2),'Reference data SID'!$B:$M,12,FALSE())),"",VLOOKUP(CONCATENATE($A416,"_",F$2),'Reference data SID'!$B:$M,12,FALSE()))</f>
        <v/>
      </c>
      <c r="G416" s="86" t="str">
        <f aca="false">IF(ISERROR(VLOOKUP(CONCATENATE($A416,"_",G$2),'Reference data SID'!$B:$M,12,FALSE())),"",VLOOKUP(CONCATENATE($A416,"_",G$2),'Reference data SID'!$B:$M,12,FALSE()))</f>
        <v/>
      </c>
      <c r="H416" s="86" t="str">
        <f aca="false">IF(ISERROR(VLOOKUP(CONCATENATE($A416,"_",H$2),'Reference data SID'!$B:$M,12,FALSE())),"",VLOOKUP(CONCATENATE($A416,"_",H$2),'Reference data SID'!$B:$M,12,FALSE()))</f>
        <v/>
      </c>
      <c r="I416" s="86" t="str">
        <f aca="false">IF(ISERROR(VLOOKUP(CONCATENATE($A416,"_",I$2),'Reference data SID'!$B:$M,12,FALSE())),"",VLOOKUP(CONCATENATE($A416,"_",I$2),'Reference data SID'!$B:$M,12,FALSE()))</f>
        <v/>
      </c>
      <c r="J416" s="86" t="str">
        <f aca="false">IF(ISERROR(VLOOKUP(CONCATENATE($A416,"_",J$2),'Reference data SID'!$B:$M,12,FALSE())),"",VLOOKUP(CONCATENATE($A416,"_",J$2),'Reference data SID'!$B:$M,12,FALSE()))</f>
        <v/>
      </c>
      <c r="K416" s="86" t="str">
        <f aca="false">IF(ISERROR(VLOOKUP(CONCATENATE($A416,"_",K$2),'Reference data SID'!$B:$M,12,FALSE())),"",VLOOKUP(CONCATENATE($A416,"_",K$2),'Reference data SID'!$B:$M,12,FALSE()))</f>
        <v/>
      </c>
      <c r="L416" s="86" t="str">
        <f aca="false">IF(ISERROR(VLOOKUP(CONCATENATE($A416,"_",L$2),'Reference data SID'!$B:$M,12,FALSE())),"",VLOOKUP(CONCATENATE($A416,"_",L$2),'Reference data SID'!$B:$M,12,FALSE()))</f>
        <v/>
      </c>
      <c r="M416" s="86" t="str">
        <f aca="false">IF(ISERROR(VLOOKUP(CONCATENATE($A416,"_",M$2),'Reference data SID'!$B:$M,12,FALSE())),"",VLOOKUP(CONCATENATE($A416,"_",M$2),'Reference data SID'!$B:$M,12,FALSE()))</f>
        <v/>
      </c>
      <c r="N416" s="86" t="str">
        <f aca="false">IF(ISERROR(VLOOKUP(CONCATENATE($A416,"_",N$2),'Reference data SID'!$B:$M,12,FALSE())),"",VLOOKUP(CONCATENATE($A416,"_",N$2),'Reference data SID'!$B:$M,12,FALSE()))</f>
        <v/>
      </c>
      <c r="O416" s="86" t="str">
        <f aca="false">IF(ISERROR(VLOOKUP(CONCATENATE($A416,"_",O$2),'Reference data SID'!$B:$M,12,FALSE())),"",VLOOKUP(CONCATENATE($A416,"_",O$2),'Reference data SID'!$B:$M,12,FALSE()))</f>
        <v/>
      </c>
      <c r="P416" s="86" t="str">
        <f aca="false">IF(ISERROR(VLOOKUP(CONCATENATE($A416,"_",P$2),'Reference data SID'!$B:$M,12,FALSE())),"",VLOOKUP(CONCATENATE($A416,"_",P$2),'Reference data SID'!$B:$M,12,FALSE()))</f>
        <v/>
      </c>
      <c r="Q416" s="86" t="str">
        <f aca="false">IF(ISERROR(VLOOKUP(CONCATENATE($A416,"_",Q$2),'Reference data SID'!$B:$M,12,FALSE())),"",VLOOKUP(CONCATENATE($A416,"_",Q$2),'Reference data SID'!$B:$M,12,FALSE()))</f>
        <v/>
      </c>
      <c r="R416" s="86" t="str">
        <f aca="false">IF(ISERROR(VLOOKUP(CONCATENATE($A416,"_",R$2),'Reference data SID'!$B:$M,12,FALSE())),"",VLOOKUP(CONCATENATE($A416,"_",R$2),'Reference data SID'!$B:$M,12,FALSE()))</f>
        <v/>
      </c>
      <c r="S416" s="86" t="str">
        <f aca="false">IF(ISERROR(VLOOKUP(CONCATENATE($A416,"_",S$2),'Reference data SID'!$B:$M,12,FALSE())),"",VLOOKUP(CONCATENATE($A416,"_",S$2),'Reference data SID'!$B:$M,12,FALSE()))</f>
        <v/>
      </c>
      <c r="T416" s="86" t="str">
        <f aca="false">IF(ISERROR(VLOOKUP(CONCATENATE($A416,"_",T$2),'Reference data SID'!$B:$M,12,FALSE())),"",VLOOKUP(CONCATENATE($A416,"_",T$2),'Reference data SID'!$B:$M,12,FALSE()))</f>
        <v/>
      </c>
      <c r="U416" s="86" t="str">
        <f aca="false">IF(ISERROR(VLOOKUP(CONCATENATE($A416,"_",U$2),'Reference data SID'!$B:$M,12,FALSE())),"",VLOOKUP(CONCATENATE($A416,"_",U$2),'Reference data SID'!$B:$M,12,FALSE()))</f>
        <v/>
      </c>
      <c r="V416" s="86" t="str">
        <f aca="false">IF(ISERROR(VLOOKUP(CONCATENATE($A416,"_",V$2),'Reference data SID'!$B:$M,12,FALSE())),"",VLOOKUP(CONCATENATE($A416,"_",V$2),'Reference data SID'!$B:$M,12,FALSE()))</f>
        <v/>
      </c>
      <c r="W416" s="86" t="str">
        <f aca="false">IF(ISERROR(VLOOKUP(CONCATENATE($A416,"_",W$2),'Reference data SID'!$B:$M,12,FALSE())),"",VLOOKUP(CONCATENATE($A416,"_",W$2),'Reference data SID'!$B:$M,12,FALSE()))</f>
        <v/>
      </c>
      <c r="X416" s="86" t="str">
        <f aca="false">IF(ISERROR(VLOOKUP(CONCATENATE($A416,"_",X$2),'Reference data SID'!$B:$M,12,FALSE())),"",VLOOKUP(CONCATENATE($A416,"_",X$2),'Reference data SID'!$B:$M,12,FALSE()))</f>
        <v/>
      </c>
      <c r="Y416" s="86" t="str">
        <f aca="false">IF(ISERROR(VLOOKUP(CONCATENATE($A416,"_",Y$2),'Reference data SID'!$B:$M,12,FALSE())),"",VLOOKUP(CONCATENATE($A416,"_",Y$2),'Reference data SID'!$B:$M,12,FALSE()))</f>
        <v/>
      </c>
      <c r="Z416" s="86" t="str">
        <f aca="false">IF(ISERROR(VLOOKUP(CONCATENATE($A416,"_",Z$2),'Reference data SID'!$B:$M,12,FALSE())),"",VLOOKUP(CONCATENATE($A416,"_",Z$2),'Reference data SID'!$B:$M,12,FALSE()))</f>
        <v/>
      </c>
      <c r="AA416" s="86" t="str">
        <f aca="false">IF(ISERROR(VLOOKUP(CONCATENATE($A416,"_",AA$2),'Reference data SID'!$B:$M,12,FALSE())),"",VLOOKUP(CONCATENATE($A416,"_",AA$2),'Reference data SID'!$B:$M,12,FALSE()))</f>
        <v/>
      </c>
      <c r="AB416" s="86" t="str">
        <f aca="false">IF(ISERROR(VLOOKUP(CONCATENATE($A416,"_",AB$2),'Reference data SID'!$B:$M,12,FALSE())),"",VLOOKUP(CONCATENATE($A416,"_",AB$2),'Reference data SID'!$B:$M,12,FALSE()))</f>
        <v/>
      </c>
      <c r="AC416" s="86" t="str">
        <f aca="false">IF(ISERROR(VLOOKUP(CONCATENATE($A416,"_",AC$2),'Reference data SID'!$B:$M,12,FALSE())),"",VLOOKUP(CONCATENATE($A416,"_",AC$2),'Reference data SID'!$B:$M,12,FALSE()))</f>
        <v/>
      </c>
      <c r="AD416" s="86" t="str">
        <f aca="false">IF(ISERROR(VLOOKUP(CONCATENATE($A416,"_",AD$2),'Reference data SID'!$B:$M,12,FALSE())),"",VLOOKUP(CONCATENATE($A416,"_",AD$2),'Reference data SID'!$B:$M,12,FALSE()))</f>
        <v/>
      </c>
      <c r="AE416" s="86" t="str">
        <f aca="false">IF(ISERROR(VLOOKUP(CONCATENATE($A416,"_",AE$2),'Reference data SID'!$B:$M,12,FALSE())),"",VLOOKUP(CONCATENATE($A416,"_",AE$2),'Reference data SID'!$B:$M,12,FALSE()))</f>
        <v/>
      </c>
      <c r="AF416" s="86" t="str">
        <f aca="false">IF(ISERROR(VLOOKUP(CONCATENATE($A416,"_",AF$2),'Reference data SID'!$B:$M,12,FALSE())),"",VLOOKUP(CONCATENATE($A416,"_",AF$2),'Reference data SID'!$B:$M,12,FALSE()))</f>
        <v/>
      </c>
      <c r="AG416" s="86" t="str">
        <f aca="false">IF(ISERROR(VLOOKUP(CONCATENATE($A416,"_",AG$2),'Reference data SID'!$B:$M,12,FALSE())),"",VLOOKUP(CONCATENATE($A416,"_",AG$2),'Reference data SID'!$B:$M,12,FALSE()))</f>
        <v/>
      </c>
      <c r="AH416" s="86" t="str">
        <f aca="false">IF(ISERROR(VLOOKUP(CONCATENATE($A416,"_",AH$2),'Reference data SID'!$B:$M,12,FALSE())),"",VLOOKUP(CONCATENATE($A416,"_",AH$2),'Reference data SID'!$B:$M,12,FALSE()))</f>
        <v/>
      </c>
      <c r="AI416" s="86" t="str">
        <f aca="false">IF(ISERROR(VLOOKUP(CONCATENATE($A416,"_",AI$2),'Reference data SID'!$B:$M,12,FALSE())),"",VLOOKUP(CONCATENATE($A416,"_",AI$2),'Reference data SID'!$B:$M,12,FALSE()))</f>
        <v/>
      </c>
      <c r="AJ416" s="86" t="str">
        <f aca="false">IF(ISERROR(VLOOKUP(CONCATENATE($A416,"_",AJ$2),'Reference data SID'!$B:$M,12,FALSE())),"",VLOOKUP(CONCATENATE($A416,"_",AJ$2),'Reference data SID'!$B:$M,12,FALSE()))</f>
        <v/>
      </c>
      <c r="AK416" s="86" t="str">
        <f aca="false">IF(ISERROR(VLOOKUP(CONCATENATE($A416,"_",AK$2),'Reference data SID'!$B:$M,12,FALSE())),"",VLOOKUP(CONCATENATE($A416,"_",AK$2),'Reference data SID'!$B:$M,12,FALSE()))</f>
        <v/>
      </c>
      <c r="AL416" s="86" t="str">
        <f aca="false">IF(ISERROR(VLOOKUP(CONCATENATE($A416,"_",AL$2),'Reference data SID'!$B:$M,12,FALSE())),"",VLOOKUP(CONCATENATE($A416,"_",AL$2),'Reference data SID'!$B:$M,12,FALSE()))</f>
        <v/>
      </c>
      <c r="AM416" s="86" t="str">
        <f aca="false">IF(ISERROR(VLOOKUP(CONCATENATE($A416,"_",AM$2),'Reference data SID'!$B:$M,12,FALSE())),"",VLOOKUP(CONCATENATE($A416,"_",AM$2),'Reference data SID'!$B:$M,12,FALSE()))</f>
        <v/>
      </c>
      <c r="AN416" s="86" t="str">
        <f aca="false">IF(ISERROR(VLOOKUP(CONCATENATE($A416,"_",AN$2),'Reference data SID'!$B:$M,12,FALSE())),"",VLOOKUP(CONCATENATE($A416,"_",AN$2),'Reference data SID'!$B:$M,12,FALSE()))</f>
        <v/>
      </c>
      <c r="AO416" s="86" t="str">
        <f aca="false">IF(ISERROR(VLOOKUP(CONCATENATE($A416,"_",AO$2),'Reference data SID'!$B:$M,12,FALSE())),"",VLOOKUP(CONCATENATE($A416,"_",AO$2),'Reference data SID'!$B:$M,12,FALSE()))</f>
        <v/>
      </c>
      <c r="AP416" s="86" t="str">
        <f aca="false">IF(ISERROR(VLOOKUP(CONCATENATE($A416,"_",AP$2),'Reference data SID'!$B:$M,12,FALSE())),"",VLOOKUP(CONCATENATE($A416,"_",AP$2),'Reference data SID'!$B:$M,12,FALSE()))</f>
        <v/>
      </c>
      <c r="AQ416" s="86" t="str">
        <f aca="false">IF(ISERROR(VLOOKUP(CONCATENATE($A416,"_",AQ$2),'Reference data SID'!$B:$M,12,FALSE())),"",VLOOKUP(CONCATENATE($A416,"_",AQ$2),'Reference data SID'!$B:$M,12,FALSE()))</f>
        <v/>
      </c>
      <c r="AR416" s="86" t="str">
        <f aca="false">IF(ISERROR(VLOOKUP(CONCATENATE($A416,"_",AR$2),'Reference data SID'!$B:$M,12,FALSE())),"",VLOOKUP(CONCATENATE($A416,"_",AR$2),'Reference data SID'!$B:$M,12,FALSE()))</f>
        <v/>
      </c>
      <c r="AS416" s="86" t="str">
        <f aca="false">IF(ISERROR(VLOOKUP(CONCATENATE($A416,"_",AS$2),'Reference data SID'!$B:$M,12,FALSE())),"",VLOOKUP(CONCATENATE($A416,"_",AS$2),'Reference data SID'!$B:$M,12,FALSE()))</f>
        <v/>
      </c>
      <c r="AT416" s="86" t="str">
        <f aca="false">IF(ISERROR(VLOOKUP(CONCATENATE($A416,"_",AT$2),'Reference data SID'!$B:$M,12,FALSE())),"",VLOOKUP(CONCATENATE($A416,"_",AT$2),'Reference data SID'!$B:$M,12,FALSE()))</f>
        <v/>
      </c>
    </row>
    <row r="417" customFormat="false" ht="15" hidden="false" customHeight="false" outlineLevel="0" collapsed="false">
      <c r="A417" s="0" t="n">
        <v>413</v>
      </c>
      <c r="B417" s="86" t="str">
        <f aca="false">IF(ISERROR(VLOOKUP(CONCATENATE($A417,"_",B$2),'Reference data SID'!$B:$M,12,FALSE())),"",VLOOKUP(CONCATENATE($A417,"_",B$2),'Reference data SID'!$B:$M,12,FALSE()))</f>
        <v/>
      </c>
      <c r="C417" s="86" t="str">
        <f aca="false">IF(ISERROR(VLOOKUP(CONCATENATE($A417,"_",C$2),'Reference data SID'!$B:$M,12,FALSE())),"",VLOOKUP(CONCATENATE($A417,"_",C$2),'Reference data SID'!$B:$M,12,FALSE()))</f>
        <v/>
      </c>
      <c r="D417" s="86" t="str">
        <f aca="false">IF(ISERROR(VLOOKUP(CONCATENATE($A417,"_",D$2),'Reference data SID'!$B:$M,12,FALSE())),"",VLOOKUP(CONCATENATE($A417,"_",D$2),'Reference data SID'!$B:$M,12,FALSE()))</f>
        <v/>
      </c>
      <c r="E417" s="86" t="str">
        <f aca="false">IF(ISERROR(VLOOKUP(CONCATENATE($A417,"_",E$2),'Reference data SID'!$B:$M,12,FALSE())),"",VLOOKUP(CONCATENATE($A417,"_",E$2),'Reference data SID'!$B:$M,12,FALSE()))</f>
        <v/>
      </c>
      <c r="F417" s="86" t="str">
        <f aca="false">IF(ISERROR(VLOOKUP(CONCATENATE($A417,"_",F$2),'Reference data SID'!$B:$M,12,FALSE())),"",VLOOKUP(CONCATENATE($A417,"_",F$2),'Reference data SID'!$B:$M,12,FALSE()))</f>
        <v/>
      </c>
      <c r="G417" s="86" t="str">
        <f aca="false">IF(ISERROR(VLOOKUP(CONCATENATE($A417,"_",G$2),'Reference data SID'!$B:$M,12,FALSE())),"",VLOOKUP(CONCATENATE($A417,"_",G$2),'Reference data SID'!$B:$M,12,FALSE()))</f>
        <v/>
      </c>
      <c r="H417" s="86" t="str">
        <f aca="false">IF(ISERROR(VLOOKUP(CONCATENATE($A417,"_",H$2),'Reference data SID'!$B:$M,12,FALSE())),"",VLOOKUP(CONCATENATE($A417,"_",H$2),'Reference data SID'!$B:$M,12,FALSE()))</f>
        <v/>
      </c>
      <c r="I417" s="86" t="str">
        <f aca="false">IF(ISERROR(VLOOKUP(CONCATENATE($A417,"_",I$2),'Reference data SID'!$B:$M,12,FALSE())),"",VLOOKUP(CONCATENATE($A417,"_",I$2),'Reference data SID'!$B:$M,12,FALSE()))</f>
        <v/>
      </c>
      <c r="J417" s="86" t="str">
        <f aca="false">IF(ISERROR(VLOOKUP(CONCATENATE($A417,"_",J$2),'Reference data SID'!$B:$M,12,FALSE())),"",VLOOKUP(CONCATENATE($A417,"_",J$2),'Reference data SID'!$B:$M,12,FALSE()))</f>
        <v/>
      </c>
      <c r="K417" s="86" t="str">
        <f aca="false">IF(ISERROR(VLOOKUP(CONCATENATE($A417,"_",K$2),'Reference data SID'!$B:$M,12,FALSE())),"",VLOOKUP(CONCATENATE($A417,"_",K$2),'Reference data SID'!$B:$M,12,FALSE()))</f>
        <v/>
      </c>
      <c r="L417" s="86" t="str">
        <f aca="false">IF(ISERROR(VLOOKUP(CONCATENATE($A417,"_",L$2),'Reference data SID'!$B:$M,12,FALSE())),"",VLOOKUP(CONCATENATE($A417,"_",L$2),'Reference data SID'!$B:$M,12,FALSE()))</f>
        <v/>
      </c>
      <c r="M417" s="86" t="str">
        <f aca="false">IF(ISERROR(VLOOKUP(CONCATENATE($A417,"_",M$2),'Reference data SID'!$B:$M,12,FALSE())),"",VLOOKUP(CONCATENATE($A417,"_",M$2),'Reference data SID'!$B:$M,12,FALSE()))</f>
        <v/>
      </c>
      <c r="N417" s="86" t="str">
        <f aca="false">IF(ISERROR(VLOOKUP(CONCATENATE($A417,"_",N$2),'Reference data SID'!$B:$M,12,FALSE())),"",VLOOKUP(CONCATENATE($A417,"_",N$2),'Reference data SID'!$B:$M,12,FALSE()))</f>
        <v/>
      </c>
      <c r="O417" s="86" t="str">
        <f aca="false">IF(ISERROR(VLOOKUP(CONCATENATE($A417,"_",O$2),'Reference data SID'!$B:$M,12,FALSE())),"",VLOOKUP(CONCATENATE($A417,"_",O$2),'Reference data SID'!$B:$M,12,FALSE()))</f>
        <v/>
      </c>
      <c r="P417" s="86" t="str">
        <f aca="false">IF(ISERROR(VLOOKUP(CONCATENATE($A417,"_",P$2),'Reference data SID'!$B:$M,12,FALSE())),"",VLOOKUP(CONCATENATE($A417,"_",P$2),'Reference data SID'!$B:$M,12,FALSE()))</f>
        <v/>
      </c>
      <c r="Q417" s="86" t="str">
        <f aca="false">IF(ISERROR(VLOOKUP(CONCATENATE($A417,"_",Q$2),'Reference data SID'!$B:$M,12,FALSE())),"",VLOOKUP(CONCATENATE($A417,"_",Q$2),'Reference data SID'!$B:$M,12,FALSE()))</f>
        <v/>
      </c>
      <c r="R417" s="86" t="str">
        <f aca="false">IF(ISERROR(VLOOKUP(CONCATENATE($A417,"_",R$2),'Reference data SID'!$B:$M,12,FALSE())),"",VLOOKUP(CONCATENATE($A417,"_",R$2),'Reference data SID'!$B:$M,12,FALSE()))</f>
        <v/>
      </c>
      <c r="S417" s="86" t="str">
        <f aca="false">IF(ISERROR(VLOOKUP(CONCATENATE($A417,"_",S$2),'Reference data SID'!$B:$M,12,FALSE())),"",VLOOKUP(CONCATENATE($A417,"_",S$2),'Reference data SID'!$B:$M,12,FALSE()))</f>
        <v/>
      </c>
      <c r="T417" s="86" t="str">
        <f aca="false">IF(ISERROR(VLOOKUP(CONCATENATE($A417,"_",T$2),'Reference data SID'!$B:$M,12,FALSE())),"",VLOOKUP(CONCATENATE($A417,"_",T$2),'Reference data SID'!$B:$M,12,FALSE()))</f>
        <v/>
      </c>
      <c r="U417" s="86" t="str">
        <f aca="false">IF(ISERROR(VLOOKUP(CONCATENATE($A417,"_",U$2),'Reference data SID'!$B:$M,12,FALSE())),"",VLOOKUP(CONCATENATE($A417,"_",U$2),'Reference data SID'!$B:$M,12,FALSE()))</f>
        <v/>
      </c>
      <c r="V417" s="86" t="str">
        <f aca="false">IF(ISERROR(VLOOKUP(CONCATENATE($A417,"_",V$2),'Reference data SID'!$B:$M,12,FALSE())),"",VLOOKUP(CONCATENATE($A417,"_",V$2),'Reference data SID'!$B:$M,12,FALSE()))</f>
        <v/>
      </c>
      <c r="W417" s="86" t="str">
        <f aca="false">IF(ISERROR(VLOOKUP(CONCATENATE($A417,"_",W$2),'Reference data SID'!$B:$M,12,FALSE())),"",VLOOKUP(CONCATENATE($A417,"_",W$2),'Reference data SID'!$B:$M,12,FALSE()))</f>
        <v/>
      </c>
      <c r="X417" s="86" t="str">
        <f aca="false">IF(ISERROR(VLOOKUP(CONCATENATE($A417,"_",X$2),'Reference data SID'!$B:$M,12,FALSE())),"",VLOOKUP(CONCATENATE($A417,"_",X$2),'Reference data SID'!$B:$M,12,FALSE()))</f>
        <v/>
      </c>
      <c r="Y417" s="86" t="str">
        <f aca="false">IF(ISERROR(VLOOKUP(CONCATENATE($A417,"_",Y$2),'Reference data SID'!$B:$M,12,FALSE())),"",VLOOKUP(CONCATENATE($A417,"_",Y$2),'Reference data SID'!$B:$M,12,FALSE()))</f>
        <v/>
      </c>
      <c r="Z417" s="86" t="str">
        <f aca="false">IF(ISERROR(VLOOKUP(CONCATENATE($A417,"_",Z$2),'Reference data SID'!$B:$M,12,FALSE())),"",VLOOKUP(CONCATENATE($A417,"_",Z$2),'Reference data SID'!$B:$M,12,FALSE()))</f>
        <v/>
      </c>
      <c r="AA417" s="86" t="str">
        <f aca="false">IF(ISERROR(VLOOKUP(CONCATENATE($A417,"_",AA$2),'Reference data SID'!$B:$M,12,FALSE())),"",VLOOKUP(CONCATENATE($A417,"_",AA$2),'Reference data SID'!$B:$M,12,FALSE()))</f>
        <v/>
      </c>
      <c r="AB417" s="86" t="str">
        <f aca="false">IF(ISERROR(VLOOKUP(CONCATENATE($A417,"_",AB$2),'Reference data SID'!$B:$M,12,FALSE())),"",VLOOKUP(CONCATENATE($A417,"_",AB$2),'Reference data SID'!$B:$M,12,FALSE()))</f>
        <v/>
      </c>
      <c r="AC417" s="86" t="str">
        <f aca="false">IF(ISERROR(VLOOKUP(CONCATENATE($A417,"_",AC$2),'Reference data SID'!$B:$M,12,FALSE())),"",VLOOKUP(CONCATENATE($A417,"_",AC$2),'Reference data SID'!$B:$M,12,FALSE()))</f>
        <v/>
      </c>
      <c r="AD417" s="86" t="str">
        <f aca="false">IF(ISERROR(VLOOKUP(CONCATENATE($A417,"_",AD$2),'Reference data SID'!$B:$M,12,FALSE())),"",VLOOKUP(CONCATENATE($A417,"_",AD$2),'Reference data SID'!$B:$M,12,FALSE()))</f>
        <v/>
      </c>
      <c r="AE417" s="86" t="str">
        <f aca="false">IF(ISERROR(VLOOKUP(CONCATENATE($A417,"_",AE$2),'Reference data SID'!$B:$M,12,FALSE())),"",VLOOKUP(CONCATENATE($A417,"_",AE$2),'Reference data SID'!$B:$M,12,FALSE()))</f>
        <v/>
      </c>
      <c r="AF417" s="86" t="str">
        <f aca="false">IF(ISERROR(VLOOKUP(CONCATENATE($A417,"_",AF$2),'Reference data SID'!$B:$M,12,FALSE())),"",VLOOKUP(CONCATENATE($A417,"_",AF$2),'Reference data SID'!$B:$M,12,FALSE()))</f>
        <v/>
      </c>
      <c r="AG417" s="86" t="str">
        <f aca="false">IF(ISERROR(VLOOKUP(CONCATENATE($A417,"_",AG$2),'Reference data SID'!$B:$M,12,FALSE())),"",VLOOKUP(CONCATENATE($A417,"_",AG$2),'Reference data SID'!$B:$M,12,FALSE()))</f>
        <v/>
      </c>
      <c r="AH417" s="86" t="str">
        <f aca="false">IF(ISERROR(VLOOKUP(CONCATENATE($A417,"_",AH$2),'Reference data SID'!$B:$M,12,FALSE())),"",VLOOKUP(CONCATENATE($A417,"_",AH$2),'Reference data SID'!$B:$M,12,FALSE()))</f>
        <v/>
      </c>
      <c r="AI417" s="86" t="str">
        <f aca="false">IF(ISERROR(VLOOKUP(CONCATENATE($A417,"_",AI$2),'Reference data SID'!$B:$M,12,FALSE())),"",VLOOKUP(CONCATENATE($A417,"_",AI$2),'Reference data SID'!$B:$M,12,FALSE()))</f>
        <v/>
      </c>
      <c r="AJ417" s="86" t="str">
        <f aca="false">IF(ISERROR(VLOOKUP(CONCATENATE($A417,"_",AJ$2),'Reference data SID'!$B:$M,12,FALSE())),"",VLOOKUP(CONCATENATE($A417,"_",AJ$2),'Reference data SID'!$B:$M,12,FALSE()))</f>
        <v/>
      </c>
      <c r="AK417" s="86" t="str">
        <f aca="false">IF(ISERROR(VLOOKUP(CONCATENATE($A417,"_",AK$2),'Reference data SID'!$B:$M,12,FALSE())),"",VLOOKUP(CONCATENATE($A417,"_",AK$2),'Reference data SID'!$B:$M,12,FALSE()))</f>
        <v/>
      </c>
      <c r="AL417" s="86" t="str">
        <f aca="false">IF(ISERROR(VLOOKUP(CONCATENATE($A417,"_",AL$2),'Reference data SID'!$B:$M,12,FALSE())),"",VLOOKUP(CONCATENATE($A417,"_",AL$2),'Reference data SID'!$B:$M,12,FALSE()))</f>
        <v/>
      </c>
      <c r="AM417" s="86" t="str">
        <f aca="false">IF(ISERROR(VLOOKUP(CONCATENATE($A417,"_",AM$2),'Reference data SID'!$B:$M,12,FALSE())),"",VLOOKUP(CONCATENATE($A417,"_",AM$2),'Reference data SID'!$B:$M,12,FALSE()))</f>
        <v/>
      </c>
      <c r="AN417" s="86" t="str">
        <f aca="false">IF(ISERROR(VLOOKUP(CONCATENATE($A417,"_",AN$2),'Reference data SID'!$B:$M,12,FALSE())),"",VLOOKUP(CONCATENATE($A417,"_",AN$2),'Reference data SID'!$B:$M,12,FALSE()))</f>
        <v/>
      </c>
      <c r="AO417" s="86" t="str">
        <f aca="false">IF(ISERROR(VLOOKUP(CONCATENATE($A417,"_",AO$2),'Reference data SID'!$B:$M,12,FALSE())),"",VLOOKUP(CONCATENATE($A417,"_",AO$2),'Reference data SID'!$B:$M,12,FALSE()))</f>
        <v/>
      </c>
      <c r="AP417" s="86" t="str">
        <f aca="false">IF(ISERROR(VLOOKUP(CONCATENATE($A417,"_",AP$2),'Reference data SID'!$B:$M,12,FALSE())),"",VLOOKUP(CONCATENATE($A417,"_",AP$2),'Reference data SID'!$B:$M,12,FALSE()))</f>
        <v/>
      </c>
      <c r="AQ417" s="86" t="str">
        <f aca="false">IF(ISERROR(VLOOKUP(CONCATENATE($A417,"_",AQ$2),'Reference data SID'!$B:$M,12,FALSE())),"",VLOOKUP(CONCATENATE($A417,"_",AQ$2),'Reference data SID'!$B:$M,12,FALSE()))</f>
        <v/>
      </c>
      <c r="AR417" s="86" t="str">
        <f aca="false">IF(ISERROR(VLOOKUP(CONCATENATE($A417,"_",AR$2),'Reference data SID'!$B:$M,12,FALSE())),"",VLOOKUP(CONCATENATE($A417,"_",AR$2),'Reference data SID'!$B:$M,12,FALSE()))</f>
        <v/>
      </c>
      <c r="AS417" s="86" t="str">
        <f aca="false">IF(ISERROR(VLOOKUP(CONCATENATE($A417,"_",AS$2),'Reference data SID'!$B:$M,12,FALSE())),"",VLOOKUP(CONCATENATE($A417,"_",AS$2),'Reference data SID'!$B:$M,12,FALSE()))</f>
        <v/>
      </c>
      <c r="AT417" s="86" t="str">
        <f aca="false">IF(ISERROR(VLOOKUP(CONCATENATE($A417,"_",AT$2),'Reference data SID'!$B:$M,12,FALSE())),"",VLOOKUP(CONCATENATE($A417,"_",AT$2),'Reference data SID'!$B:$M,12,FALSE()))</f>
        <v/>
      </c>
    </row>
    <row r="418" customFormat="false" ht="15" hidden="false" customHeight="false" outlineLevel="0" collapsed="false">
      <c r="A418" s="0" t="n">
        <v>414</v>
      </c>
      <c r="B418" s="86" t="str">
        <f aca="false">IF(ISERROR(VLOOKUP(CONCATENATE($A418,"_",B$2),'Reference data SID'!$B:$M,12,FALSE())),"",VLOOKUP(CONCATENATE($A418,"_",B$2),'Reference data SID'!$B:$M,12,FALSE()))</f>
        <v/>
      </c>
      <c r="C418" s="86" t="str">
        <f aca="false">IF(ISERROR(VLOOKUP(CONCATENATE($A418,"_",C$2),'Reference data SID'!$B:$M,12,FALSE())),"",VLOOKUP(CONCATENATE($A418,"_",C$2),'Reference data SID'!$B:$M,12,FALSE()))</f>
        <v/>
      </c>
      <c r="D418" s="86" t="str">
        <f aca="false">IF(ISERROR(VLOOKUP(CONCATENATE($A418,"_",D$2),'Reference data SID'!$B:$M,12,FALSE())),"",VLOOKUP(CONCATENATE($A418,"_",D$2),'Reference data SID'!$B:$M,12,FALSE()))</f>
        <v/>
      </c>
      <c r="E418" s="86" t="str">
        <f aca="false">IF(ISERROR(VLOOKUP(CONCATENATE($A418,"_",E$2),'Reference data SID'!$B:$M,12,FALSE())),"",VLOOKUP(CONCATENATE($A418,"_",E$2),'Reference data SID'!$B:$M,12,FALSE()))</f>
        <v/>
      </c>
      <c r="F418" s="86" t="str">
        <f aca="false">IF(ISERROR(VLOOKUP(CONCATENATE($A418,"_",F$2),'Reference data SID'!$B:$M,12,FALSE())),"",VLOOKUP(CONCATENATE($A418,"_",F$2),'Reference data SID'!$B:$M,12,FALSE()))</f>
        <v/>
      </c>
      <c r="G418" s="86" t="str">
        <f aca="false">IF(ISERROR(VLOOKUP(CONCATENATE($A418,"_",G$2),'Reference data SID'!$B:$M,12,FALSE())),"",VLOOKUP(CONCATENATE($A418,"_",G$2),'Reference data SID'!$B:$M,12,FALSE()))</f>
        <v/>
      </c>
      <c r="H418" s="86" t="str">
        <f aca="false">IF(ISERROR(VLOOKUP(CONCATENATE($A418,"_",H$2),'Reference data SID'!$B:$M,12,FALSE())),"",VLOOKUP(CONCATENATE($A418,"_",H$2),'Reference data SID'!$B:$M,12,FALSE()))</f>
        <v/>
      </c>
      <c r="I418" s="86" t="str">
        <f aca="false">IF(ISERROR(VLOOKUP(CONCATENATE($A418,"_",I$2),'Reference data SID'!$B:$M,12,FALSE())),"",VLOOKUP(CONCATENATE($A418,"_",I$2),'Reference data SID'!$B:$M,12,FALSE()))</f>
        <v/>
      </c>
      <c r="J418" s="86" t="str">
        <f aca="false">IF(ISERROR(VLOOKUP(CONCATENATE($A418,"_",J$2),'Reference data SID'!$B:$M,12,FALSE())),"",VLOOKUP(CONCATENATE($A418,"_",J$2),'Reference data SID'!$B:$M,12,FALSE()))</f>
        <v/>
      </c>
      <c r="K418" s="86" t="str">
        <f aca="false">IF(ISERROR(VLOOKUP(CONCATENATE($A418,"_",K$2),'Reference data SID'!$B:$M,12,FALSE())),"",VLOOKUP(CONCATENATE($A418,"_",K$2),'Reference data SID'!$B:$M,12,FALSE()))</f>
        <v/>
      </c>
      <c r="L418" s="86" t="str">
        <f aca="false">IF(ISERROR(VLOOKUP(CONCATENATE($A418,"_",L$2),'Reference data SID'!$B:$M,12,FALSE())),"",VLOOKUP(CONCATENATE($A418,"_",L$2),'Reference data SID'!$B:$M,12,FALSE()))</f>
        <v/>
      </c>
      <c r="M418" s="86" t="str">
        <f aca="false">IF(ISERROR(VLOOKUP(CONCATENATE($A418,"_",M$2),'Reference data SID'!$B:$M,12,FALSE())),"",VLOOKUP(CONCATENATE($A418,"_",M$2),'Reference data SID'!$B:$M,12,FALSE()))</f>
        <v/>
      </c>
      <c r="N418" s="86" t="str">
        <f aca="false">IF(ISERROR(VLOOKUP(CONCATENATE($A418,"_",N$2),'Reference data SID'!$B:$M,12,FALSE())),"",VLOOKUP(CONCATENATE($A418,"_",N$2),'Reference data SID'!$B:$M,12,FALSE()))</f>
        <v/>
      </c>
      <c r="O418" s="86" t="str">
        <f aca="false">IF(ISERROR(VLOOKUP(CONCATENATE($A418,"_",O$2),'Reference data SID'!$B:$M,12,FALSE())),"",VLOOKUP(CONCATENATE($A418,"_",O$2),'Reference data SID'!$B:$M,12,FALSE()))</f>
        <v/>
      </c>
      <c r="P418" s="86" t="str">
        <f aca="false">IF(ISERROR(VLOOKUP(CONCATENATE($A418,"_",P$2),'Reference data SID'!$B:$M,12,FALSE())),"",VLOOKUP(CONCATENATE($A418,"_",P$2),'Reference data SID'!$B:$M,12,FALSE()))</f>
        <v/>
      </c>
      <c r="Q418" s="86" t="str">
        <f aca="false">IF(ISERROR(VLOOKUP(CONCATENATE($A418,"_",Q$2),'Reference data SID'!$B:$M,12,FALSE())),"",VLOOKUP(CONCATENATE($A418,"_",Q$2),'Reference data SID'!$B:$M,12,FALSE()))</f>
        <v/>
      </c>
      <c r="R418" s="86" t="str">
        <f aca="false">IF(ISERROR(VLOOKUP(CONCATENATE($A418,"_",R$2),'Reference data SID'!$B:$M,12,FALSE())),"",VLOOKUP(CONCATENATE($A418,"_",R$2),'Reference data SID'!$B:$M,12,FALSE()))</f>
        <v/>
      </c>
      <c r="S418" s="86" t="str">
        <f aca="false">IF(ISERROR(VLOOKUP(CONCATENATE($A418,"_",S$2),'Reference data SID'!$B:$M,12,FALSE())),"",VLOOKUP(CONCATENATE($A418,"_",S$2),'Reference data SID'!$B:$M,12,FALSE()))</f>
        <v/>
      </c>
      <c r="T418" s="86" t="str">
        <f aca="false">IF(ISERROR(VLOOKUP(CONCATENATE($A418,"_",T$2),'Reference data SID'!$B:$M,12,FALSE())),"",VLOOKUP(CONCATENATE($A418,"_",T$2),'Reference data SID'!$B:$M,12,FALSE()))</f>
        <v/>
      </c>
      <c r="U418" s="86" t="str">
        <f aca="false">IF(ISERROR(VLOOKUP(CONCATENATE($A418,"_",U$2),'Reference data SID'!$B:$M,12,FALSE())),"",VLOOKUP(CONCATENATE($A418,"_",U$2),'Reference data SID'!$B:$M,12,FALSE()))</f>
        <v/>
      </c>
      <c r="V418" s="86" t="str">
        <f aca="false">IF(ISERROR(VLOOKUP(CONCATENATE($A418,"_",V$2),'Reference data SID'!$B:$M,12,FALSE())),"",VLOOKUP(CONCATENATE($A418,"_",V$2),'Reference data SID'!$B:$M,12,FALSE()))</f>
        <v/>
      </c>
      <c r="W418" s="86" t="str">
        <f aca="false">IF(ISERROR(VLOOKUP(CONCATENATE($A418,"_",W$2),'Reference data SID'!$B:$M,12,FALSE())),"",VLOOKUP(CONCATENATE($A418,"_",W$2),'Reference data SID'!$B:$M,12,FALSE()))</f>
        <v/>
      </c>
      <c r="X418" s="86" t="str">
        <f aca="false">IF(ISERROR(VLOOKUP(CONCATENATE($A418,"_",X$2),'Reference data SID'!$B:$M,12,FALSE())),"",VLOOKUP(CONCATENATE($A418,"_",X$2),'Reference data SID'!$B:$M,12,FALSE()))</f>
        <v/>
      </c>
      <c r="Y418" s="86" t="str">
        <f aca="false">IF(ISERROR(VLOOKUP(CONCATENATE($A418,"_",Y$2),'Reference data SID'!$B:$M,12,FALSE())),"",VLOOKUP(CONCATENATE($A418,"_",Y$2),'Reference data SID'!$B:$M,12,FALSE()))</f>
        <v/>
      </c>
      <c r="Z418" s="86" t="str">
        <f aca="false">IF(ISERROR(VLOOKUP(CONCATENATE($A418,"_",Z$2),'Reference data SID'!$B:$M,12,FALSE())),"",VLOOKUP(CONCATENATE($A418,"_",Z$2),'Reference data SID'!$B:$M,12,FALSE()))</f>
        <v/>
      </c>
      <c r="AA418" s="86" t="str">
        <f aca="false">IF(ISERROR(VLOOKUP(CONCATENATE($A418,"_",AA$2),'Reference data SID'!$B:$M,12,FALSE())),"",VLOOKUP(CONCATENATE($A418,"_",AA$2),'Reference data SID'!$B:$M,12,FALSE()))</f>
        <v/>
      </c>
      <c r="AB418" s="86" t="str">
        <f aca="false">IF(ISERROR(VLOOKUP(CONCATENATE($A418,"_",AB$2),'Reference data SID'!$B:$M,12,FALSE())),"",VLOOKUP(CONCATENATE($A418,"_",AB$2),'Reference data SID'!$B:$M,12,FALSE()))</f>
        <v/>
      </c>
      <c r="AC418" s="86" t="str">
        <f aca="false">IF(ISERROR(VLOOKUP(CONCATENATE($A418,"_",AC$2),'Reference data SID'!$B:$M,12,FALSE())),"",VLOOKUP(CONCATENATE($A418,"_",AC$2),'Reference data SID'!$B:$M,12,FALSE()))</f>
        <v/>
      </c>
      <c r="AD418" s="86" t="str">
        <f aca="false">IF(ISERROR(VLOOKUP(CONCATENATE($A418,"_",AD$2),'Reference data SID'!$B:$M,12,FALSE())),"",VLOOKUP(CONCATENATE($A418,"_",AD$2),'Reference data SID'!$B:$M,12,FALSE()))</f>
        <v/>
      </c>
      <c r="AE418" s="86" t="str">
        <f aca="false">IF(ISERROR(VLOOKUP(CONCATENATE($A418,"_",AE$2),'Reference data SID'!$B:$M,12,FALSE())),"",VLOOKUP(CONCATENATE($A418,"_",AE$2),'Reference data SID'!$B:$M,12,FALSE()))</f>
        <v/>
      </c>
      <c r="AF418" s="86" t="str">
        <f aca="false">IF(ISERROR(VLOOKUP(CONCATENATE($A418,"_",AF$2),'Reference data SID'!$B:$M,12,FALSE())),"",VLOOKUP(CONCATENATE($A418,"_",AF$2),'Reference data SID'!$B:$M,12,FALSE()))</f>
        <v/>
      </c>
      <c r="AG418" s="86" t="str">
        <f aca="false">IF(ISERROR(VLOOKUP(CONCATENATE($A418,"_",AG$2),'Reference data SID'!$B:$M,12,FALSE())),"",VLOOKUP(CONCATENATE($A418,"_",AG$2),'Reference data SID'!$B:$M,12,FALSE()))</f>
        <v/>
      </c>
      <c r="AH418" s="86" t="str">
        <f aca="false">IF(ISERROR(VLOOKUP(CONCATENATE($A418,"_",AH$2),'Reference data SID'!$B:$M,12,FALSE())),"",VLOOKUP(CONCATENATE($A418,"_",AH$2),'Reference data SID'!$B:$M,12,FALSE()))</f>
        <v/>
      </c>
      <c r="AI418" s="86" t="str">
        <f aca="false">IF(ISERROR(VLOOKUP(CONCATENATE($A418,"_",AI$2),'Reference data SID'!$B:$M,12,FALSE())),"",VLOOKUP(CONCATENATE($A418,"_",AI$2),'Reference data SID'!$B:$M,12,FALSE()))</f>
        <v/>
      </c>
      <c r="AJ418" s="86" t="str">
        <f aca="false">IF(ISERROR(VLOOKUP(CONCATENATE($A418,"_",AJ$2),'Reference data SID'!$B:$M,12,FALSE())),"",VLOOKUP(CONCATENATE($A418,"_",AJ$2),'Reference data SID'!$B:$M,12,FALSE()))</f>
        <v/>
      </c>
      <c r="AK418" s="86" t="str">
        <f aca="false">IF(ISERROR(VLOOKUP(CONCATENATE($A418,"_",AK$2),'Reference data SID'!$B:$M,12,FALSE())),"",VLOOKUP(CONCATENATE($A418,"_",AK$2),'Reference data SID'!$B:$M,12,FALSE()))</f>
        <v/>
      </c>
      <c r="AL418" s="86" t="str">
        <f aca="false">IF(ISERROR(VLOOKUP(CONCATENATE($A418,"_",AL$2),'Reference data SID'!$B:$M,12,FALSE())),"",VLOOKUP(CONCATENATE($A418,"_",AL$2),'Reference data SID'!$B:$M,12,FALSE()))</f>
        <v/>
      </c>
      <c r="AM418" s="86" t="str">
        <f aca="false">IF(ISERROR(VLOOKUP(CONCATENATE($A418,"_",AM$2),'Reference data SID'!$B:$M,12,FALSE())),"",VLOOKUP(CONCATENATE($A418,"_",AM$2),'Reference data SID'!$B:$M,12,FALSE()))</f>
        <v/>
      </c>
      <c r="AN418" s="86" t="str">
        <f aca="false">IF(ISERROR(VLOOKUP(CONCATENATE($A418,"_",AN$2),'Reference data SID'!$B:$M,12,FALSE())),"",VLOOKUP(CONCATENATE($A418,"_",AN$2),'Reference data SID'!$B:$M,12,FALSE()))</f>
        <v/>
      </c>
      <c r="AO418" s="86" t="str">
        <f aca="false">IF(ISERROR(VLOOKUP(CONCATENATE($A418,"_",AO$2),'Reference data SID'!$B:$M,12,FALSE())),"",VLOOKUP(CONCATENATE($A418,"_",AO$2),'Reference data SID'!$B:$M,12,FALSE()))</f>
        <v/>
      </c>
      <c r="AP418" s="86" t="str">
        <f aca="false">IF(ISERROR(VLOOKUP(CONCATENATE($A418,"_",AP$2),'Reference data SID'!$B:$M,12,FALSE())),"",VLOOKUP(CONCATENATE($A418,"_",AP$2),'Reference data SID'!$B:$M,12,FALSE()))</f>
        <v/>
      </c>
      <c r="AQ418" s="86" t="str">
        <f aca="false">IF(ISERROR(VLOOKUP(CONCATENATE($A418,"_",AQ$2),'Reference data SID'!$B:$M,12,FALSE())),"",VLOOKUP(CONCATENATE($A418,"_",AQ$2),'Reference data SID'!$B:$M,12,FALSE()))</f>
        <v/>
      </c>
      <c r="AR418" s="86" t="str">
        <f aca="false">IF(ISERROR(VLOOKUP(CONCATENATE($A418,"_",AR$2),'Reference data SID'!$B:$M,12,FALSE())),"",VLOOKUP(CONCATENATE($A418,"_",AR$2),'Reference data SID'!$B:$M,12,FALSE()))</f>
        <v/>
      </c>
      <c r="AS418" s="86" t="str">
        <f aca="false">IF(ISERROR(VLOOKUP(CONCATENATE($A418,"_",AS$2),'Reference data SID'!$B:$M,12,FALSE())),"",VLOOKUP(CONCATENATE($A418,"_",AS$2),'Reference data SID'!$B:$M,12,FALSE()))</f>
        <v/>
      </c>
      <c r="AT418" s="86" t="str">
        <f aca="false">IF(ISERROR(VLOOKUP(CONCATENATE($A418,"_",AT$2),'Reference data SID'!$B:$M,12,FALSE())),"",VLOOKUP(CONCATENATE($A418,"_",AT$2),'Reference data SID'!$B:$M,12,FALSE()))</f>
        <v/>
      </c>
    </row>
    <row r="419" customFormat="false" ht="15" hidden="false" customHeight="false" outlineLevel="0" collapsed="false">
      <c r="A419" s="0" t="n">
        <v>415</v>
      </c>
      <c r="B419" s="86" t="str">
        <f aca="false">IF(ISERROR(VLOOKUP(CONCATENATE($A419,"_",B$2),'Reference data SID'!$B:$M,12,FALSE())),"",VLOOKUP(CONCATENATE($A419,"_",B$2),'Reference data SID'!$B:$M,12,FALSE()))</f>
        <v/>
      </c>
      <c r="C419" s="86" t="str">
        <f aca="false">IF(ISERROR(VLOOKUP(CONCATENATE($A419,"_",C$2),'Reference data SID'!$B:$M,12,FALSE())),"",VLOOKUP(CONCATENATE($A419,"_",C$2),'Reference data SID'!$B:$M,12,FALSE()))</f>
        <v/>
      </c>
      <c r="D419" s="86" t="str">
        <f aca="false">IF(ISERROR(VLOOKUP(CONCATENATE($A419,"_",D$2),'Reference data SID'!$B:$M,12,FALSE())),"",VLOOKUP(CONCATENATE($A419,"_",D$2),'Reference data SID'!$B:$M,12,FALSE()))</f>
        <v/>
      </c>
      <c r="E419" s="86" t="str">
        <f aca="false">IF(ISERROR(VLOOKUP(CONCATENATE($A419,"_",E$2),'Reference data SID'!$B:$M,12,FALSE())),"",VLOOKUP(CONCATENATE($A419,"_",E$2),'Reference data SID'!$B:$M,12,FALSE()))</f>
        <v/>
      </c>
      <c r="F419" s="86" t="str">
        <f aca="false">IF(ISERROR(VLOOKUP(CONCATENATE($A419,"_",F$2),'Reference data SID'!$B:$M,12,FALSE())),"",VLOOKUP(CONCATENATE($A419,"_",F$2),'Reference data SID'!$B:$M,12,FALSE()))</f>
        <v/>
      </c>
      <c r="G419" s="86" t="str">
        <f aca="false">IF(ISERROR(VLOOKUP(CONCATENATE($A419,"_",G$2),'Reference data SID'!$B:$M,12,FALSE())),"",VLOOKUP(CONCATENATE($A419,"_",G$2),'Reference data SID'!$B:$M,12,FALSE()))</f>
        <v/>
      </c>
      <c r="H419" s="86" t="str">
        <f aca="false">IF(ISERROR(VLOOKUP(CONCATENATE($A419,"_",H$2),'Reference data SID'!$B:$M,12,FALSE())),"",VLOOKUP(CONCATENATE($A419,"_",H$2),'Reference data SID'!$B:$M,12,FALSE()))</f>
        <v/>
      </c>
      <c r="I419" s="86" t="str">
        <f aca="false">IF(ISERROR(VLOOKUP(CONCATENATE($A419,"_",I$2),'Reference data SID'!$B:$M,12,FALSE())),"",VLOOKUP(CONCATENATE($A419,"_",I$2),'Reference data SID'!$B:$M,12,FALSE()))</f>
        <v/>
      </c>
      <c r="J419" s="86" t="str">
        <f aca="false">IF(ISERROR(VLOOKUP(CONCATENATE($A419,"_",J$2),'Reference data SID'!$B:$M,12,FALSE())),"",VLOOKUP(CONCATENATE($A419,"_",J$2),'Reference data SID'!$B:$M,12,FALSE()))</f>
        <v/>
      </c>
      <c r="K419" s="86" t="str">
        <f aca="false">IF(ISERROR(VLOOKUP(CONCATENATE($A419,"_",K$2),'Reference data SID'!$B:$M,12,FALSE())),"",VLOOKUP(CONCATENATE($A419,"_",K$2),'Reference data SID'!$B:$M,12,FALSE()))</f>
        <v/>
      </c>
      <c r="L419" s="86" t="str">
        <f aca="false">IF(ISERROR(VLOOKUP(CONCATENATE($A419,"_",L$2),'Reference data SID'!$B:$M,12,FALSE())),"",VLOOKUP(CONCATENATE($A419,"_",L$2),'Reference data SID'!$B:$M,12,FALSE()))</f>
        <v/>
      </c>
      <c r="M419" s="86" t="str">
        <f aca="false">IF(ISERROR(VLOOKUP(CONCATENATE($A419,"_",M$2),'Reference data SID'!$B:$M,12,FALSE())),"",VLOOKUP(CONCATENATE($A419,"_",M$2),'Reference data SID'!$B:$M,12,FALSE()))</f>
        <v/>
      </c>
      <c r="N419" s="86" t="str">
        <f aca="false">IF(ISERROR(VLOOKUP(CONCATENATE($A419,"_",N$2),'Reference data SID'!$B:$M,12,FALSE())),"",VLOOKUP(CONCATENATE($A419,"_",N$2),'Reference data SID'!$B:$M,12,FALSE()))</f>
        <v/>
      </c>
      <c r="O419" s="86" t="str">
        <f aca="false">IF(ISERROR(VLOOKUP(CONCATENATE($A419,"_",O$2),'Reference data SID'!$B:$M,12,FALSE())),"",VLOOKUP(CONCATENATE($A419,"_",O$2),'Reference data SID'!$B:$M,12,FALSE()))</f>
        <v/>
      </c>
      <c r="P419" s="86" t="str">
        <f aca="false">IF(ISERROR(VLOOKUP(CONCATENATE($A419,"_",P$2),'Reference data SID'!$B:$M,12,FALSE())),"",VLOOKUP(CONCATENATE($A419,"_",P$2),'Reference data SID'!$B:$M,12,FALSE()))</f>
        <v/>
      </c>
      <c r="Q419" s="86" t="str">
        <f aca="false">IF(ISERROR(VLOOKUP(CONCATENATE($A419,"_",Q$2),'Reference data SID'!$B:$M,12,FALSE())),"",VLOOKUP(CONCATENATE($A419,"_",Q$2),'Reference data SID'!$B:$M,12,FALSE()))</f>
        <v/>
      </c>
      <c r="R419" s="86" t="str">
        <f aca="false">IF(ISERROR(VLOOKUP(CONCATENATE($A419,"_",R$2),'Reference data SID'!$B:$M,12,FALSE())),"",VLOOKUP(CONCATENATE($A419,"_",R$2),'Reference data SID'!$B:$M,12,FALSE()))</f>
        <v/>
      </c>
      <c r="S419" s="86" t="str">
        <f aca="false">IF(ISERROR(VLOOKUP(CONCATENATE($A419,"_",S$2),'Reference data SID'!$B:$M,12,FALSE())),"",VLOOKUP(CONCATENATE($A419,"_",S$2),'Reference data SID'!$B:$M,12,FALSE()))</f>
        <v/>
      </c>
      <c r="T419" s="86" t="str">
        <f aca="false">IF(ISERROR(VLOOKUP(CONCATENATE($A419,"_",T$2),'Reference data SID'!$B:$M,12,FALSE())),"",VLOOKUP(CONCATENATE($A419,"_",T$2),'Reference data SID'!$B:$M,12,FALSE()))</f>
        <v/>
      </c>
      <c r="U419" s="86" t="str">
        <f aca="false">IF(ISERROR(VLOOKUP(CONCATENATE($A419,"_",U$2),'Reference data SID'!$B:$M,12,FALSE())),"",VLOOKUP(CONCATENATE($A419,"_",U$2),'Reference data SID'!$B:$M,12,FALSE()))</f>
        <v/>
      </c>
      <c r="V419" s="86" t="str">
        <f aca="false">IF(ISERROR(VLOOKUP(CONCATENATE($A419,"_",V$2),'Reference data SID'!$B:$M,12,FALSE())),"",VLOOKUP(CONCATENATE($A419,"_",V$2),'Reference data SID'!$B:$M,12,FALSE()))</f>
        <v/>
      </c>
      <c r="W419" s="86" t="str">
        <f aca="false">IF(ISERROR(VLOOKUP(CONCATENATE($A419,"_",W$2),'Reference data SID'!$B:$M,12,FALSE())),"",VLOOKUP(CONCATENATE($A419,"_",W$2),'Reference data SID'!$B:$M,12,FALSE()))</f>
        <v/>
      </c>
      <c r="X419" s="86" t="str">
        <f aca="false">IF(ISERROR(VLOOKUP(CONCATENATE($A419,"_",X$2),'Reference data SID'!$B:$M,12,FALSE())),"",VLOOKUP(CONCATENATE($A419,"_",X$2),'Reference data SID'!$B:$M,12,FALSE()))</f>
        <v/>
      </c>
      <c r="Y419" s="86" t="str">
        <f aca="false">IF(ISERROR(VLOOKUP(CONCATENATE($A419,"_",Y$2),'Reference data SID'!$B:$M,12,FALSE())),"",VLOOKUP(CONCATENATE($A419,"_",Y$2),'Reference data SID'!$B:$M,12,FALSE()))</f>
        <v/>
      </c>
      <c r="Z419" s="86" t="str">
        <f aca="false">IF(ISERROR(VLOOKUP(CONCATENATE($A419,"_",Z$2),'Reference data SID'!$B:$M,12,FALSE())),"",VLOOKUP(CONCATENATE($A419,"_",Z$2),'Reference data SID'!$B:$M,12,FALSE()))</f>
        <v/>
      </c>
      <c r="AA419" s="86" t="str">
        <f aca="false">IF(ISERROR(VLOOKUP(CONCATENATE($A419,"_",AA$2),'Reference data SID'!$B:$M,12,FALSE())),"",VLOOKUP(CONCATENATE($A419,"_",AA$2),'Reference data SID'!$B:$M,12,FALSE()))</f>
        <v/>
      </c>
      <c r="AB419" s="86" t="str">
        <f aca="false">IF(ISERROR(VLOOKUP(CONCATENATE($A419,"_",AB$2),'Reference data SID'!$B:$M,12,FALSE())),"",VLOOKUP(CONCATENATE($A419,"_",AB$2),'Reference data SID'!$B:$M,12,FALSE()))</f>
        <v/>
      </c>
      <c r="AC419" s="86" t="str">
        <f aca="false">IF(ISERROR(VLOOKUP(CONCATENATE($A419,"_",AC$2),'Reference data SID'!$B:$M,12,FALSE())),"",VLOOKUP(CONCATENATE($A419,"_",AC$2),'Reference data SID'!$B:$M,12,FALSE()))</f>
        <v/>
      </c>
      <c r="AD419" s="86" t="str">
        <f aca="false">IF(ISERROR(VLOOKUP(CONCATENATE($A419,"_",AD$2),'Reference data SID'!$B:$M,12,FALSE())),"",VLOOKUP(CONCATENATE($A419,"_",AD$2),'Reference data SID'!$B:$M,12,FALSE()))</f>
        <v/>
      </c>
      <c r="AE419" s="86" t="str">
        <f aca="false">IF(ISERROR(VLOOKUP(CONCATENATE($A419,"_",AE$2),'Reference data SID'!$B:$M,12,FALSE())),"",VLOOKUP(CONCATENATE($A419,"_",AE$2),'Reference data SID'!$B:$M,12,FALSE()))</f>
        <v/>
      </c>
      <c r="AF419" s="86" t="str">
        <f aca="false">IF(ISERROR(VLOOKUP(CONCATENATE($A419,"_",AF$2),'Reference data SID'!$B:$M,12,FALSE())),"",VLOOKUP(CONCATENATE($A419,"_",AF$2),'Reference data SID'!$B:$M,12,FALSE()))</f>
        <v/>
      </c>
      <c r="AG419" s="86" t="str">
        <f aca="false">IF(ISERROR(VLOOKUP(CONCATENATE($A419,"_",AG$2),'Reference data SID'!$B:$M,12,FALSE())),"",VLOOKUP(CONCATENATE($A419,"_",AG$2),'Reference data SID'!$B:$M,12,FALSE()))</f>
        <v/>
      </c>
      <c r="AH419" s="86" t="str">
        <f aca="false">IF(ISERROR(VLOOKUP(CONCATENATE($A419,"_",AH$2),'Reference data SID'!$B:$M,12,FALSE())),"",VLOOKUP(CONCATENATE($A419,"_",AH$2),'Reference data SID'!$B:$M,12,FALSE()))</f>
        <v/>
      </c>
      <c r="AI419" s="86" t="str">
        <f aca="false">IF(ISERROR(VLOOKUP(CONCATENATE($A419,"_",AI$2),'Reference data SID'!$B:$M,12,FALSE())),"",VLOOKUP(CONCATENATE($A419,"_",AI$2),'Reference data SID'!$B:$M,12,FALSE()))</f>
        <v/>
      </c>
      <c r="AJ419" s="86" t="str">
        <f aca="false">IF(ISERROR(VLOOKUP(CONCATENATE($A419,"_",AJ$2),'Reference data SID'!$B:$M,12,FALSE())),"",VLOOKUP(CONCATENATE($A419,"_",AJ$2),'Reference data SID'!$B:$M,12,FALSE()))</f>
        <v/>
      </c>
      <c r="AK419" s="86" t="str">
        <f aca="false">IF(ISERROR(VLOOKUP(CONCATENATE($A419,"_",AK$2),'Reference data SID'!$B:$M,12,FALSE())),"",VLOOKUP(CONCATENATE($A419,"_",AK$2),'Reference data SID'!$B:$M,12,FALSE()))</f>
        <v/>
      </c>
      <c r="AL419" s="86" t="str">
        <f aca="false">IF(ISERROR(VLOOKUP(CONCATENATE($A419,"_",AL$2),'Reference data SID'!$B:$M,12,FALSE())),"",VLOOKUP(CONCATENATE($A419,"_",AL$2),'Reference data SID'!$B:$M,12,FALSE()))</f>
        <v/>
      </c>
      <c r="AM419" s="86" t="str">
        <f aca="false">IF(ISERROR(VLOOKUP(CONCATENATE($A419,"_",AM$2),'Reference data SID'!$B:$M,12,FALSE())),"",VLOOKUP(CONCATENATE($A419,"_",AM$2),'Reference data SID'!$B:$M,12,FALSE()))</f>
        <v/>
      </c>
      <c r="AN419" s="86" t="str">
        <f aca="false">IF(ISERROR(VLOOKUP(CONCATENATE($A419,"_",AN$2),'Reference data SID'!$B:$M,12,FALSE())),"",VLOOKUP(CONCATENATE($A419,"_",AN$2),'Reference data SID'!$B:$M,12,FALSE()))</f>
        <v/>
      </c>
      <c r="AO419" s="86" t="str">
        <f aca="false">IF(ISERROR(VLOOKUP(CONCATENATE($A419,"_",AO$2),'Reference data SID'!$B:$M,12,FALSE())),"",VLOOKUP(CONCATENATE($A419,"_",AO$2),'Reference data SID'!$B:$M,12,FALSE()))</f>
        <v/>
      </c>
      <c r="AP419" s="86" t="str">
        <f aca="false">IF(ISERROR(VLOOKUP(CONCATENATE($A419,"_",AP$2),'Reference data SID'!$B:$M,12,FALSE())),"",VLOOKUP(CONCATENATE($A419,"_",AP$2),'Reference data SID'!$B:$M,12,FALSE()))</f>
        <v/>
      </c>
      <c r="AQ419" s="86" t="str">
        <f aca="false">IF(ISERROR(VLOOKUP(CONCATENATE($A419,"_",AQ$2),'Reference data SID'!$B:$M,12,FALSE())),"",VLOOKUP(CONCATENATE($A419,"_",AQ$2),'Reference data SID'!$B:$M,12,FALSE()))</f>
        <v/>
      </c>
      <c r="AR419" s="86" t="str">
        <f aca="false">IF(ISERROR(VLOOKUP(CONCATENATE($A419,"_",AR$2),'Reference data SID'!$B:$M,12,FALSE())),"",VLOOKUP(CONCATENATE($A419,"_",AR$2),'Reference data SID'!$B:$M,12,FALSE()))</f>
        <v/>
      </c>
      <c r="AS419" s="86" t="str">
        <f aca="false">IF(ISERROR(VLOOKUP(CONCATENATE($A419,"_",AS$2),'Reference data SID'!$B:$M,12,FALSE())),"",VLOOKUP(CONCATENATE($A419,"_",AS$2),'Reference data SID'!$B:$M,12,FALSE()))</f>
        <v/>
      </c>
      <c r="AT419" s="86" t="str">
        <f aca="false">IF(ISERROR(VLOOKUP(CONCATENATE($A419,"_",AT$2),'Reference data SID'!$B:$M,12,FALSE())),"",VLOOKUP(CONCATENATE($A419,"_",AT$2),'Reference data SID'!$B:$M,12,FALSE()))</f>
        <v/>
      </c>
    </row>
    <row r="420" customFormat="false" ht="15" hidden="false" customHeight="false" outlineLevel="0" collapsed="false">
      <c r="A420" s="0" t="n">
        <v>416</v>
      </c>
      <c r="B420" s="86" t="str">
        <f aca="false">IF(ISERROR(VLOOKUP(CONCATENATE($A420,"_",B$2),'Reference data SID'!$B:$M,12,FALSE())),"",VLOOKUP(CONCATENATE($A420,"_",B$2),'Reference data SID'!$B:$M,12,FALSE()))</f>
        <v/>
      </c>
      <c r="C420" s="86" t="str">
        <f aca="false">IF(ISERROR(VLOOKUP(CONCATENATE($A420,"_",C$2),'Reference data SID'!$B:$M,12,FALSE())),"",VLOOKUP(CONCATENATE($A420,"_",C$2),'Reference data SID'!$B:$M,12,FALSE()))</f>
        <v/>
      </c>
      <c r="D420" s="86" t="str">
        <f aca="false">IF(ISERROR(VLOOKUP(CONCATENATE($A420,"_",D$2),'Reference data SID'!$B:$M,12,FALSE())),"",VLOOKUP(CONCATENATE($A420,"_",D$2),'Reference data SID'!$B:$M,12,FALSE()))</f>
        <v/>
      </c>
      <c r="E420" s="86" t="str">
        <f aca="false">IF(ISERROR(VLOOKUP(CONCATENATE($A420,"_",E$2),'Reference data SID'!$B:$M,12,FALSE())),"",VLOOKUP(CONCATENATE($A420,"_",E$2),'Reference data SID'!$B:$M,12,FALSE()))</f>
        <v/>
      </c>
      <c r="F420" s="86" t="str">
        <f aca="false">IF(ISERROR(VLOOKUP(CONCATENATE($A420,"_",F$2),'Reference data SID'!$B:$M,12,FALSE())),"",VLOOKUP(CONCATENATE($A420,"_",F$2),'Reference data SID'!$B:$M,12,FALSE()))</f>
        <v/>
      </c>
      <c r="G420" s="86" t="str">
        <f aca="false">IF(ISERROR(VLOOKUP(CONCATENATE($A420,"_",G$2),'Reference data SID'!$B:$M,12,FALSE())),"",VLOOKUP(CONCATENATE($A420,"_",G$2),'Reference data SID'!$B:$M,12,FALSE()))</f>
        <v/>
      </c>
      <c r="H420" s="86" t="str">
        <f aca="false">IF(ISERROR(VLOOKUP(CONCATENATE($A420,"_",H$2),'Reference data SID'!$B:$M,12,FALSE())),"",VLOOKUP(CONCATENATE($A420,"_",H$2),'Reference data SID'!$B:$M,12,FALSE()))</f>
        <v/>
      </c>
      <c r="I420" s="86" t="str">
        <f aca="false">IF(ISERROR(VLOOKUP(CONCATENATE($A420,"_",I$2),'Reference data SID'!$B:$M,12,FALSE())),"",VLOOKUP(CONCATENATE($A420,"_",I$2),'Reference data SID'!$B:$M,12,FALSE()))</f>
        <v/>
      </c>
      <c r="J420" s="86" t="str">
        <f aca="false">IF(ISERROR(VLOOKUP(CONCATENATE($A420,"_",J$2),'Reference data SID'!$B:$M,12,FALSE())),"",VLOOKUP(CONCATENATE($A420,"_",J$2),'Reference data SID'!$B:$M,12,FALSE()))</f>
        <v/>
      </c>
      <c r="K420" s="86" t="str">
        <f aca="false">IF(ISERROR(VLOOKUP(CONCATENATE($A420,"_",K$2),'Reference data SID'!$B:$M,12,FALSE())),"",VLOOKUP(CONCATENATE($A420,"_",K$2),'Reference data SID'!$B:$M,12,FALSE()))</f>
        <v/>
      </c>
      <c r="L420" s="86" t="str">
        <f aca="false">IF(ISERROR(VLOOKUP(CONCATENATE($A420,"_",L$2),'Reference data SID'!$B:$M,12,FALSE())),"",VLOOKUP(CONCATENATE($A420,"_",L$2),'Reference data SID'!$B:$M,12,FALSE()))</f>
        <v/>
      </c>
      <c r="M420" s="86" t="str">
        <f aca="false">IF(ISERROR(VLOOKUP(CONCATENATE($A420,"_",M$2),'Reference data SID'!$B:$M,12,FALSE())),"",VLOOKUP(CONCATENATE($A420,"_",M$2),'Reference data SID'!$B:$M,12,FALSE()))</f>
        <v/>
      </c>
      <c r="N420" s="86" t="str">
        <f aca="false">IF(ISERROR(VLOOKUP(CONCATENATE($A420,"_",N$2),'Reference data SID'!$B:$M,12,FALSE())),"",VLOOKUP(CONCATENATE($A420,"_",N$2),'Reference data SID'!$B:$M,12,FALSE()))</f>
        <v/>
      </c>
      <c r="O420" s="86" t="str">
        <f aca="false">IF(ISERROR(VLOOKUP(CONCATENATE($A420,"_",O$2),'Reference data SID'!$B:$M,12,FALSE())),"",VLOOKUP(CONCATENATE($A420,"_",O$2),'Reference data SID'!$B:$M,12,FALSE()))</f>
        <v/>
      </c>
      <c r="P420" s="86" t="str">
        <f aca="false">IF(ISERROR(VLOOKUP(CONCATENATE($A420,"_",P$2),'Reference data SID'!$B:$M,12,FALSE())),"",VLOOKUP(CONCATENATE($A420,"_",P$2),'Reference data SID'!$B:$M,12,FALSE()))</f>
        <v/>
      </c>
      <c r="Q420" s="86" t="str">
        <f aca="false">IF(ISERROR(VLOOKUP(CONCATENATE($A420,"_",Q$2),'Reference data SID'!$B:$M,12,FALSE())),"",VLOOKUP(CONCATENATE($A420,"_",Q$2),'Reference data SID'!$B:$M,12,FALSE()))</f>
        <v/>
      </c>
      <c r="R420" s="86" t="str">
        <f aca="false">IF(ISERROR(VLOOKUP(CONCATENATE($A420,"_",R$2),'Reference data SID'!$B:$M,12,FALSE())),"",VLOOKUP(CONCATENATE($A420,"_",R$2),'Reference data SID'!$B:$M,12,FALSE()))</f>
        <v/>
      </c>
      <c r="S420" s="86" t="str">
        <f aca="false">IF(ISERROR(VLOOKUP(CONCATENATE($A420,"_",S$2),'Reference data SID'!$B:$M,12,FALSE())),"",VLOOKUP(CONCATENATE($A420,"_",S$2),'Reference data SID'!$B:$M,12,FALSE()))</f>
        <v/>
      </c>
      <c r="T420" s="86" t="str">
        <f aca="false">IF(ISERROR(VLOOKUP(CONCATENATE($A420,"_",T$2),'Reference data SID'!$B:$M,12,FALSE())),"",VLOOKUP(CONCATENATE($A420,"_",T$2),'Reference data SID'!$B:$M,12,FALSE()))</f>
        <v/>
      </c>
      <c r="U420" s="86" t="str">
        <f aca="false">IF(ISERROR(VLOOKUP(CONCATENATE($A420,"_",U$2),'Reference data SID'!$B:$M,12,FALSE())),"",VLOOKUP(CONCATENATE($A420,"_",U$2),'Reference data SID'!$B:$M,12,FALSE()))</f>
        <v/>
      </c>
      <c r="V420" s="86" t="str">
        <f aca="false">IF(ISERROR(VLOOKUP(CONCATENATE($A420,"_",V$2),'Reference data SID'!$B:$M,12,FALSE())),"",VLOOKUP(CONCATENATE($A420,"_",V$2),'Reference data SID'!$B:$M,12,FALSE()))</f>
        <v/>
      </c>
      <c r="W420" s="86" t="str">
        <f aca="false">IF(ISERROR(VLOOKUP(CONCATENATE($A420,"_",W$2),'Reference data SID'!$B:$M,12,FALSE())),"",VLOOKUP(CONCATENATE($A420,"_",W$2),'Reference data SID'!$B:$M,12,FALSE()))</f>
        <v/>
      </c>
      <c r="X420" s="86" t="str">
        <f aca="false">IF(ISERROR(VLOOKUP(CONCATENATE($A420,"_",X$2),'Reference data SID'!$B:$M,12,FALSE())),"",VLOOKUP(CONCATENATE($A420,"_",X$2),'Reference data SID'!$B:$M,12,FALSE()))</f>
        <v/>
      </c>
      <c r="Y420" s="86" t="str">
        <f aca="false">IF(ISERROR(VLOOKUP(CONCATENATE($A420,"_",Y$2),'Reference data SID'!$B:$M,12,FALSE())),"",VLOOKUP(CONCATENATE($A420,"_",Y$2),'Reference data SID'!$B:$M,12,FALSE()))</f>
        <v/>
      </c>
      <c r="Z420" s="86" t="str">
        <f aca="false">IF(ISERROR(VLOOKUP(CONCATENATE($A420,"_",Z$2),'Reference data SID'!$B:$M,12,FALSE())),"",VLOOKUP(CONCATENATE($A420,"_",Z$2),'Reference data SID'!$B:$M,12,FALSE()))</f>
        <v/>
      </c>
      <c r="AA420" s="86" t="str">
        <f aca="false">IF(ISERROR(VLOOKUP(CONCATENATE($A420,"_",AA$2),'Reference data SID'!$B:$M,12,FALSE())),"",VLOOKUP(CONCATENATE($A420,"_",AA$2),'Reference data SID'!$B:$M,12,FALSE()))</f>
        <v/>
      </c>
      <c r="AB420" s="86" t="str">
        <f aca="false">IF(ISERROR(VLOOKUP(CONCATENATE($A420,"_",AB$2),'Reference data SID'!$B:$M,12,FALSE())),"",VLOOKUP(CONCATENATE($A420,"_",AB$2),'Reference data SID'!$B:$M,12,FALSE()))</f>
        <v/>
      </c>
      <c r="AC420" s="86" t="str">
        <f aca="false">IF(ISERROR(VLOOKUP(CONCATENATE($A420,"_",AC$2),'Reference data SID'!$B:$M,12,FALSE())),"",VLOOKUP(CONCATENATE($A420,"_",AC$2),'Reference data SID'!$B:$M,12,FALSE()))</f>
        <v/>
      </c>
      <c r="AD420" s="86" t="str">
        <f aca="false">IF(ISERROR(VLOOKUP(CONCATENATE($A420,"_",AD$2),'Reference data SID'!$B:$M,12,FALSE())),"",VLOOKUP(CONCATENATE($A420,"_",AD$2),'Reference data SID'!$B:$M,12,FALSE()))</f>
        <v/>
      </c>
      <c r="AE420" s="86" t="str">
        <f aca="false">IF(ISERROR(VLOOKUP(CONCATENATE($A420,"_",AE$2),'Reference data SID'!$B:$M,12,FALSE())),"",VLOOKUP(CONCATENATE($A420,"_",AE$2),'Reference data SID'!$B:$M,12,FALSE()))</f>
        <v/>
      </c>
      <c r="AF420" s="86" t="str">
        <f aca="false">IF(ISERROR(VLOOKUP(CONCATENATE($A420,"_",AF$2),'Reference data SID'!$B:$M,12,FALSE())),"",VLOOKUP(CONCATENATE($A420,"_",AF$2),'Reference data SID'!$B:$M,12,FALSE()))</f>
        <v/>
      </c>
      <c r="AG420" s="86" t="str">
        <f aca="false">IF(ISERROR(VLOOKUP(CONCATENATE($A420,"_",AG$2),'Reference data SID'!$B:$M,12,FALSE())),"",VLOOKUP(CONCATENATE($A420,"_",AG$2),'Reference data SID'!$B:$M,12,FALSE()))</f>
        <v/>
      </c>
      <c r="AH420" s="86" t="str">
        <f aca="false">IF(ISERROR(VLOOKUP(CONCATENATE($A420,"_",AH$2),'Reference data SID'!$B:$M,12,FALSE())),"",VLOOKUP(CONCATENATE($A420,"_",AH$2),'Reference data SID'!$B:$M,12,FALSE()))</f>
        <v/>
      </c>
      <c r="AI420" s="86" t="str">
        <f aca="false">IF(ISERROR(VLOOKUP(CONCATENATE($A420,"_",AI$2),'Reference data SID'!$B:$M,12,FALSE())),"",VLOOKUP(CONCATENATE($A420,"_",AI$2),'Reference data SID'!$B:$M,12,FALSE()))</f>
        <v/>
      </c>
      <c r="AJ420" s="86" t="str">
        <f aca="false">IF(ISERROR(VLOOKUP(CONCATENATE($A420,"_",AJ$2),'Reference data SID'!$B:$M,12,FALSE())),"",VLOOKUP(CONCATENATE($A420,"_",AJ$2),'Reference data SID'!$B:$M,12,FALSE()))</f>
        <v/>
      </c>
      <c r="AK420" s="86" t="str">
        <f aca="false">IF(ISERROR(VLOOKUP(CONCATENATE($A420,"_",AK$2),'Reference data SID'!$B:$M,12,FALSE())),"",VLOOKUP(CONCATENATE($A420,"_",AK$2),'Reference data SID'!$B:$M,12,FALSE()))</f>
        <v/>
      </c>
      <c r="AL420" s="86" t="str">
        <f aca="false">IF(ISERROR(VLOOKUP(CONCATENATE($A420,"_",AL$2),'Reference data SID'!$B:$M,12,FALSE())),"",VLOOKUP(CONCATENATE($A420,"_",AL$2),'Reference data SID'!$B:$M,12,FALSE()))</f>
        <v/>
      </c>
      <c r="AM420" s="86" t="str">
        <f aca="false">IF(ISERROR(VLOOKUP(CONCATENATE($A420,"_",AM$2),'Reference data SID'!$B:$M,12,FALSE())),"",VLOOKUP(CONCATENATE($A420,"_",AM$2),'Reference data SID'!$B:$M,12,FALSE()))</f>
        <v/>
      </c>
      <c r="AN420" s="86" t="str">
        <f aca="false">IF(ISERROR(VLOOKUP(CONCATENATE($A420,"_",AN$2),'Reference data SID'!$B:$M,12,FALSE())),"",VLOOKUP(CONCATENATE($A420,"_",AN$2),'Reference data SID'!$B:$M,12,FALSE()))</f>
        <v/>
      </c>
      <c r="AO420" s="86" t="str">
        <f aca="false">IF(ISERROR(VLOOKUP(CONCATENATE($A420,"_",AO$2),'Reference data SID'!$B:$M,12,FALSE())),"",VLOOKUP(CONCATENATE($A420,"_",AO$2),'Reference data SID'!$B:$M,12,FALSE()))</f>
        <v/>
      </c>
      <c r="AP420" s="86" t="str">
        <f aca="false">IF(ISERROR(VLOOKUP(CONCATENATE($A420,"_",AP$2),'Reference data SID'!$B:$M,12,FALSE())),"",VLOOKUP(CONCATENATE($A420,"_",AP$2),'Reference data SID'!$B:$M,12,FALSE()))</f>
        <v/>
      </c>
      <c r="AQ420" s="86" t="str">
        <f aca="false">IF(ISERROR(VLOOKUP(CONCATENATE($A420,"_",AQ$2),'Reference data SID'!$B:$M,12,FALSE())),"",VLOOKUP(CONCATENATE($A420,"_",AQ$2),'Reference data SID'!$B:$M,12,FALSE()))</f>
        <v/>
      </c>
      <c r="AR420" s="86" t="str">
        <f aca="false">IF(ISERROR(VLOOKUP(CONCATENATE($A420,"_",AR$2),'Reference data SID'!$B:$M,12,FALSE())),"",VLOOKUP(CONCATENATE($A420,"_",AR$2),'Reference data SID'!$B:$M,12,FALSE()))</f>
        <v/>
      </c>
      <c r="AS420" s="86" t="str">
        <f aca="false">IF(ISERROR(VLOOKUP(CONCATENATE($A420,"_",AS$2),'Reference data SID'!$B:$M,12,FALSE())),"",VLOOKUP(CONCATENATE($A420,"_",AS$2),'Reference data SID'!$B:$M,12,FALSE()))</f>
        <v/>
      </c>
      <c r="AT420" s="86" t="str">
        <f aca="false">IF(ISERROR(VLOOKUP(CONCATENATE($A420,"_",AT$2),'Reference data SID'!$B:$M,12,FALSE())),"",VLOOKUP(CONCATENATE($A420,"_",AT$2),'Reference data SID'!$B:$M,12,FALSE()))</f>
        <v/>
      </c>
    </row>
    <row r="421" customFormat="false" ht="15" hidden="false" customHeight="false" outlineLevel="0" collapsed="false">
      <c r="A421" s="0" t="n">
        <v>417</v>
      </c>
      <c r="B421" s="86" t="str">
        <f aca="false">IF(ISERROR(VLOOKUP(CONCATENATE($A421,"_",B$2),'Reference data SID'!$B:$M,12,FALSE())),"",VLOOKUP(CONCATENATE($A421,"_",B$2),'Reference data SID'!$B:$M,12,FALSE()))</f>
        <v/>
      </c>
      <c r="C421" s="86" t="str">
        <f aca="false">IF(ISERROR(VLOOKUP(CONCATENATE($A421,"_",C$2),'Reference data SID'!$B:$M,12,FALSE())),"",VLOOKUP(CONCATENATE($A421,"_",C$2),'Reference data SID'!$B:$M,12,FALSE()))</f>
        <v/>
      </c>
      <c r="D421" s="86" t="str">
        <f aca="false">IF(ISERROR(VLOOKUP(CONCATENATE($A421,"_",D$2),'Reference data SID'!$B:$M,12,FALSE())),"",VLOOKUP(CONCATENATE($A421,"_",D$2),'Reference data SID'!$B:$M,12,FALSE()))</f>
        <v/>
      </c>
      <c r="E421" s="86" t="str">
        <f aca="false">IF(ISERROR(VLOOKUP(CONCATENATE($A421,"_",E$2),'Reference data SID'!$B:$M,12,FALSE())),"",VLOOKUP(CONCATENATE($A421,"_",E$2),'Reference data SID'!$B:$M,12,FALSE()))</f>
        <v/>
      </c>
      <c r="F421" s="86" t="str">
        <f aca="false">IF(ISERROR(VLOOKUP(CONCATENATE($A421,"_",F$2),'Reference data SID'!$B:$M,12,FALSE())),"",VLOOKUP(CONCATENATE($A421,"_",F$2),'Reference data SID'!$B:$M,12,FALSE()))</f>
        <v/>
      </c>
      <c r="G421" s="86" t="str">
        <f aca="false">IF(ISERROR(VLOOKUP(CONCATENATE($A421,"_",G$2),'Reference data SID'!$B:$M,12,FALSE())),"",VLOOKUP(CONCATENATE($A421,"_",G$2),'Reference data SID'!$B:$M,12,FALSE()))</f>
        <v/>
      </c>
      <c r="H421" s="86" t="str">
        <f aca="false">IF(ISERROR(VLOOKUP(CONCATENATE($A421,"_",H$2),'Reference data SID'!$B:$M,12,FALSE())),"",VLOOKUP(CONCATENATE($A421,"_",H$2),'Reference data SID'!$B:$M,12,FALSE()))</f>
        <v/>
      </c>
      <c r="I421" s="86" t="str">
        <f aca="false">IF(ISERROR(VLOOKUP(CONCATENATE($A421,"_",I$2),'Reference data SID'!$B:$M,12,FALSE())),"",VLOOKUP(CONCATENATE($A421,"_",I$2),'Reference data SID'!$B:$M,12,FALSE()))</f>
        <v/>
      </c>
      <c r="J421" s="86" t="str">
        <f aca="false">IF(ISERROR(VLOOKUP(CONCATENATE($A421,"_",J$2),'Reference data SID'!$B:$M,12,FALSE())),"",VLOOKUP(CONCATENATE($A421,"_",J$2),'Reference data SID'!$B:$M,12,FALSE()))</f>
        <v/>
      </c>
      <c r="K421" s="86" t="str">
        <f aca="false">IF(ISERROR(VLOOKUP(CONCATENATE($A421,"_",K$2),'Reference data SID'!$B:$M,12,FALSE())),"",VLOOKUP(CONCATENATE($A421,"_",K$2),'Reference data SID'!$B:$M,12,FALSE()))</f>
        <v/>
      </c>
      <c r="L421" s="86" t="str">
        <f aca="false">IF(ISERROR(VLOOKUP(CONCATENATE($A421,"_",L$2),'Reference data SID'!$B:$M,12,FALSE())),"",VLOOKUP(CONCATENATE($A421,"_",L$2),'Reference data SID'!$B:$M,12,FALSE()))</f>
        <v/>
      </c>
      <c r="M421" s="86" t="str">
        <f aca="false">IF(ISERROR(VLOOKUP(CONCATENATE($A421,"_",M$2),'Reference data SID'!$B:$M,12,FALSE())),"",VLOOKUP(CONCATENATE($A421,"_",M$2),'Reference data SID'!$B:$M,12,FALSE()))</f>
        <v/>
      </c>
      <c r="N421" s="86" t="str">
        <f aca="false">IF(ISERROR(VLOOKUP(CONCATENATE($A421,"_",N$2),'Reference data SID'!$B:$M,12,FALSE())),"",VLOOKUP(CONCATENATE($A421,"_",N$2),'Reference data SID'!$B:$M,12,FALSE()))</f>
        <v/>
      </c>
      <c r="O421" s="86" t="str">
        <f aca="false">IF(ISERROR(VLOOKUP(CONCATENATE($A421,"_",O$2),'Reference data SID'!$B:$M,12,FALSE())),"",VLOOKUP(CONCATENATE($A421,"_",O$2),'Reference data SID'!$B:$M,12,FALSE()))</f>
        <v/>
      </c>
      <c r="P421" s="86" t="str">
        <f aca="false">IF(ISERROR(VLOOKUP(CONCATENATE($A421,"_",P$2),'Reference data SID'!$B:$M,12,FALSE())),"",VLOOKUP(CONCATENATE($A421,"_",P$2),'Reference data SID'!$B:$M,12,FALSE()))</f>
        <v/>
      </c>
      <c r="Q421" s="86" t="str">
        <f aca="false">IF(ISERROR(VLOOKUP(CONCATENATE($A421,"_",Q$2),'Reference data SID'!$B:$M,12,FALSE())),"",VLOOKUP(CONCATENATE($A421,"_",Q$2),'Reference data SID'!$B:$M,12,FALSE()))</f>
        <v/>
      </c>
      <c r="R421" s="86" t="str">
        <f aca="false">IF(ISERROR(VLOOKUP(CONCATENATE($A421,"_",R$2),'Reference data SID'!$B:$M,12,FALSE())),"",VLOOKUP(CONCATENATE($A421,"_",R$2),'Reference data SID'!$B:$M,12,FALSE()))</f>
        <v/>
      </c>
      <c r="S421" s="86" t="str">
        <f aca="false">IF(ISERROR(VLOOKUP(CONCATENATE($A421,"_",S$2),'Reference data SID'!$B:$M,12,FALSE())),"",VLOOKUP(CONCATENATE($A421,"_",S$2),'Reference data SID'!$B:$M,12,FALSE()))</f>
        <v/>
      </c>
      <c r="T421" s="86" t="str">
        <f aca="false">IF(ISERROR(VLOOKUP(CONCATENATE($A421,"_",T$2),'Reference data SID'!$B:$M,12,FALSE())),"",VLOOKUP(CONCATENATE($A421,"_",T$2),'Reference data SID'!$B:$M,12,FALSE()))</f>
        <v/>
      </c>
      <c r="U421" s="86" t="str">
        <f aca="false">IF(ISERROR(VLOOKUP(CONCATENATE($A421,"_",U$2),'Reference data SID'!$B:$M,12,FALSE())),"",VLOOKUP(CONCATENATE($A421,"_",U$2),'Reference data SID'!$B:$M,12,FALSE()))</f>
        <v/>
      </c>
      <c r="V421" s="86" t="str">
        <f aca="false">IF(ISERROR(VLOOKUP(CONCATENATE($A421,"_",V$2),'Reference data SID'!$B:$M,12,FALSE())),"",VLOOKUP(CONCATENATE($A421,"_",V$2),'Reference data SID'!$B:$M,12,FALSE()))</f>
        <v/>
      </c>
      <c r="W421" s="86" t="str">
        <f aca="false">IF(ISERROR(VLOOKUP(CONCATENATE($A421,"_",W$2),'Reference data SID'!$B:$M,12,FALSE())),"",VLOOKUP(CONCATENATE($A421,"_",W$2),'Reference data SID'!$B:$M,12,FALSE()))</f>
        <v/>
      </c>
      <c r="X421" s="86" t="str">
        <f aca="false">IF(ISERROR(VLOOKUP(CONCATENATE($A421,"_",X$2),'Reference data SID'!$B:$M,12,FALSE())),"",VLOOKUP(CONCATENATE($A421,"_",X$2),'Reference data SID'!$B:$M,12,FALSE()))</f>
        <v/>
      </c>
      <c r="Y421" s="86" t="str">
        <f aca="false">IF(ISERROR(VLOOKUP(CONCATENATE($A421,"_",Y$2),'Reference data SID'!$B:$M,12,FALSE())),"",VLOOKUP(CONCATENATE($A421,"_",Y$2),'Reference data SID'!$B:$M,12,FALSE()))</f>
        <v/>
      </c>
      <c r="Z421" s="86" t="str">
        <f aca="false">IF(ISERROR(VLOOKUP(CONCATENATE($A421,"_",Z$2),'Reference data SID'!$B:$M,12,FALSE())),"",VLOOKUP(CONCATENATE($A421,"_",Z$2),'Reference data SID'!$B:$M,12,FALSE()))</f>
        <v/>
      </c>
      <c r="AA421" s="86" t="str">
        <f aca="false">IF(ISERROR(VLOOKUP(CONCATENATE($A421,"_",AA$2),'Reference data SID'!$B:$M,12,FALSE())),"",VLOOKUP(CONCATENATE($A421,"_",AA$2),'Reference data SID'!$B:$M,12,FALSE()))</f>
        <v/>
      </c>
      <c r="AB421" s="86" t="str">
        <f aca="false">IF(ISERROR(VLOOKUP(CONCATENATE($A421,"_",AB$2),'Reference data SID'!$B:$M,12,FALSE())),"",VLOOKUP(CONCATENATE($A421,"_",AB$2),'Reference data SID'!$B:$M,12,FALSE()))</f>
        <v/>
      </c>
      <c r="AC421" s="86" t="str">
        <f aca="false">IF(ISERROR(VLOOKUP(CONCATENATE($A421,"_",AC$2),'Reference data SID'!$B:$M,12,FALSE())),"",VLOOKUP(CONCATENATE($A421,"_",AC$2),'Reference data SID'!$B:$M,12,FALSE()))</f>
        <v/>
      </c>
      <c r="AD421" s="86" t="str">
        <f aca="false">IF(ISERROR(VLOOKUP(CONCATENATE($A421,"_",AD$2),'Reference data SID'!$B:$M,12,FALSE())),"",VLOOKUP(CONCATENATE($A421,"_",AD$2),'Reference data SID'!$B:$M,12,FALSE()))</f>
        <v/>
      </c>
      <c r="AE421" s="86" t="str">
        <f aca="false">IF(ISERROR(VLOOKUP(CONCATENATE($A421,"_",AE$2),'Reference data SID'!$B:$M,12,FALSE())),"",VLOOKUP(CONCATENATE($A421,"_",AE$2),'Reference data SID'!$B:$M,12,FALSE()))</f>
        <v/>
      </c>
      <c r="AF421" s="86" t="str">
        <f aca="false">IF(ISERROR(VLOOKUP(CONCATENATE($A421,"_",AF$2),'Reference data SID'!$B:$M,12,FALSE())),"",VLOOKUP(CONCATENATE($A421,"_",AF$2),'Reference data SID'!$B:$M,12,FALSE()))</f>
        <v/>
      </c>
      <c r="AG421" s="86" t="str">
        <f aca="false">IF(ISERROR(VLOOKUP(CONCATENATE($A421,"_",AG$2),'Reference data SID'!$B:$M,12,FALSE())),"",VLOOKUP(CONCATENATE($A421,"_",AG$2),'Reference data SID'!$B:$M,12,FALSE()))</f>
        <v/>
      </c>
      <c r="AH421" s="86" t="str">
        <f aca="false">IF(ISERROR(VLOOKUP(CONCATENATE($A421,"_",AH$2),'Reference data SID'!$B:$M,12,FALSE())),"",VLOOKUP(CONCATENATE($A421,"_",AH$2),'Reference data SID'!$B:$M,12,FALSE()))</f>
        <v/>
      </c>
      <c r="AI421" s="86" t="str">
        <f aca="false">IF(ISERROR(VLOOKUP(CONCATENATE($A421,"_",AI$2),'Reference data SID'!$B:$M,12,FALSE())),"",VLOOKUP(CONCATENATE($A421,"_",AI$2),'Reference data SID'!$B:$M,12,FALSE()))</f>
        <v/>
      </c>
      <c r="AJ421" s="86" t="str">
        <f aca="false">IF(ISERROR(VLOOKUP(CONCATENATE($A421,"_",AJ$2),'Reference data SID'!$B:$M,12,FALSE())),"",VLOOKUP(CONCATENATE($A421,"_",AJ$2),'Reference data SID'!$B:$M,12,FALSE()))</f>
        <v/>
      </c>
      <c r="AK421" s="86" t="str">
        <f aca="false">IF(ISERROR(VLOOKUP(CONCATENATE($A421,"_",AK$2),'Reference data SID'!$B:$M,12,FALSE())),"",VLOOKUP(CONCATENATE($A421,"_",AK$2),'Reference data SID'!$B:$M,12,FALSE()))</f>
        <v/>
      </c>
      <c r="AL421" s="86" t="str">
        <f aca="false">IF(ISERROR(VLOOKUP(CONCATENATE($A421,"_",AL$2),'Reference data SID'!$B:$M,12,FALSE())),"",VLOOKUP(CONCATENATE($A421,"_",AL$2),'Reference data SID'!$B:$M,12,FALSE()))</f>
        <v/>
      </c>
      <c r="AM421" s="86" t="str">
        <f aca="false">IF(ISERROR(VLOOKUP(CONCATENATE($A421,"_",AM$2),'Reference data SID'!$B:$M,12,FALSE())),"",VLOOKUP(CONCATENATE($A421,"_",AM$2),'Reference data SID'!$B:$M,12,FALSE()))</f>
        <v/>
      </c>
      <c r="AN421" s="86" t="str">
        <f aca="false">IF(ISERROR(VLOOKUP(CONCATENATE($A421,"_",AN$2),'Reference data SID'!$B:$M,12,FALSE())),"",VLOOKUP(CONCATENATE($A421,"_",AN$2),'Reference data SID'!$B:$M,12,FALSE()))</f>
        <v/>
      </c>
      <c r="AO421" s="86" t="str">
        <f aca="false">IF(ISERROR(VLOOKUP(CONCATENATE($A421,"_",AO$2),'Reference data SID'!$B:$M,12,FALSE())),"",VLOOKUP(CONCATENATE($A421,"_",AO$2),'Reference data SID'!$B:$M,12,FALSE()))</f>
        <v/>
      </c>
      <c r="AP421" s="86" t="str">
        <f aca="false">IF(ISERROR(VLOOKUP(CONCATENATE($A421,"_",AP$2),'Reference data SID'!$B:$M,12,FALSE())),"",VLOOKUP(CONCATENATE($A421,"_",AP$2),'Reference data SID'!$B:$M,12,FALSE()))</f>
        <v/>
      </c>
      <c r="AQ421" s="86" t="str">
        <f aca="false">IF(ISERROR(VLOOKUP(CONCATENATE($A421,"_",AQ$2),'Reference data SID'!$B:$M,12,FALSE())),"",VLOOKUP(CONCATENATE($A421,"_",AQ$2),'Reference data SID'!$B:$M,12,FALSE()))</f>
        <v/>
      </c>
      <c r="AR421" s="86" t="str">
        <f aca="false">IF(ISERROR(VLOOKUP(CONCATENATE($A421,"_",AR$2),'Reference data SID'!$B:$M,12,FALSE())),"",VLOOKUP(CONCATENATE($A421,"_",AR$2),'Reference data SID'!$B:$M,12,FALSE()))</f>
        <v/>
      </c>
      <c r="AS421" s="86" t="str">
        <f aca="false">IF(ISERROR(VLOOKUP(CONCATENATE($A421,"_",AS$2),'Reference data SID'!$B:$M,12,FALSE())),"",VLOOKUP(CONCATENATE($A421,"_",AS$2),'Reference data SID'!$B:$M,12,FALSE()))</f>
        <v/>
      </c>
      <c r="AT421" s="86" t="str">
        <f aca="false">IF(ISERROR(VLOOKUP(CONCATENATE($A421,"_",AT$2),'Reference data SID'!$B:$M,12,FALSE())),"",VLOOKUP(CONCATENATE($A421,"_",AT$2),'Reference data SID'!$B:$M,12,FALSE()))</f>
        <v/>
      </c>
    </row>
    <row r="422" customFormat="false" ht="15" hidden="false" customHeight="false" outlineLevel="0" collapsed="false">
      <c r="A422" s="0" t="n">
        <v>418</v>
      </c>
      <c r="B422" s="86" t="str">
        <f aca="false">IF(ISERROR(VLOOKUP(CONCATENATE($A422,"_",B$2),'Reference data SID'!$B:$M,12,FALSE())),"",VLOOKUP(CONCATENATE($A422,"_",B$2),'Reference data SID'!$B:$M,12,FALSE()))</f>
        <v/>
      </c>
      <c r="C422" s="86" t="str">
        <f aca="false">IF(ISERROR(VLOOKUP(CONCATENATE($A422,"_",C$2),'Reference data SID'!$B:$M,12,FALSE())),"",VLOOKUP(CONCATENATE($A422,"_",C$2),'Reference data SID'!$B:$M,12,FALSE()))</f>
        <v/>
      </c>
      <c r="D422" s="86" t="str">
        <f aca="false">IF(ISERROR(VLOOKUP(CONCATENATE($A422,"_",D$2),'Reference data SID'!$B:$M,12,FALSE())),"",VLOOKUP(CONCATENATE($A422,"_",D$2),'Reference data SID'!$B:$M,12,FALSE()))</f>
        <v/>
      </c>
      <c r="E422" s="86" t="str">
        <f aca="false">IF(ISERROR(VLOOKUP(CONCATENATE($A422,"_",E$2),'Reference data SID'!$B:$M,12,FALSE())),"",VLOOKUP(CONCATENATE($A422,"_",E$2),'Reference data SID'!$B:$M,12,FALSE()))</f>
        <v/>
      </c>
      <c r="F422" s="86" t="str">
        <f aca="false">IF(ISERROR(VLOOKUP(CONCATENATE($A422,"_",F$2),'Reference data SID'!$B:$M,12,FALSE())),"",VLOOKUP(CONCATENATE($A422,"_",F$2),'Reference data SID'!$B:$M,12,FALSE()))</f>
        <v/>
      </c>
      <c r="G422" s="86" t="str">
        <f aca="false">IF(ISERROR(VLOOKUP(CONCATENATE($A422,"_",G$2),'Reference data SID'!$B:$M,12,FALSE())),"",VLOOKUP(CONCATENATE($A422,"_",G$2),'Reference data SID'!$B:$M,12,FALSE()))</f>
        <v/>
      </c>
      <c r="H422" s="86" t="str">
        <f aca="false">IF(ISERROR(VLOOKUP(CONCATENATE($A422,"_",H$2),'Reference data SID'!$B:$M,12,FALSE())),"",VLOOKUP(CONCATENATE($A422,"_",H$2),'Reference data SID'!$B:$M,12,FALSE()))</f>
        <v/>
      </c>
      <c r="I422" s="86" t="str">
        <f aca="false">IF(ISERROR(VLOOKUP(CONCATENATE($A422,"_",I$2),'Reference data SID'!$B:$M,12,FALSE())),"",VLOOKUP(CONCATENATE($A422,"_",I$2),'Reference data SID'!$B:$M,12,FALSE()))</f>
        <v/>
      </c>
      <c r="J422" s="86" t="str">
        <f aca="false">IF(ISERROR(VLOOKUP(CONCATENATE($A422,"_",J$2),'Reference data SID'!$B:$M,12,FALSE())),"",VLOOKUP(CONCATENATE($A422,"_",J$2),'Reference data SID'!$B:$M,12,FALSE()))</f>
        <v/>
      </c>
      <c r="K422" s="86" t="str">
        <f aca="false">IF(ISERROR(VLOOKUP(CONCATENATE($A422,"_",K$2),'Reference data SID'!$B:$M,12,FALSE())),"",VLOOKUP(CONCATENATE($A422,"_",K$2),'Reference data SID'!$B:$M,12,FALSE()))</f>
        <v/>
      </c>
      <c r="L422" s="86" t="str">
        <f aca="false">IF(ISERROR(VLOOKUP(CONCATENATE($A422,"_",L$2),'Reference data SID'!$B:$M,12,FALSE())),"",VLOOKUP(CONCATENATE($A422,"_",L$2),'Reference data SID'!$B:$M,12,FALSE()))</f>
        <v/>
      </c>
      <c r="M422" s="86" t="str">
        <f aca="false">IF(ISERROR(VLOOKUP(CONCATENATE($A422,"_",M$2),'Reference data SID'!$B:$M,12,FALSE())),"",VLOOKUP(CONCATENATE($A422,"_",M$2),'Reference data SID'!$B:$M,12,FALSE()))</f>
        <v/>
      </c>
      <c r="N422" s="86" t="str">
        <f aca="false">IF(ISERROR(VLOOKUP(CONCATENATE($A422,"_",N$2),'Reference data SID'!$B:$M,12,FALSE())),"",VLOOKUP(CONCATENATE($A422,"_",N$2),'Reference data SID'!$B:$M,12,FALSE()))</f>
        <v/>
      </c>
      <c r="O422" s="86" t="str">
        <f aca="false">IF(ISERROR(VLOOKUP(CONCATENATE($A422,"_",O$2),'Reference data SID'!$B:$M,12,FALSE())),"",VLOOKUP(CONCATENATE($A422,"_",O$2),'Reference data SID'!$B:$M,12,FALSE()))</f>
        <v/>
      </c>
      <c r="P422" s="86" t="str">
        <f aca="false">IF(ISERROR(VLOOKUP(CONCATENATE($A422,"_",P$2),'Reference data SID'!$B:$M,12,FALSE())),"",VLOOKUP(CONCATENATE($A422,"_",P$2),'Reference data SID'!$B:$M,12,FALSE()))</f>
        <v/>
      </c>
      <c r="Q422" s="86" t="str">
        <f aca="false">IF(ISERROR(VLOOKUP(CONCATENATE($A422,"_",Q$2),'Reference data SID'!$B:$M,12,FALSE())),"",VLOOKUP(CONCATENATE($A422,"_",Q$2),'Reference data SID'!$B:$M,12,FALSE()))</f>
        <v/>
      </c>
      <c r="R422" s="86" t="str">
        <f aca="false">IF(ISERROR(VLOOKUP(CONCATENATE($A422,"_",R$2),'Reference data SID'!$B:$M,12,FALSE())),"",VLOOKUP(CONCATENATE($A422,"_",R$2),'Reference data SID'!$B:$M,12,FALSE()))</f>
        <v/>
      </c>
      <c r="S422" s="86" t="str">
        <f aca="false">IF(ISERROR(VLOOKUP(CONCATENATE($A422,"_",S$2),'Reference data SID'!$B:$M,12,FALSE())),"",VLOOKUP(CONCATENATE($A422,"_",S$2),'Reference data SID'!$B:$M,12,FALSE()))</f>
        <v/>
      </c>
      <c r="T422" s="86" t="str">
        <f aca="false">IF(ISERROR(VLOOKUP(CONCATENATE($A422,"_",T$2),'Reference data SID'!$B:$M,12,FALSE())),"",VLOOKUP(CONCATENATE($A422,"_",T$2),'Reference data SID'!$B:$M,12,FALSE()))</f>
        <v/>
      </c>
      <c r="U422" s="86" t="str">
        <f aca="false">IF(ISERROR(VLOOKUP(CONCATENATE($A422,"_",U$2),'Reference data SID'!$B:$M,12,FALSE())),"",VLOOKUP(CONCATENATE($A422,"_",U$2),'Reference data SID'!$B:$M,12,FALSE()))</f>
        <v/>
      </c>
      <c r="V422" s="86" t="str">
        <f aca="false">IF(ISERROR(VLOOKUP(CONCATENATE($A422,"_",V$2),'Reference data SID'!$B:$M,12,FALSE())),"",VLOOKUP(CONCATENATE($A422,"_",V$2),'Reference data SID'!$B:$M,12,FALSE()))</f>
        <v/>
      </c>
      <c r="W422" s="86" t="str">
        <f aca="false">IF(ISERROR(VLOOKUP(CONCATENATE($A422,"_",W$2),'Reference data SID'!$B:$M,12,FALSE())),"",VLOOKUP(CONCATENATE($A422,"_",W$2),'Reference data SID'!$B:$M,12,FALSE()))</f>
        <v/>
      </c>
      <c r="X422" s="86" t="str">
        <f aca="false">IF(ISERROR(VLOOKUP(CONCATENATE($A422,"_",X$2),'Reference data SID'!$B:$M,12,FALSE())),"",VLOOKUP(CONCATENATE($A422,"_",X$2),'Reference data SID'!$B:$M,12,FALSE()))</f>
        <v/>
      </c>
      <c r="Y422" s="86" t="str">
        <f aca="false">IF(ISERROR(VLOOKUP(CONCATENATE($A422,"_",Y$2),'Reference data SID'!$B:$M,12,FALSE())),"",VLOOKUP(CONCATENATE($A422,"_",Y$2),'Reference data SID'!$B:$M,12,FALSE()))</f>
        <v/>
      </c>
      <c r="Z422" s="86" t="str">
        <f aca="false">IF(ISERROR(VLOOKUP(CONCATENATE($A422,"_",Z$2),'Reference data SID'!$B:$M,12,FALSE())),"",VLOOKUP(CONCATENATE($A422,"_",Z$2),'Reference data SID'!$B:$M,12,FALSE()))</f>
        <v/>
      </c>
      <c r="AA422" s="86" t="str">
        <f aca="false">IF(ISERROR(VLOOKUP(CONCATENATE($A422,"_",AA$2),'Reference data SID'!$B:$M,12,FALSE())),"",VLOOKUP(CONCATENATE($A422,"_",AA$2),'Reference data SID'!$B:$M,12,FALSE()))</f>
        <v/>
      </c>
      <c r="AB422" s="86" t="str">
        <f aca="false">IF(ISERROR(VLOOKUP(CONCATENATE($A422,"_",AB$2),'Reference data SID'!$B:$M,12,FALSE())),"",VLOOKUP(CONCATENATE($A422,"_",AB$2),'Reference data SID'!$B:$M,12,FALSE()))</f>
        <v/>
      </c>
      <c r="AC422" s="86" t="str">
        <f aca="false">IF(ISERROR(VLOOKUP(CONCATENATE($A422,"_",AC$2),'Reference data SID'!$B:$M,12,FALSE())),"",VLOOKUP(CONCATENATE($A422,"_",AC$2),'Reference data SID'!$B:$M,12,FALSE()))</f>
        <v/>
      </c>
      <c r="AD422" s="86" t="str">
        <f aca="false">IF(ISERROR(VLOOKUP(CONCATENATE($A422,"_",AD$2),'Reference data SID'!$B:$M,12,FALSE())),"",VLOOKUP(CONCATENATE($A422,"_",AD$2),'Reference data SID'!$B:$M,12,FALSE()))</f>
        <v/>
      </c>
      <c r="AE422" s="86" t="str">
        <f aca="false">IF(ISERROR(VLOOKUP(CONCATENATE($A422,"_",AE$2),'Reference data SID'!$B:$M,12,FALSE())),"",VLOOKUP(CONCATENATE($A422,"_",AE$2),'Reference data SID'!$B:$M,12,FALSE()))</f>
        <v/>
      </c>
      <c r="AF422" s="86" t="str">
        <f aca="false">IF(ISERROR(VLOOKUP(CONCATENATE($A422,"_",AF$2),'Reference data SID'!$B:$M,12,FALSE())),"",VLOOKUP(CONCATENATE($A422,"_",AF$2),'Reference data SID'!$B:$M,12,FALSE()))</f>
        <v/>
      </c>
      <c r="AG422" s="86" t="str">
        <f aca="false">IF(ISERROR(VLOOKUP(CONCATENATE($A422,"_",AG$2),'Reference data SID'!$B:$M,12,FALSE())),"",VLOOKUP(CONCATENATE($A422,"_",AG$2),'Reference data SID'!$B:$M,12,FALSE()))</f>
        <v/>
      </c>
      <c r="AH422" s="86" t="str">
        <f aca="false">IF(ISERROR(VLOOKUP(CONCATENATE($A422,"_",AH$2),'Reference data SID'!$B:$M,12,FALSE())),"",VLOOKUP(CONCATENATE($A422,"_",AH$2),'Reference data SID'!$B:$M,12,FALSE()))</f>
        <v/>
      </c>
      <c r="AI422" s="86" t="str">
        <f aca="false">IF(ISERROR(VLOOKUP(CONCATENATE($A422,"_",AI$2),'Reference data SID'!$B:$M,12,FALSE())),"",VLOOKUP(CONCATENATE($A422,"_",AI$2),'Reference data SID'!$B:$M,12,FALSE()))</f>
        <v/>
      </c>
      <c r="AJ422" s="86" t="str">
        <f aca="false">IF(ISERROR(VLOOKUP(CONCATENATE($A422,"_",AJ$2),'Reference data SID'!$B:$M,12,FALSE())),"",VLOOKUP(CONCATENATE($A422,"_",AJ$2),'Reference data SID'!$B:$M,12,FALSE()))</f>
        <v/>
      </c>
      <c r="AK422" s="86" t="str">
        <f aca="false">IF(ISERROR(VLOOKUP(CONCATENATE($A422,"_",AK$2),'Reference data SID'!$B:$M,12,FALSE())),"",VLOOKUP(CONCATENATE($A422,"_",AK$2),'Reference data SID'!$B:$M,12,FALSE()))</f>
        <v/>
      </c>
      <c r="AL422" s="86" t="str">
        <f aca="false">IF(ISERROR(VLOOKUP(CONCATENATE($A422,"_",AL$2),'Reference data SID'!$B:$M,12,FALSE())),"",VLOOKUP(CONCATENATE($A422,"_",AL$2),'Reference data SID'!$B:$M,12,FALSE()))</f>
        <v/>
      </c>
      <c r="AM422" s="86" t="str">
        <f aca="false">IF(ISERROR(VLOOKUP(CONCATENATE($A422,"_",AM$2),'Reference data SID'!$B:$M,12,FALSE())),"",VLOOKUP(CONCATENATE($A422,"_",AM$2),'Reference data SID'!$B:$M,12,FALSE()))</f>
        <v/>
      </c>
      <c r="AN422" s="86" t="str">
        <f aca="false">IF(ISERROR(VLOOKUP(CONCATENATE($A422,"_",AN$2),'Reference data SID'!$B:$M,12,FALSE())),"",VLOOKUP(CONCATENATE($A422,"_",AN$2),'Reference data SID'!$B:$M,12,FALSE()))</f>
        <v/>
      </c>
      <c r="AO422" s="86" t="str">
        <f aca="false">IF(ISERROR(VLOOKUP(CONCATENATE($A422,"_",AO$2),'Reference data SID'!$B:$M,12,FALSE())),"",VLOOKUP(CONCATENATE($A422,"_",AO$2),'Reference data SID'!$B:$M,12,FALSE()))</f>
        <v/>
      </c>
      <c r="AP422" s="86" t="str">
        <f aca="false">IF(ISERROR(VLOOKUP(CONCATENATE($A422,"_",AP$2),'Reference data SID'!$B:$M,12,FALSE())),"",VLOOKUP(CONCATENATE($A422,"_",AP$2),'Reference data SID'!$B:$M,12,FALSE()))</f>
        <v/>
      </c>
      <c r="AQ422" s="86" t="str">
        <f aca="false">IF(ISERROR(VLOOKUP(CONCATENATE($A422,"_",AQ$2),'Reference data SID'!$B:$M,12,FALSE())),"",VLOOKUP(CONCATENATE($A422,"_",AQ$2),'Reference data SID'!$B:$M,12,FALSE()))</f>
        <v/>
      </c>
      <c r="AR422" s="86" t="str">
        <f aca="false">IF(ISERROR(VLOOKUP(CONCATENATE($A422,"_",AR$2),'Reference data SID'!$B:$M,12,FALSE())),"",VLOOKUP(CONCATENATE($A422,"_",AR$2),'Reference data SID'!$B:$M,12,FALSE()))</f>
        <v/>
      </c>
      <c r="AS422" s="86" t="str">
        <f aca="false">IF(ISERROR(VLOOKUP(CONCATENATE($A422,"_",AS$2),'Reference data SID'!$B:$M,12,FALSE())),"",VLOOKUP(CONCATENATE($A422,"_",AS$2),'Reference data SID'!$B:$M,12,FALSE()))</f>
        <v/>
      </c>
      <c r="AT422" s="86" t="str">
        <f aca="false">IF(ISERROR(VLOOKUP(CONCATENATE($A422,"_",AT$2),'Reference data SID'!$B:$M,12,FALSE())),"",VLOOKUP(CONCATENATE($A422,"_",AT$2),'Reference data SID'!$B:$M,12,FALSE()))</f>
        <v/>
      </c>
    </row>
    <row r="423" customFormat="false" ht="15" hidden="false" customHeight="false" outlineLevel="0" collapsed="false">
      <c r="A423" s="0" t="n">
        <v>419</v>
      </c>
      <c r="B423" s="86" t="str">
        <f aca="false">IF(ISERROR(VLOOKUP(CONCATENATE($A423,"_",B$2),'Reference data SID'!$B:$M,12,FALSE())),"",VLOOKUP(CONCATENATE($A423,"_",B$2),'Reference data SID'!$B:$M,12,FALSE()))</f>
        <v/>
      </c>
      <c r="C423" s="86" t="str">
        <f aca="false">IF(ISERROR(VLOOKUP(CONCATENATE($A423,"_",C$2),'Reference data SID'!$B:$M,12,FALSE())),"",VLOOKUP(CONCATENATE($A423,"_",C$2),'Reference data SID'!$B:$M,12,FALSE()))</f>
        <v/>
      </c>
      <c r="D423" s="86" t="str">
        <f aca="false">IF(ISERROR(VLOOKUP(CONCATENATE($A423,"_",D$2),'Reference data SID'!$B:$M,12,FALSE())),"",VLOOKUP(CONCATENATE($A423,"_",D$2),'Reference data SID'!$B:$M,12,FALSE()))</f>
        <v/>
      </c>
      <c r="E423" s="86" t="str">
        <f aca="false">IF(ISERROR(VLOOKUP(CONCATENATE($A423,"_",E$2),'Reference data SID'!$B:$M,12,FALSE())),"",VLOOKUP(CONCATENATE($A423,"_",E$2),'Reference data SID'!$B:$M,12,FALSE()))</f>
        <v/>
      </c>
      <c r="F423" s="86" t="str">
        <f aca="false">IF(ISERROR(VLOOKUP(CONCATENATE($A423,"_",F$2),'Reference data SID'!$B:$M,12,FALSE())),"",VLOOKUP(CONCATENATE($A423,"_",F$2),'Reference data SID'!$B:$M,12,FALSE()))</f>
        <v/>
      </c>
      <c r="G423" s="86" t="str">
        <f aca="false">IF(ISERROR(VLOOKUP(CONCATENATE($A423,"_",G$2),'Reference data SID'!$B:$M,12,FALSE())),"",VLOOKUP(CONCATENATE($A423,"_",G$2),'Reference data SID'!$B:$M,12,FALSE()))</f>
        <v/>
      </c>
      <c r="H423" s="86" t="str">
        <f aca="false">IF(ISERROR(VLOOKUP(CONCATENATE($A423,"_",H$2),'Reference data SID'!$B:$M,12,FALSE())),"",VLOOKUP(CONCATENATE($A423,"_",H$2),'Reference data SID'!$B:$M,12,FALSE()))</f>
        <v/>
      </c>
      <c r="I423" s="86" t="str">
        <f aca="false">IF(ISERROR(VLOOKUP(CONCATENATE($A423,"_",I$2),'Reference data SID'!$B:$M,12,FALSE())),"",VLOOKUP(CONCATENATE($A423,"_",I$2),'Reference data SID'!$B:$M,12,FALSE()))</f>
        <v/>
      </c>
      <c r="J423" s="86" t="str">
        <f aca="false">IF(ISERROR(VLOOKUP(CONCATENATE($A423,"_",J$2),'Reference data SID'!$B:$M,12,FALSE())),"",VLOOKUP(CONCATENATE($A423,"_",J$2),'Reference data SID'!$B:$M,12,FALSE()))</f>
        <v/>
      </c>
      <c r="K423" s="86" t="str">
        <f aca="false">IF(ISERROR(VLOOKUP(CONCATENATE($A423,"_",K$2),'Reference data SID'!$B:$M,12,FALSE())),"",VLOOKUP(CONCATENATE($A423,"_",K$2),'Reference data SID'!$B:$M,12,FALSE()))</f>
        <v/>
      </c>
      <c r="L423" s="86" t="str">
        <f aca="false">IF(ISERROR(VLOOKUP(CONCATENATE($A423,"_",L$2),'Reference data SID'!$B:$M,12,FALSE())),"",VLOOKUP(CONCATENATE($A423,"_",L$2),'Reference data SID'!$B:$M,12,FALSE()))</f>
        <v/>
      </c>
      <c r="M423" s="86" t="str">
        <f aca="false">IF(ISERROR(VLOOKUP(CONCATENATE($A423,"_",M$2),'Reference data SID'!$B:$M,12,FALSE())),"",VLOOKUP(CONCATENATE($A423,"_",M$2),'Reference data SID'!$B:$M,12,FALSE()))</f>
        <v/>
      </c>
      <c r="N423" s="86" t="str">
        <f aca="false">IF(ISERROR(VLOOKUP(CONCATENATE($A423,"_",N$2),'Reference data SID'!$B:$M,12,FALSE())),"",VLOOKUP(CONCATENATE($A423,"_",N$2),'Reference data SID'!$B:$M,12,FALSE()))</f>
        <v/>
      </c>
      <c r="O423" s="86" t="str">
        <f aca="false">IF(ISERROR(VLOOKUP(CONCATENATE($A423,"_",O$2),'Reference data SID'!$B:$M,12,FALSE())),"",VLOOKUP(CONCATENATE($A423,"_",O$2),'Reference data SID'!$B:$M,12,FALSE()))</f>
        <v/>
      </c>
      <c r="P423" s="86" t="str">
        <f aca="false">IF(ISERROR(VLOOKUP(CONCATENATE($A423,"_",P$2),'Reference data SID'!$B:$M,12,FALSE())),"",VLOOKUP(CONCATENATE($A423,"_",P$2),'Reference data SID'!$B:$M,12,FALSE()))</f>
        <v/>
      </c>
      <c r="Q423" s="86" t="str">
        <f aca="false">IF(ISERROR(VLOOKUP(CONCATENATE($A423,"_",Q$2),'Reference data SID'!$B:$M,12,FALSE())),"",VLOOKUP(CONCATENATE($A423,"_",Q$2),'Reference data SID'!$B:$M,12,FALSE()))</f>
        <v/>
      </c>
      <c r="R423" s="86" t="str">
        <f aca="false">IF(ISERROR(VLOOKUP(CONCATENATE($A423,"_",R$2),'Reference data SID'!$B:$M,12,FALSE())),"",VLOOKUP(CONCATENATE($A423,"_",R$2),'Reference data SID'!$B:$M,12,FALSE()))</f>
        <v/>
      </c>
      <c r="S423" s="86" t="str">
        <f aca="false">IF(ISERROR(VLOOKUP(CONCATENATE($A423,"_",S$2),'Reference data SID'!$B:$M,12,FALSE())),"",VLOOKUP(CONCATENATE($A423,"_",S$2),'Reference data SID'!$B:$M,12,FALSE()))</f>
        <v/>
      </c>
      <c r="T423" s="86" t="str">
        <f aca="false">IF(ISERROR(VLOOKUP(CONCATENATE($A423,"_",T$2),'Reference data SID'!$B:$M,12,FALSE())),"",VLOOKUP(CONCATENATE($A423,"_",T$2),'Reference data SID'!$B:$M,12,FALSE()))</f>
        <v/>
      </c>
      <c r="U423" s="86" t="str">
        <f aca="false">IF(ISERROR(VLOOKUP(CONCATENATE($A423,"_",U$2),'Reference data SID'!$B:$M,12,FALSE())),"",VLOOKUP(CONCATENATE($A423,"_",U$2),'Reference data SID'!$B:$M,12,FALSE()))</f>
        <v/>
      </c>
      <c r="V423" s="86" t="str">
        <f aca="false">IF(ISERROR(VLOOKUP(CONCATENATE($A423,"_",V$2),'Reference data SID'!$B:$M,12,FALSE())),"",VLOOKUP(CONCATENATE($A423,"_",V$2),'Reference data SID'!$B:$M,12,FALSE()))</f>
        <v/>
      </c>
      <c r="W423" s="86" t="str">
        <f aca="false">IF(ISERROR(VLOOKUP(CONCATENATE($A423,"_",W$2),'Reference data SID'!$B:$M,12,FALSE())),"",VLOOKUP(CONCATENATE($A423,"_",W$2),'Reference data SID'!$B:$M,12,FALSE()))</f>
        <v/>
      </c>
      <c r="X423" s="86" t="str">
        <f aca="false">IF(ISERROR(VLOOKUP(CONCATENATE($A423,"_",X$2),'Reference data SID'!$B:$M,12,FALSE())),"",VLOOKUP(CONCATENATE($A423,"_",X$2),'Reference data SID'!$B:$M,12,FALSE()))</f>
        <v/>
      </c>
      <c r="Y423" s="86" t="str">
        <f aca="false">IF(ISERROR(VLOOKUP(CONCATENATE($A423,"_",Y$2),'Reference data SID'!$B:$M,12,FALSE())),"",VLOOKUP(CONCATENATE($A423,"_",Y$2),'Reference data SID'!$B:$M,12,FALSE()))</f>
        <v/>
      </c>
      <c r="Z423" s="86" t="str">
        <f aca="false">IF(ISERROR(VLOOKUP(CONCATENATE($A423,"_",Z$2),'Reference data SID'!$B:$M,12,FALSE())),"",VLOOKUP(CONCATENATE($A423,"_",Z$2),'Reference data SID'!$B:$M,12,FALSE()))</f>
        <v/>
      </c>
      <c r="AA423" s="86" t="str">
        <f aca="false">IF(ISERROR(VLOOKUP(CONCATENATE($A423,"_",AA$2),'Reference data SID'!$B:$M,12,FALSE())),"",VLOOKUP(CONCATENATE($A423,"_",AA$2),'Reference data SID'!$B:$M,12,FALSE()))</f>
        <v/>
      </c>
      <c r="AB423" s="86" t="str">
        <f aca="false">IF(ISERROR(VLOOKUP(CONCATENATE($A423,"_",AB$2),'Reference data SID'!$B:$M,12,FALSE())),"",VLOOKUP(CONCATENATE($A423,"_",AB$2),'Reference data SID'!$B:$M,12,FALSE()))</f>
        <v/>
      </c>
      <c r="AC423" s="86" t="str">
        <f aca="false">IF(ISERROR(VLOOKUP(CONCATENATE($A423,"_",AC$2),'Reference data SID'!$B:$M,12,FALSE())),"",VLOOKUP(CONCATENATE($A423,"_",AC$2),'Reference data SID'!$B:$M,12,FALSE()))</f>
        <v/>
      </c>
      <c r="AD423" s="86" t="str">
        <f aca="false">IF(ISERROR(VLOOKUP(CONCATENATE($A423,"_",AD$2),'Reference data SID'!$B:$M,12,FALSE())),"",VLOOKUP(CONCATENATE($A423,"_",AD$2),'Reference data SID'!$B:$M,12,FALSE()))</f>
        <v/>
      </c>
      <c r="AE423" s="86" t="str">
        <f aca="false">IF(ISERROR(VLOOKUP(CONCATENATE($A423,"_",AE$2),'Reference data SID'!$B:$M,12,FALSE())),"",VLOOKUP(CONCATENATE($A423,"_",AE$2),'Reference data SID'!$B:$M,12,FALSE()))</f>
        <v/>
      </c>
      <c r="AF423" s="86" t="str">
        <f aca="false">IF(ISERROR(VLOOKUP(CONCATENATE($A423,"_",AF$2),'Reference data SID'!$B:$M,12,FALSE())),"",VLOOKUP(CONCATENATE($A423,"_",AF$2),'Reference data SID'!$B:$M,12,FALSE()))</f>
        <v/>
      </c>
      <c r="AG423" s="86" t="str">
        <f aca="false">IF(ISERROR(VLOOKUP(CONCATENATE($A423,"_",AG$2),'Reference data SID'!$B:$M,12,FALSE())),"",VLOOKUP(CONCATENATE($A423,"_",AG$2),'Reference data SID'!$B:$M,12,FALSE()))</f>
        <v/>
      </c>
      <c r="AH423" s="86" t="str">
        <f aca="false">IF(ISERROR(VLOOKUP(CONCATENATE($A423,"_",AH$2),'Reference data SID'!$B:$M,12,FALSE())),"",VLOOKUP(CONCATENATE($A423,"_",AH$2),'Reference data SID'!$B:$M,12,FALSE()))</f>
        <v/>
      </c>
      <c r="AI423" s="86" t="str">
        <f aca="false">IF(ISERROR(VLOOKUP(CONCATENATE($A423,"_",AI$2),'Reference data SID'!$B:$M,12,FALSE())),"",VLOOKUP(CONCATENATE($A423,"_",AI$2),'Reference data SID'!$B:$M,12,FALSE()))</f>
        <v/>
      </c>
      <c r="AJ423" s="86" t="str">
        <f aca="false">IF(ISERROR(VLOOKUP(CONCATENATE($A423,"_",AJ$2),'Reference data SID'!$B:$M,12,FALSE())),"",VLOOKUP(CONCATENATE($A423,"_",AJ$2),'Reference data SID'!$B:$M,12,FALSE()))</f>
        <v/>
      </c>
      <c r="AK423" s="86" t="str">
        <f aca="false">IF(ISERROR(VLOOKUP(CONCATENATE($A423,"_",AK$2),'Reference data SID'!$B:$M,12,FALSE())),"",VLOOKUP(CONCATENATE($A423,"_",AK$2),'Reference data SID'!$B:$M,12,FALSE()))</f>
        <v/>
      </c>
      <c r="AL423" s="86" t="str">
        <f aca="false">IF(ISERROR(VLOOKUP(CONCATENATE($A423,"_",AL$2),'Reference data SID'!$B:$M,12,FALSE())),"",VLOOKUP(CONCATENATE($A423,"_",AL$2),'Reference data SID'!$B:$M,12,FALSE()))</f>
        <v/>
      </c>
      <c r="AM423" s="86" t="str">
        <f aca="false">IF(ISERROR(VLOOKUP(CONCATENATE($A423,"_",AM$2),'Reference data SID'!$B:$M,12,FALSE())),"",VLOOKUP(CONCATENATE($A423,"_",AM$2),'Reference data SID'!$B:$M,12,FALSE()))</f>
        <v/>
      </c>
      <c r="AN423" s="86" t="str">
        <f aca="false">IF(ISERROR(VLOOKUP(CONCATENATE($A423,"_",AN$2),'Reference data SID'!$B:$M,12,FALSE())),"",VLOOKUP(CONCATENATE($A423,"_",AN$2),'Reference data SID'!$B:$M,12,FALSE()))</f>
        <v/>
      </c>
      <c r="AO423" s="86" t="str">
        <f aca="false">IF(ISERROR(VLOOKUP(CONCATENATE($A423,"_",AO$2),'Reference data SID'!$B:$M,12,FALSE())),"",VLOOKUP(CONCATENATE($A423,"_",AO$2),'Reference data SID'!$B:$M,12,FALSE()))</f>
        <v/>
      </c>
      <c r="AP423" s="86" t="str">
        <f aca="false">IF(ISERROR(VLOOKUP(CONCATENATE($A423,"_",AP$2),'Reference data SID'!$B:$M,12,FALSE())),"",VLOOKUP(CONCATENATE($A423,"_",AP$2),'Reference data SID'!$B:$M,12,FALSE()))</f>
        <v/>
      </c>
      <c r="AQ423" s="86" t="str">
        <f aca="false">IF(ISERROR(VLOOKUP(CONCATENATE($A423,"_",AQ$2),'Reference data SID'!$B:$M,12,FALSE())),"",VLOOKUP(CONCATENATE($A423,"_",AQ$2),'Reference data SID'!$B:$M,12,FALSE()))</f>
        <v/>
      </c>
      <c r="AR423" s="86" t="str">
        <f aca="false">IF(ISERROR(VLOOKUP(CONCATENATE($A423,"_",AR$2),'Reference data SID'!$B:$M,12,FALSE())),"",VLOOKUP(CONCATENATE($A423,"_",AR$2),'Reference data SID'!$B:$M,12,FALSE()))</f>
        <v/>
      </c>
      <c r="AS423" s="86" t="str">
        <f aca="false">IF(ISERROR(VLOOKUP(CONCATENATE($A423,"_",AS$2),'Reference data SID'!$B:$M,12,FALSE())),"",VLOOKUP(CONCATENATE($A423,"_",AS$2),'Reference data SID'!$B:$M,12,FALSE()))</f>
        <v/>
      </c>
      <c r="AT423" s="86" t="str">
        <f aca="false">IF(ISERROR(VLOOKUP(CONCATENATE($A423,"_",AT$2),'Reference data SID'!$B:$M,12,FALSE())),"",VLOOKUP(CONCATENATE($A423,"_",AT$2),'Reference data SID'!$B:$M,12,FALSE()))</f>
        <v/>
      </c>
    </row>
    <row r="424" customFormat="false" ht="15" hidden="false" customHeight="false" outlineLevel="0" collapsed="false">
      <c r="A424" s="0" t="n">
        <v>420</v>
      </c>
      <c r="B424" s="86" t="str">
        <f aca="false">IF(ISERROR(VLOOKUP(CONCATENATE($A424,"_",B$2),'Reference data SID'!$B:$M,12,FALSE())),"",VLOOKUP(CONCATENATE($A424,"_",B$2),'Reference data SID'!$B:$M,12,FALSE()))</f>
        <v/>
      </c>
      <c r="C424" s="86" t="str">
        <f aca="false">IF(ISERROR(VLOOKUP(CONCATENATE($A424,"_",C$2),'Reference data SID'!$B:$M,12,FALSE())),"",VLOOKUP(CONCATENATE($A424,"_",C$2),'Reference data SID'!$B:$M,12,FALSE()))</f>
        <v/>
      </c>
      <c r="D424" s="86" t="str">
        <f aca="false">IF(ISERROR(VLOOKUP(CONCATENATE($A424,"_",D$2),'Reference data SID'!$B:$M,12,FALSE())),"",VLOOKUP(CONCATENATE($A424,"_",D$2),'Reference data SID'!$B:$M,12,FALSE()))</f>
        <v/>
      </c>
      <c r="E424" s="86" t="str">
        <f aca="false">IF(ISERROR(VLOOKUP(CONCATENATE($A424,"_",E$2),'Reference data SID'!$B:$M,12,FALSE())),"",VLOOKUP(CONCATENATE($A424,"_",E$2),'Reference data SID'!$B:$M,12,FALSE()))</f>
        <v/>
      </c>
      <c r="F424" s="86" t="str">
        <f aca="false">IF(ISERROR(VLOOKUP(CONCATENATE($A424,"_",F$2),'Reference data SID'!$B:$M,12,FALSE())),"",VLOOKUP(CONCATENATE($A424,"_",F$2),'Reference data SID'!$B:$M,12,FALSE()))</f>
        <v/>
      </c>
      <c r="G424" s="86" t="str">
        <f aca="false">IF(ISERROR(VLOOKUP(CONCATENATE($A424,"_",G$2),'Reference data SID'!$B:$M,12,FALSE())),"",VLOOKUP(CONCATENATE($A424,"_",G$2),'Reference data SID'!$B:$M,12,FALSE()))</f>
        <v/>
      </c>
      <c r="H424" s="86" t="str">
        <f aca="false">IF(ISERROR(VLOOKUP(CONCATENATE($A424,"_",H$2),'Reference data SID'!$B:$M,12,FALSE())),"",VLOOKUP(CONCATENATE($A424,"_",H$2),'Reference data SID'!$B:$M,12,FALSE()))</f>
        <v/>
      </c>
      <c r="I424" s="86" t="str">
        <f aca="false">IF(ISERROR(VLOOKUP(CONCATENATE($A424,"_",I$2),'Reference data SID'!$B:$M,12,FALSE())),"",VLOOKUP(CONCATENATE($A424,"_",I$2),'Reference data SID'!$B:$M,12,FALSE()))</f>
        <v/>
      </c>
      <c r="J424" s="86" t="str">
        <f aca="false">IF(ISERROR(VLOOKUP(CONCATENATE($A424,"_",J$2),'Reference data SID'!$B:$M,12,FALSE())),"",VLOOKUP(CONCATENATE($A424,"_",J$2),'Reference data SID'!$B:$M,12,FALSE()))</f>
        <v/>
      </c>
      <c r="K424" s="86" t="str">
        <f aca="false">IF(ISERROR(VLOOKUP(CONCATENATE($A424,"_",K$2),'Reference data SID'!$B:$M,12,FALSE())),"",VLOOKUP(CONCATENATE($A424,"_",K$2),'Reference data SID'!$B:$M,12,FALSE()))</f>
        <v/>
      </c>
      <c r="L424" s="86" t="str">
        <f aca="false">IF(ISERROR(VLOOKUP(CONCATENATE($A424,"_",L$2),'Reference data SID'!$B:$M,12,FALSE())),"",VLOOKUP(CONCATENATE($A424,"_",L$2),'Reference data SID'!$B:$M,12,FALSE()))</f>
        <v/>
      </c>
      <c r="M424" s="86" t="str">
        <f aca="false">IF(ISERROR(VLOOKUP(CONCATENATE($A424,"_",M$2),'Reference data SID'!$B:$M,12,FALSE())),"",VLOOKUP(CONCATENATE($A424,"_",M$2),'Reference data SID'!$B:$M,12,FALSE()))</f>
        <v/>
      </c>
      <c r="N424" s="86" t="str">
        <f aca="false">IF(ISERROR(VLOOKUP(CONCATENATE($A424,"_",N$2),'Reference data SID'!$B:$M,12,FALSE())),"",VLOOKUP(CONCATENATE($A424,"_",N$2),'Reference data SID'!$B:$M,12,FALSE()))</f>
        <v/>
      </c>
      <c r="O424" s="86" t="str">
        <f aca="false">IF(ISERROR(VLOOKUP(CONCATENATE($A424,"_",O$2),'Reference data SID'!$B:$M,12,FALSE())),"",VLOOKUP(CONCATENATE($A424,"_",O$2),'Reference data SID'!$B:$M,12,FALSE()))</f>
        <v/>
      </c>
      <c r="P424" s="86" t="str">
        <f aca="false">IF(ISERROR(VLOOKUP(CONCATENATE($A424,"_",P$2),'Reference data SID'!$B:$M,12,FALSE())),"",VLOOKUP(CONCATENATE($A424,"_",P$2),'Reference data SID'!$B:$M,12,FALSE()))</f>
        <v/>
      </c>
      <c r="Q424" s="86" t="str">
        <f aca="false">IF(ISERROR(VLOOKUP(CONCATENATE($A424,"_",Q$2),'Reference data SID'!$B:$M,12,FALSE())),"",VLOOKUP(CONCATENATE($A424,"_",Q$2),'Reference data SID'!$B:$M,12,FALSE()))</f>
        <v/>
      </c>
      <c r="R424" s="86" t="str">
        <f aca="false">IF(ISERROR(VLOOKUP(CONCATENATE($A424,"_",R$2),'Reference data SID'!$B:$M,12,FALSE())),"",VLOOKUP(CONCATENATE($A424,"_",R$2),'Reference data SID'!$B:$M,12,FALSE()))</f>
        <v/>
      </c>
      <c r="S424" s="86" t="str">
        <f aca="false">IF(ISERROR(VLOOKUP(CONCATENATE($A424,"_",S$2),'Reference data SID'!$B:$M,12,FALSE())),"",VLOOKUP(CONCATENATE($A424,"_",S$2),'Reference data SID'!$B:$M,12,FALSE()))</f>
        <v/>
      </c>
      <c r="T424" s="86" t="str">
        <f aca="false">IF(ISERROR(VLOOKUP(CONCATENATE($A424,"_",T$2),'Reference data SID'!$B:$M,12,FALSE())),"",VLOOKUP(CONCATENATE($A424,"_",T$2),'Reference data SID'!$B:$M,12,FALSE()))</f>
        <v/>
      </c>
      <c r="U424" s="86" t="str">
        <f aca="false">IF(ISERROR(VLOOKUP(CONCATENATE($A424,"_",U$2),'Reference data SID'!$B:$M,12,FALSE())),"",VLOOKUP(CONCATENATE($A424,"_",U$2),'Reference data SID'!$B:$M,12,FALSE()))</f>
        <v/>
      </c>
      <c r="V424" s="86" t="str">
        <f aca="false">IF(ISERROR(VLOOKUP(CONCATENATE($A424,"_",V$2),'Reference data SID'!$B:$M,12,FALSE())),"",VLOOKUP(CONCATENATE($A424,"_",V$2),'Reference data SID'!$B:$M,12,FALSE()))</f>
        <v/>
      </c>
      <c r="W424" s="86" t="str">
        <f aca="false">IF(ISERROR(VLOOKUP(CONCATENATE($A424,"_",W$2),'Reference data SID'!$B:$M,12,FALSE())),"",VLOOKUP(CONCATENATE($A424,"_",W$2),'Reference data SID'!$B:$M,12,FALSE()))</f>
        <v/>
      </c>
      <c r="X424" s="86" t="str">
        <f aca="false">IF(ISERROR(VLOOKUP(CONCATENATE($A424,"_",X$2),'Reference data SID'!$B:$M,12,FALSE())),"",VLOOKUP(CONCATENATE($A424,"_",X$2),'Reference data SID'!$B:$M,12,FALSE()))</f>
        <v/>
      </c>
      <c r="Y424" s="86" t="str">
        <f aca="false">IF(ISERROR(VLOOKUP(CONCATENATE($A424,"_",Y$2),'Reference data SID'!$B:$M,12,FALSE())),"",VLOOKUP(CONCATENATE($A424,"_",Y$2),'Reference data SID'!$B:$M,12,FALSE()))</f>
        <v/>
      </c>
      <c r="Z424" s="86" t="str">
        <f aca="false">IF(ISERROR(VLOOKUP(CONCATENATE($A424,"_",Z$2),'Reference data SID'!$B:$M,12,FALSE())),"",VLOOKUP(CONCATENATE($A424,"_",Z$2),'Reference data SID'!$B:$M,12,FALSE()))</f>
        <v/>
      </c>
      <c r="AA424" s="86" t="str">
        <f aca="false">IF(ISERROR(VLOOKUP(CONCATENATE($A424,"_",AA$2),'Reference data SID'!$B:$M,12,FALSE())),"",VLOOKUP(CONCATENATE($A424,"_",AA$2),'Reference data SID'!$B:$M,12,FALSE()))</f>
        <v/>
      </c>
      <c r="AB424" s="86" t="str">
        <f aca="false">IF(ISERROR(VLOOKUP(CONCATENATE($A424,"_",AB$2),'Reference data SID'!$B:$M,12,FALSE())),"",VLOOKUP(CONCATENATE($A424,"_",AB$2),'Reference data SID'!$B:$M,12,FALSE()))</f>
        <v/>
      </c>
      <c r="AC424" s="86" t="str">
        <f aca="false">IF(ISERROR(VLOOKUP(CONCATENATE($A424,"_",AC$2),'Reference data SID'!$B:$M,12,FALSE())),"",VLOOKUP(CONCATENATE($A424,"_",AC$2),'Reference data SID'!$B:$M,12,FALSE()))</f>
        <v/>
      </c>
      <c r="AD424" s="86" t="str">
        <f aca="false">IF(ISERROR(VLOOKUP(CONCATENATE($A424,"_",AD$2),'Reference data SID'!$B:$M,12,FALSE())),"",VLOOKUP(CONCATENATE($A424,"_",AD$2),'Reference data SID'!$B:$M,12,FALSE()))</f>
        <v/>
      </c>
      <c r="AE424" s="86" t="str">
        <f aca="false">IF(ISERROR(VLOOKUP(CONCATENATE($A424,"_",AE$2),'Reference data SID'!$B:$M,12,FALSE())),"",VLOOKUP(CONCATENATE($A424,"_",AE$2),'Reference data SID'!$B:$M,12,FALSE()))</f>
        <v/>
      </c>
      <c r="AF424" s="86" t="str">
        <f aca="false">IF(ISERROR(VLOOKUP(CONCATENATE($A424,"_",AF$2),'Reference data SID'!$B:$M,12,FALSE())),"",VLOOKUP(CONCATENATE($A424,"_",AF$2),'Reference data SID'!$B:$M,12,FALSE()))</f>
        <v/>
      </c>
      <c r="AG424" s="86" t="str">
        <f aca="false">IF(ISERROR(VLOOKUP(CONCATENATE($A424,"_",AG$2),'Reference data SID'!$B:$M,12,FALSE())),"",VLOOKUP(CONCATENATE($A424,"_",AG$2),'Reference data SID'!$B:$M,12,FALSE()))</f>
        <v/>
      </c>
      <c r="AH424" s="86" t="str">
        <f aca="false">IF(ISERROR(VLOOKUP(CONCATENATE($A424,"_",AH$2),'Reference data SID'!$B:$M,12,FALSE())),"",VLOOKUP(CONCATENATE($A424,"_",AH$2),'Reference data SID'!$B:$M,12,FALSE()))</f>
        <v/>
      </c>
      <c r="AI424" s="86" t="str">
        <f aca="false">IF(ISERROR(VLOOKUP(CONCATENATE($A424,"_",AI$2),'Reference data SID'!$B:$M,12,FALSE())),"",VLOOKUP(CONCATENATE($A424,"_",AI$2),'Reference data SID'!$B:$M,12,FALSE()))</f>
        <v/>
      </c>
      <c r="AJ424" s="86" t="str">
        <f aca="false">IF(ISERROR(VLOOKUP(CONCATENATE($A424,"_",AJ$2),'Reference data SID'!$B:$M,12,FALSE())),"",VLOOKUP(CONCATENATE($A424,"_",AJ$2),'Reference data SID'!$B:$M,12,FALSE()))</f>
        <v/>
      </c>
      <c r="AK424" s="86" t="str">
        <f aca="false">IF(ISERROR(VLOOKUP(CONCATENATE($A424,"_",AK$2),'Reference data SID'!$B:$M,12,FALSE())),"",VLOOKUP(CONCATENATE($A424,"_",AK$2),'Reference data SID'!$B:$M,12,FALSE()))</f>
        <v/>
      </c>
      <c r="AL424" s="86" t="str">
        <f aca="false">IF(ISERROR(VLOOKUP(CONCATENATE($A424,"_",AL$2),'Reference data SID'!$B:$M,12,FALSE())),"",VLOOKUP(CONCATENATE($A424,"_",AL$2),'Reference data SID'!$B:$M,12,FALSE()))</f>
        <v/>
      </c>
      <c r="AM424" s="86" t="str">
        <f aca="false">IF(ISERROR(VLOOKUP(CONCATENATE($A424,"_",AM$2),'Reference data SID'!$B:$M,12,FALSE())),"",VLOOKUP(CONCATENATE($A424,"_",AM$2),'Reference data SID'!$B:$M,12,FALSE()))</f>
        <v/>
      </c>
      <c r="AN424" s="86" t="str">
        <f aca="false">IF(ISERROR(VLOOKUP(CONCATENATE($A424,"_",AN$2),'Reference data SID'!$B:$M,12,FALSE())),"",VLOOKUP(CONCATENATE($A424,"_",AN$2),'Reference data SID'!$B:$M,12,FALSE()))</f>
        <v/>
      </c>
      <c r="AO424" s="86" t="str">
        <f aca="false">IF(ISERROR(VLOOKUP(CONCATENATE($A424,"_",AO$2),'Reference data SID'!$B:$M,12,FALSE())),"",VLOOKUP(CONCATENATE($A424,"_",AO$2),'Reference data SID'!$B:$M,12,FALSE()))</f>
        <v/>
      </c>
      <c r="AP424" s="86" t="str">
        <f aca="false">IF(ISERROR(VLOOKUP(CONCATENATE($A424,"_",AP$2),'Reference data SID'!$B:$M,12,FALSE())),"",VLOOKUP(CONCATENATE($A424,"_",AP$2),'Reference data SID'!$B:$M,12,FALSE()))</f>
        <v/>
      </c>
      <c r="AQ424" s="86" t="str">
        <f aca="false">IF(ISERROR(VLOOKUP(CONCATENATE($A424,"_",AQ$2),'Reference data SID'!$B:$M,12,FALSE())),"",VLOOKUP(CONCATENATE($A424,"_",AQ$2),'Reference data SID'!$B:$M,12,FALSE()))</f>
        <v/>
      </c>
      <c r="AR424" s="86" t="str">
        <f aca="false">IF(ISERROR(VLOOKUP(CONCATENATE($A424,"_",AR$2),'Reference data SID'!$B:$M,12,FALSE())),"",VLOOKUP(CONCATENATE($A424,"_",AR$2),'Reference data SID'!$B:$M,12,FALSE()))</f>
        <v/>
      </c>
      <c r="AS424" s="86" t="str">
        <f aca="false">IF(ISERROR(VLOOKUP(CONCATENATE($A424,"_",AS$2),'Reference data SID'!$B:$M,12,FALSE())),"",VLOOKUP(CONCATENATE($A424,"_",AS$2),'Reference data SID'!$B:$M,12,FALSE()))</f>
        <v/>
      </c>
      <c r="AT424" s="86" t="str">
        <f aca="false">IF(ISERROR(VLOOKUP(CONCATENATE($A424,"_",AT$2),'Reference data SID'!$B:$M,12,FALSE())),"",VLOOKUP(CONCATENATE($A424,"_",AT$2),'Reference data SID'!$B:$M,12,FALSE()))</f>
        <v/>
      </c>
    </row>
    <row r="425" customFormat="false" ht="15" hidden="false" customHeight="false" outlineLevel="0" collapsed="false">
      <c r="A425" s="0" t="n">
        <v>421</v>
      </c>
      <c r="B425" s="86" t="str">
        <f aca="false">IF(ISERROR(VLOOKUP(CONCATENATE($A425,"_",B$2),'Reference data SID'!$B:$M,12,FALSE())),"",VLOOKUP(CONCATENATE($A425,"_",B$2),'Reference data SID'!$B:$M,12,FALSE()))</f>
        <v/>
      </c>
      <c r="C425" s="86" t="str">
        <f aca="false">IF(ISERROR(VLOOKUP(CONCATENATE($A425,"_",C$2),'Reference data SID'!$B:$M,12,FALSE())),"",VLOOKUP(CONCATENATE($A425,"_",C$2),'Reference data SID'!$B:$M,12,FALSE()))</f>
        <v/>
      </c>
      <c r="D425" s="86" t="str">
        <f aca="false">IF(ISERROR(VLOOKUP(CONCATENATE($A425,"_",D$2),'Reference data SID'!$B:$M,12,FALSE())),"",VLOOKUP(CONCATENATE($A425,"_",D$2),'Reference data SID'!$B:$M,12,FALSE()))</f>
        <v/>
      </c>
      <c r="E425" s="86" t="str">
        <f aca="false">IF(ISERROR(VLOOKUP(CONCATENATE($A425,"_",E$2),'Reference data SID'!$B:$M,12,FALSE())),"",VLOOKUP(CONCATENATE($A425,"_",E$2),'Reference data SID'!$B:$M,12,FALSE()))</f>
        <v/>
      </c>
      <c r="F425" s="86" t="str">
        <f aca="false">IF(ISERROR(VLOOKUP(CONCATENATE($A425,"_",F$2),'Reference data SID'!$B:$M,12,FALSE())),"",VLOOKUP(CONCATENATE($A425,"_",F$2),'Reference data SID'!$B:$M,12,FALSE()))</f>
        <v/>
      </c>
      <c r="G425" s="86" t="str">
        <f aca="false">IF(ISERROR(VLOOKUP(CONCATENATE($A425,"_",G$2),'Reference data SID'!$B:$M,12,FALSE())),"",VLOOKUP(CONCATENATE($A425,"_",G$2),'Reference data SID'!$B:$M,12,FALSE()))</f>
        <v/>
      </c>
      <c r="H425" s="86" t="str">
        <f aca="false">IF(ISERROR(VLOOKUP(CONCATENATE($A425,"_",H$2),'Reference data SID'!$B:$M,12,FALSE())),"",VLOOKUP(CONCATENATE($A425,"_",H$2),'Reference data SID'!$B:$M,12,FALSE()))</f>
        <v/>
      </c>
      <c r="I425" s="86" t="str">
        <f aca="false">IF(ISERROR(VLOOKUP(CONCATENATE($A425,"_",I$2),'Reference data SID'!$B:$M,12,FALSE())),"",VLOOKUP(CONCATENATE($A425,"_",I$2),'Reference data SID'!$B:$M,12,FALSE()))</f>
        <v/>
      </c>
      <c r="J425" s="86" t="str">
        <f aca="false">IF(ISERROR(VLOOKUP(CONCATENATE($A425,"_",J$2),'Reference data SID'!$B:$M,12,FALSE())),"",VLOOKUP(CONCATENATE($A425,"_",J$2),'Reference data SID'!$B:$M,12,FALSE()))</f>
        <v/>
      </c>
      <c r="K425" s="86" t="str">
        <f aca="false">IF(ISERROR(VLOOKUP(CONCATENATE($A425,"_",K$2),'Reference data SID'!$B:$M,12,FALSE())),"",VLOOKUP(CONCATENATE($A425,"_",K$2),'Reference data SID'!$B:$M,12,FALSE()))</f>
        <v/>
      </c>
      <c r="L425" s="86" t="str">
        <f aca="false">IF(ISERROR(VLOOKUP(CONCATENATE($A425,"_",L$2),'Reference data SID'!$B:$M,12,FALSE())),"",VLOOKUP(CONCATENATE($A425,"_",L$2),'Reference data SID'!$B:$M,12,FALSE()))</f>
        <v/>
      </c>
      <c r="M425" s="86" t="str">
        <f aca="false">IF(ISERROR(VLOOKUP(CONCATENATE($A425,"_",M$2),'Reference data SID'!$B:$M,12,FALSE())),"",VLOOKUP(CONCATENATE($A425,"_",M$2),'Reference data SID'!$B:$M,12,FALSE()))</f>
        <v/>
      </c>
      <c r="N425" s="86" t="str">
        <f aca="false">IF(ISERROR(VLOOKUP(CONCATENATE($A425,"_",N$2),'Reference data SID'!$B:$M,12,FALSE())),"",VLOOKUP(CONCATENATE($A425,"_",N$2),'Reference data SID'!$B:$M,12,FALSE()))</f>
        <v/>
      </c>
      <c r="O425" s="86" t="str">
        <f aca="false">IF(ISERROR(VLOOKUP(CONCATENATE($A425,"_",O$2),'Reference data SID'!$B:$M,12,FALSE())),"",VLOOKUP(CONCATENATE($A425,"_",O$2),'Reference data SID'!$B:$M,12,FALSE()))</f>
        <v/>
      </c>
      <c r="P425" s="86" t="str">
        <f aca="false">IF(ISERROR(VLOOKUP(CONCATENATE($A425,"_",P$2),'Reference data SID'!$B:$M,12,FALSE())),"",VLOOKUP(CONCATENATE($A425,"_",P$2),'Reference data SID'!$B:$M,12,FALSE()))</f>
        <v/>
      </c>
      <c r="Q425" s="86" t="str">
        <f aca="false">IF(ISERROR(VLOOKUP(CONCATENATE($A425,"_",Q$2),'Reference data SID'!$B:$M,12,FALSE())),"",VLOOKUP(CONCATENATE($A425,"_",Q$2),'Reference data SID'!$B:$M,12,FALSE()))</f>
        <v/>
      </c>
      <c r="R425" s="86" t="str">
        <f aca="false">IF(ISERROR(VLOOKUP(CONCATENATE($A425,"_",R$2),'Reference data SID'!$B:$M,12,FALSE())),"",VLOOKUP(CONCATENATE($A425,"_",R$2),'Reference data SID'!$B:$M,12,FALSE()))</f>
        <v/>
      </c>
      <c r="S425" s="86" t="str">
        <f aca="false">IF(ISERROR(VLOOKUP(CONCATENATE($A425,"_",S$2),'Reference data SID'!$B:$M,12,FALSE())),"",VLOOKUP(CONCATENATE($A425,"_",S$2),'Reference data SID'!$B:$M,12,FALSE()))</f>
        <v/>
      </c>
      <c r="T425" s="86" t="str">
        <f aca="false">IF(ISERROR(VLOOKUP(CONCATENATE($A425,"_",T$2),'Reference data SID'!$B:$M,12,FALSE())),"",VLOOKUP(CONCATENATE($A425,"_",T$2),'Reference data SID'!$B:$M,12,FALSE()))</f>
        <v/>
      </c>
      <c r="U425" s="86" t="str">
        <f aca="false">IF(ISERROR(VLOOKUP(CONCATENATE($A425,"_",U$2),'Reference data SID'!$B:$M,12,FALSE())),"",VLOOKUP(CONCATENATE($A425,"_",U$2),'Reference data SID'!$B:$M,12,FALSE()))</f>
        <v/>
      </c>
      <c r="V425" s="86" t="str">
        <f aca="false">IF(ISERROR(VLOOKUP(CONCATENATE($A425,"_",V$2),'Reference data SID'!$B:$M,12,FALSE())),"",VLOOKUP(CONCATENATE($A425,"_",V$2),'Reference data SID'!$B:$M,12,FALSE()))</f>
        <v/>
      </c>
      <c r="W425" s="86" t="str">
        <f aca="false">IF(ISERROR(VLOOKUP(CONCATENATE($A425,"_",W$2),'Reference data SID'!$B:$M,12,FALSE())),"",VLOOKUP(CONCATENATE($A425,"_",W$2),'Reference data SID'!$B:$M,12,FALSE()))</f>
        <v/>
      </c>
      <c r="X425" s="86" t="str">
        <f aca="false">IF(ISERROR(VLOOKUP(CONCATENATE($A425,"_",X$2),'Reference data SID'!$B:$M,12,FALSE())),"",VLOOKUP(CONCATENATE($A425,"_",X$2),'Reference data SID'!$B:$M,12,FALSE()))</f>
        <v/>
      </c>
      <c r="Y425" s="86" t="str">
        <f aca="false">IF(ISERROR(VLOOKUP(CONCATENATE($A425,"_",Y$2),'Reference data SID'!$B:$M,12,FALSE())),"",VLOOKUP(CONCATENATE($A425,"_",Y$2),'Reference data SID'!$B:$M,12,FALSE()))</f>
        <v/>
      </c>
      <c r="Z425" s="86" t="str">
        <f aca="false">IF(ISERROR(VLOOKUP(CONCATENATE($A425,"_",Z$2),'Reference data SID'!$B:$M,12,FALSE())),"",VLOOKUP(CONCATENATE($A425,"_",Z$2),'Reference data SID'!$B:$M,12,FALSE()))</f>
        <v/>
      </c>
      <c r="AA425" s="86" t="str">
        <f aca="false">IF(ISERROR(VLOOKUP(CONCATENATE($A425,"_",AA$2),'Reference data SID'!$B:$M,12,FALSE())),"",VLOOKUP(CONCATENATE($A425,"_",AA$2),'Reference data SID'!$B:$M,12,FALSE()))</f>
        <v/>
      </c>
      <c r="AB425" s="86" t="str">
        <f aca="false">IF(ISERROR(VLOOKUP(CONCATENATE($A425,"_",AB$2),'Reference data SID'!$B:$M,12,FALSE())),"",VLOOKUP(CONCATENATE($A425,"_",AB$2),'Reference data SID'!$B:$M,12,FALSE()))</f>
        <v/>
      </c>
      <c r="AC425" s="86" t="str">
        <f aca="false">IF(ISERROR(VLOOKUP(CONCATENATE($A425,"_",AC$2),'Reference data SID'!$B:$M,12,FALSE())),"",VLOOKUP(CONCATENATE($A425,"_",AC$2),'Reference data SID'!$B:$M,12,FALSE()))</f>
        <v/>
      </c>
      <c r="AD425" s="86" t="str">
        <f aca="false">IF(ISERROR(VLOOKUP(CONCATENATE($A425,"_",AD$2),'Reference data SID'!$B:$M,12,FALSE())),"",VLOOKUP(CONCATENATE($A425,"_",AD$2),'Reference data SID'!$B:$M,12,FALSE()))</f>
        <v/>
      </c>
      <c r="AE425" s="86" t="str">
        <f aca="false">IF(ISERROR(VLOOKUP(CONCATENATE($A425,"_",AE$2),'Reference data SID'!$B:$M,12,FALSE())),"",VLOOKUP(CONCATENATE($A425,"_",AE$2),'Reference data SID'!$B:$M,12,FALSE()))</f>
        <v/>
      </c>
      <c r="AF425" s="86" t="str">
        <f aca="false">IF(ISERROR(VLOOKUP(CONCATENATE($A425,"_",AF$2),'Reference data SID'!$B:$M,12,FALSE())),"",VLOOKUP(CONCATENATE($A425,"_",AF$2),'Reference data SID'!$B:$M,12,FALSE()))</f>
        <v/>
      </c>
      <c r="AG425" s="86" t="str">
        <f aca="false">IF(ISERROR(VLOOKUP(CONCATENATE($A425,"_",AG$2),'Reference data SID'!$B:$M,12,FALSE())),"",VLOOKUP(CONCATENATE($A425,"_",AG$2),'Reference data SID'!$B:$M,12,FALSE()))</f>
        <v/>
      </c>
      <c r="AH425" s="86" t="str">
        <f aca="false">IF(ISERROR(VLOOKUP(CONCATENATE($A425,"_",AH$2),'Reference data SID'!$B:$M,12,FALSE())),"",VLOOKUP(CONCATENATE($A425,"_",AH$2),'Reference data SID'!$B:$M,12,FALSE()))</f>
        <v/>
      </c>
      <c r="AI425" s="86" t="str">
        <f aca="false">IF(ISERROR(VLOOKUP(CONCATENATE($A425,"_",AI$2),'Reference data SID'!$B:$M,12,FALSE())),"",VLOOKUP(CONCATENATE($A425,"_",AI$2),'Reference data SID'!$B:$M,12,FALSE()))</f>
        <v/>
      </c>
      <c r="AJ425" s="86" t="str">
        <f aca="false">IF(ISERROR(VLOOKUP(CONCATENATE($A425,"_",AJ$2),'Reference data SID'!$B:$M,12,FALSE())),"",VLOOKUP(CONCATENATE($A425,"_",AJ$2),'Reference data SID'!$B:$M,12,FALSE()))</f>
        <v/>
      </c>
      <c r="AK425" s="86" t="str">
        <f aca="false">IF(ISERROR(VLOOKUP(CONCATENATE($A425,"_",AK$2),'Reference data SID'!$B:$M,12,FALSE())),"",VLOOKUP(CONCATENATE($A425,"_",AK$2),'Reference data SID'!$B:$M,12,FALSE()))</f>
        <v/>
      </c>
      <c r="AL425" s="86" t="str">
        <f aca="false">IF(ISERROR(VLOOKUP(CONCATENATE($A425,"_",AL$2),'Reference data SID'!$B:$M,12,FALSE())),"",VLOOKUP(CONCATENATE($A425,"_",AL$2),'Reference data SID'!$B:$M,12,FALSE()))</f>
        <v/>
      </c>
      <c r="AM425" s="86" t="str">
        <f aca="false">IF(ISERROR(VLOOKUP(CONCATENATE($A425,"_",AM$2),'Reference data SID'!$B:$M,12,FALSE())),"",VLOOKUP(CONCATENATE($A425,"_",AM$2),'Reference data SID'!$B:$M,12,FALSE()))</f>
        <v/>
      </c>
      <c r="AN425" s="86" t="str">
        <f aca="false">IF(ISERROR(VLOOKUP(CONCATENATE($A425,"_",AN$2),'Reference data SID'!$B:$M,12,FALSE())),"",VLOOKUP(CONCATENATE($A425,"_",AN$2),'Reference data SID'!$B:$M,12,FALSE()))</f>
        <v/>
      </c>
      <c r="AO425" s="86" t="str">
        <f aca="false">IF(ISERROR(VLOOKUP(CONCATENATE($A425,"_",AO$2),'Reference data SID'!$B:$M,12,FALSE())),"",VLOOKUP(CONCATENATE($A425,"_",AO$2),'Reference data SID'!$B:$M,12,FALSE()))</f>
        <v/>
      </c>
      <c r="AP425" s="86" t="str">
        <f aca="false">IF(ISERROR(VLOOKUP(CONCATENATE($A425,"_",AP$2),'Reference data SID'!$B:$M,12,FALSE())),"",VLOOKUP(CONCATENATE($A425,"_",AP$2),'Reference data SID'!$B:$M,12,FALSE()))</f>
        <v/>
      </c>
      <c r="AQ425" s="86" t="str">
        <f aca="false">IF(ISERROR(VLOOKUP(CONCATENATE($A425,"_",AQ$2),'Reference data SID'!$B:$M,12,FALSE())),"",VLOOKUP(CONCATENATE($A425,"_",AQ$2),'Reference data SID'!$B:$M,12,FALSE()))</f>
        <v/>
      </c>
      <c r="AR425" s="86" t="str">
        <f aca="false">IF(ISERROR(VLOOKUP(CONCATENATE($A425,"_",AR$2),'Reference data SID'!$B:$M,12,FALSE())),"",VLOOKUP(CONCATENATE($A425,"_",AR$2),'Reference data SID'!$B:$M,12,FALSE()))</f>
        <v/>
      </c>
      <c r="AS425" s="86" t="str">
        <f aca="false">IF(ISERROR(VLOOKUP(CONCATENATE($A425,"_",AS$2),'Reference data SID'!$B:$M,12,FALSE())),"",VLOOKUP(CONCATENATE($A425,"_",AS$2),'Reference data SID'!$B:$M,12,FALSE()))</f>
        <v/>
      </c>
      <c r="AT425" s="86" t="str">
        <f aca="false">IF(ISERROR(VLOOKUP(CONCATENATE($A425,"_",AT$2),'Reference data SID'!$B:$M,12,FALSE())),"",VLOOKUP(CONCATENATE($A425,"_",AT$2),'Reference data SID'!$B:$M,12,FALSE()))</f>
        <v/>
      </c>
    </row>
    <row r="426" customFormat="false" ht="15" hidden="false" customHeight="false" outlineLevel="0" collapsed="false">
      <c r="A426" s="0" t="n">
        <v>422</v>
      </c>
      <c r="B426" s="86" t="str">
        <f aca="false">IF(ISERROR(VLOOKUP(CONCATENATE($A426,"_",B$2),'Reference data SID'!$B:$M,12,FALSE())),"",VLOOKUP(CONCATENATE($A426,"_",B$2),'Reference data SID'!$B:$M,12,FALSE()))</f>
        <v/>
      </c>
      <c r="C426" s="86" t="str">
        <f aca="false">IF(ISERROR(VLOOKUP(CONCATENATE($A426,"_",C$2),'Reference data SID'!$B:$M,12,FALSE())),"",VLOOKUP(CONCATENATE($A426,"_",C$2),'Reference data SID'!$B:$M,12,FALSE()))</f>
        <v/>
      </c>
      <c r="D426" s="86" t="str">
        <f aca="false">IF(ISERROR(VLOOKUP(CONCATENATE($A426,"_",D$2),'Reference data SID'!$B:$M,12,FALSE())),"",VLOOKUP(CONCATENATE($A426,"_",D$2),'Reference data SID'!$B:$M,12,FALSE()))</f>
        <v/>
      </c>
      <c r="E426" s="86" t="str">
        <f aca="false">IF(ISERROR(VLOOKUP(CONCATENATE($A426,"_",E$2),'Reference data SID'!$B:$M,12,FALSE())),"",VLOOKUP(CONCATENATE($A426,"_",E$2),'Reference data SID'!$B:$M,12,FALSE()))</f>
        <v/>
      </c>
      <c r="F426" s="86" t="str">
        <f aca="false">IF(ISERROR(VLOOKUP(CONCATENATE($A426,"_",F$2),'Reference data SID'!$B:$M,12,FALSE())),"",VLOOKUP(CONCATENATE($A426,"_",F$2),'Reference data SID'!$B:$M,12,FALSE()))</f>
        <v/>
      </c>
      <c r="G426" s="86" t="str">
        <f aca="false">IF(ISERROR(VLOOKUP(CONCATENATE($A426,"_",G$2),'Reference data SID'!$B:$M,12,FALSE())),"",VLOOKUP(CONCATENATE($A426,"_",G$2),'Reference data SID'!$B:$M,12,FALSE()))</f>
        <v/>
      </c>
      <c r="H426" s="86" t="str">
        <f aca="false">IF(ISERROR(VLOOKUP(CONCATENATE($A426,"_",H$2),'Reference data SID'!$B:$M,12,FALSE())),"",VLOOKUP(CONCATENATE($A426,"_",H$2),'Reference data SID'!$B:$M,12,FALSE()))</f>
        <v/>
      </c>
      <c r="I426" s="86" t="str">
        <f aca="false">IF(ISERROR(VLOOKUP(CONCATENATE($A426,"_",I$2),'Reference data SID'!$B:$M,12,FALSE())),"",VLOOKUP(CONCATENATE($A426,"_",I$2),'Reference data SID'!$B:$M,12,FALSE()))</f>
        <v/>
      </c>
      <c r="J426" s="86" t="str">
        <f aca="false">IF(ISERROR(VLOOKUP(CONCATENATE($A426,"_",J$2),'Reference data SID'!$B:$M,12,FALSE())),"",VLOOKUP(CONCATENATE($A426,"_",J$2),'Reference data SID'!$B:$M,12,FALSE()))</f>
        <v/>
      </c>
      <c r="K426" s="86" t="str">
        <f aca="false">IF(ISERROR(VLOOKUP(CONCATENATE($A426,"_",K$2),'Reference data SID'!$B:$M,12,FALSE())),"",VLOOKUP(CONCATENATE($A426,"_",K$2),'Reference data SID'!$B:$M,12,FALSE()))</f>
        <v/>
      </c>
      <c r="L426" s="86" t="str">
        <f aca="false">IF(ISERROR(VLOOKUP(CONCATENATE($A426,"_",L$2),'Reference data SID'!$B:$M,12,FALSE())),"",VLOOKUP(CONCATENATE($A426,"_",L$2),'Reference data SID'!$B:$M,12,FALSE()))</f>
        <v/>
      </c>
      <c r="M426" s="86" t="str">
        <f aca="false">IF(ISERROR(VLOOKUP(CONCATENATE($A426,"_",M$2),'Reference data SID'!$B:$M,12,FALSE())),"",VLOOKUP(CONCATENATE($A426,"_",M$2),'Reference data SID'!$B:$M,12,FALSE()))</f>
        <v/>
      </c>
      <c r="N426" s="86" t="str">
        <f aca="false">IF(ISERROR(VLOOKUP(CONCATENATE($A426,"_",N$2),'Reference data SID'!$B:$M,12,FALSE())),"",VLOOKUP(CONCATENATE($A426,"_",N$2),'Reference data SID'!$B:$M,12,FALSE()))</f>
        <v/>
      </c>
      <c r="O426" s="86" t="str">
        <f aca="false">IF(ISERROR(VLOOKUP(CONCATENATE($A426,"_",O$2),'Reference data SID'!$B:$M,12,FALSE())),"",VLOOKUP(CONCATENATE($A426,"_",O$2),'Reference data SID'!$B:$M,12,FALSE()))</f>
        <v/>
      </c>
      <c r="P426" s="86" t="str">
        <f aca="false">IF(ISERROR(VLOOKUP(CONCATENATE($A426,"_",P$2),'Reference data SID'!$B:$M,12,FALSE())),"",VLOOKUP(CONCATENATE($A426,"_",P$2),'Reference data SID'!$B:$M,12,FALSE()))</f>
        <v/>
      </c>
      <c r="Q426" s="86" t="str">
        <f aca="false">IF(ISERROR(VLOOKUP(CONCATENATE($A426,"_",Q$2),'Reference data SID'!$B:$M,12,FALSE())),"",VLOOKUP(CONCATENATE($A426,"_",Q$2),'Reference data SID'!$B:$M,12,FALSE()))</f>
        <v/>
      </c>
      <c r="R426" s="86" t="str">
        <f aca="false">IF(ISERROR(VLOOKUP(CONCATENATE($A426,"_",R$2),'Reference data SID'!$B:$M,12,FALSE())),"",VLOOKUP(CONCATENATE($A426,"_",R$2),'Reference data SID'!$B:$M,12,FALSE()))</f>
        <v/>
      </c>
      <c r="S426" s="86" t="str">
        <f aca="false">IF(ISERROR(VLOOKUP(CONCATENATE($A426,"_",S$2),'Reference data SID'!$B:$M,12,FALSE())),"",VLOOKUP(CONCATENATE($A426,"_",S$2),'Reference data SID'!$B:$M,12,FALSE()))</f>
        <v/>
      </c>
      <c r="T426" s="86" t="str">
        <f aca="false">IF(ISERROR(VLOOKUP(CONCATENATE($A426,"_",T$2),'Reference data SID'!$B:$M,12,FALSE())),"",VLOOKUP(CONCATENATE($A426,"_",T$2),'Reference data SID'!$B:$M,12,FALSE()))</f>
        <v/>
      </c>
      <c r="U426" s="86" t="str">
        <f aca="false">IF(ISERROR(VLOOKUP(CONCATENATE($A426,"_",U$2),'Reference data SID'!$B:$M,12,FALSE())),"",VLOOKUP(CONCATENATE($A426,"_",U$2),'Reference data SID'!$B:$M,12,FALSE()))</f>
        <v/>
      </c>
      <c r="V426" s="86" t="str">
        <f aca="false">IF(ISERROR(VLOOKUP(CONCATENATE($A426,"_",V$2),'Reference data SID'!$B:$M,12,FALSE())),"",VLOOKUP(CONCATENATE($A426,"_",V$2),'Reference data SID'!$B:$M,12,FALSE()))</f>
        <v/>
      </c>
      <c r="W426" s="86" t="str">
        <f aca="false">IF(ISERROR(VLOOKUP(CONCATENATE($A426,"_",W$2),'Reference data SID'!$B:$M,12,FALSE())),"",VLOOKUP(CONCATENATE($A426,"_",W$2),'Reference data SID'!$B:$M,12,FALSE()))</f>
        <v/>
      </c>
      <c r="X426" s="86" t="str">
        <f aca="false">IF(ISERROR(VLOOKUP(CONCATENATE($A426,"_",X$2),'Reference data SID'!$B:$M,12,FALSE())),"",VLOOKUP(CONCATENATE($A426,"_",X$2),'Reference data SID'!$B:$M,12,FALSE()))</f>
        <v/>
      </c>
      <c r="Y426" s="86" t="str">
        <f aca="false">IF(ISERROR(VLOOKUP(CONCATENATE($A426,"_",Y$2),'Reference data SID'!$B:$M,12,FALSE())),"",VLOOKUP(CONCATENATE($A426,"_",Y$2),'Reference data SID'!$B:$M,12,FALSE()))</f>
        <v/>
      </c>
      <c r="Z426" s="86" t="str">
        <f aca="false">IF(ISERROR(VLOOKUP(CONCATENATE($A426,"_",Z$2),'Reference data SID'!$B:$M,12,FALSE())),"",VLOOKUP(CONCATENATE($A426,"_",Z$2),'Reference data SID'!$B:$M,12,FALSE()))</f>
        <v/>
      </c>
      <c r="AA426" s="86" t="str">
        <f aca="false">IF(ISERROR(VLOOKUP(CONCATENATE($A426,"_",AA$2),'Reference data SID'!$B:$M,12,FALSE())),"",VLOOKUP(CONCATENATE($A426,"_",AA$2),'Reference data SID'!$B:$M,12,FALSE()))</f>
        <v/>
      </c>
      <c r="AB426" s="86" t="str">
        <f aca="false">IF(ISERROR(VLOOKUP(CONCATENATE($A426,"_",AB$2),'Reference data SID'!$B:$M,12,FALSE())),"",VLOOKUP(CONCATENATE($A426,"_",AB$2),'Reference data SID'!$B:$M,12,FALSE()))</f>
        <v/>
      </c>
      <c r="AC426" s="86" t="str">
        <f aca="false">IF(ISERROR(VLOOKUP(CONCATENATE($A426,"_",AC$2),'Reference data SID'!$B:$M,12,FALSE())),"",VLOOKUP(CONCATENATE($A426,"_",AC$2),'Reference data SID'!$B:$M,12,FALSE()))</f>
        <v/>
      </c>
      <c r="AD426" s="86" t="str">
        <f aca="false">IF(ISERROR(VLOOKUP(CONCATENATE($A426,"_",AD$2),'Reference data SID'!$B:$M,12,FALSE())),"",VLOOKUP(CONCATENATE($A426,"_",AD$2),'Reference data SID'!$B:$M,12,FALSE()))</f>
        <v/>
      </c>
      <c r="AE426" s="86" t="str">
        <f aca="false">IF(ISERROR(VLOOKUP(CONCATENATE($A426,"_",AE$2),'Reference data SID'!$B:$M,12,FALSE())),"",VLOOKUP(CONCATENATE($A426,"_",AE$2),'Reference data SID'!$B:$M,12,FALSE()))</f>
        <v/>
      </c>
      <c r="AF426" s="86" t="str">
        <f aca="false">IF(ISERROR(VLOOKUP(CONCATENATE($A426,"_",AF$2),'Reference data SID'!$B:$M,12,FALSE())),"",VLOOKUP(CONCATENATE($A426,"_",AF$2),'Reference data SID'!$B:$M,12,FALSE()))</f>
        <v/>
      </c>
      <c r="AG426" s="86" t="str">
        <f aca="false">IF(ISERROR(VLOOKUP(CONCATENATE($A426,"_",AG$2),'Reference data SID'!$B:$M,12,FALSE())),"",VLOOKUP(CONCATENATE($A426,"_",AG$2),'Reference data SID'!$B:$M,12,FALSE()))</f>
        <v/>
      </c>
      <c r="AH426" s="86" t="str">
        <f aca="false">IF(ISERROR(VLOOKUP(CONCATENATE($A426,"_",AH$2),'Reference data SID'!$B:$M,12,FALSE())),"",VLOOKUP(CONCATENATE($A426,"_",AH$2),'Reference data SID'!$B:$M,12,FALSE()))</f>
        <v/>
      </c>
      <c r="AI426" s="86" t="str">
        <f aca="false">IF(ISERROR(VLOOKUP(CONCATENATE($A426,"_",AI$2),'Reference data SID'!$B:$M,12,FALSE())),"",VLOOKUP(CONCATENATE($A426,"_",AI$2),'Reference data SID'!$B:$M,12,FALSE()))</f>
        <v/>
      </c>
      <c r="AJ426" s="86" t="str">
        <f aca="false">IF(ISERROR(VLOOKUP(CONCATENATE($A426,"_",AJ$2),'Reference data SID'!$B:$M,12,FALSE())),"",VLOOKUP(CONCATENATE($A426,"_",AJ$2),'Reference data SID'!$B:$M,12,FALSE()))</f>
        <v/>
      </c>
      <c r="AK426" s="86" t="str">
        <f aca="false">IF(ISERROR(VLOOKUP(CONCATENATE($A426,"_",AK$2),'Reference data SID'!$B:$M,12,FALSE())),"",VLOOKUP(CONCATENATE($A426,"_",AK$2),'Reference data SID'!$B:$M,12,FALSE()))</f>
        <v/>
      </c>
      <c r="AL426" s="86" t="str">
        <f aca="false">IF(ISERROR(VLOOKUP(CONCATENATE($A426,"_",AL$2),'Reference data SID'!$B:$M,12,FALSE())),"",VLOOKUP(CONCATENATE($A426,"_",AL$2),'Reference data SID'!$B:$M,12,FALSE()))</f>
        <v/>
      </c>
      <c r="AM426" s="86" t="str">
        <f aca="false">IF(ISERROR(VLOOKUP(CONCATENATE($A426,"_",AM$2),'Reference data SID'!$B:$M,12,FALSE())),"",VLOOKUP(CONCATENATE($A426,"_",AM$2),'Reference data SID'!$B:$M,12,FALSE()))</f>
        <v/>
      </c>
      <c r="AN426" s="86" t="str">
        <f aca="false">IF(ISERROR(VLOOKUP(CONCATENATE($A426,"_",AN$2),'Reference data SID'!$B:$M,12,FALSE())),"",VLOOKUP(CONCATENATE($A426,"_",AN$2),'Reference data SID'!$B:$M,12,FALSE()))</f>
        <v/>
      </c>
      <c r="AO426" s="86" t="str">
        <f aca="false">IF(ISERROR(VLOOKUP(CONCATENATE($A426,"_",AO$2),'Reference data SID'!$B:$M,12,FALSE())),"",VLOOKUP(CONCATENATE($A426,"_",AO$2),'Reference data SID'!$B:$M,12,FALSE()))</f>
        <v/>
      </c>
      <c r="AP426" s="86" t="str">
        <f aca="false">IF(ISERROR(VLOOKUP(CONCATENATE($A426,"_",AP$2),'Reference data SID'!$B:$M,12,FALSE())),"",VLOOKUP(CONCATENATE($A426,"_",AP$2),'Reference data SID'!$B:$M,12,FALSE()))</f>
        <v/>
      </c>
      <c r="AQ426" s="86" t="str">
        <f aca="false">IF(ISERROR(VLOOKUP(CONCATENATE($A426,"_",AQ$2),'Reference data SID'!$B:$M,12,FALSE())),"",VLOOKUP(CONCATENATE($A426,"_",AQ$2),'Reference data SID'!$B:$M,12,FALSE()))</f>
        <v/>
      </c>
      <c r="AR426" s="86" t="str">
        <f aca="false">IF(ISERROR(VLOOKUP(CONCATENATE($A426,"_",AR$2),'Reference data SID'!$B:$M,12,FALSE())),"",VLOOKUP(CONCATENATE($A426,"_",AR$2),'Reference data SID'!$B:$M,12,FALSE()))</f>
        <v/>
      </c>
      <c r="AS426" s="86" t="str">
        <f aca="false">IF(ISERROR(VLOOKUP(CONCATENATE($A426,"_",AS$2),'Reference data SID'!$B:$M,12,FALSE())),"",VLOOKUP(CONCATENATE($A426,"_",AS$2),'Reference data SID'!$B:$M,12,FALSE()))</f>
        <v/>
      </c>
      <c r="AT426" s="86" t="str">
        <f aca="false">IF(ISERROR(VLOOKUP(CONCATENATE($A426,"_",AT$2),'Reference data SID'!$B:$M,12,FALSE())),"",VLOOKUP(CONCATENATE($A426,"_",AT$2),'Reference data SID'!$B:$M,12,FALSE()))</f>
        <v/>
      </c>
    </row>
    <row r="427" customFormat="false" ht="15" hidden="false" customHeight="false" outlineLevel="0" collapsed="false">
      <c r="A427" s="0" t="n">
        <v>423</v>
      </c>
      <c r="B427" s="86" t="str">
        <f aca="false">IF(ISERROR(VLOOKUP(CONCATENATE($A427,"_",B$2),'Reference data SID'!$B:$M,12,FALSE())),"",VLOOKUP(CONCATENATE($A427,"_",B$2),'Reference data SID'!$B:$M,12,FALSE()))</f>
        <v/>
      </c>
      <c r="C427" s="86" t="str">
        <f aca="false">IF(ISERROR(VLOOKUP(CONCATENATE($A427,"_",C$2),'Reference data SID'!$B:$M,12,FALSE())),"",VLOOKUP(CONCATENATE($A427,"_",C$2),'Reference data SID'!$B:$M,12,FALSE()))</f>
        <v/>
      </c>
      <c r="D427" s="86" t="str">
        <f aca="false">IF(ISERROR(VLOOKUP(CONCATENATE($A427,"_",D$2),'Reference data SID'!$B:$M,12,FALSE())),"",VLOOKUP(CONCATENATE($A427,"_",D$2),'Reference data SID'!$B:$M,12,FALSE()))</f>
        <v/>
      </c>
      <c r="E427" s="86" t="str">
        <f aca="false">IF(ISERROR(VLOOKUP(CONCATENATE($A427,"_",E$2),'Reference data SID'!$B:$M,12,FALSE())),"",VLOOKUP(CONCATENATE($A427,"_",E$2),'Reference data SID'!$B:$M,12,FALSE()))</f>
        <v/>
      </c>
      <c r="F427" s="86" t="str">
        <f aca="false">IF(ISERROR(VLOOKUP(CONCATENATE($A427,"_",F$2),'Reference data SID'!$B:$M,12,FALSE())),"",VLOOKUP(CONCATENATE($A427,"_",F$2),'Reference data SID'!$B:$M,12,FALSE()))</f>
        <v/>
      </c>
      <c r="G427" s="86" t="str">
        <f aca="false">IF(ISERROR(VLOOKUP(CONCATENATE($A427,"_",G$2),'Reference data SID'!$B:$M,12,FALSE())),"",VLOOKUP(CONCATENATE($A427,"_",G$2),'Reference data SID'!$B:$M,12,FALSE()))</f>
        <v/>
      </c>
      <c r="H427" s="86" t="str">
        <f aca="false">IF(ISERROR(VLOOKUP(CONCATENATE($A427,"_",H$2),'Reference data SID'!$B:$M,12,FALSE())),"",VLOOKUP(CONCATENATE($A427,"_",H$2),'Reference data SID'!$B:$M,12,FALSE()))</f>
        <v/>
      </c>
      <c r="I427" s="86" t="str">
        <f aca="false">IF(ISERROR(VLOOKUP(CONCATENATE($A427,"_",I$2),'Reference data SID'!$B:$M,12,FALSE())),"",VLOOKUP(CONCATENATE($A427,"_",I$2),'Reference data SID'!$B:$M,12,FALSE()))</f>
        <v/>
      </c>
      <c r="J427" s="86" t="str">
        <f aca="false">IF(ISERROR(VLOOKUP(CONCATENATE($A427,"_",J$2),'Reference data SID'!$B:$M,12,FALSE())),"",VLOOKUP(CONCATENATE($A427,"_",J$2),'Reference data SID'!$B:$M,12,FALSE()))</f>
        <v/>
      </c>
      <c r="K427" s="86" t="str">
        <f aca="false">IF(ISERROR(VLOOKUP(CONCATENATE($A427,"_",K$2),'Reference data SID'!$B:$M,12,FALSE())),"",VLOOKUP(CONCATENATE($A427,"_",K$2),'Reference data SID'!$B:$M,12,FALSE()))</f>
        <v/>
      </c>
      <c r="L427" s="86" t="str">
        <f aca="false">IF(ISERROR(VLOOKUP(CONCATENATE($A427,"_",L$2),'Reference data SID'!$B:$M,12,FALSE())),"",VLOOKUP(CONCATENATE($A427,"_",L$2),'Reference data SID'!$B:$M,12,FALSE()))</f>
        <v/>
      </c>
      <c r="M427" s="86" t="str">
        <f aca="false">IF(ISERROR(VLOOKUP(CONCATENATE($A427,"_",M$2),'Reference data SID'!$B:$M,12,FALSE())),"",VLOOKUP(CONCATENATE($A427,"_",M$2),'Reference data SID'!$B:$M,12,FALSE()))</f>
        <v/>
      </c>
      <c r="N427" s="86" t="str">
        <f aca="false">IF(ISERROR(VLOOKUP(CONCATENATE($A427,"_",N$2),'Reference data SID'!$B:$M,12,FALSE())),"",VLOOKUP(CONCATENATE($A427,"_",N$2),'Reference data SID'!$B:$M,12,FALSE()))</f>
        <v/>
      </c>
      <c r="O427" s="86" t="str">
        <f aca="false">IF(ISERROR(VLOOKUP(CONCATENATE($A427,"_",O$2),'Reference data SID'!$B:$M,12,FALSE())),"",VLOOKUP(CONCATENATE($A427,"_",O$2),'Reference data SID'!$B:$M,12,FALSE()))</f>
        <v/>
      </c>
      <c r="P427" s="86" t="str">
        <f aca="false">IF(ISERROR(VLOOKUP(CONCATENATE($A427,"_",P$2),'Reference data SID'!$B:$M,12,FALSE())),"",VLOOKUP(CONCATENATE($A427,"_",P$2),'Reference data SID'!$B:$M,12,FALSE()))</f>
        <v/>
      </c>
      <c r="Q427" s="86" t="str">
        <f aca="false">IF(ISERROR(VLOOKUP(CONCATENATE($A427,"_",Q$2),'Reference data SID'!$B:$M,12,FALSE())),"",VLOOKUP(CONCATENATE($A427,"_",Q$2),'Reference data SID'!$B:$M,12,FALSE()))</f>
        <v/>
      </c>
      <c r="R427" s="86" t="str">
        <f aca="false">IF(ISERROR(VLOOKUP(CONCATENATE($A427,"_",R$2),'Reference data SID'!$B:$M,12,FALSE())),"",VLOOKUP(CONCATENATE($A427,"_",R$2),'Reference data SID'!$B:$M,12,FALSE()))</f>
        <v/>
      </c>
      <c r="S427" s="86" t="str">
        <f aca="false">IF(ISERROR(VLOOKUP(CONCATENATE($A427,"_",S$2),'Reference data SID'!$B:$M,12,FALSE())),"",VLOOKUP(CONCATENATE($A427,"_",S$2),'Reference data SID'!$B:$M,12,FALSE()))</f>
        <v/>
      </c>
      <c r="T427" s="86" t="str">
        <f aca="false">IF(ISERROR(VLOOKUP(CONCATENATE($A427,"_",T$2),'Reference data SID'!$B:$M,12,FALSE())),"",VLOOKUP(CONCATENATE($A427,"_",T$2),'Reference data SID'!$B:$M,12,FALSE()))</f>
        <v/>
      </c>
      <c r="U427" s="86" t="str">
        <f aca="false">IF(ISERROR(VLOOKUP(CONCATENATE($A427,"_",U$2),'Reference data SID'!$B:$M,12,FALSE())),"",VLOOKUP(CONCATENATE($A427,"_",U$2),'Reference data SID'!$B:$M,12,FALSE()))</f>
        <v/>
      </c>
      <c r="V427" s="86" t="str">
        <f aca="false">IF(ISERROR(VLOOKUP(CONCATENATE($A427,"_",V$2),'Reference data SID'!$B:$M,12,FALSE())),"",VLOOKUP(CONCATENATE($A427,"_",V$2),'Reference data SID'!$B:$M,12,FALSE()))</f>
        <v/>
      </c>
      <c r="W427" s="86" t="str">
        <f aca="false">IF(ISERROR(VLOOKUP(CONCATENATE($A427,"_",W$2),'Reference data SID'!$B:$M,12,FALSE())),"",VLOOKUP(CONCATENATE($A427,"_",W$2),'Reference data SID'!$B:$M,12,FALSE()))</f>
        <v/>
      </c>
      <c r="X427" s="86" t="str">
        <f aca="false">IF(ISERROR(VLOOKUP(CONCATENATE($A427,"_",X$2),'Reference data SID'!$B:$M,12,FALSE())),"",VLOOKUP(CONCATENATE($A427,"_",X$2),'Reference data SID'!$B:$M,12,FALSE()))</f>
        <v/>
      </c>
      <c r="Y427" s="86" t="str">
        <f aca="false">IF(ISERROR(VLOOKUP(CONCATENATE($A427,"_",Y$2),'Reference data SID'!$B:$M,12,FALSE())),"",VLOOKUP(CONCATENATE($A427,"_",Y$2),'Reference data SID'!$B:$M,12,FALSE()))</f>
        <v/>
      </c>
      <c r="Z427" s="86" t="str">
        <f aca="false">IF(ISERROR(VLOOKUP(CONCATENATE($A427,"_",Z$2),'Reference data SID'!$B:$M,12,FALSE())),"",VLOOKUP(CONCATENATE($A427,"_",Z$2),'Reference data SID'!$B:$M,12,FALSE()))</f>
        <v/>
      </c>
      <c r="AA427" s="86" t="str">
        <f aca="false">IF(ISERROR(VLOOKUP(CONCATENATE($A427,"_",AA$2),'Reference data SID'!$B:$M,12,FALSE())),"",VLOOKUP(CONCATENATE($A427,"_",AA$2),'Reference data SID'!$B:$M,12,FALSE()))</f>
        <v/>
      </c>
      <c r="AB427" s="86" t="str">
        <f aca="false">IF(ISERROR(VLOOKUP(CONCATENATE($A427,"_",AB$2),'Reference data SID'!$B:$M,12,FALSE())),"",VLOOKUP(CONCATENATE($A427,"_",AB$2),'Reference data SID'!$B:$M,12,FALSE()))</f>
        <v/>
      </c>
      <c r="AC427" s="86" t="str">
        <f aca="false">IF(ISERROR(VLOOKUP(CONCATENATE($A427,"_",AC$2),'Reference data SID'!$B:$M,12,FALSE())),"",VLOOKUP(CONCATENATE($A427,"_",AC$2),'Reference data SID'!$B:$M,12,FALSE()))</f>
        <v/>
      </c>
      <c r="AD427" s="86" t="str">
        <f aca="false">IF(ISERROR(VLOOKUP(CONCATENATE($A427,"_",AD$2),'Reference data SID'!$B:$M,12,FALSE())),"",VLOOKUP(CONCATENATE($A427,"_",AD$2),'Reference data SID'!$B:$M,12,FALSE()))</f>
        <v/>
      </c>
      <c r="AE427" s="86" t="str">
        <f aca="false">IF(ISERROR(VLOOKUP(CONCATENATE($A427,"_",AE$2),'Reference data SID'!$B:$M,12,FALSE())),"",VLOOKUP(CONCATENATE($A427,"_",AE$2),'Reference data SID'!$B:$M,12,FALSE()))</f>
        <v/>
      </c>
      <c r="AF427" s="86" t="str">
        <f aca="false">IF(ISERROR(VLOOKUP(CONCATENATE($A427,"_",AF$2),'Reference data SID'!$B:$M,12,FALSE())),"",VLOOKUP(CONCATENATE($A427,"_",AF$2),'Reference data SID'!$B:$M,12,FALSE()))</f>
        <v/>
      </c>
      <c r="AG427" s="86" t="str">
        <f aca="false">IF(ISERROR(VLOOKUP(CONCATENATE($A427,"_",AG$2),'Reference data SID'!$B:$M,12,FALSE())),"",VLOOKUP(CONCATENATE($A427,"_",AG$2),'Reference data SID'!$B:$M,12,FALSE()))</f>
        <v/>
      </c>
      <c r="AH427" s="86" t="str">
        <f aca="false">IF(ISERROR(VLOOKUP(CONCATENATE($A427,"_",AH$2),'Reference data SID'!$B:$M,12,FALSE())),"",VLOOKUP(CONCATENATE($A427,"_",AH$2),'Reference data SID'!$B:$M,12,FALSE()))</f>
        <v/>
      </c>
      <c r="AI427" s="86" t="str">
        <f aca="false">IF(ISERROR(VLOOKUP(CONCATENATE($A427,"_",AI$2),'Reference data SID'!$B:$M,12,FALSE())),"",VLOOKUP(CONCATENATE($A427,"_",AI$2),'Reference data SID'!$B:$M,12,FALSE()))</f>
        <v/>
      </c>
      <c r="AJ427" s="86" t="str">
        <f aca="false">IF(ISERROR(VLOOKUP(CONCATENATE($A427,"_",AJ$2),'Reference data SID'!$B:$M,12,FALSE())),"",VLOOKUP(CONCATENATE($A427,"_",AJ$2),'Reference data SID'!$B:$M,12,FALSE()))</f>
        <v/>
      </c>
      <c r="AK427" s="86" t="str">
        <f aca="false">IF(ISERROR(VLOOKUP(CONCATENATE($A427,"_",AK$2),'Reference data SID'!$B:$M,12,FALSE())),"",VLOOKUP(CONCATENATE($A427,"_",AK$2),'Reference data SID'!$B:$M,12,FALSE()))</f>
        <v/>
      </c>
      <c r="AL427" s="86" t="str">
        <f aca="false">IF(ISERROR(VLOOKUP(CONCATENATE($A427,"_",AL$2),'Reference data SID'!$B:$M,12,FALSE())),"",VLOOKUP(CONCATENATE($A427,"_",AL$2),'Reference data SID'!$B:$M,12,FALSE()))</f>
        <v/>
      </c>
      <c r="AM427" s="86" t="str">
        <f aca="false">IF(ISERROR(VLOOKUP(CONCATENATE($A427,"_",AM$2),'Reference data SID'!$B:$M,12,FALSE())),"",VLOOKUP(CONCATENATE($A427,"_",AM$2),'Reference data SID'!$B:$M,12,FALSE()))</f>
        <v/>
      </c>
      <c r="AN427" s="86" t="str">
        <f aca="false">IF(ISERROR(VLOOKUP(CONCATENATE($A427,"_",AN$2),'Reference data SID'!$B:$M,12,FALSE())),"",VLOOKUP(CONCATENATE($A427,"_",AN$2),'Reference data SID'!$B:$M,12,FALSE()))</f>
        <v/>
      </c>
      <c r="AO427" s="86" t="str">
        <f aca="false">IF(ISERROR(VLOOKUP(CONCATENATE($A427,"_",AO$2),'Reference data SID'!$B:$M,12,FALSE())),"",VLOOKUP(CONCATENATE($A427,"_",AO$2),'Reference data SID'!$B:$M,12,FALSE()))</f>
        <v/>
      </c>
      <c r="AP427" s="86" t="str">
        <f aca="false">IF(ISERROR(VLOOKUP(CONCATENATE($A427,"_",AP$2),'Reference data SID'!$B:$M,12,FALSE())),"",VLOOKUP(CONCATENATE($A427,"_",AP$2),'Reference data SID'!$B:$M,12,FALSE()))</f>
        <v/>
      </c>
      <c r="AQ427" s="86" t="str">
        <f aca="false">IF(ISERROR(VLOOKUP(CONCATENATE($A427,"_",AQ$2),'Reference data SID'!$B:$M,12,FALSE())),"",VLOOKUP(CONCATENATE($A427,"_",AQ$2),'Reference data SID'!$B:$M,12,FALSE()))</f>
        <v/>
      </c>
      <c r="AR427" s="86" t="str">
        <f aca="false">IF(ISERROR(VLOOKUP(CONCATENATE($A427,"_",AR$2),'Reference data SID'!$B:$M,12,FALSE())),"",VLOOKUP(CONCATENATE($A427,"_",AR$2),'Reference data SID'!$B:$M,12,FALSE()))</f>
        <v/>
      </c>
      <c r="AS427" s="86" t="str">
        <f aca="false">IF(ISERROR(VLOOKUP(CONCATENATE($A427,"_",AS$2),'Reference data SID'!$B:$M,12,FALSE())),"",VLOOKUP(CONCATENATE($A427,"_",AS$2),'Reference data SID'!$B:$M,12,FALSE()))</f>
        <v/>
      </c>
      <c r="AT427" s="86" t="str">
        <f aca="false">IF(ISERROR(VLOOKUP(CONCATENATE($A427,"_",AT$2),'Reference data SID'!$B:$M,12,FALSE())),"",VLOOKUP(CONCATENATE($A427,"_",AT$2),'Reference data SID'!$B:$M,12,FALSE()))</f>
        <v/>
      </c>
    </row>
    <row r="428" customFormat="false" ht="15" hidden="false" customHeight="false" outlineLevel="0" collapsed="false">
      <c r="A428" s="0" t="n">
        <v>424</v>
      </c>
      <c r="B428" s="86" t="str">
        <f aca="false">IF(ISERROR(VLOOKUP(CONCATENATE($A428,"_",B$2),'Reference data SID'!$B:$M,12,FALSE())),"",VLOOKUP(CONCATENATE($A428,"_",B$2),'Reference data SID'!$B:$M,12,FALSE()))</f>
        <v/>
      </c>
      <c r="C428" s="86" t="str">
        <f aca="false">IF(ISERROR(VLOOKUP(CONCATENATE($A428,"_",C$2),'Reference data SID'!$B:$M,12,FALSE())),"",VLOOKUP(CONCATENATE($A428,"_",C$2),'Reference data SID'!$B:$M,12,FALSE()))</f>
        <v/>
      </c>
      <c r="D428" s="86" t="str">
        <f aca="false">IF(ISERROR(VLOOKUP(CONCATENATE($A428,"_",D$2),'Reference data SID'!$B:$M,12,FALSE())),"",VLOOKUP(CONCATENATE($A428,"_",D$2),'Reference data SID'!$B:$M,12,FALSE()))</f>
        <v/>
      </c>
      <c r="E428" s="86" t="str">
        <f aca="false">IF(ISERROR(VLOOKUP(CONCATENATE($A428,"_",E$2),'Reference data SID'!$B:$M,12,FALSE())),"",VLOOKUP(CONCATENATE($A428,"_",E$2),'Reference data SID'!$B:$M,12,FALSE()))</f>
        <v/>
      </c>
      <c r="F428" s="86" t="str">
        <f aca="false">IF(ISERROR(VLOOKUP(CONCATENATE($A428,"_",F$2),'Reference data SID'!$B:$M,12,FALSE())),"",VLOOKUP(CONCATENATE($A428,"_",F$2),'Reference data SID'!$B:$M,12,FALSE()))</f>
        <v/>
      </c>
      <c r="G428" s="86" t="str">
        <f aca="false">IF(ISERROR(VLOOKUP(CONCATENATE($A428,"_",G$2),'Reference data SID'!$B:$M,12,FALSE())),"",VLOOKUP(CONCATENATE($A428,"_",G$2),'Reference data SID'!$B:$M,12,FALSE()))</f>
        <v/>
      </c>
      <c r="H428" s="86" t="str">
        <f aca="false">IF(ISERROR(VLOOKUP(CONCATENATE($A428,"_",H$2),'Reference data SID'!$B:$M,12,FALSE())),"",VLOOKUP(CONCATENATE($A428,"_",H$2),'Reference data SID'!$B:$M,12,FALSE()))</f>
        <v/>
      </c>
      <c r="I428" s="86" t="str">
        <f aca="false">IF(ISERROR(VLOOKUP(CONCATENATE($A428,"_",I$2),'Reference data SID'!$B:$M,12,FALSE())),"",VLOOKUP(CONCATENATE($A428,"_",I$2),'Reference data SID'!$B:$M,12,FALSE()))</f>
        <v/>
      </c>
      <c r="J428" s="86" t="str">
        <f aca="false">IF(ISERROR(VLOOKUP(CONCATENATE($A428,"_",J$2),'Reference data SID'!$B:$M,12,FALSE())),"",VLOOKUP(CONCATENATE($A428,"_",J$2),'Reference data SID'!$B:$M,12,FALSE()))</f>
        <v/>
      </c>
      <c r="K428" s="86" t="str">
        <f aca="false">IF(ISERROR(VLOOKUP(CONCATENATE($A428,"_",K$2),'Reference data SID'!$B:$M,12,FALSE())),"",VLOOKUP(CONCATENATE($A428,"_",K$2),'Reference data SID'!$B:$M,12,FALSE()))</f>
        <v/>
      </c>
      <c r="L428" s="86" t="str">
        <f aca="false">IF(ISERROR(VLOOKUP(CONCATENATE($A428,"_",L$2),'Reference data SID'!$B:$M,12,FALSE())),"",VLOOKUP(CONCATENATE($A428,"_",L$2),'Reference data SID'!$B:$M,12,FALSE()))</f>
        <v/>
      </c>
      <c r="M428" s="86" t="str">
        <f aca="false">IF(ISERROR(VLOOKUP(CONCATENATE($A428,"_",M$2),'Reference data SID'!$B:$M,12,FALSE())),"",VLOOKUP(CONCATENATE($A428,"_",M$2),'Reference data SID'!$B:$M,12,FALSE()))</f>
        <v/>
      </c>
      <c r="N428" s="86" t="str">
        <f aca="false">IF(ISERROR(VLOOKUP(CONCATENATE($A428,"_",N$2),'Reference data SID'!$B:$M,12,FALSE())),"",VLOOKUP(CONCATENATE($A428,"_",N$2),'Reference data SID'!$B:$M,12,FALSE()))</f>
        <v/>
      </c>
      <c r="O428" s="86" t="str">
        <f aca="false">IF(ISERROR(VLOOKUP(CONCATENATE($A428,"_",O$2),'Reference data SID'!$B:$M,12,FALSE())),"",VLOOKUP(CONCATENATE($A428,"_",O$2),'Reference data SID'!$B:$M,12,FALSE()))</f>
        <v/>
      </c>
      <c r="P428" s="86" t="str">
        <f aca="false">IF(ISERROR(VLOOKUP(CONCATENATE($A428,"_",P$2),'Reference data SID'!$B:$M,12,FALSE())),"",VLOOKUP(CONCATENATE($A428,"_",P$2),'Reference data SID'!$B:$M,12,FALSE()))</f>
        <v/>
      </c>
      <c r="Q428" s="86" t="str">
        <f aca="false">IF(ISERROR(VLOOKUP(CONCATENATE($A428,"_",Q$2),'Reference data SID'!$B:$M,12,FALSE())),"",VLOOKUP(CONCATENATE($A428,"_",Q$2),'Reference data SID'!$B:$M,12,FALSE()))</f>
        <v/>
      </c>
      <c r="R428" s="86" t="str">
        <f aca="false">IF(ISERROR(VLOOKUP(CONCATENATE($A428,"_",R$2),'Reference data SID'!$B:$M,12,FALSE())),"",VLOOKUP(CONCATENATE($A428,"_",R$2),'Reference data SID'!$B:$M,12,FALSE()))</f>
        <v/>
      </c>
      <c r="S428" s="86" t="str">
        <f aca="false">IF(ISERROR(VLOOKUP(CONCATENATE($A428,"_",S$2),'Reference data SID'!$B:$M,12,FALSE())),"",VLOOKUP(CONCATENATE($A428,"_",S$2),'Reference data SID'!$B:$M,12,FALSE()))</f>
        <v/>
      </c>
      <c r="T428" s="86" t="str">
        <f aca="false">IF(ISERROR(VLOOKUP(CONCATENATE($A428,"_",T$2),'Reference data SID'!$B:$M,12,FALSE())),"",VLOOKUP(CONCATENATE($A428,"_",T$2),'Reference data SID'!$B:$M,12,FALSE()))</f>
        <v/>
      </c>
      <c r="U428" s="86" t="str">
        <f aca="false">IF(ISERROR(VLOOKUP(CONCATENATE($A428,"_",U$2),'Reference data SID'!$B:$M,12,FALSE())),"",VLOOKUP(CONCATENATE($A428,"_",U$2),'Reference data SID'!$B:$M,12,FALSE()))</f>
        <v/>
      </c>
      <c r="V428" s="86" t="str">
        <f aca="false">IF(ISERROR(VLOOKUP(CONCATENATE($A428,"_",V$2),'Reference data SID'!$B:$M,12,FALSE())),"",VLOOKUP(CONCATENATE($A428,"_",V$2),'Reference data SID'!$B:$M,12,FALSE()))</f>
        <v/>
      </c>
      <c r="W428" s="86" t="str">
        <f aca="false">IF(ISERROR(VLOOKUP(CONCATENATE($A428,"_",W$2),'Reference data SID'!$B:$M,12,FALSE())),"",VLOOKUP(CONCATENATE($A428,"_",W$2),'Reference data SID'!$B:$M,12,FALSE()))</f>
        <v/>
      </c>
      <c r="X428" s="86" t="str">
        <f aca="false">IF(ISERROR(VLOOKUP(CONCATENATE($A428,"_",X$2),'Reference data SID'!$B:$M,12,FALSE())),"",VLOOKUP(CONCATENATE($A428,"_",X$2),'Reference data SID'!$B:$M,12,FALSE()))</f>
        <v/>
      </c>
      <c r="Y428" s="86" t="str">
        <f aca="false">IF(ISERROR(VLOOKUP(CONCATENATE($A428,"_",Y$2),'Reference data SID'!$B:$M,12,FALSE())),"",VLOOKUP(CONCATENATE($A428,"_",Y$2),'Reference data SID'!$B:$M,12,FALSE()))</f>
        <v/>
      </c>
      <c r="Z428" s="86" t="str">
        <f aca="false">IF(ISERROR(VLOOKUP(CONCATENATE($A428,"_",Z$2),'Reference data SID'!$B:$M,12,FALSE())),"",VLOOKUP(CONCATENATE($A428,"_",Z$2),'Reference data SID'!$B:$M,12,FALSE()))</f>
        <v/>
      </c>
      <c r="AA428" s="86" t="str">
        <f aca="false">IF(ISERROR(VLOOKUP(CONCATENATE($A428,"_",AA$2),'Reference data SID'!$B:$M,12,FALSE())),"",VLOOKUP(CONCATENATE($A428,"_",AA$2),'Reference data SID'!$B:$M,12,FALSE()))</f>
        <v/>
      </c>
      <c r="AB428" s="86" t="str">
        <f aca="false">IF(ISERROR(VLOOKUP(CONCATENATE($A428,"_",AB$2),'Reference data SID'!$B:$M,12,FALSE())),"",VLOOKUP(CONCATENATE($A428,"_",AB$2),'Reference data SID'!$B:$M,12,FALSE()))</f>
        <v/>
      </c>
      <c r="AC428" s="86" t="str">
        <f aca="false">IF(ISERROR(VLOOKUP(CONCATENATE($A428,"_",AC$2),'Reference data SID'!$B:$M,12,FALSE())),"",VLOOKUP(CONCATENATE($A428,"_",AC$2),'Reference data SID'!$B:$M,12,FALSE()))</f>
        <v/>
      </c>
      <c r="AD428" s="86" t="str">
        <f aca="false">IF(ISERROR(VLOOKUP(CONCATENATE($A428,"_",AD$2),'Reference data SID'!$B:$M,12,FALSE())),"",VLOOKUP(CONCATENATE($A428,"_",AD$2),'Reference data SID'!$B:$M,12,FALSE()))</f>
        <v/>
      </c>
      <c r="AE428" s="86" t="str">
        <f aca="false">IF(ISERROR(VLOOKUP(CONCATENATE($A428,"_",AE$2),'Reference data SID'!$B:$M,12,FALSE())),"",VLOOKUP(CONCATENATE($A428,"_",AE$2),'Reference data SID'!$B:$M,12,FALSE()))</f>
        <v/>
      </c>
      <c r="AF428" s="86" t="str">
        <f aca="false">IF(ISERROR(VLOOKUP(CONCATENATE($A428,"_",AF$2),'Reference data SID'!$B:$M,12,FALSE())),"",VLOOKUP(CONCATENATE($A428,"_",AF$2),'Reference data SID'!$B:$M,12,FALSE()))</f>
        <v/>
      </c>
      <c r="AG428" s="86" t="str">
        <f aca="false">IF(ISERROR(VLOOKUP(CONCATENATE($A428,"_",AG$2),'Reference data SID'!$B:$M,12,FALSE())),"",VLOOKUP(CONCATENATE($A428,"_",AG$2),'Reference data SID'!$B:$M,12,FALSE()))</f>
        <v/>
      </c>
      <c r="AH428" s="86" t="str">
        <f aca="false">IF(ISERROR(VLOOKUP(CONCATENATE($A428,"_",AH$2),'Reference data SID'!$B:$M,12,FALSE())),"",VLOOKUP(CONCATENATE($A428,"_",AH$2),'Reference data SID'!$B:$M,12,FALSE()))</f>
        <v/>
      </c>
      <c r="AI428" s="86" t="str">
        <f aca="false">IF(ISERROR(VLOOKUP(CONCATENATE($A428,"_",AI$2),'Reference data SID'!$B:$M,12,FALSE())),"",VLOOKUP(CONCATENATE($A428,"_",AI$2),'Reference data SID'!$B:$M,12,FALSE()))</f>
        <v/>
      </c>
      <c r="AJ428" s="86" t="str">
        <f aca="false">IF(ISERROR(VLOOKUP(CONCATENATE($A428,"_",AJ$2),'Reference data SID'!$B:$M,12,FALSE())),"",VLOOKUP(CONCATENATE($A428,"_",AJ$2),'Reference data SID'!$B:$M,12,FALSE()))</f>
        <v/>
      </c>
      <c r="AK428" s="86" t="str">
        <f aca="false">IF(ISERROR(VLOOKUP(CONCATENATE($A428,"_",AK$2),'Reference data SID'!$B:$M,12,FALSE())),"",VLOOKUP(CONCATENATE($A428,"_",AK$2),'Reference data SID'!$B:$M,12,FALSE()))</f>
        <v/>
      </c>
      <c r="AL428" s="86" t="str">
        <f aca="false">IF(ISERROR(VLOOKUP(CONCATENATE($A428,"_",AL$2),'Reference data SID'!$B:$M,12,FALSE())),"",VLOOKUP(CONCATENATE($A428,"_",AL$2),'Reference data SID'!$B:$M,12,FALSE()))</f>
        <v/>
      </c>
      <c r="AM428" s="86" t="str">
        <f aca="false">IF(ISERROR(VLOOKUP(CONCATENATE($A428,"_",AM$2),'Reference data SID'!$B:$M,12,FALSE())),"",VLOOKUP(CONCATENATE($A428,"_",AM$2),'Reference data SID'!$B:$M,12,FALSE()))</f>
        <v/>
      </c>
      <c r="AN428" s="86" t="str">
        <f aca="false">IF(ISERROR(VLOOKUP(CONCATENATE($A428,"_",AN$2),'Reference data SID'!$B:$M,12,FALSE())),"",VLOOKUP(CONCATENATE($A428,"_",AN$2),'Reference data SID'!$B:$M,12,FALSE()))</f>
        <v/>
      </c>
      <c r="AO428" s="86" t="str">
        <f aca="false">IF(ISERROR(VLOOKUP(CONCATENATE($A428,"_",AO$2),'Reference data SID'!$B:$M,12,FALSE())),"",VLOOKUP(CONCATENATE($A428,"_",AO$2),'Reference data SID'!$B:$M,12,FALSE()))</f>
        <v/>
      </c>
      <c r="AP428" s="86" t="str">
        <f aca="false">IF(ISERROR(VLOOKUP(CONCATENATE($A428,"_",AP$2),'Reference data SID'!$B:$M,12,FALSE())),"",VLOOKUP(CONCATENATE($A428,"_",AP$2),'Reference data SID'!$B:$M,12,FALSE()))</f>
        <v/>
      </c>
      <c r="AQ428" s="86" t="str">
        <f aca="false">IF(ISERROR(VLOOKUP(CONCATENATE($A428,"_",AQ$2),'Reference data SID'!$B:$M,12,FALSE())),"",VLOOKUP(CONCATENATE($A428,"_",AQ$2),'Reference data SID'!$B:$M,12,FALSE()))</f>
        <v/>
      </c>
      <c r="AR428" s="86" t="str">
        <f aca="false">IF(ISERROR(VLOOKUP(CONCATENATE($A428,"_",AR$2),'Reference data SID'!$B:$M,12,FALSE())),"",VLOOKUP(CONCATENATE($A428,"_",AR$2),'Reference data SID'!$B:$M,12,FALSE()))</f>
        <v/>
      </c>
      <c r="AS428" s="86" t="str">
        <f aca="false">IF(ISERROR(VLOOKUP(CONCATENATE($A428,"_",AS$2),'Reference data SID'!$B:$M,12,FALSE())),"",VLOOKUP(CONCATENATE($A428,"_",AS$2),'Reference data SID'!$B:$M,12,FALSE()))</f>
        <v/>
      </c>
      <c r="AT428" s="86" t="str">
        <f aca="false">IF(ISERROR(VLOOKUP(CONCATENATE($A428,"_",AT$2),'Reference data SID'!$B:$M,12,FALSE())),"",VLOOKUP(CONCATENATE($A428,"_",AT$2),'Reference data SID'!$B:$M,12,FALSE()))</f>
        <v/>
      </c>
    </row>
    <row r="429" customFormat="false" ht="15" hidden="false" customHeight="false" outlineLevel="0" collapsed="false">
      <c r="A429" s="0" t="n">
        <v>425</v>
      </c>
      <c r="B429" s="86" t="str">
        <f aca="false">IF(ISERROR(VLOOKUP(CONCATENATE($A429,"_",B$2),'Reference data SID'!$B:$M,12,FALSE())),"",VLOOKUP(CONCATENATE($A429,"_",B$2),'Reference data SID'!$B:$M,12,FALSE()))</f>
        <v/>
      </c>
      <c r="C429" s="86" t="str">
        <f aca="false">IF(ISERROR(VLOOKUP(CONCATENATE($A429,"_",C$2),'Reference data SID'!$B:$M,12,FALSE())),"",VLOOKUP(CONCATENATE($A429,"_",C$2),'Reference data SID'!$B:$M,12,FALSE()))</f>
        <v/>
      </c>
      <c r="D429" s="86" t="str">
        <f aca="false">IF(ISERROR(VLOOKUP(CONCATENATE($A429,"_",D$2),'Reference data SID'!$B:$M,12,FALSE())),"",VLOOKUP(CONCATENATE($A429,"_",D$2),'Reference data SID'!$B:$M,12,FALSE()))</f>
        <v/>
      </c>
      <c r="E429" s="86" t="str">
        <f aca="false">IF(ISERROR(VLOOKUP(CONCATENATE($A429,"_",E$2),'Reference data SID'!$B:$M,12,FALSE())),"",VLOOKUP(CONCATENATE($A429,"_",E$2),'Reference data SID'!$B:$M,12,FALSE()))</f>
        <v/>
      </c>
      <c r="F429" s="86" t="str">
        <f aca="false">IF(ISERROR(VLOOKUP(CONCATENATE($A429,"_",F$2),'Reference data SID'!$B:$M,12,FALSE())),"",VLOOKUP(CONCATENATE($A429,"_",F$2),'Reference data SID'!$B:$M,12,FALSE()))</f>
        <v/>
      </c>
      <c r="G429" s="86" t="str">
        <f aca="false">IF(ISERROR(VLOOKUP(CONCATENATE($A429,"_",G$2),'Reference data SID'!$B:$M,12,FALSE())),"",VLOOKUP(CONCATENATE($A429,"_",G$2),'Reference data SID'!$B:$M,12,FALSE()))</f>
        <v/>
      </c>
      <c r="H429" s="86" t="str">
        <f aca="false">IF(ISERROR(VLOOKUP(CONCATENATE($A429,"_",H$2),'Reference data SID'!$B:$M,12,FALSE())),"",VLOOKUP(CONCATENATE($A429,"_",H$2),'Reference data SID'!$B:$M,12,FALSE()))</f>
        <v/>
      </c>
      <c r="I429" s="86" t="str">
        <f aca="false">IF(ISERROR(VLOOKUP(CONCATENATE($A429,"_",I$2),'Reference data SID'!$B:$M,12,FALSE())),"",VLOOKUP(CONCATENATE($A429,"_",I$2),'Reference data SID'!$B:$M,12,FALSE()))</f>
        <v/>
      </c>
      <c r="J429" s="86" t="str">
        <f aca="false">IF(ISERROR(VLOOKUP(CONCATENATE($A429,"_",J$2),'Reference data SID'!$B:$M,12,FALSE())),"",VLOOKUP(CONCATENATE($A429,"_",J$2),'Reference data SID'!$B:$M,12,FALSE()))</f>
        <v/>
      </c>
      <c r="K429" s="86" t="str">
        <f aca="false">IF(ISERROR(VLOOKUP(CONCATENATE($A429,"_",K$2),'Reference data SID'!$B:$M,12,FALSE())),"",VLOOKUP(CONCATENATE($A429,"_",K$2),'Reference data SID'!$B:$M,12,FALSE()))</f>
        <v/>
      </c>
      <c r="L429" s="86" t="str">
        <f aca="false">IF(ISERROR(VLOOKUP(CONCATENATE($A429,"_",L$2),'Reference data SID'!$B:$M,12,FALSE())),"",VLOOKUP(CONCATENATE($A429,"_",L$2),'Reference data SID'!$B:$M,12,FALSE()))</f>
        <v/>
      </c>
      <c r="M429" s="86" t="str">
        <f aca="false">IF(ISERROR(VLOOKUP(CONCATENATE($A429,"_",M$2),'Reference data SID'!$B:$M,12,FALSE())),"",VLOOKUP(CONCATENATE($A429,"_",M$2),'Reference data SID'!$B:$M,12,FALSE()))</f>
        <v/>
      </c>
      <c r="N429" s="86" t="str">
        <f aca="false">IF(ISERROR(VLOOKUP(CONCATENATE($A429,"_",N$2),'Reference data SID'!$B:$M,12,FALSE())),"",VLOOKUP(CONCATENATE($A429,"_",N$2),'Reference data SID'!$B:$M,12,FALSE()))</f>
        <v/>
      </c>
      <c r="O429" s="86" t="str">
        <f aca="false">IF(ISERROR(VLOOKUP(CONCATENATE($A429,"_",O$2),'Reference data SID'!$B:$M,12,FALSE())),"",VLOOKUP(CONCATENATE($A429,"_",O$2),'Reference data SID'!$B:$M,12,FALSE()))</f>
        <v/>
      </c>
      <c r="P429" s="86" t="str">
        <f aca="false">IF(ISERROR(VLOOKUP(CONCATENATE($A429,"_",P$2),'Reference data SID'!$B:$M,12,FALSE())),"",VLOOKUP(CONCATENATE($A429,"_",P$2),'Reference data SID'!$B:$M,12,FALSE()))</f>
        <v/>
      </c>
      <c r="Q429" s="86" t="str">
        <f aca="false">IF(ISERROR(VLOOKUP(CONCATENATE($A429,"_",Q$2),'Reference data SID'!$B:$M,12,FALSE())),"",VLOOKUP(CONCATENATE($A429,"_",Q$2),'Reference data SID'!$B:$M,12,FALSE()))</f>
        <v/>
      </c>
      <c r="R429" s="86" t="str">
        <f aca="false">IF(ISERROR(VLOOKUP(CONCATENATE($A429,"_",R$2),'Reference data SID'!$B:$M,12,FALSE())),"",VLOOKUP(CONCATENATE($A429,"_",R$2),'Reference data SID'!$B:$M,12,FALSE()))</f>
        <v/>
      </c>
      <c r="S429" s="86" t="str">
        <f aca="false">IF(ISERROR(VLOOKUP(CONCATENATE($A429,"_",S$2),'Reference data SID'!$B:$M,12,FALSE())),"",VLOOKUP(CONCATENATE($A429,"_",S$2),'Reference data SID'!$B:$M,12,FALSE()))</f>
        <v/>
      </c>
      <c r="T429" s="86" t="str">
        <f aca="false">IF(ISERROR(VLOOKUP(CONCATENATE($A429,"_",T$2),'Reference data SID'!$B:$M,12,FALSE())),"",VLOOKUP(CONCATENATE($A429,"_",T$2),'Reference data SID'!$B:$M,12,FALSE()))</f>
        <v/>
      </c>
      <c r="U429" s="86" t="str">
        <f aca="false">IF(ISERROR(VLOOKUP(CONCATENATE($A429,"_",U$2),'Reference data SID'!$B:$M,12,FALSE())),"",VLOOKUP(CONCATENATE($A429,"_",U$2),'Reference data SID'!$B:$M,12,FALSE()))</f>
        <v/>
      </c>
      <c r="V429" s="86" t="str">
        <f aca="false">IF(ISERROR(VLOOKUP(CONCATENATE($A429,"_",V$2),'Reference data SID'!$B:$M,12,FALSE())),"",VLOOKUP(CONCATENATE($A429,"_",V$2),'Reference data SID'!$B:$M,12,FALSE()))</f>
        <v/>
      </c>
      <c r="W429" s="86" t="str">
        <f aca="false">IF(ISERROR(VLOOKUP(CONCATENATE($A429,"_",W$2),'Reference data SID'!$B:$M,12,FALSE())),"",VLOOKUP(CONCATENATE($A429,"_",W$2),'Reference data SID'!$B:$M,12,FALSE()))</f>
        <v/>
      </c>
      <c r="X429" s="86" t="str">
        <f aca="false">IF(ISERROR(VLOOKUP(CONCATENATE($A429,"_",X$2),'Reference data SID'!$B:$M,12,FALSE())),"",VLOOKUP(CONCATENATE($A429,"_",X$2),'Reference data SID'!$B:$M,12,FALSE()))</f>
        <v/>
      </c>
      <c r="Y429" s="86" t="str">
        <f aca="false">IF(ISERROR(VLOOKUP(CONCATENATE($A429,"_",Y$2),'Reference data SID'!$B:$M,12,FALSE())),"",VLOOKUP(CONCATENATE($A429,"_",Y$2),'Reference data SID'!$B:$M,12,FALSE()))</f>
        <v/>
      </c>
      <c r="Z429" s="86" t="str">
        <f aca="false">IF(ISERROR(VLOOKUP(CONCATENATE($A429,"_",Z$2),'Reference data SID'!$B:$M,12,FALSE())),"",VLOOKUP(CONCATENATE($A429,"_",Z$2),'Reference data SID'!$B:$M,12,FALSE()))</f>
        <v/>
      </c>
      <c r="AA429" s="86" t="str">
        <f aca="false">IF(ISERROR(VLOOKUP(CONCATENATE($A429,"_",AA$2),'Reference data SID'!$B:$M,12,FALSE())),"",VLOOKUP(CONCATENATE($A429,"_",AA$2),'Reference data SID'!$B:$M,12,FALSE()))</f>
        <v/>
      </c>
      <c r="AB429" s="86" t="str">
        <f aca="false">IF(ISERROR(VLOOKUP(CONCATENATE($A429,"_",AB$2),'Reference data SID'!$B:$M,12,FALSE())),"",VLOOKUP(CONCATENATE($A429,"_",AB$2),'Reference data SID'!$B:$M,12,FALSE()))</f>
        <v/>
      </c>
      <c r="AC429" s="86" t="str">
        <f aca="false">IF(ISERROR(VLOOKUP(CONCATENATE($A429,"_",AC$2),'Reference data SID'!$B:$M,12,FALSE())),"",VLOOKUP(CONCATENATE($A429,"_",AC$2),'Reference data SID'!$B:$M,12,FALSE()))</f>
        <v/>
      </c>
      <c r="AD429" s="86" t="str">
        <f aca="false">IF(ISERROR(VLOOKUP(CONCATENATE($A429,"_",AD$2),'Reference data SID'!$B:$M,12,FALSE())),"",VLOOKUP(CONCATENATE($A429,"_",AD$2),'Reference data SID'!$B:$M,12,FALSE()))</f>
        <v/>
      </c>
      <c r="AE429" s="86" t="str">
        <f aca="false">IF(ISERROR(VLOOKUP(CONCATENATE($A429,"_",AE$2),'Reference data SID'!$B:$M,12,FALSE())),"",VLOOKUP(CONCATENATE($A429,"_",AE$2),'Reference data SID'!$B:$M,12,FALSE()))</f>
        <v/>
      </c>
      <c r="AF429" s="86" t="str">
        <f aca="false">IF(ISERROR(VLOOKUP(CONCATENATE($A429,"_",AF$2),'Reference data SID'!$B:$M,12,FALSE())),"",VLOOKUP(CONCATENATE($A429,"_",AF$2),'Reference data SID'!$B:$M,12,FALSE()))</f>
        <v/>
      </c>
      <c r="AG429" s="86" t="str">
        <f aca="false">IF(ISERROR(VLOOKUP(CONCATENATE($A429,"_",AG$2),'Reference data SID'!$B:$M,12,FALSE())),"",VLOOKUP(CONCATENATE($A429,"_",AG$2),'Reference data SID'!$B:$M,12,FALSE()))</f>
        <v/>
      </c>
      <c r="AH429" s="86" t="str">
        <f aca="false">IF(ISERROR(VLOOKUP(CONCATENATE($A429,"_",AH$2),'Reference data SID'!$B:$M,12,FALSE())),"",VLOOKUP(CONCATENATE($A429,"_",AH$2),'Reference data SID'!$B:$M,12,FALSE()))</f>
        <v/>
      </c>
      <c r="AI429" s="86" t="str">
        <f aca="false">IF(ISERROR(VLOOKUP(CONCATENATE($A429,"_",AI$2),'Reference data SID'!$B:$M,12,FALSE())),"",VLOOKUP(CONCATENATE($A429,"_",AI$2),'Reference data SID'!$B:$M,12,FALSE()))</f>
        <v/>
      </c>
      <c r="AJ429" s="86" t="str">
        <f aca="false">IF(ISERROR(VLOOKUP(CONCATENATE($A429,"_",AJ$2),'Reference data SID'!$B:$M,12,FALSE())),"",VLOOKUP(CONCATENATE($A429,"_",AJ$2),'Reference data SID'!$B:$M,12,FALSE()))</f>
        <v/>
      </c>
      <c r="AK429" s="86" t="str">
        <f aca="false">IF(ISERROR(VLOOKUP(CONCATENATE($A429,"_",AK$2),'Reference data SID'!$B:$M,12,FALSE())),"",VLOOKUP(CONCATENATE($A429,"_",AK$2),'Reference data SID'!$B:$M,12,FALSE()))</f>
        <v/>
      </c>
      <c r="AL429" s="86" t="str">
        <f aca="false">IF(ISERROR(VLOOKUP(CONCATENATE($A429,"_",AL$2),'Reference data SID'!$B:$M,12,FALSE())),"",VLOOKUP(CONCATENATE($A429,"_",AL$2),'Reference data SID'!$B:$M,12,FALSE()))</f>
        <v/>
      </c>
      <c r="AM429" s="86" t="str">
        <f aca="false">IF(ISERROR(VLOOKUP(CONCATENATE($A429,"_",AM$2),'Reference data SID'!$B:$M,12,FALSE())),"",VLOOKUP(CONCATENATE($A429,"_",AM$2),'Reference data SID'!$B:$M,12,FALSE()))</f>
        <v/>
      </c>
      <c r="AN429" s="86" t="str">
        <f aca="false">IF(ISERROR(VLOOKUP(CONCATENATE($A429,"_",AN$2),'Reference data SID'!$B:$M,12,FALSE())),"",VLOOKUP(CONCATENATE($A429,"_",AN$2),'Reference data SID'!$B:$M,12,FALSE()))</f>
        <v/>
      </c>
      <c r="AO429" s="86" t="str">
        <f aca="false">IF(ISERROR(VLOOKUP(CONCATENATE($A429,"_",AO$2),'Reference data SID'!$B:$M,12,FALSE())),"",VLOOKUP(CONCATENATE($A429,"_",AO$2),'Reference data SID'!$B:$M,12,FALSE()))</f>
        <v/>
      </c>
      <c r="AP429" s="86" t="str">
        <f aca="false">IF(ISERROR(VLOOKUP(CONCATENATE($A429,"_",AP$2),'Reference data SID'!$B:$M,12,FALSE())),"",VLOOKUP(CONCATENATE($A429,"_",AP$2),'Reference data SID'!$B:$M,12,FALSE()))</f>
        <v/>
      </c>
      <c r="AQ429" s="86" t="str">
        <f aca="false">IF(ISERROR(VLOOKUP(CONCATENATE($A429,"_",AQ$2),'Reference data SID'!$B:$M,12,FALSE())),"",VLOOKUP(CONCATENATE($A429,"_",AQ$2),'Reference data SID'!$B:$M,12,FALSE()))</f>
        <v/>
      </c>
      <c r="AR429" s="86" t="str">
        <f aca="false">IF(ISERROR(VLOOKUP(CONCATENATE($A429,"_",AR$2),'Reference data SID'!$B:$M,12,FALSE())),"",VLOOKUP(CONCATENATE($A429,"_",AR$2),'Reference data SID'!$B:$M,12,FALSE()))</f>
        <v/>
      </c>
      <c r="AS429" s="86" t="str">
        <f aca="false">IF(ISERROR(VLOOKUP(CONCATENATE($A429,"_",AS$2),'Reference data SID'!$B:$M,12,FALSE())),"",VLOOKUP(CONCATENATE($A429,"_",AS$2),'Reference data SID'!$B:$M,12,FALSE()))</f>
        <v/>
      </c>
      <c r="AT429" s="86" t="str">
        <f aca="false">IF(ISERROR(VLOOKUP(CONCATENATE($A429,"_",AT$2),'Reference data SID'!$B:$M,12,FALSE())),"",VLOOKUP(CONCATENATE($A429,"_",AT$2),'Reference data SID'!$B:$M,12,FALSE()))</f>
        <v/>
      </c>
    </row>
    <row r="430" customFormat="false" ht="15" hidden="false" customHeight="false" outlineLevel="0" collapsed="false">
      <c r="A430" s="0" t="n">
        <v>426</v>
      </c>
      <c r="B430" s="86" t="str">
        <f aca="false">IF(ISERROR(VLOOKUP(CONCATENATE($A430,"_",B$2),'Reference data SID'!$B:$M,12,FALSE())),"",VLOOKUP(CONCATENATE($A430,"_",B$2),'Reference data SID'!$B:$M,12,FALSE()))</f>
        <v/>
      </c>
      <c r="C430" s="86" t="str">
        <f aca="false">IF(ISERROR(VLOOKUP(CONCATENATE($A430,"_",C$2),'Reference data SID'!$B:$M,12,FALSE())),"",VLOOKUP(CONCATENATE($A430,"_",C$2),'Reference data SID'!$B:$M,12,FALSE()))</f>
        <v/>
      </c>
      <c r="D430" s="86" t="str">
        <f aca="false">IF(ISERROR(VLOOKUP(CONCATENATE($A430,"_",D$2),'Reference data SID'!$B:$M,12,FALSE())),"",VLOOKUP(CONCATENATE($A430,"_",D$2),'Reference data SID'!$B:$M,12,FALSE()))</f>
        <v/>
      </c>
      <c r="E430" s="86" t="str">
        <f aca="false">IF(ISERROR(VLOOKUP(CONCATENATE($A430,"_",E$2),'Reference data SID'!$B:$M,12,FALSE())),"",VLOOKUP(CONCATENATE($A430,"_",E$2),'Reference data SID'!$B:$M,12,FALSE()))</f>
        <v/>
      </c>
      <c r="F430" s="86" t="str">
        <f aca="false">IF(ISERROR(VLOOKUP(CONCATENATE($A430,"_",F$2),'Reference data SID'!$B:$M,12,FALSE())),"",VLOOKUP(CONCATENATE($A430,"_",F$2),'Reference data SID'!$B:$M,12,FALSE()))</f>
        <v/>
      </c>
      <c r="G430" s="86" t="str">
        <f aca="false">IF(ISERROR(VLOOKUP(CONCATENATE($A430,"_",G$2),'Reference data SID'!$B:$M,12,FALSE())),"",VLOOKUP(CONCATENATE($A430,"_",G$2),'Reference data SID'!$B:$M,12,FALSE()))</f>
        <v/>
      </c>
      <c r="H430" s="86" t="str">
        <f aca="false">IF(ISERROR(VLOOKUP(CONCATENATE($A430,"_",H$2),'Reference data SID'!$B:$M,12,FALSE())),"",VLOOKUP(CONCATENATE($A430,"_",H$2),'Reference data SID'!$B:$M,12,FALSE()))</f>
        <v/>
      </c>
      <c r="I430" s="86" t="str">
        <f aca="false">IF(ISERROR(VLOOKUP(CONCATENATE($A430,"_",I$2),'Reference data SID'!$B:$M,12,FALSE())),"",VLOOKUP(CONCATENATE($A430,"_",I$2),'Reference data SID'!$B:$M,12,FALSE()))</f>
        <v/>
      </c>
      <c r="J430" s="86" t="str">
        <f aca="false">IF(ISERROR(VLOOKUP(CONCATENATE($A430,"_",J$2),'Reference data SID'!$B:$M,12,FALSE())),"",VLOOKUP(CONCATENATE($A430,"_",J$2),'Reference data SID'!$B:$M,12,FALSE()))</f>
        <v/>
      </c>
      <c r="K430" s="86" t="str">
        <f aca="false">IF(ISERROR(VLOOKUP(CONCATENATE($A430,"_",K$2),'Reference data SID'!$B:$M,12,FALSE())),"",VLOOKUP(CONCATENATE($A430,"_",K$2),'Reference data SID'!$B:$M,12,FALSE()))</f>
        <v/>
      </c>
      <c r="L430" s="86" t="str">
        <f aca="false">IF(ISERROR(VLOOKUP(CONCATENATE($A430,"_",L$2),'Reference data SID'!$B:$M,12,FALSE())),"",VLOOKUP(CONCATENATE($A430,"_",L$2),'Reference data SID'!$B:$M,12,FALSE()))</f>
        <v/>
      </c>
      <c r="M430" s="86" t="str">
        <f aca="false">IF(ISERROR(VLOOKUP(CONCATENATE($A430,"_",M$2),'Reference data SID'!$B:$M,12,FALSE())),"",VLOOKUP(CONCATENATE($A430,"_",M$2),'Reference data SID'!$B:$M,12,FALSE()))</f>
        <v/>
      </c>
      <c r="N430" s="86" t="str">
        <f aca="false">IF(ISERROR(VLOOKUP(CONCATENATE($A430,"_",N$2),'Reference data SID'!$B:$M,12,FALSE())),"",VLOOKUP(CONCATENATE($A430,"_",N$2),'Reference data SID'!$B:$M,12,FALSE()))</f>
        <v/>
      </c>
      <c r="O430" s="86" t="str">
        <f aca="false">IF(ISERROR(VLOOKUP(CONCATENATE($A430,"_",O$2),'Reference data SID'!$B:$M,12,FALSE())),"",VLOOKUP(CONCATENATE($A430,"_",O$2),'Reference data SID'!$B:$M,12,FALSE()))</f>
        <v/>
      </c>
      <c r="P430" s="86" t="str">
        <f aca="false">IF(ISERROR(VLOOKUP(CONCATENATE($A430,"_",P$2),'Reference data SID'!$B:$M,12,FALSE())),"",VLOOKUP(CONCATENATE($A430,"_",P$2),'Reference data SID'!$B:$M,12,FALSE()))</f>
        <v/>
      </c>
      <c r="Q430" s="86" t="str">
        <f aca="false">IF(ISERROR(VLOOKUP(CONCATENATE($A430,"_",Q$2),'Reference data SID'!$B:$M,12,FALSE())),"",VLOOKUP(CONCATENATE($A430,"_",Q$2),'Reference data SID'!$B:$M,12,FALSE()))</f>
        <v/>
      </c>
      <c r="R430" s="86" t="str">
        <f aca="false">IF(ISERROR(VLOOKUP(CONCATENATE($A430,"_",R$2),'Reference data SID'!$B:$M,12,FALSE())),"",VLOOKUP(CONCATENATE($A430,"_",R$2),'Reference data SID'!$B:$M,12,FALSE()))</f>
        <v/>
      </c>
      <c r="S430" s="86" t="str">
        <f aca="false">IF(ISERROR(VLOOKUP(CONCATENATE($A430,"_",S$2),'Reference data SID'!$B:$M,12,FALSE())),"",VLOOKUP(CONCATENATE($A430,"_",S$2),'Reference data SID'!$B:$M,12,FALSE()))</f>
        <v/>
      </c>
      <c r="T430" s="86" t="str">
        <f aca="false">IF(ISERROR(VLOOKUP(CONCATENATE($A430,"_",T$2),'Reference data SID'!$B:$M,12,FALSE())),"",VLOOKUP(CONCATENATE($A430,"_",T$2),'Reference data SID'!$B:$M,12,FALSE()))</f>
        <v/>
      </c>
      <c r="U430" s="86" t="str">
        <f aca="false">IF(ISERROR(VLOOKUP(CONCATENATE($A430,"_",U$2),'Reference data SID'!$B:$M,12,FALSE())),"",VLOOKUP(CONCATENATE($A430,"_",U$2),'Reference data SID'!$B:$M,12,FALSE()))</f>
        <v/>
      </c>
      <c r="V430" s="86" t="str">
        <f aca="false">IF(ISERROR(VLOOKUP(CONCATENATE($A430,"_",V$2),'Reference data SID'!$B:$M,12,FALSE())),"",VLOOKUP(CONCATENATE($A430,"_",V$2),'Reference data SID'!$B:$M,12,FALSE()))</f>
        <v/>
      </c>
      <c r="W430" s="86" t="str">
        <f aca="false">IF(ISERROR(VLOOKUP(CONCATENATE($A430,"_",W$2),'Reference data SID'!$B:$M,12,FALSE())),"",VLOOKUP(CONCATENATE($A430,"_",W$2),'Reference data SID'!$B:$M,12,FALSE()))</f>
        <v/>
      </c>
      <c r="X430" s="86" t="str">
        <f aca="false">IF(ISERROR(VLOOKUP(CONCATENATE($A430,"_",X$2),'Reference data SID'!$B:$M,12,FALSE())),"",VLOOKUP(CONCATENATE($A430,"_",X$2),'Reference data SID'!$B:$M,12,FALSE()))</f>
        <v/>
      </c>
      <c r="Y430" s="86" t="str">
        <f aca="false">IF(ISERROR(VLOOKUP(CONCATENATE($A430,"_",Y$2),'Reference data SID'!$B:$M,12,FALSE())),"",VLOOKUP(CONCATENATE($A430,"_",Y$2),'Reference data SID'!$B:$M,12,FALSE()))</f>
        <v/>
      </c>
      <c r="Z430" s="86" t="str">
        <f aca="false">IF(ISERROR(VLOOKUP(CONCATENATE($A430,"_",Z$2),'Reference data SID'!$B:$M,12,FALSE())),"",VLOOKUP(CONCATENATE($A430,"_",Z$2),'Reference data SID'!$B:$M,12,FALSE()))</f>
        <v/>
      </c>
      <c r="AA430" s="86" t="str">
        <f aca="false">IF(ISERROR(VLOOKUP(CONCATENATE($A430,"_",AA$2),'Reference data SID'!$B:$M,12,FALSE())),"",VLOOKUP(CONCATENATE($A430,"_",AA$2),'Reference data SID'!$B:$M,12,FALSE()))</f>
        <v/>
      </c>
      <c r="AB430" s="86" t="str">
        <f aca="false">IF(ISERROR(VLOOKUP(CONCATENATE($A430,"_",AB$2),'Reference data SID'!$B:$M,12,FALSE())),"",VLOOKUP(CONCATENATE($A430,"_",AB$2),'Reference data SID'!$B:$M,12,FALSE()))</f>
        <v/>
      </c>
      <c r="AC430" s="86" t="str">
        <f aca="false">IF(ISERROR(VLOOKUP(CONCATENATE($A430,"_",AC$2),'Reference data SID'!$B:$M,12,FALSE())),"",VLOOKUP(CONCATENATE($A430,"_",AC$2),'Reference data SID'!$B:$M,12,FALSE()))</f>
        <v/>
      </c>
      <c r="AD430" s="86" t="str">
        <f aca="false">IF(ISERROR(VLOOKUP(CONCATENATE($A430,"_",AD$2),'Reference data SID'!$B:$M,12,FALSE())),"",VLOOKUP(CONCATENATE($A430,"_",AD$2),'Reference data SID'!$B:$M,12,FALSE()))</f>
        <v/>
      </c>
      <c r="AE430" s="86" t="str">
        <f aca="false">IF(ISERROR(VLOOKUP(CONCATENATE($A430,"_",AE$2),'Reference data SID'!$B:$M,12,FALSE())),"",VLOOKUP(CONCATENATE($A430,"_",AE$2),'Reference data SID'!$B:$M,12,FALSE()))</f>
        <v/>
      </c>
      <c r="AF430" s="86" t="str">
        <f aca="false">IF(ISERROR(VLOOKUP(CONCATENATE($A430,"_",AF$2),'Reference data SID'!$B:$M,12,FALSE())),"",VLOOKUP(CONCATENATE($A430,"_",AF$2),'Reference data SID'!$B:$M,12,FALSE()))</f>
        <v/>
      </c>
      <c r="AG430" s="86" t="str">
        <f aca="false">IF(ISERROR(VLOOKUP(CONCATENATE($A430,"_",AG$2),'Reference data SID'!$B:$M,12,FALSE())),"",VLOOKUP(CONCATENATE($A430,"_",AG$2),'Reference data SID'!$B:$M,12,FALSE()))</f>
        <v/>
      </c>
      <c r="AH430" s="86" t="str">
        <f aca="false">IF(ISERROR(VLOOKUP(CONCATENATE($A430,"_",AH$2),'Reference data SID'!$B:$M,12,FALSE())),"",VLOOKUP(CONCATENATE($A430,"_",AH$2),'Reference data SID'!$B:$M,12,FALSE()))</f>
        <v/>
      </c>
      <c r="AI430" s="86" t="str">
        <f aca="false">IF(ISERROR(VLOOKUP(CONCATENATE($A430,"_",AI$2),'Reference data SID'!$B:$M,12,FALSE())),"",VLOOKUP(CONCATENATE($A430,"_",AI$2),'Reference data SID'!$B:$M,12,FALSE()))</f>
        <v/>
      </c>
      <c r="AJ430" s="86" t="str">
        <f aca="false">IF(ISERROR(VLOOKUP(CONCATENATE($A430,"_",AJ$2),'Reference data SID'!$B:$M,12,FALSE())),"",VLOOKUP(CONCATENATE($A430,"_",AJ$2),'Reference data SID'!$B:$M,12,FALSE()))</f>
        <v/>
      </c>
      <c r="AK430" s="86" t="str">
        <f aca="false">IF(ISERROR(VLOOKUP(CONCATENATE($A430,"_",AK$2),'Reference data SID'!$B:$M,12,FALSE())),"",VLOOKUP(CONCATENATE($A430,"_",AK$2),'Reference data SID'!$B:$M,12,FALSE()))</f>
        <v/>
      </c>
      <c r="AL430" s="86" t="str">
        <f aca="false">IF(ISERROR(VLOOKUP(CONCATENATE($A430,"_",AL$2),'Reference data SID'!$B:$M,12,FALSE())),"",VLOOKUP(CONCATENATE($A430,"_",AL$2),'Reference data SID'!$B:$M,12,FALSE()))</f>
        <v/>
      </c>
      <c r="AM430" s="86" t="str">
        <f aca="false">IF(ISERROR(VLOOKUP(CONCATENATE($A430,"_",AM$2),'Reference data SID'!$B:$M,12,FALSE())),"",VLOOKUP(CONCATENATE($A430,"_",AM$2),'Reference data SID'!$B:$M,12,FALSE()))</f>
        <v/>
      </c>
      <c r="AN430" s="86" t="str">
        <f aca="false">IF(ISERROR(VLOOKUP(CONCATENATE($A430,"_",AN$2),'Reference data SID'!$B:$M,12,FALSE())),"",VLOOKUP(CONCATENATE($A430,"_",AN$2),'Reference data SID'!$B:$M,12,FALSE()))</f>
        <v/>
      </c>
      <c r="AO430" s="86" t="str">
        <f aca="false">IF(ISERROR(VLOOKUP(CONCATENATE($A430,"_",AO$2),'Reference data SID'!$B:$M,12,FALSE())),"",VLOOKUP(CONCATENATE($A430,"_",AO$2),'Reference data SID'!$B:$M,12,FALSE()))</f>
        <v/>
      </c>
      <c r="AP430" s="86" t="str">
        <f aca="false">IF(ISERROR(VLOOKUP(CONCATENATE($A430,"_",AP$2),'Reference data SID'!$B:$M,12,FALSE())),"",VLOOKUP(CONCATENATE($A430,"_",AP$2),'Reference data SID'!$B:$M,12,FALSE()))</f>
        <v/>
      </c>
      <c r="AQ430" s="86" t="str">
        <f aca="false">IF(ISERROR(VLOOKUP(CONCATENATE($A430,"_",AQ$2),'Reference data SID'!$B:$M,12,FALSE())),"",VLOOKUP(CONCATENATE($A430,"_",AQ$2),'Reference data SID'!$B:$M,12,FALSE()))</f>
        <v/>
      </c>
      <c r="AR430" s="86" t="str">
        <f aca="false">IF(ISERROR(VLOOKUP(CONCATENATE($A430,"_",AR$2),'Reference data SID'!$B:$M,12,FALSE())),"",VLOOKUP(CONCATENATE($A430,"_",AR$2),'Reference data SID'!$B:$M,12,FALSE()))</f>
        <v/>
      </c>
      <c r="AS430" s="86" t="str">
        <f aca="false">IF(ISERROR(VLOOKUP(CONCATENATE($A430,"_",AS$2),'Reference data SID'!$B:$M,12,FALSE())),"",VLOOKUP(CONCATENATE($A430,"_",AS$2),'Reference data SID'!$B:$M,12,FALSE()))</f>
        <v/>
      </c>
      <c r="AT430" s="86" t="str">
        <f aca="false">IF(ISERROR(VLOOKUP(CONCATENATE($A430,"_",AT$2),'Reference data SID'!$B:$M,12,FALSE())),"",VLOOKUP(CONCATENATE($A430,"_",AT$2),'Reference data SID'!$B:$M,12,FALSE()))</f>
        <v/>
      </c>
    </row>
    <row r="431" customFormat="false" ht="15" hidden="false" customHeight="false" outlineLevel="0" collapsed="false">
      <c r="A431" s="0" t="n">
        <v>427</v>
      </c>
      <c r="B431" s="86" t="str">
        <f aca="false">IF(ISERROR(VLOOKUP(CONCATENATE($A431,"_",B$2),'Reference data SID'!$B:$M,12,FALSE())),"",VLOOKUP(CONCATENATE($A431,"_",B$2),'Reference data SID'!$B:$M,12,FALSE()))</f>
        <v/>
      </c>
      <c r="C431" s="86" t="str">
        <f aca="false">IF(ISERROR(VLOOKUP(CONCATENATE($A431,"_",C$2),'Reference data SID'!$B:$M,12,FALSE())),"",VLOOKUP(CONCATENATE($A431,"_",C$2),'Reference data SID'!$B:$M,12,FALSE()))</f>
        <v/>
      </c>
      <c r="D431" s="86" t="str">
        <f aca="false">IF(ISERROR(VLOOKUP(CONCATENATE($A431,"_",D$2),'Reference data SID'!$B:$M,12,FALSE())),"",VLOOKUP(CONCATENATE($A431,"_",D$2),'Reference data SID'!$B:$M,12,FALSE()))</f>
        <v/>
      </c>
      <c r="E431" s="86" t="str">
        <f aca="false">IF(ISERROR(VLOOKUP(CONCATENATE($A431,"_",E$2),'Reference data SID'!$B:$M,12,FALSE())),"",VLOOKUP(CONCATENATE($A431,"_",E$2),'Reference data SID'!$B:$M,12,FALSE()))</f>
        <v/>
      </c>
      <c r="F431" s="86" t="str">
        <f aca="false">IF(ISERROR(VLOOKUP(CONCATENATE($A431,"_",F$2),'Reference data SID'!$B:$M,12,FALSE())),"",VLOOKUP(CONCATENATE($A431,"_",F$2),'Reference data SID'!$B:$M,12,FALSE()))</f>
        <v/>
      </c>
      <c r="G431" s="86" t="str">
        <f aca="false">IF(ISERROR(VLOOKUP(CONCATENATE($A431,"_",G$2),'Reference data SID'!$B:$M,12,FALSE())),"",VLOOKUP(CONCATENATE($A431,"_",G$2),'Reference data SID'!$B:$M,12,FALSE()))</f>
        <v/>
      </c>
      <c r="H431" s="86" t="str">
        <f aca="false">IF(ISERROR(VLOOKUP(CONCATENATE($A431,"_",H$2),'Reference data SID'!$B:$M,12,FALSE())),"",VLOOKUP(CONCATENATE($A431,"_",H$2),'Reference data SID'!$B:$M,12,FALSE()))</f>
        <v/>
      </c>
      <c r="I431" s="86" t="str">
        <f aca="false">IF(ISERROR(VLOOKUP(CONCATENATE($A431,"_",I$2),'Reference data SID'!$B:$M,12,FALSE())),"",VLOOKUP(CONCATENATE($A431,"_",I$2),'Reference data SID'!$B:$M,12,FALSE()))</f>
        <v/>
      </c>
      <c r="J431" s="86" t="str">
        <f aca="false">IF(ISERROR(VLOOKUP(CONCATENATE($A431,"_",J$2),'Reference data SID'!$B:$M,12,FALSE())),"",VLOOKUP(CONCATENATE($A431,"_",J$2),'Reference data SID'!$B:$M,12,FALSE()))</f>
        <v/>
      </c>
      <c r="K431" s="86" t="str">
        <f aca="false">IF(ISERROR(VLOOKUP(CONCATENATE($A431,"_",K$2),'Reference data SID'!$B:$M,12,FALSE())),"",VLOOKUP(CONCATENATE($A431,"_",K$2),'Reference data SID'!$B:$M,12,FALSE()))</f>
        <v/>
      </c>
      <c r="L431" s="86" t="str">
        <f aca="false">IF(ISERROR(VLOOKUP(CONCATENATE($A431,"_",L$2),'Reference data SID'!$B:$M,12,FALSE())),"",VLOOKUP(CONCATENATE($A431,"_",L$2),'Reference data SID'!$B:$M,12,FALSE()))</f>
        <v/>
      </c>
      <c r="M431" s="86" t="str">
        <f aca="false">IF(ISERROR(VLOOKUP(CONCATENATE($A431,"_",M$2),'Reference data SID'!$B:$M,12,FALSE())),"",VLOOKUP(CONCATENATE($A431,"_",M$2),'Reference data SID'!$B:$M,12,FALSE()))</f>
        <v/>
      </c>
      <c r="N431" s="86" t="str">
        <f aca="false">IF(ISERROR(VLOOKUP(CONCATENATE($A431,"_",N$2),'Reference data SID'!$B:$M,12,FALSE())),"",VLOOKUP(CONCATENATE($A431,"_",N$2),'Reference data SID'!$B:$M,12,FALSE()))</f>
        <v/>
      </c>
      <c r="O431" s="86" t="str">
        <f aca="false">IF(ISERROR(VLOOKUP(CONCATENATE($A431,"_",O$2),'Reference data SID'!$B:$M,12,FALSE())),"",VLOOKUP(CONCATENATE($A431,"_",O$2),'Reference data SID'!$B:$M,12,FALSE()))</f>
        <v/>
      </c>
      <c r="P431" s="86" t="str">
        <f aca="false">IF(ISERROR(VLOOKUP(CONCATENATE($A431,"_",P$2),'Reference data SID'!$B:$M,12,FALSE())),"",VLOOKUP(CONCATENATE($A431,"_",P$2),'Reference data SID'!$B:$M,12,FALSE()))</f>
        <v/>
      </c>
      <c r="Q431" s="86" t="str">
        <f aca="false">IF(ISERROR(VLOOKUP(CONCATENATE($A431,"_",Q$2),'Reference data SID'!$B:$M,12,FALSE())),"",VLOOKUP(CONCATENATE($A431,"_",Q$2),'Reference data SID'!$B:$M,12,FALSE()))</f>
        <v/>
      </c>
      <c r="R431" s="86" t="str">
        <f aca="false">IF(ISERROR(VLOOKUP(CONCATENATE($A431,"_",R$2),'Reference data SID'!$B:$M,12,FALSE())),"",VLOOKUP(CONCATENATE($A431,"_",R$2),'Reference data SID'!$B:$M,12,FALSE()))</f>
        <v/>
      </c>
      <c r="S431" s="86" t="str">
        <f aca="false">IF(ISERROR(VLOOKUP(CONCATENATE($A431,"_",S$2),'Reference data SID'!$B:$M,12,FALSE())),"",VLOOKUP(CONCATENATE($A431,"_",S$2),'Reference data SID'!$B:$M,12,FALSE()))</f>
        <v/>
      </c>
      <c r="T431" s="86" t="str">
        <f aca="false">IF(ISERROR(VLOOKUP(CONCATENATE($A431,"_",T$2),'Reference data SID'!$B:$M,12,FALSE())),"",VLOOKUP(CONCATENATE($A431,"_",T$2),'Reference data SID'!$B:$M,12,FALSE()))</f>
        <v/>
      </c>
      <c r="U431" s="86" t="str">
        <f aca="false">IF(ISERROR(VLOOKUP(CONCATENATE($A431,"_",U$2),'Reference data SID'!$B:$M,12,FALSE())),"",VLOOKUP(CONCATENATE($A431,"_",U$2),'Reference data SID'!$B:$M,12,FALSE()))</f>
        <v/>
      </c>
      <c r="V431" s="86" t="str">
        <f aca="false">IF(ISERROR(VLOOKUP(CONCATENATE($A431,"_",V$2),'Reference data SID'!$B:$M,12,FALSE())),"",VLOOKUP(CONCATENATE($A431,"_",V$2),'Reference data SID'!$B:$M,12,FALSE()))</f>
        <v/>
      </c>
      <c r="W431" s="86" t="str">
        <f aca="false">IF(ISERROR(VLOOKUP(CONCATENATE($A431,"_",W$2),'Reference data SID'!$B:$M,12,FALSE())),"",VLOOKUP(CONCATENATE($A431,"_",W$2),'Reference data SID'!$B:$M,12,FALSE()))</f>
        <v/>
      </c>
      <c r="X431" s="86" t="str">
        <f aca="false">IF(ISERROR(VLOOKUP(CONCATENATE($A431,"_",X$2),'Reference data SID'!$B:$M,12,FALSE())),"",VLOOKUP(CONCATENATE($A431,"_",X$2),'Reference data SID'!$B:$M,12,FALSE()))</f>
        <v/>
      </c>
      <c r="Y431" s="86" t="str">
        <f aca="false">IF(ISERROR(VLOOKUP(CONCATENATE($A431,"_",Y$2),'Reference data SID'!$B:$M,12,FALSE())),"",VLOOKUP(CONCATENATE($A431,"_",Y$2),'Reference data SID'!$B:$M,12,FALSE()))</f>
        <v/>
      </c>
      <c r="Z431" s="86" t="str">
        <f aca="false">IF(ISERROR(VLOOKUP(CONCATENATE($A431,"_",Z$2),'Reference data SID'!$B:$M,12,FALSE())),"",VLOOKUP(CONCATENATE($A431,"_",Z$2),'Reference data SID'!$B:$M,12,FALSE()))</f>
        <v/>
      </c>
      <c r="AA431" s="86" t="str">
        <f aca="false">IF(ISERROR(VLOOKUP(CONCATENATE($A431,"_",AA$2),'Reference data SID'!$B:$M,12,FALSE())),"",VLOOKUP(CONCATENATE($A431,"_",AA$2),'Reference data SID'!$B:$M,12,FALSE()))</f>
        <v/>
      </c>
      <c r="AB431" s="86" t="str">
        <f aca="false">IF(ISERROR(VLOOKUP(CONCATENATE($A431,"_",AB$2),'Reference data SID'!$B:$M,12,FALSE())),"",VLOOKUP(CONCATENATE($A431,"_",AB$2),'Reference data SID'!$B:$M,12,FALSE()))</f>
        <v/>
      </c>
      <c r="AC431" s="86" t="str">
        <f aca="false">IF(ISERROR(VLOOKUP(CONCATENATE($A431,"_",AC$2),'Reference data SID'!$B:$M,12,FALSE())),"",VLOOKUP(CONCATENATE($A431,"_",AC$2),'Reference data SID'!$B:$M,12,FALSE()))</f>
        <v/>
      </c>
      <c r="AD431" s="86" t="str">
        <f aca="false">IF(ISERROR(VLOOKUP(CONCATENATE($A431,"_",AD$2),'Reference data SID'!$B:$M,12,FALSE())),"",VLOOKUP(CONCATENATE($A431,"_",AD$2),'Reference data SID'!$B:$M,12,FALSE()))</f>
        <v/>
      </c>
      <c r="AE431" s="86" t="str">
        <f aca="false">IF(ISERROR(VLOOKUP(CONCATENATE($A431,"_",AE$2),'Reference data SID'!$B:$M,12,FALSE())),"",VLOOKUP(CONCATENATE($A431,"_",AE$2),'Reference data SID'!$B:$M,12,FALSE()))</f>
        <v/>
      </c>
      <c r="AF431" s="86" t="str">
        <f aca="false">IF(ISERROR(VLOOKUP(CONCATENATE($A431,"_",AF$2),'Reference data SID'!$B:$M,12,FALSE())),"",VLOOKUP(CONCATENATE($A431,"_",AF$2),'Reference data SID'!$B:$M,12,FALSE()))</f>
        <v/>
      </c>
      <c r="AG431" s="86" t="str">
        <f aca="false">IF(ISERROR(VLOOKUP(CONCATENATE($A431,"_",AG$2),'Reference data SID'!$B:$M,12,FALSE())),"",VLOOKUP(CONCATENATE($A431,"_",AG$2),'Reference data SID'!$B:$M,12,FALSE()))</f>
        <v/>
      </c>
      <c r="AH431" s="86" t="str">
        <f aca="false">IF(ISERROR(VLOOKUP(CONCATENATE($A431,"_",AH$2),'Reference data SID'!$B:$M,12,FALSE())),"",VLOOKUP(CONCATENATE($A431,"_",AH$2),'Reference data SID'!$B:$M,12,FALSE()))</f>
        <v/>
      </c>
      <c r="AI431" s="86" t="str">
        <f aca="false">IF(ISERROR(VLOOKUP(CONCATENATE($A431,"_",AI$2),'Reference data SID'!$B:$M,12,FALSE())),"",VLOOKUP(CONCATENATE($A431,"_",AI$2),'Reference data SID'!$B:$M,12,FALSE()))</f>
        <v/>
      </c>
      <c r="AJ431" s="86" t="str">
        <f aca="false">IF(ISERROR(VLOOKUP(CONCATENATE($A431,"_",AJ$2),'Reference data SID'!$B:$M,12,FALSE())),"",VLOOKUP(CONCATENATE($A431,"_",AJ$2),'Reference data SID'!$B:$M,12,FALSE()))</f>
        <v/>
      </c>
      <c r="AK431" s="86" t="str">
        <f aca="false">IF(ISERROR(VLOOKUP(CONCATENATE($A431,"_",AK$2),'Reference data SID'!$B:$M,12,FALSE())),"",VLOOKUP(CONCATENATE($A431,"_",AK$2),'Reference data SID'!$B:$M,12,FALSE()))</f>
        <v/>
      </c>
      <c r="AL431" s="86" t="str">
        <f aca="false">IF(ISERROR(VLOOKUP(CONCATENATE($A431,"_",AL$2),'Reference data SID'!$B:$M,12,FALSE())),"",VLOOKUP(CONCATENATE($A431,"_",AL$2),'Reference data SID'!$B:$M,12,FALSE()))</f>
        <v/>
      </c>
      <c r="AM431" s="86" t="str">
        <f aca="false">IF(ISERROR(VLOOKUP(CONCATENATE($A431,"_",AM$2),'Reference data SID'!$B:$M,12,FALSE())),"",VLOOKUP(CONCATENATE($A431,"_",AM$2),'Reference data SID'!$B:$M,12,FALSE()))</f>
        <v/>
      </c>
      <c r="AN431" s="86" t="str">
        <f aca="false">IF(ISERROR(VLOOKUP(CONCATENATE($A431,"_",AN$2),'Reference data SID'!$B:$M,12,FALSE())),"",VLOOKUP(CONCATENATE($A431,"_",AN$2),'Reference data SID'!$B:$M,12,FALSE()))</f>
        <v/>
      </c>
      <c r="AO431" s="86" t="str">
        <f aca="false">IF(ISERROR(VLOOKUP(CONCATENATE($A431,"_",AO$2),'Reference data SID'!$B:$M,12,FALSE())),"",VLOOKUP(CONCATENATE($A431,"_",AO$2),'Reference data SID'!$B:$M,12,FALSE()))</f>
        <v/>
      </c>
      <c r="AP431" s="86" t="str">
        <f aca="false">IF(ISERROR(VLOOKUP(CONCATENATE($A431,"_",AP$2),'Reference data SID'!$B:$M,12,FALSE())),"",VLOOKUP(CONCATENATE($A431,"_",AP$2),'Reference data SID'!$B:$M,12,FALSE()))</f>
        <v/>
      </c>
      <c r="AQ431" s="86" t="str">
        <f aca="false">IF(ISERROR(VLOOKUP(CONCATENATE($A431,"_",AQ$2),'Reference data SID'!$B:$M,12,FALSE())),"",VLOOKUP(CONCATENATE($A431,"_",AQ$2),'Reference data SID'!$B:$M,12,FALSE()))</f>
        <v/>
      </c>
      <c r="AR431" s="86" t="str">
        <f aca="false">IF(ISERROR(VLOOKUP(CONCATENATE($A431,"_",AR$2),'Reference data SID'!$B:$M,12,FALSE())),"",VLOOKUP(CONCATENATE($A431,"_",AR$2),'Reference data SID'!$B:$M,12,FALSE()))</f>
        <v/>
      </c>
      <c r="AS431" s="86" t="str">
        <f aca="false">IF(ISERROR(VLOOKUP(CONCATENATE($A431,"_",AS$2),'Reference data SID'!$B:$M,12,FALSE())),"",VLOOKUP(CONCATENATE($A431,"_",AS$2),'Reference data SID'!$B:$M,12,FALSE()))</f>
        <v/>
      </c>
      <c r="AT431" s="86" t="str">
        <f aca="false">IF(ISERROR(VLOOKUP(CONCATENATE($A431,"_",AT$2),'Reference data SID'!$B:$M,12,FALSE())),"",VLOOKUP(CONCATENATE($A431,"_",AT$2),'Reference data SID'!$B:$M,12,FALSE()))</f>
        <v/>
      </c>
    </row>
    <row r="432" customFormat="false" ht="15" hidden="false" customHeight="false" outlineLevel="0" collapsed="false">
      <c r="A432" s="0" t="n">
        <v>428</v>
      </c>
      <c r="B432" s="86" t="str">
        <f aca="false">IF(ISERROR(VLOOKUP(CONCATENATE($A432,"_",B$2),'Reference data SID'!$B:$M,12,FALSE())),"",VLOOKUP(CONCATENATE($A432,"_",B$2),'Reference data SID'!$B:$M,12,FALSE()))</f>
        <v/>
      </c>
      <c r="C432" s="86" t="str">
        <f aca="false">IF(ISERROR(VLOOKUP(CONCATENATE($A432,"_",C$2),'Reference data SID'!$B:$M,12,FALSE())),"",VLOOKUP(CONCATENATE($A432,"_",C$2),'Reference data SID'!$B:$M,12,FALSE()))</f>
        <v/>
      </c>
      <c r="D432" s="86" t="str">
        <f aca="false">IF(ISERROR(VLOOKUP(CONCATENATE($A432,"_",D$2),'Reference data SID'!$B:$M,12,FALSE())),"",VLOOKUP(CONCATENATE($A432,"_",D$2),'Reference data SID'!$B:$M,12,FALSE()))</f>
        <v/>
      </c>
      <c r="E432" s="86" t="str">
        <f aca="false">IF(ISERROR(VLOOKUP(CONCATENATE($A432,"_",E$2),'Reference data SID'!$B:$M,12,FALSE())),"",VLOOKUP(CONCATENATE($A432,"_",E$2),'Reference data SID'!$B:$M,12,FALSE()))</f>
        <v/>
      </c>
      <c r="F432" s="86" t="str">
        <f aca="false">IF(ISERROR(VLOOKUP(CONCATENATE($A432,"_",F$2),'Reference data SID'!$B:$M,12,FALSE())),"",VLOOKUP(CONCATENATE($A432,"_",F$2),'Reference data SID'!$B:$M,12,FALSE()))</f>
        <v/>
      </c>
      <c r="G432" s="86" t="str">
        <f aca="false">IF(ISERROR(VLOOKUP(CONCATENATE($A432,"_",G$2),'Reference data SID'!$B:$M,12,FALSE())),"",VLOOKUP(CONCATENATE($A432,"_",G$2),'Reference data SID'!$B:$M,12,FALSE()))</f>
        <v/>
      </c>
      <c r="H432" s="86" t="str">
        <f aca="false">IF(ISERROR(VLOOKUP(CONCATENATE($A432,"_",H$2),'Reference data SID'!$B:$M,12,FALSE())),"",VLOOKUP(CONCATENATE($A432,"_",H$2),'Reference data SID'!$B:$M,12,FALSE()))</f>
        <v/>
      </c>
      <c r="I432" s="86" t="str">
        <f aca="false">IF(ISERROR(VLOOKUP(CONCATENATE($A432,"_",I$2),'Reference data SID'!$B:$M,12,FALSE())),"",VLOOKUP(CONCATENATE($A432,"_",I$2),'Reference data SID'!$B:$M,12,FALSE()))</f>
        <v/>
      </c>
      <c r="J432" s="86" t="str">
        <f aca="false">IF(ISERROR(VLOOKUP(CONCATENATE($A432,"_",J$2),'Reference data SID'!$B:$M,12,FALSE())),"",VLOOKUP(CONCATENATE($A432,"_",J$2),'Reference data SID'!$B:$M,12,FALSE()))</f>
        <v/>
      </c>
      <c r="K432" s="86" t="str">
        <f aca="false">IF(ISERROR(VLOOKUP(CONCATENATE($A432,"_",K$2),'Reference data SID'!$B:$M,12,FALSE())),"",VLOOKUP(CONCATENATE($A432,"_",K$2),'Reference data SID'!$B:$M,12,FALSE()))</f>
        <v/>
      </c>
      <c r="L432" s="86" t="str">
        <f aca="false">IF(ISERROR(VLOOKUP(CONCATENATE($A432,"_",L$2),'Reference data SID'!$B:$M,12,FALSE())),"",VLOOKUP(CONCATENATE($A432,"_",L$2),'Reference data SID'!$B:$M,12,FALSE()))</f>
        <v/>
      </c>
      <c r="M432" s="86" t="str">
        <f aca="false">IF(ISERROR(VLOOKUP(CONCATENATE($A432,"_",M$2),'Reference data SID'!$B:$M,12,FALSE())),"",VLOOKUP(CONCATENATE($A432,"_",M$2),'Reference data SID'!$B:$M,12,FALSE()))</f>
        <v/>
      </c>
      <c r="N432" s="86" t="str">
        <f aca="false">IF(ISERROR(VLOOKUP(CONCATENATE($A432,"_",N$2),'Reference data SID'!$B:$M,12,FALSE())),"",VLOOKUP(CONCATENATE($A432,"_",N$2),'Reference data SID'!$B:$M,12,FALSE()))</f>
        <v/>
      </c>
      <c r="O432" s="86" t="str">
        <f aca="false">IF(ISERROR(VLOOKUP(CONCATENATE($A432,"_",O$2),'Reference data SID'!$B:$M,12,FALSE())),"",VLOOKUP(CONCATENATE($A432,"_",O$2),'Reference data SID'!$B:$M,12,FALSE()))</f>
        <v/>
      </c>
      <c r="P432" s="86" t="str">
        <f aca="false">IF(ISERROR(VLOOKUP(CONCATENATE($A432,"_",P$2),'Reference data SID'!$B:$M,12,FALSE())),"",VLOOKUP(CONCATENATE($A432,"_",P$2),'Reference data SID'!$B:$M,12,FALSE()))</f>
        <v/>
      </c>
      <c r="Q432" s="86" t="str">
        <f aca="false">IF(ISERROR(VLOOKUP(CONCATENATE($A432,"_",Q$2),'Reference data SID'!$B:$M,12,FALSE())),"",VLOOKUP(CONCATENATE($A432,"_",Q$2),'Reference data SID'!$B:$M,12,FALSE()))</f>
        <v/>
      </c>
      <c r="R432" s="86" t="str">
        <f aca="false">IF(ISERROR(VLOOKUP(CONCATENATE($A432,"_",R$2),'Reference data SID'!$B:$M,12,FALSE())),"",VLOOKUP(CONCATENATE($A432,"_",R$2),'Reference data SID'!$B:$M,12,FALSE()))</f>
        <v/>
      </c>
      <c r="S432" s="86" t="str">
        <f aca="false">IF(ISERROR(VLOOKUP(CONCATENATE($A432,"_",S$2),'Reference data SID'!$B:$M,12,FALSE())),"",VLOOKUP(CONCATENATE($A432,"_",S$2),'Reference data SID'!$B:$M,12,FALSE()))</f>
        <v/>
      </c>
      <c r="T432" s="86" t="str">
        <f aca="false">IF(ISERROR(VLOOKUP(CONCATENATE($A432,"_",T$2),'Reference data SID'!$B:$M,12,FALSE())),"",VLOOKUP(CONCATENATE($A432,"_",T$2),'Reference data SID'!$B:$M,12,FALSE()))</f>
        <v/>
      </c>
      <c r="U432" s="86" t="str">
        <f aca="false">IF(ISERROR(VLOOKUP(CONCATENATE($A432,"_",U$2),'Reference data SID'!$B:$M,12,FALSE())),"",VLOOKUP(CONCATENATE($A432,"_",U$2),'Reference data SID'!$B:$M,12,FALSE()))</f>
        <v/>
      </c>
      <c r="V432" s="86" t="str">
        <f aca="false">IF(ISERROR(VLOOKUP(CONCATENATE($A432,"_",V$2),'Reference data SID'!$B:$M,12,FALSE())),"",VLOOKUP(CONCATENATE($A432,"_",V$2),'Reference data SID'!$B:$M,12,FALSE()))</f>
        <v/>
      </c>
      <c r="W432" s="86" t="str">
        <f aca="false">IF(ISERROR(VLOOKUP(CONCATENATE($A432,"_",W$2),'Reference data SID'!$B:$M,12,FALSE())),"",VLOOKUP(CONCATENATE($A432,"_",W$2),'Reference data SID'!$B:$M,12,FALSE()))</f>
        <v/>
      </c>
      <c r="X432" s="86" t="str">
        <f aca="false">IF(ISERROR(VLOOKUP(CONCATENATE($A432,"_",X$2),'Reference data SID'!$B:$M,12,FALSE())),"",VLOOKUP(CONCATENATE($A432,"_",X$2),'Reference data SID'!$B:$M,12,FALSE()))</f>
        <v/>
      </c>
      <c r="Y432" s="86" t="str">
        <f aca="false">IF(ISERROR(VLOOKUP(CONCATENATE($A432,"_",Y$2),'Reference data SID'!$B:$M,12,FALSE())),"",VLOOKUP(CONCATENATE($A432,"_",Y$2),'Reference data SID'!$B:$M,12,FALSE()))</f>
        <v/>
      </c>
      <c r="Z432" s="86" t="str">
        <f aca="false">IF(ISERROR(VLOOKUP(CONCATENATE($A432,"_",Z$2),'Reference data SID'!$B:$M,12,FALSE())),"",VLOOKUP(CONCATENATE($A432,"_",Z$2),'Reference data SID'!$B:$M,12,FALSE()))</f>
        <v/>
      </c>
      <c r="AA432" s="86" t="str">
        <f aca="false">IF(ISERROR(VLOOKUP(CONCATENATE($A432,"_",AA$2),'Reference data SID'!$B:$M,12,FALSE())),"",VLOOKUP(CONCATENATE($A432,"_",AA$2),'Reference data SID'!$B:$M,12,FALSE()))</f>
        <v/>
      </c>
      <c r="AB432" s="86" t="str">
        <f aca="false">IF(ISERROR(VLOOKUP(CONCATENATE($A432,"_",AB$2),'Reference data SID'!$B:$M,12,FALSE())),"",VLOOKUP(CONCATENATE($A432,"_",AB$2),'Reference data SID'!$B:$M,12,FALSE()))</f>
        <v/>
      </c>
      <c r="AC432" s="86" t="str">
        <f aca="false">IF(ISERROR(VLOOKUP(CONCATENATE($A432,"_",AC$2),'Reference data SID'!$B:$M,12,FALSE())),"",VLOOKUP(CONCATENATE($A432,"_",AC$2),'Reference data SID'!$B:$M,12,FALSE()))</f>
        <v/>
      </c>
      <c r="AD432" s="86" t="str">
        <f aca="false">IF(ISERROR(VLOOKUP(CONCATENATE($A432,"_",AD$2),'Reference data SID'!$B:$M,12,FALSE())),"",VLOOKUP(CONCATENATE($A432,"_",AD$2),'Reference data SID'!$B:$M,12,FALSE()))</f>
        <v/>
      </c>
      <c r="AE432" s="86" t="str">
        <f aca="false">IF(ISERROR(VLOOKUP(CONCATENATE($A432,"_",AE$2),'Reference data SID'!$B:$M,12,FALSE())),"",VLOOKUP(CONCATENATE($A432,"_",AE$2),'Reference data SID'!$B:$M,12,FALSE()))</f>
        <v/>
      </c>
      <c r="AF432" s="86" t="str">
        <f aca="false">IF(ISERROR(VLOOKUP(CONCATENATE($A432,"_",AF$2),'Reference data SID'!$B:$M,12,FALSE())),"",VLOOKUP(CONCATENATE($A432,"_",AF$2),'Reference data SID'!$B:$M,12,FALSE()))</f>
        <v/>
      </c>
      <c r="AG432" s="86" t="str">
        <f aca="false">IF(ISERROR(VLOOKUP(CONCATENATE($A432,"_",AG$2),'Reference data SID'!$B:$M,12,FALSE())),"",VLOOKUP(CONCATENATE($A432,"_",AG$2),'Reference data SID'!$B:$M,12,FALSE()))</f>
        <v/>
      </c>
      <c r="AH432" s="86" t="str">
        <f aca="false">IF(ISERROR(VLOOKUP(CONCATENATE($A432,"_",AH$2),'Reference data SID'!$B:$M,12,FALSE())),"",VLOOKUP(CONCATENATE($A432,"_",AH$2),'Reference data SID'!$B:$M,12,FALSE()))</f>
        <v/>
      </c>
      <c r="AI432" s="86" t="str">
        <f aca="false">IF(ISERROR(VLOOKUP(CONCATENATE($A432,"_",AI$2),'Reference data SID'!$B:$M,12,FALSE())),"",VLOOKUP(CONCATENATE($A432,"_",AI$2),'Reference data SID'!$B:$M,12,FALSE()))</f>
        <v/>
      </c>
      <c r="AJ432" s="86" t="str">
        <f aca="false">IF(ISERROR(VLOOKUP(CONCATENATE($A432,"_",AJ$2),'Reference data SID'!$B:$M,12,FALSE())),"",VLOOKUP(CONCATENATE($A432,"_",AJ$2),'Reference data SID'!$B:$M,12,FALSE()))</f>
        <v/>
      </c>
      <c r="AK432" s="86" t="str">
        <f aca="false">IF(ISERROR(VLOOKUP(CONCATENATE($A432,"_",AK$2),'Reference data SID'!$B:$M,12,FALSE())),"",VLOOKUP(CONCATENATE($A432,"_",AK$2),'Reference data SID'!$B:$M,12,FALSE()))</f>
        <v/>
      </c>
      <c r="AL432" s="86" t="str">
        <f aca="false">IF(ISERROR(VLOOKUP(CONCATENATE($A432,"_",AL$2),'Reference data SID'!$B:$M,12,FALSE())),"",VLOOKUP(CONCATENATE($A432,"_",AL$2),'Reference data SID'!$B:$M,12,FALSE()))</f>
        <v/>
      </c>
      <c r="AM432" s="86" t="str">
        <f aca="false">IF(ISERROR(VLOOKUP(CONCATENATE($A432,"_",AM$2),'Reference data SID'!$B:$M,12,FALSE())),"",VLOOKUP(CONCATENATE($A432,"_",AM$2),'Reference data SID'!$B:$M,12,FALSE()))</f>
        <v/>
      </c>
      <c r="AN432" s="86" t="str">
        <f aca="false">IF(ISERROR(VLOOKUP(CONCATENATE($A432,"_",AN$2),'Reference data SID'!$B:$M,12,FALSE())),"",VLOOKUP(CONCATENATE($A432,"_",AN$2),'Reference data SID'!$B:$M,12,FALSE()))</f>
        <v/>
      </c>
      <c r="AO432" s="86" t="str">
        <f aca="false">IF(ISERROR(VLOOKUP(CONCATENATE($A432,"_",AO$2),'Reference data SID'!$B:$M,12,FALSE())),"",VLOOKUP(CONCATENATE($A432,"_",AO$2),'Reference data SID'!$B:$M,12,FALSE()))</f>
        <v/>
      </c>
      <c r="AP432" s="86" t="str">
        <f aca="false">IF(ISERROR(VLOOKUP(CONCATENATE($A432,"_",AP$2),'Reference data SID'!$B:$M,12,FALSE())),"",VLOOKUP(CONCATENATE($A432,"_",AP$2),'Reference data SID'!$B:$M,12,FALSE()))</f>
        <v/>
      </c>
      <c r="AQ432" s="86" t="str">
        <f aca="false">IF(ISERROR(VLOOKUP(CONCATENATE($A432,"_",AQ$2),'Reference data SID'!$B:$M,12,FALSE())),"",VLOOKUP(CONCATENATE($A432,"_",AQ$2),'Reference data SID'!$B:$M,12,FALSE()))</f>
        <v/>
      </c>
      <c r="AR432" s="86" t="str">
        <f aca="false">IF(ISERROR(VLOOKUP(CONCATENATE($A432,"_",AR$2),'Reference data SID'!$B:$M,12,FALSE())),"",VLOOKUP(CONCATENATE($A432,"_",AR$2),'Reference data SID'!$B:$M,12,FALSE()))</f>
        <v/>
      </c>
      <c r="AS432" s="86" t="str">
        <f aca="false">IF(ISERROR(VLOOKUP(CONCATENATE($A432,"_",AS$2),'Reference data SID'!$B:$M,12,FALSE())),"",VLOOKUP(CONCATENATE($A432,"_",AS$2),'Reference data SID'!$B:$M,12,FALSE()))</f>
        <v/>
      </c>
      <c r="AT432" s="86" t="str">
        <f aca="false">IF(ISERROR(VLOOKUP(CONCATENATE($A432,"_",AT$2),'Reference data SID'!$B:$M,12,FALSE())),"",VLOOKUP(CONCATENATE($A432,"_",AT$2),'Reference data SID'!$B:$M,12,FALSE()))</f>
        <v/>
      </c>
    </row>
    <row r="433" customFormat="false" ht="15" hidden="false" customHeight="false" outlineLevel="0" collapsed="false">
      <c r="A433" s="0" t="n">
        <v>429</v>
      </c>
      <c r="B433" s="86" t="str">
        <f aca="false">IF(ISERROR(VLOOKUP(CONCATENATE($A433,"_",B$2),'Reference data SID'!$B:$M,12,FALSE())),"",VLOOKUP(CONCATENATE($A433,"_",B$2),'Reference data SID'!$B:$M,12,FALSE()))</f>
        <v/>
      </c>
      <c r="C433" s="86" t="str">
        <f aca="false">IF(ISERROR(VLOOKUP(CONCATENATE($A433,"_",C$2),'Reference data SID'!$B:$M,12,FALSE())),"",VLOOKUP(CONCATENATE($A433,"_",C$2),'Reference data SID'!$B:$M,12,FALSE()))</f>
        <v/>
      </c>
      <c r="D433" s="86" t="str">
        <f aca="false">IF(ISERROR(VLOOKUP(CONCATENATE($A433,"_",D$2),'Reference data SID'!$B:$M,12,FALSE())),"",VLOOKUP(CONCATENATE($A433,"_",D$2),'Reference data SID'!$B:$M,12,FALSE()))</f>
        <v/>
      </c>
      <c r="E433" s="86" t="str">
        <f aca="false">IF(ISERROR(VLOOKUP(CONCATENATE($A433,"_",E$2),'Reference data SID'!$B:$M,12,FALSE())),"",VLOOKUP(CONCATENATE($A433,"_",E$2),'Reference data SID'!$B:$M,12,FALSE()))</f>
        <v/>
      </c>
      <c r="F433" s="86" t="str">
        <f aca="false">IF(ISERROR(VLOOKUP(CONCATENATE($A433,"_",F$2),'Reference data SID'!$B:$M,12,FALSE())),"",VLOOKUP(CONCATENATE($A433,"_",F$2),'Reference data SID'!$B:$M,12,FALSE()))</f>
        <v/>
      </c>
      <c r="G433" s="86" t="str">
        <f aca="false">IF(ISERROR(VLOOKUP(CONCATENATE($A433,"_",G$2),'Reference data SID'!$B:$M,12,FALSE())),"",VLOOKUP(CONCATENATE($A433,"_",G$2),'Reference data SID'!$B:$M,12,FALSE()))</f>
        <v/>
      </c>
      <c r="H433" s="86" t="str">
        <f aca="false">IF(ISERROR(VLOOKUP(CONCATENATE($A433,"_",H$2),'Reference data SID'!$B:$M,12,FALSE())),"",VLOOKUP(CONCATENATE($A433,"_",H$2),'Reference data SID'!$B:$M,12,FALSE()))</f>
        <v/>
      </c>
      <c r="I433" s="86" t="str">
        <f aca="false">IF(ISERROR(VLOOKUP(CONCATENATE($A433,"_",I$2),'Reference data SID'!$B:$M,12,FALSE())),"",VLOOKUP(CONCATENATE($A433,"_",I$2),'Reference data SID'!$B:$M,12,FALSE()))</f>
        <v/>
      </c>
      <c r="J433" s="86" t="str">
        <f aca="false">IF(ISERROR(VLOOKUP(CONCATENATE($A433,"_",J$2),'Reference data SID'!$B:$M,12,FALSE())),"",VLOOKUP(CONCATENATE($A433,"_",J$2),'Reference data SID'!$B:$M,12,FALSE()))</f>
        <v/>
      </c>
      <c r="K433" s="86" t="str">
        <f aca="false">IF(ISERROR(VLOOKUP(CONCATENATE($A433,"_",K$2),'Reference data SID'!$B:$M,12,FALSE())),"",VLOOKUP(CONCATENATE($A433,"_",K$2),'Reference data SID'!$B:$M,12,FALSE()))</f>
        <v/>
      </c>
      <c r="L433" s="86" t="str">
        <f aca="false">IF(ISERROR(VLOOKUP(CONCATENATE($A433,"_",L$2),'Reference data SID'!$B:$M,12,FALSE())),"",VLOOKUP(CONCATENATE($A433,"_",L$2),'Reference data SID'!$B:$M,12,FALSE()))</f>
        <v/>
      </c>
      <c r="M433" s="86" t="str">
        <f aca="false">IF(ISERROR(VLOOKUP(CONCATENATE($A433,"_",M$2),'Reference data SID'!$B:$M,12,FALSE())),"",VLOOKUP(CONCATENATE($A433,"_",M$2),'Reference data SID'!$B:$M,12,FALSE()))</f>
        <v/>
      </c>
      <c r="N433" s="86" t="str">
        <f aca="false">IF(ISERROR(VLOOKUP(CONCATENATE($A433,"_",N$2),'Reference data SID'!$B:$M,12,FALSE())),"",VLOOKUP(CONCATENATE($A433,"_",N$2),'Reference data SID'!$B:$M,12,FALSE()))</f>
        <v/>
      </c>
      <c r="O433" s="86" t="str">
        <f aca="false">IF(ISERROR(VLOOKUP(CONCATENATE($A433,"_",O$2),'Reference data SID'!$B:$M,12,FALSE())),"",VLOOKUP(CONCATENATE($A433,"_",O$2),'Reference data SID'!$B:$M,12,FALSE()))</f>
        <v/>
      </c>
      <c r="P433" s="86" t="str">
        <f aca="false">IF(ISERROR(VLOOKUP(CONCATENATE($A433,"_",P$2),'Reference data SID'!$B:$M,12,FALSE())),"",VLOOKUP(CONCATENATE($A433,"_",P$2),'Reference data SID'!$B:$M,12,FALSE()))</f>
        <v/>
      </c>
      <c r="Q433" s="86" t="str">
        <f aca="false">IF(ISERROR(VLOOKUP(CONCATENATE($A433,"_",Q$2),'Reference data SID'!$B:$M,12,FALSE())),"",VLOOKUP(CONCATENATE($A433,"_",Q$2),'Reference data SID'!$B:$M,12,FALSE()))</f>
        <v/>
      </c>
      <c r="R433" s="86" t="str">
        <f aca="false">IF(ISERROR(VLOOKUP(CONCATENATE($A433,"_",R$2),'Reference data SID'!$B:$M,12,FALSE())),"",VLOOKUP(CONCATENATE($A433,"_",R$2),'Reference data SID'!$B:$M,12,FALSE()))</f>
        <v/>
      </c>
      <c r="S433" s="86" t="str">
        <f aca="false">IF(ISERROR(VLOOKUP(CONCATENATE($A433,"_",S$2),'Reference data SID'!$B:$M,12,FALSE())),"",VLOOKUP(CONCATENATE($A433,"_",S$2),'Reference data SID'!$B:$M,12,FALSE()))</f>
        <v/>
      </c>
      <c r="T433" s="86" t="str">
        <f aca="false">IF(ISERROR(VLOOKUP(CONCATENATE($A433,"_",T$2),'Reference data SID'!$B:$M,12,FALSE())),"",VLOOKUP(CONCATENATE($A433,"_",T$2),'Reference data SID'!$B:$M,12,FALSE()))</f>
        <v/>
      </c>
      <c r="U433" s="86" t="str">
        <f aca="false">IF(ISERROR(VLOOKUP(CONCATENATE($A433,"_",U$2),'Reference data SID'!$B:$M,12,FALSE())),"",VLOOKUP(CONCATENATE($A433,"_",U$2),'Reference data SID'!$B:$M,12,FALSE()))</f>
        <v/>
      </c>
      <c r="V433" s="86" t="str">
        <f aca="false">IF(ISERROR(VLOOKUP(CONCATENATE($A433,"_",V$2),'Reference data SID'!$B:$M,12,FALSE())),"",VLOOKUP(CONCATENATE($A433,"_",V$2),'Reference data SID'!$B:$M,12,FALSE()))</f>
        <v/>
      </c>
      <c r="W433" s="86" t="str">
        <f aca="false">IF(ISERROR(VLOOKUP(CONCATENATE($A433,"_",W$2),'Reference data SID'!$B:$M,12,FALSE())),"",VLOOKUP(CONCATENATE($A433,"_",W$2),'Reference data SID'!$B:$M,12,FALSE()))</f>
        <v/>
      </c>
      <c r="X433" s="86" t="str">
        <f aca="false">IF(ISERROR(VLOOKUP(CONCATENATE($A433,"_",X$2),'Reference data SID'!$B:$M,12,FALSE())),"",VLOOKUP(CONCATENATE($A433,"_",X$2),'Reference data SID'!$B:$M,12,FALSE()))</f>
        <v/>
      </c>
      <c r="Y433" s="86" t="str">
        <f aca="false">IF(ISERROR(VLOOKUP(CONCATENATE($A433,"_",Y$2),'Reference data SID'!$B:$M,12,FALSE())),"",VLOOKUP(CONCATENATE($A433,"_",Y$2),'Reference data SID'!$B:$M,12,FALSE()))</f>
        <v/>
      </c>
      <c r="Z433" s="86" t="str">
        <f aca="false">IF(ISERROR(VLOOKUP(CONCATENATE($A433,"_",Z$2),'Reference data SID'!$B:$M,12,FALSE())),"",VLOOKUP(CONCATENATE($A433,"_",Z$2),'Reference data SID'!$B:$M,12,FALSE()))</f>
        <v/>
      </c>
      <c r="AA433" s="86" t="str">
        <f aca="false">IF(ISERROR(VLOOKUP(CONCATENATE($A433,"_",AA$2),'Reference data SID'!$B:$M,12,FALSE())),"",VLOOKUP(CONCATENATE($A433,"_",AA$2),'Reference data SID'!$B:$M,12,FALSE()))</f>
        <v/>
      </c>
      <c r="AB433" s="86" t="str">
        <f aca="false">IF(ISERROR(VLOOKUP(CONCATENATE($A433,"_",AB$2),'Reference data SID'!$B:$M,12,FALSE())),"",VLOOKUP(CONCATENATE($A433,"_",AB$2),'Reference data SID'!$B:$M,12,FALSE()))</f>
        <v/>
      </c>
      <c r="AC433" s="86" t="str">
        <f aca="false">IF(ISERROR(VLOOKUP(CONCATENATE($A433,"_",AC$2),'Reference data SID'!$B:$M,12,FALSE())),"",VLOOKUP(CONCATENATE($A433,"_",AC$2),'Reference data SID'!$B:$M,12,FALSE()))</f>
        <v/>
      </c>
      <c r="AD433" s="86" t="str">
        <f aca="false">IF(ISERROR(VLOOKUP(CONCATENATE($A433,"_",AD$2),'Reference data SID'!$B:$M,12,FALSE())),"",VLOOKUP(CONCATENATE($A433,"_",AD$2),'Reference data SID'!$B:$M,12,FALSE()))</f>
        <v/>
      </c>
      <c r="AE433" s="86" t="str">
        <f aca="false">IF(ISERROR(VLOOKUP(CONCATENATE($A433,"_",AE$2),'Reference data SID'!$B:$M,12,FALSE())),"",VLOOKUP(CONCATENATE($A433,"_",AE$2),'Reference data SID'!$B:$M,12,FALSE()))</f>
        <v/>
      </c>
      <c r="AF433" s="86" t="str">
        <f aca="false">IF(ISERROR(VLOOKUP(CONCATENATE($A433,"_",AF$2),'Reference data SID'!$B:$M,12,FALSE())),"",VLOOKUP(CONCATENATE($A433,"_",AF$2),'Reference data SID'!$B:$M,12,FALSE()))</f>
        <v/>
      </c>
      <c r="AG433" s="86" t="str">
        <f aca="false">IF(ISERROR(VLOOKUP(CONCATENATE($A433,"_",AG$2),'Reference data SID'!$B:$M,12,FALSE())),"",VLOOKUP(CONCATENATE($A433,"_",AG$2),'Reference data SID'!$B:$M,12,FALSE()))</f>
        <v/>
      </c>
      <c r="AH433" s="86" t="str">
        <f aca="false">IF(ISERROR(VLOOKUP(CONCATENATE($A433,"_",AH$2),'Reference data SID'!$B:$M,12,FALSE())),"",VLOOKUP(CONCATENATE($A433,"_",AH$2),'Reference data SID'!$B:$M,12,FALSE()))</f>
        <v/>
      </c>
      <c r="AI433" s="86" t="str">
        <f aca="false">IF(ISERROR(VLOOKUP(CONCATENATE($A433,"_",AI$2),'Reference data SID'!$B:$M,12,FALSE())),"",VLOOKUP(CONCATENATE($A433,"_",AI$2),'Reference data SID'!$B:$M,12,FALSE()))</f>
        <v/>
      </c>
      <c r="AJ433" s="86" t="str">
        <f aca="false">IF(ISERROR(VLOOKUP(CONCATENATE($A433,"_",AJ$2),'Reference data SID'!$B:$M,12,FALSE())),"",VLOOKUP(CONCATENATE($A433,"_",AJ$2),'Reference data SID'!$B:$M,12,FALSE()))</f>
        <v/>
      </c>
      <c r="AK433" s="86" t="str">
        <f aca="false">IF(ISERROR(VLOOKUP(CONCATENATE($A433,"_",AK$2),'Reference data SID'!$B:$M,12,FALSE())),"",VLOOKUP(CONCATENATE($A433,"_",AK$2),'Reference data SID'!$B:$M,12,FALSE()))</f>
        <v/>
      </c>
      <c r="AL433" s="86" t="str">
        <f aca="false">IF(ISERROR(VLOOKUP(CONCATENATE($A433,"_",AL$2),'Reference data SID'!$B:$M,12,FALSE())),"",VLOOKUP(CONCATENATE($A433,"_",AL$2),'Reference data SID'!$B:$M,12,FALSE()))</f>
        <v/>
      </c>
      <c r="AM433" s="86" t="str">
        <f aca="false">IF(ISERROR(VLOOKUP(CONCATENATE($A433,"_",AM$2),'Reference data SID'!$B:$M,12,FALSE())),"",VLOOKUP(CONCATENATE($A433,"_",AM$2),'Reference data SID'!$B:$M,12,FALSE()))</f>
        <v/>
      </c>
      <c r="AN433" s="86" t="str">
        <f aca="false">IF(ISERROR(VLOOKUP(CONCATENATE($A433,"_",AN$2),'Reference data SID'!$B:$M,12,FALSE())),"",VLOOKUP(CONCATENATE($A433,"_",AN$2),'Reference data SID'!$B:$M,12,FALSE()))</f>
        <v/>
      </c>
      <c r="AO433" s="86" t="str">
        <f aca="false">IF(ISERROR(VLOOKUP(CONCATENATE($A433,"_",AO$2),'Reference data SID'!$B:$M,12,FALSE())),"",VLOOKUP(CONCATENATE($A433,"_",AO$2),'Reference data SID'!$B:$M,12,FALSE()))</f>
        <v/>
      </c>
      <c r="AP433" s="86" t="str">
        <f aca="false">IF(ISERROR(VLOOKUP(CONCATENATE($A433,"_",AP$2),'Reference data SID'!$B:$M,12,FALSE())),"",VLOOKUP(CONCATENATE($A433,"_",AP$2),'Reference data SID'!$B:$M,12,FALSE()))</f>
        <v/>
      </c>
      <c r="AQ433" s="86" t="str">
        <f aca="false">IF(ISERROR(VLOOKUP(CONCATENATE($A433,"_",AQ$2),'Reference data SID'!$B:$M,12,FALSE())),"",VLOOKUP(CONCATENATE($A433,"_",AQ$2),'Reference data SID'!$B:$M,12,FALSE()))</f>
        <v/>
      </c>
      <c r="AR433" s="86" t="str">
        <f aca="false">IF(ISERROR(VLOOKUP(CONCATENATE($A433,"_",AR$2),'Reference data SID'!$B:$M,12,FALSE())),"",VLOOKUP(CONCATENATE($A433,"_",AR$2),'Reference data SID'!$B:$M,12,FALSE()))</f>
        <v/>
      </c>
      <c r="AS433" s="86" t="str">
        <f aca="false">IF(ISERROR(VLOOKUP(CONCATENATE($A433,"_",AS$2),'Reference data SID'!$B:$M,12,FALSE())),"",VLOOKUP(CONCATENATE($A433,"_",AS$2),'Reference data SID'!$B:$M,12,FALSE()))</f>
        <v/>
      </c>
      <c r="AT433" s="86" t="str">
        <f aca="false">IF(ISERROR(VLOOKUP(CONCATENATE($A433,"_",AT$2),'Reference data SID'!$B:$M,12,FALSE())),"",VLOOKUP(CONCATENATE($A433,"_",AT$2),'Reference data SID'!$B:$M,12,FALSE()))</f>
        <v/>
      </c>
    </row>
    <row r="434" customFormat="false" ht="15" hidden="false" customHeight="false" outlineLevel="0" collapsed="false">
      <c r="A434" s="0" t="n">
        <v>430</v>
      </c>
      <c r="B434" s="86" t="str">
        <f aca="false">IF(ISERROR(VLOOKUP(CONCATENATE($A434,"_",B$2),'Reference data SID'!$B:$M,12,FALSE())),"",VLOOKUP(CONCATENATE($A434,"_",B$2),'Reference data SID'!$B:$M,12,FALSE()))</f>
        <v/>
      </c>
      <c r="C434" s="86" t="str">
        <f aca="false">IF(ISERROR(VLOOKUP(CONCATENATE($A434,"_",C$2),'Reference data SID'!$B:$M,12,FALSE())),"",VLOOKUP(CONCATENATE($A434,"_",C$2),'Reference data SID'!$B:$M,12,FALSE()))</f>
        <v/>
      </c>
      <c r="D434" s="86" t="str">
        <f aca="false">IF(ISERROR(VLOOKUP(CONCATENATE($A434,"_",D$2),'Reference data SID'!$B:$M,12,FALSE())),"",VLOOKUP(CONCATENATE($A434,"_",D$2),'Reference data SID'!$B:$M,12,FALSE()))</f>
        <v/>
      </c>
      <c r="E434" s="86" t="str">
        <f aca="false">IF(ISERROR(VLOOKUP(CONCATENATE($A434,"_",E$2),'Reference data SID'!$B:$M,12,FALSE())),"",VLOOKUP(CONCATENATE($A434,"_",E$2),'Reference data SID'!$B:$M,12,FALSE()))</f>
        <v/>
      </c>
      <c r="F434" s="86" t="str">
        <f aca="false">IF(ISERROR(VLOOKUP(CONCATENATE($A434,"_",F$2),'Reference data SID'!$B:$M,12,FALSE())),"",VLOOKUP(CONCATENATE($A434,"_",F$2),'Reference data SID'!$B:$M,12,FALSE()))</f>
        <v/>
      </c>
      <c r="G434" s="86" t="str">
        <f aca="false">IF(ISERROR(VLOOKUP(CONCATENATE($A434,"_",G$2),'Reference data SID'!$B:$M,12,FALSE())),"",VLOOKUP(CONCATENATE($A434,"_",G$2),'Reference data SID'!$B:$M,12,FALSE()))</f>
        <v/>
      </c>
      <c r="H434" s="86" t="str">
        <f aca="false">IF(ISERROR(VLOOKUP(CONCATENATE($A434,"_",H$2),'Reference data SID'!$B:$M,12,FALSE())),"",VLOOKUP(CONCATENATE($A434,"_",H$2),'Reference data SID'!$B:$M,12,FALSE()))</f>
        <v/>
      </c>
      <c r="I434" s="86" t="str">
        <f aca="false">IF(ISERROR(VLOOKUP(CONCATENATE($A434,"_",I$2),'Reference data SID'!$B:$M,12,FALSE())),"",VLOOKUP(CONCATENATE($A434,"_",I$2),'Reference data SID'!$B:$M,12,FALSE()))</f>
        <v/>
      </c>
      <c r="J434" s="86" t="str">
        <f aca="false">IF(ISERROR(VLOOKUP(CONCATENATE($A434,"_",J$2),'Reference data SID'!$B:$M,12,FALSE())),"",VLOOKUP(CONCATENATE($A434,"_",J$2),'Reference data SID'!$B:$M,12,FALSE()))</f>
        <v/>
      </c>
      <c r="K434" s="86" t="str">
        <f aca="false">IF(ISERROR(VLOOKUP(CONCATENATE($A434,"_",K$2),'Reference data SID'!$B:$M,12,FALSE())),"",VLOOKUP(CONCATENATE($A434,"_",K$2),'Reference data SID'!$B:$M,12,FALSE()))</f>
        <v/>
      </c>
      <c r="L434" s="86" t="str">
        <f aca="false">IF(ISERROR(VLOOKUP(CONCATENATE($A434,"_",L$2),'Reference data SID'!$B:$M,12,FALSE())),"",VLOOKUP(CONCATENATE($A434,"_",L$2),'Reference data SID'!$B:$M,12,FALSE()))</f>
        <v/>
      </c>
      <c r="M434" s="86" t="str">
        <f aca="false">IF(ISERROR(VLOOKUP(CONCATENATE($A434,"_",M$2),'Reference data SID'!$B:$M,12,FALSE())),"",VLOOKUP(CONCATENATE($A434,"_",M$2),'Reference data SID'!$B:$M,12,FALSE()))</f>
        <v/>
      </c>
      <c r="N434" s="86" t="str">
        <f aca="false">IF(ISERROR(VLOOKUP(CONCATENATE($A434,"_",N$2),'Reference data SID'!$B:$M,12,FALSE())),"",VLOOKUP(CONCATENATE($A434,"_",N$2),'Reference data SID'!$B:$M,12,FALSE()))</f>
        <v/>
      </c>
      <c r="O434" s="86" t="str">
        <f aca="false">IF(ISERROR(VLOOKUP(CONCATENATE($A434,"_",O$2),'Reference data SID'!$B:$M,12,FALSE())),"",VLOOKUP(CONCATENATE($A434,"_",O$2),'Reference data SID'!$B:$M,12,FALSE()))</f>
        <v/>
      </c>
      <c r="P434" s="86" t="str">
        <f aca="false">IF(ISERROR(VLOOKUP(CONCATENATE($A434,"_",P$2),'Reference data SID'!$B:$M,12,FALSE())),"",VLOOKUP(CONCATENATE($A434,"_",P$2),'Reference data SID'!$B:$M,12,FALSE()))</f>
        <v/>
      </c>
      <c r="Q434" s="86" t="str">
        <f aca="false">IF(ISERROR(VLOOKUP(CONCATENATE($A434,"_",Q$2),'Reference data SID'!$B:$M,12,FALSE())),"",VLOOKUP(CONCATENATE($A434,"_",Q$2),'Reference data SID'!$B:$M,12,FALSE()))</f>
        <v/>
      </c>
      <c r="R434" s="86" t="str">
        <f aca="false">IF(ISERROR(VLOOKUP(CONCATENATE($A434,"_",R$2),'Reference data SID'!$B:$M,12,FALSE())),"",VLOOKUP(CONCATENATE($A434,"_",R$2),'Reference data SID'!$B:$M,12,FALSE()))</f>
        <v/>
      </c>
      <c r="S434" s="86" t="str">
        <f aca="false">IF(ISERROR(VLOOKUP(CONCATENATE($A434,"_",S$2),'Reference data SID'!$B:$M,12,FALSE())),"",VLOOKUP(CONCATENATE($A434,"_",S$2),'Reference data SID'!$B:$M,12,FALSE()))</f>
        <v/>
      </c>
      <c r="T434" s="86" t="str">
        <f aca="false">IF(ISERROR(VLOOKUP(CONCATENATE($A434,"_",T$2),'Reference data SID'!$B:$M,12,FALSE())),"",VLOOKUP(CONCATENATE($A434,"_",T$2),'Reference data SID'!$B:$M,12,FALSE()))</f>
        <v/>
      </c>
      <c r="U434" s="86" t="str">
        <f aca="false">IF(ISERROR(VLOOKUP(CONCATENATE($A434,"_",U$2),'Reference data SID'!$B:$M,12,FALSE())),"",VLOOKUP(CONCATENATE($A434,"_",U$2),'Reference data SID'!$B:$M,12,FALSE()))</f>
        <v/>
      </c>
      <c r="V434" s="86" t="str">
        <f aca="false">IF(ISERROR(VLOOKUP(CONCATENATE($A434,"_",V$2),'Reference data SID'!$B:$M,12,FALSE())),"",VLOOKUP(CONCATENATE($A434,"_",V$2),'Reference data SID'!$B:$M,12,FALSE()))</f>
        <v/>
      </c>
      <c r="W434" s="86" t="str">
        <f aca="false">IF(ISERROR(VLOOKUP(CONCATENATE($A434,"_",W$2),'Reference data SID'!$B:$M,12,FALSE())),"",VLOOKUP(CONCATENATE($A434,"_",W$2),'Reference data SID'!$B:$M,12,FALSE()))</f>
        <v/>
      </c>
      <c r="X434" s="86" t="str">
        <f aca="false">IF(ISERROR(VLOOKUP(CONCATENATE($A434,"_",X$2),'Reference data SID'!$B:$M,12,FALSE())),"",VLOOKUP(CONCATENATE($A434,"_",X$2),'Reference data SID'!$B:$M,12,FALSE()))</f>
        <v/>
      </c>
      <c r="Y434" s="86" t="str">
        <f aca="false">IF(ISERROR(VLOOKUP(CONCATENATE($A434,"_",Y$2),'Reference data SID'!$B:$M,12,FALSE())),"",VLOOKUP(CONCATENATE($A434,"_",Y$2),'Reference data SID'!$B:$M,12,FALSE()))</f>
        <v/>
      </c>
      <c r="Z434" s="86" t="str">
        <f aca="false">IF(ISERROR(VLOOKUP(CONCATENATE($A434,"_",Z$2),'Reference data SID'!$B:$M,12,FALSE())),"",VLOOKUP(CONCATENATE($A434,"_",Z$2),'Reference data SID'!$B:$M,12,FALSE()))</f>
        <v/>
      </c>
      <c r="AA434" s="86" t="str">
        <f aca="false">IF(ISERROR(VLOOKUP(CONCATENATE($A434,"_",AA$2),'Reference data SID'!$B:$M,12,FALSE())),"",VLOOKUP(CONCATENATE($A434,"_",AA$2),'Reference data SID'!$B:$M,12,FALSE()))</f>
        <v/>
      </c>
      <c r="AB434" s="86" t="str">
        <f aca="false">IF(ISERROR(VLOOKUP(CONCATENATE($A434,"_",AB$2),'Reference data SID'!$B:$M,12,FALSE())),"",VLOOKUP(CONCATENATE($A434,"_",AB$2),'Reference data SID'!$B:$M,12,FALSE()))</f>
        <v/>
      </c>
      <c r="AC434" s="86" t="str">
        <f aca="false">IF(ISERROR(VLOOKUP(CONCATENATE($A434,"_",AC$2),'Reference data SID'!$B:$M,12,FALSE())),"",VLOOKUP(CONCATENATE($A434,"_",AC$2),'Reference data SID'!$B:$M,12,FALSE()))</f>
        <v/>
      </c>
      <c r="AD434" s="86" t="str">
        <f aca="false">IF(ISERROR(VLOOKUP(CONCATENATE($A434,"_",AD$2),'Reference data SID'!$B:$M,12,FALSE())),"",VLOOKUP(CONCATENATE($A434,"_",AD$2),'Reference data SID'!$B:$M,12,FALSE()))</f>
        <v/>
      </c>
      <c r="AE434" s="86" t="str">
        <f aca="false">IF(ISERROR(VLOOKUP(CONCATENATE($A434,"_",AE$2),'Reference data SID'!$B:$M,12,FALSE())),"",VLOOKUP(CONCATENATE($A434,"_",AE$2),'Reference data SID'!$B:$M,12,FALSE()))</f>
        <v/>
      </c>
      <c r="AF434" s="86" t="str">
        <f aca="false">IF(ISERROR(VLOOKUP(CONCATENATE($A434,"_",AF$2),'Reference data SID'!$B:$M,12,FALSE())),"",VLOOKUP(CONCATENATE($A434,"_",AF$2),'Reference data SID'!$B:$M,12,FALSE()))</f>
        <v/>
      </c>
      <c r="AG434" s="86" t="str">
        <f aca="false">IF(ISERROR(VLOOKUP(CONCATENATE($A434,"_",AG$2),'Reference data SID'!$B:$M,12,FALSE())),"",VLOOKUP(CONCATENATE($A434,"_",AG$2),'Reference data SID'!$B:$M,12,FALSE()))</f>
        <v/>
      </c>
      <c r="AH434" s="86" t="str">
        <f aca="false">IF(ISERROR(VLOOKUP(CONCATENATE($A434,"_",AH$2),'Reference data SID'!$B:$M,12,FALSE())),"",VLOOKUP(CONCATENATE($A434,"_",AH$2),'Reference data SID'!$B:$M,12,FALSE()))</f>
        <v/>
      </c>
      <c r="AI434" s="86" t="str">
        <f aca="false">IF(ISERROR(VLOOKUP(CONCATENATE($A434,"_",AI$2),'Reference data SID'!$B:$M,12,FALSE())),"",VLOOKUP(CONCATENATE($A434,"_",AI$2),'Reference data SID'!$B:$M,12,FALSE()))</f>
        <v/>
      </c>
      <c r="AJ434" s="86" t="str">
        <f aca="false">IF(ISERROR(VLOOKUP(CONCATENATE($A434,"_",AJ$2),'Reference data SID'!$B:$M,12,FALSE())),"",VLOOKUP(CONCATENATE($A434,"_",AJ$2),'Reference data SID'!$B:$M,12,FALSE()))</f>
        <v/>
      </c>
      <c r="AK434" s="86" t="str">
        <f aca="false">IF(ISERROR(VLOOKUP(CONCATENATE($A434,"_",AK$2),'Reference data SID'!$B:$M,12,FALSE())),"",VLOOKUP(CONCATENATE($A434,"_",AK$2),'Reference data SID'!$B:$M,12,FALSE()))</f>
        <v/>
      </c>
      <c r="AL434" s="86" t="str">
        <f aca="false">IF(ISERROR(VLOOKUP(CONCATENATE($A434,"_",AL$2),'Reference data SID'!$B:$M,12,FALSE())),"",VLOOKUP(CONCATENATE($A434,"_",AL$2),'Reference data SID'!$B:$M,12,FALSE()))</f>
        <v/>
      </c>
      <c r="AM434" s="86" t="str">
        <f aca="false">IF(ISERROR(VLOOKUP(CONCATENATE($A434,"_",AM$2),'Reference data SID'!$B:$M,12,FALSE())),"",VLOOKUP(CONCATENATE($A434,"_",AM$2),'Reference data SID'!$B:$M,12,FALSE()))</f>
        <v/>
      </c>
      <c r="AN434" s="86" t="str">
        <f aca="false">IF(ISERROR(VLOOKUP(CONCATENATE($A434,"_",AN$2),'Reference data SID'!$B:$M,12,FALSE())),"",VLOOKUP(CONCATENATE($A434,"_",AN$2),'Reference data SID'!$B:$M,12,FALSE()))</f>
        <v/>
      </c>
      <c r="AO434" s="86" t="str">
        <f aca="false">IF(ISERROR(VLOOKUP(CONCATENATE($A434,"_",AO$2),'Reference data SID'!$B:$M,12,FALSE())),"",VLOOKUP(CONCATENATE($A434,"_",AO$2),'Reference data SID'!$B:$M,12,FALSE()))</f>
        <v/>
      </c>
      <c r="AP434" s="86" t="str">
        <f aca="false">IF(ISERROR(VLOOKUP(CONCATENATE($A434,"_",AP$2),'Reference data SID'!$B:$M,12,FALSE())),"",VLOOKUP(CONCATENATE($A434,"_",AP$2),'Reference data SID'!$B:$M,12,FALSE()))</f>
        <v/>
      </c>
      <c r="AQ434" s="86" t="str">
        <f aca="false">IF(ISERROR(VLOOKUP(CONCATENATE($A434,"_",AQ$2),'Reference data SID'!$B:$M,12,FALSE())),"",VLOOKUP(CONCATENATE($A434,"_",AQ$2),'Reference data SID'!$B:$M,12,FALSE()))</f>
        <v/>
      </c>
      <c r="AR434" s="86" t="str">
        <f aca="false">IF(ISERROR(VLOOKUP(CONCATENATE($A434,"_",AR$2),'Reference data SID'!$B:$M,12,FALSE())),"",VLOOKUP(CONCATENATE($A434,"_",AR$2),'Reference data SID'!$B:$M,12,FALSE()))</f>
        <v/>
      </c>
      <c r="AS434" s="86" t="str">
        <f aca="false">IF(ISERROR(VLOOKUP(CONCATENATE($A434,"_",AS$2),'Reference data SID'!$B:$M,12,FALSE())),"",VLOOKUP(CONCATENATE($A434,"_",AS$2),'Reference data SID'!$B:$M,12,FALSE()))</f>
        <v/>
      </c>
      <c r="AT434" s="86" t="str">
        <f aca="false">IF(ISERROR(VLOOKUP(CONCATENATE($A434,"_",AT$2),'Reference data SID'!$B:$M,12,FALSE())),"",VLOOKUP(CONCATENATE($A434,"_",AT$2),'Reference data SID'!$B:$M,12,FALSE()))</f>
        <v/>
      </c>
    </row>
    <row r="435" customFormat="false" ht="15" hidden="false" customHeight="false" outlineLevel="0" collapsed="false">
      <c r="A435" s="0" t="n">
        <v>431</v>
      </c>
      <c r="B435" s="86" t="str">
        <f aca="false">IF(ISERROR(VLOOKUP(CONCATENATE($A435,"_",B$2),'Reference data SID'!$B:$M,12,FALSE())),"",VLOOKUP(CONCATENATE($A435,"_",B$2),'Reference data SID'!$B:$M,12,FALSE()))</f>
        <v/>
      </c>
      <c r="C435" s="86" t="str">
        <f aca="false">IF(ISERROR(VLOOKUP(CONCATENATE($A435,"_",C$2),'Reference data SID'!$B:$M,12,FALSE())),"",VLOOKUP(CONCATENATE($A435,"_",C$2),'Reference data SID'!$B:$M,12,FALSE()))</f>
        <v/>
      </c>
      <c r="D435" s="86" t="str">
        <f aca="false">IF(ISERROR(VLOOKUP(CONCATENATE($A435,"_",D$2),'Reference data SID'!$B:$M,12,FALSE())),"",VLOOKUP(CONCATENATE($A435,"_",D$2),'Reference data SID'!$B:$M,12,FALSE()))</f>
        <v/>
      </c>
      <c r="E435" s="86" t="str">
        <f aca="false">IF(ISERROR(VLOOKUP(CONCATENATE($A435,"_",E$2),'Reference data SID'!$B:$M,12,FALSE())),"",VLOOKUP(CONCATENATE($A435,"_",E$2),'Reference data SID'!$B:$M,12,FALSE()))</f>
        <v/>
      </c>
      <c r="F435" s="86" t="str">
        <f aca="false">IF(ISERROR(VLOOKUP(CONCATENATE($A435,"_",F$2),'Reference data SID'!$B:$M,12,FALSE())),"",VLOOKUP(CONCATENATE($A435,"_",F$2),'Reference data SID'!$B:$M,12,FALSE()))</f>
        <v/>
      </c>
      <c r="G435" s="86" t="str">
        <f aca="false">IF(ISERROR(VLOOKUP(CONCATENATE($A435,"_",G$2),'Reference data SID'!$B:$M,12,FALSE())),"",VLOOKUP(CONCATENATE($A435,"_",G$2),'Reference data SID'!$B:$M,12,FALSE()))</f>
        <v/>
      </c>
      <c r="H435" s="86" t="str">
        <f aca="false">IF(ISERROR(VLOOKUP(CONCATENATE($A435,"_",H$2),'Reference data SID'!$B:$M,12,FALSE())),"",VLOOKUP(CONCATENATE($A435,"_",H$2),'Reference data SID'!$B:$M,12,FALSE()))</f>
        <v/>
      </c>
      <c r="I435" s="86" t="str">
        <f aca="false">IF(ISERROR(VLOOKUP(CONCATENATE($A435,"_",I$2),'Reference data SID'!$B:$M,12,FALSE())),"",VLOOKUP(CONCATENATE($A435,"_",I$2),'Reference data SID'!$B:$M,12,FALSE()))</f>
        <v/>
      </c>
      <c r="J435" s="86" t="str">
        <f aca="false">IF(ISERROR(VLOOKUP(CONCATENATE($A435,"_",J$2),'Reference data SID'!$B:$M,12,FALSE())),"",VLOOKUP(CONCATENATE($A435,"_",J$2),'Reference data SID'!$B:$M,12,FALSE()))</f>
        <v/>
      </c>
      <c r="K435" s="86" t="str">
        <f aca="false">IF(ISERROR(VLOOKUP(CONCATENATE($A435,"_",K$2),'Reference data SID'!$B:$M,12,FALSE())),"",VLOOKUP(CONCATENATE($A435,"_",K$2),'Reference data SID'!$B:$M,12,FALSE()))</f>
        <v/>
      </c>
      <c r="L435" s="86" t="str">
        <f aca="false">IF(ISERROR(VLOOKUP(CONCATENATE($A435,"_",L$2),'Reference data SID'!$B:$M,12,FALSE())),"",VLOOKUP(CONCATENATE($A435,"_",L$2),'Reference data SID'!$B:$M,12,FALSE()))</f>
        <v/>
      </c>
      <c r="M435" s="86" t="str">
        <f aca="false">IF(ISERROR(VLOOKUP(CONCATENATE($A435,"_",M$2),'Reference data SID'!$B:$M,12,FALSE())),"",VLOOKUP(CONCATENATE($A435,"_",M$2),'Reference data SID'!$B:$M,12,FALSE()))</f>
        <v/>
      </c>
      <c r="N435" s="86" t="str">
        <f aca="false">IF(ISERROR(VLOOKUP(CONCATENATE($A435,"_",N$2),'Reference data SID'!$B:$M,12,FALSE())),"",VLOOKUP(CONCATENATE($A435,"_",N$2),'Reference data SID'!$B:$M,12,FALSE()))</f>
        <v/>
      </c>
      <c r="O435" s="86" t="str">
        <f aca="false">IF(ISERROR(VLOOKUP(CONCATENATE($A435,"_",O$2),'Reference data SID'!$B:$M,12,FALSE())),"",VLOOKUP(CONCATENATE($A435,"_",O$2),'Reference data SID'!$B:$M,12,FALSE()))</f>
        <v/>
      </c>
      <c r="P435" s="86" t="str">
        <f aca="false">IF(ISERROR(VLOOKUP(CONCATENATE($A435,"_",P$2),'Reference data SID'!$B:$M,12,FALSE())),"",VLOOKUP(CONCATENATE($A435,"_",P$2),'Reference data SID'!$B:$M,12,FALSE()))</f>
        <v/>
      </c>
      <c r="Q435" s="86" t="str">
        <f aca="false">IF(ISERROR(VLOOKUP(CONCATENATE($A435,"_",Q$2),'Reference data SID'!$B:$M,12,FALSE())),"",VLOOKUP(CONCATENATE($A435,"_",Q$2),'Reference data SID'!$B:$M,12,FALSE()))</f>
        <v/>
      </c>
      <c r="R435" s="86" t="str">
        <f aca="false">IF(ISERROR(VLOOKUP(CONCATENATE($A435,"_",R$2),'Reference data SID'!$B:$M,12,FALSE())),"",VLOOKUP(CONCATENATE($A435,"_",R$2),'Reference data SID'!$B:$M,12,FALSE()))</f>
        <v/>
      </c>
      <c r="S435" s="86" t="str">
        <f aca="false">IF(ISERROR(VLOOKUP(CONCATENATE($A435,"_",S$2),'Reference data SID'!$B:$M,12,FALSE())),"",VLOOKUP(CONCATENATE($A435,"_",S$2),'Reference data SID'!$B:$M,12,FALSE()))</f>
        <v/>
      </c>
      <c r="T435" s="86" t="str">
        <f aca="false">IF(ISERROR(VLOOKUP(CONCATENATE($A435,"_",T$2),'Reference data SID'!$B:$M,12,FALSE())),"",VLOOKUP(CONCATENATE($A435,"_",T$2),'Reference data SID'!$B:$M,12,FALSE()))</f>
        <v/>
      </c>
      <c r="U435" s="86" t="str">
        <f aca="false">IF(ISERROR(VLOOKUP(CONCATENATE($A435,"_",U$2),'Reference data SID'!$B:$M,12,FALSE())),"",VLOOKUP(CONCATENATE($A435,"_",U$2),'Reference data SID'!$B:$M,12,FALSE()))</f>
        <v/>
      </c>
      <c r="V435" s="86" t="str">
        <f aca="false">IF(ISERROR(VLOOKUP(CONCATENATE($A435,"_",V$2),'Reference data SID'!$B:$M,12,FALSE())),"",VLOOKUP(CONCATENATE($A435,"_",V$2),'Reference data SID'!$B:$M,12,FALSE()))</f>
        <v/>
      </c>
      <c r="W435" s="86" t="str">
        <f aca="false">IF(ISERROR(VLOOKUP(CONCATENATE($A435,"_",W$2),'Reference data SID'!$B:$M,12,FALSE())),"",VLOOKUP(CONCATENATE($A435,"_",W$2),'Reference data SID'!$B:$M,12,FALSE()))</f>
        <v/>
      </c>
      <c r="X435" s="86" t="str">
        <f aca="false">IF(ISERROR(VLOOKUP(CONCATENATE($A435,"_",X$2),'Reference data SID'!$B:$M,12,FALSE())),"",VLOOKUP(CONCATENATE($A435,"_",X$2),'Reference data SID'!$B:$M,12,FALSE()))</f>
        <v/>
      </c>
      <c r="Y435" s="86" t="str">
        <f aca="false">IF(ISERROR(VLOOKUP(CONCATENATE($A435,"_",Y$2),'Reference data SID'!$B:$M,12,FALSE())),"",VLOOKUP(CONCATENATE($A435,"_",Y$2),'Reference data SID'!$B:$M,12,FALSE()))</f>
        <v/>
      </c>
      <c r="Z435" s="86" t="str">
        <f aca="false">IF(ISERROR(VLOOKUP(CONCATENATE($A435,"_",Z$2),'Reference data SID'!$B:$M,12,FALSE())),"",VLOOKUP(CONCATENATE($A435,"_",Z$2),'Reference data SID'!$B:$M,12,FALSE()))</f>
        <v/>
      </c>
      <c r="AA435" s="86" t="str">
        <f aca="false">IF(ISERROR(VLOOKUP(CONCATENATE($A435,"_",AA$2),'Reference data SID'!$B:$M,12,FALSE())),"",VLOOKUP(CONCATENATE($A435,"_",AA$2),'Reference data SID'!$B:$M,12,FALSE()))</f>
        <v/>
      </c>
      <c r="AB435" s="86" t="str">
        <f aca="false">IF(ISERROR(VLOOKUP(CONCATENATE($A435,"_",AB$2),'Reference data SID'!$B:$M,12,FALSE())),"",VLOOKUP(CONCATENATE($A435,"_",AB$2),'Reference data SID'!$B:$M,12,FALSE()))</f>
        <v/>
      </c>
      <c r="AC435" s="86" t="str">
        <f aca="false">IF(ISERROR(VLOOKUP(CONCATENATE($A435,"_",AC$2),'Reference data SID'!$B:$M,12,FALSE())),"",VLOOKUP(CONCATENATE($A435,"_",AC$2),'Reference data SID'!$B:$M,12,FALSE()))</f>
        <v/>
      </c>
      <c r="AD435" s="86" t="str">
        <f aca="false">IF(ISERROR(VLOOKUP(CONCATENATE($A435,"_",AD$2),'Reference data SID'!$B:$M,12,FALSE())),"",VLOOKUP(CONCATENATE($A435,"_",AD$2),'Reference data SID'!$B:$M,12,FALSE()))</f>
        <v/>
      </c>
      <c r="AE435" s="86" t="str">
        <f aca="false">IF(ISERROR(VLOOKUP(CONCATENATE($A435,"_",AE$2),'Reference data SID'!$B:$M,12,FALSE())),"",VLOOKUP(CONCATENATE($A435,"_",AE$2),'Reference data SID'!$B:$M,12,FALSE()))</f>
        <v/>
      </c>
      <c r="AF435" s="86" t="str">
        <f aca="false">IF(ISERROR(VLOOKUP(CONCATENATE($A435,"_",AF$2),'Reference data SID'!$B:$M,12,FALSE())),"",VLOOKUP(CONCATENATE($A435,"_",AF$2),'Reference data SID'!$B:$M,12,FALSE()))</f>
        <v/>
      </c>
      <c r="AG435" s="86" t="str">
        <f aca="false">IF(ISERROR(VLOOKUP(CONCATENATE($A435,"_",AG$2),'Reference data SID'!$B:$M,12,FALSE())),"",VLOOKUP(CONCATENATE($A435,"_",AG$2),'Reference data SID'!$B:$M,12,FALSE()))</f>
        <v/>
      </c>
      <c r="AH435" s="86" t="str">
        <f aca="false">IF(ISERROR(VLOOKUP(CONCATENATE($A435,"_",AH$2),'Reference data SID'!$B:$M,12,FALSE())),"",VLOOKUP(CONCATENATE($A435,"_",AH$2),'Reference data SID'!$B:$M,12,FALSE()))</f>
        <v/>
      </c>
      <c r="AI435" s="86" t="str">
        <f aca="false">IF(ISERROR(VLOOKUP(CONCATENATE($A435,"_",AI$2),'Reference data SID'!$B:$M,12,FALSE())),"",VLOOKUP(CONCATENATE($A435,"_",AI$2),'Reference data SID'!$B:$M,12,FALSE()))</f>
        <v/>
      </c>
      <c r="AJ435" s="86" t="str">
        <f aca="false">IF(ISERROR(VLOOKUP(CONCATENATE($A435,"_",AJ$2),'Reference data SID'!$B:$M,12,FALSE())),"",VLOOKUP(CONCATENATE($A435,"_",AJ$2),'Reference data SID'!$B:$M,12,FALSE()))</f>
        <v/>
      </c>
      <c r="AK435" s="86" t="str">
        <f aca="false">IF(ISERROR(VLOOKUP(CONCATENATE($A435,"_",AK$2),'Reference data SID'!$B:$M,12,FALSE())),"",VLOOKUP(CONCATENATE($A435,"_",AK$2),'Reference data SID'!$B:$M,12,FALSE()))</f>
        <v/>
      </c>
      <c r="AL435" s="86" t="str">
        <f aca="false">IF(ISERROR(VLOOKUP(CONCATENATE($A435,"_",AL$2),'Reference data SID'!$B:$M,12,FALSE())),"",VLOOKUP(CONCATENATE($A435,"_",AL$2),'Reference data SID'!$B:$M,12,FALSE()))</f>
        <v/>
      </c>
      <c r="AM435" s="86" t="str">
        <f aca="false">IF(ISERROR(VLOOKUP(CONCATENATE($A435,"_",AM$2),'Reference data SID'!$B:$M,12,FALSE())),"",VLOOKUP(CONCATENATE($A435,"_",AM$2),'Reference data SID'!$B:$M,12,FALSE()))</f>
        <v/>
      </c>
      <c r="AN435" s="86" t="str">
        <f aca="false">IF(ISERROR(VLOOKUP(CONCATENATE($A435,"_",AN$2),'Reference data SID'!$B:$M,12,FALSE())),"",VLOOKUP(CONCATENATE($A435,"_",AN$2),'Reference data SID'!$B:$M,12,FALSE()))</f>
        <v/>
      </c>
      <c r="AO435" s="86" t="str">
        <f aca="false">IF(ISERROR(VLOOKUP(CONCATENATE($A435,"_",AO$2),'Reference data SID'!$B:$M,12,FALSE())),"",VLOOKUP(CONCATENATE($A435,"_",AO$2),'Reference data SID'!$B:$M,12,FALSE()))</f>
        <v/>
      </c>
      <c r="AP435" s="86" t="str">
        <f aca="false">IF(ISERROR(VLOOKUP(CONCATENATE($A435,"_",AP$2),'Reference data SID'!$B:$M,12,FALSE())),"",VLOOKUP(CONCATENATE($A435,"_",AP$2),'Reference data SID'!$B:$M,12,FALSE()))</f>
        <v/>
      </c>
      <c r="AQ435" s="86" t="str">
        <f aca="false">IF(ISERROR(VLOOKUP(CONCATENATE($A435,"_",AQ$2),'Reference data SID'!$B:$M,12,FALSE())),"",VLOOKUP(CONCATENATE($A435,"_",AQ$2),'Reference data SID'!$B:$M,12,FALSE()))</f>
        <v/>
      </c>
      <c r="AR435" s="86" t="str">
        <f aca="false">IF(ISERROR(VLOOKUP(CONCATENATE($A435,"_",AR$2),'Reference data SID'!$B:$M,12,FALSE())),"",VLOOKUP(CONCATENATE($A435,"_",AR$2),'Reference data SID'!$B:$M,12,FALSE()))</f>
        <v/>
      </c>
      <c r="AS435" s="86" t="str">
        <f aca="false">IF(ISERROR(VLOOKUP(CONCATENATE($A435,"_",AS$2),'Reference data SID'!$B:$M,12,FALSE())),"",VLOOKUP(CONCATENATE($A435,"_",AS$2),'Reference data SID'!$B:$M,12,FALSE()))</f>
        <v/>
      </c>
      <c r="AT435" s="86" t="str">
        <f aca="false">IF(ISERROR(VLOOKUP(CONCATENATE($A435,"_",AT$2),'Reference data SID'!$B:$M,12,FALSE())),"",VLOOKUP(CONCATENATE($A435,"_",AT$2),'Reference data SID'!$B:$M,12,FALSE()))</f>
        <v/>
      </c>
    </row>
    <row r="436" customFormat="false" ht="15" hidden="false" customHeight="false" outlineLevel="0" collapsed="false">
      <c r="A436" s="0" t="n">
        <v>432</v>
      </c>
      <c r="B436" s="86" t="str">
        <f aca="false">IF(ISERROR(VLOOKUP(CONCATENATE($A436,"_",B$2),'Reference data SID'!$B:$M,12,FALSE())),"",VLOOKUP(CONCATENATE($A436,"_",B$2),'Reference data SID'!$B:$M,12,FALSE()))</f>
        <v/>
      </c>
      <c r="C436" s="86" t="str">
        <f aca="false">IF(ISERROR(VLOOKUP(CONCATENATE($A436,"_",C$2),'Reference data SID'!$B:$M,12,FALSE())),"",VLOOKUP(CONCATENATE($A436,"_",C$2),'Reference data SID'!$B:$M,12,FALSE()))</f>
        <v/>
      </c>
      <c r="D436" s="86" t="str">
        <f aca="false">IF(ISERROR(VLOOKUP(CONCATENATE($A436,"_",D$2),'Reference data SID'!$B:$M,12,FALSE())),"",VLOOKUP(CONCATENATE($A436,"_",D$2),'Reference data SID'!$B:$M,12,FALSE()))</f>
        <v/>
      </c>
      <c r="E436" s="86" t="str">
        <f aca="false">IF(ISERROR(VLOOKUP(CONCATENATE($A436,"_",E$2),'Reference data SID'!$B:$M,12,FALSE())),"",VLOOKUP(CONCATENATE($A436,"_",E$2),'Reference data SID'!$B:$M,12,FALSE()))</f>
        <v/>
      </c>
      <c r="F436" s="86" t="str">
        <f aca="false">IF(ISERROR(VLOOKUP(CONCATENATE($A436,"_",F$2),'Reference data SID'!$B:$M,12,FALSE())),"",VLOOKUP(CONCATENATE($A436,"_",F$2),'Reference data SID'!$B:$M,12,FALSE()))</f>
        <v/>
      </c>
      <c r="G436" s="86" t="str">
        <f aca="false">IF(ISERROR(VLOOKUP(CONCATENATE($A436,"_",G$2),'Reference data SID'!$B:$M,12,FALSE())),"",VLOOKUP(CONCATENATE($A436,"_",G$2),'Reference data SID'!$B:$M,12,FALSE()))</f>
        <v/>
      </c>
      <c r="H436" s="86" t="str">
        <f aca="false">IF(ISERROR(VLOOKUP(CONCATENATE($A436,"_",H$2),'Reference data SID'!$B:$M,12,FALSE())),"",VLOOKUP(CONCATENATE($A436,"_",H$2),'Reference data SID'!$B:$M,12,FALSE()))</f>
        <v/>
      </c>
      <c r="I436" s="86" t="str">
        <f aca="false">IF(ISERROR(VLOOKUP(CONCATENATE($A436,"_",I$2),'Reference data SID'!$B:$M,12,FALSE())),"",VLOOKUP(CONCATENATE($A436,"_",I$2),'Reference data SID'!$B:$M,12,FALSE()))</f>
        <v/>
      </c>
      <c r="J436" s="86" t="str">
        <f aca="false">IF(ISERROR(VLOOKUP(CONCATENATE($A436,"_",J$2),'Reference data SID'!$B:$M,12,FALSE())),"",VLOOKUP(CONCATENATE($A436,"_",J$2),'Reference data SID'!$B:$M,12,FALSE()))</f>
        <v/>
      </c>
      <c r="K436" s="86" t="str">
        <f aca="false">IF(ISERROR(VLOOKUP(CONCATENATE($A436,"_",K$2),'Reference data SID'!$B:$M,12,FALSE())),"",VLOOKUP(CONCATENATE($A436,"_",K$2),'Reference data SID'!$B:$M,12,FALSE()))</f>
        <v/>
      </c>
      <c r="L436" s="86" t="str">
        <f aca="false">IF(ISERROR(VLOOKUP(CONCATENATE($A436,"_",L$2),'Reference data SID'!$B:$M,12,FALSE())),"",VLOOKUP(CONCATENATE($A436,"_",L$2),'Reference data SID'!$B:$M,12,FALSE()))</f>
        <v/>
      </c>
      <c r="M436" s="86" t="str">
        <f aca="false">IF(ISERROR(VLOOKUP(CONCATENATE($A436,"_",M$2),'Reference data SID'!$B:$M,12,FALSE())),"",VLOOKUP(CONCATENATE($A436,"_",M$2),'Reference data SID'!$B:$M,12,FALSE()))</f>
        <v/>
      </c>
      <c r="N436" s="86" t="str">
        <f aca="false">IF(ISERROR(VLOOKUP(CONCATENATE($A436,"_",N$2),'Reference data SID'!$B:$M,12,FALSE())),"",VLOOKUP(CONCATENATE($A436,"_",N$2),'Reference data SID'!$B:$M,12,FALSE()))</f>
        <v/>
      </c>
      <c r="O436" s="86" t="str">
        <f aca="false">IF(ISERROR(VLOOKUP(CONCATENATE($A436,"_",O$2),'Reference data SID'!$B:$M,12,FALSE())),"",VLOOKUP(CONCATENATE($A436,"_",O$2),'Reference data SID'!$B:$M,12,FALSE()))</f>
        <v/>
      </c>
      <c r="P436" s="86" t="str">
        <f aca="false">IF(ISERROR(VLOOKUP(CONCATENATE($A436,"_",P$2),'Reference data SID'!$B:$M,12,FALSE())),"",VLOOKUP(CONCATENATE($A436,"_",P$2),'Reference data SID'!$B:$M,12,FALSE()))</f>
        <v/>
      </c>
      <c r="Q436" s="86" t="str">
        <f aca="false">IF(ISERROR(VLOOKUP(CONCATENATE($A436,"_",Q$2),'Reference data SID'!$B:$M,12,FALSE())),"",VLOOKUP(CONCATENATE($A436,"_",Q$2),'Reference data SID'!$B:$M,12,FALSE()))</f>
        <v/>
      </c>
      <c r="R436" s="86" t="str">
        <f aca="false">IF(ISERROR(VLOOKUP(CONCATENATE($A436,"_",R$2),'Reference data SID'!$B:$M,12,FALSE())),"",VLOOKUP(CONCATENATE($A436,"_",R$2),'Reference data SID'!$B:$M,12,FALSE()))</f>
        <v/>
      </c>
      <c r="S436" s="86" t="str">
        <f aca="false">IF(ISERROR(VLOOKUP(CONCATENATE($A436,"_",S$2),'Reference data SID'!$B:$M,12,FALSE())),"",VLOOKUP(CONCATENATE($A436,"_",S$2),'Reference data SID'!$B:$M,12,FALSE()))</f>
        <v/>
      </c>
      <c r="T436" s="86" t="str">
        <f aca="false">IF(ISERROR(VLOOKUP(CONCATENATE($A436,"_",T$2),'Reference data SID'!$B:$M,12,FALSE())),"",VLOOKUP(CONCATENATE($A436,"_",T$2),'Reference data SID'!$B:$M,12,FALSE()))</f>
        <v/>
      </c>
      <c r="U436" s="86" t="str">
        <f aca="false">IF(ISERROR(VLOOKUP(CONCATENATE($A436,"_",U$2),'Reference data SID'!$B:$M,12,FALSE())),"",VLOOKUP(CONCATENATE($A436,"_",U$2),'Reference data SID'!$B:$M,12,FALSE()))</f>
        <v/>
      </c>
      <c r="V436" s="86" t="str">
        <f aca="false">IF(ISERROR(VLOOKUP(CONCATENATE($A436,"_",V$2),'Reference data SID'!$B:$M,12,FALSE())),"",VLOOKUP(CONCATENATE($A436,"_",V$2),'Reference data SID'!$B:$M,12,FALSE()))</f>
        <v/>
      </c>
      <c r="W436" s="86" t="str">
        <f aca="false">IF(ISERROR(VLOOKUP(CONCATENATE($A436,"_",W$2),'Reference data SID'!$B:$M,12,FALSE())),"",VLOOKUP(CONCATENATE($A436,"_",W$2),'Reference data SID'!$B:$M,12,FALSE()))</f>
        <v/>
      </c>
      <c r="X436" s="86" t="str">
        <f aca="false">IF(ISERROR(VLOOKUP(CONCATENATE($A436,"_",X$2),'Reference data SID'!$B:$M,12,FALSE())),"",VLOOKUP(CONCATENATE($A436,"_",X$2),'Reference data SID'!$B:$M,12,FALSE()))</f>
        <v/>
      </c>
      <c r="Y436" s="86" t="str">
        <f aca="false">IF(ISERROR(VLOOKUP(CONCATENATE($A436,"_",Y$2),'Reference data SID'!$B:$M,12,FALSE())),"",VLOOKUP(CONCATENATE($A436,"_",Y$2),'Reference data SID'!$B:$M,12,FALSE()))</f>
        <v/>
      </c>
      <c r="Z436" s="86" t="str">
        <f aca="false">IF(ISERROR(VLOOKUP(CONCATENATE($A436,"_",Z$2),'Reference data SID'!$B:$M,12,FALSE())),"",VLOOKUP(CONCATENATE($A436,"_",Z$2),'Reference data SID'!$B:$M,12,FALSE()))</f>
        <v/>
      </c>
      <c r="AA436" s="86" t="str">
        <f aca="false">IF(ISERROR(VLOOKUP(CONCATENATE($A436,"_",AA$2),'Reference data SID'!$B:$M,12,FALSE())),"",VLOOKUP(CONCATENATE($A436,"_",AA$2),'Reference data SID'!$B:$M,12,FALSE()))</f>
        <v/>
      </c>
      <c r="AB436" s="86" t="str">
        <f aca="false">IF(ISERROR(VLOOKUP(CONCATENATE($A436,"_",AB$2),'Reference data SID'!$B:$M,12,FALSE())),"",VLOOKUP(CONCATENATE($A436,"_",AB$2),'Reference data SID'!$B:$M,12,FALSE()))</f>
        <v/>
      </c>
      <c r="AC436" s="86" t="str">
        <f aca="false">IF(ISERROR(VLOOKUP(CONCATENATE($A436,"_",AC$2),'Reference data SID'!$B:$M,12,FALSE())),"",VLOOKUP(CONCATENATE($A436,"_",AC$2),'Reference data SID'!$B:$M,12,FALSE()))</f>
        <v/>
      </c>
      <c r="AD436" s="86" t="str">
        <f aca="false">IF(ISERROR(VLOOKUP(CONCATENATE($A436,"_",AD$2),'Reference data SID'!$B:$M,12,FALSE())),"",VLOOKUP(CONCATENATE($A436,"_",AD$2),'Reference data SID'!$B:$M,12,FALSE()))</f>
        <v/>
      </c>
      <c r="AE436" s="86" t="str">
        <f aca="false">IF(ISERROR(VLOOKUP(CONCATENATE($A436,"_",AE$2),'Reference data SID'!$B:$M,12,FALSE())),"",VLOOKUP(CONCATENATE($A436,"_",AE$2),'Reference data SID'!$B:$M,12,FALSE()))</f>
        <v/>
      </c>
      <c r="AF436" s="86" t="str">
        <f aca="false">IF(ISERROR(VLOOKUP(CONCATENATE($A436,"_",AF$2),'Reference data SID'!$B:$M,12,FALSE())),"",VLOOKUP(CONCATENATE($A436,"_",AF$2),'Reference data SID'!$B:$M,12,FALSE()))</f>
        <v/>
      </c>
      <c r="AG436" s="86" t="str">
        <f aca="false">IF(ISERROR(VLOOKUP(CONCATENATE($A436,"_",AG$2),'Reference data SID'!$B:$M,12,FALSE())),"",VLOOKUP(CONCATENATE($A436,"_",AG$2),'Reference data SID'!$B:$M,12,FALSE()))</f>
        <v/>
      </c>
      <c r="AH436" s="86" t="str">
        <f aca="false">IF(ISERROR(VLOOKUP(CONCATENATE($A436,"_",AH$2),'Reference data SID'!$B:$M,12,FALSE())),"",VLOOKUP(CONCATENATE($A436,"_",AH$2),'Reference data SID'!$B:$M,12,FALSE()))</f>
        <v/>
      </c>
      <c r="AI436" s="86" t="str">
        <f aca="false">IF(ISERROR(VLOOKUP(CONCATENATE($A436,"_",AI$2),'Reference data SID'!$B:$M,12,FALSE())),"",VLOOKUP(CONCATENATE($A436,"_",AI$2),'Reference data SID'!$B:$M,12,FALSE()))</f>
        <v/>
      </c>
      <c r="AJ436" s="86" t="str">
        <f aca="false">IF(ISERROR(VLOOKUP(CONCATENATE($A436,"_",AJ$2),'Reference data SID'!$B:$M,12,FALSE())),"",VLOOKUP(CONCATENATE($A436,"_",AJ$2),'Reference data SID'!$B:$M,12,FALSE()))</f>
        <v/>
      </c>
      <c r="AK436" s="86" t="str">
        <f aca="false">IF(ISERROR(VLOOKUP(CONCATENATE($A436,"_",AK$2),'Reference data SID'!$B:$M,12,FALSE())),"",VLOOKUP(CONCATENATE($A436,"_",AK$2),'Reference data SID'!$B:$M,12,FALSE()))</f>
        <v/>
      </c>
      <c r="AL436" s="86" t="str">
        <f aca="false">IF(ISERROR(VLOOKUP(CONCATENATE($A436,"_",AL$2),'Reference data SID'!$B:$M,12,FALSE())),"",VLOOKUP(CONCATENATE($A436,"_",AL$2),'Reference data SID'!$B:$M,12,FALSE()))</f>
        <v/>
      </c>
      <c r="AM436" s="86" t="str">
        <f aca="false">IF(ISERROR(VLOOKUP(CONCATENATE($A436,"_",AM$2),'Reference data SID'!$B:$M,12,FALSE())),"",VLOOKUP(CONCATENATE($A436,"_",AM$2),'Reference data SID'!$B:$M,12,FALSE()))</f>
        <v/>
      </c>
      <c r="AN436" s="86" t="str">
        <f aca="false">IF(ISERROR(VLOOKUP(CONCATENATE($A436,"_",AN$2),'Reference data SID'!$B:$M,12,FALSE())),"",VLOOKUP(CONCATENATE($A436,"_",AN$2),'Reference data SID'!$B:$M,12,FALSE()))</f>
        <v/>
      </c>
      <c r="AO436" s="86" t="str">
        <f aca="false">IF(ISERROR(VLOOKUP(CONCATENATE($A436,"_",AO$2),'Reference data SID'!$B:$M,12,FALSE())),"",VLOOKUP(CONCATENATE($A436,"_",AO$2),'Reference data SID'!$B:$M,12,FALSE()))</f>
        <v/>
      </c>
      <c r="AP436" s="86" t="str">
        <f aca="false">IF(ISERROR(VLOOKUP(CONCATENATE($A436,"_",AP$2),'Reference data SID'!$B:$M,12,FALSE())),"",VLOOKUP(CONCATENATE($A436,"_",AP$2),'Reference data SID'!$B:$M,12,FALSE()))</f>
        <v/>
      </c>
      <c r="AQ436" s="86" t="str">
        <f aca="false">IF(ISERROR(VLOOKUP(CONCATENATE($A436,"_",AQ$2),'Reference data SID'!$B:$M,12,FALSE())),"",VLOOKUP(CONCATENATE($A436,"_",AQ$2),'Reference data SID'!$B:$M,12,FALSE()))</f>
        <v/>
      </c>
      <c r="AR436" s="86" t="str">
        <f aca="false">IF(ISERROR(VLOOKUP(CONCATENATE($A436,"_",AR$2),'Reference data SID'!$B:$M,12,FALSE())),"",VLOOKUP(CONCATENATE($A436,"_",AR$2),'Reference data SID'!$B:$M,12,FALSE()))</f>
        <v/>
      </c>
      <c r="AS436" s="86" t="str">
        <f aca="false">IF(ISERROR(VLOOKUP(CONCATENATE($A436,"_",AS$2),'Reference data SID'!$B:$M,12,FALSE())),"",VLOOKUP(CONCATENATE($A436,"_",AS$2),'Reference data SID'!$B:$M,12,FALSE()))</f>
        <v/>
      </c>
      <c r="AT436" s="86" t="str">
        <f aca="false">IF(ISERROR(VLOOKUP(CONCATENATE($A436,"_",AT$2),'Reference data SID'!$B:$M,12,FALSE())),"",VLOOKUP(CONCATENATE($A436,"_",AT$2),'Reference data SID'!$B:$M,12,FALSE()))</f>
        <v/>
      </c>
    </row>
    <row r="437" customFormat="false" ht="15" hidden="false" customHeight="false" outlineLevel="0" collapsed="false">
      <c r="A437" s="0" t="n">
        <v>433</v>
      </c>
      <c r="B437" s="86" t="str">
        <f aca="false">IF(ISERROR(VLOOKUP(CONCATENATE($A437,"_",B$2),'Reference data SID'!$B:$M,12,FALSE())),"",VLOOKUP(CONCATENATE($A437,"_",B$2),'Reference data SID'!$B:$M,12,FALSE()))</f>
        <v/>
      </c>
      <c r="C437" s="86" t="str">
        <f aca="false">IF(ISERROR(VLOOKUP(CONCATENATE($A437,"_",C$2),'Reference data SID'!$B:$M,12,FALSE())),"",VLOOKUP(CONCATENATE($A437,"_",C$2),'Reference data SID'!$B:$M,12,FALSE()))</f>
        <v/>
      </c>
      <c r="D437" s="86" t="str">
        <f aca="false">IF(ISERROR(VLOOKUP(CONCATENATE($A437,"_",D$2),'Reference data SID'!$B:$M,12,FALSE())),"",VLOOKUP(CONCATENATE($A437,"_",D$2),'Reference data SID'!$B:$M,12,FALSE()))</f>
        <v/>
      </c>
      <c r="E437" s="86" t="str">
        <f aca="false">IF(ISERROR(VLOOKUP(CONCATENATE($A437,"_",E$2),'Reference data SID'!$B:$M,12,FALSE())),"",VLOOKUP(CONCATENATE($A437,"_",E$2),'Reference data SID'!$B:$M,12,FALSE()))</f>
        <v/>
      </c>
      <c r="F437" s="86" t="str">
        <f aca="false">IF(ISERROR(VLOOKUP(CONCATENATE($A437,"_",F$2),'Reference data SID'!$B:$M,12,FALSE())),"",VLOOKUP(CONCATENATE($A437,"_",F$2),'Reference data SID'!$B:$M,12,FALSE()))</f>
        <v/>
      </c>
      <c r="G437" s="86" t="str">
        <f aca="false">IF(ISERROR(VLOOKUP(CONCATENATE($A437,"_",G$2),'Reference data SID'!$B:$M,12,FALSE())),"",VLOOKUP(CONCATENATE($A437,"_",G$2),'Reference data SID'!$B:$M,12,FALSE()))</f>
        <v/>
      </c>
      <c r="H437" s="86" t="str">
        <f aca="false">IF(ISERROR(VLOOKUP(CONCATENATE($A437,"_",H$2),'Reference data SID'!$B:$M,12,FALSE())),"",VLOOKUP(CONCATENATE($A437,"_",H$2),'Reference data SID'!$B:$M,12,FALSE()))</f>
        <v/>
      </c>
      <c r="I437" s="86" t="str">
        <f aca="false">IF(ISERROR(VLOOKUP(CONCATENATE($A437,"_",I$2),'Reference data SID'!$B:$M,12,FALSE())),"",VLOOKUP(CONCATENATE($A437,"_",I$2),'Reference data SID'!$B:$M,12,FALSE()))</f>
        <v/>
      </c>
      <c r="J437" s="86" t="str">
        <f aca="false">IF(ISERROR(VLOOKUP(CONCATENATE($A437,"_",J$2),'Reference data SID'!$B:$M,12,FALSE())),"",VLOOKUP(CONCATENATE($A437,"_",J$2),'Reference data SID'!$B:$M,12,FALSE()))</f>
        <v/>
      </c>
      <c r="K437" s="86" t="str">
        <f aca="false">IF(ISERROR(VLOOKUP(CONCATENATE($A437,"_",K$2),'Reference data SID'!$B:$M,12,FALSE())),"",VLOOKUP(CONCATENATE($A437,"_",K$2),'Reference data SID'!$B:$M,12,FALSE()))</f>
        <v/>
      </c>
      <c r="L437" s="86" t="str">
        <f aca="false">IF(ISERROR(VLOOKUP(CONCATENATE($A437,"_",L$2),'Reference data SID'!$B:$M,12,FALSE())),"",VLOOKUP(CONCATENATE($A437,"_",L$2),'Reference data SID'!$B:$M,12,FALSE()))</f>
        <v/>
      </c>
      <c r="M437" s="86" t="str">
        <f aca="false">IF(ISERROR(VLOOKUP(CONCATENATE($A437,"_",M$2),'Reference data SID'!$B:$M,12,FALSE())),"",VLOOKUP(CONCATENATE($A437,"_",M$2),'Reference data SID'!$B:$M,12,FALSE()))</f>
        <v/>
      </c>
      <c r="N437" s="86" t="str">
        <f aca="false">IF(ISERROR(VLOOKUP(CONCATENATE($A437,"_",N$2),'Reference data SID'!$B:$M,12,FALSE())),"",VLOOKUP(CONCATENATE($A437,"_",N$2),'Reference data SID'!$B:$M,12,FALSE()))</f>
        <v/>
      </c>
      <c r="O437" s="86" t="str">
        <f aca="false">IF(ISERROR(VLOOKUP(CONCATENATE($A437,"_",O$2),'Reference data SID'!$B:$M,12,FALSE())),"",VLOOKUP(CONCATENATE($A437,"_",O$2),'Reference data SID'!$B:$M,12,FALSE()))</f>
        <v/>
      </c>
      <c r="P437" s="86" t="str">
        <f aca="false">IF(ISERROR(VLOOKUP(CONCATENATE($A437,"_",P$2),'Reference data SID'!$B:$M,12,FALSE())),"",VLOOKUP(CONCATENATE($A437,"_",P$2),'Reference data SID'!$B:$M,12,FALSE()))</f>
        <v/>
      </c>
      <c r="Q437" s="86" t="str">
        <f aca="false">IF(ISERROR(VLOOKUP(CONCATENATE($A437,"_",Q$2),'Reference data SID'!$B:$M,12,FALSE())),"",VLOOKUP(CONCATENATE($A437,"_",Q$2),'Reference data SID'!$B:$M,12,FALSE()))</f>
        <v/>
      </c>
      <c r="R437" s="86" t="str">
        <f aca="false">IF(ISERROR(VLOOKUP(CONCATENATE($A437,"_",R$2),'Reference data SID'!$B:$M,12,FALSE())),"",VLOOKUP(CONCATENATE($A437,"_",R$2),'Reference data SID'!$B:$M,12,FALSE()))</f>
        <v/>
      </c>
      <c r="S437" s="86" t="str">
        <f aca="false">IF(ISERROR(VLOOKUP(CONCATENATE($A437,"_",S$2),'Reference data SID'!$B:$M,12,FALSE())),"",VLOOKUP(CONCATENATE($A437,"_",S$2),'Reference data SID'!$B:$M,12,FALSE()))</f>
        <v/>
      </c>
      <c r="T437" s="86" t="str">
        <f aca="false">IF(ISERROR(VLOOKUP(CONCATENATE($A437,"_",T$2),'Reference data SID'!$B:$M,12,FALSE())),"",VLOOKUP(CONCATENATE($A437,"_",T$2),'Reference data SID'!$B:$M,12,FALSE()))</f>
        <v/>
      </c>
      <c r="U437" s="86" t="str">
        <f aca="false">IF(ISERROR(VLOOKUP(CONCATENATE($A437,"_",U$2),'Reference data SID'!$B:$M,12,FALSE())),"",VLOOKUP(CONCATENATE($A437,"_",U$2),'Reference data SID'!$B:$M,12,FALSE()))</f>
        <v/>
      </c>
      <c r="V437" s="86" t="str">
        <f aca="false">IF(ISERROR(VLOOKUP(CONCATENATE($A437,"_",V$2),'Reference data SID'!$B:$M,12,FALSE())),"",VLOOKUP(CONCATENATE($A437,"_",V$2),'Reference data SID'!$B:$M,12,FALSE()))</f>
        <v/>
      </c>
      <c r="W437" s="86" t="str">
        <f aca="false">IF(ISERROR(VLOOKUP(CONCATENATE($A437,"_",W$2),'Reference data SID'!$B:$M,12,FALSE())),"",VLOOKUP(CONCATENATE($A437,"_",W$2),'Reference data SID'!$B:$M,12,FALSE()))</f>
        <v/>
      </c>
      <c r="X437" s="86" t="str">
        <f aca="false">IF(ISERROR(VLOOKUP(CONCATENATE($A437,"_",X$2),'Reference data SID'!$B:$M,12,FALSE())),"",VLOOKUP(CONCATENATE($A437,"_",X$2),'Reference data SID'!$B:$M,12,FALSE()))</f>
        <v/>
      </c>
      <c r="Y437" s="86" t="str">
        <f aca="false">IF(ISERROR(VLOOKUP(CONCATENATE($A437,"_",Y$2),'Reference data SID'!$B:$M,12,FALSE())),"",VLOOKUP(CONCATENATE($A437,"_",Y$2),'Reference data SID'!$B:$M,12,FALSE()))</f>
        <v/>
      </c>
      <c r="Z437" s="86" t="str">
        <f aca="false">IF(ISERROR(VLOOKUP(CONCATENATE($A437,"_",Z$2),'Reference data SID'!$B:$M,12,FALSE())),"",VLOOKUP(CONCATENATE($A437,"_",Z$2),'Reference data SID'!$B:$M,12,FALSE()))</f>
        <v/>
      </c>
      <c r="AA437" s="86" t="str">
        <f aca="false">IF(ISERROR(VLOOKUP(CONCATENATE($A437,"_",AA$2),'Reference data SID'!$B:$M,12,FALSE())),"",VLOOKUP(CONCATENATE($A437,"_",AA$2),'Reference data SID'!$B:$M,12,FALSE()))</f>
        <v/>
      </c>
      <c r="AB437" s="86" t="str">
        <f aca="false">IF(ISERROR(VLOOKUP(CONCATENATE($A437,"_",AB$2),'Reference data SID'!$B:$M,12,FALSE())),"",VLOOKUP(CONCATENATE($A437,"_",AB$2),'Reference data SID'!$B:$M,12,FALSE()))</f>
        <v/>
      </c>
      <c r="AC437" s="86" t="str">
        <f aca="false">IF(ISERROR(VLOOKUP(CONCATENATE($A437,"_",AC$2),'Reference data SID'!$B:$M,12,FALSE())),"",VLOOKUP(CONCATENATE($A437,"_",AC$2),'Reference data SID'!$B:$M,12,FALSE()))</f>
        <v/>
      </c>
      <c r="AD437" s="86" t="str">
        <f aca="false">IF(ISERROR(VLOOKUP(CONCATENATE($A437,"_",AD$2),'Reference data SID'!$B:$M,12,FALSE())),"",VLOOKUP(CONCATENATE($A437,"_",AD$2),'Reference data SID'!$B:$M,12,FALSE()))</f>
        <v/>
      </c>
      <c r="AE437" s="86" t="str">
        <f aca="false">IF(ISERROR(VLOOKUP(CONCATENATE($A437,"_",AE$2),'Reference data SID'!$B:$M,12,FALSE())),"",VLOOKUP(CONCATENATE($A437,"_",AE$2),'Reference data SID'!$B:$M,12,FALSE()))</f>
        <v/>
      </c>
      <c r="AF437" s="86" t="str">
        <f aca="false">IF(ISERROR(VLOOKUP(CONCATENATE($A437,"_",AF$2),'Reference data SID'!$B:$M,12,FALSE())),"",VLOOKUP(CONCATENATE($A437,"_",AF$2),'Reference data SID'!$B:$M,12,FALSE()))</f>
        <v/>
      </c>
      <c r="AG437" s="86" t="str">
        <f aca="false">IF(ISERROR(VLOOKUP(CONCATENATE($A437,"_",AG$2),'Reference data SID'!$B:$M,12,FALSE())),"",VLOOKUP(CONCATENATE($A437,"_",AG$2),'Reference data SID'!$B:$M,12,FALSE()))</f>
        <v/>
      </c>
      <c r="AH437" s="86" t="str">
        <f aca="false">IF(ISERROR(VLOOKUP(CONCATENATE($A437,"_",AH$2),'Reference data SID'!$B:$M,12,FALSE())),"",VLOOKUP(CONCATENATE($A437,"_",AH$2),'Reference data SID'!$B:$M,12,FALSE()))</f>
        <v/>
      </c>
      <c r="AI437" s="86" t="str">
        <f aca="false">IF(ISERROR(VLOOKUP(CONCATENATE($A437,"_",AI$2),'Reference data SID'!$B:$M,12,FALSE())),"",VLOOKUP(CONCATENATE($A437,"_",AI$2),'Reference data SID'!$B:$M,12,FALSE()))</f>
        <v/>
      </c>
      <c r="AJ437" s="86" t="str">
        <f aca="false">IF(ISERROR(VLOOKUP(CONCATENATE($A437,"_",AJ$2),'Reference data SID'!$B:$M,12,FALSE())),"",VLOOKUP(CONCATENATE($A437,"_",AJ$2),'Reference data SID'!$B:$M,12,FALSE()))</f>
        <v/>
      </c>
      <c r="AK437" s="86" t="str">
        <f aca="false">IF(ISERROR(VLOOKUP(CONCATENATE($A437,"_",AK$2),'Reference data SID'!$B:$M,12,FALSE())),"",VLOOKUP(CONCATENATE($A437,"_",AK$2),'Reference data SID'!$B:$M,12,FALSE()))</f>
        <v/>
      </c>
      <c r="AL437" s="86" t="str">
        <f aca="false">IF(ISERROR(VLOOKUP(CONCATENATE($A437,"_",AL$2),'Reference data SID'!$B:$M,12,FALSE())),"",VLOOKUP(CONCATENATE($A437,"_",AL$2),'Reference data SID'!$B:$M,12,FALSE()))</f>
        <v/>
      </c>
      <c r="AM437" s="86" t="str">
        <f aca="false">IF(ISERROR(VLOOKUP(CONCATENATE($A437,"_",AM$2),'Reference data SID'!$B:$M,12,FALSE())),"",VLOOKUP(CONCATENATE($A437,"_",AM$2),'Reference data SID'!$B:$M,12,FALSE()))</f>
        <v/>
      </c>
      <c r="AN437" s="86" t="str">
        <f aca="false">IF(ISERROR(VLOOKUP(CONCATENATE($A437,"_",AN$2),'Reference data SID'!$B:$M,12,FALSE())),"",VLOOKUP(CONCATENATE($A437,"_",AN$2),'Reference data SID'!$B:$M,12,FALSE()))</f>
        <v/>
      </c>
      <c r="AO437" s="86" t="str">
        <f aca="false">IF(ISERROR(VLOOKUP(CONCATENATE($A437,"_",AO$2),'Reference data SID'!$B:$M,12,FALSE())),"",VLOOKUP(CONCATENATE($A437,"_",AO$2),'Reference data SID'!$B:$M,12,FALSE()))</f>
        <v/>
      </c>
      <c r="AP437" s="86" t="str">
        <f aca="false">IF(ISERROR(VLOOKUP(CONCATENATE($A437,"_",AP$2),'Reference data SID'!$B:$M,12,FALSE())),"",VLOOKUP(CONCATENATE($A437,"_",AP$2),'Reference data SID'!$B:$M,12,FALSE()))</f>
        <v/>
      </c>
      <c r="AQ437" s="86" t="str">
        <f aca="false">IF(ISERROR(VLOOKUP(CONCATENATE($A437,"_",AQ$2),'Reference data SID'!$B:$M,12,FALSE())),"",VLOOKUP(CONCATENATE($A437,"_",AQ$2),'Reference data SID'!$B:$M,12,FALSE()))</f>
        <v/>
      </c>
      <c r="AR437" s="86" t="str">
        <f aca="false">IF(ISERROR(VLOOKUP(CONCATENATE($A437,"_",AR$2),'Reference data SID'!$B:$M,12,FALSE())),"",VLOOKUP(CONCATENATE($A437,"_",AR$2),'Reference data SID'!$B:$M,12,FALSE()))</f>
        <v/>
      </c>
      <c r="AS437" s="86" t="str">
        <f aca="false">IF(ISERROR(VLOOKUP(CONCATENATE($A437,"_",AS$2),'Reference data SID'!$B:$M,12,FALSE())),"",VLOOKUP(CONCATENATE($A437,"_",AS$2),'Reference data SID'!$B:$M,12,FALSE()))</f>
        <v/>
      </c>
      <c r="AT437" s="86" t="str">
        <f aca="false">IF(ISERROR(VLOOKUP(CONCATENATE($A437,"_",AT$2),'Reference data SID'!$B:$M,12,FALSE())),"",VLOOKUP(CONCATENATE($A437,"_",AT$2),'Reference data SID'!$B:$M,12,FALSE()))</f>
        <v/>
      </c>
    </row>
    <row r="438" customFormat="false" ht="15" hidden="false" customHeight="false" outlineLevel="0" collapsed="false">
      <c r="A438" s="0" t="n">
        <v>434</v>
      </c>
      <c r="B438" s="86" t="str">
        <f aca="false">IF(ISERROR(VLOOKUP(CONCATENATE($A438,"_",B$2),'Reference data SID'!$B:$M,12,FALSE())),"",VLOOKUP(CONCATENATE($A438,"_",B$2),'Reference data SID'!$B:$M,12,FALSE()))</f>
        <v/>
      </c>
      <c r="C438" s="86" t="str">
        <f aca="false">IF(ISERROR(VLOOKUP(CONCATENATE($A438,"_",C$2),'Reference data SID'!$B:$M,12,FALSE())),"",VLOOKUP(CONCATENATE($A438,"_",C$2),'Reference data SID'!$B:$M,12,FALSE()))</f>
        <v/>
      </c>
      <c r="D438" s="86" t="str">
        <f aca="false">IF(ISERROR(VLOOKUP(CONCATENATE($A438,"_",D$2),'Reference data SID'!$B:$M,12,FALSE())),"",VLOOKUP(CONCATENATE($A438,"_",D$2),'Reference data SID'!$B:$M,12,FALSE()))</f>
        <v/>
      </c>
      <c r="E438" s="86" t="str">
        <f aca="false">IF(ISERROR(VLOOKUP(CONCATENATE($A438,"_",E$2),'Reference data SID'!$B:$M,12,FALSE())),"",VLOOKUP(CONCATENATE($A438,"_",E$2),'Reference data SID'!$B:$M,12,FALSE()))</f>
        <v/>
      </c>
      <c r="F438" s="86" t="str">
        <f aca="false">IF(ISERROR(VLOOKUP(CONCATENATE($A438,"_",F$2),'Reference data SID'!$B:$M,12,FALSE())),"",VLOOKUP(CONCATENATE($A438,"_",F$2),'Reference data SID'!$B:$M,12,FALSE()))</f>
        <v/>
      </c>
      <c r="G438" s="86" t="str">
        <f aca="false">IF(ISERROR(VLOOKUP(CONCATENATE($A438,"_",G$2),'Reference data SID'!$B:$M,12,FALSE())),"",VLOOKUP(CONCATENATE($A438,"_",G$2),'Reference data SID'!$B:$M,12,FALSE()))</f>
        <v/>
      </c>
      <c r="H438" s="86" t="str">
        <f aca="false">IF(ISERROR(VLOOKUP(CONCATENATE($A438,"_",H$2),'Reference data SID'!$B:$M,12,FALSE())),"",VLOOKUP(CONCATENATE($A438,"_",H$2),'Reference data SID'!$B:$M,12,FALSE()))</f>
        <v/>
      </c>
      <c r="I438" s="86" t="str">
        <f aca="false">IF(ISERROR(VLOOKUP(CONCATENATE($A438,"_",I$2),'Reference data SID'!$B:$M,12,FALSE())),"",VLOOKUP(CONCATENATE($A438,"_",I$2),'Reference data SID'!$B:$M,12,FALSE()))</f>
        <v/>
      </c>
      <c r="J438" s="86" t="str">
        <f aca="false">IF(ISERROR(VLOOKUP(CONCATENATE($A438,"_",J$2),'Reference data SID'!$B:$M,12,FALSE())),"",VLOOKUP(CONCATENATE($A438,"_",J$2),'Reference data SID'!$B:$M,12,FALSE()))</f>
        <v/>
      </c>
      <c r="K438" s="86" t="str">
        <f aca="false">IF(ISERROR(VLOOKUP(CONCATENATE($A438,"_",K$2),'Reference data SID'!$B:$M,12,FALSE())),"",VLOOKUP(CONCATENATE($A438,"_",K$2),'Reference data SID'!$B:$M,12,FALSE()))</f>
        <v/>
      </c>
      <c r="L438" s="86" t="str">
        <f aca="false">IF(ISERROR(VLOOKUP(CONCATENATE($A438,"_",L$2),'Reference data SID'!$B:$M,12,FALSE())),"",VLOOKUP(CONCATENATE($A438,"_",L$2),'Reference data SID'!$B:$M,12,FALSE()))</f>
        <v/>
      </c>
      <c r="M438" s="86" t="str">
        <f aca="false">IF(ISERROR(VLOOKUP(CONCATENATE($A438,"_",M$2),'Reference data SID'!$B:$M,12,FALSE())),"",VLOOKUP(CONCATENATE($A438,"_",M$2),'Reference data SID'!$B:$M,12,FALSE()))</f>
        <v/>
      </c>
      <c r="N438" s="86" t="str">
        <f aca="false">IF(ISERROR(VLOOKUP(CONCATENATE($A438,"_",N$2),'Reference data SID'!$B:$M,12,FALSE())),"",VLOOKUP(CONCATENATE($A438,"_",N$2),'Reference data SID'!$B:$M,12,FALSE()))</f>
        <v/>
      </c>
      <c r="O438" s="86" t="str">
        <f aca="false">IF(ISERROR(VLOOKUP(CONCATENATE($A438,"_",O$2),'Reference data SID'!$B:$M,12,FALSE())),"",VLOOKUP(CONCATENATE($A438,"_",O$2),'Reference data SID'!$B:$M,12,FALSE()))</f>
        <v/>
      </c>
      <c r="P438" s="86" t="str">
        <f aca="false">IF(ISERROR(VLOOKUP(CONCATENATE($A438,"_",P$2),'Reference data SID'!$B:$M,12,FALSE())),"",VLOOKUP(CONCATENATE($A438,"_",P$2),'Reference data SID'!$B:$M,12,FALSE()))</f>
        <v/>
      </c>
      <c r="Q438" s="86" t="str">
        <f aca="false">IF(ISERROR(VLOOKUP(CONCATENATE($A438,"_",Q$2),'Reference data SID'!$B:$M,12,FALSE())),"",VLOOKUP(CONCATENATE($A438,"_",Q$2),'Reference data SID'!$B:$M,12,FALSE()))</f>
        <v/>
      </c>
      <c r="R438" s="86" t="str">
        <f aca="false">IF(ISERROR(VLOOKUP(CONCATENATE($A438,"_",R$2),'Reference data SID'!$B:$M,12,FALSE())),"",VLOOKUP(CONCATENATE($A438,"_",R$2),'Reference data SID'!$B:$M,12,FALSE()))</f>
        <v/>
      </c>
      <c r="S438" s="86" t="str">
        <f aca="false">IF(ISERROR(VLOOKUP(CONCATENATE($A438,"_",S$2),'Reference data SID'!$B:$M,12,FALSE())),"",VLOOKUP(CONCATENATE($A438,"_",S$2),'Reference data SID'!$B:$M,12,FALSE()))</f>
        <v/>
      </c>
      <c r="T438" s="86" t="str">
        <f aca="false">IF(ISERROR(VLOOKUP(CONCATENATE($A438,"_",T$2),'Reference data SID'!$B:$M,12,FALSE())),"",VLOOKUP(CONCATENATE($A438,"_",T$2),'Reference data SID'!$B:$M,12,FALSE()))</f>
        <v/>
      </c>
      <c r="U438" s="86" t="str">
        <f aca="false">IF(ISERROR(VLOOKUP(CONCATENATE($A438,"_",U$2),'Reference data SID'!$B:$M,12,FALSE())),"",VLOOKUP(CONCATENATE($A438,"_",U$2),'Reference data SID'!$B:$M,12,FALSE()))</f>
        <v/>
      </c>
      <c r="V438" s="86" t="str">
        <f aca="false">IF(ISERROR(VLOOKUP(CONCATENATE($A438,"_",V$2),'Reference data SID'!$B:$M,12,FALSE())),"",VLOOKUP(CONCATENATE($A438,"_",V$2),'Reference data SID'!$B:$M,12,FALSE()))</f>
        <v/>
      </c>
      <c r="W438" s="86" t="str">
        <f aca="false">IF(ISERROR(VLOOKUP(CONCATENATE($A438,"_",W$2),'Reference data SID'!$B:$M,12,FALSE())),"",VLOOKUP(CONCATENATE($A438,"_",W$2),'Reference data SID'!$B:$M,12,FALSE()))</f>
        <v/>
      </c>
      <c r="X438" s="86" t="str">
        <f aca="false">IF(ISERROR(VLOOKUP(CONCATENATE($A438,"_",X$2),'Reference data SID'!$B:$M,12,FALSE())),"",VLOOKUP(CONCATENATE($A438,"_",X$2),'Reference data SID'!$B:$M,12,FALSE()))</f>
        <v/>
      </c>
      <c r="Y438" s="86" t="str">
        <f aca="false">IF(ISERROR(VLOOKUP(CONCATENATE($A438,"_",Y$2),'Reference data SID'!$B:$M,12,FALSE())),"",VLOOKUP(CONCATENATE($A438,"_",Y$2),'Reference data SID'!$B:$M,12,FALSE()))</f>
        <v/>
      </c>
      <c r="Z438" s="86" t="str">
        <f aca="false">IF(ISERROR(VLOOKUP(CONCATENATE($A438,"_",Z$2),'Reference data SID'!$B:$M,12,FALSE())),"",VLOOKUP(CONCATENATE($A438,"_",Z$2),'Reference data SID'!$B:$M,12,FALSE()))</f>
        <v/>
      </c>
      <c r="AA438" s="86" t="str">
        <f aca="false">IF(ISERROR(VLOOKUP(CONCATENATE($A438,"_",AA$2),'Reference data SID'!$B:$M,12,FALSE())),"",VLOOKUP(CONCATENATE($A438,"_",AA$2),'Reference data SID'!$B:$M,12,FALSE()))</f>
        <v/>
      </c>
      <c r="AB438" s="86" t="str">
        <f aca="false">IF(ISERROR(VLOOKUP(CONCATENATE($A438,"_",AB$2),'Reference data SID'!$B:$M,12,FALSE())),"",VLOOKUP(CONCATENATE($A438,"_",AB$2),'Reference data SID'!$B:$M,12,FALSE()))</f>
        <v/>
      </c>
      <c r="AC438" s="86" t="str">
        <f aca="false">IF(ISERROR(VLOOKUP(CONCATENATE($A438,"_",AC$2),'Reference data SID'!$B:$M,12,FALSE())),"",VLOOKUP(CONCATENATE($A438,"_",AC$2),'Reference data SID'!$B:$M,12,FALSE()))</f>
        <v/>
      </c>
      <c r="AD438" s="86" t="str">
        <f aca="false">IF(ISERROR(VLOOKUP(CONCATENATE($A438,"_",AD$2),'Reference data SID'!$B:$M,12,FALSE())),"",VLOOKUP(CONCATENATE($A438,"_",AD$2),'Reference data SID'!$B:$M,12,FALSE()))</f>
        <v/>
      </c>
      <c r="AE438" s="86" t="str">
        <f aca="false">IF(ISERROR(VLOOKUP(CONCATENATE($A438,"_",AE$2),'Reference data SID'!$B:$M,12,FALSE())),"",VLOOKUP(CONCATENATE($A438,"_",AE$2),'Reference data SID'!$B:$M,12,FALSE()))</f>
        <v/>
      </c>
      <c r="AF438" s="86" t="str">
        <f aca="false">IF(ISERROR(VLOOKUP(CONCATENATE($A438,"_",AF$2),'Reference data SID'!$B:$M,12,FALSE())),"",VLOOKUP(CONCATENATE($A438,"_",AF$2),'Reference data SID'!$B:$M,12,FALSE()))</f>
        <v/>
      </c>
      <c r="AG438" s="86" t="str">
        <f aca="false">IF(ISERROR(VLOOKUP(CONCATENATE($A438,"_",AG$2),'Reference data SID'!$B:$M,12,FALSE())),"",VLOOKUP(CONCATENATE($A438,"_",AG$2),'Reference data SID'!$B:$M,12,FALSE()))</f>
        <v/>
      </c>
      <c r="AH438" s="86" t="str">
        <f aca="false">IF(ISERROR(VLOOKUP(CONCATENATE($A438,"_",AH$2),'Reference data SID'!$B:$M,12,FALSE())),"",VLOOKUP(CONCATENATE($A438,"_",AH$2),'Reference data SID'!$B:$M,12,FALSE()))</f>
        <v/>
      </c>
      <c r="AI438" s="86" t="str">
        <f aca="false">IF(ISERROR(VLOOKUP(CONCATENATE($A438,"_",AI$2),'Reference data SID'!$B:$M,12,FALSE())),"",VLOOKUP(CONCATENATE($A438,"_",AI$2),'Reference data SID'!$B:$M,12,FALSE()))</f>
        <v/>
      </c>
      <c r="AJ438" s="86" t="str">
        <f aca="false">IF(ISERROR(VLOOKUP(CONCATENATE($A438,"_",AJ$2),'Reference data SID'!$B:$M,12,FALSE())),"",VLOOKUP(CONCATENATE($A438,"_",AJ$2),'Reference data SID'!$B:$M,12,FALSE()))</f>
        <v/>
      </c>
      <c r="AK438" s="86" t="str">
        <f aca="false">IF(ISERROR(VLOOKUP(CONCATENATE($A438,"_",AK$2),'Reference data SID'!$B:$M,12,FALSE())),"",VLOOKUP(CONCATENATE($A438,"_",AK$2),'Reference data SID'!$B:$M,12,FALSE()))</f>
        <v/>
      </c>
      <c r="AL438" s="86" t="str">
        <f aca="false">IF(ISERROR(VLOOKUP(CONCATENATE($A438,"_",AL$2),'Reference data SID'!$B:$M,12,FALSE())),"",VLOOKUP(CONCATENATE($A438,"_",AL$2),'Reference data SID'!$B:$M,12,FALSE()))</f>
        <v/>
      </c>
      <c r="AM438" s="86" t="str">
        <f aca="false">IF(ISERROR(VLOOKUP(CONCATENATE($A438,"_",AM$2),'Reference data SID'!$B:$M,12,FALSE())),"",VLOOKUP(CONCATENATE($A438,"_",AM$2),'Reference data SID'!$B:$M,12,FALSE()))</f>
        <v/>
      </c>
      <c r="AN438" s="86" t="str">
        <f aca="false">IF(ISERROR(VLOOKUP(CONCATENATE($A438,"_",AN$2),'Reference data SID'!$B:$M,12,FALSE())),"",VLOOKUP(CONCATENATE($A438,"_",AN$2),'Reference data SID'!$B:$M,12,FALSE()))</f>
        <v/>
      </c>
      <c r="AO438" s="86" t="str">
        <f aca="false">IF(ISERROR(VLOOKUP(CONCATENATE($A438,"_",AO$2),'Reference data SID'!$B:$M,12,FALSE())),"",VLOOKUP(CONCATENATE($A438,"_",AO$2),'Reference data SID'!$B:$M,12,FALSE()))</f>
        <v/>
      </c>
      <c r="AP438" s="86" t="str">
        <f aca="false">IF(ISERROR(VLOOKUP(CONCATENATE($A438,"_",AP$2),'Reference data SID'!$B:$M,12,FALSE())),"",VLOOKUP(CONCATENATE($A438,"_",AP$2),'Reference data SID'!$B:$M,12,FALSE()))</f>
        <v/>
      </c>
      <c r="AQ438" s="86" t="str">
        <f aca="false">IF(ISERROR(VLOOKUP(CONCATENATE($A438,"_",AQ$2),'Reference data SID'!$B:$M,12,FALSE())),"",VLOOKUP(CONCATENATE($A438,"_",AQ$2),'Reference data SID'!$B:$M,12,FALSE()))</f>
        <v/>
      </c>
      <c r="AR438" s="86" t="str">
        <f aca="false">IF(ISERROR(VLOOKUP(CONCATENATE($A438,"_",AR$2),'Reference data SID'!$B:$M,12,FALSE())),"",VLOOKUP(CONCATENATE($A438,"_",AR$2),'Reference data SID'!$B:$M,12,FALSE()))</f>
        <v/>
      </c>
      <c r="AS438" s="86" t="str">
        <f aca="false">IF(ISERROR(VLOOKUP(CONCATENATE($A438,"_",AS$2),'Reference data SID'!$B:$M,12,FALSE())),"",VLOOKUP(CONCATENATE($A438,"_",AS$2),'Reference data SID'!$B:$M,12,FALSE()))</f>
        <v/>
      </c>
      <c r="AT438" s="86" t="str">
        <f aca="false">IF(ISERROR(VLOOKUP(CONCATENATE($A438,"_",AT$2),'Reference data SID'!$B:$M,12,FALSE())),"",VLOOKUP(CONCATENATE($A438,"_",AT$2),'Reference data SID'!$B:$M,12,FALSE()))</f>
        <v/>
      </c>
    </row>
    <row r="439" customFormat="false" ht="15" hidden="false" customHeight="false" outlineLevel="0" collapsed="false">
      <c r="A439" s="0" t="n">
        <v>435</v>
      </c>
      <c r="B439" s="86" t="str">
        <f aca="false">IF(ISERROR(VLOOKUP(CONCATENATE($A439,"_",B$2),'Reference data SID'!$B:$M,12,FALSE())),"",VLOOKUP(CONCATENATE($A439,"_",B$2),'Reference data SID'!$B:$M,12,FALSE()))</f>
        <v/>
      </c>
      <c r="C439" s="86" t="str">
        <f aca="false">IF(ISERROR(VLOOKUP(CONCATENATE($A439,"_",C$2),'Reference data SID'!$B:$M,12,FALSE())),"",VLOOKUP(CONCATENATE($A439,"_",C$2),'Reference data SID'!$B:$M,12,FALSE()))</f>
        <v/>
      </c>
      <c r="D439" s="86" t="str">
        <f aca="false">IF(ISERROR(VLOOKUP(CONCATENATE($A439,"_",D$2),'Reference data SID'!$B:$M,12,FALSE())),"",VLOOKUP(CONCATENATE($A439,"_",D$2),'Reference data SID'!$B:$M,12,FALSE()))</f>
        <v/>
      </c>
      <c r="E439" s="86" t="str">
        <f aca="false">IF(ISERROR(VLOOKUP(CONCATENATE($A439,"_",E$2),'Reference data SID'!$B:$M,12,FALSE())),"",VLOOKUP(CONCATENATE($A439,"_",E$2),'Reference data SID'!$B:$M,12,FALSE()))</f>
        <v/>
      </c>
      <c r="F439" s="86" t="str">
        <f aca="false">IF(ISERROR(VLOOKUP(CONCATENATE($A439,"_",F$2),'Reference data SID'!$B:$M,12,FALSE())),"",VLOOKUP(CONCATENATE($A439,"_",F$2),'Reference data SID'!$B:$M,12,FALSE()))</f>
        <v/>
      </c>
      <c r="G439" s="86" t="str">
        <f aca="false">IF(ISERROR(VLOOKUP(CONCATENATE($A439,"_",G$2),'Reference data SID'!$B:$M,12,FALSE())),"",VLOOKUP(CONCATENATE($A439,"_",G$2),'Reference data SID'!$B:$M,12,FALSE()))</f>
        <v/>
      </c>
      <c r="H439" s="86" t="str">
        <f aca="false">IF(ISERROR(VLOOKUP(CONCATENATE($A439,"_",H$2),'Reference data SID'!$B:$M,12,FALSE())),"",VLOOKUP(CONCATENATE($A439,"_",H$2),'Reference data SID'!$B:$M,12,FALSE()))</f>
        <v/>
      </c>
      <c r="I439" s="86" t="str">
        <f aca="false">IF(ISERROR(VLOOKUP(CONCATENATE($A439,"_",I$2),'Reference data SID'!$B:$M,12,FALSE())),"",VLOOKUP(CONCATENATE($A439,"_",I$2),'Reference data SID'!$B:$M,12,FALSE()))</f>
        <v/>
      </c>
      <c r="J439" s="86" t="str">
        <f aca="false">IF(ISERROR(VLOOKUP(CONCATENATE($A439,"_",J$2),'Reference data SID'!$B:$M,12,FALSE())),"",VLOOKUP(CONCATENATE($A439,"_",J$2),'Reference data SID'!$B:$M,12,FALSE()))</f>
        <v/>
      </c>
      <c r="K439" s="86" t="str">
        <f aca="false">IF(ISERROR(VLOOKUP(CONCATENATE($A439,"_",K$2),'Reference data SID'!$B:$M,12,FALSE())),"",VLOOKUP(CONCATENATE($A439,"_",K$2),'Reference data SID'!$B:$M,12,FALSE()))</f>
        <v/>
      </c>
      <c r="L439" s="86" t="str">
        <f aca="false">IF(ISERROR(VLOOKUP(CONCATENATE($A439,"_",L$2),'Reference data SID'!$B:$M,12,FALSE())),"",VLOOKUP(CONCATENATE($A439,"_",L$2),'Reference data SID'!$B:$M,12,FALSE()))</f>
        <v/>
      </c>
      <c r="M439" s="86" t="str">
        <f aca="false">IF(ISERROR(VLOOKUP(CONCATENATE($A439,"_",M$2),'Reference data SID'!$B:$M,12,FALSE())),"",VLOOKUP(CONCATENATE($A439,"_",M$2),'Reference data SID'!$B:$M,12,FALSE()))</f>
        <v/>
      </c>
      <c r="N439" s="86" t="str">
        <f aca="false">IF(ISERROR(VLOOKUP(CONCATENATE($A439,"_",N$2),'Reference data SID'!$B:$M,12,FALSE())),"",VLOOKUP(CONCATENATE($A439,"_",N$2),'Reference data SID'!$B:$M,12,FALSE()))</f>
        <v/>
      </c>
      <c r="O439" s="86" t="str">
        <f aca="false">IF(ISERROR(VLOOKUP(CONCATENATE($A439,"_",O$2),'Reference data SID'!$B:$M,12,FALSE())),"",VLOOKUP(CONCATENATE($A439,"_",O$2),'Reference data SID'!$B:$M,12,FALSE()))</f>
        <v/>
      </c>
      <c r="P439" s="86" t="str">
        <f aca="false">IF(ISERROR(VLOOKUP(CONCATENATE($A439,"_",P$2),'Reference data SID'!$B:$M,12,FALSE())),"",VLOOKUP(CONCATENATE($A439,"_",P$2),'Reference data SID'!$B:$M,12,FALSE()))</f>
        <v/>
      </c>
      <c r="Q439" s="86" t="str">
        <f aca="false">IF(ISERROR(VLOOKUP(CONCATENATE($A439,"_",Q$2),'Reference data SID'!$B:$M,12,FALSE())),"",VLOOKUP(CONCATENATE($A439,"_",Q$2),'Reference data SID'!$B:$M,12,FALSE()))</f>
        <v/>
      </c>
      <c r="R439" s="86" t="str">
        <f aca="false">IF(ISERROR(VLOOKUP(CONCATENATE($A439,"_",R$2),'Reference data SID'!$B:$M,12,FALSE())),"",VLOOKUP(CONCATENATE($A439,"_",R$2),'Reference data SID'!$B:$M,12,FALSE()))</f>
        <v/>
      </c>
      <c r="S439" s="86" t="str">
        <f aca="false">IF(ISERROR(VLOOKUP(CONCATENATE($A439,"_",S$2),'Reference data SID'!$B:$M,12,FALSE())),"",VLOOKUP(CONCATENATE($A439,"_",S$2),'Reference data SID'!$B:$M,12,FALSE()))</f>
        <v/>
      </c>
      <c r="T439" s="86" t="str">
        <f aca="false">IF(ISERROR(VLOOKUP(CONCATENATE($A439,"_",T$2),'Reference data SID'!$B:$M,12,FALSE())),"",VLOOKUP(CONCATENATE($A439,"_",T$2),'Reference data SID'!$B:$M,12,FALSE()))</f>
        <v/>
      </c>
      <c r="U439" s="86" t="str">
        <f aca="false">IF(ISERROR(VLOOKUP(CONCATENATE($A439,"_",U$2),'Reference data SID'!$B:$M,12,FALSE())),"",VLOOKUP(CONCATENATE($A439,"_",U$2),'Reference data SID'!$B:$M,12,FALSE()))</f>
        <v/>
      </c>
      <c r="V439" s="86" t="str">
        <f aca="false">IF(ISERROR(VLOOKUP(CONCATENATE($A439,"_",V$2),'Reference data SID'!$B:$M,12,FALSE())),"",VLOOKUP(CONCATENATE($A439,"_",V$2),'Reference data SID'!$B:$M,12,FALSE()))</f>
        <v/>
      </c>
      <c r="W439" s="86" t="str">
        <f aca="false">IF(ISERROR(VLOOKUP(CONCATENATE($A439,"_",W$2),'Reference data SID'!$B:$M,12,FALSE())),"",VLOOKUP(CONCATENATE($A439,"_",W$2),'Reference data SID'!$B:$M,12,FALSE()))</f>
        <v/>
      </c>
      <c r="X439" s="86" t="str">
        <f aca="false">IF(ISERROR(VLOOKUP(CONCATENATE($A439,"_",X$2),'Reference data SID'!$B:$M,12,FALSE())),"",VLOOKUP(CONCATENATE($A439,"_",X$2),'Reference data SID'!$B:$M,12,FALSE()))</f>
        <v/>
      </c>
      <c r="Y439" s="86" t="str">
        <f aca="false">IF(ISERROR(VLOOKUP(CONCATENATE($A439,"_",Y$2),'Reference data SID'!$B:$M,12,FALSE())),"",VLOOKUP(CONCATENATE($A439,"_",Y$2),'Reference data SID'!$B:$M,12,FALSE()))</f>
        <v/>
      </c>
      <c r="Z439" s="86" t="str">
        <f aca="false">IF(ISERROR(VLOOKUP(CONCATENATE($A439,"_",Z$2),'Reference data SID'!$B:$M,12,FALSE())),"",VLOOKUP(CONCATENATE($A439,"_",Z$2),'Reference data SID'!$B:$M,12,FALSE()))</f>
        <v/>
      </c>
      <c r="AA439" s="86" t="str">
        <f aca="false">IF(ISERROR(VLOOKUP(CONCATENATE($A439,"_",AA$2),'Reference data SID'!$B:$M,12,FALSE())),"",VLOOKUP(CONCATENATE($A439,"_",AA$2),'Reference data SID'!$B:$M,12,FALSE()))</f>
        <v/>
      </c>
      <c r="AB439" s="86" t="str">
        <f aca="false">IF(ISERROR(VLOOKUP(CONCATENATE($A439,"_",AB$2),'Reference data SID'!$B:$M,12,FALSE())),"",VLOOKUP(CONCATENATE($A439,"_",AB$2),'Reference data SID'!$B:$M,12,FALSE()))</f>
        <v/>
      </c>
      <c r="AC439" s="86" t="str">
        <f aca="false">IF(ISERROR(VLOOKUP(CONCATENATE($A439,"_",AC$2),'Reference data SID'!$B:$M,12,FALSE())),"",VLOOKUP(CONCATENATE($A439,"_",AC$2),'Reference data SID'!$B:$M,12,FALSE()))</f>
        <v/>
      </c>
      <c r="AD439" s="86" t="str">
        <f aca="false">IF(ISERROR(VLOOKUP(CONCATENATE($A439,"_",AD$2),'Reference data SID'!$B:$M,12,FALSE())),"",VLOOKUP(CONCATENATE($A439,"_",AD$2),'Reference data SID'!$B:$M,12,FALSE()))</f>
        <v/>
      </c>
      <c r="AE439" s="86" t="str">
        <f aca="false">IF(ISERROR(VLOOKUP(CONCATENATE($A439,"_",AE$2),'Reference data SID'!$B:$M,12,FALSE())),"",VLOOKUP(CONCATENATE($A439,"_",AE$2),'Reference data SID'!$B:$M,12,FALSE()))</f>
        <v/>
      </c>
      <c r="AF439" s="86" t="str">
        <f aca="false">IF(ISERROR(VLOOKUP(CONCATENATE($A439,"_",AF$2),'Reference data SID'!$B:$M,12,FALSE())),"",VLOOKUP(CONCATENATE($A439,"_",AF$2),'Reference data SID'!$B:$M,12,FALSE()))</f>
        <v/>
      </c>
      <c r="AG439" s="86" t="str">
        <f aca="false">IF(ISERROR(VLOOKUP(CONCATENATE($A439,"_",AG$2),'Reference data SID'!$B:$M,12,FALSE())),"",VLOOKUP(CONCATENATE($A439,"_",AG$2),'Reference data SID'!$B:$M,12,FALSE()))</f>
        <v/>
      </c>
      <c r="AH439" s="86" t="str">
        <f aca="false">IF(ISERROR(VLOOKUP(CONCATENATE($A439,"_",AH$2),'Reference data SID'!$B:$M,12,FALSE())),"",VLOOKUP(CONCATENATE($A439,"_",AH$2),'Reference data SID'!$B:$M,12,FALSE()))</f>
        <v/>
      </c>
      <c r="AI439" s="86" t="str">
        <f aca="false">IF(ISERROR(VLOOKUP(CONCATENATE($A439,"_",AI$2),'Reference data SID'!$B:$M,12,FALSE())),"",VLOOKUP(CONCATENATE($A439,"_",AI$2),'Reference data SID'!$B:$M,12,FALSE()))</f>
        <v/>
      </c>
      <c r="AJ439" s="86" t="str">
        <f aca="false">IF(ISERROR(VLOOKUP(CONCATENATE($A439,"_",AJ$2),'Reference data SID'!$B:$M,12,FALSE())),"",VLOOKUP(CONCATENATE($A439,"_",AJ$2),'Reference data SID'!$B:$M,12,FALSE()))</f>
        <v/>
      </c>
      <c r="AK439" s="86" t="str">
        <f aca="false">IF(ISERROR(VLOOKUP(CONCATENATE($A439,"_",AK$2),'Reference data SID'!$B:$M,12,FALSE())),"",VLOOKUP(CONCATENATE($A439,"_",AK$2),'Reference data SID'!$B:$M,12,FALSE()))</f>
        <v/>
      </c>
      <c r="AL439" s="86" t="str">
        <f aca="false">IF(ISERROR(VLOOKUP(CONCATENATE($A439,"_",AL$2),'Reference data SID'!$B:$M,12,FALSE())),"",VLOOKUP(CONCATENATE($A439,"_",AL$2),'Reference data SID'!$B:$M,12,FALSE()))</f>
        <v/>
      </c>
      <c r="AM439" s="86" t="str">
        <f aca="false">IF(ISERROR(VLOOKUP(CONCATENATE($A439,"_",AM$2),'Reference data SID'!$B:$M,12,FALSE())),"",VLOOKUP(CONCATENATE($A439,"_",AM$2),'Reference data SID'!$B:$M,12,FALSE()))</f>
        <v/>
      </c>
      <c r="AN439" s="86" t="str">
        <f aca="false">IF(ISERROR(VLOOKUP(CONCATENATE($A439,"_",AN$2),'Reference data SID'!$B:$M,12,FALSE())),"",VLOOKUP(CONCATENATE($A439,"_",AN$2),'Reference data SID'!$B:$M,12,FALSE()))</f>
        <v/>
      </c>
      <c r="AO439" s="86" t="str">
        <f aca="false">IF(ISERROR(VLOOKUP(CONCATENATE($A439,"_",AO$2),'Reference data SID'!$B:$M,12,FALSE())),"",VLOOKUP(CONCATENATE($A439,"_",AO$2),'Reference data SID'!$B:$M,12,FALSE()))</f>
        <v/>
      </c>
      <c r="AP439" s="86" t="str">
        <f aca="false">IF(ISERROR(VLOOKUP(CONCATENATE($A439,"_",AP$2),'Reference data SID'!$B:$M,12,FALSE())),"",VLOOKUP(CONCATENATE($A439,"_",AP$2),'Reference data SID'!$B:$M,12,FALSE()))</f>
        <v/>
      </c>
      <c r="AQ439" s="86" t="str">
        <f aca="false">IF(ISERROR(VLOOKUP(CONCATENATE($A439,"_",AQ$2),'Reference data SID'!$B:$M,12,FALSE())),"",VLOOKUP(CONCATENATE($A439,"_",AQ$2),'Reference data SID'!$B:$M,12,FALSE()))</f>
        <v/>
      </c>
      <c r="AR439" s="86" t="str">
        <f aca="false">IF(ISERROR(VLOOKUP(CONCATENATE($A439,"_",AR$2),'Reference data SID'!$B:$M,12,FALSE())),"",VLOOKUP(CONCATENATE($A439,"_",AR$2),'Reference data SID'!$B:$M,12,FALSE()))</f>
        <v/>
      </c>
      <c r="AS439" s="86" t="str">
        <f aca="false">IF(ISERROR(VLOOKUP(CONCATENATE($A439,"_",AS$2),'Reference data SID'!$B:$M,12,FALSE())),"",VLOOKUP(CONCATENATE($A439,"_",AS$2),'Reference data SID'!$B:$M,12,FALSE()))</f>
        <v/>
      </c>
      <c r="AT439" s="86" t="str">
        <f aca="false">IF(ISERROR(VLOOKUP(CONCATENATE($A439,"_",AT$2),'Reference data SID'!$B:$M,12,FALSE())),"",VLOOKUP(CONCATENATE($A439,"_",AT$2),'Reference data SID'!$B:$M,12,FALSE()))</f>
        <v/>
      </c>
    </row>
    <row r="440" customFormat="false" ht="15" hidden="false" customHeight="false" outlineLevel="0" collapsed="false">
      <c r="A440" s="0" t="n">
        <v>436</v>
      </c>
      <c r="B440" s="86" t="str">
        <f aca="false">IF(ISERROR(VLOOKUP(CONCATENATE($A440,"_",B$2),'Reference data SID'!$B:$M,12,FALSE())),"",VLOOKUP(CONCATENATE($A440,"_",B$2),'Reference data SID'!$B:$M,12,FALSE()))</f>
        <v/>
      </c>
      <c r="C440" s="86" t="str">
        <f aca="false">IF(ISERROR(VLOOKUP(CONCATENATE($A440,"_",C$2),'Reference data SID'!$B:$M,12,FALSE())),"",VLOOKUP(CONCATENATE($A440,"_",C$2),'Reference data SID'!$B:$M,12,FALSE()))</f>
        <v/>
      </c>
      <c r="D440" s="86" t="str">
        <f aca="false">IF(ISERROR(VLOOKUP(CONCATENATE($A440,"_",D$2),'Reference data SID'!$B:$M,12,FALSE())),"",VLOOKUP(CONCATENATE($A440,"_",D$2),'Reference data SID'!$B:$M,12,FALSE()))</f>
        <v/>
      </c>
      <c r="E440" s="86" t="str">
        <f aca="false">IF(ISERROR(VLOOKUP(CONCATENATE($A440,"_",E$2),'Reference data SID'!$B:$M,12,FALSE())),"",VLOOKUP(CONCATENATE($A440,"_",E$2),'Reference data SID'!$B:$M,12,FALSE()))</f>
        <v/>
      </c>
      <c r="F440" s="86" t="str">
        <f aca="false">IF(ISERROR(VLOOKUP(CONCATENATE($A440,"_",F$2),'Reference data SID'!$B:$M,12,FALSE())),"",VLOOKUP(CONCATENATE($A440,"_",F$2),'Reference data SID'!$B:$M,12,FALSE()))</f>
        <v/>
      </c>
      <c r="G440" s="86" t="str">
        <f aca="false">IF(ISERROR(VLOOKUP(CONCATENATE($A440,"_",G$2),'Reference data SID'!$B:$M,12,FALSE())),"",VLOOKUP(CONCATENATE($A440,"_",G$2),'Reference data SID'!$B:$M,12,FALSE()))</f>
        <v/>
      </c>
      <c r="H440" s="86" t="str">
        <f aca="false">IF(ISERROR(VLOOKUP(CONCATENATE($A440,"_",H$2),'Reference data SID'!$B:$M,12,FALSE())),"",VLOOKUP(CONCATENATE($A440,"_",H$2),'Reference data SID'!$B:$M,12,FALSE()))</f>
        <v/>
      </c>
      <c r="I440" s="86" t="str">
        <f aca="false">IF(ISERROR(VLOOKUP(CONCATENATE($A440,"_",I$2),'Reference data SID'!$B:$M,12,FALSE())),"",VLOOKUP(CONCATENATE($A440,"_",I$2),'Reference data SID'!$B:$M,12,FALSE()))</f>
        <v/>
      </c>
      <c r="J440" s="86" t="str">
        <f aca="false">IF(ISERROR(VLOOKUP(CONCATENATE($A440,"_",J$2),'Reference data SID'!$B:$M,12,FALSE())),"",VLOOKUP(CONCATENATE($A440,"_",J$2),'Reference data SID'!$B:$M,12,FALSE()))</f>
        <v/>
      </c>
      <c r="K440" s="86" t="str">
        <f aca="false">IF(ISERROR(VLOOKUP(CONCATENATE($A440,"_",K$2),'Reference data SID'!$B:$M,12,FALSE())),"",VLOOKUP(CONCATENATE($A440,"_",K$2),'Reference data SID'!$B:$M,12,FALSE()))</f>
        <v/>
      </c>
      <c r="L440" s="86" t="str">
        <f aca="false">IF(ISERROR(VLOOKUP(CONCATENATE($A440,"_",L$2),'Reference data SID'!$B:$M,12,FALSE())),"",VLOOKUP(CONCATENATE($A440,"_",L$2),'Reference data SID'!$B:$M,12,FALSE()))</f>
        <v/>
      </c>
      <c r="M440" s="86" t="str">
        <f aca="false">IF(ISERROR(VLOOKUP(CONCATENATE($A440,"_",M$2),'Reference data SID'!$B:$M,12,FALSE())),"",VLOOKUP(CONCATENATE($A440,"_",M$2),'Reference data SID'!$B:$M,12,FALSE()))</f>
        <v/>
      </c>
      <c r="N440" s="86" t="str">
        <f aca="false">IF(ISERROR(VLOOKUP(CONCATENATE($A440,"_",N$2),'Reference data SID'!$B:$M,12,FALSE())),"",VLOOKUP(CONCATENATE($A440,"_",N$2),'Reference data SID'!$B:$M,12,FALSE()))</f>
        <v/>
      </c>
      <c r="O440" s="86" t="str">
        <f aca="false">IF(ISERROR(VLOOKUP(CONCATENATE($A440,"_",O$2),'Reference data SID'!$B:$M,12,FALSE())),"",VLOOKUP(CONCATENATE($A440,"_",O$2),'Reference data SID'!$B:$M,12,FALSE()))</f>
        <v/>
      </c>
      <c r="P440" s="86" t="str">
        <f aca="false">IF(ISERROR(VLOOKUP(CONCATENATE($A440,"_",P$2),'Reference data SID'!$B:$M,12,FALSE())),"",VLOOKUP(CONCATENATE($A440,"_",P$2),'Reference data SID'!$B:$M,12,FALSE()))</f>
        <v/>
      </c>
      <c r="Q440" s="86" t="str">
        <f aca="false">IF(ISERROR(VLOOKUP(CONCATENATE($A440,"_",Q$2),'Reference data SID'!$B:$M,12,FALSE())),"",VLOOKUP(CONCATENATE($A440,"_",Q$2),'Reference data SID'!$B:$M,12,FALSE()))</f>
        <v/>
      </c>
      <c r="R440" s="86" t="str">
        <f aca="false">IF(ISERROR(VLOOKUP(CONCATENATE($A440,"_",R$2),'Reference data SID'!$B:$M,12,FALSE())),"",VLOOKUP(CONCATENATE($A440,"_",R$2),'Reference data SID'!$B:$M,12,FALSE()))</f>
        <v/>
      </c>
      <c r="S440" s="86" t="str">
        <f aca="false">IF(ISERROR(VLOOKUP(CONCATENATE($A440,"_",S$2),'Reference data SID'!$B:$M,12,FALSE())),"",VLOOKUP(CONCATENATE($A440,"_",S$2),'Reference data SID'!$B:$M,12,FALSE()))</f>
        <v/>
      </c>
      <c r="T440" s="86" t="str">
        <f aca="false">IF(ISERROR(VLOOKUP(CONCATENATE($A440,"_",T$2),'Reference data SID'!$B:$M,12,FALSE())),"",VLOOKUP(CONCATENATE($A440,"_",T$2),'Reference data SID'!$B:$M,12,FALSE()))</f>
        <v/>
      </c>
      <c r="U440" s="86" t="str">
        <f aca="false">IF(ISERROR(VLOOKUP(CONCATENATE($A440,"_",U$2),'Reference data SID'!$B:$M,12,FALSE())),"",VLOOKUP(CONCATENATE($A440,"_",U$2),'Reference data SID'!$B:$M,12,FALSE()))</f>
        <v/>
      </c>
      <c r="V440" s="86" t="str">
        <f aca="false">IF(ISERROR(VLOOKUP(CONCATENATE($A440,"_",V$2),'Reference data SID'!$B:$M,12,FALSE())),"",VLOOKUP(CONCATENATE($A440,"_",V$2),'Reference data SID'!$B:$M,12,FALSE()))</f>
        <v/>
      </c>
      <c r="W440" s="86" t="str">
        <f aca="false">IF(ISERROR(VLOOKUP(CONCATENATE($A440,"_",W$2),'Reference data SID'!$B:$M,12,FALSE())),"",VLOOKUP(CONCATENATE($A440,"_",W$2),'Reference data SID'!$B:$M,12,FALSE()))</f>
        <v/>
      </c>
      <c r="X440" s="86" t="str">
        <f aca="false">IF(ISERROR(VLOOKUP(CONCATENATE($A440,"_",X$2),'Reference data SID'!$B:$M,12,FALSE())),"",VLOOKUP(CONCATENATE($A440,"_",X$2),'Reference data SID'!$B:$M,12,FALSE()))</f>
        <v/>
      </c>
      <c r="Y440" s="86" t="str">
        <f aca="false">IF(ISERROR(VLOOKUP(CONCATENATE($A440,"_",Y$2),'Reference data SID'!$B:$M,12,FALSE())),"",VLOOKUP(CONCATENATE($A440,"_",Y$2),'Reference data SID'!$B:$M,12,FALSE()))</f>
        <v/>
      </c>
      <c r="Z440" s="86" t="str">
        <f aca="false">IF(ISERROR(VLOOKUP(CONCATENATE($A440,"_",Z$2),'Reference data SID'!$B:$M,12,FALSE())),"",VLOOKUP(CONCATENATE($A440,"_",Z$2),'Reference data SID'!$B:$M,12,FALSE()))</f>
        <v/>
      </c>
      <c r="AA440" s="86" t="str">
        <f aca="false">IF(ISERROR(VLOOKUP(CONCATENATE($A440,"_",AA$2),'Reference data SID'!$B:$M,12,FALSE())),"",VLOOKUP(CONCATENATE($A440,"_",AA$2),'Reference data SID'!$B:$M,12,FALSE()))</f>
        <v/>
      </c>
      <c r="AB440" s="86" t="str">
        <f aca="false">IF(ISERROR(VLOOKUP(CONCATENATE($A440,"_",AB$2),'Reference data SID'!$B:$M,12,FALSE())),"",VLOOKUP(CONCATENATE($A440,"_",AB$2),'Reference data SID'!$B:$M,12,FALSE()))</f>
        <v/>
      </c>
      <c r="AC440" s="86" t="str">
        <f aca="false">IF(ISERROR(VLOOKUP(CONCATENATE($A440,"_",AC$2),'Reference data SID'!$B:$M,12,FALSE())),"",VLOOKUP(CONCATENATE($A440,"_",AC$2),'Reference data SID'!$B:$M,12,FALSE()))</f>
        <v/>
      </c>
      <c r="AD440" s="86" t="str">
        <f aca="false">IF(ISERROR(VLOOKUP(CONCATENATE($A440,"_",AD$2),'Reference data SID'!$B:$M,12,FALSE())),"",VLOOKUP(CONCATENATE($A440,"_",AD$2),'Reference data SID'!$B:$M,12,FALSE()))</f>
        <v/>
      </c>
      <c r="AE440" s="86" t="str">
        <f aca="false">IF(ISERROR(VLOOKUP(CONCATENATE($A440,"_",AE$2),'Reference data SID'!$B:$M,12,FALSE())),"",VLOOKUP(CONCATENATE($A440,"_",AE$2),'Reference data SID'!$B:$M,12,FALSE()))</f>
        <v/>
      </c>
      <c r="AF440" s="86" t="str">
        <f aca="false">IF(ISERROR(VLOOKUP(CONCATENATE($A440,"_",AF$2),'Reference data SID'!$B:$M,12,FALSE())),"",VLOOKUP(CONCATENATE($A440,"_",AF$2),'Reference data SID'!$B:$M,12,FALSE()))</f>
        <v/>
      </c>
      <c r="AG440" s="86" t="str">
        <f aca="false">IF(ISERROR(VLOOKUP(CONCATENATE($A440,"_",AG$2),'Reference data SID'!$B:$M,12,FALSE())),"",VLOOKUP(CONCATENATE($A440,"_",AG$2),'Reference data SID'!$B:$M,12,FALSE()))</f>
        <v/>
      </c>
      <c r="AH440" s="86" t="str">
        <f aca="false">IF(ISERROR(VLOOKUP(CONCATENATE($A440,"_",AH$2),'Reference data SID'!$B:$M,12,FALSE())),"",VLOOKUP(CONCATENATE($A440,"_",AH$2),'Reference data SID'!$B:$M,12,FALSE()))</f>
        <v/>
      </c>
      <c r="AI440" s="86" t="str">
        <f aca="false">IF(ISERROR(VLOOKUP(CONCATENATE($A440,"_",AI$2),'Reference data SID'!$B:$M,12,FALSE())),"",VLOOKUP(CONCATENATE($A440,"_",AI$2),'Reference data SID'!$B:$M,12,FALSE()))</f>
        <v/>
      </c>
      <c r="AJ440" s="86" t="str">
        <f aca="false">IF(ISERROR(VLOOKUP(CONCATENATE($A440,"_",AJ$2),'Reference data SID'!$B:$M,12,FALSE())),"",VLOOKUP(CONCATENATE($A440,"_",AJ$2),'Reference data SID'!$B:$M,12,FALSE()))</f>
        <v/>
      </c>
      <c r="AK440" s="86" t="str">
        <f aca="false">IF(ISERROR(VLOOKUP(CONCATENATE($A440,"_",AK$2),'Reference data SID'!$B:$M,12,FALSE())),"",VLOOKUP(CONCATENATE($A440,"_",AK$2),'Reference data SID'!$B:$M,12,FALSE()))</f>
        <v/>
      </c>
      <c r="AL440" s="86" t="str">
        <f aca="false">IF(ISERROR(VLOOKUP(CONCATENATE($A440,"_",AL$2),'Reference data SID'!$B:$M,12,FALSE())),"",VLOOKUP(CONCATENATE($A440,"_",AL$2),'Reference data SID'!$B:$M,12,FALSE()))</f>
        <v/>
      </c>
      <c r="AM440" s="86" t="str">
        <f aca="false">IF(ISERROR(VLOOKUP(CONCATENATE($A440,"_",AM$2),'Reference data SID'!$B:$M,12,FALSE())),"",VLOOKUP(CONCATENATE($A440,"_",AM$2),'Reference data SID'!$B:$M,12,FALSE()))</f>
        <v/>
      </c>
      <c r="AN440" s="86" t="str">
        <f aca="false">IF(ISERROR(VLOOKUP(CONCATENATE($A440,"_",AN$2),'Reference data SID'!$B:$M,12,FALSE())),"",VLOOKUP(CONCATENATE($A440,"_",AN$2),'Reference data SID'!$B:$M,12,FALSE()))</f>
        <v/>
      </c>
      <c r="AO440" s="86" t="str">
        <f aca="false">IF(ISERROR(VLOOKUP(CONCATENATE($A440,"_",AO$2),'Reference data SID'!$B:$M,12,FALSE())),"",VLOOKUP(CONCATENATE($A440,"_",AO$2),'Reference data SID'!$B:$M,12,FALSE()))</f>
        <v/>
      </c>
      <c r="AP440" s="86" t="str">
        <f aca="false">IF(ISERROR(VLOOKUP(CONCATENATE($A440,"_",AP$2),'Reference data SID'!$B:$M,12,FALSE())),"",VLOOKUP(CONCATENATE($A440,"_",AP$2),'Reference data SID'!$B:$M,12,FALSE()))</f>
        <v/>
      </c>
      <c r="AQ440" s="86" t="str">
        <f aca="false">IF(ISERROR(VLOOKUP(CONCATENATE($A440,"_",AQ$2),'Reference data SID'!$B:$M,12,FALSE())),"",VLOOKUP(CONCATENATE($A440,"_",AQ$2),'Reference data SID'!$B:$M,12,FALSE()))</f>
        <v/>
      </c>
      <c r="AR440" s="86" t="str">
        <f aca="false">IF(ISERROR(VLOOKUP(CONCATENATE($A440,"_",AR$2),'Reference data SID'!$B:$M,12,FALSE())),"",VLOOKUP(CONCATENATE($A440,"_",AR$2),'Reference data SID'!$B:$M,12,FALSE()))</f>
        <v/>
      </c>
      <c r="AS440" s="86" t="str">
        <f aca="false">IF(ISERROR(VLOOKUP(CONCATENATE($A440,"_",AS$2),'Reference data SID'!$B:$M,12,FALSE())),"",VLOOKUP(CONCATENATE($A440,"_",AS$2),'Reference data SID'!$B:$M,12,FALSE()))</f>
        <v/>
      </c>
      <c r="AT440" s="86" t="str">
        <f aca="false">IF(ISERROR(VLOOKUP(CONCATENATE($A440,"_",AT$2),'Reference data SID'!$B:$M,12,FALSE())),"",VLOOKUP(CONCATENATE($A440,"_",AT$2),'Reference data SID'!$B:$M,12,FALSE()))</f>
        <v/>
      </c>
    </row>
    <row r="441" customFormat="false" ht="15" hidden="false" customHeight="false" outlineLevel="0" collapsed="false">
      <c r="A441" s="0" t="n">
        <v>437</v>
      </c>
      <c r="B441" s="86" t="str">
        <f aca="false">IF(ISERROR(VLOOKUP(CONCATENATE($A441,"_",B$2),'Reference data SID'!$B:$M,12,FALSE())),"",VLOOKUP(CONCATENATE($A441,"_",B$2),'Reference data SID'!$B:$M,12,FALSE()))</f>
        <v/>
      </c>
      <c r="C441" s="86" t="str">
        <f aca="false">IF(ISERROR(VLOOKUP(CONCATENATE($A441,"_",C$2),'Reference data SID'!$B:$M,12,FALSE())),"",VLOOKUP(CONCATENATE($A441,"_",C$2),'Reference data SID'!$B:$M,12,FALSE()))</f>
        <v/>
      </c>
      <c r="D441" s="86" t="str">
        <f aca="false">IF(ISERROR(VLOOKUP(CONCATENATE($A441,"_",D$2),'Reference data SID'!$B:$M,12,FALSE())),"",VLOOKUP(CONCATENATE($A441,"_",D$2),'Reference data SID'!$B:$M,12,FALSE()))</f>
        <v/>
      </c>
      <c r="E441" s="86" t="str">
        <f aca="false">IF(ISERROR(VLOOKUP(CONCATENATE($A441,"_",E$2),'Reference data SID'!$B:$M,12,FALSE())),"",VLOOKUP(CONCATENATE($A441,"_",E$2),'Reference data SID'!$B:$M,12,FALSE()))</f>
        <v/>
      </c>
      <c r="F441" s="86" t="str">
        <f aca="false">IF(ISERROR(VLOOKUP(CONCATENATE($A441,"_",F$2),'Reference data SID'!$B:$M,12,FALSE())),"",VLOOKUP(CONCATENATE($A441,"_",F$2),'Reference data SID'!$B:$M,12,FALSE()))</f>
        <v/>
      </c>
      <c r="G441" s="86" t="str">
        <f aca="false">IF(ISERROR(VLOOKUP(CONCATENATE($A441,"_",G$2),'Reference data SID'!$B:$M,12,FALSE())),"",VLOOKUP(CONCATENATE($A441,"_",G$2),'Reference data SID'!$B:$M,12,FALSE()))</f>
        <v/>
      </c>
      <c r="H441" s="86" t="str">
        <f aca="false">IF(ISERROR(VLOOKUP(CONCATENATE($A441,"_",H$2),'Reference data SID'!$B:$M,12,FALSE())),"",VLOOKUP(CONCATENATE($A441,"_",H$2),'Reference data SID'!$B:$M,12,FALSE()))</f>
        <v/>
      </c>
      <c r="I441" s="86" t="str">
        <f aca="false">IF(ISERROR(VLOOKUP(CONCATENATE($A441,"_",I$2),'Reference data SID'!$B:$M,12,FALSE())),"",VLOOKUP(CONCATENATE($A441,"_",I$2),'Reference data SID'!$B:$M,12,FALSE()))</f>
        <v/>
      </c>
      <c r="J441" s="86" t="str">
        <f aca="false">IF(ISERROR(VLOOKUP(CONCATENATE($A441,"_",J$2),'Reference data SID'!$B:$M,12,FALSE())),"",VLOOKUP(CONCATENATE($A441,"_",J$2),'Reference data SID'!$B:$M,12,FALSE()))</f>
        <v/>
      </c>
      <c r="K441" s="86" t="str">
        <f aca="false">IF(ISERROR(VLOOKUP(CONCATENATE($A441,"_",K$2),'Reference data SID'!$B:$M,12,FALSE())),"",VLOOKUP(CONCATENATE($A441,"_",K$2),'Reference data SID'!$B:$M,12,FALSE()))</f>
        <v/>
      </c>
      <c r="L441" s="86" t="str">
        <f aca="false">IF(ISERROR(VLOOKUP(CONCATENATE($A441,"_",L$2),'Reference data SID'!$B:$M,12,FALSE())),"",VLOOKUP(CONCATENATE($A441,"_",L$2),'Reference data SID'!$B:$M,12,FALSE()))</f>
        <v/>
      </c>
      <c r="M441" s="86" t="str">
        <f aca="false">IF(ISERROR(VLOOKUP(CONCATENATE($A441,"_",M$2),'Reference data SID'!$B:$M,12,FALSE())),"",VLOOKUP(CONCATENATE($A441,"_",M$2),'Reference data SID'!$B:$M,12,FALSE()))</f>
        <v/>
      </c>
      <c r="N441" s="86" t="str">
        <f aca="false">IF(ISERROR(VLOOKUP(CONCATENATE($A441,"_",N$2),'Reference data SID'!$B:$M,12,FALSE())),"",VLOOKUP(CONCATENATE($A441,"_",N$2),'Reference data SID'!$B:$M,12,FALSE()))</f>
        <v/>
      </c>
      <c r="O441" s="86" t="str">
        <f aca="false">IF(ISERROR(VLOOKUP(CONCATENATE($A441,"_",O$2),'Reference data SID'!$B:$M,12,FALSE())),"",VLOOKUP(CONCATENATE($A441,"_",O$2),'Reference data SID'!$B:$M,12,FALSE()))</f>
        <v/>
      </c>
      <c r="P441" s="86" t="str">
        <f aca="false">IF(ISERROR(VLOOKUP(CONCATENATE($A441,"_",P$2),'Reference data SID'!$B:$M,12,FALSE())),"",VLOOKUP(CONCATENATE($A441,"_",P$2),'Reference data SID'!$B:$M,12,FALSE()))</f>
        <v/>
      </c>
      <c r="Q441" s="86" t="str">
        <f aca="false">IF(ISERROR(VLOOKUP(CONCATENATE($A441,"_",Q$2),'Reference data SID'!$B:$M,12,FALSE())),"",VLOOKUP(CONCATENATE($A441,"_",Q$2),'Reference data SID'!$B:$M,12,FALSE()))</f>
        <v/>
      </c>
      <c r="R441" s="86" t="str">
        <f aca="false">IF(ISERROR(VLOOKUP(CONCATENATE($A441,"_",R$2),'Reference data SID'!$B:$M,12,FALSE())),"",VLOOKUP(CONCATENATE($A441,"_",R$2),'Reference data SID'!$B:$M,12,FALSE()))</f>
        <v/>
      </c>
      <c r="S441" s="86" t="str">
        <f aca="false">IF(ISERROR(VLOOKUP(CONCATENATE($A441,"_",S$2),'Reference data SID'!$B:$M,12,FALSE())),"",VLOOKUP(CONCATENATE($A441,"_",S$2),'Reference data SID'!$B:$M,12,FALSE()))</f>
        <v/>
      </c>
      <c r="T441" s="86" t="str">
        <f aca="false">IF(ISERROR(VLOOKUP(CONCATENATE($A441,"_",T$2),'Reference data SID'!$B:$M,12,FALSE())),"",VLOOKUP(CONCATENATE($A441,"_",T$2),'Reference data SID'!$B:$M,12,FALSE()))</f>
        <v/>
      </c>
      <c r="U441" s="86" t="str">
        <f aca="false">IF(ISERROR(VLOOKUP(CONCATENATE($A441,"_",U$2),'Reference data SID'!$B:$M,12,FALSE())),"",VLOOKUP(CONCATENATE($A441,"_",U$2),'Reference data SID'!$B:$M,12,FALSE()))</f>
        <v/>
      </c>
      <c r="V441" s="86" t="str">
        <f aca="false">IF(ISERROR(VLOOKUP(CONCATENATE($A441,"_",V$2),'Reference data SID'!$B:$M,12,FALSE())),"",VLOOKUP(CONCATENATE($A441,"_",V$2),'Reference data SID'!$B:$M,12,FALSE()))</f>
        <v/>
      </c>
      <c r="W441" s="86" t="str">
        <f aca="false">IF(ISERROR(VLOOKUP(CONCATENATE($A441,"_",W$2),'Reference data SID'!$B:$M,12,FALSE())),"",VLOOKUP(CONCATENATE($A441,"_",W$2),'Reference data SID'!$B:$M,12,FALSE()))</f>
        <v/>
      </c>
      <c r="X441" s="86" t="str">
        <f aca="false">IF(ISERROR(VLOOKUP(CONCATENATE($A441,"_",X$2),'Reference data SID'!$B:$M,12,FALSE())),"",VLOOKUP(CONCATENATE($A441,"_",X$2),'Reference data SID'!$B:$M,12,FALSE()))</f>
        <v/>
      </c>
      <c r="Y441" s="86" t="str">
        <f aca="false">IF(ISERROR(VLOOKUP(CONCATENATE($A441,"_",Y$2),'Reference data SID'!$B:$M,12,FALSE())),"",VLOOKUP(CONCATENATE($A441,"_",Y$2),'Reference data SID'!$B:$M,12,FALSE()))</f>
        <v/>
      </c>
      <c r="Z441" s="86" t="str">
        <f aca="false">IF(ISERROR(VLOOKUP(CONCATENATE($A441,"_",Z$2),'Reference data SID'!$B:$M,12,FALSE())),"",VLOOKUP(CONCATENATE($A441,"_",Z$2),'Reference data SID'!$B:$M,12,FALSE()))</f>
        <v/>
      </c>
      <c r="AA441" s="86" t="str">
        <f aca="false">IF(ISERROR(VLOOKUP(CONCATENATE($A441,"_",AA$2),'Reference data SID'!$B:$M,12,FALSE())),"",VLOOKUP(CONCATENATE($A441,"_",AA$2),'Reference data SID'!$B:$M,12,FALSE()))</f>
        <v/>
      </c>
      <c r="AB441" s="86" t="str">
        <f aca="false">IF(ISERROR(VLOOKUP(CONCATENATE($A441,"_",AB$2),'Reference data SID'!$B:$M,12,FALSE())),"",VLOOKUP(CONCATENATE($A441,"_",AB$2),'Reference data SID'!$B:$M,12,FALSE()))</f>
        <v/>
      </c>
      <c r="AC441" s="86" t="str">
        <f aca="false">IF(ISERROR(VLOOKUP(CONCATENATE($A441,"_",AC$2),'Reference data SID'!$B:$M,12,FALSE())),"",VLOOKUP(CONCATENATE($A441,"_",AC$2),'Reference data SID'!$B:$M,12,FALSE()))</f>
        <v/>
      </c>
      <c r="AD441" s="86" t="str">
        <f aca="false">IF(ISERROR(VLOOKUP(CONCATENATE($A441,"_",AD$2),'Reference data SID'!$B:$M,12,FALSE())),"",VLOOKUP(CONCATENATE($A441,"_",AD$2),'Reference data SID'!$B:$M,12,FALSE()))</f>
        <v/>
      </c>
      <c r="AE441" s="86" t="str">
        <f aca="false">IF(ISERROR(VLOOKUP(CONCATENATE($A441,"_",AE$2),'Reference data SID'!$B:$M,12,FALSE())),"",VLOOKUP(CONCATENATE($A441,"_",AE$2),'Reference data SID'!$B:$M,12,FALSE()))</f>
        <v/>
      </c>
      <c r="AF441" s="86" t="str">
        <f aca="false">IF(ISERROR(VLOOKUP(CONCATENATE($A441,"_",AF$2),'Reference data SID'!$B:$M,12,FALSE())),"",VLOOKUP(CONCATENATE($A441,"_",AF$2),'Reference data SID'!$B:$M,12,FALSE()))</f>
        <v/>
      </c>
      <c r="AG441" s="86" t="str">
        <f aca="false">IF(ISERROR(VLOOKUP(CONCATENATE($A441,"_",AG$2),'Reference data SID'!$B:$M,12,FALSE())),"",VLOOKUP(CONCATENATE($A441,"_",AG$2),'Reference data SID'!$B:$M,12,FALSE()))</f>
        <v/>
      </c>
      <c r="AH441" s="86" t="str">
        <f aca="false">IF(ISERROR(VLOOKUP(CONCATENATE($A441,"_",AH$2),'Reference data SID'!$B:$M,12,FALSE())),"",VLOOKUP(CONCATENATE($A441,"_",AH$2),'Reference data SID'!$B:$M,12,FALSE()))</f>
        <v/>
      </c>
      <c r="AI441" s="86" t="str">
        <f aca="false">IF(ISERROR(VLOOKUP(CONCATENATE($A441,"_",AI$2),'Reference data SID'!$B:$M,12,FALSE())),"",VLOOKUP(CONCATENATE($A441,"_",AI$2),'Reference data SID'!$B:$M,12,FALSE()))</f>
        <v/>
      </c>
      <c r="AJ441" s="86" t="str">
        <f aca="false">IF(ISERROR(VLOOKUP(CONCATENATE($A441,"_",AJ$2),'Reference data SID'!$B:$M,12,FALSE())),"",VLOOKUP(CONCATENATE($A441,"_",AJ$2),'Reference data SID'!$B:$M,12,FALSE()))</f>
        <v/>
      </c>
      <c r="AK441" s="86" t="str">
        <f aca="false">IF(ISERROR(VLOOKUP(CONCATENATE($A441,"_",AK$2),'Reference data SID'!$B:$M,12,FALSE())),"",VLOOKUP(CONCATENATE($A441,"_",AK$2),'Reference data SID'!$B:$M,12,FALSE()))</f>
        <v/>
      </c>
      <c r="AL441" s="86" t="str">
        <f aca="false">IF(ISERROR(VLOOKUP(CONCATENATE($A441,"_",AL$2),'Reference data SID'!$B:$M,12,FALSE())),"",VLOOKUP(CONCATENATE($A441,"_",AL$2),'Reference data SID'!$B:$M,12,FALSE()))</f>
        <v/>
      </c>
      <c r="AM441" s="86" t="str">
        <f aca="false">IF(ISERROR(VLOOKUP(CONCATENATE($A441,"_",AM$2),'Reference data SID'!$B:$M,12,FALSE())),"",VLOOKUP(CONCATENATE($A441,"_",AM$2),'Reference data SID'!$B:$M,12,FALSE()))</f>
        <v/>
      </c>
      <c r="AN441" s="86" t="str">
        <f aca="false">IF(ISERROR(VLOOKUP(CONCATENATE($A441,"_",AN$2),'Reference data SID'!$B:$M,12,FALSE())),"",VLOOKUP(CONCATENATE($A441,"_",AN$2),'Reference data SID'!$B:$M,12,FALSE()))</f>
        <v/>
      </c>
      <c r="AO441" s="86" t="str">
        <f aca="false">IF(ISERROR(VLOOKUP(CONCATENATE($A441,"_",AO$2),'Reference data SID'!$B:$M,12,FALSE())),"",VLOOKUP(CONCATENATE($A441,"_",AO$2),'Reference data SID'!$B:$M,12,FALSE()))</f>
        <v/>
      </c>
      <c r="AP441" s="86" t="str">
        <f aca="false">IF(ISERROR(VLOOKUP(CONCATENATE($A441,"_",AP$2),'Reference data SID'!$B:$M,12,FALSE())),"",VLOOKUP(CONCATENATE($A441,"_",AP$2),'Reference data SID'!$B:$M,12,FALSE()))</f>
        <v/>
      </c>
      <c r="AQ441" s="86" t="str">
        <f aca="false">IF(ISERROR(VLOOKUP(CONCATENATE($A441,"_",AQ$2),'Reference data SID'!$B:$M,12,FALSE())),"",VLOOKUP(CONCATENATE($A441,"_",AQ$2),'Reference data SID'!$B:$M,12,FALSE()))</f>
        <v/>
      </c>
      <c r="AR441" s="86" t="str">
        <f aca="false">IF(ISERROR(VLOOKUP(CONCATENATE($A441,"_",AR$2),'Reference data SID'!$B:$M,12,FALSE())),"",VLOOKUP(CONCATENATE($A441,"_",AR$2),'Reference data SID'!$B:$M,12,FALSE()))</f>
        <v/>
      </c>
      <c r="AS441" s="86" t="str">
        <f aca="false">IF(ISERROR(VLOOKUP(CONCATENATE($A441,"_",AS$2),'Reference data SID'!$B:$M,12,FALSE())),"",VLOOKUP(CONCATENATE($A441,"_",AS$2),'Reference data SID'!$B:$M,12,FALSE()))</f>
        <v/>
      </c>
      <c r="AT441" s="86" t="str">
        <f aca="false">IF(ISERROR(VLOOKUP(CONCATENATE($A441,"_",AT$2),'Reference data SID'!$B:$M,12,FALSE())),"",VLOOKUP(CONCATENATE($A441,"_",AT$2),'Reference data SID'!$B:$M,12,FALSE()))</f>
        <v/>
      </c>
    </row>
    <row r="442" customFormat="false" ht="15" hidden="false" customHeight="false" outlineLevel="0" collapsed="false">
      <c r="A442" s="0" t="n">
        <v>438</v>
      </c>
      <c r="B442" s="86" t="str">
        <f aca="false">IF(ISERROR(VLOOKUP(CONCATENATE($A442,"_",B$2),'Reference data SID'!$B:$M,12,FALSE())),"",VLOOKUP(CONCATENATE($A442,"_",B$2),'Reference data SID'!$B:$M,12,FALSE()))</f>
        <v/>
      </c>
      <c r="C442" s="86" t="str">
        <f aca="false">IF(ISERROR(VLOOKUP(CONCATENATE($A442,"_",C$2),'Reference data SID'!$B:$M,12,FALSE())),"",VLOOKUP(CONCATENATE($A442,"_",C$2),'Reference data SID'!$B:$M,12,FALSE()))</f>
        <v/>
      </c>
      <c r="D442" s="86" t="str">
        <f aca="false">IF(ISERROR(VLOOKUP(CONCATENATE($A442,"_",D$2),'Reference data SID'!$B:$M,12,FALSE())),"",VLOOKUP(CONCATENATE($A442,"_",D$2),'Reference data SID'!$B:$M,12,FALSE()))</f>
        <v/>
      </c>
      <c r="E442" s="86" t="str">
        <f aca="false">IF(ISERROR(VLOOKUP(CONCATENATE($A442,"_",E$2),'Reference data SID'!$B:$M,12,FALSE())),"",VLOOKUP(CONCATENATE($A442,"_",E$2),'Reference data SID'!$B:$M,12,FALSE()))</f>
        <v/>
      </c>
      <c r="F442" s="86" t="str">
        <f aca="false">IF(ISERROR(VLOOKUP(CONCATENATE($A442,"_",F$2),'Reference data SID'!$B:$M,12,FALSE())),"",VLOOKUP(CONCATENATE($A442,"_",F$2),'Reference data SID'!$B:$M,12,FALSE()))</f>
        <v/>
      </c>
      <c r="G442" s="86" t="str">
        <f aca="false">IF(ISERROR(VLOOKUP(CONCATENATE($A442,"_",G$2),'Reference data SID'!$B:$M,12,FALSE())),"",VLOOKUP(CONCATENATE($A442,"_",G$2),'Reference data SID'!$B:$M,12,FALSE()))</f>
        <v/>
      </c>
      <c r="H442" s="86" t="str">
        <f aca="false">IF(ISERROR(VLOOKUP(CONCATENATE($A442,"_",H$2),'Reference data SID'!$B:$M,12,FALSE())),"",VLOOKUP(CONCATENATE($A442,"_",H$2),'Reference data SID'!$B:$M,12,FALSE()))</f>
        <v/>
      </c>
      <c r="I442" s="86" t="str">
        <f aca="false">IF(ISERROR(VLOOKUP(CONCATENATE($A442,"_",I$2),'Reference data SID'!$B:$M,12,FALSE())),"",VLOOKUP(CONCATENATE($A442,"_",I$2),'Reference data SID'!$B:$M,12,FALSE()))</f>
        <v/>
      </c>
      <c r="J442" s="86" t="str">
        <f aca="false">IF(ISERROR(VLOOKUP(CONCATENATE($A442,"_",J$2),'Reference data SID'!$B:$M,12,FALSE())),"",VLOOKUP(CONCATENATE($A442,"_",J$2),'Reference data SID'!$B:$M,12,FALSE()))</f>
        <v/>
      </c>
      <c r="K442" s="86" t="str">
        <f aca="false">IF(ISERROR(VLOOKUP(CONCATENATE($A442,"_",K$2),'Reference data SID'!$B:$M,12,FALSE())),"",VLOOKUP(CONCATENATE($A442,"_",K$2),'Reference data SID'!$B:$M,12,FALSE()))</f>
        <v/>
      </c>
      <c r="L442" s="86" t="str">
        <f aca="false">IF(ISERROR(VLOOKUP(CONCATENATE($A442,"_",L$2),'Reference data SID'!$B:$M,12,FALSE())),"",VLOOKUP(CONCATENATE($A442,"_",L$2),'Reference data SID'!$B:$M,12,FALSE()))</f>
        <v/>
      </c>
      <c r="M442" s="86" t="str">
        <f aca="false">IF(ISERROR(VLOOKUP(CONCATENATE($A442,"_",M$2),'Reference data SID'!$B:$M,12,FALSE())),"",VLOOKUP(CONCATENATE($A442,"_",M$2),'Reference data SID'!$B:$M,12,FALSE()))</f>
        <v/>
      </c>
      <c r="N442" s="86" t="str">
        <f aca="false">IF(ISERROR(VLOOKUP(CONCATENATE($A442,"_",N$2),'Reference data SID'!$B:$M,12,FALSE())),"",VLOOKUP(CONCATENATE($A442,"_",N$2),'Reference data SID'!$B:$M,12,FALSE()))</f>
        <v/>
      </c>
      <c r="O442" s="86" t="str">
        <f aca="false">IF(ISERROR(VLOOKUP(CONCATENATE($A442,"_",O$2),'Reference data SID'!$B:$M,12,FALSE())),"",VLOOKUP(CONCATENATE($A442,"_",O$2),'Reference data SID'!$B:$M,12,FALSE()))</f>
        <v/>
      </c>
      <c r="P442" s="86" t="str">
        <f aca="false">IF(ISERROR(VLOOKUP(CONCATENATE($A442,"_",P$2),'Reference data SID'!$B:$M,12,FALSE())),"",VLOOKUP(CONCATENATE($A442,"_",P$2),'Reference data SID'!$B:$M,12,FALSE()))</f>
        <v/>
      </c>
      <c r="Q442" s="86" t="str">
        <f aca="false">IF(ISERROR(VLOOKUP(CONCATENATE($A442,"_",Q$2),'Reference data SID'!$B:$M,12,FALSE())),"",VLOOKUP(CONCATENATE($A442,"_",Q$2),'Reference data SID'!$B:$M,12,FALSE()))</f>
        <v/>
      </c>
      <c r="R442" s="86" t="str">
        <f aca="false">IF(ISERROR(VLOOKUP(CONCATENATE($A442,"_",R$2),'Reference data SID'!$B:$M,12,FALSE())),"",VLOOKUP(CONCATENATE($A442,"_",R$2),'Reference data SID'!$B:$M,12,FALSE()))</f>
        <v/>
      </c>
      <c r="S442" s="86" t="str">
        <f aca="false">IF(ISERROR(VLOOKUP(CONCATENATE($A442,"_",S$2),'Reference data SID'!$B:$M,12,FALSE())),"",VLOOKUP(CONCATENATE($A442,"_",S$2),'Reference data SID'!$B:$M,12,FALSE()))</f>
        <v/>
      </c>
      <c r="T442" s="86" t="str">
        <f aca="false">IF(ISERROR(VLOOKUP(CONCATENATE($A442,"_",T$2),'Reference data SID'!$B:$M,12,FALSE())),"",VLOOKUP(CONCATENATE($A442,"_",T$2),'Reference data SID'!$B:$M,12,FALSE()))</f>
        <v/>
      </c>
      <c r="U442" s="86" t="str">
        <f aca="false">IF(ISERROR(VLOOKUP(CONCATENATE($A442,"_",U$2),'Reference data SID'!$B:$M,12,FALSE())),"",VLOOKUP(CONCATENATE($A442,"_",U$2),'Reference data SID'!$B:$M,12,FALSE()))</f>
        <v/>
      </c>
      <c r="V442" s="86" t="str">
        <f aca="false">IF(ISERROR(VLOOKUP(CONCATENATE($A442,"_",V$2),'Reference data SID'!$B:$M,12,FALSE())),"",VLOOKUP(CONCATENATE($A442,"_",V$2),'Reference data SID'!$B:$M,12,FALSE()))</f>
        <v/>
      </c>
      <c r="W442" s="86" t="str">
        <f aca="false">IF(ISERROR(VLOOKUP(CONCATENATE($A442,"_",W$2),'Reference data SID'!$B:$M,12,FALSE())),"",VLOOKUP(CONCATENATE($A442,"_",W$2),'Reference data SID'!$B:$M,12,FALSE()))</f>
        <v/>
      </c>
      <c r="X442" s="86" t="str">
        <f aca="false">IF(ISERROR(VLOOKUP(CONCATENATE($A442,"_",X$2),'Reference data SID'!$B:$M,12,FALSE())),"",VLOOKUP(CONCATENATE($A442,"_",X$2),'Reference data SID'!$B:$M,12,FALSE()))</f>
        <v/>
      </c>
      <c r="Y442" s="86" t="str">
        <f aca="false">IF(ISERROR(VLOOKUP(CONCATENATE($A442,"_",Y$2),'Reference data SID'!$B:$M,12,FALSE())),"",VLOOKUP(CONCATENATE($A442,"_",Y$2),'Reference data SID'!$B:$M,12,FALSE()))</f>
        <v/>
      </c>
      <c r="Z442" s="86" t="str">
        <f aca="false">IF(ISERROR(VLOOKUP(CONCATENATE($A442,"_",Z$2),'Reference data SID'!$B:$M,12,FALSE())),"",VLOOKUP(CONCATENATE($A442,"_",Z$2),'Reference data SID'!$B:$M,12,FALSE()))</f>
        <v/>
      </c>
      <c r="AA442" s="86" t="str">
        <f aca="false">IF(ISERROR(VLOOKUP(CONCATENATE($A442,"_",AA$2),'Reference data SID'!$B:$M,12,FALSE())),"",VLOOKUP(CONCATENATE($A442,"_",AA$2),'Reference data SID'!$B:$M,12,FALSE()))</f>
        <v/>
      </c>
      <c r="AB442" s="86" t="str">
        <f aca="false">IF(ISERROR(VLOOKUP(CONCATENATE($A442,"_",AB$2),'Reference data SID'!$B:$M,12,FALSE())),"",VLOOKUP(CONCATENATE($A442,"_",AB$2),'Reference data SID'!$B:$M,12,FALSE()))</f>
        <v/>
      </c>
      <c r="AC442" s="86" t="str">
        <f aca="false">IF(ISERROR(VLOOKUP(CONCATENATE($A442,"_",AC$2),'Reference data SID'!$B:$M,12,FALSE())),"",VLOOKUP(CONCATENATE($A442,"_",AC$2),'Reference data SID'!$B:$M,12,FALSE()))</f>
        <v/>
      </c>
      <c r="AD442" s="86" t="str">
        <f aca="false">IF(ISERROR(VLOOKUP(CONCATENATE($A442,"_",AD$2),'Reference data SID'!$B:$M,12,FALSE())),"",VLOOKUP(CONCATENATE($A442,"_",AD$2),'Reference data SID'!$B:$M,12,FALSE()))</f>
        <v/>
      </c>
      <c r="AE442" s="86" t="str">
        <f aca="false">IF(ISERROR(VLOOKUP(CONCATENATE($A442,"_",AE$2),'Reference data SID'!$B:$M,12,FALSE())),"",VLOOKUP(CONCATENATE($A442,"_",AE$2),'Reference data SID'!$B:$M,12,FALSE()))</f>
        <v/>
      </c>
      <c r="AF442" s="86" t="str">
        <f aca="false">IF(ISERROR(VLOOKUP(CONCATENATE($A442,"_",AF$2),'Reference data SID'!$B:$M,12,FALSE())),"",VLOOKUP(CONCATENATE($A442,"_",AF$2),'Reference data SID'!$B:$M,12,FALSE()))</f>
        <v/>
      </c>
      <c r="AG442" s="86" t="str">
        <f aca="false">IF(ISERROR(VLOOKUP(CONCATENATE($A442,"_",AG$2),'Reference data SID'!$B:$M,12,FALSE())),"",VLOOKUP(CONCATENATE($A442,"_",AG$2),'Reference data SID'!$B:$M,12,FALSE()))</f>
        <v/>
      </c>
      <c r="AH442" s="86" t="str">
        <f aca="false">IF(ISERROR(VLOOKUP(CONCATENATE($A442,"_",AH$2),'Reference data SID'!$B:$M,12,FALSE())),"",VLOOKUP(CONCATENATE($A442,"_",AH$2),'Reference data SID'!$B:$M,12,FALSE()))</f>
        <v/>
      </c>
      <c r="AI442" s="86" t="str">
        <f aca="false">IF(ISERROR(VLOOKUP(CONCATENATE($A442,"_",AI$2),'Reference data SID'!$B:$M,12,FALSE())),"",VLOOKUP(CONCATENATE($A442,"_",AI$2),'Reference data SID'!$B:$M,12,FALSE()))</f>
        <v/>
      </c>
      <c r="AJ442" s="86" t="str">
        <f aca="false">IF(ISERROR(VLOOKUP(CONCATENATE($A442,"_",AJ$2),'Reference data SID'!$B:$M,12,FALSE())),"",VLOOKUP(CONCATENATE($A442,"_",AJ$2),'Reference data SID'!$B:$M,12,FALSE()))</f>
        <v/>
      </c>
      <c r="AK442" s="86" t="str">
        <f aca="false">IF(ISERROR(VLOOKUP(CONCATENATE($A442,"_",AK$2),'Reference data SID'!$B:$M,12,FALSE())),"",VLOOKUP(CONCATENATE($A442,"_",AK$2),'Reference data SID'!$B:$M,12,FALSE()))</f>
        <v/>
      </c>
      <c r="AL442" s="86" t="str">
        <f aca="false">IF(ISERROR(VLOOKUP(CONCATENATE($A442,"_",AL$2),'Reference data SID'!$B:$M,12,FALSE())),"",VLOOKUP(CONCATENATE($A442,"_",AL$2),'Reference data SID'!$B:$M,12,FALSE()))</f>
        <v/>
      </c>
      <c r="AM442" s="86" t="str">
        <f aca="false">IF(ISERROR(VLOOKUP(CONCATENATE($A442,"_",AM$2),'Reference data SID'!$B:$M,12,FALSE())),"",VLOOKUP(CONCATENATE($A442,"_",AM$2),'Reference data SID'!$B:$M,12,FALSE()))</f>
        <v/>
      </c>
      <c r="AN442" s="86" t="str">
        <f aca="false">IF(ISERROR(VLOOKUP(CONCATENATE($A442,"_",AN$2),'Reference data SID'!$B:$M,12,FALSE())),"",VLOOKUP(CONCATENATE($A442,"_",AN$2),'Reference data SID'!$B:$M,12,FALSE()))</f>
        <v/>
      </c>
      <c r="AO442" s="86" t="str">
        <f aca="false">IF(ISERROR(VLOOKUP(CONCATENATE($A442,"_",AO$2),'Reference data SID'!$B:$M,12,FALSE())),"",VLOOKUP(CONCATENATE($A442,"_",AO$2),'Reference data SID'!$B:$M,12,FALSE()))</f>
        <v/>
      </c>
      <c r="AP442" s="86" t="str">
        <f aca="false">IF(ISERROR(VLOOKUP(CONCATENATE($A442,"_",AP$2),'Reference data SID'!$B:$M,12,FALSE())),"",VLOOKUP(CONCATENATE($A442,"_",AP$2),'Reference data SID'!$B:$M,12,FALSE()))</f>
        <v/>
      </c>
      <c r="AQ442" s="86" t="str">
        <f aca="false">IF(ISERROR(VLOOKUP(CONCATENATE($A442,"_",AQ$2),'Reference data SID'!$B:$M,12,FALSE())),"",VLOOKUP(CONCATENATE($A442,"_",AQ$2),'Reference data SID'!$B:$M,12,FALSE()))</f>
        <v/>
      </c>
      <c r="AR442" s="86" t="str">
        <f aca="false">IF(ISERROR(VLOOKUP(CONCATENATE($A442,"_",AR$2),'Reference data SID'!$B:$M,12,FALSE())),"",VLOOKUP(CONCATENATE($A442,"_",AR$2),'Reference data SID'!$B:$M,12,FALSE()))</f>
        <v/>
      </c>
      <c r="AS442" s="86" t="str">
        <f aca="false">IF(ISERROR(VLOOKUP(CONCATENATE($A442,"_",AS$2),'Reference data SID'!$B:$M,12,FALSE())),"",VLOOKUP(CONCATENATE($A442,"_",AS$2),'Reference data SID'!$B:$M,12,FALSE()))</f>
        <v/>
      </c>
      <c r="AT442" s="86" t="str">
        <f aca="false">IF(ISERROR(VLOOKUP(CONCATENATE($A442,"_",AT$2),'Reference data SID'!$B:$M,12,FALSE())),"",VLOOKUP(CONCATENATE($A442,"_",AT$2),'Reference data SID'!$B:$M,12,FALSE()))</f>
        <v/>
      </c>
    </row>
    <row r="443" customFormat="false" ht="15" hidden="false" customHeight="false" outlineLevel="0" collapsed="false">
      <c r="A443" s="0" t="n">
        <v>439</v>
      </c>
      <c r="B443" s="86" t="str">
        <f aca="false">IF(ISERROR(VLOOKUP(CONCATENATE($A443,"_",B$2),'Reference data SID'!$B:$M,12,FALSE())),"",VLOOKUP(CONCATENATE($A443,"_",B$2),'Reference data SID'!$B:$M,12,FALSE()))</f>
        <v/>
      </c>
      <c r="C443" s="86" t="str">
        <f aca="false">IF(ISERROR(VLOOKUP(CONCATENATE($A443,"_",C$2),'Reference data SID'!$B:$M,12,FALSE())),"",VLOOKUP(CONCATENATE($A443,"_",C$2),'Reference data SID'!$B:$M,12,FALSE()))</f>
        <v/>
      </c>
      <c r="D443" s="86" t="str">
        <f aca="false">IF(ISERROR(VLOOKUP(CONCATENATE($A443,"_",D$2),'Reference data SID'!$B:$M,12,FALSE())),"",VLOOKUP(CONCATENATE($A443,"_",D$2),'Reference data SID'!$B:$M,12,FALSE()))</f>
        <v/>
      </c>
      <c r="E443" s="86" t="str">
        <f aca="false">IF(ISERROR(VLOOKUP(CONCATENATE($A443,"_",E$2),'Reference data SID'!$B:$M,12,FALSE())),"",VLOOKUP(CONCATENATE($A443,"_",E$2),'Reference data SID'!$B:$M,12,FALSE()))</f>
        <v/>
      </c>
      <c r="F443" s="86" t="str">
        <f aca="false">IF(ISERROR(VLOOKUP(CONCATENATE($A443,"_",F$2),'Reference data SID'!$B:$M,12,FALSE())),"",VLOOKUP(CONCATENATE($A443,"_",F$2),'Reference data SID'!$B:$M,12,FALSE()))</f>
        <v/>
      </c>
      <c r="G443" s="86" t="str">
        <f aca="false">IF(ISERROR(VLOOKUP(CONCATENATE($A443,"_",G$2),'Reference data SID'!$B:$M,12,FALSE())),"",VLOOKUP(CONCATENATE($A443,"_",G$2),'Reference data SID'!$B:$M,12,FALSE()))</f>
        <v/>
      </c>
      <c r="H443" s="86" t="str">
        <f aca="false">IF(ISERROR(VLOOKUP(CONCATENATE($A443,"_",H$2),'Reference data SID'!$B:$M,12,FALSE())),"",VLOOKUP(CONCATENATE($A443,"_",H$2),'Reference data SID'!$B:$M,12,FALSE()))</f>
        <v/>
      </c>
      <c r="I443" s="86" t="str">
        <f aca="false">IF(ISERROR(VLOOKUP(CONCATENATE($A443,"_",I$2),'Reference data SID'!$B:$M,12,FALSE())),"",VLOOKUP(CONCATENATE($A443,"_",I$2),'Reference data SID'!$B:$M,12,FALSE()))</f>
        <v/>
      </c>
      <c r="J443" s="86" t="str">
        <f aca="false">IF(ISERROR(VLOOKUP(CONCATENATE($A443,"_",J$2),'Reference data SID'!$B:$M,12,FALSE())),"",VLOOKUP(CONCATENATE($A443,"_",J$2),'Reference data SID'!$B:$M,12,FALSE()))</f>
        <v/>
      </c>
      <c r="K443" s="86" t="str">
        <f aca="false">IF(ISERROR(VLOOKUP(CONCATENATE($A443,"_",K$2),'Reference data SID'!$B:$M,12,FALSE())),"",VLOOKUP(CONCATENATE($A443,"_",K$2),'Reference data SID'!$B:$M,12,FALSE()))</f>
        <v/>
      </c>
      <c r="L443" s="86" t="str">
        <f aca="false">IF(ISERROR(VLOOKUP(CONCATENATE($A443,"_",L$2),'Reference data SID'!$B:$M,12,FALSE())),"",VLOOKUP(CONCATENATE($A443,"_",L$2),'Reference data SID'!$B:$M,12,FALSE()))</f>
        <v/>
      </c>
      <c r="M443" s="86" t="str">
        <f aca="false">IF(ISERROR(VLOOKUP(CONCATENATE($A443,"_",M$2),'Reference data SID'!$B:$M,12,FALSE())),"",VLOOKUP(CONCATENATE($A443,"_",M$2),'Reference data SID'!$B:$M,12,FALSE()))</f>
        <v/>
      </c>
      <c r="N443" s="86" t="str">
        <f aca="false">IF(ISERROR(VLOOKUP(CONCATENATE($A443,"_",N$2),'Reference data SID'!$B:$M,12,FALSE())),"",VLOOKUP(CONCATENATE($A443,"_",N$2),'Reference data SID'!$B:$M,12,FALSE()))</f>
        <v/>
      </c>
      <c r="O443" s="86" t="str">
        <f aca="false">IF(ISERROR(VLOOKUP(CONCATENATE($A443,"_",O$2),'Reference data SID'!$B:$M,12,FALSE())),"",VLOOKUP(CONCATENATE($A443,"_",O$2),'Reference data SID'!$B:$M,12,FALSE()))</f>
        <v/>
      </c>
      <c r="P443" s="86" t="str">
        <f aca="false">IF(ISERROR(VLOOKUP(CONCATENATE($A443,"_",P$2),'Reference data SID'!$B:$M,12,FALSE())),"",VLOOKUP(CONCATENATE($A443,"_",P$2),'Reference data SID'!$B:$M,12,FALSE()))</f>
        <v/>
      </c>
      <c r="Q443" s="86" t="str">
        <f aca="false">IF(ISERROR(VLOOKUP(CONCATENATE($A443,"_",Q$2),'Reference data SID'!$B:$M,12,FALSE())),"",VLOOKUP(CONCATENATE($A443,"_",Q$2),'Reference data SID'!$B:$M,12,FALSE()))</f>
        <v/>
      </c>
      <c r="R443" s="86" t="str">
        <f aca="false">IF(ISERROR(VLOOKUP(CONCATENATE($A443,"_",R$2),'Reference data SID'!$B:$M,12,FALSE())),"",VLOOKUP(CONCATENATE($A443,"_",R$2),'Reference data SID'!$B:$M,12,FALSE()))</f>
        <v/>
      </c>
      <c r="S443" s="86" t="str">
        <f aca="false">IF(ISERROR(VLOOKUP(CONCATENATE($A443,"_",S$2),'Reference data SID'!$B:$M,12,FALSE())),"",VLOOKUP(CONCATENATE($A443,"_",S$2),'Reference data SID'!$B:$M,12,FALSE()))</f>
        <v/>
      </c>
      <c r="T443" s="86" t="str">
        <f aca="false">IF(ISERROR(VLOOKUP(CONCATENATE($A443,"_",T$2),'Reference data SID'!$B:$M,12,FALSE())),"",VLOOKUP(CONCATENATE($A443,"_",T$2),'Reference data SID'!$B:$M,12,FALSE()))</f>
        <v/>
      </c>
      <c r="U443" s="86" t="str">
        <f aca="false">IF(ISERROR(VLOOKUP(CONCATENATE($A443,"_",U$2),'Reference data SID'!$B:$M,12,FALSE())),"",VLOOKUP(CONCATENATE($A443,"_",U$2),'Reference data SID'!$B:$M,12,FALSE()))</f>
        <v/>
      </c>
      <c r="V443" s="86" t="str">
        <f aca="false">IF(ISERROR(VLOOKUP(CONCATENATE($A443,"_",V$2),'Reference data SID'!$B:$M,12,FALSE())),"",VLOOKUP(CONCATENATE($A443,"_",V$2),'Reference data SID'!$B:$M,12,FALSE()))</f>
        <v/>
      </c>
      <c r="W443" s="86" t="str">
        <f aca="false">IF(ISERROR(VLOOKUP(CONCATENATE($A443,"_",W$2),'Reference data SID'!$B:$M,12,FALSE())),"",VLOOKUP(CONCATENATE($A443,"_",W$2),'Reference data SID'!$B:$M,12,FALSE()))</f>
        <v/>
      </c>
      <c r="X443" s="86" t="str">
        <f aca="false">IF(ISERROR(VLOOKUP(CONCATENATE($A443,"_",X$2),'Reference data SID'!$B:$M,12,FALSE())),"",VLOOKUP(CONCATENATE($A443,"_",X$2),'Reference data SID'!$B:$M,12,FALSE()))</f>
        <v/>
      </c>
      <c r="Y443" s="86" t="str">
        <f aca="false">IF(ISERROR(VLOOKUP(CONCATENATE($A443,"_",Y$2),'Reference data SID'!$B:$M,12,FALSE())),"",VLOOKUP(CONCATENATE($A443,"_",Y$2),'Reference data SID'!$B:$M,12,FALSE()))</f>
        <v/>
      </c>
      <c r="Z443" s="86" t="str">
        <f aca="false">IF(ISERROR(VLOOKUP(CONCATENATE($A443,"_",Z$2),'Reference data SID'!$B:$M,12,FALSE())),"",VLOOKUP(CONCATENATE($A443,"_",Z$2),'Reference data SID'!$B:$M,12,FALSE()))</f>
        <v/>
      </c>
      <c r="AA443" s="86" t="str">
        <f aca="false">IF(ISERROR(VLOOKUP(CONCATENATE($A443,"_",AA$2),'Reference data SID'!$B:$M,12,FALSE())),"",VLOOKUP(CONCATENATE($A443,"_",AA$2),'Reference data SID'!$B:$M,12,FALSE()))</f>
        <v/>
      </c>
      <c r="AB443" s="86" t="str">
        <f aca="false">IF(ISERROR(VLOOKUP(CONCATENATE($A443,"_",AB$2),'Reference data SID'!$B:$M,12,FALSE())),"",VLOOKUP(CONCATENATE($A443,"_",AB$2),'Reference data SID'!$B:$M,12,FALSE()))</f>
        <v/>
      </c>
      <c r="AC443" s="86" t="str">
        <f aca="false">IF(ISERROR(VLOOKUP(CONCATENATE($A443,"_",AC$2),'Reference data SID'!$B:$M,12,FALSE())),"",VLOOKUP(CONCATENATE($A443,"_",AC$2),'Reference data SID'!$B:$M,12,FALSE()))</f>
        <v/>
      </c>
      <c r="AD443" s="86" t="str">
        <f aca="false">IF(ISERROR(VLOOKUP(CONCATENATE($A443,"_",AD$2),'Reference data SID'!$B:$M,12,FALSE())),"",VLOOKUP(CONCATENATE($A443,"_",AD$2),'Reference data SID'!$B:$M,12,FALSE()))</f>
        <v/>
      </c>
      <c r="AE443" s="86" t="str">
        <f aca="false">IF(ISERROR(VLOOKUP(CONCATENATE($A443,"_",AE$2),'Reference data SID'!$B:$M,12,FALSE())),"",VLOOKUP(CONCATENATE($A443,"_",AE$2),'Reference data SID'!$B:$M,12,FALSE()))</f>
        <v/>
      </c>
      <c r="AF443" s="86" t="str">
        <f aca="false">IF(ISERROR(VLOOKUP(CONCATENATE($A443,"_",AF$2),'Reference data SID'!$B:$M,12,FALSE())),"",VLOOKUP(CONCATENATE($A443,"_",AF$2),'Reference data SID'!$B:$M,12,FALSE()))</f>
        <v/>
      </c>
      <c r="AG443" s="86" t="str">
        <f aca="false">IF(ISERROR(VLOOKUP(CONCATENATE($A443,"_",AG$2),'Reference data SID'!$B:$M,12,FALSE())),"",VLOOKUP(CONCATENATE($A443,"_",AG$2),'Reference data SID'!$B:$M,12,FALSE()))</f>
        <v/>
      </c>
      <c r="AH443" s="86" t="str">
        <f aca="false">IF(ISERROR(VLOOKUP(CONCATENATE($A443,"_",AH$2),'Reference data SID'!$B:$M,12,FALSE())),"",VLOOKUP(CONCATENATE($A443,"_",AH$2),'Reference data SID'!$B:$M,12,FALSE()))</f>
        <v/>
      </c>
      <c r="AI443" s="86" t="str">
        <f aca="false">IF(ISERROR(VLOOKUP(CONCATENATE($A443,"_",AI$2),'Reference data SID'!$B:$M,12,FALSE())),"",VLOOKUP(CONCATENATE($A443,"_",AI$2),'Reference data SID'!$B:$M,12,FALSE()))</f>
        <v/>
      </c>
      <c r="AJ443" s="86" t="str">
        <f aca="false">IF(ISERROR(VLOOKUP(CONCATENATE($A443,"_",AJ$2),'Reference data SID'!$B:$M,12,FALSE())),"",VLOOKUP(CONCATENATE($A443,"_",AJ$2),'Reference data SID'!$B:$M,12,FALSE()))</f>
        <v/>
      </c>
      <c r="AK443" s="86" t="str">
        <f aca="false">IF(ISERROR(VLOOKUP(CONCATENATE($A443,"_",AK$2),'Reference data SID'!$B:$M,12,FALSE())),"",VLOOKUP(CONCATENATE($A443,"_",AK$2),'Reference data SID'!$B:$M,12,FALSE()))</f>
        <v/>
      </c>
      <c r="AL443" s="86" t="str">
        <f aca="false">IF(ISERROR(VLOOKUP(CONCATENATE($A443,"_",AL$2),'Reference data SID'!$B:$M,12,FALSE())),"",VLOOKUP(CONCATENATE($A443,"_",AL$2),'Reference data SID'!$B:$M,12,FALSE()))</f>
        <v/>
      </c>
      <c r="AM443" s="86" t="str">
        <f aca="false">IF(ISERROR(VLOOKUP(CONCATENATE($A443,"_",AM$2),'Reference data SID'!$B:$M,12,FALSE())),"",VLOOKUP(CONCATENATE($A443,"_",AM$2),'Reference data SID'!$B:$M,12,FALSE()))</f>
        <v/>
      </c>
      <c r="AN443" s="86" t="str">
        <f aca="false">IF(ISERROR(VLOOKUP(CONCATENATE($A443,"_",AN$2),'Reference data SID'!$B:$M,12,FALSE())),"",VLOOKUP(CONCATENATE($A443,"_",AN$2),'Reference data SID'!$B:$M,12,FALSE()))</f>
        <v/>
      </c>
      <c r="AO443" s="86" t="str">
        <f aca="false">IF(ISERROR(VLOOKUP(CONCATENATE($A443,"_",AO$2),'Reference data SID'!$B:$M,12,FALSE())),"",VLOOKUP(CONCATENATE($A443,"_",AO$2),'Reference data SID'!$B:$M,12,FALSE()))</f>
        <v/>
      </c>
      <c r="AP443" s="86" t="str">
        <f aca="false">IF(ISERROR(VLOOKUP(CONCATENATE($A443,"_",AP$2),'Reference data SID'!$B:$M,12,FALSE())),"",VLOOKUP(CONCATENATE($A443,"_",AP$2),'Reference data SID'!$B:$M,12,FALSE()))</f>
        <v/>
      </c>
      <c r="AQ443" s="86" t="str">
        <f aca="false">IF(ISERROR(VLOOKUP(CONCATENATE($A443,"_",AQ$2),'Reference data SID'!$B:$M,12,FALSE())),"",VLOOKUP(CONCATENATE($A443,"_",AQ$2),'Reference data SID'!$B:$M,12,FALSE()))</f>
        <v/>
      </c>
      <c r="AR443" s="86" t="str">
        <f aca="false">IF(ISERROR(VLOOKUP(CONCATENATE($A443,"_",AR$2),'Reference data SID'!$B:$M,12,FALSE())),"",VLOOKUP(CONCATENATE($A443,"_",AR$2),'Reference data SID'!$B:$M,12,FALSE()))</f>
        <v/>
      </c>
      <c r="AS443" s="86" t="str">
        <f aca="false">IF(ISERROR(VLOOKUP(CONCATENATE($A443,"_",AS$2),'Reference data SID'!$B:$M,12,FALSE())),"",VLOOKUP(CONCATENATE($A443,"_",AS$2),'Reference data SID'!$B:$M,12,FALSE()))</f>
        <v/>
      </c>
      <c r="AT443" s="86" t="str">
        <f aca="false">IF(ISERROR(VLOOKUP(CONCATENATE($A443,"_",AT$2),'Reference data SID'!$B:$M,12,FALSE())),"",VLOOKUP(CONCATENATE($A443,"_",AT$2),'Reference data SID'!$B:$M,12,FALSE()))</f>
        <v/>
      </c>
    </row>
    <row r="444" customFormat="false" ht="15" hidden="false" customHeight="false" outlineLevel="0" collapsed="false">
      <c r="A444" s="0" t="n">
        <v>440</v>
      </c>
      <c r="B444" s="86" t="str">
        <f aca="false">IF(ISERROR(VLOOKUP(CONCATENATE($A444,"_",B$2),'Reference data SID'!$B:$M,12,FALSE())),"",VLOOKUP(CONCATENATE($A444,"_",B$2),'Reference data SID'!$B:$M,12,FALSE()))</f>
        <v/>
      </c>
      <c r="C444" s="86" t="str">
        <f aca="false">IF(ISERROR(VLOOKUP(CONCATENATE($A444,"_",C$2),'Reference data SID'!$B:$M,12,FALSE())),"",VLOOKUP(CONCATENATE($A444,"_",C$2),'Reference data SID'!$B:$M,12,FALSE()))</f>
        <v/>
      </c>
      <c r="D444" s="86" t="str">
        <f aca="false">IF(ISERROR(VLOOKUP(CONCATENATE($A444,"_",D$2),'Reference data SID'!$B:$M,12,FALSE())),"",VLOOKUP(CONCATENATE($A444,"_",D$2),'Reference data SID'!$B:$M,12,FALSE()))</f>
        <v/>
      </c>
      <c r="E444" s="86" t="str">
        <f aca="false">IF(ISERROR(VLOOKUP(CONCATENATE($A444,"_",E$2),'Reference data SID'!$B:$M,12,FALSE())),"",VLOOKUP(CONCATENATE($A444,"_",E$2),'Reference data SID'!$B:$M,12,FALSE()))</f>
        <v/>
      </c>
      <c r="F444" s="86" t="str">
        <f aca="false">IF(ISERROR(VLOOKUP(CONCATENATE($A444,"_",F$2),'Reference data SID'!$B:$M,12,FALSE())),"",VLOOKUP(CONCATENATE($A444,"_",F$2),'Reference data SID'!$B:$M,12,FALSE()))</f>
        <v/>
      </c>
      <c r="G444" s="86" t="str">
        <f aca="false">IF(ISERROR(VLOOKUP(CONCATENATE($A444,"_",G$2),'Reference data SID'!$B:$M,12,FALSE())),"",VLOOKUP(CONCATENATE($A444,"_",G$2),'Reference data SID'!$B:$M,12,FALSE()))</f>
        <v/>
      </c>
      <c r="H444" s="86" t="str">
        <f aca="false">IF(ISERROR(VLOOKUP(CONCATENATE($A444,"_",H$2),'Reference data SID'!$B:$M,12,FALSE())),"",VLOOKUP(CONCATENATE($A444,"_",H$2),'Reference data SID'!$B:$M,12,FALSE()))</f>
        <v/>
      </c>
      <c r="I444" s="86" t="str">
        <f aca="false">IF(ISERROR(VLOOKUP(CONCATENATE($A444,"_",I$2),'Reference data SID'!$B:$M,12,FALSE())),"",VLOOKUP(CONCATENATE($A444,"_",I$2),'Reference data SID'!$B:$M,12,FALSE()))</f>
        <v/>
      </c>
      <c r="J444" s="86" t="str">
        <f aca="false">IF(ISERROR(VLOOKUP(CONCATENATE($A444,"_",J$2),'Reference data SID'!$B:$M,12,FALSE())),"",VLOOKUP(CONCATENATE($A444,"_",J$2),'Reference data SID'!$B:$M,12,FALSE()))</f>
        <v/>
      </c>
      <c r="K444" s="86" t="str">
        <f aca="false">IF(ISERROR(VLOOKUP(CONCATENATE($A444,"_",K$2),'Reference data SID'!$B:$M,12,FALSE())),"",VLOOKUP(CONCATENATE($A444,"_",K$2),'Reference data SID'!$B:$M,12,FALSE()))</f>
        <v/>
      </c>
      <c r="L444" s="86" t="str">
        <f aca="false">IF(ISERROR(VLOOKUP(CONCATENATE($A444,"_",L$2),'Reference data SID'!$B:$M,12,FALSE())),"",VLOOKUP(CONCATENATE($A444,"_",L$2),'Reference data SID'!$B:$M,12,FALSE()))</f>
        <v/>
      </c>
      <c r="M444" s="86" t="str">
        <f aca="false">IF(ISERROR(VLOOKUP(CONCATENATE($A444,"_",M$2),'Reference data SID'!$B:$M,12,FALSE())),"",VLOOKUP(CONCATENATE($A444,"_",M$2),'Reference data SID'!$B:$M,12,FALSE()))</f>
        <v/>
      </c>
      <c r="N444" s="86" t="str">
        <f aca="false">IF(ISERROR(VLOOKUP(CONCATENATE($A444,"_",N$2),'Reference data SID'!$B:$M,12,FALSE())),"",VLOOKUP(CONCATENATE($A444,"_",N$2),'Reference data SID'!$B:$M,12,FALSE()))</f>
        <v/>
      </c>
      <c r="O444" s="86" t="str">
        <f aca="false">IF(ISERROR(VLOOKUP(CONCATENATE($A444,"_",O$2),'Reference data SID'!$B:$M,12,FALSE())),"",VLOOKUP(CONCATENATE($A444,"_",O$2),'Reference data SID'!$B:$M,12,FALSE()))</f>
        <v/>
      </c>
      <c r="P444" s="86" t="str">
        <f aca="false">IF(ISERROR(VLOOKUP(CONCATENATE($A444,"_",P$2),'Reference data SID'!$B:$M,12,FALSE())),"",VLOOKUP(CONCATENATE($A444,"_",P$2),'Reference data SID'!$B:$M,12,FALSE()))</f>
        <v/>
      </c>
      <c r="Q444" s="86" t="str">
        <f aca="false">IF(ISERROR(VLOOKUP(CONCATENATE($A444,"_",Q$2),'Reference data SID'!$B:$M,12,FALSE())),"",VLOOKUP(CONCATENATE($A444,"_",Q$2),'Reference data SID'!$B:$M,12,FALSE()))</f>
        <v/>
      </c>
      <c r="R444" s="86" t="str">
        <f aca="false">IF(ISERROR(VLOOKUP(CONCATENATE($A444,"_",R$2),'Reference data SID'!$B:$M,12,FALSE())),"",VLOOKUP(CONCATENATE($A444,"_",R$2),'Reference data SID'!$B:$M,12,FALSE()))</f>
        <v/>
      </c>
      <c r="S444" s="86" t="str">
        <f aca="false">IF(ISERROR(VLOOKUP(CONCATENATE($A444,"_",S$2),'Reference data SID'!$B:$M,12,FALSE())),"",VLOOKUP(CONCATENATE($A444,"_",S$2),'Reference data SID'!$B:$M,12,FALSE()))</f>
        <v/>
      </c>
      <c r="T444" s="86" t="str">
        <f aca="false">IF(ISERROR(VLOOKUP(CONCATENATE($A444,"_",T$2),'Reference data SID'!$B:$M,12,FALSE())),"",VLOOKUP(CONCATENATE($A444,"_",T$2),'Reference data SID'!$B:$M,12,FALSE()))</f>
        <v/>
      </c>
      <c r="U444" s="86" t="str">
        <f aca="false">IF(ISERROR(VLOOKUP(CONCATENATE($A444,"_",U$2),'Reference data SID'!$B:$M,12,FALSE())),"",VLOOKUP(CONCATENATE($A444,"_",U$2),'Reference data SID'!$B:$M,12,FALSE()))</f>
        <v/>
      </c>
      <c r="V444" s="86" t="str">
        <f aca="false">IF(ISERROR(VLOOKUP(CONCATENATE($A444,"_",V$2),'Reference data SID'!$B:$M,12,FALSE())),"",VLOOKUP(CONCATENATE($A444,"_",V$2),'Reference data SID'!$B:$M,12,FALSE()))</f>
        <v/>
      </c>
      <c r="W444" s="86" t="str">
        <f aca="false">IF(ISERROR(VLOOKUP(CONCATENATE($A444,"_",W$2),'Reference data SID'!$B:$M,12,FALSE())),"",VLOOKUP(CONCATENATE($A444,"_",W$2),'Reference data SID'!$B:$M,12,FALSE()))</f>
        <v/>
      </c>
      <c r="X444" s="86" t="str">
        <f aca="false">IF(ISERROR(VLOOKUP(CONCATENATE($A444,"_",X$2),'Reference data SID'!$B:$M,12,FALSE())),"",VLOOKUP(CONCATENATE($A444,"_",X$2),'Reference data SID'!$B:$M,12,FALSE()))</f>
        <v/>
      </c>
      <c r="Y444" s="86" t="str">
        <f aca="false">IF(ISERROR(VLOOKUP(CONCATENATE($A444,"_",Y$2),'Reference data SID'!$B:$M,12,FALSE())),"",VLOOKUP(CONCATENATE($A444,"_",Y$2),'Reference data SID'!$B:$M,12,FALSE()))</f>
        <v/>
      </c>
      <c r="Z444" s="86" t="str">
        <f aca="false">IF(ISERROR(VLOOKUP(CONCATENATE($A444,"_",Z$2),'Reference data SID'!$B:$M,12,FALSE())),"",VLOOKUP(CONCATENATE($A444,"_",Z$2),'Reference data SID'!$B:$M,12,FALSE()))</f>
        <v/>
      </c>
      <c r="AA444" s="86" t="str">
        <f aca="false">IF(ISERROR(VLOOKUP(CONCATENATE($A444,"_",AA$2),'Reference data SID'!$B:$M,12,FALSE())),"",VLOOKUP(CONCATENATE($A444,"_",AA$2),'Reference data SID'!$B:$M,12,FALSE()))</f>
        <v/>
      </c>
      <c r="AB444" s="86" t="str">
        <f aca="false">IF(ISERROR(VLOOKUP(CONCATENATE($A444,"_",AB$2),'Reference data SID'!$B:$M,12,FALSE())),"",VLOOKUP(CONCATENATE($A444,"_",AB$2),'Reference data SID'!$B:$M,12,FALSE()))</f>
        <v/>
      </c>
      <c r="AC444" s="86" t="str">
        <f aca="false">IF(ISERROR(VLOOKUP(CONCATENATE($A444,"_",AC$2),'Reference data SID'!$B:$M,12,FALSE())),"",VLOOKUP(CONCATENATE($A444,"_",AC$2),'Reference data SID'!$B:$M,12,FALSE()))</f>
        <v/>
      </c>
      <c r="AD444" s="86" t="str">
        <f aca="false">IF(ISERROR(VLOOKUP(CONCATENATE($A444,"_",AD$2),'Reference data SID'!$B:$M,12,FALSE())),"",VLOOKUP(CONCATENATE($A444,"_",AD$2),'Reference data SID'!$B:$M,12,FALSE()))</f>
        <v/>
      </c>
      <c r="AE444" s="86" t="str">
        <f aca="false">IF(ISERROR(VLOOKUP(CONCATENATE($A444,"_",AE$2),'Reference data SID'!$B:$M,12,FALSE())),"",VLOOKUP(CONCATENATE($A444,"_",AE$2),'Reference data SID'!$B:$M,12,FALSE()))</f>
        <v/>
      </c>
      <c r="AF444" s="86" t="str">
        <f aca="false">IF(ISERROR(VLOOKUP(CONCATENATE($A444,"_",AF$2),'Reference data SID'!$B:$M,12,FALSE())),"",VLOOKUP(CONCATENATE($A444,"_",AF$2),'Reference data SID'!$B:$M,12,FALSE()))</f>
        <v/>
      </c>
      <c r="AG444" s="86" t="str">
        <f aca="false">IF(ISERROR(VLOOKUP(CONCATENATE($A444,"_",AG$2),'Reference data SID'!$B:$M,12,FALSE())),"",VLOOKUP(CONCATENATE($A444,"_",AG$2),'Reference data SID'!$B:$M,12,FALSE()))</f>
        <v/>
      </c>
      <c r="AH444" s="86" t="str">
        <f aca="false">IF(ISERROR(VLOOKUP(CONCATENATE($A444,"_",AH$2),'Reference data SID'!$B:$M,12,FALSE())),"",VLOOKUP(CONCATENATE($A444,"_",AH$2),'Reference data SID'!$B:$M,12,FALSE()))</f>
        <v/>
      </c>
      <c r="AI444" s="86" t="str">
        <f aca="false">IF(ISERROR(VLOOKUP(CONCATENATE($A444,"_",AI$2),'Reference data SID'!$B:$M,12,FALSE())),"",VLOOKUP(CONCATENATE($A444,"_",AI$2),'Reference data SID'!$B:$M,12,FALSE()))</f>
        <v/>
      </c>
      <c r="AJ444" s="86" t="str">
        <f aca="false">IF(ISERROR(VLOOKUP(CONCATENATE($A444,"_",AJ$2),'Reference data SID'!$B:$M,12,FALSE())),"",VLOOKUP(CONCATENATE($A444,"_",AJ$2),'Reference data SID'!$B:$M,12,FALSE()))</f>
        <v/>
      </c>
      <c r="AK444" s="86" t="str">
        <f aca="false">IF(ISERROR(VLOOKUP(CONCATENATE($A444,"_",AK$2),'Reference data SID'!$B:$M,12,FALSE())),"",VLOOKUP(CONCATENATE($A444,"_",AK$2),'Reference data SID'!$B:$M,12,FALSE()))</f>
        <v/>
      </c>
      <c r="AL444" s="86" t="str">
        <f aca="false">IF(ISERROR(VLOOKUP(CONCATENATE($A444,"_",AL$2),'Reference data SID'!$B:$M,12,FALSE())),"",VLOOKUP(CONCATENATE($A444,"_",AL$2),'Reference data SID'!$B:$M,12,FALSE()))</f>
        <v/>
      </c>
      <c r="AM444" s="86" t="str">
        <f aca="false">IF(ISERROR(VLOOKUP(CONCATENATE($A444,"_",AM$2),'Reference data SID'!$B:$M,12,FALSE())),"",VLOOKUP(CONCATENATE($A444,"_",AM$2),'Reference data SID'!$B:$M,12,FALSE()))</f>
        <v/>
      </c>
      <c r="AN444" s="86" t="str">
        <f aca="false">IF(ISERROR(VLOOKUP(CONCATENATE($A444,"_",AN$2),'Reference data SID'!$B:$M,12,FALSE())),"",VLOOKUP(CONCATENATE($A444,"_",AN$2),'Reference data SID'!$B:$M,12,FALSE()))</f>
        <v/>
      </c>
      <c r="AO444" s="86" t="str">
        <f aca="false">IF(ISERROR(VLOOKUP(CONCATENATE($A444,"_",AO$2),'Reference data SID'!$B:$M,12,FALSE())),"",VLOOKUP(CONCATENATE($A444,"_",AO$2),'Reference data SID'!$B:$M,12,FALSE()))</f>
        <v/>
      </c>
      <c r="AP444" s="86" t="str">
        <f aca="false">IF(ISERROR(VLOOKUP(CONCATENATE($A444,"_",AP$2),'Reference data SID'!$B:$M,12,FALSE())),"",VLOOKUP(CONCATENATE($A444,"_",AP$2),'Reference data SID'!$B:$M,12,FALSE()))</f>
        <v/>
      </c>
      <c r="AQ444" s="86" t="str">
        <f aca="false">IF(ISERROR(VLOOKUP(CONCATENATE($A444,"_",AQ$2),'Reference data SID'!$B:$M,12,FALSE())),"",VLOOKUP(CONCATENATE($A444,"_",AQ$2),'Reference data SID'!$B:$M,12,FALSE()))</f>
        <v/>
      </c>
      <c r="AR444" s="86" t="str">
        <f aca="false">IF(ISERROR(VLOOKUP(CONCATENATE($A444,"_",AR$2),'Reference data SID'!$B:$M,12,FALSE())),"",VLOOKUP(CONCATENATE($A444,"_",AR$2),'Reference data SID'!$B:$M,12,FALSE()))</f>
        <v/>
      </c>
      <c r="AS444" s="86" t="str">
        <f aca="false">IF(ISERROR(VLOOKUP(CONCATENATE($A444,"_",AS$2),'Reference data SID'!$B:$M,12,FALSE())),"",VLOOKUP(CONCATENATE($A444,"_",AS$2),'Reference data SID'!$B:$M,12,FALSE()))</f>
        <v/>
      </c>
      <c r="AT444" s="86" t="str">
        <f aca="false">IF(ISERROR(VLOOKUP(CONCATENATE($A444,"_",AT$2),'Reference data SID'!$B:$M,12,FALSE())),"",VLOOKUP(CONCATENATE($A444,"_",AT$2),'Reference data SID'!$B:$M,12,FALSE()))</f>
        <v/>
      </c>
    </row>
    <row r="445" customFormat="false" ht="15" hidden="false" customHeight="false" outlineLevel="0" collapsed="false">
      <c r="A445" s="0" t="n">
        <v>441</v>
      </c>
      <c r="B445" s="86" t="str">
        <f aca="false">IF(ISERROR(VLOOKUP(CONCATENATE($A445,"_",B$2),'Reference data SID'!$B:$M,12,FALSE())),"",VLOOKUP(CONCATENATE($A445,"_",B$2),'Reference data SID'!$B:$M,12,FALSE()))</f>
        <v/>
      </c>
      <c r="C445" s="86" t="str">
        <f aca="false">IF(ISERROR(VLOOKUP(CONCATENATE($A445,"_",C$2),'Reference data SID'!$B:$M,12,FALSE())),"",VLOOKUP(CONCATENATE($A445,"_",C$2),'Reference data SID'!$B:$M,12,FALSE()))</f>
        <v/>
      </c>
      <c r="D445" s="86" t="str">
        <f aca="false">IF(ISERROR(VLOOKUP(CONCATENATE($A445,"_",D$2),'Reference data SID'!$B:$M,12,FALSE())),"",VLOOKUP(CONCATENATE($A445,"_",D$2),'Reference data SID'!$B:$M,12,FALSE()))</f>
        <v/>
      </c>
      <c r="E445" s="86" t="str">
        <f aca="false">IF(ISERROR(VLOOKUP(CONCATENATE($A445,"_",E$2),'Reference data SID'!$B:$M,12,FALSE())),"",VLOOKUP(CONCATENATE($A445,"_",E$2),'Reference data SID'!$B:$M,12,FALSE()))</f>
        <v/>
      </c>
      <c r="F445" s="86" t="str">
        <f aca="false">IF(ISERROR(VLOOKUP(CONCATENATE($A445,"_",F$2),'Reference data SID'!$B:$M,12,FALSE())),"",VLOOKUP(CONCATENATE($A445,"_",F$2),'Reference data SID'!$B:$M,12,FALSE()))</f>
        <v/>
      </c>
      <c r="G445" s="86" t="str">
        <f aca="false">IF(ISERROR(VLOOKUP(CONCATENATE($A445,"_",G$2),'Reference data SID'!$B:$M,12,FALSE())),"",VLOOKUP(CONCATENATE($A445,"_",G$2),'Reference data SID'!$B:$M,12,FALSE()))</f>
        <v/>
      </c>
      <c r="H445" s="86" t="str">
        <f aca="false">IF(ISERROR(VLOOKUP(CONCATENATE($A445,"_",H$2),'Reference data SID'!$B:$M,12,FALSE())),"",VLOOKUP(CONCATENATE($A445,"_",H$2),'Reference data SID'!$B:$M,12,FALSE()))</f>
        <v/>
      </c>
      <c r="I445" s="86" t="str">
        <f aca="false">IF(ISERROR(VLOOKUP(CONCATENATE($A445,"_",I$2),'Reference data SID'!$B:$M,12,FALSE())),"",VLOOKUP(CONCATENATE($A445,"_",I$2),'Reference data SID'!$B:$M,12,FALSE()))</f>
        <v/>
      </c>
      <c r="J445" s="86" t="str">
        <f aca="false">IF(ISERROR(VLOOKUP(CONCATENATE($A445,"_",J$2),'Reference data SID'!$B:$M,12,FALSE())),"",VLOOKUP(CONCATENATE($A445,"_",J$2),'Reference data SID'!$B:$M,12,FALSE()))</f>
        <v/>
      </c>
      <c r="K445" s="86" t="str">
        <f aca="false">IF(ISERROR(VLOOKUP(CONCATENATE($A445,"_",K$2),'Reference data SID'!$B:$M,12,FALSE())),"",VLOOKUP(CONCATENATE($A445,"_",K$2),'Reference data SID'!$B:$M,12,FALSE()))</f>
        <v/>
      </c>
      <c r="L445" s="86" t="str">
        <f aca="false">IF(ISERROR(VLOOKUP(CONCATENATE($A445,"_",L$2),'Reference data SID'!$B:$M,12,FALSE())),"",VLOOKUP(CONCATENATE($A445,"_",L$2),'Reference data SID'!$B:$M,12,FALSE()))</f>
        <v/>
      </c>
      <c r="M445" s="86" t="str">
        <f aca="false">IF(ISERROR(VLOOKUP(CONCATENATE($A445,"_",M$2),'Reference data SID'!$B:$M,12,FALSE())),"",VLOOKUP(CONCATENATE($A445,"_",M$2),'Reference data SID'!$B:$M,12,FALSE()))</f>
        <v/>
      </c>
      <c r="N445" s="86" t="str">
        <f aca="false">IF(ISERROR(VLOOKUP(CONCATENATE($A445,"_",N$2),'Reference data SID'!$B:$M,12,FALSE())),"",VLOOKUP(CONCATENATE($A445,"_",N$2),'Reference data SID'!$B:$M,12,FALSE()))</f>
        <v/>
      </c>
      <c r="O445" s="86" t="str">
        <f aca="false">IF(ISERROR(VLOOKUP(CONCATENATE($A445,"_",O$2),'Reference data SID'!$B:$M,12,FALSE())),"",VLOOKUP(CONCATENATE($A445,"_",O$2),'Reference data SID'!$B:$M,12,FALSE()))</f>
        <v/>
      </c>
      <c r="P445" s="86" t="str">
        <f aca="false">IF(ISERROR(VLOOKUP(CONCATENATE($A445,"_",P$2),'Reference data SID'!$B:$M,12,FALSE())),"",VLOOKUP(CONCATENATE($A445,"_",P$2),'Reference data SID'!$B:$M,12,FALSE()))</f>
        <v/>
      </c>
      <c r="Q445" s="86" t="str">
        <f aca="false">IF(ISERROR(VLOOKUP(CONCATENATE($A445,"_",Q$2),'Reference data SID'!$B:$M,12,FALSE())),"",VLOOKUP(CONCATENATE($A445,"_",Q$2),'Reference data SID'!$B:$M,12,FALSE()))</f>
        <v/>
      </c>
      <c r="R445" s="86" t="str">
        <f aca="false">IF(ISERROR(VLOOKUP(CONCATENATE($A445,"_",R$2),'Reference data SID'!$B:$M,12,FALSE())),"",VLOOKUP(CONCATENATE($A445,"_",R$2),'Reference data SID'!$B:$M,12,FALSE()))</f>
        <v/>
      </c>
      <c r="S445" s="86" t="str">
        <f aca="false">IF(ISERROR(VLOOKUP(CONCATENATE($A445,"_",S$2),'Reference data SID'!$B:$M,12,FALSE())),"",VLOOKUP(CONCATENATE($A445,"_",S$2),'Reference data SID'!$B:$M,12,FALSE()))</f>
        <v/>
      </c>
      <c r="T445" s="86" t="str">
        <f aca="false">IF(ISERROR(VLOOKUP(CONCATENATE($A445,"_",T$2),'Reference data SID'!$B:$M,12,FALSE())),"",VLOOKUP(CONCATENATE($A445,"_",T$2),'Reference data SID'!$B:$M,12,FALSE()))</f>
        <v/>
      </c>
      <c r="U445" s="86" t="str">
        <f aca="false">IF(ISERROR(VLOOKUP(CONCATENATE($A445,"_",U$2),'Reference data SID'!$B:$M,12,FALSE())),"",VLOOKUP(CONCATENATE($A445,"_",U$2),'Reference data SID'!$B:$M,12,FALSE()))</f>
        <v/>
      </c>
      <c r="V445" s="86" t="str">
        <f aca="false">IF(ISERROR(VLOOKUP(CONCATENATE($A445,"_",V$2),'Reference data SID'!$B:$M,12,FALSE())),"",VLOOKUP(CONCATENATE($A445,"_",V$2),'Reference data SID'!$B:$M,12,FALSE()))</f>
        <v/>
      </c>
      <c r="W445" s="86" t="str">
        <f aca="false">IF(ISERROR(VLOOKUP(CONCATENATE($A445,"_",W$2),'Reference data SID'!$B:$M,12,FALSE())),"",VLOOKUP(CONCATENATE($A445,"_",W$2),'Reference data SID'!$B:$M,12,FALSE()))</f>
        <v/>
      </c>
      <c r="X445" s="86" t="str">
        <f aca="false">IF(ISERROR(VLOOKUP(CONCATENATE($A445,"_",X$2),'Reference data SID'!$B:$M,12,FALSE())),"",VLOOKUP(CONCATENATE($A445,"_",X$2),'Reference data SID'!$B:$M,12,FALSE()))</f>
        <v/>
      </c>
      <c r="Y445" s="86" t="str">
        <f aca="false">IF(ISERROR(VLOOKUP(CONCATENATE($A445,"_",Y$2),'Reference data SID'!$B:$M,12,FALSE())),"",VLOOKUP(CONCATENATE($A445,"_",Y$2),'Reference data SID'!$B:$M,12,FALSE()))</f>
        <v/>
      </c>
      <c r="Z445" s="86" t="str">
        <f aca="false">IF(ISERROR(VLOOKUP(CONCATENATE($A445,"_",Z$2),'Reference data SID'!$B:$M,12,FALSE())),"",VLOOKUP(CONCATENATE($A445,"_",Z$2),'Reference data SID'!$B:$M,12,FALSE()))</f>
        <v/>
      </c>
      <c r="AA445" s="86" t="str">
        <f aca="false">IF(ISERROR(VLOOKUP(CONCATENATE($A445,"_",AA$2),'Reference data SID'!$B:$M,12,FALSE())),"",VLOOKUP(CONCATENATE($A445,"_",AA$2),'Reference data SID'!$B:$M,12,FALSE()))</f>
        <v/>
      </c>
      <c r="AB445" s="86" t="str">
        <f aca="false">IF(ISERROR(VLOOKUP(CONCATENATE($A445,"_",AB$2),'Reference data SID'!$B:$M,12,FALSE())),"",VLOOKUP(CONCATENATE($A445,"_",AB$2),'Reference data SID'!$B:$M,12,FALSE()))</f>
        <v/>
      </c>
      <c r="AC445" s="86" t="str">
        <f aca="false">IF(ISERROR(VLOOKUP(CONCATENATE($A445,"_",AC$2),'Reference data SID'!$B:$M,12,FALSE())),"",VLOOKUP(CONCATENATE($A445,"_",AC$2),'Reference data SID'!$B:$M,12,FALSE()))</f>
        <v/>
      </c>
      <c r="AD445" s="86" t="str">
        <f aca="false">IF(ISERROR(VLOOKUP(CONCATENATE($A445,"_",AD$2),'Reference data SID'!$B:$M,12,FALSE())),"",VLOOKUP(CONCATENATE($A445,"_",AD$2),'Reference data SID'!$B:$M,12,FALSE()))</f>
        <v/>
      </c>
      <c r="AE445" s="86" t="str">
        <f aca="false">IF(ISERROR(VLOOKUP(CONCATENATE($A445,"_",AE$2),'Reference data SID'!$B:$M,12,FALSE())),"",VLOOKUP(CONCATENATE($A445,"_",AE$2),'Reference data SID'!$B:$M,12,FALSE()))</f>
        <v/>
      </c>
      <c r="AF445" s="86" t="str">
        <f aca="false">IF(ISERROR(VLOOKUP(CONCATENATE($A445,"_",AF$2),'Reference data SID'!$B:$M,12,FALSE())),"",VLOOKUP(CONCATENATE($A445,"_",AF$2),'Reference data SID'!$B:$M,12,FALSE()))</f>
        <v/>
      </c>
      <c r="AG445" s="86" t="str">
        <f aca="false">IF(ISERROR(VLOOKUP(CONCATENATE($A445,"_",AG$2),'Reference data SID'!$B:$M,12,FALSE())),"",VLOOKUP(CONCATENATE($A445,"_",AG$2),'Reference data SID'!$B:$M,12,FALSE()))</f>
        <v/>
      </c>
      <c r="AH445" s="86" t="str">
        <f aca="false">IF(ISERROR(VLOOKUP(CONCATENATE($A445,"_",AH$2),'Reference data SID'!$B:$M,12,FALSE())),"",VLOOKUP(CONCATENATE($A445,"_",AH$2),'Reference data SID'!$B:$M,12,FALSE()))</f>
        <v/>
      </c>
      <c r="AI445" s="86" t="str">
        <f aca="false">IF(ISERROR(VLOOKUP(CONCATENATE($A445,"_",AI$2),'Reference data SID'!$B:$M,12,FALSE())),"",VLOOKUP(CONCATENATE($A445,"_",AI$2),'Reference data SID'!$B:$M,12,FALSE()))</f>
        <v/>
      </c>
      <c r="AJ445" s="86" t="str">
        <f aca="false">IF(ISERROR(VLOOKUP(CONCATENATE($A445,"_",AJ$2),'Reference data SID'!$B:$M,12,FALSE())),"",VLOOKUP(CONCATENATE($A445,"_",AJ$2),'Reference data SID'!$B:$M,12,FALSE()))</f>
        <v/>
      </c>
      <c r="AK445" s="86" t="str">
        <f aca="false">IF(ISERROR(VLOOKUP(CONCATENATE($A445,"_",AK$2),'Reference data SID'!$B:$M,12,FALSE())),"",VLOOKUP(CONCATENATE($A445,"_",AK$2),'Reference data SID'!$B:$M,12,FALSE()))</f>
        <v/>
      </c>
      <c r="AL445" s="86" t="str">
        <f aca="false">IF(ISERROR(VLOOKUP(CONCATENATE($A445,"_",AL$2),'Reference data SID'!$B:$M,12,FALSE())),"",VLOOKUP(CONCATENATE($A445,"_",AL$2),'Reference data SID'!$B:$M,12,FALSE()))</f>
        <v/>
      </c>
      <c r="AM445" s="86" t="str">
        <f aca="false">IF(ISERROR(VLOOKUP(CONCATENATE($A445,"_",AM$2),'Reference data SID'!$B:$M,12,FALSE())),"",VLOOKUP(CONCATENATE($A445,"_",AM$2),'Reference data SID'!$B:$M,12,FALSE()))</f>
        <v/>
      </c>
      <c r="AN445" s="86" t="str">
        <f aca="false">IF(ISERROR(VLOOKUP(CONCATENATE($A445,"_",AN$2),'Reference data SID'!$B:$M,12,FALSE())),"",VLOOKUP(CONCATENATE($A445,"_",AN$2),'Reference data SID'!$B:$M,12,FALSE()))</f>
        <v/>
      </c>
      <c r="AO445" s="86" t="str">
        <f aca="false">IF(ISERROR(VLOOKUP(CONCATENATE($A445,"_",AO$2),'Reference data SID'!$B:$M,12,FALSE())),"",VLOOKUP(CONCATENATE($A445,"_",AO$2),'Reference data SID'!$B:$M,12,FALSE()))</f>
        <v/>
      </c>
      <c r="AP445" s="86" t="str">
        <f aca="false">IF(ISERROR(VLOOKUP(CONCATENATE($A445,"_",AP$2),'Reference data SID'!$B:$M,12,FALSE())),"",VLOOKUP(CONCATENATE($A445,"_",AP$2),'Reference data SID'!$B:$M,12,FALSE()))</f>
        <v/>
      </c>
      <c r="AQ445" s="86" t="str">
        <f aca="false">IF(ISERROR(VLOOKUP(CONCATENATE($A445,"_",AQ$2),'Reference data SID'!$B:$M,12,FALSE())),"",VLOOKUP(CONCATENATE($A445,"_",AQ$2),'Reference data SID'!$B:$M,12,FALSE()))</f>
        <v/>
      </c>
      <c r="AR445" s="86" t="str">
        <f aca="false">IF(ISERROR(VLOOKUP(CONCATENATE($A445,"_",AR$2),'Reference data SID'!$B:$M,12,FALSE())),"",VLOOKUP(CONCATENATE($A445,"_",AR$2),'Reference data SID'!$B:$M,12,FALSE()))</f>
        <v/>
      </c>
      <c r="AS445" s="86" t="str">
        <f aca="false">IF(ISERROR(VLOOKUP(CONCATENATE($A445,"_",AS$2),'Reference data SID'!$B:$M,12,FALSE())),"",VLOOKUP(CONCATENATE($A445,"_",AS$2),'Reference data SID'!$B:$M,12,FALSE()))</f>
        <v/>
      </c>
      <c r="AT445" s="86" t="str">
        <f aca="false">IF(ISERROR(VLOOKUP(CONCATENATE($A445,"_",AT$2),'Reference data SID'!$B:$M,12,FALSE())),"",VLOOKUP(CONCATENATE($A445,"_",AT$2),'Reference data SID'!$B:$M,12,FALSE()))</f>
        <v/>
      </c>
    </row>
    <row r="446" customFormat="false" ht="15" hidden="false" customHeight="false" outlineLevel="0" collapsed="false">
      <c r="A446" s="0" t="n">
        <v>442</v>
      </c>
      <c r="B446" s="86" t="str">
        <f aca="false">IF(ISERROR(VLOOKUP(CONCATENATE($A446,"_",B$2),'Reference data SID'!$B:$M,12,FALSE())),"",VLOOKUP(CONCATENATE($A446,"_",B$2),'Reference data SID'!$B:$M,12,FALSE()))</f>
        <v/>
      </c>
      <c r="C446" s="86" t="str">
        <f aca="false">IF(ISERROR(VLOOKUP(CONCATENATE($A446,"_",C$2),'Reference data SID'!$B:$M,12,FALSE())),"",VLOOKUP(CONCATENATE($A446,"_",C$2),'Reference data SID'!$B:$M,12,FALSE()))</f>
        <v/>
      </c>
      <c r="D446" s="86" t="str">
        <f aca="false">IF(ISERROR(VLOOKUP(CONCATENATE($A446,"_",D$2),'Reference data SID'!$B:$M,12,FALSE())),"",VLOOKUP(CONCATENATE($A446,"_",D$2),'Reference data SID'!$B:$M,12,FALSE()))</f>
        <v/>
      </c>
      <c r="E446" s="86" t="str">
        <f aca="false">IF(ISERROR(VLOOKUP(CONCATENATE($A446,"_",E$2),'Reference data SID'!$B:$M,12,FALSE())),"",VLOOKUP(CONCATENATE($A446,"_",E$2),'Reference data SID'!$B:$M,12,FALSE()))</f>
        <v/>
      </c>
      <c r="F446" s="86" t="str">
        <f aca="false">IF(ISERROR(VLOOKUP(CONCATENATE($A446,"_",F$2),'Reference data SID'!$B:$M,12,FALSE())),"",VLOOKUP(CONCATENATE($A446,"_",F$2),'Reference data SID'!$B:$M,12,FALSE()))</f>
        <v/>
      </c>
      <c r="G446" s="86" t="str">
        <f aca="false">IF(ISERROR(VLOOKUP(CONCATENATE($A446,"_",G$2),'Reference data SID'!$B:$M,12,FALSE())),"",VLOOKUP(CONCATENATE($A446,"_",G$2),'Reference data SID'!$B:$M,12,FALSE()))</f>
        <v/>
      </c>
      <c r="H446" s="86" t="str">
        <f aca="false">IF(ISERROR(VLOOKUP(CONCATENATE($A446,"_",H$2),'Reference data SID'!$B:$M,12,FALSE())),"",VLOOKUP(CONCATENATE($A446,"_",H$2),'Reference data SID'!$B:$M,12,FALSE()))</f>
        <v/>
      </c>
      <c r="I446" s="86" t="str">
        <f aca="false">IF(ISERROR(VLOOKUP(CONCATENATE($A446,"_",I$2),'Reference data SID'!$B:$M,12,FALSE())),"",VLOOKUP(CONCATENATE($A446,"_",I$2),'Reference data SID'!$B:$M,12,FALSE()))</f>
        <v/>
      </c>
      <c r="J446" s="86" t="str">
        <f aca="false">IF(ISERROR(VLOOKUP(CONCATENATE($A446,"_",J$2),'Reference data SID'!$B:$M,12,FALSE())),"",VLOOKUP(CONCATENATE($A446,"_",J$2),'Reference data SID'!$B:$M,12,FALSE()))</f>
        <v/>
      </c>
      <c r="K446" s="86" t="str">
        <f aca="false">IF(ISERROR(VLOOKUP(CONCATENATE($A446,"_",K$2),'Reference data SID'!$B:$M,12,FALSE())),"",VLOOKUP(CONCATENATE($A446,"_",K$2),'Reference data SID'!$B:$M,12,FALSE()))</f>
        <v/>
      </c>
      <c r="L446" s="86" t="str">
        <f aca="false">IF(ISERROR(VLOOKUP(CONCATENATE($A446,"_",L$2),'Reference data SID'!$B:$M,12,FALSE())),"",VLOOKUP(CONCATENATE($A446,"_",L$2),'Reference data SID'!$B:$M,12,FALSE()))</f>
        <v/>
      </c>
      <c r="M446" s="86" t="str">
        <f aca="false">IF(ISERROR(VLOOKUP(CONCATENATE($A446,"_",M$2),'Reference data SID'!$B:$M,12,FALSE())),"",VLOOKUP(CONCATENATE($A446,"_",M$2),'Reference data SID'!$B:$M,12,FALSE()))</f>
        <v/>
      </c>
      <c r="N446" s="86" t="str">
        <f aca="false">IF(ISERROR(VLOOKUP(CONCATENATE($A446,"_",N$2),'Reference data SID'!$B:$M,12,FALSE())),"",VLOOKUP(CONCATENATE($A446,"_",N$2),'Reference data SID'!$B:$M,12,FALSE()))</f>
        <v/>
      </c>
      <c r="O446" s="86" t="str">
        <f aca="false">IF(ISERROR(VLOOKUP(CONCATENATE($A446,"_",O$2),'Reference data SID'!$B:$M,12,FALSE())),"",VLOOKUP(CONCATENATE($A446,"_",O$2),'Reference data SID'!$B:$M,12,FALSE()))</f>
        <v/>
      </c>
      <c r="P446" s="86" t="str">
        <f aca="false">IF(ISERROR(VLOOKUP(CONCATENATE($A446,"_",P$2),'Reference data SID'!$B:$M,12,FALSE())),"",VLOOKUP(CONCATENATE($A446,"_",P$2),'Reference data SID'!$B:$M,12,FALSE()))</f>
        <v/>
      </c>
      <c r="Q446" s="86" t="str">
        <f aca="false">IF(ISERROR(VLOOKUP(CONCATENATE($A446,"_",Q$2),'Reference data SID'!$B:$M,12,FALSE())),"",VLOOKUP(CONCATENATE($A446,"_",Q$2),'Reference data SID'!$B:$M,12,FALSE()))</f>
        <v/>
      </c>
      <c r="R446" s="86" t="str">
        <f aca="false">IF(ISERROR(VLOOKUP(CONCATENATE($A446,"_",R$2),'Reference data SID'!$B:$M,12,FALSE())),"",VLOOKUP(CONCATENATE($A446,"_",R$2),'Reference data SID'!$B:$M,12,FALSE()))</f>
        <v/>
      </c>
      <c r="S446" s="86" t="str">
        <f aca="false">IF(ISERROR(VLOOKUP(CONCATENATE($A446,"_",S$2),'Reference data SID'!$B:$M,12,FALSE())),"",VLOOKUP(CONCATENATE($A446,"_",S$2),'Reference data SID'!$B:$M,12,FALSE()))</f>
        <v/>
      </c>
      <c r="T446" s="86" t="str">
        <f aca="false">IF(ISERROR(VLOOKUP(CONCATENATE($A446,"_",T$2),'Reference data SID'!$B:$M,12,FALSE())),"",VLOOKUP(CONCATENATE($A446,"_",T$2),'Reference data SID'!$B:$M,12,FALSE()))</f>
        <v/>
      </c>
      <c r="U446" s="86" t="str">
        <f aca="false">IF(ISERROR(VLOOKUP(CONCATENATE($A446,"_",U$2),'Reference data SID'!$B:$M,12,FALSE())),"",VLOOKUP(CONCATENATE($A446,"_",U$2),'Reference data SID'!$B:$M,12,FALSE()))</f>
        <v/>
      </c>
      <c r="V446" s="86" t="str">
        <f aca="false">IF(ISERROR(VLOOKUP(CONCATENATE($A446,"_",V$2),'Reference data SID'!$B:$M,12,FALSE())),"",VLOOKUP(CONCATENATE($A446,"_",V$2),'Reference data SID'!$B:$M,12,FALSE()))</f>
        <v/>
      </c>
      <c r="W446" s="86" t="str">
        <f aca="false">IF(ISERROR(VLOOKUP(CONCATENATE($A446,"_",W$2),'Reference data SID'!$B:$M,12,FALSE())),"",VLOOKUP(CONCATENATE($A446,"_",W$2),'Reference data SID'!$B:$M,12,FALSE()))</f>
        <v/>
      </c>
      <c r="X446" s="86" t="str">
        <f aca="false">IF(ISERROR(VLOOKUP(CONCATENATE($A446,"_",X$2),'Reference data SID'!$B:$M,12,FALSE())),"",VLOOKUP(CONCATENATE($A446,"_",X$2),'Reference data SID'!$B:$M,12,FALSE()))</f>
        <v/>
      </c>
      <c r="Y446" s="86" t="str">
        <f aca="false">IF(ISERROR(VLOOKUP(CONCATENATE($A446,"_",Y$2),'Reference data SID'!$B:$M,12,FALSE())),"",VLOOKUP(CONCATENATE($A446,"_",Y$2),'Reference data SID'!$B:$M,12,FALSE()))</f>
        <v/>
      </c>
      <c r="Z446" s="86" t="str">
        <f aca="false">IF(ISERROR(VLOOKUP(CONCATENATE($A446,"_",Z$2),'Reference data SID'!$B:$M,12,FALSE())),"",VLOOKUP(CONCATENATE($A446,"_",Z$2),'Reference data SID'!$B:$M,12,FALSE()))</f>
        <v/>
      </c>
      <c r="AA446" s="86" t="str">
        <f aca="false">IF(ISERROR(VLOOKUP(CONCATENATE($A446,"_",AA$2),'Reference data SID'!$B:$M,12,FALSE())),"",VLOOKUP(CONCATENATE($A446,"_",AA$2),'Reference data SID'!$B:$M,12,FALSE()))</f>
        <v/>
      </c>
      <c r="AB446" s="86" t="str">
        <f aca="false">IF(ISERROR(VLOOKUP(CONCATENATE($A446,"_",AB$2),'Reference data SID'!$B:$M,12,FALSE())),"",VLOOKUP(CONCATENATE($A446,"_",AB$2),'Reference data SID'!$B:$M,12,FALSE()))</f>
        <v/>
      </c>
      <c r="AC446" s="86" t="str">
        <f aca="false">IF(ISERROR(VLOOKUP(CONCATENATE($A446,"_",AC$2),'Reference data SID'!$B:$M,12,FALSE())),"",VLOOKUP(CONCATENATE($A446,"_",AC$2),'Reference data SID'!$B:$M,12,FALSE()))</f>
        <v/>
      </c>
      <c r="AD446" s="86" t="str">
        <f aca="false">IF(ISERROR(VLOOKUP(CONCATENATE($A446,"_",AD$2),'Reference data SID'!$B:$M,12,FALSE())),"",VLOOKUP(CONCATENATE($A446,"_",AD$2),'Reference data SID'!$B:$M,12,FALSE()))</f>
        <v/>
      </c>
      <c r="AE446" s="86" t="str">
        <f aca="false">IF(ISERROR(VLOOKUP(CONCATENATE($A446,"_",AE$2),'Reference data SID'!$B:$M,12,FALSE())),"",VLOOKUP(CONCATENATE($A446,"_",AE$2),'Reference data SID'!$B:$M,12,FALSE()))</f>
        <v/>
      </c>
      <c r="AF446" s="86" t="str">
        <f aca="false">IF(ISERROR(VLOOKUP(CONCATENATE($A446,"_",AF$2),'Reference data SID'!$B:$M,12,FALSE())),"",VLOOKUP(CONCATENATE($A446,"_",AF$2),'Reference data SID'!$B:$M,12,FALSE()))</f>
        <v/>
      </c>
      <c r="AG446" s="86" t="str">
        <f aca="false">IF(ISERROR(VLOOKUP(CONCATENATE($A446,"_",AG$2),'Reference data SID'!$B:$M,12,FALSE())),"",VLOOKUP(CONCATENATE($A446,"_",AG$2),'Reference data SID'!$B:$M,12,FALSE()))</f>
        <v/>
      </c>
      <c r="AH446" s="86" t="str">
        <f aca="false">IF(ISERROR(VLOOKUP(CONCATENATE($A446,"_",AH$2),'Reference data SID'!$B:$M,12,FALSE())),"",VLOOKUP(CONCATENATE($A446,"_",AH$2),'Reference data SID'!$B:$M,12,FALSE()))</f>
        <v/>
      </c>
      <c r="AI446" s="86" t="str">
        <f aca="false">IF(ISERROR(VLOOKUP(CONCATENATE($A446,"_",AI$2),'Reference data SID'!$B:$M,12,FALSE())),"",VLOOKUP(CONCATENATE($A446,"_",AI$2),'Reference data SID'!$B:$M,12,FALSE()))</f>
        <v/>
      </c>
      <c r="AJ446" s="86" t="str">
        <f aca="false">IF(ISERROR(VLOOKUP(CONCATENATE($A446,"_",AJ$2),'Reference data SID'!$B:$M,12,FALSE())),"",VLOOKUP(CONCATENATE($A446,"_",AJ$2),'Reference data SID'!$B:$M,12,FALSE()))</f>
        <v/>
      </c>
      <c r="AK446" s="86" t="str">
        <f aca="false">IF(ISERROR(VLOOKUP(CONCATENATE($A446,"_",AK$2),'Reference data SID'!$B:$M,12,FALSE())),"",VLOOKUP(CONCATENATE($A446,"_",AK$2),'Reference data SID'!$B:$M,12,FALSE()))</f>
        <v/>
      </c>
      <c r="AL446" s="86" t="str">
        <f aca="false">IF(ISERROR(VLOOKUP(CONCATENATE($A446,"_",AL$2),'Reference data SID'!$B:$M,12,FALSE())),"",VLOOKUP(CONCATENATE($A446,"_",AL$2),'Reference data SID'!$B:$M,12,FALSE()))</f>
        <v/>
      </c>
      <c r="AM446" s="86" t="str">
        <f aca="false">IF(ISERROR(VLOOKUP(CONCATENATE($A446,"_",AM$2),'Reference data SID'!$B:$M,12,FALSE())),"",VLOOKUP(CONCATENATE($A446,"_",AM$2),'Reference data SID'!$B:$M,12,FALSE()))</f>
        <v/>
      </c>
      <c r="AN446" s="86" t="str">
        <f aca="false">IF(ISERROR(VLOOKUP(CONCATENATE($A446,"_",AN$2),'Reference data SID'!$B:$M,12,FALSE())),"",VLOOKUP(CONCATENATE($A446,"_",AN$2),'Reference data SID'!$B:$M,12,FALSE()))</f>
        <v/>
      </c>
      <c r="AO446" s="86" t="str">
        <f aca="false">IF(ISERROR(VLOOKUP(CONCATENATE($A446,"_",AO$2),'Reference data SID'!$B:$M,12,FALSE())),"",VLOOKUP(CONCATENATE($A446,"_",AO$2),'Reference data SID'!$B:$M,12,FALSE()))</f>
        <v/>
      </c>
      <c r="AP446" s="86" t="str">
        <f aca="false">IF(ISERROR(VLOOKUP(CONCATENATE($A446,"_",AP$2),'Reference data SID'!$B:$M,12,FALSE())),"",VLOOKUP(CONCATENATE($A446,"_",AP$2),'Reference data SID'!$B:$M,12,FALSE()))</f>
        <v/>
      </c>
      <c r="AQ446" s="86" t="str">
        <f aca="false">IF(ISERROR(VLOOKUP(CONCATENATE($A446,"_",AQ$2),'Reference data SID'!$B:$M,12,FALSE())),"",VLOOKUP(CONCATENATE($A446,"_",AQ$2),'Reference data SID'!$B:$M,12,FALSE()))</f>
        <v/>
      </c>
      <c r="AR446" s="86" t="str">
        <f aca="false">IF(ISERROR(VLOOKUP(CONCATENATE($A446,"_",AR$2),'Reference data SID'!$B:$M,12,FALSE())),"",VLOOKUP(CONCATENATE($A446,"_",AR$2),'Reference data SID'!$B:$M,12,FALSE()))</f>
        <v/>
      </c>
      <c r="AS446" s="86" t="str">
        <f aca="false">IF(ISERROR(VLOOKUP(CONCATENATE($A446,"_",AS$2),'Reference data SID'!$B:$M,12,FALSE())),"",VLOOKUP(CONCATENATE($A446,"_",AS$2),'Reference data SID'!$B:$M,12,FALSE()))</f>
        <v/>
      </c>
      <c r="AT446" s="86" t="str">
        <f aca="false">IF(ISERROR(VLOOKUP(CONCATENATE($A446,"_",AT$2),'Reference data SID'!$B:$M,12,FALSE())),"",VLOOKUP(CONCATENATE($A446,"_",AT$2),'Reference data SID'!$B:$M,12,FALSE()))</f>
        <v/>
      </c>
    </row>
    <row r="447" customFormat="false" ht="15" hidden="false" customHeight="false" outlineLevel="0" collapsed="false">
      <c r="A447" s="0" t="n">
        <v>443</v>
      </c>
      <c r="B447" s="86" t="str">
        <f aca="false">IF(ISERROR(VLOOKUP(CONCATENATE($A447,"_",B$2),'Reference data SID'!$B:$M,12,FALSE())),"",VLOOKUP(CONCATENATE($A447,"_",B$2),'Reference data SID'!$B:$M,12,FALSE()))</f>
        <v/>
      </c>
      <c r="C447" s="86" t="str">
        <f aca="false">IF(ISERROR(VLOOKUP(CONCATENATE($A447,"_",C$2),'Reference data SID'!$B:$M,12,FALSE())),"",VLOOKUP(CONCATENATE($A447,"_",C$2),'Reference data SID'!$B:$M,12,FALSE()))</f>
        <v/>
      </c>
      <c r="D447" s="86" t="str">
        <f aca="false">IF(ISERROR(VLOOKUP(CONCATENATE($A447,"_",D$2),'Reference data SID'!$B:$M,12,FALSE())),"",VLOOKUP(CONCATENATE($A447,"_",D$2),'Reference data SID'!$B:$M,12,FALSE()))</f>
        <v/>
      </c>
      <c r="E447" s="86" t="str">
        <f aca="false">IF(ISERROR(VLOOKUP(CONCATENATE($A447,"_",E$2),'Reference data SID'!$B:$M,12,FALSE())),"",VLOOKUP(CONCATENATE($A447,"_",E$2),'Reference data SID'!$B:$M,12,FALSE()))</f>
        <v/>
      </c>
      <c r="F447" s="86" t="str">
        <f aca="false">IF(ISERROR(VLOOKUP(CONCATENATE($A447,"_",F$2),'Reference data SID'!$B:$M,12,FALSE())),"",VLOOKUP(CONCATENATE($A447,"_",F$2),'Reference data SID'!$B:$M,12,FALSE()))</f>
        <v/>
      </c>
      <c r="G447" s="86" t="str">
        <f aca="false">IF(ISERROR(VLOOKUP(CONCATENATE($A447,"_",G$2),'Reference data SID'!$B:$M,12,FALSE())),"",VLOOKUP(CONCATENATE($A447,"_",G$2),'Reference data SID'!$B:$M,12,FALSE()))</f>
        <v/>
      </c>
      <c r="H447" s="86" t="str">
        <f aca="false">IF(ISERROR(VLOOKUP(CONCATENATE($A447,"_",H$2),'Reference data SID'!$B:$M,12,FALSE())),"",VLOOKUP(CONCATENATE($A447,"_",H$2),'Reference data SID'!$B:$M,12,FALSE()))</f>
        <v/>
      </c>
      <c r="I447" s="86" t="str">
        <f aca="false">IF(ISERROR(VLOOKUP(CONCATENATE($A447,"_",I$2),'Reference data SID'!$B:$M,12,FALSE())),"",VLOOKUP(CONCATENATE($A447,"_",I$2),'Reference data SID'!$B:$M,12,FALSE()))</f>
        <v/>
      </c>
      <c r="J447" s="86" t="str">
        <f aca="false">IF(ISERROR(VLOOKUP(CONCATENATE($A447,"_",J$2),'Reference data SID'!$B:$M,12,FALSE())),"",VLOOKUP(CONCATENATE($A447,"_",J$2),'Reference data SID'!$B:$M,12,FALSE()))</f>
        <v/>
      </c>
      <c r="K447" s="86" t="str">
        <f aca="false">IF(ISERROR(VLOOKUP(CONCATENATE($A447,"_",K$2),'Reference data SID'!$B:$M,12,FALSE())),"",VLOOKUP(CONCATENATE($A447,"_",K$2),'Reference data SID'!$B:$M,12,FALSE()))</f>
        <v/>
      </c>
      <c r="L447" s="86" t="str">
        <f aca="false">IF(ISERROR(VLOOKUP(CONCATENATE($A447,"_",L$2),'Reference data SID'!$B:$M,12,FALSE())),"",VLOOKUP(CONCATENATE($A447,"_",L$2),'Reference data SID'!$B:$M,12,FALSE()))</f>
        <v/>
      </c>
      <c r="M447" s="86" t="str">
        <f aca="false">IF(ISERROR(VLOOKUP(CONCATENATE($A447,"_",M$2),'Reference data SID'!$B:$M,12,FALSE())),"",VLOOKUP(CONCATENATE($A447,"_",M$2),'Reference data SID'!$B:$M,12,FALSE()))</f>
        <v/>
      </c>
      <c r="N447" s="86" t="str">
        <f aca="false">IF(ISERROR(VLOOKUP(CONCATENATE($A447,"_",N$2),'Reference data SID'!$B:$M,12,FALSE())),"",VLOOKUP(CONCATENATE($A447,"_",N$2),'Reference data SID'!$B:$M,12,FALSE()))</f>
        <v/>
      </c>
      <c r="O447" s="86" t="str">
        <f aca="false">IF(ISERROR(VLOOKUP(CONCATENATE($A447,"_",O$2),'Reference data SID'!$B:$M,12,FALSE())),"",VLOOKUP(CONCATENATE($A447,"_",O$2),'Reference data SID'!$B:$M,12,FALSE()))</f>
        <v/>
      </c>
      <c r="P447" s="86" t="str">
        <f aca="false">IF(ISERROR(VLOOKUP(CONCATENATE($A447,"_",P$2),'Reference data SID'!$B:$M,12,FALSE())),"",VLOOKUP(CONCATENATE($A447,"_",P$2),'Reference data SID'!$B:$M,12,FALSE()))</f>
        <v/>
      </c>
      <c r="Q447" s="86" t="str">
        <f aca="false">IF(ISERROR(VLOOKUP(CONCATENATE($A447,"_",Q$2),'Reference data SID'!$B:$M,12,FALSE())),"",VLOOKUP(CONCATENATE($A447,"_",Q$2),'Reference data SID'!$B:$M,12,FALSE()))</f>
        <v/>
      </c>
      <c r="R447" s="86" t="str">
        <f aca="false">IF(ISERROR(VLOOKUP(CONCATENATE($A447,"_",R$2),'Reference data SID'!$B:$M,12,FALSE())),"",VLOOKUP(CONCATENATE($A447,"_",R$2),'Reference data SID'!$B:$M,12,FALSE()))</f>
        <v/>
      </c>
      <c r="S447" s="86" t="str">
        <f aca="false">IF(ISERROR(VLOOKUP(CONCATENATE($A447,"_",S$2),'Reference data SID'!$B:$M,12,FALSE())),"",VLOOKUP(CONCATENATE($A447,"_",S$2),'Reference data SID'!$B:$M,12,FALSE()))</f>
        <v/>
      </c>
      <c r="T447" s="86" t="str">
        <f aca="false">IF(ISERROR(VLOOKUP(CONCATENATE($A447,"_",T$2),'Reference data SID'!$B:$M,12,FALSE())),"",VLOOKUP(CONCATENATE($A447,"_",T$2),'Reference data SID'!$B:$M,12,FALSE()))</f>
        <v/>
      </c>
      <c r="U447" s="86" t="str">
        <f aca="false">IF(ISERROR(VLOOKUP(CONCATENATE($A447,"_",U$2),'Reference data SID'!$B:$M,12,FALSE())),"",VLOOKUP(CONCATENATE($A447,"_",U$2),'Reference data SID'!$B:$M,12,FALSE()))</f>
        <v/>
      </c>
      <c r="V447" s="86" t="str">
        <f aca="false">IF(ISERROR(VLOOKUP(CONCATENATE($A447,"_",V$2),'Reference data SID'!$B:$M,12,FALSE())),"",VLOOKUP(CONCATENATE($A447,"_",V$2),'Reference data SID'!$B:$M,12,FALSE()))</f>
        <v/>
      </c>
      <c r="W447" s="86" t="str">
        <f aca="false">IF(ISERROR(VLOOKUP(CONCATENATE($A447,"_",W$2),'Reference data SID'!$B:$M,12,FALSE())),"",VLOOKUP(CONCATENATE($A447,"_",W$2),'Reference data SID'!$B:$M,12,FALSE()))</f>
        <v/>
      </c>
      <c r="X447" s="86" t="str">
        <f aca="false">IF(ISERROR(VLOOKUP(CONCATENATE($A447,"_",X$2),'Reference data SID'!$B:$M,12,FALSE())),"",VLOOKUP(CONCATENATE($A447,"_",X$2),'Reference data SID'!$B:$M,12,FALSE()))</f>
        <v/>
      </c>
      <c r="Y447" s="86" t="str">
        <f aca="false">IF(ISERROR(VLOOKUP(CONCATENATE($A447,"_",Y$2),'Reference data SID'!$B:$M,12,FALSE())),"",VLOOKUP(CONCATENATE($A447,"_",Y$2),'Reference data SID'!$B:$M,12,FALSE()))</f>
        <v/>
      </c>
      <c r="Z447" s="86" t="str">
        <f aca="false">IF(ISERROR(VLOOKUP(CONCATENATE($A447,"_",Z$2),'Reference data SID'!$B:$M,12,FALSE())),"",VLOOKUP(CONCATENATE($A447,"_",Z$2),'Reference data SID'!$B:$M,12,FALSE()))</f>
        <v/>
      </c>
      <c r="AA447" s="86" t="str">
        <f aca="false">IF(ISERROR(VLOOKUP(CONCATENATE($A447,"_",AA$2),'Reference data SID'!$B:$M,12,FALSE())),"",VLOOKUP(CONCATENATE($A447,"_",AA$2),'Reference data SID'!$B:$M,12,FALSE()))</f>
        <v/>
      </c>
      <c r="AB447" s="86" t="str">
        <f aca="false">IF(ISERROR(VLOOKUP(CONCATENATE($A447,"_",AB$2),'Reference data SID'!$B:$M,12,FALSE())),"",VLOOKUP(CONCATENATE($A447,"_",AB$2),'Reference data SID'!$B:$M,12,FALSE()))</f>
        <v/>
      </c>
      <c r="AC447" s="86" t="str">
        <f aca="false">IF(ISERROR(VLOOKUP(CONCATENATE($A447,"_",AC$2),'Reference data SID'!$B:$M,12,FALSE())),"",VLOOKUP(CONCATENATE($A447,"_",AC$2),'Reference data SID'!$B:$M,12,FALSE()))</f>
        <v/>
      </c>
      <c r="AD447" s="86" t="str">
        <f aca="false">IF(ISERROR(VLOOKUP(CONCATENATE($A447,"_",AD$2),'Reference data SID'!$B:$M,12,FALSE())),"",VLOOKUP(CONCATENATE($A447,"_",AD$2),'Reference data SID'!$B:$M,12,FALSE()))</f>
        <v/>
      </c>
      <c r="AE447" s="86" t="str">
        <f aca="false">IF(ISERROR(VLOOKUP(CONCATENATE($A447,"_",AE$2),'Reference data SID'!$B:$M,12,FALSE())),"",VLOOKUP(CONCATENATE($A447,"_",AE$2),'Reference data SID'!$B:$M,12,FALSE()))</f>
        <v/>
      </c>
      <c r="AF447" s="86" t="str">
        <f aca="false">IF(ISERROR(VLOOKUP(CONCATENATE($A447,"_",AF$2),'Reference data SID'!$B:$M,12,FALSE())),"",VLOOKUP(CONCATENATE($A447,"_",AF$2),'Reference data SID'!$B:$M,12,FALSE()))</f>
        <v/>
      </c>
      <c r="AG447" s="86" t="str">
        <f aca="false">IF(ISERROR(VLOOKUP(CONCATENATE($A447,"_",AG$2),'Reference data SID'!$B:$M,12,FALSE())),"",VLOOKUP(CONCATENATE($A447,"_",AG$2),'Reference data SID'!$B:$M,12,FALSE()))</f>
        <v/>
      </c>
      <c r="AH447" s="86" t="str">
        <f aca="false">IF(ISERROR(VLOOKUP(CONCATENATE($A447,"_",AH$2),'Reference data SID'!$B:$M,12,FALSE())),"",VLOOKUP(CONCATENATE($A447,"_",AH$2),'Reference data SID'!$B:$M,12,FALSE()))</f>
        <v/>
      </c>
      <c r="AI447" s="86" t="str">
        <f aca="false">IF(ISERROR(VLOOKUP(CONCATENATE($A447,"_",AI$2),'Reference data SID'!$B:$M,12,FALSE())),"",VLOOKUP(CONCATENATE($A447,"_",AI$2),'Reference data SID'!$B:$M,12,FALSE()))</f>
        <v/>
      </c>
      <c r="AJ447" s="86" t="str">
        <f aca="false">IF(ISERROR(VLOOKUP(CONCATENATE($A447,"_",AJ$2),'Reference data SID'!$B:$M,12,FALSE())),"",VLOOKUP(CONCATENATE($A447,"_",AJ$2),'Reference data SID'!$B:$M,12,FALSE()))</f>
        <v/>
      </c>
      <c r="AK447" s="86" t="str">
        <f aca="false">IF(ISERROR(VLOOKUP(CONCATENATE($A447,"_",AK$2),'Reference data SID'!$B:$M,12,FALSE())),"",VLOOKUP(CONCATENATE($A447,"_",AK$2),'Reference data SID'!$B:$M,12,FALSE()))</f>
        <v/>
      </c>
      <c r="AL447" s="86" t="str">
        <f aca="false">IF(ISERROR(VLOOKUP(CONCATENATE($A447,"_",AL$2),'Reference data SID'!$B:$M,12,FALSE())),"",VLOOKUP(CONCATENATE($A447,"_",AL$2),'Reference data SID'!$B:$M,12,FALSE()))</f>
        <v/>
      </c>
      <c r="AM447" s="86" t="str">
        <f aca="false">IF(ISERROR(VLOOKUP(CONCATENATE($A447,"_",AM$2),'Reference data SID'!$B:$M,12,FALSE())),"",VLOOKUP(CONCATENATE($A447,"_",AM$2),'Reference data SID'!$B:$M,12,FALSE()))</f>
        <v/>
      </c>
      <c r="AN447" s="86" t="str">
        <f aca="false">IF(ISERROR(VLOOKUP(CONCATENATE($A447,"_",AN$2),'Reference data SID'!$B:$M,12,FALSE())),"",VLOOKUP(CONCATENATE($A447,"_",AN$2),'Reference data SID'!$B:$M,12,FALSE()))</f>
        <v/>
      </c>
      <c r="AO447" s="86" t="str">
        <f aca="false">IF(ISERROR(VLOOKUP(CONCATENATE($A447,"_",AO$2),'Reference data SID'!$B:$M,12,FALSE())),"",VLOOKUP(CONCATENATE($A447,"_",AO$2),'Reference data SID'!$B:$M,12,FALSE()))</f>
        <v/>
      </c>
      <c r="AP447" s="86" t="str">
        <f aca="false">IF(ISERROR(VLOOKUP(CONCATENATE($A447,"_",AP$2),'Reference data SID'!$B:$M,12,FALSE())),"",VLOOKUP(CONCATENATE($A447,"_",AP$2),'Reference data SID'!$B:$M,12,FALSE()))</f>
        <v/>
      </c>
      <c r="AQ447" s="86" t="str">
        <f aca="false">IF(ISERROR(VLOOKUP(CONCATENATE($A447,"_",AQ$2),'Reference data SID'!$B:$M,12,FALSE())),"",VLOOKUP(CONCATENATE($A447,"_",AQ$2),'Reference data SID'!$B:$M,12,FALSE()))</f>
        <v/>
      </c>
      <c r="AR447" s="86" t="str">
        <f aca="false">IF(ISERROR(VLOOKUP(CONCATENATE($A447,"_",AR$2),'Reference data SID'!$B:$M,12,FALSE())),"",VLOOKUP(CONCATENATE($A447,"_",AR$2),'Reference data SID'!$B:$M,12,FALSE()))</f>
        <v/>
      </c>
      <c r="AS447" s="86" t="str">
        <f aca="false">IF(ISERROR(VLOOKUP(CONCATENATE($A447,"_",AS$2),'Reference data SID'!$B:$M,12,FALSE())),"",VLOOKUP(CONCATENATE($A447,"_",AS$2),'Reference data SID'!$B:$M,12,FALSE()))</f>
        <v/>
      </c>
      <c r="AT447" s="86" t="str">
        <f aca="false">IF(ISERROR(VLOOKUP(CONCATENATE($A447,"_",AT$2),'Reference data SID'!$B:$M,12,FALSE())),"",VLOOKUP(CONCATENATE($A447,"_",AT$2),'Reference data SID'!$B:$M,12,FALSE()))</f>
        <v/>
      </c>
    </row>
    <row r="448" customFormat="false" ht="15" hidden="false" customHeight="false" outlineLevel="0" collapsed="false">
      <c r="A448" s="0" t="n">
        <v>444</v>
      </c>
      <c r="B448" s="86" t="str">
        <f aca="false">IF(ISERROR(VLOOKUP(CONCATENATE($A448,"_",B$2),'Reference data SID'!$B:$M,12,FALSE())),"",VLOOKUP(CONCATENATE($A448,"_",B$2),'Reference data SID'!$B:$M,12,FALSE()))</f>
        <v/>
      </c>
      <c r="C448" s="86" t="str">
        <f aca="false">IF(ISERROR(VLOOKUP(CONCATENATE($A448,"_",C$2),'Reference data SID'!$B:$M,12,FALSE())),"",VLOOKUP(CONCATENATE($A448,"_",C$2),'Reference data SID'!$B:$M,12,FALSE()))</f>
        <v/>
      </c>
      <c r="D448" s="86" t="str">
        <f aca="false">IF(ISERROR(VLOOKUP(CONCATENATE($A448,"_",D$2),'Reference data SID'!$B:$M,12,FALSE())),"",VLOOKUP(CONCATENATE($A448,"_",D$2),'Reference data SID'!$B:$M,12,FALSE()))</f>
        <v/>
      </c>
      <c r="E448" s="86" t="str">
        <f aca="false">IF(ISERROR(VLOOKUP(CONCATENATE($A448,"_",E$2),'Reference data SID'!$B:$M,12,FALSE())),"",VLOOKUP(CONCATENATE($A448,"_",E$2),'Reference data SID'!$B:$M,12,FALSE()))</f>
        <v/>
      </c>
      <c r="F448" s="86" t="str">
        <f aca="false">IF(ISERROR(VLOOKUP(CONCATENATE($A448,"_",F$2),'Reference data SID'!$B:$M,12,FALSE())),"",VLOOKUP(CONCATENATE($A448,"_",F$2),'Reference data SID'!$B:$M,12,FALSE()))</f>
        <v/>
      </c>
      <c r="G448" s="86" t="str">
        <f aca="false">IF(ISERROR(VLOOKUP(CONCATENATE($A448,"_",G$2),'Reference data SID'!$B:$M,12,FALSE())),"",VLOOKUP(CONCATENATE($A448,"_",G$2),'Reference data SID'!$B:$M,12,FALSE()))</f>
        <v/>
      </c>
      <c r="H448" s="86" t="str">
        <f aca="false">IF(ISERROR(VLOOKUP(CONCATENATE($A448,"_",H$2),'Reference data SID'!$B:$M,12,FALSE())),"",VLOOKUP(CONCATENATE($A448,"_",H$2),'Reference data SID'!$B:$M,12,FALSE()))</f>
        <v/>
      </c>
      <c r="I448" s="86" t="str">
        <f aca="false">IF(ISERROR(VLOOKUP(CONCATENATE($A448,"_",I$2),'Reference data SID'!$B:$M,12,FALSE())),"",VLOOKUP(CONCATENATE($A448,"_",I$2),'Reference data SID'!$B:$M,12,FALSE()))</f>
        <v/>
      </c>
      <c r="J448" s="86" t="str">
        <f aca="false">IF(ISERROR(VLOOKUP(CONCATENATE($A448,"_",J$2),'Reference data SID'!$B:$M,12,FALSE())),"",VLOOKUP(CONCATENATE($A448,"_",J$2),'Reference data SID'!$B:$M,12,FALSE()))</f>
        <v/>
      </c>
      <c r="K448" s="86" t="str">
        <f aca="false">IF(ISERROR(VLOOKUP(CONCATENATE($A448,"_",K$2),'Reference data SID'!$B:$M,12,FALSE())),"",VLOOKUP(CONCATENATE($A448,"_",K$2),'Reference data SID'!$B:$M,12,FALSE()))</f>
        <v/>
      </c>
      <c r="L448" s="86" t="str">
        <f aca="false">IF(ISERROR(VLOOKUP(CONCATENATE($A448,"_",L$2),'Reference data SID'!$B:$M,12,FALSE())),"",VLOOKUP(CONCATENATE($A448,"_",L$2),'Reference data SID'!$B:$M,12,FALSE()))</f>
        <v/>
      </c>
      <c r="M448" s="86" t="str">
        <f aca="false">IF(ISERROR(VLOOKUP(CONCATENATE($A448,"_",M$2),'Reference data SID'!$B:$M,12,FALSE())),"",VLOOKUP(CONCATENATE($A448,"_",M$2),'Reference data SID'!$B:$M,12,FALSE()))</f>
        <v/>
      </c>
      <c r="N448" s="86" t="str">
        <f aca="false">IF(ISERROR(VLOOKUP(CONCATENATE($A448,"_",N$2),'Reference data SID'!$B:$M,12,FALSE())),"",VLOOKUP(CONCATENATE($A448,"_",N$2),'Reference data SID'!$B:$M,12,FALSE()))</f>
        <v/>
      </c>
      <c r="O448" s="86" t="str">
        <f aca="false">IF(ISERROR(VLOOKUP(CONCATENATE($A448,"_",O$2),'Reference data SID'!$B:$M,12,FALSE())),"",VLOOKUP(CONCATENATE($A448,"_",O$2),'Reference data SID'!$B:$M,12,FALSE()))</f>
        <v/>
      </c>
      <c r="P448" s="86" t="str">
        <f aca="false">IF(ISERROR(VLOOKUP(CONCATENATE($A448,"_",P$2),'Reference data SID'!$B:$M,12,FALSE())),"",VLOOKUP(CONCATENATE($A448,"_",P$2),'Reference data SID'!$B:$M,12,FALSE()))</f>
        <v/>
      </c>
      <c r="Q448" s="86" t="str">
        <f aca="false">IF(ISERROR(VLOOKUP(CONCATENATE($A448,"_",Q$2),'Reference data SID'!$B:$M,12,FALSE())),"",VLOOKUP(CONCATENATE($A448,"_",Q$2),'Reference data SID'!$B:$M,12,FALSE()))</f>
        <v/>
      </c>
      <c r="R448" s="86" t="str">
        <f aca="false">IF(ISERROR(VLOOKUP(CONCATENATE($A448,"_",R$2),'Reference data SID'!$B:$M,12,FALSE())),"",VLOOKUP(CONCATENATE($A448,"_",R$2),'Reference data SID'!$B:$M,12,FALSE()))</f>
        <v/>
      </c>
      <c r="S448" s="86" t="str">
        <f aca="false">IF(ISERROR(VLOOKUP(CONCATENATE($A448,"_",S$2),'Reference data SID'!$B:$M,12,FALSE())),"",VLOOKUP(CONCATENATE($A448,"_",S$2),'Reference data SID'!$B:$M,12,FALSE()))</f>
        <v/>
      </c>
      <c r="T448" s="86" t="str">
        <f aca="false">IF(ISERROR(VLOOKUP(CONCATENATE($A448,"_",T$2),'Reference data SID'!$B:$M,12,FALSE())),"",VLOOKUP(CONCATENATE($A448,"_",T$2),'Reference data SID'!$B:$M,12,FALSE()))</f>
        <v/>
      </c>
      <c r="U448" s="86" t="str">
        <f aca="false">IF(ISERROR(VLOOKUP(CONCATENATE($A448,"_",U$2),'Reference data SID'!$B:$M,12,FALSE())),"",VLOOKUP(CONCATENATE($A448,"_",U$2),'Reference data SID'!$B:$M,12,FALSE()))</f>
        <v/>
      </c>
      <c r="V448" s="86" t="str">
        <f aca="false">IF(ISERROR(VLOOKUP(CONCATENATE($A448,"_",V$2),'Reference data SID'!$B:$M,12,FALSE())),"",VLOOKUP(CONCATENATE($A448,"_",V$2),'Reference data SID'!$B:$M,12,FALSE()))</f>
        <v/>
      </c>
      <c r="W448" s="86" t="str">
        <f aca="false">IF(ISERROR(VLOOKUP(CONCATENATE($A448,"_",W$2),'Reference data SID'!$B:$M,12,FALSE())),"",VLOOKUP(CONCATENATE($A448,"_",W$2),'Reference data SID'!$B:$M,12,FALSE()))</f>
        <v/>
      </c>
      <c r="X448" s="86" t="str">
        <f aca="false">IF(ISERROR(VLOOKUP(CONCATENATE($A448,"_",X$2),'Reference data SID'!$B:$M,12,FALSE())),"",VLOOKUP(CONCATENATE($A448,"_",X$2),'Reference data SID'!$B:$M,12,FALSE()))</f>
        <v/>
      </c>
      <c r="Y448" s="86" t="str">
        <f aca="false">IF(ISERROR(VLOOKUP(CONCATENATE($A448,"_",Y$2),'Reference data SID'!$B:$M,12,FALSE())),"",VLOOKUP(CONCATENATE($A448,"_",Y$2),'Reference data SID'!$B:$M,12,FALSE()))</f>
        <v/>
      </c>
      <c r="Z448" s="86" t="str">
        <f aca="false">IF(ISERROR(VLOOKUP(CONCATENATE($A448,"_",Z$2),'Reference data SID'!$B:$M,12,FALSE())),"",VLOOKUP(CONCATENATE($A448,"_",Z$2),'Reference data SID'!$B:$M,12,FALSE()))</f>
        <v/>
      </c>
      <c r="AA448" s="86" t="str">
        <f aca="false">IF(ISERROR(VLOOKUP(CONCATENATE($A448,"_",AA$2),'Reference data SID'!$B:$M,12,FALSE())),"",VLOOKUP(CONCATENATE($A448,"_",AA$2),'Reference data SID'!$B:$M,12,FALSE()))</f>
        <v/>
      </c>
      <c r="AB448" s="86" t="str">
        <f aca="false">IF(ISERROR(VLOOKUP(CONCATENATE($A448,"_",AB$2),'Reference data SID'!$B:$M,12,FALSE())),"",VLOOKUP(CONCATENATE($A448,"_",AB$2),'Reference data SID'!$B:$M,12,FALSE()))</f>
        <v/>
      </c>
      <c r="AC448" s="86" t="str">
        <f aca="false">IF(ISERROR(VLOOKUP(CONCATENATE($A448,"_",AC$2),'Reference data SID'!$B:$M,12,FALSE())),"",VLOOKUP(CONCATENATE($A448,"_",AC$2),'Reference data SID'!$B:$M,12,FALSE()))</f>
        <v/>
      </c>
      <c r="AD448" s="86" t="str">
        <f aca="false">IF(ISERROR(VLOOKUP(CONCATENATE($A448,"_",AD$2),'Reference data SID'!$B:$M,12,FALSE())),"",VLOOKUP(CONCATENATE($A448,"_",AD$2),'Reference data SID'!$B:$M,12,FALSE()))</f>
        <v/>
      </c>
      <c r="AE448" s="86" t="str">
        <f aca="false">IF(ISERROR(VLOOKUP(CONCATENATE($A448,"_",AE$2),'Reference data SID'!$B:$M,12,FALSE())),"",VLOOKUP(CONCATENATE($A448,"_",AE$2),'Reference data SID'!$B:$M,12,FALSE()))</f>
        <v/>
      </c>
      <c r="AF448" s="86" t="str">
        <f aca="false">IF(ISERROR(VLOOKUP(CONCATENATE($A448,"_",AF$2),'Reference data SID'!$B:$M,12,FALSE())),"",VLOOKUP(CONCATENATE($A448,"_",AF$2),'Reference data SID'!$B:$M,12,FALSE()))</f>
        <v/>
      </c>
      <c r="AG448" s="86" t="str">
        <f aca="false">IF(ISERROR(VLOOKUP(CONCATENATE($A448,"_",AG$2),'Reference data SID'!$B:$M,12,FALSE())),"",VLOOKUP(CONCATENATE($A448,"_",AG$2),'Reference data SID'!$B:$M,12,FALSE()))</f>
        <v/>
      </c>
      <c r="AH448" s="86" t="str">
        <f aca="false">IF(ISERROR(VLOOKUP(CONCATENATE($A448,"_",AH$2),'Reference data SID'!$B:$M,12,FALSE())),"",VLOOKUP(CONCATENATE($A448,"_",AH$2),'Reference data SID'!$B:$M,12,FALSE()))</f>
        <v/>
      </c>
      <c r="AI448" s="86" t="str">
        <f aca="false">IF(ISERROR(VLOOKUP(CONCATENATE($A448,"_",AI$2),'Reference data SID'!$B:$M,12,FALSE())),"",VLOOKUP(CONCATENATE($A448,"_",AI$2),'Reference data SID'!$B:$M,12,FALSE()))</f>
        <v/>
      </c>
      <c r="AJ448" s="86" t="str">
        <f aca="false">IF(ISERROR(VLOOKUP(CONCATENATE($A448,"_",AJ$2),'Reference data SID'!$B:$M,12,FALSE())),"",VLOOKUP(CONCATENATE($A448,"_",AJ$2),'Reference data SID'!$B:$M,12,FALSE()))</f>
        <v/>
      </c>
      <c r="AK448" s="86" t="str">
        <f aca="false">IF(ISERROR(VLOOKUP(CONCATENATE($A448,"_",AK$2),'Reference data SID'!$B:$M,12,FALSE())),"",VLOOKUP(CONCATENATE($A448,"_",AK$2),'Reference data SID'!$B:$M,12,FALSE()))</f>
        <v/>
      </c>
      <c r="AL448" s="86" t="str">
        <f aca="false">IF(ISERROR(VLOOKUP(CONCATENATE($A448,"_",AL$2),'Reference data SID'!$B:$M,12,FALSE())),"",VLOOKUP(CONCATENATE($A448,"_",AL$2),'Reference data SID'!$B:$M,12,FALSE()))</f>
        <v/>
      </c>
      <c r="AM448" s="86" t="str">
        <f aca="false">IF(ISERROR(VLOOKUP(CONCATENATE($A448,"_",AM$2),'Reference data SID'!$B:$M,12,FALSE())),"",VLOOKUP(CONCATENATE($A448,"_",AM$2),'Reference data SID'!$B:$M,12,FALSE()))</f>
        <v/>
      </c>
      <c r="AN448" s="86" t="str">
        <f aca="false">IF(ISERROR(VLOOKUP(CONCATENATE($A448,"_",AN$2),'Reference data SID'!$B:$M,12,FALSE())),"",VLOOKUP(CONCATENATE($A448,"_",AN$2),'Reference data SID'!$B:$M,12,FALSE()))</f>
        <v/>
      </c>
      <c r="AO448" s="86" t="str">
        <f aca="false">IF(ISERROR(VLOOKUP(CONCATENATE($A448,"_",AO$2),'Reference data SID'!$B:$M,12,FALSE())),"",VLOOKUP(CONCATENATE($A448,"_",AO$2),'Reference data SID'!$B:$M,12,FALSE()))</f>
        <v/>
      </c>
      <c r="AP448" s="86" t="str">
        <f aca="false">IF(ISERROR(VLOOKUP(CONCATENATE($A448,"_",AP$2),'Reference data SID'!$B:$M,12,FALSE())),"",VLOOKUP(CONCATENATE($A448,"_",AP$2),'Reference data SID'!$B:$M,12,FALSE()))</f>
        <v/>
      </c>
      <c r="AQ448" s="86" t="str">
        <f aca="false">IF(ISERROR(VLOOKUP(CONCATENATE($A448,"_",AQ$2),'Reference data SID'!$B:$M,12,FALSE())),"",VLOOKUP(CONCATENATE($A448,"_",AQ$2),'Reference data SID'!$B:$M,12,FALSE()))</f>
        <v/>
      </c>
      <c r="AR448" s="86" t="str">
        <f aca="false">IF(ISERROR(VLOOKUP(CONCATENATE($A448,"_",AR$2),'Reference data SID'!$B:$M,12,FALSE())),"",VLOOKUP(CONCATENATE($A448,"_",AR$2),'Reference data SID'!$B:$M,12,FALSE()))</f>
        <v/>
      </c>
      <c r="AS448" s="86" t="str">
        <f aca="false">IF(ISERROR(VLOOKUP(CONCATENATE($A448,"_",AS$2),'Reference data SID'!$B:$M,12,FALSE())),"",VLOOKUP(CONCATENATE($A448,"_",AS$2),'Reference data SID'!$B:$M,12,FALSE()))</f>
        <v/>
      </c>
      <c r="AT448" s="86" t="str">
        <f aca="false">IF(ISERROR(VLOOKUP(CONCATENATE($A448,"_",AT$2),'Reference data SID'!$B:$M,12,FALSE())),"",VLOOKUP(CONCATENATE($A448,"_",AT$2),'Reference data SID'!$B:$M,12,FALSE()))</f>
        <v/>
      </c>
    </row>
    <row r="449" customFormat="false" ht="15" hidden="false" customHeight="false" outlineLevel="0" collapsed="false">
      <c r="A449" s="0" t="n">
        <v>445</v>
      </c>
      <c r="B449" s="86" t="str">
        <f aca="false">IF(ISERROR(VLOOKUP(CONCATENATE($A449,"_",B$2),'Reference data SID'!$B:$M,12,FALSE())),"",VLOOKUP(CONCATENATE($A449,"_",B$2),'Reference data SID'!$B:$M,12,FALSE()))</f>
        <v/>
      </c>
      <c r="C449" s="86" t="str">
        <f aca="false">IF(ISERROR(VLOOKUP(CONCATENATE($A449,"_",C$2),'Reference data SID'!$B:$M,12,FALSE())),"",VLOOKUP(CONCATENATE($A449,"_",C$2),'Reference data SID'!$B:$M,12,FALSE()))</f>
        <v/>
      </c>
      <c r="D449" s="86" t="str">
        <f aca="false">IF(ISERROR(VLOOKUP(CONCATENATE($A449,"_",D$2),'Reference data SID'!$B:$M,12,FALSE())),"",VLOOKUP(CONCATENATE($A449,"_",D$2),'Reference data SID'!$B:$M,12,FALSE()))</f>
        <v/>
      </c>
      <c r="E449" s="86" t="str">
        <f aca="false">IF(ISERROR(VLOOKUP(CONCATENATE($A449,"_",E$2),'Reference data SID'!$B:$M,12,FALSE())),"",VLOOKUP(CONCATENATE($A449,"_",E$2),'Reference data SID'!$B:$M,12,FALSE()))</f>
        <v/>
      </c>
      <c r="F449" s="86" t="str">
        <f aca="false">IF(ISERROR(VLOOKUP(CONCATENATE($A449,"_",F$2),'Reference data SID'!$B:$M,12,FALSE())),"",VLOOKUP(CONCATENATE($A449,"_",F$2),'Reference data SID'!$B:$M,12,FALSE()))</f>
        <v/>
      </c>
      <c r="G449" s="86" t="str">
        <f aca="false">IF(ISERROR(VLOOKUP(CONCATENATE($A449,"_",G$2),'Reference data SID'!$B:$M,12,FALSE())),"",VLOOKUP(CONCATENATE($A449,"_",G$2),'Reference data SID'!$B:$M,12,FALSE()))</f>
        <v/>
      </c>
      <c r="H449" s="86" t="str">
        <f aca="false">IF(ISERROR(VLOOKUP(CONCATENATE($A449,"_",H$2),'Reference data SID'!$B:$M,12,FALSE())),"",VLOOKUP(CONCATENATE($A449,"_",H$2),'Reference data SID'!$B:$M,12,FALSE()))</f>
        <v/>
      </c>
      <c r="I449" s="86" t="str">
        <f aca="false">IF(ISERROR(VLOOKUP(CONCATENATE($A449,"_",I$2),'Reference data SID'!$B:$M,12,FALSE())),"",VLOOKUP(CONCATENATE($A449,"_",I$2),'Reference data SID'!$B:$M,12,FALSE()))</f>
        <v/>
      </c>
      <c r="J449" s="86" t="str">
        <f aca="false">IF(ISERROR(VLOOKUP(CONCATENATE($A449,"_",J$2),'Reference data SID'!$B:$M,12,FALSE())),"",VLOOKUP(CONCATENATE($A449,"_",J$2),'Reference data SID'!$B:$M,12,FALSE()))</f>
        <v/>
      </c>
      <c r="K449" s="86" t="str">
        <f aca="false">IF(ISERROR(VLOOKUP(CONCATENATE($A449,"_",K$2),'Reference data SID'!$B:$M,12,FALSE())),"",VLOOKUP(CONCATENATE($A449,"_",K$2),'Reference data SID'!$B:$M,12,FALSE()))</f>
        <v/>
      </c>
      <c r="L449" s="86" t="str">
        <f aca="false">IF(ISERROR(VLOOKUP(CONCATENATE($A449,"_",L$2),'Reference data SID'!$B:$M,12,FALSE())),"",VLOOKUP(CONCATENATE($A449,"_",L$2),'Reference data SID'!$B:$M,12,FALSE()))</f>
        <v/>
      </c>
      <c r="M449" s="86" t="str">
        <f aca="false">IF(ISERROR(VLOOKUP(CONCATENATE($A449,"_",M$2),'Reference data SID'!$B:$M,12,FALSE())),"",VLOOKUP(CONCATENATE($A449,"_",M$2),'Reference data SID'!$B:$M,12,FALSE()))</f>
        <v/>
      </c>
      <c r="N449" s="86" t="str">
        <f aca="false">IF(ISERROR(VLOOKUP(CONCATENATE($A449,"_",N$2),'Reference data SID'!$B:$M,12,FALSE())),"",VLOOKUP(CONCATENATE($A449,"_",N$2),'Reference data SID'!$B:$M,12,FALSE()))</f>
        <v/>
      </c>
      <c r="O449" s="86" t="str">
        <f aca="false">IF(ISERROR(VLOOKUP(CONCATENATE($A449,"_",O$2),'Reference data SID'!$B:$M,12,FALSE())),"",VLOOKUP(CONCATENATE($A449,"_",O$2),'Reference data SID'!$B:$M,12,FALSE()))</f>
        <v/>
      </c>
      <c r="P449" s="86" t="str">
        <f aca="false">IF(ISERROR(VLOOKUP(CONCATENATE($A449,"_",P$2),'Reference data SID'!$B:$M,12,FALSE())),"",VLOOKUP(CONCATENATE($A449,"_",P$2),'Reference data SID'!$B:$M,12,FALSE()))</f>
        <v/>
      </c>
      <c r="Q449" s="86" t="str">
        <f aca="false">IF(ISERROR(VLOOKUP(CONCATENATE($A449,"_",Q$2),'Reference data SID'!$B:$M,12,FALSE())),"",VLOOKUP(CONCATENATE($A449,"_",Q$2),'Reference data SID'!$B:$M,12,FALSE()))</f>
        <v/>
      </c>
      <c r="R449" s="86" t="str">
        <f aca="false">IF(ISERROR(VLOOKUP(CONCATENATE($A449,"_",R$2),'Reference data SID'!$B:$M,12,FALSE())),"",VLOOKUP(CONCATENATE($A449,"_",R$2),'Reference data SID'!$B:$M,12,FALSE()))</f>
        <v/>
      </c>
      <c r="S449" s="86" t="str">
        <f aca="false">IF(ISERROR(VLOOKUP(CONCATENATE($A449,"_",S$2),'Reference data SID'!$B:$M,12,FALSE())),"",VLOOKUP(CONCATENATE($A449,"_",S$2),'Reference data SID'!$B:$M,12,FALSE()))</f>
        <v/>
      </c>
      <c r="T449" s="86" t="str">
        <f aca="false">IF(ISERROR(VLOOKUP(CONCATENATE($A449,"_",T$2),'Reference data SID'!$B:$M,12,FALSE())),"",VLOOKUP(CONCATENATE($A449,"_",T$2),'Reference data SID'!$B:$M,12,FALSE()))</f>
        <v/>
      </c>
      <c r="U449" s="86" t="str">
        <f aca="false">IF(ISERROR(VLOOKUP(CONCATENATE($A449,"_",U$2),'Reference data SID'!$B:$M,12,FALSE())),"",VLOOKUP(CONCATENATE($A449,"_",U$2),'Reference data SID'!$B:$M,12,FALSE()))</f>
        <v/>
      </c>
      <c r="V449" s="86" t="str">
        <f aca="false">IF(ISERROR(VLOOKUP(CONCATENATE($A449,"_",V$2),'Reference data SID'!$B:$M,12,FALSE())),"",VLOOKUP(CONCATENATE($A449,"_",V$2),'Reference data SID'!$B:$M,12,FALSE()))</f>
        <v/>
      </c>
      <c r="W449" s="86" t="str">
        <f aca="false">IF(ISERROR(VLOOKUP(CONCATENATE($A449,"_",W$2),'Reference data SID'!$B:$M,12,FALSE())),"",VLOOKUP(CONCATENATE($A449,"_",W$2),'Reference data SID'!$B:$M,12,FALSE()))</f>
        <v/>
      </c>
      <c r="X449" s="86" t="str">
        <f aca="false">IF(ISERROR(VLOOKUP(CONCATENATE($A449,"_",X$2),'Reference data SID'!$B:$M,12,FALSE())),"",VLOOKUP(CONCATENATE($A449,"_",X$2),'Reference data SID'!$B:$M,12,FALSE()))</f>
        <v/>
      </c>
      <c r="Y449" s="86" t="str">
        <f aca="false">IF(ISERROR(VLOOKUP(CONCATENATE($A449,"_",Y$2),'Reference data SID'!$B:$M,12,FALSE())),"",VLOOKUP(CONCATENATE($A449,"_",Y$2),'Reference data SID'!$B:$M,12,FALSE()))</f>
        <v/>
      </c>
      <c r="Z449" s="86" t="str">
        <f aca="false">IF(ISERROR(VLOOKUP(CONCATENATE($A449,"_",Z$2),'Reference data SID'!$B:$M,12,FALSE())),"",VLOOKUP(CONCATENATE($A449,"_",Z$2),'Reference data SID'!$B:$M,12,FALSE()))</f>
        <v/>
      </c>
      <c r="AA449" s="86" t="str">
        <f aca="false">IF(ISERROR(VLOOKUP(CONCATENATE($A449,"_",AA$2),'Reference data SID'!$B:$M,12,FALSE())),"",VLOOKUP(CONCATENATE($A449,"_",AA$2),'Reference data SID'!$B:$M,12,FALSE()))</f>
        <v/>
      </c>
      <c r="AB449" s="86" t="str">
        <f aca="false">IF(ISERROR(VLOOKUP(CONCATENATE($A449,"_",AB$2),'Reference data SID'!$B:$M,12,FALSE())),"",VLOOKUP(CONCATENATE($A449,"_",AB$2),'Reference data SID'!$B:$M,12,FALSE()))</f>
        <v/>
      </c>
      <c r="AC449" s="86" t="str">
        <f aca="false">IF(ISERROR(VLOOKUP(CONCATENATE($A449,"_",AC$2),'Reference data SID'!$B:$M,12,FALSE())),"",VLOOKUP(CONCATENATE($A449,"_",AC$2),'Reference data SID'!$B:$M,12,FALSE()))</f>
        <v/>
      </c>
      <c r="AD449" s="86" t="str">
        <f aca="false">IF(ISERROR(VLOOKUP(CONCATENATE($A449,"_",AD$2),'Reference data SID'!$B:$M,12,FALSE())),"",VLOOKUP(CONCATENATE($A449,"_",AD$2),'Reference data SID'!$B:$M,12,FALSE()))</f>
        <v/>
      </c>
      <c r="AE449" s="86" t="str">
        <f aca="false">IF(ISERROR(VLOOKUP(CONCATENATE($A449,"_",AE$2),'Reference data SID'!$B:$M,12,FALSE())),"",VLOOKUP(CONCATENATE($A449,"_",AE$2),'Reference data SID'!$B:$M,12,FALSE()))</f>
        <v/>
      </c>
      <c r="AF449" s="86" t="str">
        <f aca="false">IF(ISERROR(VLOOKUP(CONCATENATE($A449,"_",AF$2),'Reference data SID'!$B:$M,12,FALSE())),"",VLOOKUP(CONCATENATE($A449,"_",AF$2),'Reference data SID'!$B:$M,12,FALSE()))</f>
        <v/>
      </c>
      <c r="AG449" s="86" t="str">
        <f aca="false">IF(ISERROR(VLOOKUP(CONCATENATE($A449,"_",AG$2),'Reference data SID'!$B:$M,12,FALSE())),"",VLOOKUP(CONCATENATE($A449,"_",AG$2),'Reference data SID'!$B:$M,12,FALSE()))</f>
        <v/>
      </c>
      <c r="AH449" s="86" t="str">
        <f aca="false">IF(ISERROR(VLOOKUP(CONCATENATE($A449,"_",AH$2),'Reference data SID'!$B:$M,12,FALSE())),"",VLOOKUP(CONCATENATE($A449,"_",AH$2),'Reference data SID'!$B:$M,12,FALSE()))</f>
        <v/>
      </c>
      <c r="AI449" s="86" t="str">
        <f aca="false">IF(ISERROR(VLOOKUP(CONCATENATE($A449,"_",AI$2),'Reference data SID'!$B:$M,12,FALSE())),"",VLOOKUP(CONCATENATE($A449,"_",AI$2),'Reference data SID'!$B:$M,12,FALSE()))</f>
        <v/>
      </c>
      <c r="AJ449" s="86" t="str">
        <f aca="false">IF(ISERROR(VLOOKUP(CONCATENATE($A449,"_",AJ$2),'Reference data SID'!$B:$M,12,FALSE())),"",VLOOKUP(CONCATENATE($A449,"_",AJ$2),'Reference data SID'!$B:$M,12,FALSE()))</f>
        <v/>
      </c>
      <c r="AK449" s="86" t="str">
        <f aca="false">IF(ISERROR(VLOOKUP(CONCATENATE($A449,"_",AK$2),'Reference data SID'!$B:$M,12,FALSE())),"",VLOOKUP(CONCATENATE($A449,"_",AK$2),'Reference data SID'!$B:$M,12,FALSE()))</f>
        <v/>
      </c>
      <c r="AL449" s="86" t="str">
        <f aca="false">IF(ISERROR(VLOOKUP(CONCATENATE($A449,"_",AL$2),'Reference data SID'!$B:$M,12,FALSE())),"",VLOOKUP(CONCATENATE($A449,"_",AL$2),'Reference data SID'!$B:$M,12,FALSE()))</f>
        <v/>
      </c>
      <c r="AM449" s="86" t="str">
        <f aca="false">IF(ISERROR(VLOOKUP(CONCATENATE($A449,"_",AM$2),'Reference data SID'!$B:$M,12,FALSE())),"",VLOOKUP(CONCATENATE($A449,"_",AM$2),'Reference data SID'!$B:$M,12,FALSE()))</f>
        <v/>
      </c>
      <c r="AN449" s="86" t="str">
        <f aca="false">IF(ISERROR(VLOOKUP(CONCATENATE($A449,"_",AN$2),'Reference data SID'!$B:$M,12,FALSE())),"",VLOOKUP(CONCATENATE($A449,"_",AN$2),'Reference data SID'!$B:$M,12,FALSE()))</f>
        <v/>
      </c>
      <c r="AO449" s="86" t="str">
        <f aca="false">IF(ISERROR(VLOOKUP(CONCATENATE($A449,"_",AO$2),'Reference data SID'!$B:$M,12,FALSE())),"",VLOOKUP(CONCATENATE($A449,"_",AO$2),'Reference data SID'!$B:$M,12,FALSE()))</f>
        <v/>
      </c>
      <c r="AP449" s="86" t="str">
        <f aca="false">IF(ISERROR(VLOOKUP(CONCATENATE($A449,"_",AP$2),'Reference data SID'!$B:$M,12,FALSE())),"",VLOOKUP(CONCATENATE($A449,"_",AP$2),'Reference data SID'!$B:$M,12,FALSE()))</f>
        <v/>
      </c>
      <c r="AQ449" s="86" t="str">
        <f aca="false">IF(ISERROR(VLOOKUP(CONCATENATE($A449,"_",AQ$2),'Reference data SID'!$B:$M,12,FALSE())),"",VLOOKUP(CONCATENATE($A449,"_",AQ$2),'Reference data SID'!$B:$M,12,FALSE()))</f>
        <v/>
      </c>
      <c r="AR449" s="86" t="str">
        <f aca="false">IF(ISERROR(VLOOKUP(CONCATENATE($A449,"_",AR$2),'Reference data SID'!$B:$M,12,FALSE())),"",VLOOKUP(CONCATENATE($A449,"_",AR$2),'Reference data SID'!$B:$M,12,FALSE()))</f>
        <v/>
      </c>
      <c r="AS449" s="86" t="str">
        <f aca="false">IF(ISERROR(VLOOKUP(CONCATENATE($A449,"_",AS$2),'Reference data SID'!$B:$M,12,FALSE())),"",VLOOKUP(CONCATENATE($A449,"_",AS$2),'Reference data SID'!$B:$M,12,FALSE()))</f>
        <v/>
      </c>
      <c r="AT449" s="86" t="str">
        <f aca="false">IF(ISERROR(VLOOKUP(CONCATENATE($A449,"_",AT$2),'Reference data SID'!$B:$M,12,FALSE())),"",VLOOKUP(CONCATENATE($A449,"_",AT$2),'Reference data SID'!$B:$M,12,FALSE()))</f>
        <v/>
      </c>
    </row>
    <row r="450" customFormat="false" ht="15" hidden="false" customHeight="false" outlineLevel="0" collapsed="false">
      <c r="A450" s="0" t="n">
        <v>446</v>
      </c>
      <c r="B450" s="86" t="str">
        <f aca="false">IF(ISERROR(VLOOKUP(CONCATENATE($A450,"_",B$2),'Reference data SID'!$B:$M,12,FALSE())),"",VLOOKUP(CONCATENATE($A450,"_",B$2),'Reference data SID'!$B:$M,12,FALSE()))</f>
        <v/>
      </c>
      <c r="C450" s="86" t="str">
        <f aca="false">IF(ISERROR(VLOOKUP(CONCATENATE($A450,"_",C$2),'Reference data SID'!$B:$M,12,FALSE())),"",VLOOKUP(CONCATENATE($A450,"_",C$2),'Reference data SID'!$B:$M,12,FALSE()))</f>
        <v/>
      </c>
      <c r="D450" s="86" t="str">
        <f aca="false">IF(ISERROR(VLOOKUP(CONCATENATE($A450,"_",D$2),'Reference data SID'!$B:$M,12,FALSE())),"",VLOOKUP(CONCATENATE($A450,"_",D$2),'Reference data SID'!$B:$M,12,FALSE()))</f>
        <v/>
      </c>
      <c r="E450" s="86" t="str">
        <f aca="false">IF(ISERROR(VLOOKUP(CONCATENATE($A450,"_",E$2),'Reference data SID'!$B:$M,12,FALSE())),"",VLOOKUP(CONCATENATE($A450,"_",E$2),'Reference data SID'!$B:$M,12,FALSE()))</f>
        <v/>
      </c>
      <c r="F450" s="86" t="str">
        <f aca="false">IF(ISERROR(VLOOKUP(CONCATENATE($A450,"_",F$2),'Reference data SID'!$B:$M,12,FALSE())),"",VLOOKUP(CONCATENATE($A450,"_",F$2),'Reference data SID'!$B:$M,12,FALSE()))</f>
        <v/>
      </c>
      <c r="G450" s="86" t="str">
        <f aca="false">IF(ISERROR(VLOOKUP(CONCATENATE($A450,"_",G$2),'Reference data SID'!$B:$M,12,FALSE())),"",VLOOKUP(CONCATENATE($A450,"_",G$2),'Reference data SID'!$B:$M,12,FALSE()))</f>
        <v/>
      </c>
      <c r="H450" s="86" t="str">
        <f aca="false">IF(ISERROR(VLOOKUP(CONCATENATE($A450,"_",H$2),'Reference data SID'!$B:$M,12,FALSE())),"",VLOOKUP(CONCATENATE($A450,"_",H$2),'Reference data SID'!$B:$M,12,FALSE()))</f>
        <v/>
      </c>
      <c r="I450" s="86" t="str">
        <f aca="false">IF(ISERROR(VLOOKUP(CONCATENATE($A450,"_",I$2),'Reference data SID'!$B:$M,12,FALSE())),"",VLOOKUP(CONCATENATE($A450,"_",I$2),'Reference data SID'!$B:$M,12,FALSE()))</f>
        <v/>
      </c>
      <c r="J450" s="86" t="str">
        <f aca="false">IF(ISERROR(VLOOKUP(CONCATENATE($A450,"_",J$2),'Reference data SID'!$B:$M,12,FALSE())),"",VLOOKUP(CONCATENATE($A450,"_",J$2),'Reference data SID'!$B:$M,12,FALSE()))</f>
        <v/>
      </c>
      <c r="K450" s="86" t="str">
        <f aca="false">IF(ISERROR(VLOOKUP(CONCATENATE($A450,"_",K$2),'Reference data SID'!$B:$M,12,FALSE())),"",VLOOKUP(CONCATENATE($A450,"_",K$2),'Reference data SID'!$B:$M,12,FALSE()))</f>
        <v/>
      </c>
      <c r="L450" s="86" t="str">
        <f aca="false">IF(ISERROR(VLOOKUP(CONCATENATE($A450,"_",L$2),'Reference data SID'!$B:$M,12,FALSE())),"",VLOOKUP(CONCATENATE($A450,"_",L$2),'Reference data SID'!$B:$M,12,FALSE()))</f>
        <v/>
      </c>
      <c r="M450" s="86" t="str">
        <f aca="false">IF(ISERROR(VLOOKUP(CONCATENATE($A450,"_",M$2),'Reference data SID'!$B:$M,12,FALSE())),"",VLOOKUP(CONCATENATE($A450,"_",M$2),'Reference data SID'!$B:$M,12,FALSE()))</f>
        <v/>
      </c>
      <c r="N450" s="86" t="str">
        <f aca="false">IF(ISERROR(VLOOKUP(CONCATENATE($A450,"_",N$2),'Reference data SID'!$B:$M,12,FALSE())),"",VLOOKUP(CONCATENATE($A450,"_",N$2),'Reference data SID'!$B:$M,12,FALSE()))</f>
        <v/>
      </c>
      <c r="O450" s="86" t="str">
        <f aca="false">IF(ISERROR(VLOOKUP(CONCATENATE($A450,"_",O$2),'Reference data SID'!$B:$M,12,FALSE())),"",VLOOKUP(CONCATENATE($A450,"_",O$2),'Reference data SID'!$B:$M,12,FALSE()))</f>
        <v/>
      </c>
      <c r="P450" s="86" t="str">
        <f aca="false">IF(ISERROR(VLOOKUP(CONCATENATE($A450,"_",P$2),'Reference data SID'!$B:$M,12,FALSE())),"",VLOOKUP(CONCATENATE($A450,"_",P$2),'Reference data SID'!$B:$M,12,FALSE()))</f>
        <v/>
      </c>
      <c r="Q450" s="86" t="str">
        <f aca="false">IF(ISERROR(VLOOKUP(CONCATENATE($A450,"_",Q$2),'Reference data SID'!$B:$M,12,FALSE())),"",VLOOKUP(CONCATENATE($A450,"_",Q$2),'Reference data SID'!$B:$M,12,FALSE()))</f>
        <v/>
      </c>
      <c r="R450" s="86" t="str">
        <f aca="false">IF(ISERROR(VLOOKUP(CONCATENATE($A450,"_",R$2),'Reference data SID'!$B:$M,12,FALSE())),"",VLOOKUP(CONCATENATE($A450,"_",R$2),'Reference data SID'!$B:$M,12,FALSE()))</f>
        <v/>
      </c>
      <c r="S450" s="86" t="str">
        <f aca="false">IF(ISERROR(VLOOKUP(CONCATENATE($A450,"_",S$2),'Reference data SID'!$B:$M,12,FALSE())),"",VLOOKUP(CONCATENATE($A450,"_",S$2),'Reference data SID'!$B:$M,12,FALSE()))</f>
        <v/>
      </c>
      <c r="T450" s="86" t="str">
        <f aca="false">IF(ISERROR(VLOOKUP(CONCATENATE($A450,"_",T$2),'Reference data SID'!$B:$M,12,FALSE())),"",VLOOKUP(CONCATENATE($A450,"_",T$2),'Reference data SID'!$B:$M,12,FALSE()))</f>
        <v/>
      </c>
      <c r="U450" s="86" t="str">
        <f aca="false">IF(ISERROR(VLOOKUP(CONCATENATE($A450,"_",U$2),'Reference data SID'!$B:$M,12,FALSE())),"",VLOOKUP(CONCATENATE($A450,"_",U$2),'Reference data SID'!$B:$M,12,FALSE()))</f>
        <v/>
      </c>
      <c r="V450" s="86" t="str">
        <f aca="false">IF(ISERROR(VLOOKUP(CONCATENATE($A450,"_",V$2),'Reference data SID'!$B:$M,12,FALSE())),"",VLOOKUP(CONCATENATE($A450,"_",V$2),'Reference data SID'!$B:$M,12,FALSE()))</f>
        <v/>
      </c>
      <c r="W450" s="86" t="str">
        <f aca="false">IF(ISERROR(VLOOKUP(CONCATENATE($A450,"_",W$2),'Reference data SID'!$B:$M,12,FALSE())),"",VLOOKUP(CONCATENATE($A450,"_",W$2),'Reference data SID'!$B:$M,12,FALSE()))</f>
        <v/>
      </c>
      <c r="X450" s="86" t="str">
        <f aca="false">IF(ISERROR(VLOOKUP(CONCATENATE($A450,"_",X$2),'Reference data SID'!$B:$M,12,FALSE())),"",VLOOKUP(CONCATENATE($A450,"_",X$2),'Reference data SID'!$B:$M,12,FALSE()))</f>
        <v/>
      </c>
      <c r="Y450" s="86" t="str">
        <f aca="false">IF(ISERROR(VLOOKUP(CONCATENATE($A450,"_",Y$2),'Reference data SID'!$B:$M,12,FALSE())),"",VLOOKUP(CONCATENATE($A450,"_",Y$2),'Reference data SID'!$B:$M,12,FALSE()))</f>
        <v/>
      </c>
      <c r="Z450" s="86" t="str">
        <f aca="false">IF(ISERROR(VLOOKUP(CONCATENATE($A450,"_",Z$2),'Reference data SID'!$B:$M,12,FALSE())),"",VLOOKUP(CONCATENATE($A450,"_",Z$2),'Reference data SID'!$B:$M,12,FALSE()))</f>
        <v/>
      </c>
      <c r="AA450" s="86" t="str">
        <f aca="false">IF(ISERROR(VLOOKUP(CONCATENATE($A450,"_",AA$2),'Reference data SID'!$B:$M,12,FALSE())),"",VLOOKUP(CONCATENATE($A450,"_",AA$2),'Reference data SID'!$B:$M,12,FALSE()))</f>
        <v/>
      </c>
      <c r="AB450" s="86" t="str">
        <f aca="false">IF(ISERROR(VLOOKUP(CONCATENATE($A450,"_",AB$2),'Reference data SID'!$B:$M,12,FALSE())),"",VLOOKUP(CONCATENATE($A450,"_",AB$2),'Reference data SID'!$B:$M,12,FALSE()))</f>
        <v/>
      </c>
      <c r="AC450" s="86" t="str">
        <f aca="false">IF(ISERROR(VLOOKUP(CONCATENATE($A450,"_",AC$2),'Reference data SID'!$B:$M,12,FALSE())),"",VLOOKUP(CONCATENATE($A450,"_",AC$2),'Reference data SID'!$B:$M,12,FALSE()))</f>
        <v/>
      </c>
      <c r="AD450" s="86" t="str">
        <f aca="false">IF(ISERROR(VLOOKUP(CONCATENATE($A450,"_",AD$2),'Reference data SID'!$B:$M,12,FALSE())),"",VLOOKUP(CONCATENATE($A450,"_",AD$2),'Reference data SID'!$B:$M,12,FALSE()))</f>
        <v/>
      </c>
      <c r="AE450" s="86" t="str">
        <f aca="false">IF(ISERROR(VLOOKUP(CONCATENATE($A450,"_",AE$2),'Reference data SID'!$B:$M,12,FALSE())),"",VLOOKUP(CONCATENATE($A450,"_",AE$2),'Reference data SID'!$B:$M,12,FALSE()))</f>
        <v/>
      </c>
      <c r="AF450" s="86" t="str">
        <f aca="false">IF(ISERROR(VLOOKUP(CONCATENATE($A450,"_",AF$2),'Reference data SID'!$B:$M,12,FALSE())),"",VLOOKUP(CONCATENATE($A450,"_",AF$2),'Reference data SID'!$B:$M,12,FALSE()))</f>
        <v/>
      </c>
      <c r="AG450" s="86" t="str">
        <f aca="false">IF(ISERROR(VLOOKUP(CONCATENATE($A450,"_",AG$2),'Reference data SID'!$B:$M,12,FALSE())),"",VLOOKUP(CONCATENATE($A450,"_",AG$2),'Reference data SID'!$B:$M,12,FALSE()))</f>
        <v/>
      </c>
      <c r="AH450" s="86" t="str">
        <f aca="false">IF(ISERROR(VLOOKUP(CONCATENATE($A450,"_",AH$2),'Reference data SID'!$B:$M,12,FALSE())),"",VLOOKUP(CONCATENATE($A450,"_",AH$2),'Reference data SID'!$B:$M,12,FALSE()))</f>
        <v/>
      </c>
      <c r="AI450" s="86" t="str">
        <f aca="false">IF(ISERROR(VLOOKUP(CONCATENATE($A450,"_",AI$2),'Reference data SID'!$B:$M,12,FALSE())),"",VLOOKUP(CONCATENATE($A450,"_",AI$2),'Reference data SID'!$B:$M,12,FALSE()))</f>
        <v/>
      </c>
      <c r="AJ450" s="86" t="str">
        <f aca="false">IF(ISERROR(VLOOKUP(CONCATENATE($A450,"_",AJ$2),'Reference data SID'!$B:$M,12,FALSE())),"",VLOOKUP(CONCATENATE($A450,"_",AJ$2),'Reference data SID'!$B:$M,12,FALSE()))</f>
        <v/>
      </c>
      <c r="AK450" s="86" t="str">
        <f aca="false">IF(ISERROR(VLOOKUP(CONCATENATE($A450,"_",AK$2),'Reference data SID'!$B:$M,12,FALSE())),"",VLOOKUP(CONCATENATE($A450,"_",AK$2),'Reference data SID'!$B:$M,12,FALSE()))</f>
        <v/>
      </c>
      <c r="AL450" s="86" t="str">
        <f aca="false">IF(ISERROR(VLOOKUP(CONCATENATE($A450,"_",AL$2),'Reference data SID'!$B:$M,12,FALSE())),"",VLOOKUP(CONCATENATE($A450,"_",AL$2),'Reference data SID'!$B:$M,12,FALSE()))</f>
        <v/>
      </c>
      <c r="AM450" s="86" t="str">
        <f aca="false">IF(ISERROR(VLOOKUP(CONCATENATE($A450,"_",AM$2),'Reference data SID'!$B:$M,12,FALSE())),"",VLOOKUP(CONCATENATE($A450,"_",AM$2),'Reference data SID'!$B:$M,12,FALSE()))</f>
        <v/>
      </c>
      <c r="AN450" s="86" t="str">
        <f aca="false">IF(ISERROR(VLOOKUP(CONCATENATE($A450,"_",AN$2),'Reference data SID'!$B:$M,12,FALSE())),"",VLOOKUP(CONCATENATE($A450,"_",AN$2),'Reference data SID'!$B:$M,12,FALSE()))</f>
        <v/>
      </c>
      <c r="AO450" s="86" t="str">
        <f aca="false">IF(ISERROR(VLOOKUP(CONCATENATE($A450,"_",AO$2),'Reference data SID'!$B:$M,12,FALSE())),"",VLOOKUP(CONCATENATE($A450,"_",AO$2),'Reference data SID'!$B:$M,12,FALSE()))</f>
        <v/>
      </c>
      <c r="AP450" s="86" t="str">
        <f aca="false">IF(ISERROR(VLOOKUP(CONCATENATE($A450,"_",AP$2),'Reference data SID'!$B:$M,12,FALSE())),"",VLOOKUP(CONCATENATE($A450,"_",AP$2),'Reference data SID'!$B:$M,12,FALSE()))</f>
        <v/>
      </c>
      <c r="AQ450" s="86" t="str">
        <f aca="false">IF(ISERROR(VLOOKUP(CONCATENATE($A450,"_",AQ$2),'Reference data SID'!$B:$M,12,FALSE())),"",VLOOKUP(CONCATENATE($A450,"_",AQ$2),'Reference data SID'!$B:$M,12,FALSE()))</f>
        <v/>
      </c>
      <c r="AR450" s="86" t="str">
        <f aca="false">IF(ISERROR(VLOOKUP(CONCATENATE($A450,"_",AR$2),'Reference data SID'!$B:$M,12,FALSE())),"",VLOOKUP(CONCATENATE($A450,"_",AR$2),'Reference data SID'!$B:$M,12,FALSE()))</f>
        <v/>
      </c>
      <c r="AS450" s="86" t="str">
        <f aca="false">IF(ISERROR(VLOOKUP(CONCATENATE($A450,"_",AS$2),'Reference data SID'!$B:$M,12,FALSE())),"",VLOOKUP(CONCATENATE($A450,"_",AS$2),'Reference data SID'!$B:$M,12,FALSE()))</f>
        <v/>
      </c>
      <c r="AT450" s="86" t="str">
        <f aca="false">IF(ISERROR(VLOOKUP(CONCATENATE($A450,"_",AT$2),'Reference data SID'!$B:$M,12,FALSE())),"",VLOOKUP(CONCATENATE($A450,"_",AT$2),'Reference data SID'!$B:$M,12,FALSE()))</f>
        <v/>
      </c>
    </row>
    <row r="451" customFormat="false" ht="15" hidden="false" customHeight="false" outlineLevel="0" collapsed="false">
      <c r="A451" s="0" t="n">
        <v>447</v>
      </c>
      <c r="B451" s="86" t="str">
        <f aca="false">IF(ISERROR(VLOOKUP(CONCATENATE($A451,"_",B$2),'Reference data SID'!$B:$M,12,FALSE())),"",VLOOKUP(CONCATENATE($A451,"_",B$2),'Reference data SID'!$B:$M,12,FALSE()))</f>
        <v/>
      </c>
      <c r="C451" s="86" t="str">
        <f aca="false">IF(ISERROR(VLOOKUP(CONCATENATE($A451,"_",C$2),'Reference data SID'!$B:$M,12,FALSE())),"",VLOOKUP(CONCATENATE($A451,"_",C$2),'Reference data SID'!$B:$M,12,FALSE()))</f>
        <v/>
      </c>
      <c r="D451" s="86" t="str">
        <f aca="false">IF(ISERROR(VLOOKUP(CONCATENATE($A451,"_",D$2),'Reference data SID'!$B:$M,12,FALSE())),"",VLOOKUP(CONCATENATE($A451,"_",D$2),'Reference data SID'!$B:$M,12,FALSE()))</f>
        <v/>
      </c>
      <c r="E451" s="86" t="str">
        <f aca="false">IF(ISERROR(VLOOKUP(CONCATENATE($A451,"_",E$2),'Reference data SID'!$B:$M,12,FALSE())),"",VLOOKUP(CONCATENATE($A451,"_",E$2),'Reference data SID'!$B:$M,12,FALSE()))</f>
        <v/>
      </c>
      <c r="F451" s="86" t="str">
        <f aca="false">IF(ISERROR(VLOOKUP(CONCATENATE($A451,"_",F$2),'Reference data SID'!$B:$M,12,FALSE())),"",VLOOKUP(CONCATENATE($A451,"_",F$2),'Reference data SID'!$B:$M,12,FALSE()))</f>
        <v/>
      </c>
      <c r="G451" s="86" t="str">
        <f aca="false">IF(ISERROR(VLOOKUP(CONCATENATE($A451,"_",G$2),'Reference data SID'!$B:$M,12,FALSE())),"",VLOOKUP(CONCATENATE($A451,"_",G$2),'Reference data SID'!$B:$M,12,FALSE()))</f>
        <v/>
      </c>
      <c r="H451" s="86" t="str">
        <f aca="false">IF(ISERROR(VLOOKUP(CONCATENATE($A451,"_",H$2),'Reference data SID'!$B:$M,12,FALSE())),"",VLOOKUP(CONCATENATE($A451,"_",H$2),'Reference data SID'!$B:$M,12,FALSE()))</f>
        <v/>
      </c>
      <c r="I451" s="86" t="str">
        <f aca="false">IF(ISERROR(VLOOKUP(CONCATENATE($A451,"_",I$2),'Reference data SID'!$B:$M,12,FALSE())),"",VLOOKUP(CONCATENATE($A451,"_",I$2),'Reference data SID'!$B:$M,12,FALSE()))</f>
        <v/>
      </c>
      <c r="J451" s="86" t="str">
        <f aca="false">IF(ISERROR(VLOOKUP(CONCATENATE($A451,"_",J$2),'Reference data SID'!$B:$M,12,FALSE())),"",VLOOKUP(CONCATENATE($A451,"_",J$2),'Reference data SID'!$B:$M,12,FALSE()))</f>
        <v/>
      </c>
      <c r="K451" s="86" t="str">
        <f aca="false">IF(ISERROR(VLOOKUP(CONCATENATE($A451,"_",K$2),'Reference data SID'!$B:$M,12,FALSE())),"",VLOOKUP(CONCATENATE($A451,"_",K$2),'Reference data SID'!$B:$M,12,FALSE()))</f>
        <v/>
      </c>
      <c r="L451" s="86" t="str">
        <f aca="false">IF(ISERROR(VLOOKUP(CONCATENATE($A451,"_",L$2),'Reference data SID'!$B:$M,12,FALSE())),"",VLOOKUP(CONCATENATE($A451,"_",L$2),'Reference data SID'!$B:$M,12,FALSE()))</f>
        <v/>
      </c>
      <c r="M451" s="86" t="str">
        <f aca="false">IF(ISERROR(VLOOKUP(CONCATENATE($A451,"_",M$2),'Reference data SID'!$B:$M,12,FALSE())),"",VLOOKUP(CONCATENATE($A451,"_",M$2),'Reference data SID'!$B:$M,12,FALSE()))</f>
        <v/>
      </c>
      <c r="N451" s="86" t="str">
        <f aca="false">IF(ISERROR(VLOOKUP(CONCATENATE($A451,"_",N$2),'Reference data SID'!$B:$M,12,FALSE())),"",VLOOKUP(CONCATENATE($A451,"_",N$2),'Reference data SID'!$B:$M,12,FALSE()))</f>
        <v/>
      </c>
      <c r="O451" s="86" t="str">
        <f aca="false">IF(ISERROR(VLOOKUP(CONCATENATE($A451,"_",O$2),'Reference data SID'!$B:$M,12,FALSE())),"",VLOOKUP(CONCATENATE($A451,"_",O$2),'Reference data SID'!$B:$M,12,FALSE()))</f>
        <v/>
      </c>
      <c r="P451" s="86" t="str">
        <f aca="false">IF(ISERROR(VLOOKUP(CONCATENATE($A451,"_",P$2),'Reference data SID'!$B:$M,12,FALSE())),"",VLOOKUP(CONCATENATE($A451,"_",P$2),'Reference data SID'!$B:$M,12,FALSE()))</f>
        <v/>
      </c>
      <c r="Q451" s="86" t="str">
        <f aca="false">IF(ISERROR(VLOOKUP(CONCATENATE($A451,"_",Q$2),'Reference data SID'!$B:$M,12,FALSE())),"",VLOOKUP(CONCATENATE($A451,"_",Q$2),'Reference data SID'!$B:$M,12,FALSE()))</f>
        <v/>
      </c>
      <c r="R451" s="86" t="str">
        <f aca="false">IF(ISERROR(VLOOKUP(CONCATENATE($A451,"_",R$2),'Reference data SID'!$B:$M,12,FALSE())),"",VLOOKUP(CONCATENATE($A451,"_",R$2),'Reference data SID'!$B:$M,12,FALSE()))</f>
        <v/>
      </c>
      <c r="S451" s="86" t="str">
        <f aca="false">IF(ISERROR(VLOOKUP(CONCATENATE($A451,"_",S$2),'Reference data SID'!$B:$M,12,FALSE())),"",VLOOKUP(CONCATENATE($A451,"_",S$2),'Reference data SID'!$B:$M,12,FALSE()))</f>
        <v/>
      </c>
      <c r="T451" s="86" t="str">
        <f aca="false">IF(ISERROR(VLOOKUP(CONCATENATE($A451,"_",T$2),'Reference data SID'!$B:$M,12,FALSE())),"",VLOOKUP(CONCATENATE($A451,"_",T$2),'Reference data SID'!$B:$M,12,FALSE()))</f>
        <v/>
      </c>
      <c r="U451" s="86" t="str">
        <f aca="false">IF(ISERROR(VLOOKUP(CONCATENATE($A451,"_",U$2),'Reference data SID'!$B:$M,12,FALSE())),"",VLOOKUP(CONCATENATE($A451,"_",U$2),'Reference data SID'!$B:$M,12,FALSE()))</f>
        <v/>
      </c>
      <c r="V451" s="86" t="str">
        <f aca="false">IF(ISERROR(VLOOKUP(CONCATENATE($A451,"_",V$2),'Reference data SID'!$B:$M,12,FALSE())),"",VLOOKUP(CONCATENATE($A451,"_",V$2),'Reference data SID'!$B:$M,12,FALSE()))</f>
        <v/>
      </c>
      <c r="W451" s="86" t="str">
        <f aca="false">IF(ISERROR(VLOOKUP(CONCATENATE($A451,"_",W$2),'Reference data SID'!$B:$M,12,FALSE())),"",VLOOKUP(CONCATENATE($A451,"_",W$2),'Reference data SID'!$B:$M,12,FALSE()))</f>
        <v/>
      </c>
      <c r="X451" s="86" t="str">
        <f aca="false">IF(ISERROR(VLOOKUP(CONCATENATE($A451,"_",X$2),'Reference data SID'!$B:$M,12,FALSE())),"",VLOOKUP(CONCATENATE($A451,"_",X$2),'Reference data SID'!$B:$M,12,FALSE()))</f>
        <v/>
      </c>
      <c r="Y451" s="86" t="str">
        <f aca="false">IF(ISERROR(VLOOKUP(CONCATENATE($A451,"_",Y$2),'Reference data SID'!$B:$M,12,FALSE())),"",VLOOKUP(CONCATENATE($A451,"_",Y$2),'Reference data SID'!$B:$M,12,FALSE()))</f>
        <v/>
      </c>
      <c r="Z451" s="86" t="str">
        <f aca="false">IF(ISERROR(VLOOKUP(CONCATENATE($A451,"_",Z$2),'Reference data SID'!$B:$M,12,FALSE())),"",VLOOKUP(CONCATENATE($A451,"_",Z$2),'Reference data SID'!$B:$M,12,FALSE()))</f>
        <v/>
      </c>
      <c r="AA451" s="86" t="str">
        <f aca="false">IF(ISERROR(VLOOKUP(CONCATENATE($A451,"_",AA$2),'Reference data SID'!$B:$M,12,FALSE())),"",VLOOKUP(CONCATENATE($A451,"_",AA$2),'Reference data SID'!$B:$M,12,FALSE()))</f>
        <v/>
      </c>
      <c r="AB451" s="86" t="str">
        <f aca="false">IF(ISERROR(VLOOKUP(CONCATENATE($A451,"_",AB$2),'Reference data SID'!$B:$M,12,FALSE())),"",VLOOKUP(CONCATENATE($A451,"_",AB$2),'Reference data SID'!$B:$M,12,FALSE()))</f>
        <v/>
      </c>
      <c r="AC451" s="86" t="str">
        <f aca="false">IF(ISERROR(VLOOKUP(CONCATENATE($A451,"_",AC$2),'Reference data SID'!$B:$M,12,FALSE())),"",VLOOKUP(CONCATENATE($A451,"_",AC$2),'Reference data SID'!$B:$M,12,FALSE()))</f>
        <v/>
      </c>
      <c r="AD451" s="86" t="str">
        <f aca="false">IF(ISERROR(VLOOKUP(CONCATENATE($A451,"_",AD$2),'Reference data SID'!$B:$M,12,FALSE())),"",VLOOKUP(CONCATENATE($A451,"_",AD$2),'Reference data SID'!$B:$M,12,FALSE()))</f>
        <v/>
      </c>
      <c r="AE451" s="86" t="str">
        <f aca="false">IF(ISERROR(VLOOKUP(CONCATENATE($A451,"_",AE$2),'Reference data SID'!$B:$M,12,FALSE())),"",VLOOKUP(CONCATENATE($A451,"_",AE$2),'Reference data SID'!$B:$M,12,FALSE()))</f>
        <v/>
      </c>
      <c r="AF451" s="86" t="str">
        <f aca="false">IF(ISERROR(VLOOKUP(CONCATENATE($A451,"_",AF$2),'Reference data SID'!$B:$M,12,FALSE())),"",VLOOKUP(CONCATENATE($A451,"_",AF$2),'Reference data SID'!$B:$M,12,FALSE()))</f>
        <v/>
      </c>
      <c r="AG451" s="86" t="str">
        <f aca="false">IF(ISERROR(VLOOKUP(CONCATENATE($A451,"_",AG$2),'Reference data SID'!$B:$M,12,FALSE())),"",VLOOKUP(CONCATENATE($A451,"_",AG$2),'Reference data SID'!$B:$M,12,FALSE()))</f>
        <v/>
      </c>
      <c r="AH451" s="86" t="str">
        <f aca="false">IF(ISERROR(VLOOKUP(CONCATENATE($A451,"_",AH$2),'Reference data SID'!$B:$M,12,FALSE())),"",VLOOKUP(CONCATENATE($A451,"_",AH$2),'Reference data SID'!$B:$M,12,FALSE()))</f>
        <v/>
      </c>
      <c r="AI451" s="86" t="str">
        <f aca="false">IF(ISERROR(VLOOKUP(CONCATENATE($A451,"_",AI$2),'Reference data SID'!$B:$M,12,FALSE())),"",VLOOKUP(CONCATENATE($A451,"_",AI$2),'Reference data SID'!$B:$M,12,FALSE()))</f>
        <v/>
      </c>
      <c r="AJ451" s="86" t="str">
        <f aca="false">IF(ISERROR(VLOOKUP(CONCATENATE($A451,"_",AJ$2),'Reference data SID'!$B:$M,12,FALSE())),"",VLOOKUP(CONCATENATE($A451,"_",AJ$2),'Reference data SID'!$B:$M,12,FALSE()))</f>
        <v/>
      </c>
      <c r="AK451" s="86" t="str">
        <f aca="false">IF(ISERROR(VLOOKUP(CONCATENATE($A451,"_",AK$2),'Reference data SID'!$B:$M,12,FALSE())),"",VLOOKUP(CONCATENATE($A451,"_",AK$2),'Reference data SID'!$B:$M,12,FALSE()))</f>
        <v/>
      </c>
      <c r="AL451" s="86" t="str">
        <f aca="false">IF(ISERROR(VLOOKUP(CONCATENATE($A451,"_",AL$2),'Reference data SID'!$B:$M,12,FALSE())),"",VLOOKUP(CONCATENATE($A451,"_",AL$2),'Reference data SID'!$B:$M,12,FALSE()))</f>
        <v/>
      </c>
      <c r="AM451" s="86" t="str">
        <f aca="false">IF(ISERROR(VLOOKUP(CONCATENATE($A451,"_",AM$2),'Reference data SID'!$B:$M,12,FALSE())),"",VLOOKUP(CONCATENATE($A451,"_",AM$2),'Reference data SID'!$B:$M,12,FALSE()))</f>
        <v/>
      </c>
      <c r="AN451" s="86" t="str">
        <f aca="false">IF(ISERROR(VLOOKUP(CONCATENATE($A451,"_",AN$2),'Reference data SID'!$B:$M,12,FALSE())),"",VLOOKUP(CONCATENATE($A451,"_",AN$2),'Reference data SID'!$B:$M,12,FALSE()))</f>
        <v/>
      </c>
      <c r="AO451" s="86" t="str">
        <f aca="false">IF(ISERROR(VLOOKUP(CONCATENATE($A451,"_",AO$2),'Reference data SID'!$B:$M,12,FALSE())),"",VLOOKUP(CONCATENATE($A451,"_",AO$2),'Reference data SID'!$B:$M,12,FALSE()))</f>
        <v/>
      </c>
      <c r="AP451" s="86" t="str">
        <f aca="false">IF(ISERROR(VLOOKUP(CONCATENATE($A451,"_",AP$2),'Reference data SID'!$B:$M,12,FALSE())),"",VLOOKUP(CONCATENATE($A451,"_",AP$2),'Reference data SID'!$B:$M,12,FALSE()))</f>
        <v/>
      </c>
      <c r="AQ451" s="86" t="str">
        <f aca="false">IF(ISERROR(VLOOKUP(CONCATENATE($A451,"_",AQ$2),'Reference data SID'!$B:$M,12,FALSE())),"",VLOOKUP(CONCATENATE($A451,"_",AQ$2),'Reference data SID'!$B:$M,12,FALSE()))</f>
        <v/>
      </c>
      <c r="AR451" s="86" t="str">
        <f aca="false">IF(ISERROR(VLOOKUP(CONCATENATE($A451,"_",AR$2),'Reference data SID'!$B:$M,12,FALSE())),"",VLOOKUP(CONCATENATE($A451,"_",AR$2),'Reference data SID'!$B:$M,12,FALSE()))</f>
        <v/>
      </c>
      <c r="AS451" s="86" t="str">
        <f aca="false">IF(ISERROR(VLOOKUP(CONCATENATE($A451,"_",AS$2),'Reference data SID'!$B:$M,12,FALSE())),"",VLOOKUP(CONCATENATE($A451,"_",AS$2),'Reference data SID'!$B:$M,12,FALSE()))</f>
        <v/>
      </c>
      <c r="AT451" s="86" t="str">
        <f aca="false">IF(ISERROR(VLOOKUP(CONCATENATE($A451,"_",AT$2),'Reference data SID'!$B:$M,12,FALSE())),"",VLOOKUP(CONCATENATE($A451,"_",AT$2),'Reference data SID'!$B:$M,12,FALSE()))</f>
        <v/>
      </c>
    </row>
    <row r="452" customFormat="false" ht="15" hidden="false" customHeight="false" outlineLevel="0" collapsed="false">
      <c r="A452" s="0" t="n">
        <v>448</v>
      </c>
      <c r="B452" s="86" t="str">
        <f aca="false">IF(ISERROR(VLOOKUP(CONCATENATE($A452,"_",B$2),'Reference data SID'!$B:$M,12,FALSE())),"",VLOOKUP(CONCATENATE($A452,"_",B$2),'Reference data SID'!$B:$M,12,FALSE()))</f>
        <v/>
      </c>
      <c r="C452" s="86" t="str">
        <f aca="false">IF(ISERROR(VLOOKUP(CONCATENATE($A452,"_",C$2),'Reference data SID'!$B:$M,12,FALSE())),"",VLOOKUP(CONCATENATE($A452,"_",C$2),'Reference data SID'!$B:$M,12,FALSE()))</f>
        <v/>
      </c>
      <c r="D452" s="86" t="str">
        <f aca="false">IF(ISERROR(VLOOKUP(CONCATENATE($A452,"_",D$2),'Reference data SID'!$B:$M,12,FALSE())),"",VLOOKUP(CONCATENATE($A452,"_",D$2),'Reference data SID'!$B:$M,12,FALSE()))</f>
        <v/>
      </c>
      <c r="E452" s="86" t="str">
        <f aca="false">IF(ISERROR(VLOOKUP(CONCATENATE($A452,"_",E$2),'Reference data SID'!$B:$M,12,FALSE())),"",VLOOKUP(CONCATENATE($A452,"_",E$2),'Reference data SID'!$B:$M,12,FALSE()))</f>
        <v/>
      </c>
      <c r="F452" s="86" t="str">
        <f aca="false">IF(ISERROR(VLOOKUP(CONCATENATE($A452,"_",F$2),'Reference data SID'!$B:$M,12,FALSE())),"",VLOOKUP(CONCATENATE($A452,"_",F$2),'Reference data SID'!$B:$M,12,FALSE()))</f>
        <v/>
      </c>
      <c r="G452" s="86" t="str">
        <f aca="false">IF(ISERROR(VLOOKUP(CONCATENATE($A452,"_",G$2),'Reference data SID'!$B:$M,12,FALSE())),"",VLOOKUP(CONCATENATE($A452,"_",G$2),'Reference data SID'!$B:$M,12,FALSE()))</f>
        <v/>
      </c>
      <c r="H452" s="86" t="str">
        <f aca="false">IF(ISERROR(VLOOKUP(CONCATENATE($A452,"_",H$2),'Reference data SID'!$B:$M,12,FALSE())),"",VLOOKUP(CONCATENATE($A452,"_",H$2),'Reference data SID'!$B:$M,12,FALSE()))</f>
        <v/>
      </c>
      <c r="I452" s="86" t="str">
        <f aca="false">IF(ISERROR(VLOOKUP(CONCATENATE($A452,"_",I$2),'Reference data SID'!$B:$M,12,FALSE())),"",VLOOKUP(CONCATENATE($A452,"_",I$2),'Reference data SID'!$B:$M,12,FALSE()))</f>
        <v/>
      </c>
      <c r="J452" s="86" t="str">
        <f aca="false">IF(ISERROR(VLOOKUP(CONCATENATE($A452,"_",J$2),'Reference data SID'!$B:$M,12,FALSE())),"",VLOOKUP(CONCATENATE($A452,"_",J$2),'Reference data SID'!$B:$M,12,FALSE()))</f>
        <v/>
      </c>
      <c r="K452" s="86" t="str">
        <f aca="false">IF(ISERROR(VLOOKUP(CONCATENATE($A452,"_",K$2),'Reference data SID'!$B:$M,12,FALSE())),"",VLOOKUP(CONCATENATE($A452,"_",K$2),'Reference data SID'!$B:$M,12,FALSE()))</f>
        <v/>
      </c>
      <c r="L452" s="86" t="str">
        <f aca="false">IF(ISERROR(VLOOKUP(CONCATENATE($A452,"_",L$2),'Reference data SID'!$B:$M,12,FALSE())),"",VLOOKUP(CONCATENATE($A452,"_",L$2),'Reference data SID'!$B:$M,12,FALSE()))</f>
        <v/>
      </c>
      <c r="M452" s="86" t="str">
        <f aca="false">IF(ISERROR(VLOOKUP(CONCATENATE($A452,"_",M$2),'Reference data SID'!$B:$M,12,FALSE())),"",VLOOKUP(CONCATENATE($A452,"_",M$2),'Reference data SID'!$B:$M,12,FALSE()))</f>
        <v/>
      </c>
      <c r="N452" s="86" t="str">
        <f aca="false">IF(ISERROR(VLOOKUP(CONCATENATE($A452,"_",N$2),'Reference data SID'!$B:$M,12,FALSE())),"",VLOOKUP(CONCATENATE($A452,"_",N$2),'Reference data SID'!$B:$M,12,FALSE()))</f>
        <v/>
      </c>
      <c r="O452" s="86" t="str">
        <f aca="false">IF(ISERROR(VLOOKUP(CONCATENATE($A452,"_",O$2),'Reference data SID'!$B:$M,12,FALSE())),"",VLOOKUP(CONCATENATE($A452,"_",O$2),'Reference data SID'!$B:$M,12,FALSE()))</f>
        <v/>
      </c>
      <c r="P452" s="86" t="str">
        <f aca="false">IF(ISERROR(VLOOKUP(CONCATENATE($A452,"_",P$2),'Reference data SID'!$B:$M,12,FALSE())),"",VLOOKUP(CONCATENATE($A452,"_",P$2),'Reference data SID'!$B:$M,12,FALSE()))</f>
        <v/>
      </c>
      <c r="Q452" s="86" t="str">
        <f aca="false">IF(ISERROR(VLOOKUP(CONCATENATE($A452,"_",Q$2),'Reference data SID'!$B:$M,12,FALSE())),"",VLOOKUP(CONCATENATE($A452,"_",Q$2),'Reference data SID'!$B:$M,12,FALSE()))</f>
        <v/>
      </c>
      <c r="R452" s="86" t="str">
        <f aca="false">IF(ISERROR(VLOOKUP(CONCATENATE($A452,"_",R$2),'Reference data SID'!$B:$M,12,FALSE())),"",VLOOKUP(CONCATENATE($A452,"_",R$2),'Reference data SID'!$B:$M,12,FALSE()))</f>
        <v/>
      </c>
      <c r="S452" s="86" t="str">
        <f aca="false">IF(ISERROR(VLOOKUP(CONCATENATE($A452,"_",S$2),'Reference data SID'!$B:$M,12,FALSE())),"",VLOOKUP(CONCATENATE($A452,"_",S$2),'Reference data SID'!$B:$M,12,FALSE()))</f>
        <v/>
      </c>
      <c r="T452" s="86" t="str">
        <f aca="false">IF(ISERROR(VLOOKUP(CONCATENATE($A452,"_",T$2),'Reference data SID'!$B:$M,12,FALSE())),"",VLOOKUP(CONCATENATE($A452,"_",T$2),'Reference data SID'!$B:$M,12,FALSE()))</f>
        <v/>
      </c>
      <c r="U452" s="86" t="str">
        <f aca="false">IF(ISERROR(VLOOKUP(CONCATENATE($A452,"_",U$2),'Reference data SID'!$B:$M,12,FALSE())),"",VLOOKUP(CONCATENATE($A452,"_",U$2),'Reference data SID'!$B:$M,12,FALSE()))</f>
        <v/>
      </c>
      <c r="V452" s="86" t="str">
        <f aca="false">IF(ISERROR(VLOOKUP(CONCATENATE($A452,"_",V$2),'Reference data SID'!$B:$M,12,FALSE())),"",VLOOKUP(CONCATENATE($A452,"_",V$2),'Reference data SID'!$B:$M,12,FALSE()))</f>
        <v/>
      </c>
      <c r="W452" s="86" t="str">
        <f aca="false">IF(ISERROR(VLOOKUP(CONCATENATE($A452,"_",W$2),'Reference data SID'!$B:$M,12,FALSE())),"",VLOOKUP(CONCATENATE($A452,"_",W$2),'Reference data SID'!$B:$M,12,FALSE()))</f>
        <v/>
      </c>
      <c r="X452" s="86" t="str">
        <f aca="false">IF(ISERROR(VLOOKUP(CONCATENATE($A452,"_",X$2),'Reference data SID'!$B:$M,12,FALSE())),"",VLOOKUP(CONCATENATE($A452,"_",X$2),'Reference data SID'!$B:$M,12,FALSE()))</f>
        <v/>
      </c>
      <c r="Y452" s="86" t="str">
        <f aca="false">IF(ISERROR(VLOOKUP(CONCATENATE($A452,"_",Y$2),'Reference data SID'!$B:$M,12,FALSE())),"",VLOOKUP(CONCATENATE($A452,"_",Y$2),'Reference data SID'!$B:$M,12,FALSE()))</f>
        <v/>
      </c>
      <c r="Z452" s="86" t="str">
        <f aca="false">IF(ISERROR(VLOOKUP(CONCATENATE($A452,"_",Z$2),'Reference data SID'!$B:$M,12,FALSE())),"",VLOOKUP(CONCATENATE($A452,"_",Z$2),'Reference data SID'!$B:$M,12,FALSE()))</f>
        <v/>
      </c>
      <c r="AA452" s="86" t="str">
        <f aca="false">IF(ISERROR(VLOOKUP(CONCATENATE($A452,"_",AA$2),'Reference data SID'!$B:$M,12,FALSE())),"",VLOOKUP(CONCATENATE($A452,"_",AA$2),'Reference data SID'!$B:$M,12,FALSE()))</f>
        <v/>
      </c>
      <c r="AB452" s="86" t="str">
        <f aca="false">IF(ISERROR(VLOOKUP(CONCATENATE($A452,"_",AB$2),'Reference data SID'!$B:$M,12,FALSE())),"",VLOOKUP(CONCATENATE($A452,"_",AB$2),'Reference data SID'!$B:$M,12,FALSE()))</f>
        <v/>
      </c>
      <c r="AC452" s="86" t="str">
        <f aca="false">IF(ISERROR(VLOOKUP(CONCATENATE($A452,"_",AC$2),'Reference data SID'!$B:$M,12,FALSE())),"",VLOOKUP(CONCATENATE($A452,"_",AC$2),'Reference data SID'!$B:$M,12,FALSE()))</f>
        <v/>
      </c>
      <c r="AD452" s="86" t="str">
        <f aca="false">IF(ISERROR(VLOOKUP(CONCATENATE($A452,"_",AD$2),'Reference data SID'!$B:$M,12,FALSE())),"",VLOOKUP(CONCATENATE($A452,"_",AD$2),'Reference data SID'!$B:$M,12,FALSE()))</f>
        <v/>
      </c>
      <c r="AE452" s="86" t="str">
        <f aca="false">IF(ISERROR(VLOOKUP(CONCATENATE($A452,"_",AE$2),'Reference data SID'!$B:$M,12,FALSE())),"",VLOOKUP(CONCATENATE($A452,"_",AE$2),'Reference data SID'!$B:$M,12,FALSE()))</f>
        <v/>
      </c>
      <c r="AF452" s="86" t="str">
        <f aca="false">IF(ISERROR(VLOOKUP(CONCATENATE($A452,"_",AF$2),'Reference data SID'!$B:$M,12,FALSE())),"",VLOOKUP(CONCATENATE($A452,"_",AF$2),'Reference data SID'!$B:$M,12,FALSE()))</f>
        <v/>
      </c>
      <c r="AG452" s="86" t="str">
        <f aca="false">IF(ISERROR(VLOOKUP(CONCATENATE($A452,"_",AG$2),'Reference data SID'!$B:$M,12,FALSE())),"",VLOOKUP(CONCATENATE($A452,"_",AG$2),'Reference data SID'!$B:$M,12,FALSE()))</f>
        <v/>
      </c>
      <c r="AH452" s="86" t="str">
        <f aca="false">IF(ISERROR(VLOOKUP(CONCATENATE($A452,"_",AH$2),'Reference data SID'!$B:$M,12,FALSE())),"",VLOOKUP(CONCATENATE($A452,"_",AH$2),'Reference data SID'!$B:$M,12,FALSE()))</f>
        <v/>
      </c>
      <c r="AI452" s="86" t="str">
        <f aca="false">IF(ISERROR(VLOOKUP(CONCATENATE($A452,"_",AI$2),'Reference data SID'!$B:$M,12,FALSE())),"",VLOOKUP(CONCATENATE($A452,"_",AI$2),'Reference data SID'!$B:$M,12,FALSE()))</f>
        <v/>
      </c>
      <c r="AJ452" s="86" t="str">
        <f aca="false">IF(ISERROR(VLOOKUP(CONCATENATE($A452,"_",AJ$2),'Reference data SID'!$B:$M,12,FALSE())),"",VLOOKUP(CONCATENATE($A452,"_",AJ$2),'Reference data SID'!$B:$M,12,FALSE()))</f>
        <v/>
      </c>
      <c r="AK452" s="86" t="str">
        <f aca="false">IF(ISERROR(VLOOKUP(CONCATENATE($A452,"_",AK$2),'Reference data SID'!$B:$M,12,FALSE())),"",VLOOKUP(CONCATENATE($A452,"_",AK$2),'Reference data SID'!$B:$M,12,FALSE()))</f>
        <v/>
      </c>
      <c r="AL452" s="86" t="str">
        <f aca="false">IF(ISERROR(VLOOKUP(CONCATENATE($A452,"_",AL$2),'Reference data SID'!$B:$M,12,FALSE())),"",VLOOKUP(CONCATENATE($A452,"_",AL$2),'Reference data SID'!$B:$M,12,FALSE()))</f>
        <v/>
      </c>
      <c r="AM452" s="86" t="str">
        <f aca="false">IF(ISERROR(VLOOKUP(CONCATENATE($A452,"_",AM$2),'Reference data SID'!$B:$M,12,FALSE())),"",VLOOKUP(CONCATENATE($A452,"_",AM$2),'Reference data SID'!$B:$M,12,FALSE()))</f>
        <v/>
      </c>
      <c r="AN452" s="86" t="str">
        <f aca="false">IF(ISERROR(VLOOKUP(CONCATENATE($A452,"_",AN$2),'Reference data SID'!$B:$M,12,FALSE())),"",VLOOKUP(CONCATENATE($A452,"_",AN$2),'Reference data SID'!$B:$M,12,FALSE()))</f>
        <v/>
      </c>
      <c r="AO452" s="86" t="str">
        <f aca="false">IF(ISERROR(VLOOKUP(CONCATENATE($A452,"_",AO$2),'Reference data SID'!$B:$M,12,FALSE())),"",VLOOKUP(CONCATENATE($A452,"_",AO$2),'Reference data SID'!$B:$M,12,FALSE()))</f>
        <v/>
      </c>
      <c r="AP452" s="86" t="str">
        <f aca="false">IF(ISERROR(VLOOKUP(CONCATENATE($A452,"_",AP$2),'Reference data SID'!$B:$M,12,FALSE())),"",VLOOKUP(CONCATENATE($A452,"_",AP$2),'Reference data SID'!$B:$M,12,FALSE()))</f>
        <v/>
      </c>
      <c r="AQ452" s="86" t="str">
        <f aca="false">IF(ISERROR(VLOOKUP(CONCATENATE($A452,"_",AQ$2),'Reference data SID'!$B:$M,12,FALSE())),"",VLOOKUP(CONCATENATE($A452,"_",AQ$2),'Reference data SID'!$B:$M,12,FALSE()))</f>
        <v/>
      </c>
      <c r="AR452" s="86" t="str">
        <f aca="false">IF(ISERROR(VLOOKUP(CONCATENATE($A452,"_",AR$2),'Reference data SID'!$B:$M,12,FALSE())),"",VLOOKUP(CONCATENATE($A452,"_",AR$2),'Reference data SID'!$B:$M,12,FALSE()))</f>
        <v/>
      </c>
      <c r="AS452" s="86" t="str">
        <f aca="false">IF(ISERROR(VLOOKUP(CONCATENATE($A452,"_",AS$2),'Reference data SID'!$B:$M,12,FALSE())),"",VLOOKUP(CONCATENATE($A452,"_",AS$2),'Reference data SID'!$B:$M,12,FALSE()))</f>
        <v/>
      </c>
      <c r="AT452" s="86" t="str">
        <f aca="false">IF(ISERROR(VLOOKUP(CONCATENATE($A452,"_",AT$2),'Reference data SID'!$B:$M,12,FALSE())),"",VLOOKUP(CONCATENATE($A452,"_",AT$2),'Reference data SID'!$B:$M,12,FALSE()))</f>
        <v/>
      </c>
    </row>
    <row r="453" customFormat="false" ht="15" hidden="false" customHeight="false" outlineLevel="0" collapsed="false">
      <c r="A453" s="0" t="n">
        <v>449</v>
      </c>
      <c r="B453" s="86" t="str">
        <f aca="false">IF(ISERROR(VLOOKUP(CONCATENATE($A453,"_",B$2),'Reference data SID'!$B:$M,12,FALSE())),"",VLOOKUP(CONCATENATE($A453,"_",B$2),'Reference data SID'!$B:$M,12,FALSE()))</f>
        <v/>
      </c>
      <c r="C453" s="86" t="str">
        <f aca="false">IF(ISERROR(VLOOKUP(CONCATENATE($A453,"_",C$2),'Reference data SID'!$B:$M,12,FALSE())),"",VLOOKUP(CONCATENATE($A453,"_",C$2),'Reference data SID'!$B:$M,12,FALSE()))</f>
        <v/>
      </c>
      <c r="D453" s="86" t="str">
        <f aca="false">IF(ISERROR(VLOOKUP(CONCATENATE($A453,"_",D$2),'Reference data SID'!$B:$M,12,FALSE())),"",VLOOKUP(CONCATENATE($A453,"_",D$2),'Reference data SID'!$B:$M,12,FALSE()))</f>
        <v/>
      </c>
      <c r="E453" s="86" t="str">
        <f aca="false">IF(ISERROR(VLOOKUP(CONCATENATE($A453,"_",E$2),'Reference data SID'!$B:$M,12,FALSE())),"",VLOOKUP(CONCATENATE($A453,"_",E$2),'Reference data SID'!$B:$M,12,FALSE()))</f>
        <v/>
      </c>
      <c r="F453" s="86" t="str">
        <f aca="false">IF(ISERROR(VLOOKUP(CONCATENATE($A453,"_",F$2),'Reference data SID'!$B:$M,12,FALSE())),"",VLOOKUP(CONCATENATE($A453,"_",F$2),'Reference data SID'!$B:$M,12,FALSE()))</f>
        <v/>
      </c>
      <c r="G453" s="86" t="str">
        <f aca="false">IF(ISERROR(VLOOKUP(CONCATENATE($A453,"_",G$2),'Reference data SID'!$B:$M,12,FALSE())),"",VLOOKUP(CONCATENATE($A453,"_",G$2),'Reference data SID'!$B:$M,12,FALSE()))</f>
        <v/>
      </c>
      <c r="H453" s="86" t="str">
        <f aca="false">IF(ISERROR(VLOOKUP(CONCATENATE($A453,"_",H$2),'Reference data SID'!$B:$M,12,FALSE())),"",VLOOKUP(CONCATENATE($A453,"_",H$2),'Reference data SID'!$B:$M,12,FALSE()))</f>
        <v/>
      </c>
      <c r="I453" s="86" t="str">
        <f aca="false">IF(ISERROR(VLOOKUP(CONCATENATE($A453,"_",I$2),'Reference data SID'!$B:$M,12,FALSE())),"",VLOOKUP(CONCATENATE($A453,"_",I$2),'Reference data SID'!$B:$M,12,FALSE()))</f>
        <v/>
      </c>
      <c r="J453" s="86" t="str">
        <f aca="false">IF(ISERROR(VLOOKUP(CONCATENATE($A453,"_",J$2),'Reference data SID'!$B:$M,12,FALSE())),"",VLOOKUP(CONCATENATE($A453,"_",J$2),'Reference data SID'!$B:$M,12,FALSE()))</f>
        <v/>
      </c>
      <c r="K453" s="86" t="str">
        <f aca="false">IF(ISERROR(VLOOKUP(CONCATENATE($A453,"_",K$2),'Reference data SID'!$B:$M,12,FALSE())),"",VLOOKUP(CONCATENATE($A453,"_",K$2),'Reference data SID'!$B:$M,12,FALSE()))</f>
        <v/>
      </c>
      <c r="L453" s="86" t="str">
        <f aca="false">IF(ISERROR(VLOOKUP(CONCATENATE($A453,"_",L$2),'Reference data SID'!$B:$M,12,FALSE())),"",VLOOKUP(CONCATENATE($A453,"_",L$2),'Reference data SID'!$B:$M,12,FALSE()))</f>
        <v/>
      </c>
      <c r="M453" s="86" t="str">
        <f aca="false">IF(ISERROR(VLOOKUP(CONCATENATE($A453,"_",M$2),'Reference data SID'!$B:$M,12,FALSE())),"",VLOOKUP(CONCATENATE($A453,"_",M$2),'Reference data SID'!$B:$M,12,FALSE()))</f>
        <v/>
      </c>
      <c r="N453" s="86" t="str">
        <f aca="false">IF(ISERROR(VLOOKUP(CONCATENATE($A453,"_",N$2),'Reference data SID'!$B:$M,12,FALSE())),"",VLOOKUP(CONCATENATE($A453,"_",N$2),'Reference data SID'!$B:$M,12,FALSE()))</f>
        <v/>
      </c>
      <c r="O453" s="86" t="str">
        <f aca="false">IF(ISERROR(VLOOKUP(CONCATENATE($A453,"_",O$2),'Reference data SID'!$B:$M,12,FALSE())),"",VLOOKUP(CONCATENATE($A453,"_",O$2),'Reference data SID'!$B:$M,12,FALSE()))</f>
        <v/>
      </c>
      <c r="P453" s="86" t="str">
        <f aca="false">IF(ISERROR(VLOOKUP(CONCATENATE($A453,"_",P$2),'Reference data SID'!$B:$M,12,FALSE())),"",VLOOKUP(CONCATENATE($A453,"_",P$2),'Reference data SID'!$B:$M,12,FALSE()))</f>
        <v/>
      </c>
      <c r="Q453" s="86" t="str">
        <f aca="false">IF(ISERROR(VLOOKUP(CONCATENATE($A453,"_",Q$2),'Reference data SID'!$B:$M,12,FALSE())),"",VLOOKUP(CONCATENATE($A453,"_",Q$2),'Reference data SID'!$B:$M,12,FALSE()))</f>
        <v/>
      </c>
      <c r="R453" s="86" t="str">
        <f aca="false">IF(ISERROR(VLOOKUP(CONCATENATE($A453,"_",R$2),'Reference data SID'!$B:$M,12,FALSE())),"",VLOOKUP(CONCATENATE($A453,"_",R$2),'Reference data SID'!$B:$M,12,FALSE()))</f>
        <v/>
      </c>
      <c r="S453" s="86" t="str">
        <f aca="false">IF(ISERROR(VLOOKUP(CONCATENATE($A453,"_",S$2),'Reference data SID'!$B:$M,12,FALSE())),"",VLOOKUP(CONCATENATE($A453,"_",S$2),'Reference data SID'!$B:$M,12,FALSE()))</f>
        <v/>
      </c>
      <c r="T453" s="86" t="str">
        <f aca="false">IF(ISERROR(VLOOKUP(CONCATENATE($A453,"_",T$2),'Reference data SID'!$B:$M,12,FALSE())),"",VLOOKUP(CONCATENATE($A453,"_",T$2),'Reference data SID'!$B:$M,12,FALSE()))</f>
        <v/>
      </c>
      <c r="U453" s="86" t="str">
        <f aca="false">IF(ISERROR(VLOOKUP(CONCATENATE($A453,"_",U$2),'Reference data SID'!$B:$M,12,FALSE())),"",VLOOKUP(CONCATENATE($A453,"_",U$2),'Reference data SID'!$B:$M,12,FALSE()))</f>
        <v/>
      </c>
      <c r="V453" s="86" t="str">
        <f aca="false">IF(ISERROR(VLOOKUP(CONCATENATE($A453,"_",V$2),'Reference data SID'!$B:$M,12,FALSE())),"",VLOOKUP(CONCATENATE($A453,"_",V$2),'Reference data SID'!$B:$M,12,FALSE()))</f>
        <v/>
      </c>
      <c r="W453" s="86" t="str">
        <f aca="false">IF(ISERROR(VLOOKUP(CONCATENATE($A453,"_",W$2),'Reference data SID'!$B:$M,12,FALSE())),"",VLOOKUP(CONCATENATE($A453,"_",W$2),'Reference data SID'!$B:$M,12,FALSE()))</f>
        <v/>
      </c>
      <c r="X453" s="86" t="str">
        <f aca="false">IF(ISERROR(VLOOKUP(CONCATENATE($A453,"_",X$2),'Reference data SID'!$B:$M,12,FALSE())),"",VLOOKUP(CONCATENATE($A453,"_",X$2),'Reference data SID'!$B:$M,12,FALSE()))</f>
        <v/>
      </c>
      <c r="Y453" s="86" t="str">
        <f aca="false">IF(ISERROR(VLOOKUP(CONCATENATE($A453,"_",Y$2),'Reference data SID'!$B:$M,12,FALSE())),"",VLOOKUP(CONCATENATE($A453,"_",Y$2),'Reference data SID'!$B:$M,12,FALSE()))</f>
        <v/>
      </c>
      <c r="Z453" s="86" t="str">
        <f aca="false">IF(ISERROR(VLOOKUP(CONCATENATE($A453,"_",Z$2),'Reference data SID'!$B:$M,12,FALSE())),"",VLOOKUP(CONCATENATE($A453,"_",Z$2),'Reference data SID'!$B:$M,12,FALSE()))</f>
        <v/>
      </c>
      <c r="AA453" s="86" t="str">
        <f aca="false">IF(ISERROR(VLOOKUP(CONCATENATE($A453,"_",AA$2),'Reference data SID'!$B:$M,12,FALSE())),"",VLOOKUP(CONCATENATE($A453,"_",AA$2),'Reference data SID'!$B:$M,12,FALSE()))</f>
        <v/>
      </c>
      <c r="AB453" s="86" t="str">
        <f aca="false">IF(ISERROR(VLOOKUP(CONCATENATE($A453,"_",AB$2),'Reference data SID'!$B:$M,12,FALSE())),"",VLOOKUP(CONCATENATE($A453,"_",AB$2),'Reference data SID'!$B:$M,12,FALSE()))</f>
        <v/>
      </c>
      <c r="AC453" s="86" t="str">
        <f aca="false">IF(ISERROR(VLOOKUP(CONCATENATE($A453,"_",AC$2),'Reference data SID'!$B:$M,12,FALSE())),"",VLOOKUP(CONCATENATE($A453,"_",AC$2),'Reference data SID'!$B:$M,12,FALSE()))</f>
        <v/>
      </c>
      <c r="AD453" s="86" t="str">
        <f aca="false">IF(ISERROR(VLOOKUP(CONCATENATE($A453,"_",AD$2),'Reference data SID'!$B:$M,12,FALSE())),"",VLOOKUP(CONCATENATE($A453,"_",AD$2),'Reference data SID'!$B:$M,12,FALSE()))</f>
        <v/>
      </c>
      <c r="AE453" s="86" t="str">
        <f aca="false">IF(ISERROR(VLOOKUP(CONCATENATE($A453,"_",AE$2),'Reference data SID'!$B:$M,12,FALSE())),"",VLOOKUP(CONCATENATE($A453,"_",AE$2),'Reference data SID'!$B:$M,12,FALSE()))</f>
        <v/>
      </c>
      <c r="AF453" s="86" t="str">
        <f aca="false">IF(ISERROR(VLOOKUP(CONCATENATE($A453,"_",AF$2),'Reference data SID'!$B:$M,12,FALSE())),"",VLOOKUP(CONCATENATE($A453,"_",AF$2),'Reference data SID'!$B:$M,12,FALSE()))</f>
        <v/>
      </c>
      <c r="AG453" s="86" t="str">
        <f aca="false">IF(ISERROR(VLOOKUP(CONCATENATE($A453,"_",AG$2),'Reference data SID'!$B:$M,12,FALSE())),"",VLOOKUP(CONCATENATE($A453,"_",AG$2),'Reference data SID'!$B:$M,12,FALSE()))</f>
        <v/>
      </c>
      <c r="AH453" s="86" t="str">
        <f aca="false">IF(ISERROR(VLOOKUP(CONCATENATE($A453,"_",AH$2),'Reference data SID'!$B:$M,12,FALSE())),"",VLOOKUP(CONCATENATE($A453,"_",AH$2),'Reference data SID'!$B:$M,12,FALSE()))</f>
        <v/>
      </c>
      <c r="AI453" s="86" t="str">
        <f aca="false">IF(ISERROR(VLOOKUP(CONCATENATE($A453,"_",AI$2),'Reference data SID'!$B:$M,12,FALSE())),"",VLOOKUP(CONCATENATE($A453,"_",AI$2),'Reference data SID'!$B:$M,12,FALSE()))</f>
        <v/>
      </c>
      <c r="AJ453" s="86" t="str">
        <f aca="false">IF(ISERROR(VLOOKUP(CONCATENATE($A453,"_",AJ$2),'Reference data SID'!$B:$M,12,FALSE())),"",VLOOKUP(CONCATENATE($A453,"_",AJ$2),'Reference data SID'!$B:$M,12,FALSE()))</f>
        <v/>
      </c>
      <c r="AK453" s="86" t="str">
        <f aca="false">IF(ISERROR(VLOOKUP(CONCATENATE($A453,"_",AK$2),'Reference data SID'!$B:$M,12,FALSE())),"",VLOOKUP(CONCATENATE($A453,"_",AK$2),'Reference data SID'!$B:$M,12,FALSE()))</f>
        <v/>
      </c>
      <c r="AL453" s="86" t="str">
        <f aca="false">IF(ISERROR(VLOOKUP(CONCATENATE($A453,"_",AL$2),'Reference data SID'!$B:$M,12,FALSE())),"",VLOOKUP(CONCATENATE($A453,"_",AL$2),'Reference data SID'!$B:$M,12,FALSE()))</f>
        <v/>
      </c>
      <c r="AM453" s="86" t="str">
        <f aca="false">IF(ISERROR(VLOOKUP(CONCATENATE($A453,"_",AM$2),'Reference data SID'!$B:$M,12,FALSE())),"",VLOOKUP(CONCATENATE($A453,"_",AM$2),'Reference data SID'!$B:$M,12,FALSE()))</f>
        <v/>
      </c>
      <c r="AN453" s="86" t="str">
        <f aca="false">IF(ISERROR(VLOOKUP(CONCATENATE($A453,"_",AN$2),'Reference data SID'!$B:$M,12,FALSE())),"",VLOOKUP(CONCATENATE($A453,"_",AN$2),'Reference data SID'!$B:$M,12,FALSE()))</f>
        <v/>
      </c>
      <c r="AO453" s="86" t="str">
        <f aca="false">IF(ISERROR(VLOOKUP(CONCATENATE($A453,"_",AO$2),'Reference data SID'!$B:$M,12,FALSE())),"",VLOOKUP(CONCATENATE($A453,"_",AO$2),'Reference data SID'!$B:$M,12,FALSE()))</f>
        <v/>
      </c>
      <c r="AP453" s="86" t="str">
        <f aca="false">IF(ISERROR(VLOOKUP(CONCATENATE($A453,"_",AP$2),'Reference data SID'!$B:$M,12,FALSE())),"",VLOOKUP(CONCATENATE($A453,"_",AP$2),'Reference data SID'!$B:$M,12,FALSE()))</f>
        <v/>
      </c>
      <c r="AQ453" s="86" t="str">
        <f aca="false">IF(ISERROR(VLOOKUP(CONCATENATE($A453,"_",AQ$2),'Reference data SID'!$B:$M,12,FALSE())),"",VLOOKUP(CONCATENATE($A453,"_",AQ$2),'Reference data SID'!$B:$M,12,FALSE()))</f>
        <v/>
      </c>
      <c r="AR453" s="86" t="str">
        <f aca="false">IF(ISERROR(VLOOKUP(CONCATENATE($A453,"_",AR$2),'Reference data SID'!$B:$M,12,FALSE())),"",VLOOKUP(CONCATENATE($A453,"_",AR$2),'Reference data SID'!$B:$M,12,FALSE()))</f>
        <v/>
      </c>
      <c r="AS453" s="86" t="str">
        <f aca="false">IF(ISERROR(VLOOKUP(CONCATENATE($A453,"_",AS$2),'Reference data SID'!$B:$M,12,FALSE())),"",VLOOKUP(CONCATENATE($A453,"_",AS$2),'Reference data SID'!$B:$M,12,FALSE()))</f>
        <v/>
      </c>
      <c r="AT453" s="86" t="str">
        <f aca="false">IF(ISERROR(VLOOKUP(CONCATENATE($A453,"_",AT$2),'Reference data SID'!$B:$M,12,FALSE())),"",VLOOKUP(CONCATENATE($A453,"_",AT$2),'Reference data SID'!$B:$M,12,FALSE()))</f>
        <v/>
      </c>
    </row>
    <row r="454" customFormat="false" ht="15" hidden="false" customHeight="false" outlineLevel="0" collapsed="false">
      <c r="A454" s="0" t="n">
        <v>450</v>
      </c>
      <c r="B454" s="86" t="str">
        <f aca="false">IF(ISERROR(VLOOKUP(CONCATENATE($A454,"_",B$2),'Reference data SID'!$B:$M,12,FALSE())),"",VLOOKUP(CONCATENATE($A454,"_",B$2),'Reference data SID'!$B:$M,12,FALSE()))</f>
        <v/>
      </c>
      <c r="C454" s="86" t="str">
        <f aca="false">IF(ISERROR(VLOOKUP(CONCATENATE($A454,"_",C$2),'Reference data SID'!$B:$M,12,FALSE())),"",VLOOKUP(CONCATENATE($A454,"_",C$2),'Reference data SID'!$B:$M,12,FALSE()))</f>
        <v/>
      </c>
      <c r="D454" s="86" t="str">
        <f aca="false">IF(ISERROR(VLOOKUP(CONCATENATE($A454,"_",D$2),'Reference data SID'!$B:$M,12,FALSE())),"",VLOOKUP(CONCATENATE($A454,"_",D$2),'Reference data SID'!$B:$M,12,FALSE()))</f>
        <v/>
      </c>
      <c r="E454" s="86" t="str">
        <f aca="false">IF(ISERROR(VLOOKUP(CONCATENATE($A454,"_",E$2),'Reference data SID'!$B:$M,12,FALSE())),"",VLOOKUP(CONCATENATE($A454,"_",E$2),'Reference data SID'!$B:$M,12,FALSE()))</f>
        <v/>
      </c>
      <c r="F454" s="86" t="str">
        <f aca="false">IF(ISERROR(VLOOKUP(CONCATENATE($A454,"_",F$2),'Reference data SID'!$B:$M,12,FALSE())),"",VLOOKUP(CONCATENATE($A454,"_",F$2),'Reference data SID'!$B:$M,12,FALSE()))</f>
        <v/>
      </c>
      <c r="G454" s="86" t="str">
        <f aca="false">IF(ISERROR(VLOOKUP(CONCATENATE($A454,"_",G$2),'Reference data SID'!$B:$M,12,FALSE())),"",VLOOKUP(CONCATENATE($A454,"_",G$2),'Reference data SID'!$B:$M,12,FALSE()))</f>
        <v/>
      </c>
      <c r="H454" s="86" t="str">
        <f aca="false">IF(ISERROR(VLOOKUP(CONCATENATE($A454,"_",H$2),'Reference data SID'!$B:$M,12,FALSE())),"",VLOOKUP(CONCATENATE($A454,"_",H$2),'Reference data SID'!$B:$M,12,FALSE()))</f>
        <v/>
      </c>
      <c r="I454" s="86" t="str">
        <f aca="false">IF(ISERROR(VLOOKUP(CONCATENATE($A454,"_",I$2),'Reference data SID'!$B:$M,12,FALSE())),"",VLOOKUP(CONCATENATE($A454,"_",I$2),'Reference data SID'!$B:$M,12,FALSE()))</f>
        <v/>
      </c>
      <c r="J454" s="86" t="str">
        <f aca="false">IF(ISERROR(VLOOKUP(CONCATENATE($A454,"_",J$2),'Reference data SID'!$B:$M,12,FALSE())),"",VLOOKUP(CONCATENATE($A454,"_",J$2),'Reference data SID'!$B:$M,12,FALSE()))</f>
        <v/>
      </c>
      <c r="K454" s="86" t="str">
        <f aca="false">IF(ISERROR(VLOOKUP(CONCATENATE($A454,"_",K$2),'Reference data SID'!$B:$M,12,FALSE())),"",VLOOKUP(CONCATENATE($A454,"_",K$2),'Reference data SID'!$B:$M,12,FALSE()))</f>
        <v/>
      </c>
      <c r="L454" s="86" t="str">
        <f aca="false">IF(ISERROR(VLOOKUP(CONCATENATE($A454,"_",L$2),'Reference data SID'!$B:$M,12,FALSE())),"",VLOOKUP(CONCATENATE($A454,"_",L$2),'Reference data SID'!$B:$M,12,FALSE()))</f>
        <v/>
      </c>
      <c r="M454" s="86" t="str">
        <f aca="false">IF(ISERROR(VLOOKUP(CONCATENATE($A454,"_",M$2),'Reference data SID'!$B:$M,12,FALSE())),"",VLOOKUP(CONCATENATE($A454,"_",M$2),'Reference data SID'!$B:$M,12,FALSE()))</f>
        <v/>
      </c>
      <c r="N454" s="86" t="str">
        <f aca="false">IF(ISERROR(VLOOKUP(CONCATENATE($A454,"_",N$2),'Reference data SID'!$B:$M,12,FALSE())),"",VLOOKUP(CONCATENATE($A454,"_",N$2),'Reference data SID'!$B:$M,12,FALSE()))</f>
        <v/>
      </c>
      <c r="O454" s="86" t="str">
        <f aca="false">IF(ISERROR(VLOOKUP(CONCATENATE($A454,"_",O$2),'Reference data SID'!$B:$M,12,FALSE())),"",VLOOKUP(CONCATENATE($A454,"_",O$2),'Reference data SID'!$B:$M,12,FALSE()))</f>
        <v/>
      </c>
      <c r="P454" s="86" t="str">
        <f aca="false">IF(ISERROR(VLOOKUP(CONCATENATE($A454,"_",P$2),'Reference data SID'!$B:$M,12,FALSE())),"",VLOOKUP(CONCATENATE($A454,"_",P$2),'Reference data SID'!$B:$M,12,FALSE()))</f>
        <v/>
      </c>
      <c r="Q454" s="86" t="str">
        <f aca="false">IF(ISERROR(VLOOKUP(CONCATENATE($A454,"_",Q$2),'Reference data SID'!$B:$M,12,FALSE())),"",VLOOKUP(CONCATENATE($A454,"_",Q$2),'Reference data SID'!$B:$M,12,FALSE()))</f>
        <v/>
      </c>
      <c r="R454" s="86" t="str">
        <f aca="false">IF(ISERROR(VLOOKUP(CONCATENATE($A454,"_",R$2),'Reference data SID'!$B:$M,12,FALSE())),"",VLOOKUP(CONCATENATE($A454,"_",R$2),'Reference data SID'!$B:$M,12,FALSE()))</f>
        <v/>
      </c>
      <c r="S454" s="86" t="str">
        <f aca="false">IF(ISERROR(VLOOKUP(CONCATENATE($A454,"_",S$2),'Reference data SID'!$B:$M,12,FALSE())),"",VLOOKUP(CONCATENATE($A454,"_",S$2),'Reference data SID'!$B:$M,12,FALSE()))</f>
        <v/>
      </c>
      <c r="T454" s="86" t="str">
        <f aca="false">IF(ISERROR(VLOOKUP(CONCATENATE($A454,"_",T$2),'Reference data SID'!$B:$M,12,FALSE())),"",VLOOKUP(CONCATENATE($A454,"_",T$2),'Reference data SID'!$B:$M,12,FALSE()))</f>
        <v/>
      </c>
      <c r="U454" s="86" t="str">
        <f aca="false">IF(ISERROR(VLOOKUP(CONCATENATE($A454,"_",U$2),'Reference data SID'!$B:$M,12,FALSE())),"",VLOOKUP(CONCATENATE($A454,"_",U$2),'Reference data SID'!$B:$M,12,FALSE()))</f>
        <v/>
      </c>
      <c r="V454" s="86" t="str">
        <f aca="false">IF(ISERROR(VLOOKUP(CONCATENATE($A454,"_",V$2),'Reference data SID'!$B:$M,12,FALSE())),"",VLOOKUP(CONCATENATE($A454,"_",V$2),'Reference data SID'!$B:$M,12,FALSE()))</f>
        <v/>
      </c>
      <c r="W454" s="86" t="str">
        <f aca="false">IF(ISERROR(VLOOKUP(CONCATENATE($A454,"_",W$2),'Reference data SID'!$B:$M,12,FALSE())),"",VLOOKUP(CONCATENATE($A454,"_",W$2),'Reference data SID'!$B:$M,12,FALSE()))</f>
        <v/>
      </c>
      <c r="X454" s="86" t="str">
        <f aca="false">IF(ISERROR(VLOOKUP(CONCATENATE($A454,"_",X$2),'Reference data SID'!$B:$M,12,FALSE())),"",VLOOKUP(CONCATENATE($A454,"_",X$2),'Reference data SID'!$B:$M,12,FALSE()))</f>
        <v/>
      </c>
      <c r="Y454" s="86" t="str">
        <f aca="false">IF(ISERROR(VLOOKUP(CONCATENATE($A454,"_",Y$2),'Reference data SID'!$B:$M,12,FALSE())),"",VLOOKUP(CONCATENATE($A454,"_",Y$2),'Reference data SID'!$B:$M,12,FALSE()))</f>
        <v/>
      </c>
      <c r="Z454" s="86" t="str">
        <f aca="false">IF(ISERROR(VLOOKUP(CONCATENATE($A454,"_",Z$2),'Reference data SID'!$B:$M,12,FALSE())),"",VLOOKUP(CONCATENATE($A454,"_",Z$2),'Reference data SID'!$B:$M,12,FALSE()))</f>
        <v/>
      </c>
      <c r="AA454" s="86" t="str">
        <f aca="false">IF(ISERROR(VLOOKUP(CONCATENATE($A454,"_",AA$2),'Reference data SID'!$B:$M,12,FALSE())),"",VLOOKUP(CONCATENATE($A454,"_",AA$2),'Reference data SID'!$B:$M,12,FALSE()))</f>
        <v/>
      </c>
      <c r="AB454" s="86" t="str">
        <f aca="false">IF(ISERROR(VLOOKUP(CONCATENATE($A454,"_",AB$2),'Reference data SID'!$B:$M,12,FALSE())),"",VLOOKUP(CONCATENATE($A454,"_",AB$2),'Reference data SID'!$B:$M,12,FALSE()))</f>
        <v/>
      </c>
      <c r="AC454" s="86" t="str">
        <f aca="false">IF(ISERROR(VLOOKUP(CONCATENATE($A454,"_",AC$2),'Reference data SID'!$B:$M,12,FALSE())),"",VLOOKUP(CONCATENATE($A454,"_",AC$2),'Reference data SID'!$B:$M,12,FALSE()))</f>
        <v/>
      </c>
      <c r="AD454" s="86" t="str">
        <f aca="false">IF(ISERROR(VLOOKUP(CONCATENATE($A454,"_",AD$2),'Reference data SID'!$B:$M,12,FALSE())),"",VLOOKUP(CONCATENATE($A454,"_",AD$2),'Reference data SID'!$B:$M,12,FALSE()))</f>
        <v/>
      </c>
      <c r="AE454" s="86" t="str">
        <f aca="false">IF(ISERROR(VLOOKUP(CONCATENATE($A454,"_",AE$2),'Reference data SID'!$B:$M,12,FALSE())),"",VLOOKUP(CONCATENATE($A454,"_",AE$2),'Reference data SID'!$B:$M,12,FALSE()))</f>
        <v/>
      </c>
      <c r="AF454" s="86" t="str">
        <f aca="false">IF(ISERROR(VLOOKUP(CONCATENATE($A454,"_",AF$2),'Reference data SID'!$B:$M,12,FALSE())),"",VLOOKUP(CONCATENATE($A454,"_",AF$2),'Reference data SID'!$B:$M,12,FALSE()))</f>
        <v/>
      </c>
      <c r="AG454" s="86" t="str">
        <f aca="false">IF(ISERROR(VLOOKUP(CONCATENATE($A454,"_",AG$2),'Reference data SID'!$B:$M,12,FALSE())),"",VLOOKUP(CONCATENATE($A454,"_",AG$2),'Reference data SID'!$B:$M,12,FALSE()))</f>
        <v/>
      </c>
      <c r="AH454" s="86" t="str">
        <f aca="false">IF(ISERROR(VLOOKUP(CONCATENATE($A454,"_",AH$2),'Reference data SID'!$B:$M,12,FALSE())),"",VLOOKUP(CONCATENATE($A454,"_",AH$2),'Reference data SID'!$B:$M,12,FALSE()))</f>
        <v/>
      </c>
      <c r="AI454" s="86" t="str">
        <f aca="false">IF(ISERROR(VLOOKUP(CONCATENATE($A454,"_",AI$2),'Reference data SID'!$B:$M,12,FALSE())),"",VLOOKUP(CONCATENATE($A454,"_",AI$2),'Reference data SID'!$B:$M,12,FALSE()))</f>
        <v/>
      </c>
      <c r="AJ454" s="86" t="str">
        <f aca="false">IF(ISERROR(VLOOKUP(CONCATENATE($A454,"_",AJ$2),'Reference data SID'!$B:$M,12,FALSE())),"",VLOOKUP(CONCATENATE($A454,"_",AJ$2),'Reference data SID'!$B:$M,12,FALSE()))</f>
        <v/>
      </c>
      <c r="AK454" s="86" t="str">
        <f aca="false">IF(ISERROR(VLOOKUP(CONCATENATE($A454,"_",AK$2),'Reference data SID'!$B:$M,12,FALSE())),"",VLOOKUP(CONCATENATE($A454,"_",AK$2),'Reference data SID'!$B:$M,12,FALSE()))</f>
        <v/>
      </c>
      <c r="AL454" s="86" t="str">
        <f aca="false">IF(ISERROR(VLOOKUP(CONCATENATE($A454,"_",AL$2),'Reference data SID'!$B:$M,12,FALSE())),"",VLOOKUP(CONCATENATE($A454,"_",AL$2),'Reference data SID'!$B:$M,12,FALSE()))</f>
        <v/>
      </c>
      <c r="AM454" s="86" t="str">
        <f aca="false">IF(ISERROR(VLOOKUP(CONCATENATE($A454,"_",AM$2),'Reference data SID'!$B:$M,12,FALSE())),"",VLOOKUP(CONCATENATE($A454,"_",AM$2),'Reference data SID'!$B:$M,12,FALSE()))</f>
        <v/>
      </c>
      <c r="AN454" s="86" t="str">
        <f aca="false">IF(ISERROR(VLOOKUP(CONCATENATE($A454,"_",AN$2),'Reference data SID'!$B:$M,12,FALSE())),"",VLOOKUP(CONCATENATE($A454,"_",AN$2),'Reference data SID'!$B:$M,12,FALSE()))</f>
        <v/>
      </c>
      <c r="AO454" s="86" t="str">
        <f aca="false">IF(ISERROR(VLOOKUP(CONCATENATE($A454,"_",AO$2),'Reference data SID'!$B:$M,12,FALSE())),"",VLOOKUP(CONCATENATE($A454,"_",AO$2),'Reference data SID'!$B:$M,12,FALSE()))</f>
        <v/>
      </c>
      <c r="AP454" s="86" t="str">
        <f aca="false">IF(ISERROR(VLOOKUP(CONCATENATE($A454,"_",AP$2),'Reference data SID'!$B:$M,12,FALSE())),"",VLOOKUP(CONCATENATE($A454,"_",AP$2),'Reference data SID'!$B:$M,12,FALSE()))</f>
        <v/>
      </c>
      <c r="AQ454" s="86" t="str">
        <f aca="false">IF(ISERROR(VLOOKUP(CONCATENATE($A454,"_",AQ$2),'Reference data SID'!$B:$M,12,FALSE())),"",VLOOKUP(CONCATENATE($A454,"_",AQ$2),'Reference data SID'!$B:$M,12,FALSE()))</f>
        <v/>
      </c>
      <c r="AR454" s="86" t="str">
        <f aca="false">IF(ISERROR(VLOOKUP(CONCATENATE($A454,"_",AR$2),'Reference data SID'!$B:$M,12,FALSE())),"",VLOOKUP(CONCATENATE($A454,"_",AR$2),'Reference data SID'!$B:$M,12,FALSE()))</f>
        <v/>
      </c>
      <c r="AS454" s="86" t="str">
        <f aca="false">IF(ISERROR(VLOOKUP(CONCATENATE($A454,"_",AS$2),'Reference data SID'!$B:$M,12,FALSE())),"",VLOOKUP(CONCATENATE($A454,"_",AS$2),'Reference data SID'!$B:$M,12,FALSE()))</f>
        <v/>
      </c>
      <c r="AT454" s="86" t="str">
        <f aca="false">IF(ISERROR(VLOOKUP(CONCATENATE($A454,"_",AT$2),'Reference data SID'!$B:$M,12,FALSE())),"",VLOOKUP(CONCATENATE($A454,"_",AT$2),'Reference data SID'!$B:$M,12,FALSE()))</f>
        <v/>
      </c>
    </row>
    <row r="455" customFormat="false" ht="15" hidden="false" customHeight="false" outlineLevel="0" collapsed="false">
      <c r="A455" s="0" t="n">
        <v>451</v>
      </c>
      <c r="B455" s="86" t="str">
        <f aca="false">IF(ISERROR(VLOOKUP(CONCATENATE($A455,"_",B$2),'Reference data SID'!$B:$M,12,FALSE())),"",VLOOKUP(CONCATENATE($A455,"_",B$2),'Reference data SID'!$B:$M,12,FALSE()))</f>
        <v/>
      </c>
      <c r="C455" s="86" t="str">
        <f aca="false">IF(ISERROR(VLOOKUP(CONCATENATE($A455,"_",C$2),'Reference data SID'!$B:$M,12,FALSE())),"",VLOOKUP(CONCATENATE($A455,"_",C$2),'Reference data SID'!$B:$M,12,FALSE()))</f>
        <v/>
      </c>
      <c r="D455" s="86" t="str">
        <f aca="false">IF(ISERROR(VLOOKUP(CONCATENATE($A455,"_",D$2),'Reference data SID'!$B:$M,12,FALSE())),"",VLOOKUP(CONCATENATE($A455,"_",D$2),'Reference data SID'!$B:$M,12,FALSE()))</f>
        <v/>
      </c>
      <c r="E455" s="86" t="str">
        <f aca="false">IF(ISERROR(VLOOKUP(CONCATENATE($A455,"_",E$2),'Reference data SID'!$B:$M,12,FALSE())),"",VLOOKUP(CONCATENATE($A455,"_",E$2),'Reference data SID'!$B:$M,12,FALSE()))</f>
        <v/>
      </c>
      <c r="F455" s="86" t="str">
        <f aca="false">IF(ISERROR(VLOOKUP(CONCATENATE($A455,"_",F$2),'Reference data SID'!$B:$M,12,FALSE())),"",VLOOKUP(CONCATENATE($A455,"_",F$2),'Reference data SID'!$B:$M,12,FALSE()))</f>
        <v/>
      </c>
      <c r="G455" s="86" t="str">
        <f aca="false">IF(ISERROR(VLOOKUP(CONCATENATE($A455,"_",G$2),'Reference data SID'!$B:$M,12,FALSE())),"",VLOOKUP(CONCATENATE($A455,"_",G$2),'Reference data SID'!$B:$M,12,FALSE()))</f>
        <v/>
      </c>
      <c r="H455" s="86" t="str">
        <f aca="false">IF(ISERROR(VLOOKUP(CONCATENATE($A455,"_",H$2),'Reference data SID'!$B:$M,12,FALSE())),"",VLOOKUP(CONCATENATE($A455,"_",H$2),'Reference data SID'!$B:$M,12,FALSE()))</f>
        <v/>
      </c>
      <c r="I455" s="86" t="str">
        <f aca="false">IF(ISERROR(VLOOKUP(CONCATENATE($A455,"_",I$2),'Reference data SID'!$B:$M,12,FALSE())),"",VLOOKUP(CONCATENATE($A455,"_",I$2),'Reference data SID'!$B:$M,12,FALSE()))</f>
        <v/>
      </c>
      <c r="J455" s="86" t="str">
        <f aca="false">IF(ISERROR(VLOOKUP(CONCATENATE($A455,"_",J$2),'Reference data SID'!$B:$M,12,FALSE())),"",VLOOKUP(CONCATENATE($A455,"_",J$2),'Reference data SID'!$B:$M,12,FALSE()))</f>
        <v/>
      </c>
      <c r="K455" s="86" t="str">
        <f aca="false">IF(ISERROR(VLOOKUP(CONCATENATE($A455,"_",K$2),'Reference data SID'!$B:$M,12,FALSE())),"",VLOOKUP(CONCATENATE($A455,"_",K$2),'Reference data SID'!$B:$M,12,FALSE()))</f>
        <v/>
      </c>
      <c r="L455" s="86" t="str">
        <f aca="false">IF(ISERROR(VLOOKUP(CONCATENATE($A455,"_",L$2),'Reference data SID'!$B:$M,12,FALSE())),"",VLOOKUP(CONCATENATE($A455,"_",L$2),'Reference data SID'!$B:$M,12,FALSE()))</f>
        <v/>
      </c>
      <c r="M455" s="86" t="str">
        <f aca="false">IF(ISERROR(VLOOKUP(CONCATENATE($A455,"_",M$2),'Reference data SID'!$B:$M,12,FALSE())),"",VLOOKUP(CONCATENATE($A455,"_",M$2),'Reference data SID'!$B:$M,12,FALSE()))</f>
        <v/>
      </c>
      <c r="N455" s="86" t="str">
        <f aca="false">IF(ISERROR(VLOOKUP(CONCATENATE($A455,"_",N$2),'Reference data SID'!$B:$M,12,FALSE())),"",VLOOKUP(CONCATENATE($A455,"_",N$2),'Reference data SID'!$B:$M,12,FALSE()))</f>
        <v/>
      </c>
      <c r="O455" s="86" t="str">
        <f aca="false">IF(ISERROR(VLOOKUP(CONCATENATE($A455,"_",O$2),'Reference data SID'!$B:$M,12,FALSE())),"",VLOOKUP(CONCATENATE($A455,"_",O$2),'Reference data SID'!$B:$M,12,FALSE()))</f>
        <v/>
      </c>
      <c r="P455" s="86" t="str">
        <f aca="false">IF(ISERROR(VLOOKUP(CONCATENATE($A455,"_",P$2),'Reference data SID'!$B:$M,12,FALSE())),"",VLOOKUP(CONCATENATE($A455,"_",P$2),'Reference data SID'!$B:$M,12,FALSE()))</f>
        <v/>
      </c>
      <c r="Q455" s="86" t="str">
        <f aca="false">IF(ISERROR(VLOOKUP(CONCATENATE($A455,"_",Q$2),'Reference data SID'!$B:$M,12,FALSE())),"",VLOOKUP(CONCATENATE($A455,"_",Q$2),'Reference data SID'!$B:$M,12,FALSE()))</f>
        <v/>
      </c>
      <c r="R455" s="86" t="str">
        <f aca="false">IF(ISERROR(VLOOKUP(CONCATENATE($A455,"_",R$2),'Reference data SID'!$B:$M,12,FALSE())),"",VLOOKUP(CONCATENATE($A455,"_",R$2),'Reference data SID'!$B:$M,12,FALSE()))</f>
        <v/>
      </c>
      <c r="S455" s="86" t="str">
        <f aca="false">IF(ISERROR(VLOOKUP(CONCATENATE($A455,"_",S$2),'Reference data SID'!$B:$M,12,FALSE())),"",VLOOKUP(CONCATENATE($A455,"_",S$2),'Reference data SID'!$B:$M,12,FALSE()))</f>
        <v/>
      </c>
      <c r="T455" s="86" t="str">
        <f aca="false">IF(ISERROR(VLOOKUP(CONCATENATE($A455,"_",T$2),'Reference data SID'!$B:$M,12,FALSE())),"",VLOOKUP(CONCATENATE($A455,"_",T$2),'Reference data SID'!$B:$M,12,FALSE()))</f>
        <v/>
      </c>
      <c r="U455" s="86" t="str">
        <f aca="false">IF(ISERROR(VLOOKUP(CONCATENATE($A455,"_",U$2),'Reference data SID'!$B:$M,12,FALSE())),"",VLOOKUP(CONCATENATE($A455,"_",U$2),'Reference data SID'!$B:$M,12,FALSE()))</f>
        <v/>
      </c>
      <c r="V455" s="86" t="str">
        <f aca="false">IF(ISERROR(VLOOKUP(CONCATENATE($A455,"_",V$2),'Reference data SID'!$B:$M,12,FALSE())),"",VLOOKUP(CONCATENATE($A455,"_",V$2),'Reference data SID'!$B:$M,12,FALSE()))</f>
        <v/>
      </c>
      <c r="W455" s="86" t="str">
        <f aca="false">IF(ISERROR(VLOOKUP(CONCATENATE($A455,"_",W$2),'Reference data SID'!$B:$M,12,FALSE())),"",VLOOKUP(CONCATENATE($A455,"_",W$2),'Reference data SID'!$B:$M,12,FALSE()))</f>
        <v/>
      </c>
      <c r="X455" s="86" t="str">
        <f aca="false">IF(ISERROR(VLOOKUP(CONCATENATE($A455,"_",X$2),'Reference data SID'!$B:$M,12,FALSE())),"",VLOOKUP(CONCATENATE($A455,"_",X$2),'Reference data SID'!$B:$M,12,FALSE()))</f>
        <v/>
      </c>
      <c r="Y455" s="86" t="str">
        <f aca="false">IF(ISERROR(VLOOKUP(CONCATENATE($A455,"_",Y$2),'Reference data SID'!$B:$M,12,FALSE())),"",VLOOKUP(CONCATENATE($A455,"_",Y$2),'Reference data SID'!$B:$M,12,FALSE()))</f>
        <v/>
      </c>
      <c r="Z455" s="86" t="str">
        <f aca="false">IF(ISERROR(VLOOKUP(CONCATENATE($A455,"_",Z$2),'Reference data SID'!$B:$M,12,FALSE())),"",VLOOKUP(CONCATENATE($A455,"_",Z$2),'Reference data SID'!$B:$M,12,FALSE()))</f>
        <v/>
      </c>
      <c r="AA455" s="86" t="str">
        <f aca="false">IF(ISERROR(VLOOKUP(CONCATENATE($A455,"_",AA$2),'Reference data SID'!$B:$M,12,FALSE())),"",VLOOKUP(CONCATENATE($A455,"_",AA$2),'Reference data SID'!$B:$M,12,FALSE()))</f>
        <v/>
      </c>
      <c r="AB455" s="86" t="str">
        <f aca="false">IF(ISERROR(VLOOKUP(CONCATENATE($A455,"_",AB$2),'Reference data SID'!$B:$M,12,FALSE())),"",VLOOKUP(CONCATENATE($A455,"_",AB$2),'Reference data SID'!$B:$M,12,FALSE()))</f>
        <v/>
      </c>
      <c r="AC455" s="86" t="str">
        <f aca="false">IF(ISERROR(VLOOKUP(CONCATENATE($A455,"_",AC$2),'Reference data SID'!$B:$M,12,FALSE())),"",VLOOKUP(CONCATENATE($A455,"_",AC$2),'Reference data SID'!$B:$M,12,FALSE()))</f>
        <v/>
      </c>
      <c r="AD455" s="86" t="str">
        <f aca="false">IF(ISERROR(VLOOKUP(CONCATENATE($A455,"_",AD$2),'Reference data SID'!$B:$M,12,FALSE())),"",VLOOKUP(CONCATENATE($A455,"_",AD$2),'Reference data SID'!$B:$M,12,FALSE()))</f>
        <v/>
      </c>
      <c r="AE455" s="86" t="str">
        <f aca="false">IF(ISERROR(VLOOKUP(CONCATENATE($A455,"_",AE$2),'Reference data SID'!$B:$M,12,FALSE())),"",VLOOKUP(CONCATENATE($A455,"_",AE$2),'Reference data SID'!$B:$M,12,FALSE()))</f>
        <v/>
      </c>
      <c r="AF455" s="86" t="str">
        <f aca="false">IF(ISERROR(VLOOKUP(CONCATENATE($A455,"_",AF$2),'Reference data SID'!$B:$M,12,FALSE())),"",VLOOKUP(CONCATENATE($A455,"_",AF$2),'Reference data SID'!$B:$M,12,FALSE()))</f>
        <v/>
      </c>
      <c r="AG455" s="86" t="str">
        <f aca="false">IF(ISERROR(VLOOKUP(CONCATENATE($A455,"_",AG$2),'Reference data SID'!$B:$M,12,FALSE())),"",VLOOKUP(CONCATENATE($A455,"_",AG$2),'Reference data SID'!$B:$M,12,FALSE()))</f>
        <v/>
      </c>
      <c r="AH455" s="86" t="str">
        <f aca="false">IF(ISERROR(VLOOKUP(CONCATENATE($A455,"_",AH$2),'Reference data SID'!$B:$M,12,FALSE())),"",VLOOKUP(CONCATENATE($A455,"_",AH$2),'Reference data SID'!$B:$M,12,FALSE()))</f>
        <v/>
      </c>
      <c r="AI455" s="86" t="str">
        <f aca="false">IF(ISERROR(VLOOKUP(CONCATENATE($A455,"_",AI$2),'Reference data SID'!$B:$M,12,FALSE())),"",VLOOKUP(CONCATENATE($A455,"_",AI$2),'Reference data SID'!$B:$M,12,FALSE()))</f>
        <v/>
      </c>
      <c r="AJ455" s="86" t="str">
        <f aca="false">IF(ISERROR(VLOOKUP(CONCATENATE($A455,"_",AJ$2),'Reference data SID'!$B:$M,12,FALSE())),"",VLOOKUP(CONCATENATE($A455,"_",AJ$2),'Reference data SID'!$B:$M,12,FALSE()))</f>
        <v/>
      </c>
      <c r="AK455" s="86" t="str">
        <f aca="false">IF(ISERROR(VLOOKUP(CONCATENATE($A455,"_",AK$2),'Reference data SID'!$B:$M,12,FALSE())),"",VLOOKUP(CONCATENATE($A455,"_",AK$2),'Reference data SID'!$B:$M,12,FALSE()))</f>
        <v/>
      </c>
      <c r="AL455" s="86" t="str">
        <f aca="false">IF(ISERROR(VLOOKUP(CONCATENATE($A455,"_",AL$2),'Reference data SID'!$B:$M,12,FALSE())),"",VLOOKUP(CONCATENATE($A455,"_",AL$2),'Reference data SID'!$B:$M,12,FALSE()))</f>
        <v/>
      </c>
      <c r="AM455" s="86" t="str">
        <f aca="false">IF(ISERROR(VLOOKUP(CONCATENATE($A455,"_",AM$2),'Reference data SID'!$B:$M,12,FALSE())),"",VLOOKUP(CONCATENATE($A455,"_",AM$2),'Reference data SID'!$B:$M,12,FALSE()))</f>
        <v/>
      </c>
      <c r="AN455" s="86" t="str">
        <f aca="false">IF(ISERROR(VLOOKUP(CONCATENATE($A455,"_",AN$2),'Reference data SID'!$B:$M,12,FALSE())),"",VLOOKUP(CONCATENATE($A455,"_",AN$2),'Reference data SID'!$B:$M,12,FALSE()))</f>
        <v/>
      </c>
      <c r="AO455" s="86" t="str">
        <f aca="false">IF(ISERROR(VLOOKUP(CONCATENATE($A455,"_",AO$2),'Reference data SID'!$B:$M,12,FALSE())),"",VLOOKUP(CONCATENATE($A455,"_",AO$2),'Reference data SID'!$B:$M,12,FALSE()))</f>
        <v/>
      </c>
      <c r="AP455" s="86" t="str">
        <f aca="false">IF(ISERROR(VLOOKUP(CONCATENATE($A455,"_",AP$2),'Reference data SID'!$B:$M,12,FALSE())),"",VLOOKUP(CONCATENATE($A455,"_",AP$2),'Reference data SID'!$B:$M,12,FALSE()))</f>
        <v/>
      </c>
      <c r="AQ455" s="86" t="str">
        <f aca="false">IF(ISERROR(VLOOKUP(CONCATENATE($A455,"_",AQ$2),'Reference data SID'!$B:$M,12,FALSE())),"",VLOOKUP(CONCATENATE($A455,"_",AQ$2),'Reference data SID'!$B:$M,12,FALSE()))</f>
        <v/>
      </c>
      <c r="AR455" s="86" t="str">
        <f aca="false">IF(ISERROR(VLOOKUP(CONCATENATE($A455,"_",AR$2),'Reference data SID'!$B:$M,12,FALSE())),"",VLOOKUP(CONCATENATE($A455,"_",AR$2),'Reference data SID'!$B:$M,12,FALSE()))</f>
        <v/>
      </c>
      <c r="AS455" s="86" t="str">
        <f aca="false">IF(ISERROR(VLOOKUP(CONCATENATE($A455,"_",AS$2),'Reference data SID'!$B:$M,12,FALSE())),"",VLOOKUP(CONCATENATE($A455,"_",AS$2),'Reference data SID'!$B:$M,12,FALSE()))</f>
        <v/>
      </c>
      <c r="AT455" s="86" t="str">
        <f aca="false">IF(ISERROR(VLOOKUP(CONCATENATE($A455,"_",AT$2),'Reference data SID'!$B:$M,12,FALSE())),"",VLOOKUP(CONCATENATE($A455,"_",AT$2),'Reference data SID'!$B:$M,12,FALSE()))</f>
        <v/>
      </c>
    </row>
    <row r="456" customFormat="false" ht="15" hidden="false" customHeight="false" outlineLevel="0" collapsed="false">
      <c r="A456" s="0" t="n">
        <v>452</v>
      </c>
      <c r="B456" s="86" t="str">
        <f aca="false">IF(ISERROR(VLOOKUP(CONCATENATE($A456,"_",B$2),'Reference data SID'!$B:$M,12,FALSE())),"",VLOOKUP(CONCATENATE($A456,"_",B$2),'Reference data SID'!$B:$M,12,FALSE()))</f>
        <v/>
      </c>
      <c r="C456" s="86" t="str">
        <f aca="false">IF(ISERROR(VLOOKUP(CONCATENATE($A456,"_",C$2),'Reference data SID'!$B:$M,12,FALSE())),"",VLOOKUP(CONCATENATE($A456,"_",C$2),'Reference data SID'!$B:$M,12,FALSE()))</f>
        <v/>
      </c>
      <c r="D456" s="86" t="str">
        <f aca="false">IF(ISERROR(VLOOKUP(CONCATENATE($A456,"_",D$2),'Reference data SID'!$B:$M,12,FALSE())),"",VLOOKUP(CONCATENATE($A456,"_",D$2),'Reference data SID'!$B:$M,12,FALSE()))</f>
        <v/>
      </c>
      <c r="E456" s="86" t="str">
        <f aca="false">IF(ISERROR(VLOOKUP(CONCATENATE($A456,"_",E$2),'Reference data SID'!$B:$M,12,FALSE())),"",VLOOKUP(CONCATENATE($A456,"_",E$2),'Reference data SID'!$B:$M,12,FALSE()))</f>
        <v/>
      </c>
      <c r="F456" s="86" t="str">
        <f aca="false">IF(ISERROR(VLOOKUP(CONCATENATE($A456,"_",F$2),'Reference data SID'!$B:$M,12,FALSE())),"",VLOOKUP(CONCATENATE($A456,"_",F$2),'Reference data SID'!$B:$M,12,FALSE()))</f>
        <v/>
      </c>
      <c r="G456" s="86" t="str">
        <f aca="false">IF(ISERROR(VLOOKUP(CONCATENATE($A456,"_",G$2),'Reference data SID'!$B:$M,12,FALSE())),"",VLOOKUP(CONCATENATE($A456,"_",G$2),'Reference data SID'!$B:$M,12,FALSE()))</f>
        <v/>
      </c>
      <c r="H456" s="86" t="str">
        <f aca="false">IF(ISERROR(VLOOKUP(CONCATENATE($A456,"_",H$2),'Reference data SID'!$B:$M,12,FALSE())),"",VLOOKUP(CONCATENATE($A456,"_",H$2),'Reference data SID'!$B:$M,12,FALSE()))</f>
        <v/>
      </c>
      <c r="I456" s="86" t="str">
        <f aca="false">IF(ISERROR(VLOOKUP(CONCATENATE($A456,"_",I$2),'Reference data SID'!$B:$M,12,FALSE())),"",VLOOKUP(CONCATENATE($A456,"_",I$2),'Reference data SID'!$B:$M,12,FALSE()))</f>
        <v/>
      </c>
      <c r="J456" s="86" t="str">
        <f aca="false">IF(ISERROR(VLOOKUP(CONCATENATE($A456,"_",J$2),'Reference data SID'!$B:$M,12,FALSE())),"",VLOOKUP(CONCATENATE($A456,"_",J$2),'Reference data SID'!$B:$M,12,FALSE()))</f>
        <v/>
      </c>
      <c r="K456" s="86" t="str">
        <f aca="false">IF(ISERROR(VLOOKUP(CONCATENATE($A456,"_",K$2),'Reference data SID'!$B:$M,12,FALSE())),"",VLOOKUP(CONCATENATE($A456,"_",K$2),'Reference data SID'!$B:$M,12,FALSE()))</f>
        <v/>
      </c>
      <c r="L456" s="86" t="str">
        <f aca="false">IF(ISERROR(VLOOKUP(CONCATENATE($A456,"_",L$2),'Reference data SID'!$B:$M,12,FALSE())),"",VLOOKUP(CONCATENATE($A456,"_",L$2),'Reference data SID'!$B:$M,12,FALSE()))</f>
        <v/>
      </c>
      <c r="M456" s="86" t="str">
        <f aca="false">IF(ISERROR(VLOOKUP(CONCATENATE($A456,"_",M$2),'Reference data SID'!$B:$M,12,FALSE())),"",VLOOKUP(CONCATENATE($A456,"_",M$2),'Reference data SID'!$B:$M,12,FALSE()))</f>
        <v/>
      </c>
      <c r="N456" s="86" t="str">
        <f aca="false">IF(ISERROR(VLOOKUP(CONCATENATE($A456,"_",N$2),'Reference data SID'!$B:$M,12,FALSE())),"",VLOOKUP(CONCATENATE($A456,"_",N$2),'Reference data SID'!$B:$M,12,FALSE()))</f>
        <v/>
      </c>
      <c r="O456" s="86" t="str">
        <f aca="false">IF(ISERROR(VLOOKUP(CONCATENATE($A456,"_",O$2),'Reference data SID'!$B:$M,12,FALSE())),"",VLOOKUP(CONCATENATE($A456,"_",O$2),'Reference data SID'!$B:$M,12,FALSE()))</f>
        <v/>
      </c>
      <c r="P456" s="86" t="str">
        <f aca="false">IF(ISERROR(VLOOKUP(CONCATENATE($A456,"_",P$2),'Reference data SID'!$B:$M,12,FALSE())),"",VLOOKUP(CONCATENATE($A456,"_",P$2),'Reference data SID'!$B:$M,12,FALSE()))</f>
        <v/>
      </c>
      <c r="Q456" s="86" t="str">
        <f aca="false">IF(ISERROR(VLOOKUP(CONCATENATE($A456,"_",Q$2),'Reference data SID'!$B:$M,12,FALSE())),"",VLOOKUP(CONCATENATE($A456,"_",Q$2),'Reference data SID'!$B:$M,12,FALSE()))</f>
        <v/>
      </c>
      <c r="R456" s="86" t="str">
        <f aca="false">IF(ISERROR(VLOOKUP(CONCATENATE($A456,"_",R$2),'Reference data SID'!$B:$M,12,FALSE())),"",VLOOKUP(CONCATENATE($A456,"_",R$2),'Reference data SID'!$B:$M,12,FALSE()))</f>
        <v/>
      </c>
      <c r="S456" s="86" t="str">
        <f aca="false">IF(ISERROR(VLOOKUP(CONCATENATE($A456,"_",S$2),'Reference data SID'!$B:$M,12,FALSE())),"",VLOOKUP(CONCATENATE($A456,"_",S$2),'Reference data SID'!$B:$M,12,FALSE()))</f>
        <v/>
      </c>
      <c r="T456" s="86" t="str">
        <f aca="false">IF(ISERROR(VLOOKUP(CONCATENATE($A456,"_",T$2),'Reference data SID'!$B:$M,12,FALSE())),"",VLOOKUP(CONCATENATE($A456,"_",T$2),'Reference data SID'!$B:$M,12,FALSE()))</f>
        <v/>
      </c>
      <c r="U456" s="86" t="str">
        <f aca="false">IF(ISERROR(VLOOKUP(CONCATENATE($A456,"_",U$2),'Reference data SID'!$B:$M,12,FALSE())),"",VLOOKUP(CONCATENATE($A456,"_",U$2),'Reference data SID'!$B:$M,12,FALSE()))</f>
        <v/>
      </c>
      <c r="V456" s="86" t="str">
        <f aca="false">IF(ISERROR(VLOOKUP(CONCATENATE($A456,"_",V$2),'Reference data SID'!$B:$M,12,FALSE())),"",VLOOKUP(CONCATENATE($A456,"_",V$2),'Reference data SID'!$B:$M,12,FALSE()))</f>
        <v/>
      </c>
      <c r="W456" s="86" t="str">
        <f aca="false">IF(ISERROR(VLOOKUP(CONCATENATE($A456,"_",W$2),'Reference data SID'!$B:$M,12,FALSE())),"",VLOOKUP(CONCATENATE($A456,"_",W$2),'Reference data SID'!$B:$M,12,FALSE()))</f>
        <v/>
      </c>
      <c r="X456" s="86" t="str">
        <f aca="false">IF(ISERROR(VLOOKUP(CONCATENATE($A456,"_",X$2),'Reference data SID'!$B:$M,12,FALSE())),"",VLOOKUP(CONCATENATE($A456,"_",X$2),'Reference data SID'!$B:$M,12,FALSE()))</f>
        <v/>
      </c>
      <c r="Y456" s="86" t="str">
        <f aca="false">IF(ISERROR(VLOOKUP(CONCATENATE($A456,"_",Y$2),'Reference data SID'!$B:$M,12,FALSE())),"",VLOOKUP(CONCATENATE($A456,"_",Y$2),'Reference data SID'!$B:$M,12,FALSE()))</f>
        <v/>
      </c>
      <c r="Z456" s="86" t="str">
        <f aca="false">IF(ISERROR(VLOOKUP(CONCATENATE($A456,"_",Z$2),'Reference data SID'!$B:$M,12,FALSE())),"",VLOOKUP(CONCATENATE($A456,"_",Z$2),'Reference data SID'!$B:$M,12,FALSE()))</f>
        <v/>
      </c>
      <c r="AA456" s="86" t="str">
        <f aca="false">IF(ISERROR(VLOOKUP(CONCATENATE($A456,"_",AA$2),'Reference data SID'!$B:$M,12,FALSE())),"",VLOOKUP(CONCATENATE($A456,"_",AA$2),'Reference data SID'!$B:$M,12,FALSE()))</f>
        <v/>
      </c>
      <c r="AB456" s="86" t="str">
        <f aca="false">IF(ISERROR(VLOOKUP(CONCATENATE($A456,"_",AB$2),'Reference data SID'!$B:$M,12,FALSE())),"",VLOOKUP(CONCATENATE($A456,"_",AB$2),'Reference data SID'!$B:$M,12,FALSE()))</f>
        <v/>
      </c>
      <c r="AC456" s="86" t="str">
        <f aca="false">IF(ISERROR(VLOOKUP(CONCATENATE($A456,"_",AC$2),'Reference data SID'!$B:$M,12,FALSE())),"",VLOOKUP(CONCATENATE($A456,"_",AC$2),'Reference data SID'!$B:$M,12,FALSE()))</f>
        <v/>
      </c>
      <c r="AD456" s="86" t="str">
        <f aca="false">IF(ISERROR(VLOOKUP(CONCATENATE($A456,"_",AD$2),'Reference data SID'!$B:$M,12,FALSE())),"",VLOOKUP(CONCATENATE($A456,"_",AD$2),'Reference data SID'!$B:$M,12,FALSE()))</f>
        <v/>
      </c>
      <c r="AE456" s="86" t="str">
        <f aca="false">IF(ISERROR(VLOOKUP(CONCATENATE($A456,"_",AE$2),'Reference data SID'!$B:$M,12,FALSE())),"",VLOOKUP(CONCATENATE($A456,"_",AE$2),'Reference data SID'!$B:$M,12,FALSE()))</f>
        <v/>
      </c>
      <c r="AF456" s="86" t="str">
        <f aca="false">IF(ISERROR(VLOOKUP(CONCATENATE($A456,"_",AF$2),'Reference data SID'!$B:$M,12,FALSE())),"",VLOOKUP(CONCATENATE($A456,"_",AF$2),'Reference data SID'!$B:$M,12,FALSE()))</f>
        <v/>
      </c>
      <c r="AG456" s="86" t="str">
        <f aca="false">IF(ISERROR(VLOOKUP(CONCATENATE($A456,"_",AG$2),'Reference data SID'!$B:$M,12,FALSE())),"",VLOOKUP(CONCATENATE($A456,"_",AG$2),'Reference data SID'!$B:$M,12,FALSE()))</f>
        <v/>
      </c>
      <c r="AH456" s="86" t="str">
        <f aca="false">IF(ISERROR(VLOOKUP(CONCATENATE($A456,"_",AH$2),'Reference data SID'!$B:$M,12,FALSE())),"",VLOOKUP(CONCATENATE($A456,"_",AH$2),'Reference data SID'!$B:$M,12,FALSE()))</f>
        <v/>
      </c>
      <c r="AI456" s="86" t="str">
        <f aca="false">IF(ISERROR(VLOOKUP(CONCATENATE($A456,"_",AI$2),'Reference data SID'!$B:$M,12,FALSE())),"",VLOOKUP(CONCATENATE($A456,"_",AI$2),'Reference data SID'!$B:$M,12,FALSE()))</f>
        <v/>
      </c>
      <c r="AJ456" s="86" t="str">
        <f aca="false">IF(ISERROR(VLOOKUP(CONCATENATE($A456,"_",AJ$2),'Reference data SID'!$B:$M,12,FALSE())),"",VLOOKUP(CONCATENATE($A456,"_",AJ$2),'Reference data SID'!$B:$M,12,FALSE()))</f>
        <v/>
      </c>
      <c r="AK456" s="86" t="str">
        <f aca="false">IF(ISERROR(VLOOKUP(CONCATENATE($A456,"_",AK$2),'Reference data SID'!$B:$M,12,FALSE())),"",VLOOKUP(CONCATENATE($A456,"_",AK$2),'Reference data SID'!$B:$M,12,FALSE()))</f>
        <v/>
      </c>
      <c r="AL456" s="86" t="str">
        <f aca="false">IF(ISERROR(VLOOKUP(CONCATENATE($A456,"_",AL$2),'Reference data SID'!$B:$M,12,FALSE())),"",VLOOKUP(CONCATENATE($A456,"_",AL$2),'Reference data SID'!$B:$M,12,FALSE()))</f>
        <v/>
      </c>
      <c r="AM456" s="86" t="str">
        <f aca="false">IF(ISERROR(VLOOKUP(CONCATENATE($A456,"_",AM$2),'Reference data SID'!$B:$M,12,FALSE())),"",VLOOKUP(CONCATENATE($A456,"_",AM$2),'Reference data SID'!$B:$M,12,FALSE()))</f>
        <v/>
      </c>
      <c r="AN456" s="86" t="str">
        <f aca="false">IF(ISERROR(VLOOKUP(CONCATENATE($A456,"_",AN$2),'Reference data SID'!$B:$M,12,FALSE())),"",VLOOKUP(CONCATENATE($A456,"_",AN$2),'Reference data SID'!$B:$M,12,FALSE()))</f>
        <v/>
      </c>
      <c r="AO456" s="86" t="str">
        <f aca="false">IF(ISERROR(VLOOKUP(CONCATENATE($A456,"_",AO$2),'Reference data SID'!$B:$M,12,FALSE())),"",VLOOKUP(CONCATENATE($A456,"_",AO$2),'Reference data SID'!$B:$M,12,FALSE()))</f>
        <v/>
      </c>
      <c r="AP456" s="86" t="str">
        <f aca="false">IF(ISERROR(VLOOKUP(CONCATENATE($A456,"_",AP$2),'Reference data SID'!$B:$M,12,FALSE())),"",VLOOKUP(CONCATENATE($A456,"_",AP$2),'Reference data SID'!$B:$M,12,FALSE()))</f>
        <v/>
      </c>
      <c r="AQ456" s="86" t="str">
        <f aca="false">IF(ISERROR(VLOOKUP(CONCATENATE($A456,"_",AQ$2),'Reference data SID'!$B:$M,12,FALSE())),"",VLOOKUP(CONCATENATE($A456,"_",AQ$2),'Reference data SID'!$B:$M,12,FALSE()))</f>
        <v/>
      </c>
      <c r="AR456" s="86" t="str">
        <f aca="false">IF(ISERROR(VLOOKUP(CONCATENATE($A456,"_",AR$2),'Reference data SID'!$B:$M,12,FALSE())),"",VLOOKUP(CONCATENATE($A456,"_",AR$2),'Reference data SID'!$B:$M,12,FALSE()))</f>
        <v/>
      </c>
      <c r="AS456" s="86" t="str">
        <f aca="false">IF(ISERROR(VLOOKUP(CONCATENATE($A456,"_",AS$2),'Reference data SID'!$B:$M,12,FALSE())),"",VLOOKUP(CONCATENATE($A456,"_",AS$2),'Reference data SID'!$B:$M,12,FALSE()))</f>
        <v/>
      </c>
      <c r="AT456" s="86" t="str">
        <f aca="false">IF(ISERROR(VLOOKUP(CONCATENATE($A456,"_",AT$2),'Reference data SID'!$B:$M,12,FALSE())),"",VLOOKUP(CONCATENATE($A456,"_",AT$2),'Reference data SID'!$B:$M,12,FALSE()))</f>
        <v/>
      </c>
    </row>
    <row r="457" customFormat="false" ht="15" hidden="false" customHeight="false" outlineLevel="0" collapsed="false">
      <c r="A457" s="0" t="n">
        <v>453</v>
      </c>
      <c r="B457" s="86" t="str">
        <f aca="false">IF(ISERROR(VLOOKUP(CONCATENATE($A457,"_",B$2),'Reference data SID'!$B:$M,12,FALSE())),"",VLOOKUP(CONCATENATE($A457,"_",B$2),'Reference data SID'!$B:$M,12,FALSE()))</f>
        <v/>
      </c>
      <c r="C457" s="86" t="str">
        <f aca="false">IF(ISERROR(VLOOKUP(CONCATENATE($A457,"_",C$2),'Reference data SID'!$B:$M,12,FALSE())),"",VLOOKUP(CONCATENATE($A457,"_",C$2),'Reference data SID'!$B:$M,12,FALSE()))</f>
        <v/>
      </c>
      <c r="D457" s="86" t="str">
        <f aca="false">IF(ISERROR(VLOOKUP(CONCATENATE($A457,"_",D$2),'Reference data SID'!$B:$M,12,FALSE())),"",VLOOKUP(CONCATENATE($A457,"_",D$2),'Reference data SID'!$B:$M,12,FALSE()))</f>
        <v/>
      </c>
      <c r="E457" s="86" t="str">
        <f aca="false">IF(ISERROR(VLOOKUP(CONCATENATE($A457,"_",E$2),'Reference data SID'!$B:$M,12,FALSE())),"",VLOOKUP(CONCATENATE($A457,"_",E$2),'Reference data SID'!$B:$M,12,FALSE()))</f>
        <v/>
      </c>
      <c r="F457" s="86" t="str">
        <f aca="false">IF(ISERROR(VLOOKUP(CONCATENATE($A457,"_",F$2),'Reference data SID'!$B:$M,12,FALSE())),"",VLOOKUP(CONCATENATE($A457,"_",F$2),'Reference data SID'!$B:$M,12,FALSE()))</f>
        <v/>
      </c>
      <c r="G457" s="86" t="str">
        <f aca="false">IF(ISERROR(VLOOKUP(CONCATENATE($A457,"_",G$2),'Reference data SID'!$B:$M,12,FALSE())),"",VLOOKUP(CONCATENATE($A457,"_",G$2),'Reference data SID'!$B:$M,12,FALSE()))</f>
        <v/>
      </c>
      <c r="H457" s="86" t="str">
        <f aca="false">IF(ISERROR(VLOOKUP(CONCATENATE($A457,"_",H$2),'Reference data SID'!$B:$M,12,FALSE())),"",VLOOKUP(CONCATENATE($A457,"_",H$2),'Reference data SID'!$B:$M,12,FALSE()))</f>
        <v/>
      </c>
      <c r="I457" s="86" t="str">
        <f aca="false">IF(ISERROR(VLOOKUP(CONCATENATE($A457,"_",I$2),'Reference data SID'!$B:$M,12,FALSE())),"",VLOOKUP(CONCATENATE($A457,"_",I$2),'Reference data SID'!$B:$M,12,FALSE()))</f>
        <v/>
      </c>
      <c r="J457" s="86" t="str">
        <f aca="false">IF(ISERROR(VLOOKUP(CONCATENATE($A457,"_",J$2),'Reference data SID'!$B:$M,12,FALSE())),"",VLOOKUP(CONCATENATE($A457,"_",J$2),'Reference data SID'!$B:$M,12,FALSE()))</f>
        <v/>
      </c>
      <c r="K457" s="86" t="str">
        <f aca="false">IF(ISERROR(VLOOKUP(CONCATENATE($A457,"_",K$2),'Reference data SID'!$B:$M,12,FALSE())),"",VLOOKUP(CONCATENATE($A457,"_",K$2),'Reference data SID'!$B:$M,12,FALSE()))</f>
        <v/>
      </c>
      <c r="L457" s="86" t="str">
        <f aca="false">IF(ISERROR(VLOOKUP(CONCATENATE($A457,"_",L$2),'Reference data SID'!$B:$M,12,FALSE())),"",VLOOKUP(CONCATENATE($A457,"_",L$2),'Reference data SID'!$B:$M,12,FALSE()))</f>
        <v/>
      </c>
      <c r="M457" s="86" t="str">
        <f aca="false">IF(ISERROR(VLOOKUP(CONCATENATE($A457,"_",M$2),'Reference data SID'!$B:$M,12,FALSE())),"",VLOOKUP(CONCATENATE($A457,"_",M$2),'Reference data SID'!$B:$M,12,FALSE()))</f>
        <v/>
      </c>
      <c r="N457" s="86" t="str">
        <f aca="false">IF(ISERROR(VLOOKUP(CONCATENATE($A457,"_",N$2),'Reference data SID'!$B:$M,12,FALSE())),"",VLOOKUP(CONCATENATE($A457,"_",N$2),'Reference data SID'!$B:$M,12,FALSE()))</f>
        <v/>
      </c>
      <c r="O457" s="86" t="str">
        <f aca="false">IF(ISERROR(VLOOKUP(CONCATENATE($A457,"_",O$2),'Reference data SID'!$B:$M,12,FALSE())),"",VLOOKUP(CONCATENATE($A457,"_",O$2),'Reference data SID'!$B:$M,12,FALSE()))</f>
        <v/>
      </c>
      <c r="P457" s="86" t="str">
        <f aca="false">IF(ISERROR(VLOOKUP(CONCATENATE($A457,"_",P$2),'Reference data SID'!$B:$M,12,FALSE())),"",VLOOKUP(CONCATENATE($A457,"_",P$2),'Reference data SID'!$B:$M,12,FALSE()))</f>
        <v/>
      </c>
      <c r="Q457" s="86" t="str">
        <f aca="false">IF(ISERROR(VLOOKUP(CONCATENATE($A457,"_",Q$2),'Reference data SID'!$B:$M,12,FALSE())),"",VLOOKUP(CONCATENATE($A457,"_",Q$2),'Reference data SID'!$B:$M,12,FALSE()))</f>
        <v/>
      </c>
      <c r="R457" s="86" t="str">
        <f aca="false">IF(ISERROR(VLOOKUP(CONCATENATE($A457,"_",R$2),'Reference data SID'!$B:$M,12,FALSE())),"",VLOOKUP(CONCATENATE($A457,"_",R$2),'Reference data SID'!$B:$M,12,FALSE()))</f>
        <v/>
      </c>
      <c r="S457" s="86" t="str">
        <f aca="false">IF(ISERROR(VLOOKUP(CONCATENATE($A457,"_",S$2),'Reference data SID'!$B:$M,12,FALSE())),"",VLOOKUP(CONCATENATE($A457,"_",S$2),'Reference data SID'!$B:$M,12,FALSE()))</f>
        <v/>
      </c>
      <c r="T457" s="86" t="str">
        <f aca="false">IF(ISERROR(VLOOKUP(CONCATENATE($A457,"_",T$2),'Reference data SID'!$B:$M,12,FALSE())),"",VLOOKUP(CONCATENATE($A457,"_",T$2),'Reference data SID'!$B:$M,12,FALSE()))</f>
        <v/>
      </c>
      <c r="U457" s="86" t="str">
        <f aca="false">IF(ISERROR(VLOOKUP(CONCATENATE($A457,"_",U$2),'Reference data SID'!$B:$M,12,FALSE())),"",VLOOKUP(CONCATENATE($A457,"_",U$2),'Reference data SID'!$B:$M,12,FALSE()))</f>
        <v/>
      </c>
      <c r="V457" s="86" t="str">
        <f aca="false">IF(ISERROR(VLOOKUP(CONCATENATE($A457,"_",V$2),'Reference data SID'!$B:$M,12,FALSE())),"",VLOOKUP(CONCATENATE($A457,"_",V$2),'Reference data SID'!$B:$M,12,FALSE()))</f>
        <v/>
      </c>
      <c r="W457" s="86" t="str">
        <f aca="false">IF(ISERROR(VLOOKUP(CONCATENATE($A457,"_",W$2),'Reference data SID'!$B:$M,12,FALSE())),"",VLOOKUP(CONCATENATE($A457,"_",W$2),'Reference data SID'!$B:$M,12,FALSE()))</f>
        <v/>
      </c>
      <c r="X457" s="86" t="str">
        <f aca="false">IF(ISERROR(VLOOKUP(CONCATENATE($A457,"_",X$2),'Reference data SID'!$B:$M,12,FALSE())),"",VLOOKUP(CONCATENATE($A457,"_",X$2),'Reference data SID'!$B:$M,12,FALSE()))</f>
        <v/>
      </c>
      <c r="Y457" s="86" t="str">
        <f aca="false">IF(ISERROR(VLOOKUP(CONCATENATE($A457,"_",Y$2),'Reference data SID'!$B:$M,12,FALSE())),"",VLOOKUP(CONCATENATE($A457,"_",Y$2),'Reference data SID'!$B:$M,12,FALSE()))</f>
        <v/>
      </c>
      <c r="Z457" s="86" t="str">
        <f aca="false">IF(ISERROR(VLOOKUP(CONCATENATE($A457,"_",Z$2),'Reference data SID'!$B:$M,12,FALSE())),"",VLOOKUP(CONCATENATE($A457,"_",Z$2),'Reference data SID'!$B:$M,12,FALSE()))</f>
        <v/>
      </c>
      <c r="AA457" s="86" t="str">
        <f aca="false">IF(ISERROR(VLOOKUP(CONCATENATE($A457,"_",AA$2),'Reference data SID'!$B:$M,12,FALSE())),"",VLOOKUP(CONCATENATE($A457,"_",AA$2),'Reference data SID'!$B:$M,12,FALSE()))</f>
        <v/>
      </c>
      <c r="AB457" s="86" t="str">
        <f aca="false">IF(ISERROR(VLOOKUP(CONCATENATE($A457,"_",AB$2),'Reference data SID'!$B:$M,12,FALSE())),"",VLOOKUP(CONCATENATE($A457,"_",AB$2),'Reference data SID'!$B:$M,12,FALSE()))</f>
        <v/>
      </c>
      <c r="AC457" s="86" t="str">
        <f aca="false">IF(ISERROR(VLOOKUP(CONCATENATE($A457,"_",AC$2),'Reference data SID'!$B:$M,12,FALSE())),"",VLOOKUP(CONCATENATE($A457,"_",AC$2),'Reference data SID'!$B:$M,12,FALSE()))</f>
        <v/>
      </c>
      <c r="AD457" s="86" t="str">
        <f aca="false">IF(ISERROR(VLOOKUP(CONCATENATE($A457,"_",AD$2),'Reference data SID'!$B:$M,12,FALSE())),"",VLOOKUP(CONCATENATE($A457,"_",AD$2),'Reference data SID'!$B:$M,12,FALSE()))</f>
        <v/>
      </c>
      <c r="AE457" s="86" t="str">
        <f aca="false">IF(ISERROR(VLOOKUP(CONCATENATE($A457,"_",AE$2),'Reference data SID'!$B:$M,12,FALSE())),"",VLOOKUP(CONCATENATE($A457,"_",AE$2),'Reference data SID'!$B:$M,12,FALSE()))</f>
        <v/>
      </c>
      <c r="AF457" s="86" t="str">
        <f aca="false">IF(ISERROR(VLOOKUP(CONCATENATE($A457,"_",AF$2),'Reference data SID'!$B:$M,12,FALSE())),"",VLOOKUP(CONCATENATE($A457,"_",AF$2),'Reference data SID'!$B:$M,12,FALSE()))</f>
        <v/>
      </c>
      <c r="AG457" s="86" t="str">
        <f aca="false">IF(ISERROR(VLOOKUP(CONCATENATE($A457,"_",AG$2),'Reference data SID'!$B:$M,12,FALSE())),"",VLOOKUP(CONCATENATE($A457,"_",AG$2),'Reference data SID'!$B:$M,12,FALSE()))</f>
        <v/>
      </c>
      <c r="AH457" s="86" t="str">
        <f aca="false">IF(ISERROR(VLOOKUP(CONCATENATE($A457,"_",AH$2),'Reference data SID'!$B:$M,12,FALSE())),"",VLOOKUP(CONCATENATE($A457,"_",AH$2),'Reference data SID'!$B:$M,12,FALSE()))</f>
        <v/>
      </c>
      <c r="AI457" s="86" t="str">
        <f aca="false">IF(ISERROR(VLOOKUP(CONCATENATE($A457,"_",AI$2),'Reference data SID'!$B:$M,12,FALSE())),"",VLOOKUP(CONCATENATE($A457,"_",AI$2),'Reference data SID'!$B:$M,12,FALSE()))</f>
        <v/>
      </c>
      <c r="AJ457" s="86" t="str">
        <f aca="false">IF(ISERROR(VLOOKUP(CONCATENATE($A457,"_",AJ$2),'Reference data SID'!$B:$M,12,FALSE())),"",VLOOKUP(CONCATENATE($A457,"_",AJ$2),'Reference data SID'!$B:$M,12,FALSE()))</f>
        <v/>
      </c>
      <c r="AK457" s="86" t="str">
        <f aca="false">IF(ISERROR(VLOOKUP(CONCATENATE($A457,"_",AK$2),'Reference data SID'!$B:$M,12,FALSE())),"",VLOOKUP(CONCATENATE($A457,"_",AK$2),'Reference data SID'!$B:$M,12,FALSE()))</f>
        <v/>
      </c>
      <c r="AL457" s="86" t="str">
        <f aca="false">IF(ISERROR(VLOOKUP(CONCATENATE($A457,"_",AL$2),'Reference data SID'!$B:$M,12,FALSE())),"",VLOOKUP(CONCATENATE($A457,"_",AL$2),'Reference data SID'!$B:$M,12,FALSE()))</f>
        <v/>
      </c>
      <c r="AM457" s="86" t="str">
        <f aca="false">IF(ISERROR(VLOOKUP(CONCATENATE($A457,"_",AM$2),'Reference data SID'!$B:$M,12,FALSE())),"",VLOOKUP(CONCATENATE($A457,"_",AM$2),'Reference data SID'!$B:$M,12,FALSE()))</f>
        <v/>
      </c>
      <c r="AN457" s="86" t="str">
        <f aca="false">IF(ISERROR(VLOOKUP(CONCATENATE($A457,"_",AN$2),'Reference data SID'!$B:$M,12,FALSE())),"",VLOOKUP(CONCATENATE($A457,"_",AN$2),'Reference data SID'!$B:$M,12,FALSE()))</f>
        <v/>
      </c>
      <c r="AO457" s="86" t="str">
        <f aca="false">IF(ISERROR(VLOOKUP(CONCATENATE($A457,"_",AO$2),'Reference data SID'!$B:$M,12,FALSE())),"",VLOOKUP(CONCATENATE($A457,"_",AO$2),'Reference data SID'!$B:$M,12,FALSE()))</f>
        <v/>
      </c>
      <c r="AP457" s="86" t="str">
        <f aca="false">IF(ISERROR(VLOOKUP(CONCATENATE($A457,"_",AP$2),'Reference data SID'!$B:$M,12,FALSE())),"",VLOOKUP(CONCATENATE($A457,"_",AP$2),'Reference data SID'!$B:$M,12,FALSE()))</f>
        <v/>
      </c>
      <c r="AQ457" s="86" t="str">
        <f aca="false">IF(ISERROR(VLOOKUP(CONCATENATE($A457,"_",AQ$2),'Reference data SID'!$B:$M,12,FALSE())),"",VLOOKUP(CONCATENATE($A457,"_",AQ$2),'Reference data SID'!$B:$M,12,FALSE()))</f>
        <v/>
      </c>
      <c r="AR457" s="86" t="str">
        <f aca="false">IF(ISERROR(VLOOKUP(CONCATENATE($A457,"_",AR$2),'Reference data SID'!$B:$M,12,FALSE())),"",VLOOKUP(CONCATENATE($A457,"_",AR$2),'Reference data SID'!$B:$M,12,FALSE()))</f>
        <v/>
      </c>
      <c r="AS457" s="86" t="str">
        <f aca="false">IF(ISERROR(VLOOKUP(CONCATENATE($A457,"_",AS$2),'Reference data SID'!$B:$M,12,FALSE())),"",VLOOKUP(CONCATENATE($A457,"_",AS$2),'Reference data SID'!$B:$M,12,FALSE()))</f>
        <v/>
      </c>
      <c r="AT457" s="86" t="str">
        <f aca="false">IF(ISERROR(VLOOKUP(CONCATENATE($A457,"_",AT$2),'Reference data SID'!$B:$M,12,FALSE())),"",VLOOKUP(CONCATENATE($A457,"_",AT$2),'Reference data SID'!$B:$M,12,FALSE()))</f>
        <v/>
      </c>
    </row>
    <row r="458" customFormat="false" ht="15" hidden="false" customHeight="false" outlineLevel="0" collapsed="false">
      <c r="A458" s="0" t="n">
        <v>454</v>
      </c>
      <c r="B458" s="86" t="str">
        <f aca="false">IF(ISERROR(VLOOKUP(CONCATENATE($A458,"_",B$2),'Reference data SID'!$B:$M,12,FALSE())),"",VLOOKUP(CONCATENATE($A458,"_",B$2),'Reference data SID'!$B:$M,12,FALSE()))</f>
        <v/>
      </c>
      <c r="C458" s="86" t="str">
        <f aca="false">IF(ISERROR(VLOOKUP(CONCATENATE($A458,"_",C$2),'Reference data SID'!$B:$M,12,FALSE())),"",VLOOKUP(CONCATENATE($A458,"_",C$2),'Reference data SID'!$B:$M,12,FALSE()))</f>
        <v/>
      </c>
      <c r="D458" s="86" t="str">
        <f aca="false">IF(ISERROR(VLOOKUP(CONCATENATE($A458,"_",D$2),'Reference data SID'!$B:$M,12,FALSE())),"",VLOOKUP(CONCATENATE($A458,"_",D$2),'Reference data SID'!$B:$M,12,FALSE()))</f>
        <v/>
      </c>
      <c r="E458" s="86" t="str">
        <f aca="false">IF(ISERROR(VLOOKUP(CONCATENATE($A458,"_",E$2),'Reference data SID'!$B:$M,12,FALSE())),"",VLOOKUP(CONCATENATE($A458,"_",E$2),'Reference data SID'!$B:$M,12,FALSE()))</f>
        <v/>
      </c>
      <c r="F458" s="86" t="str">
        <f aca="false">IF(ISERROR(VLOOKUP(CONCATENATE($A458,"_",F$2),'Reference data SID'!$B:$M,12,FALSE())),"",VLOOKUP(CONCATENATE($A458,"_",F$2),'Reference data SID'!$B:$M,12,FALSE()))</f>
        <v/>
      </c>
      <c r="G458" s="86" t="str">
        <f aca="false">IF(ISERROR(VLOOKUP(CONCATENATE($A458,"_",G$2),'Reference data SID'!$B:$M,12,FALSE())),"",VLOOKUP(CONCATENATE($A458,"_",G$2),'Reference data SID'!$B:$M,12,FALSE()))</f>
        <v/>
      </c>
      <c r="H458" s="86" t="str">
        <f aca="false">IF(ISERROR(VLOOKUP(CONCATENATE($A458,"_",H$2),'Reference data SID'!$B:$M,12,FALSE())),"",VLOOKUP(CONCATENATE($A458,"_",H$2),'Reference data SID'!$B:$M,12,FALSE()))</f>
        <v/>
      </c>
      <c r="I458" s="86" t="str">
        <f aca="false">IF(ISERROR(VLOOKUP(CONCATENATE($A458,"_",I$2),'Reference data SID'!$B:$M,12,FALSE())),"",VLOOKUP(CONCATENATE($A458,"_",I$2),'Reference data SID'!$B:$M,12,FALSE()))</f>
        <v/>
      </c>
      <c r="J458" s="86" t="str">
        <f aca="false">IF(ISERROR(VLOOKUP(CONCATENATE($A458,"_",J$2),'Reference data SID'!$B:$M,12,FALSE())),"",VLOOKUP(CONCATENATE($A458,"_",J$2),'Reference data SID'!$B:$M,12,FALSE()))</f>
        <v/>
      </c>
      <c r="K458" s="86" t="str">
        <f aca="false">IF(ISERROR(VLOOKUP(CONCATENATE($A458,"_",K$2),'Reference data SID'!$B:$M,12,FALSE())),"",VLOOKUP(CONCATENATE($A458,"_",K$2),'Reference data SID'!$B:$M,12,FALSE()))</f>
        <v/>
      </c>
      <c r="L458" s="86" t="str">
        <f aca="false">IF(ISERROR(VLOOKUP(CONCATENATE($A458,"_",L$2),'Reference data SID'!$B:$M,12,FALSE())),"",VLOOKUP(CONCATENATE($A458,"_",L$2),'Reference data SID'!$B:$M,12,FALSE()))</f>
        <v/>
      </c>
      <c r="M458" s="86" t="str">
        <f aca="false">IF(ISERROR(VLOOKUP(CONCATENATE($A458,"_",M$2),'Reference data SID'!$B:$M,12,FALSE())),"",VLOOKUP(CONCATENATE($A458,"_",M$2),'Reference data SID'!$B:$M,12,FALSE()))</f>
        <v/>
      </c>
      <c r="N458" s="86" t="str">
        <f aca="false">IF(ISERROR(VLOOKUP(CONCATENATE($A458,"_",N$2),'Reference data SID'!$B:$M,12,FALSE())),"",VLOOKUP(CONCATENATE($A458,"_",N$2),'Reference data SID'!$B:$M,12,FALSE()))</f>
        <v/>
      </c>
      <c r="O458" s="86" t="str">
        <f aca="false">IF(ISERROR(VLOOKUP(CONCATENATE($A458,"_",O$2),'Reference data SID'!$B:$M,12,FALSE())),"",VLOOKUP(CONCATENATE($A458,"_",O$2),'Reference data SID'!$B:$M,12,FALSE()))</f>
        <v/>
      </c>
      <c r="P458" s="86" t="str">
        <f aca="false">IF(ISERROR(VLOOKUP(CONCATENATE($A458,"_",P$2),'Reference data SID'!$B:$M,12,FALSE())),"",VLOOKUP(CONCATENATE($A458,"_",P$2),'Reference data SID'!$B:$M,12,FALSE()))</f>
        <v/>
      </c>
      <c r="Q458" s="86" t="str">
        <f aca="false">IF(ISERROR(VLOOKUP(CONCATENATE($A458,"_",Q$2),'Reference data SID'!$B:$M,12,FALSE())),"",VLOOKUP(CONCATENATE($A458,"_",Q$2),'Reference data SID'!$B:$M,12,FALSE()))</f>
        <v/>
      </c>
      <c r="R458" s="86" t="str">
        <f aca="false">IF(ISERROR(VLOOKUP(CONCATENATE($A458,"_",R$2),'Reference data SID'!$B:$M,12,FALSE())),"",VLOOKUP(CONCATENATE($A458,"_",R$2),'Reference data SID'!$B:$M,12,FALSE()))</f>
        <v/>
      </c>
      <c r="S458" s="86" t="str">
        <f aca="false">IF(ISERROR(VLOOKUP(CONCATENATE($A458,"_",S$2),'Reference data SID'!$B:$M,12,FALSE())),"",VLOOKUP(CONCATENATE($A458,"_",S$2),'Reference data SID'!$B:$M,12,FALSE()))</f>
        <v/>
      </c>
      <c r="T458" s="86" t="str">
        <f aca="false">IF(ISERROR(VLOOKUP(CONCATENATE($A458,"_",T$2),'Reference data SID'!$B:$M,12,FALSE())),"",VLOOKUP(CONCATENATE($A458,"_",T$2),'Reference data SID'!$B:$M,12,FALSE()))</f>
        <v/>
      </c>
      <c r="U458" s="86" t="str">
        <f aca="false">IF(ISERROR(VLOOKUP(CONCATENATE($A458,"_",U$2),'Reference data SID'!$B:$M,12,FALSE())),"",VLOOKUP(CONCATENATE($A458,"_",U$2),'Reference data SID'!$B:$M,12,FALSE()))</f>
        <v/>
      </c>
      <c r="V458" s="86" t="str">
        <f aca="false">IF(ISERROR(VLOOKUP(CONCATENATE($A458,"_",V$2),'Reference data SID'!$B:$M,12,FALSE())),"",VLOOKUP(CONCATENATE($A458,"_",V$2),'Reference data SID'!$B:$M,12,FALSE()))</f>
        <v/>
      </c>
      <c r="W458" s="86" t="str">
        <f aca="false">IF(ISERROR(VLOOKUP(CONCATENATE($A458,"_",W$2),'Reference data SID'!$B:$M,12,FALSE())),"",VLOOKUP(CONCATENATE($A458,"_",W$2),'Reference data SID'!$B:$M,12,FALSE()))</f>
        <v/>
      </c>
      <c r="X458" s="86" t="str">
        <f aca="false">IF(ISERROR(VLOOKUP(CONCATENATE($A458,"_",X$2),'Reference data SID'!$B:$M,12,FALSE())),"",VLOOKUP(CONCATENATE($A458,"_",X$2),'Reference data SID'!$B:$M,12,FALSE()))</f>
        <v/>
      </c>
      <c r="Y458" s="86" t="str">
        <f aca="false">IF(ISERROR(VLOOKUP(CONCATENATE($A458,"_",Y$2),'Reference data SID'!$B:$M,12,FALSE())),"",VLOOKUP(CONCATENATE($A458,"_",Y$2),'Reference data SID'!$B:$M,12,FALSE()))</f>
        <v/>
      </c>
      <c r="Z458" s="86" t="str">
        <f aca="false">IF(ISERROR(VLOOKUP(CONCATENATE($A458,"_",Z$2),'Reference data SID'!$B:$M,12,FALSE())),"",VLOOKUP(CONCATENATE($A458,"_",Z$2),'Reference data SID'!$B:$M,12,FALSE()))</f>
        <v/>
      </c>
      <c r="AA458" s="86" t="str">
        <f aca="false">IF(ISERROR(VLOOKUP(CONCATENATE($A458,"_",AA$2),'Reference data SID'!$B:$M,12,FALSE())),"",VLOOKUP(CONCATENATE($A458,"_",AA$2),'Reference data SID'!$B:$M,12,FALSE()))</f>
        <v/>
      </c>
      <c r="AB458" s="86" t="str">
        <f aca="false">IF(ISERROR(VLOOKUP(CONCATENATE($A458,"_",AB$2),'Reference data SID'!$B:$M,12,FALSE())),"",VLOOKUP(CONCATENATE($A458,"_",AB$2),'Reference data SID'!$B:$M,12,FALSE()))</f>
        <v/>
      </c>
      <c r="AC458" s="86" t="str">
        <f aca="false">IF(ISERROR(VLOOKUP(CONCATENATE($A458,"_",AC$2),'Reference data SID'!$B:$M,12,FALSE())),"",VLOOKUP(CONCATENATE($A458,"_",AC$2),'Reference data SID'!$B:$M,12,FALSE()))</f>
        <v/>
      </c>
      <c r="AD458" s="86" t="str">
        <f aca="false">IF(ISERROR(VLOOKUP(CONCATENATE($A458,"_",AD$2),'Reference data SID'!$B:$M,12,FALSE())),"",VLOOKUP(CONCATENATE($A458,"_",AD$2),'Reference data SID'!$B:$M,12,FALSE()))</f>
        <v/>
      </c>
      <c r="AE458" s="86" t="str">
        <f aca="false">IF(ISERROR(VLOOKUP(CONCATENATE($A458,"_",AE$2),'Reference data SID'!$B:$M,12,FALSE())),"",VLOOKUP(CONCATENATE($A458,"_",AE$2),'Reference data SID'!$B:$M,12,FALSE()))</f>
        <v/>
      </c>
      <c r="AF458" s="86" t="str">
        <f aca="false">IF(ISERROR(VLOOKUP(CONCATENATE($A458,"_",AF$2),'Reference data SID'!$B:$M,12,FALSE())),"",VLOOKUP(CONCATENATE($A458,"_",AF$2),'Reference data SID'!$B:$M,12,FALSE()))</f>
        <v/>
      </c>
      <c r="AG458" s="86" t="str">
        <f aca="false">IF(ISERROR(VLOOKUP(CONCATENATE($A458,"_",AG$2),'Reference data SID'!$B:$M,12,FALSE())),"",VLOOKUP(CONCATENATE($A458,"_",AG$2),'Reference data SID'!$B:$M,12,FALSE()))</f>
        <v/>
      </c>
      <c r="AH458" s="86" t="str">
        <f aca="false">IF(ISERROR(VLOOKUP(CONCATENATE($A458,"_",AH$2),'Reference data SID'!$B:$M,12,FALSE())),"",VLOOKUP(CONCATENATE($A458,"_",AH$2),'Reference data SID'!$B:$M,12,FALSE()))</f>
        <v/>
      </c>
      <c r="AI458" s="86" t="str">
        <f aca="false">IF(ISERROR(VLOOKUP(CONCATENATE($A458,"_",AI$2),'Reference data SID'!$B:$M,12,FALSE())),"",VLOOKUP(CONCATENATE($A458,"_",AI$2),'Reference data SID'!$B:$M,12,FALSE()))</f>
        <v/>
      </c>
      <c r="AJ458" s="86" t="str">
        <f aca="false">IF(ISERROR(VLOOKUP(CONCATENATE($A458,"_",AJ$2),'Reference data SID'!$B:$M,12,FALSE())),"",VLOOKUP(CONCATENATE($A458,"_",AJ$2),'Reference data SID'!$B:$M,12,FALSE()))</f>
        <v/>
      </c>
      <c r="AK458" s="86" t="str">
        <f aca="false">IF(ISERROR(VLOOKUP(CONCATENATE($A458,"_",AK$2),'Reference data SID'!$B:$M,12,FALSE())),"",VLOOKUP(CONCATENATE($A458,"_",AK$2),'Reference data SID'!$B:$M,12,FALSE()))</f>
        <v/>
      </c>
      <c r="AL458" s="86" t="str">
        <f aca="false">IF(ISERROR(VLOOKUP(CONCATENATE($A458,"_",AL$2),'Reference data SID'!$B:$M,12,FALSE())),"",VLOOKUP(CONCATENATE($A458,"_",AL$2),'Reference data SID'!$B:$M,12,FALSE()))</f>
        <v/>
      </c>
      <c r="AM458" s="86" t="str">
        <f aca="false">IF(ISERROR(VLOOKUP(CONCATENATE($A458,"_",AM$2),'Reference data SID'!$B:$M,12,FALSE())),"",VLOOKUP(CONCATENATE($A458,"_",AM$2),'Reference data SID'!$B:$M,12,FALSE()))</f>
        <v/>
      </c>
      <c r="AN458" s="86" t="str">
        <f aca="false">IF(ISERROR(VLOOKUP(CONCATENATE($A458,"_",AN$2),'Reference data SID'!$B:$M,12,FALSE())),"",VLOOKUP(CONCATENATE($A458,"_",AN$2),'Reference data SID'!$B:$M,12,FALSE()))</f>
        <v/>
      </c>
      <c r="AO458" s="86" t="str">
        <f aca="false">IF(ISERROR(VLOOKUP(CONCATENATE($A458,"_",AO$2),'Reference data SID'!$B:$M,12,FALSE())),"",VLOOKUP(CONCATENATE($A458,"_",AO$2),'Reference data SID'!$B:$M,12,FALSE()))</f>
        <v/>
      </c>
      <c r="AP458" s="86" t="str">
        <f aca="false">IF(ISERROR(VLOOKUP(CONCATENATE($A458,"_",AP$2),'Reference data SID'!$B:$M,12,FALSE())),"",VLOOKUP(CONCATENATE($A458,"_",AP$2),'Reference data SID'!$B:$M,12,FALSE()))</f>
        <v/>
      </c>
      <c r="AQ458" s="86" t="str">
        <f aca="false">IF(ISERROR(VLOOKUP(CONCATENATE($A458,"_",AQ$2),'Reference data SID'!$B:$M,12,FALSE())),"",VLOOKUP(CONCATENATE($A458,"_",AQ$2),'Reference data SID'!$B:$M,12,FALSE()))</f>
        <v/>
      </c>
      <c r="AR458" s="86" t="str">
        <f aca="false">IF(ISERROR(VLOOKUP(CONCATENATE($A458,"_",AR$2),'Reference data SID'!$B:$M,12,FALSE())),"",VLOOKUP(CONCATENATE($A458,"_",AR$2),'Reference data SID'!$B:$M,12,FALSE()))</f>
        <v/>
      </c>
      <c r="AS458" s="86" t="str">
        <f aca="false">IF(ISERROR(VLOOKUP(CONCATENATE($A458,"_",AS$2),'Reference data SID'!$B:$M,12,FALSE())),"",VLOOKUP(CONCATENATE($A458,"_",AS$2),'Reference data SID'!$B:$M,12,FALSE()))</f>
        <v/>
      </c>
      <c r="AT458" s="86" t="str">
        <f aca="false">IF(ISERROR(VLOOKUP(CONCATENATE($A458,"_",AT$2),'Reference data SID'!$B:$M,12,FALSE())),"",VLOOKUP(CONCATENATE($A458,"_",AT$2),'Reference data SID'!$B:$M,12,FALSE()))</f>
        <v/>
      </c>
    </row>
    <row r="459" customFormat="false" ht="15" hidden="false" customHeight="false" outlineLevel="0" collapsed="false">
      <c r="A459" s="0" t="n">
        <v>455</v>
      </c>
      <c r="B459" s="86" t="str">
        <f aca="false">IF(ISERROR(VLOOKUP(CONCATENATE($A459,"_",B$2),'Reference data SID'!$B:$M,12,FALSE())),"",VLOOKUP(CONCATENATE($A459,"_",B$2),'Reference data SID'!$B:$M,12,FALSE()))</f>
        <v/>
      </c>
      <c r="C459" s="86" t="str">
        <f aca="false">IF(ISERROR(VLOOKUP(CONCATENATE($A459,"_",C$2),'Reference data SID'!$B:$M,12,FALSE())),"",VLOOKUP(CONCATENATE($A459,"_",C$2),'Reference data SID'!$B:$M,12,FALSE()))</f>
        <v/>
      </c>
      <c r="D459" s="86" t="str">
        <f aca="false">IF(ISERROR(VLOOKUP(CONCATENATE($A459,"_",D$2),'Reference data SID'!$B:$M,12,FALSE())),"",VLOOKUP(CONCATENATE($A459,"_",D$2),'Reference data SID'!$B:$M,12,FALSE()))</f>
        <v/>
      </c>
      <c r="E459" s="86" t="str">
        <f aca="false">IF(ISERROR(VLOOKUP(CONCATENATE($A459,"_",E$2),'Reference data SID'!$B:$M,12,FALSE())),"",VLOOKUP(CONCATENATE($A459,"_",E$2),'Reference data SID'!$B:$M,12,FALSE()))</f>
        <v/>
      </c>
      <c r="F459" s="86" t="str">
        <f aca="false">IF(ISERROR(VLOOKUP(CONCATENATE($A459,"_",F$2),'Reference data SID'!$B:$M,12,FALSE())),"",VLOOKUP(CONCATENATE($A459,"_",F$2),'Reference data SID'!$B:$M,12,FALSE()))</f>
        <v/>
      </c>
      <c r="G459" s="86" t="str">
        <f aca="false">IF(ISERROR(VLOOKUP(CONCATENATE($A459,"_",G$2),'Reference data SID'!$B:$M,12,FALSE())),"",VLOOKUP(CONCATENATE($A459,"_",G$2),'Reference data SID'!$B:$M,12,FALSE()))</f>
        <v/>
      </c>
      <c r="H459" s="86" t="str">
        <f aca="false">IF(ISERROR(VLOOKUP(CONCATENATE($A459,"_",H$2),'Reference data SID'!$B:$M,12,FALSE())),"",VLOOKUP(CONCATENATE($A459,"_",H$2),'Reference data SID'!$B:$M,12,FALSE()))</f>
        <v/>
      </c>
      <c r="I459" s="86" t="str">
        <f aca="false">IF(ISERROR(VLOOKUP(CONCATENATE($A459,"_",I$2),'Reference data SID'!$B:$M,12,FALSE())),"",VLOOKUP(CONCATENATE($A459,"_",I$2),'Reference data SID'!$B:$M,12,FALSE()))</f>
        <v/>
      </c>
      <c r="J459" s="86" t="str">
        <f aca="false">IF(ISERROR(VLOOKUP(CONCATENATE($A459,"_",J$2),'Reference data SID'!$B:$M,12,FALSE())),"",VLOOKUP(CONCATENATE($A459,"_",J$2),'Reference data SID'!$B:$M,12,FALSE()))</f>
        <v/>
      </c>
      <c r="K459" s="86" t="str">
        <f aca="false">IF(ISERROR(VLOOKUP(CONCATENATE($A459,"_",K$2),'Reference data SID'!$B:$M,12,FALSE())),"",VLOOKUP(CONCATENATE($A459,"_",K$2),'Reference data SID'!$B:$M,12,FALSE()))</f>
        <v/>
      </c>
      <c r="L459" s="86" t="str">
        <f aca="false">IF(ISERROR(VLOOKUP(CONCATENATE($A459,"_",L$2),'Reference data SID'!$B:$M,12,FALSE())),"",VLOOKUP(CONCATENATE($A459,"_",L$2),'Reference data SID'!$B:$M,12,FALSE()))</f>
        <v/>
      </c>
      <c r="M459" s="86" t="str">
        <f aca="false">IF(ISERROR(VLOOKUP(CONCATENATE($A459,"_",M$2),'Reference data SID'!$B:$M,12,FALSE())),"",VLOOKUP(CONCATENATE($A459,"_",M$2),'Reference data SID'!$B:$M,12,FALSE()))</f>
        <v/>
      </c>
      <c r="N459" s="86" t="str">
        <f aca="false">IF(ISERROR(VLOOKUP(CONCATENATE($A459,"_",N$2),'Reference data SID'!$B:$M,12,FALSE())),"",VLOOKUP(CONCATENATE($A459,"_",N$2),'Reference data SID'!$B:$M,12,FALSE()))</f>
        <v/>
      </c>
      <c r="O459" s="86" t="str">
        <f aca="false">IF(ISERROR(VLOOKUP(CONCATENATE($A459,"_",O$2),'Reference data SID'!$B:$M,12,FALSE())),"",VLOOKUP(CONCATENATE($A459,"_",O$2),'Reference data SID'!$B:$M,12,FALSE()))</f>
        <v/>
      </c>
      <c r="P459" s="86" t="str">
        <f aca="false">IF(ISERROR(VLOOKUP(CONCATENATE($A459,"_",P$2),'Reference data SID'!$B:$M,12,FALSE())),"",VLOOKUP(CONCATENATE($A459,"_",P$2),'Reference data SID'!$B:$M,12,FALSE()))</f>
        <v/>
      </c>
      <c r="Q459" s="86" t="str">
        <f aca="false">IF(ISERROR(VLOOKUP(CONCATENATE($A459,"_",Q$2),'Reference data SID'!$B:$M,12,FALSE())),"",VLOOKUP(CONCATENATE($A459,"_",Q$2),'Reference data SID'!$B:$M,12,FALSE()))</f>
        <v/>
      </c>
      <c r="R459" s="86" t="str">
        <f aca="false">IF(ISERROR(VLOOKUP(CONCATENATE($A459,"_",R$2),'Reference data SID'!$B:$M,12,FALSE())),"",VLOOKUP(CONCATENATE($A459,"_",R$2),'Reference data SID'!$B:$M,12,FALSE()))</f>
        <v/>
      </c>
      <c r="S459" s="86" t="str">
        <f aca="false">IF(ISERROR(VLOOKUP(CONCATENATE($A459,"_",S$2),'Reference data SID'!$B:$M,12,FALSE())),"",VLOOKUP(CONCATENATE($A459,"_",S$2),'Reference data SID'!$B:$M,12,FALSE()))</f>
        <v/>
      </c>
      <c r="T459" s="86" t="str">
        <f aca="false">IF(ISERROR(VLOOKUP(CONCATENATE($A459,"_",T$2),'Reference data SID'!$B:$M,12,FALSE())),"",VLOOKUP(CONCATENATE($A459,"_",T$2),'Reference data SID'!$B:$M,12,FALSE()))</f>
        <v/>
      </c>
      <c r="U459" s="86" t="str">
        <f aca="false">IF(ISERROR(VLOOKUP(CONCATENATE($A459,"_",U$2),'Reference data SID'!$B:$M,12,FALSE())),"",VLOOKUP(CONCATENATE($A459,"_",U$2),'Reference data SID'!$B:$M,12,FALSE()))</f>
        <v/>
      </c>
      <c r="V459" s="86" t="str">
        <f aca="false">IF(ISERROR(VLOOKUP(CONCATENATE($A459,"_",V$2),'Reference data SID'!$B:$M,12,FALSE())),"",VLOOKUP(CONCATENATE($A459,"_",V$2),'Reference data SID'!$B:$M,12,FALSE()))</f>
        <v/>
      </c>
      <c r="W459" s="86" t="str">
        <f aca="false">IF(ISERROR(VLOOKUP(CONCATENATE($A459,"_",W$2),'Reference data SID'!$B:$M,12,FALSE())),"",VLOOKUP(CONCATENATE($A459,"_",W$2),'Reference data SID'!$B:$M,12,FALSE()))</f>
        <v/>
      </c>
      <c r="X459" s="86" t="str">
        <f aca="false">IF(ISERROR(VLOOKUP(CONCATENATE($A459,"_",X$2),'Reference data SID'!$B:$M,12,FALSE())),"",VLOOKUP(CONCATENATE($A459,"_",X$2),'Reference data SID'!$B:$M,12,FALSE()))</f>
        <v/>
      </c>
      <c r="Y459" s="86" t="str">
        <f aca="false">IF(ISERROR(VLOOKUP(CONCATENATE($A459,"_",Y$2),'Reference data SID'!$B:$M,12,FALSE())),"",VLOOKUP(CONCATENATE($A459,"_",Y$2),'Reference data SID'!$B:$M,12,FALSE()))</f>
        <v/>
      </c>
      <c r="Z459" s="86" t="str">
        <f aca="false">IF(ISERROR(VLOOKUP(CONCATENATE($A459,"_",Z$2),'Reference data SID'!$B:$M,12,FALSE())),"",VLOOKUP(CONCATENATE($A459,"_",Z$2),'Reference data SID'!$B:$M,12,FALSE()))</f>
        <v/>
      </c>
      <c r="AA459" s="86" t="str">
        <f aca="false">IF(ISERROR(VLOOKUP(CONCATENATE($A459,"_",AA$2),'Reference data SID'!$B:$M,12,FALSE())),"",VLOOKUP(CONCATENATE($A459,"_",AA$2),'Reference data SID'!$B:$M,12,FALSE()))</f>
        <v/>
      </c>
      <c r="AB459" s="86" t="str">
        <f aca="false">IF(ISERROR(VLOOKUP(CONCATENATE($A459,"_",AB$2),'Reference data SID'!$B:$M,12,FALSE())),"",VLOOKUP(CONCATENATE($A459,"_",AB$2),'Reference data SID'!$B:$M,12,FALSE()))</f>
        <v/>
      </c>
      <c r="AC459" s="86" t="str">
        <f aca="false">IF(ISERROR(VLOOKUP(CONCATENATE($A459,"_",AC$2),'Reference data SID'!$B:$M,12,FALSE())),"",VLOOKUP(CONCATENATE($A459,"_",AC$2),'Reference data SID'!$B:$M,12,FALSE()))</f>
        <v/>
      </c>
      <c r="AD459" s="86" t="str">
        <f aca="false">IF(ISERROR(VLOOKUP(CONCATENATE($A459,"_",AD$2),'Reference data SID'!$B:$M,12,FALSE())),"",VLOOKUP(CONCATENATE($A459,"_",AD$2),'Reference data SID'!$B:$M,12,FALSE()))</f>
        <v/>
      </c>
      <c r="AE459" s="86" t="str">
        <f aca="false">IF(ISERROR(VLOOKUP(CONCATENATE($A459,"_",AE$2),'Reference data SID'!$B:$M,12,FALSE())),"",VLOOKUP(CONCATENATE($A459,"_",AE$2),'Reference data SID'!$B:$M,12,FALSE()))</f>
        <v/>
      </c>
      <c r="AF459" s="86" t="str">
        <f aca="false">IF(ISERROR(VLOOKUP(CONCATENATE($A459,"_",AF$2),'Reference data SID'!$B:$M,12,FALSE())),"",VLOOKUP(CONCATENATE($A459,"_",AF$2),'Reference data SID'!$B:$M,12,FALSE()))</f>
        <v/>
      </c>
      <c r="AG459" s="86" t="str">
        <f aca="false">IF(ISERROR(VLOOKUP(CONCATENATE($A459,"_",AG$2),'Reference data SID'!$B:$M,12,FALSE())),"",VLOOKUP(CONCATENATE($A459,"_",AG$2),'Reference data SID'!$B:$M,12,FALSE()))</f>
        <v/>
      </c>
      <c r="AH459" s="86" t="str">
        <f aca="false">IF(ISERROR(VLOOKUP(CONCATENATE($A459,"_",AH$2),'Reference data SID'!$B:$M,12,FALSE())),"",VLOOKUP(CONCATENATE($A459,"_",AH$2),'Reference data SID'!$B:$M,12,FALSE()))</f>
        <v/>
      </c>
      <c r="AI459" s="86" t="str">
        <f aca="false">IF(ISERROR(VLOOKUP(CONCATENATE($A459,"_",AI$2),'Reference data SID'!$B:$M,12,FALSE())),"",VLOOKUP(CONCATENATE($A459,"_",AI$2),'Reference data SID'!$B:$M,12,FALSE()))</f>
        <v/>
      </c>
      <c r="AJ459" s="86" t="str">
        <f aca="false">IF(ISERROR(VLOOKUP(CONCATENATE($A459,"_",AJ$2),'Reference data SID'!$B:$M,12,FALSE())),"",VLOOKUP(CONCATENATE($A459,"_",AJ$2),'Reference data SID'!$B:$M,12,FALSE()))</f>
        <v/>
      </c>
      <c r="AK459" s="86" t="str">
        <f aca="false">IF(ISERROR(VLOOKUP(CONCATENATE($A459,"_",AK$2),'Reference data SID'!$B:$M,12,FALSE())),"",VLOOKUP(CONCATENATE($A459,"_",AK$2),'Reference data SID'!$B:$M,12,FALSE()))</f>
        <v/>
      </c>
      <c r="AL459" s="86" t="str">
        <f aca="false">IF(ISERROR(VLOOKUP(CONCATENATE($A459,"_",AL$2),'Reference data SID'!$B:$M,12,FALSE())),"",VLOOKUP(CONCATENATE($A459,"_",AL$2),'Reference data SID'!$B:$M,12,FALSE()))</f>
        <v/>
      </c>
      <c r="AM459" s="86" t="str">
        <f aca="false">IF(ISERROR(VLOOKUP(CONCATENATE($A459,"_",AM$2),'Reference data SID'!$B:$M,12,FALSE())),"",VLOOKUP(CONCATENATE($A459,"_",AM$2),'Reference data SID'!$B:$M,12,FALSE()))</f>
        <v/>
      </c>
      <c r="AN459" s="86" t="str">
        <f aca="false">IF(ISERROR(VLOOKUP(CONCATENATE($A459,"_",AN$2),'Reference data SID'!$B:$M,12,FALSE())),"",VLOOKUP(CONCATENATE($A459,"_",AN$2),'Reference data SID'!$B:$M,12,FALSE()))</f>
        <v/>
      </c>
      <c r="AO459" s="86" t="str">
        <f aca="false">IF(ISERROR(VLOOKUP(CONCATENATE($A459,"_",AO$2),'Reference data SID'!$B:$M,12,FALSE())),"",VLOOKUP(CONCATENATE($A459,"_",AO$2),'Reference data SID'!$B:$M,12,FALSE()))</f>
        <v/>
      </c>
      <c r="AP459" s="86" t="str">
        <f aca="false">IF(ISERROR(VLOOKUP(CONCATENATE($A459,"_",AP$2),'Reference data SID'!$B:$M,12,FALSE())),"",VLOOKUP(CONCATENATE($A459,"_",AP$2),'Reference data SID'!$B:$M,12,FALSE()))</f>
        <v/>
      </c>
      <c r="AQ459" s="86" t="str">
        <f aca="false">IF(ISERROR(VLOOKUP(CONCATENATE($A459,"_",AQ$2),'Reference data SID'!$B:$M,12,FALSE())),"",VLOOKUP(CONCATENATE($A459,"_",AQ$2),'Reference data SID'!$B:$M,12,FALSE()))</f>
        <v/>
      </c>
      <c r="AR459" s="86" t="str">
        <f aca="false">IF(ISERROR(VLOOKUP(CONCATENATE($A459,"_",AR$2),'Reference data SID'!$B:$M,12,FALSE())),"",VLOOKUP(CONCATENATE($A459,"_",AR$2),'Reference data SID'!$B:$M,12,FALSE()))</f>
        <v/>
      </c>
      <c r="AS459" s="86" t="str">
        <f aca="false">IF(ISERROR(VLOOKUP(CONCATENATE($A459,"_",AS$2),'Reference data SID'!$B:$M,12,FALSE())),"",VLOOKUP(CONCATENATE($A459,"_",AS$2),'Reference data SID'!$B:$M,12,FALSE()))</f>
        <v/>
      </c>
      <c r="AT459" s="86" t="str">
        <f aca="false">IF(ISERROR(VLOOKUP(CONCATENATE($A459,"_",AT$2),'Reference data SID'!$B:$M,12,FALSE())),"",VLOOKUP(CONCATENATE($A459,"_",AT$2),'Reference data SID'!$B:$M,12,FALSE()))</f>
        <v/>
      </c>
    </row>
    <row r="460" customFormat="false" ht="15" hidden="false" customHeight="false" outlineLevel="0" collapsed="false">
      <c r="A460" s="0" t="n">
        <v>456</v>
      </c>
      <c r="B460" s="86" t="str">
        <f aca="false">IF(ISERROR(VLOOKUP(CONCATENATE($A460,"_",B$2),'Reference data SID'!$B:$M,12,FALSE())),"",VLOOKUP(CONCATENATE($A460,"_",B$2),'Reference data SID'!$B:$M,12,FALSE()))</f>
        <v/>
      </c>
      <c r="C460" s="86" t="str">
        <f aca="false">IF(ISERROR(VLOOKUP(CONCATENATE($A460,"_",C$2),'Reference data SID'!$B:$M,12,FALSE())),"",VLOOKUP(CONCATENATE($A460,"_",C$2),'Reference data SID'!$B:$M,12,FALSE()))</f>
        <v/>
      </c>
      <c r="D460" s="86" t="str">
        <f aca="false">IF(ISERROR(VLOOKUP(CONCATENATE($A460,"_",D$2),'Reference data SID'!$B:$M,12,FALSE())),"",VLOOKUP(CONCATENATE($A460,"_",D$2),'Reference data SID'!$B:$M,12,FALSE()))</f>
        <v/>
      </c>
      <c r="E460" s="86" t="str">
        <f aca="false">IF(ISERROR(VLOOKUP(CONCATENATE($A460,"_",E$2),'Reference data SID'!$B:$M,12,FALSE())),"",VLOOKUP(CONCATENATE($A460,"_",E$2),'Reference data SID'!$B:$M,12,FALSE()))</f>
        <v/>
      </c>
      <c r="F460" s="86" t="str">
        <f aca="false">IF(ISERROR(VLOOKUP(CONCATENATE($A460,"_",F$2),'Reference data SID'!$B:$M,12,FALSE())),"",VLOOKUP(CONCATENATE($A460,"_",F$2),'Reference data SID'!$B:$M,12,FALSE()))</f>
        <v/>
      </c>
      <c r="G460" s="86" t="str">
        <f aca="false">IF(ISERROR(VLOOKUP(CONCATENATE($A460,"_",G$2),'Reference data SID'!$B:$M,12,FALSE())),"",VLOOKUP(CONCATENATE($A460,"_",G$2),'Reference data SID'!$B:$M,12,FALSE()))</f>
        <v/>
      </c>
      <c r="H460" s="86" t="str">
        <f aca="false">IF(ISERROR(VLOOKUP(CONCATENATE($A460,"_",H$2),'Reference data SID'!$B:$M,12,FALSE())),"",VLOOKUP(CONCATENATE($A460,"_",H$2),'Reference data SID'!$B:$M,12,FALSE()))</f>
        <v/>
      </c>
      <c r="I460" s="86" t="str">
        <f aca="false">IF(ISERROR(VLOOKUP(CONCATENATE($A460,"_",I$2),'Reference data SID'!$B:$M,12,FALSE())),"",VLOOKUP(CONCATENATE($A460,"_",I$2),'Reference data SID'!$B:$M,12,FALSE()))</f>
        <v/>
      </c>
      <c r="J460" s="86" t="str">
        <f aca="false">IF(ISERROR(VLOOKUP(CONCATENATE($A460,"_",J$2),'Reference data SID'!$B:$M,12,FALSE())),"",VLOOKUP(CONCATENATE($A460,"_",J$2),'Reference data SID'!$B:$M,12,FALSE()))</f>
        <v/>
      </c>
      <c r="K460" s="86" t="str">
        <f aca="false">IF(ISERROR(VLOOKUP(CONCATENATE($A460,"_",K$2),'Reference data SID'!$B:$M,12,FALSE())),"",VLOOKUP(CONCATENATE($A460,"_",K$2),'Reference data SID'!$B:$M,12,FALSE()))</f>
        <v/>
      </c>
      <c r="L460" s="86" t="str">
        <f aca="false">IF(ISERROR(VLOOKUP(CONCATENATE($A460,"_",L$2),'Reference data SID'!$B:$M,12,FALSE())),"",VLOOKUP(CONCATENATE($A460,"_",L$2),'Reference data SID'!$B:$M,12,FALSE()))</f>
        <v/>
      </c>
      <c r="M460" s="86" t="str">
        <f aca="false">IF(ISERROR(VLOOKUP(CONCATENATE($A460,"_",M$2),'Reference data SID'!$B:$M,12,FALSE())),"",VLOOKUP(CONCATENATE($A460,"_",M$2),'Reference data SID'!$B:$M,12,FALSE()))</f>
        <v/>
      </c>
      <c r="N460" s="86" t="str">
        <f aca="false">IF(ISERROR(VLOOKUP(CONCATENATE($A460,"_",N$2),'Reference data SID'!$B:$M,12,FALSE())),"",VLOOKUP(CONCATENATE($A460,"_",N$2),'Reference data SID'!$B:$M,12,FALSE()))</f>
        <v/>
      </c>
      <c r="O460" s="86" t="str">
        <f aca="false">IF(ISERROR(VLOOKUP(CONCATENATE($A460,"_",O$2),'Reference data SID'!$B:$M,12,FALSE())),"",VLOOKUP(CONCATENATE($A460,"_",O$2),'Reference data SID'!$B:$M,12,FALSE()))</f>
        <v/>
      </c>
      <c r="P460" s="86" t="str">
        <f aca="false">IF(ISERROR(VLOOKUP(CONCATENATE($A460,"_",P$2),'Reference data SID'!$B:$M,12,FALSE())),"",VLOOKUP(CONCATENATE($A460,"_",P$2),'Reference data SID'!$B:$M,12,FALSE()))</f>
        <v/>
      </c>
      <c r="Q460" s="86" t="str">
        <f aca="false">IF(ISERROR(VLOOKUP(CONCATENATE($A460,"_",Q$2),'Reference data SID'!$B:$M,12,FALSE())),"",VLOOKUP(CONCATENATE($A460,"_",Q$2),'Reference data SID'!$B:$M,12,FALSE()))</f>
        <v/>
      </c>
      <c r="R460" s="86" t="str">
        <f aca="false">IF(ISERROR(VLOOKUP(CONCATENATE($A460,"_",R$2),'Reference data SID'!$B:$M,12,FALSE())),"",VLOOKUP(CONCATENATE($A460,"_",R$2),'Reference data SID'!$B:$M,12,FALSE()))</f>
        <v/>
      </c>
      <c r="S460" s="86" t="str">
        <f aca="false">IF(ISERROR(VLOOKUP(CONCATENATE($A460,"_",S$2),'Reference data SID'!$B:$M,12,FALSE())),"",VLOOKUP(CONCATENATE($A460,"_",S$2),'Reference data SID'!$B:$M,12,FALSE()))</f>
        <v/>
      </c>
      <c r="T460" s="86" t="str">
        <f aca="false">IF(ISERROR(VLOOKUP(CONCATENATE($A460,"_",T$2),'Reference data SID'!$B:$M,12,FALSE())),"",VLOOKUP(CONCATENATE($A460,"_",T$2),'Reference data SID'!$B:$M,12,FALSE()))</f>
        <v/>
      </c>
      <c r="U460" s="86" t="str">
        <f aca="false">IF(ISERROR(VLOOKUP(CONCATENATE($A460,"_",U$2),'Reference data SID'!$B:$M,12,FALSE())),"",VLOOKUP(CONCATENATE($A460,"_",U$2),'Reference data SID'!$B:$M,12,FALSE()))</f>
        <v/>
      </c>
      <c r="V460" s="86" t="str">
        <f aca="false">IF(ISERROR(VLOOKUP(CONCATENATE($A460,"_",V$2),'Reference data SID'!$B:$M,12,FALSE())),"",VLOOKUP(CONCATENATE($A460,"_",V$2),'Reference data SID'!$B:$M,12,FALSE()))</f>
        <v/>
      </c>
      <c r="W460" s="86" t="str">
        <f aca="false">IF(ISERROR(VLOOKUP(CONCATENATE($A460,"_",W$2),'Reference data SID'!$B:$M,12,FALSE())),"",VLOOKUP(CONCATENATE($A460,"_",W$2),'Reference data SID'!$B:$M,12,FALSE()))</f>
        <v/>
      </c>
      <c r="X460" s="86" t="str">
        <f aca="false">IF(ISERROR(VLOOKUP(CONCATENATE($A460,"_",X$2),'Reference data SID'!$B:$M,12,FALSE())),"",VLOOKUP(CONCATENATE($A460,"_",X$2),'Reference data SID'!$B:$M,12,FALSE()))</f>
        <v/>
      </c>
      <c r="Y460" s="86" t="str">
        <f aca="false">IF(ISERROR(VLOOKUP(CONCATENATE($A460,"_",Y$2),'Reference data SID'!$B:$M,12,FALSE())),"",VLOOKUP(CONCATENATE($A460,"_",Y$2),'Reference data SID'!$B:$M,12,FALSE()))</f>
        <v/>
      </c>
      <c r="Z460" s="86" t="str">
        <f aca="false">IF(ISERROR(VLOOKUP(CONCATENATE($A460,"_",Z$2),'Reference data SID'!$B:$M,12,FALSE())),"",VLOOKUP(CONCATENATE($A460,"_",Z$2),'Reference data SID'!$B:$M,12,FALSE()))</f>
        <v/>
      </c>
      <c r="AA460" s="86" t="str">
        <f aca="false">IF(ISERROR(VLOOKUP(CONCATENATE($A460,"_",AA$2),'Reference data SID'!$B:$M,12,FALSE())),"",VLOOKUP(CONCATENATE($A460,"_",AA$2),'Reference data SID'!$B:$M,12,FALSE()))</f>
        <v/>
      </c>
      <c r="AB460" s="86" t="str">
        <f aca="false">IF(ISERROR(VLOOKUP(CONCATENATE($A460,"_",AB$2),'Reference data SID'!$B:$M,12,FALSE())),"",VLOOKUP(CONCATENATE($A460,"_",AB$2),'Reference data SID'!$B:$M,12,FALSE()))</f>
        <v/>
      </c>
      <c r="AC460" s="86" t="str">
        <f aca="false">IF(ISERROR(VLOOKUP(CONCATENATE($A460,"_",AC$2),'Reference data SID'!$B:$M,12,FALSE())),"",VLOOKUP(CONCATENATE($A460,"_",AC$2),'Reference data SID'!$B:$M,12,FALSE()))</f>
        <v/>
      </c>
      <c r="AD460" s="86" t="str">
        <f aca="false">IF(ISERROR(VLOOKUP(CONCATENATE($A460,"_",AD$2),'Reference data SID'!$B:$M,12,FALSE())),"",VLOOKUP(CONCATENATE($A460,"_",AD$2),'Reference data SID'!$B:$M,12,FALSE()))</f>
        <v/>
      </c>
      <c r="AE460" s="86" t="str">
        <f aca="false">IF(ISERROR(VLOOKUP(CONCATENATE($A460,"_",AE$2),'Reference data SID'!$B:$M,12,FALSE())),"",VLOOKUP(CONCATENATE($A460,"_",AE$2),'Reference data SID'!$B:$M,12,FALSE()))</f>
        <v/>
      </c>
      <c r="AF460" s="86" t="str">
        <f aca="false">IF(ISERROR(VLOOKUP(CONCATENATE($A460,"_",AF$2),'Reference data SID'!$B:$M,12,FALSE())),"",VLOOKUP(CONCATENATE($A460,"_",AF$2),'Reference data SID'!$B:$M,12,FALSE()))</f>
        <v/>
      </c>
      <c r="AG460" s="86" t="str">
        <f aca="false">IF(ISERROR(VLOOKUP(CONCATENATE($A460,"_",AG$2),'Reference data SID'!$B:$M,12,FALSE())),"",VLOOKUP(CONCATENATE($A460,"_",AG$2),'Reference data SID'!$B:$M,12,FALSE()))</f>
        <v/>
      </c>
      <c r="AH460" s="86" t="str">
        <f aca="false">IF(ISERROR(VLOOKUP(CONCATENATE($A460,"_",AH$2),'Reference data SID'!$B:$M,12,FALSE())),"",VLOOKUP(CONCATENATE($A460,"_",AH$2),'Reference data SID'!$B:$M,12,FALSE()))</f>
        <v/>
      </c>
      <c r="AI460" s="86" t="str">
        <f aca="false">IF(ISERROR(VLOOKUP(CONCATENATE($A460,"_",AI$2),'Reference data SID'!$B:$M,12,FALSE())),"",VLOOKUP(CONCATENATE($A460,"_",AI$2),'Reference data SID'!$B:$M,12,FALSE()))</f>
        <v/>
      </c>
      <c r="AJ460" s="86" t="str">
        <f aca="false">IF(ISERROR(VLOOKUP(CONCATENATE($A460,"_",AJ$2),'Reference data SID'!$B:$M,12,FALSE())),"",VLOOKUP(CONCATENATE($A460,"_",AJ$2),'Reference data SID'!$B:$M,12,FALSE()))</f>
        <v/>
      </c>
      <c r="AK460" s="86" t="str">
        <f aca="false">IF(ISERROR(VLOOKUP(CONCATENATE($A460,"_",AK$2),'Reference data SID'!$B:$M,12,FALSE())),"",VLOOKUP(CONCATENATE($A460,"_",AK$2),'Reference data SID'!$B:$M,12,FALSE()))</f>
        <v/>
      </c>
      <c r="AL460" s="86" t="str">
        <f aca="false">IF(ISERROR(VLOOKUP(CONCATENATE($A460,"_",AL$2),'Reference data SID'!$B:$M,12,FALSE())),"",VLOOKUP(CONCATENATE($A460,"_",AL$2),'Reference data SID'!$B:$M,12,FALSE()))</f>
        <v/>
      </c>
      <c r="AM460" s="86" t="str">
        <f aca="false">IF(ISERROR(VLOOKUP(CONCATENATE($A460,"_",AM$2),'Reference data SID'!$B:$M,12,FALSE())),"",VLOOKUP(CONCATENATE($A460,"_",AM$2),'Reference data SID'!$B:$M,12,FALSE()))</f>
        <v/>
      </c>
      <c r="AN460" s="86" t="str">
        <f aca="false">IF(ISERROR(VLOOKUP(CONCATENATE($A460,"_",AN$2),'Reference data SID'!$B:$M,12,FALSE())),"",VLOOKUP(CONCATENATE($A460,"_",AN$2),'Reference data SID'!$B:$M,12,FALSE()))</f>
        <v/>
      </c>
      <c r="AO460" s="86" t="str">
        <f aca="false">IF(ISERROR(VLOOKUP(CONCATENATE($A460,"_",AO$2),'Reference data SID'!$B:$M,12,FALSE())),"",VLOOKUP(CONCATENATE($A460,"_",AO$2),'Reference data SID'!$B:$M,12,FALSE()))</f>
        <v/>
      </c>
      <c r="AP460" s="86" t="str">
        <f aca="false">IF(ISERROR(VLOOKUP(CONCATENATE($A460,"_",AP$2),'Reference data SID'!$B:$M,12,FALSE())),"",VLOOKUP(CONCATENATE($A460,"_",AP$2),'Reference data SID'!$B:$M,12,FALSE()))</f>
        <v/>
      </c>
      <c r="AQ460" s="86" t="str">
        <f aca="false">IF(ISERROR(VLOOKUP(CONCATENATE($A460,"_",AQ$2),'Reference data SID'!$B:$M,12,FALSE())),"",VLOOKUP(CONCATENATE($A460,"_",AQ$2),'Reference data SID'!$B:$M,12,FALSE()))</f>
        <v/>
      </c>
      <c r="AR460" s="86" t="str">
        <f aca="false">IF(ISERROR(VLOOKUP(CONCATENATE($A460,"_",AR$2),'Reference data SID'!$B:$M,12,FALSE())),"",VLOOKUP(CONCATENATE($A460,"_",AR$2),'Reference data SID'!$B:$M,12,FALSE()))</f>
        <v/>
      </c>
      <c r="AS460" s="86" t="str">
        <f aca="false">IF(ISERROR(VLOOKUP(CONCATENATE($A460,"_",AS$2),'Reference data SID'!$B:$M,12,FALSE())),"",VLOOKUP(CONCATENATE($A460,"_",AS$2),'Reference data SID'!$B:$M,12,FALSE()))</f>
        <v/>
      </c>
      <c r="AT460" s="86" t="str">
        <f aca="false">IF(ISERROR(VLOOKUP(CONCATENATE($A460,"_",AT$2),'Reference data SID'!$B:$M,12,FALSE())),"",VLOOKUP(CONCATENATE($A460,"_",AT$2),'Reference data SID'!$B:$M,12,FALSE()))</f>
        <v/>
      </c>
    </row>
    <row r="461" customFormat="false" ht="15" hidden="false" customHeight="false" outlineLevel="0" collapsed="false">
      <c r="A461" s="0" t="n">
        <v>457</v>
      </c>
      <c r="B461" s="86" t="str">
        <f aca="false">IF(ISERROR(VLOOKUP(CONCATENATE($A461,"_",B$2),'Reference data SID'!$B:$M,12,FALSE())),"",VLOOKUP(CONCATENATE($A461,"_",B$2),'Reference data SID'!$B:$M,12,FALSE()))</f>
        <v/>
      </c>
      <c r="C461" s="86" t="str">
        <f aca="false">IF(ISERROR(VLOOKUP(CONCATENATE($A461,"_",C$2),'Reference data SID'!$B:$M,12,FALSE())),"",VLOOKUP(CONCATENATE($A461,"_",C$2),'Reference data SID'!$B:$M,12,FALSE()))</f>
        <v/>
      </c>
      <c r="D461" s="86" t="str">
        <f aca="false">IF(ISERROR(VLOOKUP(CONCATENATE($A461,"_",D$2),'Reference data SID'!$B:$M,12,FALSE())),"",VLOOKUP(CONCATENATE($A461,"_",D$2),'Reference data SID'!$B:$M,12,FALSE()))</f>
        <v/>
      </c>
      <c r="E461" s="86" t="str">
        <f aca="false">IF(ISERROR(VLOOKUP(CONCATENATE($A461,"_",E$2),'Reference data SID'!$B:$M,12,FALSE())),"",VLOOKUP(CONCATENATE($A461,"_",E$2),'Reference data SID'!$B:$M,12,FALSE()))</f>
        <v/>
      </c>
      <c r="F461" s="86" t="str">
        <f aca="false">IF(ISERROR(VLOOKUP(CONCATENATE($A461,"_",F$2),'Reference data SID'!$B:$M,12,FALSE())),"",VLOOKUP(CONCATENATE($A461,"_",F$2),'Reference data SID'!$B:$M,12,FALSE()))</f>
        <v/>
      </c>
      <c r="G461" s="86" t="str">
        <f aca="false">IF(ISERROR(VLOOKUP(CONCATENATE($A461,"_",G$2),'Reference data SID'!$B:$M,12,FALSE())),"",VLOOKUP(CONCATENATE($A461,"_",G$2),'Reference data SID'!$B:$M,12,FALSE()))</f>
        <v/>
      </c>
      <c r="H461" s="86" t="str">
        <f aca="false">IF(ISERROR(VLOOKUP(CONCATENATE($A461,"_",H$2),'Reference data SID'!$B:$M,12,FALSE())),"",VLOOKUP(CONCATENATE($A461,"_",H$2),'Reference data SID'!$B:$M,12,FALSE()))</f>
        <v/>
      </c>
      <c r="I461" s="86" t="str">
        <f aca="false">IF(ISERROR(VLOOKUP(CONCATENATE($A461,"_",I$2),'Reference data SID'!$B:$M,12,FALSE())),"",VLOOKUP(CONCATENATE($A461,"_",I$2),'Reference data SID'!$B:$M,12,FALSE()))</f>
        <v/>
      </c>
      <c r="J461" s="86" t="str">
        <f aca="false">IF(ISERROR(VLOOKUP(CONCATENATE($A461,"_",J$2),'Reference data SID'!$B:$M,12,FALSE())),"",VLOOKUP(CONCATENATE($A461,"_",J$2),'Reference data SID'!$B:$M,12,FALSE()))</f>
        <v/>
      </c>
      <c r="K461" s="86" t="str">
        <f aca="false">IF(ISERROR(VLOOKUP(CONCATENATE($A461,"_",K$2),'Reference data SID'!$B:$M,12,FALSE())),"",VLOOKUP(CONCATENATE($A461,"_",K$2),'Reference data SID'!$B:$M,12,FALSE()))</f>
        <v/>
      </c>
      <c r="L461" s="86" t="str">
        <f aca="false">IF(ISERROR(VLOOKUP(CONCATENATE($A461,"_",L$2),'Reference data SID'!$B:$M,12,FALSE())),"",VLOOKUP(CONCATENATE($A461,"_",L$2),'Reference data SID'!$B:$M,12,FALSE()))</f>
        <v/>
      </c>
      <c r="M461" s="86" t="str">
        <f aca="false">IF(ISERROR(VLOOKUP(CONCATENATE($A461,"_",M$2),'Reference data SID'!$B:$M,12,FALSE())),"",VLOOKUP(CONCATENATE($A461,"_",M$2),'Reference data SID'!$B:$M,12,FALSE()))</f>
        <v/>
      </c>
      <c r="N461" s="86" t="str">
        <f aca="false">IF(ISERROR(VLOOKUP(CONCATENATE($A461,"_",N$2),'Reference data SID'!$B:$M,12,FALSE())),"",VLOOKUP(CONCATENATE($A461,"_",N$2),'Reference data SID'!$B:$M,12,FALSE()))</f>
        <v/>
      </c>
      <c r="O461" s="86" t="str">
        <f aca="false">IF(ISERROR(VLOOKUP(CONCATENATE($A461,"_",O$2),'Reference data SID'!$B:$M,12,FALSE())),"",VLOOKUP(CONCATENATE($A461,"_",O$2),'Reference data SID'!$B:$M,12,FALSE()))</f>
        <v/>
      </c>
      <c r="P461" s="86" t="str">
        <f aca="false">IF(ISERROR(VLOOKUP(CONCATENATE($A461,"_",P$2),'Reference data SID'!$B:$M,12,FALSE())),"",VLOOKUP(CONCATENATE($A461,"_",P$2),'Reference data SID'!$B:$M,12,FALSE()))</f>
        <v/>
      </c>
      <c r="Q461" s="86" t="str">
        <f aca="false">IF(ISERROR(VLOOKUP(CONCATENATE($A461,"_",Q$2),'Reference data SID'!$B:$M,12,FALSE())),"",VLOOKUP(CONCATENATE($A461,"_",Q$2),'Reference data SID'!$B:$M,12,FALSE()))</f>
        <v/>
      </c>
      <c r="R461" s="86" t="str">
        <f aca="false">IF(ISERROR(VLOOKUP(CONCATENATE($A461,"_",R$2),'Reference data SID'!$B:$M,12,FALSE())),"",VLOOKUP(CONCATENATE($A461,"_",R$2),'Reference data SID'!$B:$M,12,FALSE()))</f>
        <v/>
      </c>
      <c r="S461" s="86" t="str">
        <f aca="false">IF(ISERROR(VLOOKUP(CONCATENATE($A461,"_",S$2),'Reference data SID'!$B:$M,12,FALSE())),"",VLOOKUP(CONCATENATE($A461,"_",S$2),'Reference data SID'!$B:$M,12,FALSE()))</f>
        <v/>
      </c>
      <c r="T461" s="86" t="str">
        <f aca="false">IF(ISERROR(VLOOKUP(CONCATENATE($A461,"_",T$2),'Reference data SID'!$B:$M,12,FALSE())),"",VLOOKUP(CONCATENATE($A461,"_",T$2),'Reference data SID'!$B:$M,12,FALSE()))</f>
        <v/>
      </c>
      <c r="U461" s="86" t="str">
        <f aca="false">IF(ISERROR(VLOOKUP(CONCATENATE($A461,"_",U$2),'Reference data SID'!$B:$M,12,FALSE())),"",VLOOKUP(CONCATENATE($A461,"_",U$2),'Reference data SID'!$B:$M,12,FALSE()))</f>
        <v/>
      </c>
      <c r="V461" s="86" t="str">
        <f aca="false">IF(ISERROR(VLOOKUP(CONCATENATE($A461,"_",V$2),'Reference data SID'!$B:$M,12,FALSE())),"",VLOOKUP(CONCATENATE($A461,"_",V$2),'Reference data SID'!$B:$M,12,FALSE()))</f>
        <v/>
      </c>
      <c r="W461" s="86" t="str">
        <f aca="false">IF(ISERROR(VLOOKUP(CONCATENATE($A461,"_",W$2),'Reference data SID'!$B:$M,12,FALSE())),"",VLOOKUP(CONCATENATE($A461,"_",W$2),'Reference data SID'!$B:$M,12,FALSE()))</f>
        <v/>
      </c>
      <c r="X461" s="86" t="str">
        <f aca="false">IF(ISERROR(VLOOKUP(CONCATENATE($A461,"_",X$2),'Reference data SID'!$B:$M,12,FALSE())),"",VLOOKUP(CONCATENATE($A461,"_",X$2),'Reference data SID'!$B:$M,12,FALSE()))</f>
        <v/>
      </c>
      <c r="Y461" s="86" t="str">
        <f aca="false">IF(ISERROR(VLOOKUP(CONCATENATE($A461,"_",Y$2),'Reference data SID'!$B:$M,12,FALSE())),"",VLOOKUP(CONCATENATE($A461,"_",Y$2),'Reference data SID'!$B:$M,12,FALSE()))</f>
        <v/>
      </c>
      <c r="Z461" s="86" t="str">
        <f aca="false">IF(ISERROR(VLOOKUP(CONCATENATE($A461,"_",Z$2),'Reference data SID'!$B:$M,12,FALSE())),"",VLOOKUP(CONCATENATE($A461,"_",Z$2),'Reference data SID'!$B:$M,12,FALSE()))</f>
        <v/>
      </c>
      <c r="AA461" s="86" t="str">
        <f aca="false">IF(ISERROR(VLOOKUP(CONCATENATE($A461,"_",AA$2),'Reference data SID'!$B:$M,12,FALSE())),"",VLOOKUP(CONCATENATE($A461,"_",AA$2),'Reference data SID'!$B:$M,12,FALSE()))</f>
        <v/>
      </c>
      <c r="AB461" s="86" t="str">
        <f aca="false">IF(ISERROR(VLOOKUP(CONCATENATE($A461,"_",AB$2),'Reference data SID'!$B:$M,12,FALSE())),"",VLOOKUP(CONCATENATE($A461,"_",AB$2),'Reference data SID'!$B:$M,12,FALSE()))</f>
        <v/>
      </c>
      <c r="AC461" s="86" t="str">
        <f aca="false">IF(ISERROR(VLOOKUP(CONCATENATE($A461,"_",AC$2),'Reference data SID'!$B:$M,12,FALSE())),"",VLOOKUP(CONCATENATE($A461,"_",AC$2),'Reference data SID'!$B:$M,12,FALSE()))</f>
        <v/>
      </c>
      <c r="AD461" s="86" t="str">
        <f aca="false">IF(ISERROR(VLOOKUP(CONCATENATE($A461,"_",AD$2),'Reference data SID'!$B:$M,12,FALSE())),"",VLOOKUP(CONCATENATE($A461,"_",AD$2),'Reference data SID'!$B:$M,12,FALSE()))</f>
        <v/>
      </c>
      <c r="AE461" s="86" t="str">
        <f aca="false">IF(ISERROR(VLOOKUP(CONCATENATE($A461,"_",AE$2),'Reference data SID'!$B:$M,12,FALSE())),"",VLOOKUP(CONCATENATE($A461,"_",AE$2),'Reference data SID'!$B:$M,12,FALSE()))</f>
        <v/>
      </c>
      <c r="AF461" s="86" t="str">
        <f aca="false">IF(ISERROR(VLOOKUP(CONCATENATE($A461,"_",AF$2),'Reference data SID'!$B:$M,12,FALSE())),"",VLOOKUP(CONCATENATE($A461,"_",AF$2),'Reference data SID'!$B:$M,12,FALSE()))</f>
        <v/>
      </c>
      <c r="AG461" s="86" t="str">
        <f aca="false">IF(ISERROR(VLOOKUP(CONCATENATE($A461,"_",AG$2),'Reference data SID'!$B:$M,12,FALSE())),"",VLOOKUP(CONCATENATE($A461,"_",AG$2),'Reference data SID'!$B:$M,12,FALSE()))</f>
        <v/>
      </c>
      <c r="AH461" s="86" t="str">
        <f aca="false">IF(ISERROR(VLOOKUP(CONCATENATE($A461,"_",AH$2),'Reference data SID'!$B:$M,12,FALSE())),"",VLOOKUP(CONCATENATE($A461,"_",AH$2),'Reference data SID'!$B:$M,12,FALSE()))</f>
        <v/>
      </c>
      <c r="AI461" s="86" t="str">
        <f aca="false">IF(ISERROR(VLOOKUP(CONCATENATE($A461,"_",AI$2),'Reference data SID'!$B:$M,12,FALSE())),"",VLOOKUP(CONCATENATE($A461,"_",AI$2),'Reference data SID'!$B:$M,12,FALSE()))</f>
        <v/>
      </c>
      <c r="AJ461" s="86" t="str">
        <f aca="false">IF(ISERROR(VLOOKUP(CONCATENATE($A461,"_",AJ$2),'Reference data SID'!$B:$M,12,FALSE())),"",VLOOKUP(CONCATENATE($A461,"_",AJ$2),'Reference data SID'!$B:$M,12,FALSE()))</f>
        <v/>
      </c>
      <c r="AK461" s="86" t="str">
        <f aca="false">IF(ISERROR(VLOOKUP(CONCATENATE($A461,"_",AK$2),'Reference data SID'!$B:$M,12,FALSE())),"",VLOOKUP(CONCATENATE($A461,"_",AK$2),'Reference data SID'!$B:$M,12,FALSE()))</f>
        <v/>
      </c>
      <c r="AL461" s="86" t="str">
        <f aca="false">IF(ISERROR(VLOOKUP(CONCATENATE($A461,"_",AL$2),'Reference data SID'!$B:$M,12,FALSE())),"",VLOOKUP(CONCATENATE($A461,"_",AL$2),'Reference data SID'!$B:$M,12,FALSE()))</f>
        <v/>
      </c>
      <c r="AM461" s="86" t="str">
        <f aca="false">IF(ISERROR(VLOOKUP(CONCATENATE($A461,"_",AM$2),'Reference data SID'!$B:$M,12,FALSE())),"",VLOOKUP(CONCATENATE($A461,"_",AM$2),'Reference data SID'!$B:$M,12,FALSE()))</f>
        <v/>
      </c>
      <c r="AN461" s="86" t="str">
        <f aca="false">IF(ISERROR(VLOOKUP(CONCATENATE($A461,"_",AN$2),'Reference data SID'!$B:$M,12,FALSE())),"",VLOOKUP(CONCATENATE($A461,"_",AN$2),'Reference data SID'!$B:$M,12,FALSE()))</f>
        <v/>
      </c>
      <c r="AO461" s="86" t="str">
        <f aca="false">IF(ISERROR(VLOOKUP(CONCATENATE($A461,"_",AO$2),'Reference data SID'!$B:$M,12,FALSE())),"",VLOOKUP(CONCATENATE($A461,"_",AO$2),'Reference data SID'!$B:$M,12,FALSE()))</f>
        <v/>
      </c>
      <c r="AP461" s="86" t="str">
        <f aca="false">IF(ISERROR(VLOOKUP(CONCATENATE($A461,"_",AP$2),'Reference data SID'!$B:$M,12,FALSE())),"",VLOOKUP(CONCATENATE($A461,"_",AP$2),'Reference data SID'!$B:$M,12,FALSE()))</f>
        <v/>
      </c>
      <c r="AQ461" s="86" t="str">
        <f aca="false">IF(ISERROR(VLOOKUP(CONCATENATE($A461,"_",AQ$2),'Reference data SID'!$B:$M,12,FALSE())),"",VLOOKUP(CONCATENATE($A461,"_",AQ$2),'Reference data SID'!$B:$M,12,FALSE()))</f>
        <v/>
      </c>
      <c r="AR461" s="86" t="str">
        <f aca="false">IF(ISERROR(VLOOKUP(CONCATENATE($A461,"_",AR$2),'Reference data SID'!$B:$M,12,FALSE())),"",VLOOKUP(CONCATENATE($A461,"_",AR$2),'Reference data SID'!$B:$M,12,FALSE()))</f>
        <v/>
      </c>
      <c r="AS461" s="86" t="str">
        <f aca="false">IF(ISERROR(VLOOKUP(CONCATENATE($A461,"_",AS$2),'Reference data SID'!$B:$M,12,FALSE())),"",VLOOKUP(CONCATENATE($A461,"_",AS$2),'Reference data SID'!$B:$M,12,FALSE()))</f>
        <v/>
      </c>
      <c r="AT461" s="86" t="str">
        <f aca="false">IF(ISERROR(VLOOKUP(CONCATENATE($A461,"_",AT$2),'Reference data SID'!$B:$M,12,FALSE())),"",VLOOKUP(CONCATENATE($A461,"_",AT$2),'Reference data SID'!$B:$M,12,FALSE()))</f>
        <v/>
      </c>
    </row>
    <row r="462" customFormat="false" ht="15" hidden="false" customHeight="false" outlineLevel="0" collapsed="false">
      <c r="A462" s="0" t="n">
        <v>458</v>
      </c>
      <c r="B462" s="86" t="str">
        <f aca="false">IF(ISERROR(VLOOKUP(CONCATENATE($A462,"_",B$2),'Reference data SID'!$B:$M,12,FALSE())),"",VLOOKUP(CONCATENATE($A462,"_",B$2),'Reference data SID'!$B:$M,12,FALSE()))</f>
        <v/>
      </c>
      <c r="C462" s="86" t="str">
        <f aca="false">IF(ISERROR(VLOOKUP(CONCATENATE($A462,"_",C$2),'Reference data SID'!$B:$M,12,FALSE())),"",VLOOKUP(CONCATENATE($A462,"_",C$2),'Reference data SID'!$B:$M,12,FALSE()))</f>
        <v/>
      </c>
      <c r="D462" s="86" t="str">
        <f aca="false">IF(ISERROR(VLOOKUP(CONCATENATE($A462,"_",D$2),'Reference data SID'!$B:$M,12,FALSE())),"",VLOOKUP(CONCATENATE($A462,"_",D$2),'Reference data SID'!$B:$M,12,FALSE()))</f>
        <v/>
      </c>
      <c r="E462" s="86" t="str">
        <f aca="false">IF(ISERROR(VLOOKUP(CONCATENATE($A462,"_",E$2),'Reference data SID'!$B:$M,12,FALSE())),"",VLOOKUP(CONCATENATE($A462,"_",E$2),'Reference data SID'!$B:$M,12,FALSE()))</f>
        <v/>
      </c>
      <c r="F462" s="86" t="str">
        <f aca="false">IF(ISERROR(VLOOKUP(CONCATENATE($A462,"_",F$2),'Reference data SID'!$B:$M,12,FALSE())),"",VLOOKUP(CONCATENATE($A462,"_",F$2),'Reference data SID'!$B:$M,12,FALSE()))</f>
        <v/>
      </c>
      <c r="G462" s="86" t="str">
        <f aca="false">IF(ISERROR(VLOOKUP(CONCATENATE($A462,"_",G$2),'Reference data SID'!$B:$M,12,FALSE())),"",VLOOKUP(CONCATENATE($A462,"_",G$2),'Reference data SID'!$B:$M,12,FALSE()))</f>
        <v/>
      </c>
      <c r="H462" s="86" t="str">
        <f aca="false">IF(ISERROR(VLOOKUP(CONCATENATE($A462,"_",H$2),'Reference data SID'!$B:$M,12,FALSE())),"",VLOOKUP(CONCATENATE($A462,"_",H$2),'Reference data SID'!$B:$M,12,FALSE()))</f>
        <v/>
      </c>
      <c r="I462" s="86" t="str">
        <f aca="false">IF(ISERROR(VLOOKUP(CONCATENATE($A462,"_",I$2),'Reference data SID'!$B:$M,12,FALSE())),"",VLOOKUP(CONCATENATE($A462,"_",I$2),'Reference data SID'!$B:$M,12,FALSE()))</f>
        <v/>
      </c>
      <c r="J462" s="86" t="str">
        <f aca="false">IF(ISERROR(VLOOKUP(CONCATENATE($A462,"_",J$2),'Reference data SID'!$B:$M,12,FALSE())),"",VLOOKUP(CONCATENATE($A462,"_",J$2),'Reference data SID'!$B:$M,12,FALSE()))</f>
        <v/>
      </c>
      <c r="K462" s="86" t="str">
        <f aca="false">IF(ISERROR(VLOOKUP(CONCATENATE($A462,"_",K$2),'Reference data SID'!$B:$M,12,FALSE())),"",VLOOKUP(CONCATENATE($A462,"_",K$2),'Reference data SID'!$B:$M,12,FALSE()))</f>
        <v/>
      </c>
      <c r="L462" s="86" t="str">
        <f aca="false">IF(ISERROR(VLOOKUP(CONCATENATE($A462,"_",L$2),'Reference data SID'!$B:$M,12,FALSE())),"",VLOOKUP(CONCATENATE($A462,"_",L$2),'Reference data SID'!$B:$M,12,FALSE()))</f>
        <v/>
      </c>
      <c r="M462" s="86" t="str">
        <f aca="false">IF(ISERROR(VLOOKUP(CONCATENATE($A462,"_",M$2),'Reference data SID'!$B:$M,12,FALSE())),"",VLOOKUP(CONCATENATE($A462,"_",M$2),'Reference data SID'!$B:$M,12,FALSE()))</f>
        <v/>
      </c>
      <c r="N462" s="86" t="str">
        <f aca="false">IF(ISERROR(VLOOKUP(CONCATENATE($A462,"_",N$2),'Reference data SID'!$B:$M,12,FALSE())),"",VLOOKUP(CONCATENATE($A462,"_",N$2),'Reference data SID'!$B:$M,12,FALSE()))</f>
        <v/>
      </c>
      <c r="O462" s="86" t="str">
        <f aca="false">IF(ISERROR(VLOOKUP(CONCATENATE($A462,"_",O$2),'Reference data SID'!$B:$M,12,FALSE())),"",VLOOKUP(CONCATENATE($A462,"_",O$2),'Reference data SID'!$B:$M,12,FALSE()))</f>
        <v/>
      </c>
      <c r="P462" s="86" t="str">
        <f aca="false">IF(ISERROR(VLOOKUP(CONCATENATE($A462,"_",P$2),'Reference data SID'!$B:$M,12,FALSE())),"",VLOOKUP(CONCATENATE($A462,"_",P$2),'Reference data SID'!$B:$M,12,FALSE()))</f>
        <v/>
      </c>
      <c r="Q462" s="86" t="str">
        <f aca="false">IF(ISERROR(VLOOKUP(CONCATENATE($A462,"_",Q$2),'Reference data SID'!$B:$M,12,FALSE())),"",VLOOKUP(CONCATENATE($A462,"_",Q$2),'Reference data SID'!$B:$M,12,FALSE()))</f>
        <v/>
      </c>
      <c r="R462" s="86" t="str">
        <f aca="false">IF(ISERROR(VLOOKUP(CONCATENATE($A462,"_",R$2),'Reference data SID'!$B:$M,12,FALSE())),"",VLOOKUP(CONCATENATE($A462,"_",R$2),'Reference data SID'!$B:$M,12,FALSE()))</f>
        <v/>
      </c>
      <c r="S462" s="86" t="str">
        <f aca="false">IF(ISERROR(VLOOKUP(CONCATENATE($A462,"_",S$2),'Reference data SID'!$B:$M,12,FALSE())),"",VLOOKUP(CONCATENATE($A462,"_",S$2),'Reference data SID'!$B:$M,12,FALSE()))</f>
        <v/>
      </c>
      <c r="T462" s="86" t="str">
        <f aca="false">IF(ISERROR(VLOOKUP(CONCATENATE($A462,"_",T$2),'Reference data SID'!$B:$M,12,FALSE())),"",VLOOKUP(CONCATENATE($A462,"_",T$2),'Reference data SID'!$B:$M,12,FALSE()))</f>
        <v/>
      </c>
      <c r="U462" s="86" t="str">
        <f aca="false">IF(ISERROR(VLOOKUP(CONCATENATE($A462,"_",U$2),'Reference data SID'!$B:$M,12,FALSE())),"",VLOOKUP(CONCATENATE($A462,"_",U$2),'Reference data SID'!$B:$M,12,FALSE()))</f>
        <v/>
      </c>
      <c r="V462" s="86" t="str">
        <f aca="false">IF(ISERROR(VLOOKUP(CONCATENATE($A462,"_",V$2),'Reference data SID'!$B:$M,12,FALSE())),"",VLOOKUP(CONCATENATE($A462,"_",V$2),'Reference data SID'!$B:$M,12,FALSE()))</f>
        <v/>
      </c>
      <c r="W462" s="86" t="str">
        <f aca="false">IF(ISERROR(VLOOKUP(CONCATENATE($A462,"_",W$2),'Reference data SID'!$B:$M,12,FALSE())),"",VLOOKUP(CONCATENATE($A462,"_",W$2),'Reference data SID'!$B:$M,12,FALSE()))</f>
        <v/>
      </c>
      <c r="X462" s="86" t="str">
        <f aca="false">IF(ISERROR(VLOOKUP(CONCATENATE($A462,"_",X$2),'Reference data SID'!$B:$M,12,FALSE())),"",VLOOKUP(CONCATENATE($A462,"_",X$2),'Reference data SID'!$B:$M,12,FALSE()))</f>
        <v/>
      </c>
      <c r="Y462" s="86" t="str">
        <f aca="false">IF(ISERROR(VLOOKUP(CONCATENATE($A462,"_",Y$2),'Reference data SID'!$B:$M,12,FALSE())),"",VLOOKUP(CONCATENATE($A462,"_",Y$2),'Reference data SID'!$B:$M,12,FALSE()))</f>
        <v/>
      </c>
      <c r="Z462" s="86" t="str">
        <f aca="false">IF(ISERROR(VLOOKUP(CONCATENATE($A462,"_",Z$2),'Reference data SID'!$B:$M,12,FALSE())),"",VLOOKUP(CONCATENATE($A462,"_",Z$2),'Reference data SID'!$B:$M,12,FALSE()))</f>
        <v/>
      </c>
      <c r="AA462" s="86" t="str">
        <f aca="false">IF(ISERROR(VLOOKUP(CONCATENATE($A462,"_",AA$2),'Reference data SID'!$B:$M,12,FALSE())),"",VLOOKUP(CONCATENATE($A462,"_",AA$2),'Reference data SID'!$B:$M,12,FALSE()))</f>
        <v/>
      </c>
      <c r="AB462" s="86" t="str">
        <f aca="false">IF(ISERROR(VLOOKUP(CONCATENATE($A462,"_",AB$2),'Reference data SID'!$B:$M,12,FALSE())),"",VLOOKUP(CONCATENATE($A462,"_",AB$2),'Reference data SID'!$B:$M,12,FALSE()))</f>
        <v/>
      </c>
      <c r="AC462" s="86" t="str">
        <f aca="false">IF(ISERROR(VLOOKUP(CONCATENATE($A462,"_",AC$2),'Reference data SID'!$B:$M,12,FALSE())),"",VLOOKUP(CONCATENATE($A462,"_",AC$2),'Reference data SID'!$B:$M,12,FALSE()))</f>
        <v/>
      </c>
      <c r="AD462" s="86" t="str">
        <f aca="false">IF(ISERROR(VLOOKUP(CONCATENATE($A462,"_",AD$2),'Reference data SID'!$B:$M,12,FALSE())),"",VLOOKUP(CONCATENATE($A462,"_",AD$2),'Reference data SID'!$B:$M,12,FALSE()))</f>
        <v/>
      </c>
      <c r="AE462" s="86" t="str">
        <f aca="false">IF(ISERROR(VLOOKUP(CONCATENATE($A462,"_",AE$2),'Reference data SID'!$B:$M,12,FALSE())),"",VLOOKUP(CONCATENATE($A462,"_",AE$2),'Reference data SID'!$B:$M,12,FALSE()))</f>
        <v/>
      </c>
      <c r="AF462" s="86" t="str">
        <f aca="false">IF(ISERROR(VLOOKUP(CONCATENATE($A462,"_",AF$2),'Reference data SID'!$B:$M,12,FALSE())),"",VLOOKUP(CONCATENATE($A462,"_",AF$2),'Reference data SID'!$B:$M,12,FALSE()))</f>
        <v/>
      </c>
      <c r="AG462" s="86" t="str">
        <f aca="false">IF(ISERROR(VLOOKUP(CONCATENATE($A462,"_",AG$2),'Reference data SID'!$B:$M,12,FALSE())),"",VLOOKUP(CONCATENATE($A462,"_",AG$2),'Reference data SID'!$B:$M,12,FALSE()))</f>
        <v/>
      </c>
      <c r="AH462" s="86" t="str">
        <f aca="false">IF(ISERROR(VLOOKUP(CONCATENATE($A462,"_",AH$2),'Reference data SID'!$B:$M,12,FALSE())),"",VLOOKUP(CONCATENATE($A462,"_",AH$2),'Reference data SID'!$B:$M,12,FALSE()))</f>
        <v/>
      </c>
      <c r="AI462" s="86" t="str">
        <f aca="false">IF(ISERROR(VLOOKUP(CONCATENATE($A462,"_",AI$2),'Reference data SID'!$B:$M,12,FALSE())),"",VLOOKUP(CONCATENATE($A462,"_",AI$2),'Reference data SID'!$B:$M,12,FALSE()))</f>
        <v/>
      </c>
      <c r="AJ462" s="86" t="str">
        <f aca="false">IF(ISERROR(VLOOKUP(CONCATENATE($A462,"_",AJ$2),'Reference data SID'!$B:$M,12,FALSE())),"",VLOOKUP(CONCATENATE($A462,"_",AJ$2),'Reference data SID'!$B:$M,12,FALSE()))</f>
        <v/>
      </c>
      <c r="AK462" s="86" t="str">
        <f aca="false">IF(ISERROR(VLOOKUP(CONCATENATE($A462,"_",AK$2),'Reference data SID'!$B:$M,12,FALSE())),"",VLOOKUP(CONCATENATE($A462,"_",AK$2),'Reference data SID'!$B:$M,12,FALSE()))</f>
        <v/>
      </c>
      <c r="AL462" s="86" t="str">
        <f aca="false">IF(ISERROR(VLOOKUP(CONCATENATE($A462,"_",AL$2),'Reference data SID'!$B:$M,12,FALSE())),"",VLOOKUP(CONCATENATE($A462,"_",AL$2),'Reference data SID'!$B:$M,12,FALSE()))</f>
        <v/>
      </c>
      <c r="AM462" s="86" t="str">
        <f aca="false">IF(ISERROR(VLOOKUP(CONCATENATE($A462,"_",AM$2),'Reference data SID'!$B:$M,12,FALSE())),"",VLOOKUP(CONCATENATE($A462,"_",AM$2),'Reference data SID'!$B:$M,12,FALSE()))</f>
        <v/>
      </c>
      <c r="AN462" s="86" t="str">
        <f aca="false">IF(ISERROR(VLOOKUP(CONCATENATE($A462,"_",AN$2),'Reference data SID'!$B:$M,12,FALSE())),"",VLOOKUP(CONCATENATE($A462,"_",AN$2),'Reference data SID'!$B:$M,12,FALSE()))</f>
        <v/>
      </c>
      <c r="AO462" s="86" t="str">
        <f aca="false">IF(ISERROR(VLOOKUP(CONCATENATE($A462,"_",AO$2),'Reference data SID'!$B:$M,12,FALSE())),"",VLOOKUP(CONCATENATE($A462,"_",AO$2),'Reference data SID'!$B:$M,12,FALSE()))</f>
        <v/>
      </c>
      <c r="AP462" s="86" t="str">
        <f aca="false">IF(ISERROR(VLOOKUP(CONCATENATE($A462,"_",AP$2),'Reference data SID'!$B:$M,12,FALSE())),"",VLOOKUP(CONCATENATE($A462,"_",AP$2),'Reference data SID'!$B:$M,12,FALSE()))</f>
        <v/>
      </c>
      <c r="AQ462" s="86" t="str">
        <f aca="false">IF(ISERROR(VLOOKUP(CONCATENATE($A462,"_",AQ$2),'Reference data SID'!$B:$M,12,FALSE())),"",VLOOKUP(CONCATENATE($A462,"_",AQ$2),'Reference data SID'!$B:$M,12,FALSE()))</f>
        <v/>
      </c>
      <c r="AR462" s="86" t="str">
        <f aca="false">IF(ISERROR(VLOOKUP(CONCATENATE($A462,"_",AR$2),'Reference data SID'!$B:$M,12,FALSE())),"",VLOOKUP(CONCATENATE($A462,"_",AR$2),'Reference data SID'!$B:$M,12,FALSE()))</f>
        <v/>
      </c>
      <c r="AS462" s="86" t="str">
        <f aca="false">IF(ISERROR(VLOOKUP(CONCATENATE($A462,"_",AS$2),'Reference data SID'!$B:$M,12,FALSE())),"",VLOOKUP(CONCATENATE($A462,"_",AS$2),'Reference data SID'!$B:$M,12,FALSE()))</f>
        <v/>
      </c>
      <c r="AT462" s="86" t="str">
        <f aca="false">IF(ISERROR(VLOOKUP(CONCATENATE($A462,"_",AT$2),'Reference data SID'!$B:$M,12,FALSE())),"",VLOOKUP(CONCATENATE($A462,"_",AT$2),'Reference data SID'!$B:$M,12,FALSE()))</f>
        <v/>
      </c>
    </row>
    <row r="463" customFormat="false" ht="15" hidden="false" customHeight="false" outlineLevel="0" collapsed="false">
      <c r="A463" s="0" t="n">
        <v>459</v>
      </c>
      <c r="B463" s="86" t="str">
        <f aca="false">IF(ISERROR(VLOOKUP(CONCATENATE($A463,"_",B$2),'Reference data SID'!$B:$M,12,FALSE())),"",VLOOKUP(CONCATENATE($A463,"_",B$2),'Reference data SID'!$B:$M,12,FALSE()))</f>
        <v/>
      </c>
      <c r="C463" s="86" t="str">
        <f aca="false">IF(ISERROR(VLOOKUP(CONCATENATE($A463,"_",C$2),'Reference data SID'!$B:$M,12,FALSE())),"",VLOOKUP(CONCATENATE($A463,"_",C$2),'Reference data SID'!$B:$M,12,FALSE()))</f>
        <v/>
      </c>
      <c r="D463" s="86" t="str">
        <f aca="false">IF(ISERROR(VLOOKUP(CONCATENATE($A463,"_",D$2),'Reference data SID'!$B:$M,12,FALSE())),"",VLOOKUP(CONCATENATE($A463,"_",D$2),'Reference data SID'!$B:$M,12,FALSE()))</f>
        <v/>
      </c>
      <c r="E463" s="86" t="str">
        <f aca="false">IF(ISERROR(VLOOKUP(CONCATENATE($A463,"_",E$2),'Reference data SID'!$B:$M,12,FALSE())),"",VLOOKUP(CONCATENATE($A463,"_",E$2),'Reference data SID'!$B:$M,12,FALSE()))</f>
        <v/>
      </c>
      <c r="F463" s="86" t="str">
        <f aca="false">IF(ISERROR(VLOOKUP(CONCATENATE($A463,"_",F$2),'Reference data SID'!$B:$M,12,FALSE())),"",VLOOKUP(CONCATENATE($A463,"_",F$2),'Reference data SID'!$B:$M,12,FALSE()))</f>
        <v/>
      </c>
      <c r="G463" s="86" t="str">
        <f aca="false">IF(ISERROR(VLOOKUP(CONCATENATE($A463,"_",G$2),'Reference data SID'!$B:$M,12,FALSE())),"",VLOOKUP(CONCATENATE($A463,"_",G$2),'Reference data SID'!$B:$M,12,FALSE()))</f>
        <v/>
      </c>
      <c r="H463" s="86" t="str">
        <f aca="false">IF(ISERROR(VLOOKUP(CONCATENATE($A463,"_",H$2),'Reference data SID'!$B:$M,12,FALSE())),"",VLOOKUP(CONCATENATE($A463,"_",H$2),'Reference data SID'!$B:$M,12,FALSE()))</f>
        <v/>
      </c>
      <c r="I463" s="86" t="str">
        <f aca="false">IF(ISERROR(VLOOKUP(CONCATENATE($A463,"_",I$2),'Reference data SID'!$B:$M,12,FALSE())),"",VLOOKUP(CONCATENATE($A463,"_",I$2),'Reference data SID'!$B:$M,12,FALSE()))</f>
        <v/>
      </c>
      <c r="J463" s="86" t="str">
        <f aca="false">IF(ISERROR(VLOOKUP(CONCATENATE($A463,"_",J$2),'Reference data SID'!$B:$M,12,FALSE())),"",VLOOKUP(CONCATENATE($A463,"_",J$2),'Reference data SID'!$B:$M,12,FALSE()))</f>
        <v/>
      </c>
      <c r="K463" s="86" t="str">
        <f aca="false">IF(ISERROR(VLOOKUP(CONCATENATE($A463,"_",K$2),'Reference data SID'!$B:$M,12,FALSE())),"",VLOOKUP(CONCATENATE($A463,"_",K$2),'Reference data SID'!$B:$M,12,FALSE()))</f>
        <v/>
      </c>
      <c r="L463" s="86" t="str">
        <f aca="false">IF(ISERROR(VLOOKUP(CONCATENATE($A463,"_",L$2),'Reference data SID'!$B:$M,12,FALSE())),"",VLOOKUP(CONCATENATE($A463,"_",L$2),'Reference data SID'!$B:$M,12,FALSE()))</f>
        <v/>
      </c>
      <c r="M463" s="86" t="str">
        <f aca="false">IF(ISERROR(VLOOKUP(CONCATENATE($A463,"_",M$2),'Reference data SID'!$B:$M,12,FALSE())),"",VLOOKUP(CONCATENATE($A463,"_",M$2),'Reference data SID'!$B:$M,12,FALSE()))</f>
        <v/>
      </c>
      <c r="N463" s="86" t="str">
        <f aca="false">IF(ISERROR(VLOOKUP(CONCATENATE($A463,"_",N$2),'Reference data SID'!$B:$M,12,FALSE())),"",VLOOKUP(CONCATENATE($A463,"_",N$2),'Reference data SID'!$B:$M,12,FALSE()))</f>
        <v/>
      </c>
      <c r="O463" s="86" t="str">
        <f aca="false">IF(ISERROR(VLOOKUP(CONCATENATE($A463,"_",O$2),'Reference data SID'!$B:$M,12,FALSE())),"",VLOOKUP(CONCATENATE($A463,"_",O$2),'Reference data SID'!$B:$M,12,FALSE()))</f>
        <v/>
      </c>
      <c r="P463" s="86" t="str">
        <f aca="false">IF(ISERROR(VLOOKUP(CONCATENATE($A463,"_",P$2),'Reference data SID'!$B:$M,12,FALSE())),"",VLOOKUP(CONCATENATE($A463,"_",P$2),'Reference data SID'!$B:$M,12,FALSE()))</f>
        <v/>
      </c>
      <c r="Q463" s="86" t="str">
        <f aca="false">IF(ISERROR(VLOOKUP(CONCATENATE($A463,"_",Q$2),'Reference data SID'!$B:$M,12,FALSE())),"",VLOOKUP(CONCATENATE($A463,"_",Q$2),'Reference data SID'!$B:$M,12,FALSE()))</f>
        <v/>
      </c>
      <c r="R463" s="86" t="str">
        <f aca="false">IF(ISERROR(VLOOKUP(CONCATENATE($A463,"_",R$2),'Reference data SID'!$B:$M,12,FALSE())),"",VLOOKUP(CONCATENATE($A463,"_",R$2),'Reference data SID'!$B:$M,12,FALSE()))</f>
        <v/>
      </c>
      <c r="S463" s="86" t="str">
        <f aca="false">IF(ISERROR(VLOOKUP(CONCATENATE($A463,"_",S$2),'Reference data SID'!$B:$M,12,FALSE())),"",VLOOKUP(CONCATENATE($A463,"_",S$2),'Reference data SID'!$B:$M,12,FALSE()))</f>
        <v/>
      </c>
      <c r="T463" s="86" t="str">
        <f aca="false">IF(ISERROR(VLOOKUP(CONCATENATE($A463,"_",T$2),'Reference data SID'!$B:$M,12,FALSE())),"",VLOOKUP(CONCATENATE($A463,"_",T$2),'Reference data SID'!$B:$M,12,FALSE()))</f>
        <v/>
      </c>
      <c r="U463" s="86" t="str">
        <f aca="false">IF(ISERROR(VLOOKUP(CONCATENATE($A463,"_",U$2),'Reference data SID'!$B:$M,12,FALSE())),"",VLOOKUP(CONCATENATE($A463,"_",U$2),'Reference data SID'!$B:$M,12,FALSE()))</f>
        <v/>
      </c>
      <c r="V463" s="86" t="str">
        <f aca="false">IF(ISERROR(VLOOKUP(CONCATENATE($A463,"_",V$2),'Reference data SID'!$B:$M,12,FALSE())),"",VLOOKUP(CONCATENATE($A463,"_",V$2),'Reference data SID'!$B:$M,12,FALSE()))</f>
        <v/>
      </c>
      <c r="W463" s="86" t="str">
        <f aca="false">IF(ISERROR(VLOOKUP(CONCATENATE($A463,"_",W$2),'Reference data SID'!$B:$M,12,FALSE())),"",VLOOKUP(CONCATENATE($A463,"_",W$2),'Reference data SID'!$B:$M,12,FALSE()))</f>
        <v/>
      </c>
      <c r="X463" s="86" t="str">
        <f aca="false">IF(ISERROR(VLOOKUP(CONCATENATE($A463,"_",X$2),'Reference data SID'!$B:$M,12,FALSE())),"",VLOOKUP(CONCATENATE($A463,"_",X$2),'Reference data SID'!$B:$M,12,FALSE()))</f>
        <v/>
      </c>
      <c r="Y463" s="86" t="str">
        <f aca="false">IF(ISERROR(VLOOKUP(CONCATENATE($A463,"_",Y$2),'Reference data SID'!$B:$M,12,FALSE())),"",VLOOKUP(CONCATENATE($A463,"_",Y$2),'Reference data SID'!$B:$M,12,FALSE()))</f>
        <v/>
      </c>
      <c r="Z463" s="86" t="str">
        <f aca="false">IF(ISERROR(VLOOKUP(CONCATENATE($A463,"_",Z$2),'Reference data SID'!$B:$M,12,FALSE())),"",VLOOKUP(CONCATENATE($A463,"_",Z$2),'Reference data SID'!$B:$M,12,FALSE()))</f>
        <v/>
      </c>
      <c r="AA463" s="86" t="str">
        <f aca="false">IF(ISERROR(VLOOKUP(CONCATENATE($A463,"_",AA$2),'Reference data SID'!$B:$M,12,FALSE())),"",VLOOKUP(CONCATENATE($A463,"_",AA$2),'Reference data SID'!$B:$M,12,FALSE()))</f>
        <v/>
      </c>
      <c r="AB463" s="86" t="str">
        <f aca="false">IF(ISERROR(VLOOKUP(CONCATENATE($A463,"_",AB$2),'Reference data SID'!$B:$M,12,FALSE())),"",VLOOKUP(CONCATENATE($A463,"_",AB$2),'Reference data SID'!$B:$M,12,FALSE()))</f>
        <v/>
      </c>
      <c r="AC463" s="86" t="str">
        <f aca="false">IF(ISERROR(VLOOKUP(CONCATENATE($A463,"_",AC$2),'Reference data SID'!$B:$M,12,FALSE())),"",VLOOKUP(CONCATENATE($A463,"_",AC$2),'Reference data SID'!$B:$M,12,FALSE()))</f>
        <v/>
      </c>
      <c r="AD463" s="86" t="str">
        <f aca="false">IF(ISERROR(VLOOKUP(CONCATENATE($A463,"_",AD$2),'Reference data SID'!$B:$M,12,FALSE())),"",VLOOKUP(CONCATENATE($A463,"_",AD$2),'Reference data SID'!$B:$M,12,FALSE()))</f>
        <v/>
      </c>
      <c r="AE463" s="86" t="str">
        <f aca="false">IF(ISERROR(VLOOKUP(CONCATENATE($A463,"_",AE$2),'Reference data SID'!$B:$M,12,FALSE())),"",VLOOKUP(CONCATENATE($A463,"_",AE$2),'Reference data SID'!$B:$M,12,FALSE()))</f>
        <v/>
      </c>
      <c r="AF463" s="86" t="str">
        <f aca="false">IF(ISERROR(VLOOKUP(CONCATENATE($A463,"_",AF$2),'Reference data SID'!$B:$M,12,FALSE())),"",VLOOKUP(CONCATENATE($A463,"_",AF$2),'Reference data SID'!$B:$M,12,FALSE()))</f>
        <v/>
      </c>
      <c r="AG463" s="86" t="str">
        <f aca="false">IF(ISERROR(VLOOKUP(CONCATENATE($A463,"_",AG$2),'Reference data SID'!$B:$M,12,FALSE())),"",VLOOKUP(CONCATENATE($A463,"_",AG$2),'Reference data SID'!$B:$M,12,FALSE()))</f>
        <v/>
      </c>
      <c r="AH463" s="86" t="str">
        <f aca="false">IF(ISERROR(VLOOKUP(CONCATENATE($A463,"_",AH$2),'Reference data SID'!$B:$M,12,FALSE())),"",VLOOKUP(CONCATENATE($A463,"_",AH$2),'Reference data SID'!$B:$M,12,FALSE()))</f>
        <v/>
      </c>
      <c r="AI463" s="86" t="str">
        <f aca="false">IF(ISERROR(VLOOKUP(CONCATENATE($A463,"_",AI$2),'Reference data SID'!$B:$M,12,FALSE())),"",VLOOKUP(CONCATENATE($A463,"_",AI$2),'Reference data SID'!$B:$M,12,FALSE()))</f>
        <v/>
      </c>
      <c r="AJ463" s="86" t="str">
        <f aca="false">IF(ISERROR(VLOOKUP(CONCATENATE($A463,"_",AJ$2),'Reference data SID'!$B:$M,12,FALSE())),"",VLOOKUP(CONCATENATE($A463,"_",AJ$2),'Reference data SID'!$B:$M,12,FALSE()))</f>
        <v/>
      </c>
      <c r="AK463" s="86" t="str">
        <f aca="false">IF(ISERROR(VLOOKUP(CONCATENATE($A463,"_",AK$2),'Reference data SID'!$B:$M,12,FALSE())),"",VLOOKUP(CONCATENATE($A463,"_",AK$2),'Reference data SID'!$B:$M,12,FALSE()))</f>
        <v/>
      </c>
      <c r="AL463" s="86" t="str">
        <f aca="false">IF(ISERROR(VLOOKUP(CONCATENATE($A463,"_",AL$2),'Reference data SID'!$B:$M,12,FALSE())),"",VLOOKUP(CONCATENATE($A463,"_",AL$2),'Reference data SID'!$B:$M,12,FALSE()))</f>
        <v/>
      </c>
      <c r="AM463" s="86" t="str">
        <f aca="false">IF(ISERROR(VLOOKUP(CONCATENATE($A463,"_",AM$2),'Reference data SID'!$B:$M,12,FALSE())),"",VLOOKUP(CONCATENATE($A463,"_",AM$2),'Reference data SID'!$B:$M,12,FALSE()))</f>
        <v/>
      </c>
      <c r="AN463" s="86" t="str">
        <f aca="false">IF(ISERROR(VLOOKUP(CONCATENATE($A463,"_",AN$2),'Reference data SID'!$B:$M,12,FALSE())),"",VLOOKUP(CONCATENATE($A463,"_",AN$2),'Reference data SID'!$B:$M,12,FALSE()))</f>
        <v/>
      </c>
      <c r="AO463" s="86" t="str">
        <f aca="false">IF(ISERROR(VLOOKUP(CONCATENATE($A463,"_",AO$2),'Reference data SID'!$B:$M,12,FALSE())),"",VLOOKUP(CONCATENATE($A463,"_",AO$2),'Reference data SID'!$B:$M,12,FALSE()))</f>
        <v/>
      </c>
      <c r="AP463" s="86" t="str">
        <f aca="false">IF(ISERROR(VLOOKUP(CONCATENATE($A463,"_",AP$2),'Reference data SID'!$B:$M,12,FALSE())),"",VLOOKUP(CONCATENATE($A463,"_",AP$2),'Reference data SID'!$B:$M,12,FALSE()))</f>
        <v/>
      </c>
      <c r="AQ463" s="86" t="str">
        <f aca="false">IF(ISERROR(VLOOKUP(CONCATENATE($A463,"_",AQ$2),'Reference data SID'!$B:$M,12,FALSE())),"",VLOOKUP(CONCATENATE($A463,"_",AQ$2),'Reference data SID'!$B:$M,12,FALSE()))</f>
        <v/>
      </c>
      <c r="AR463" s="86" t="str">
        <f aca="false">IF(ISERROR(VLOOKUP(CONCATENATE($A463,"_",AR$2),'Reference data SID'!$B:$M,12,FALSE())),"",VLOOKUP(CONCATENATE($A463,"_",AR$2),'Reference data SID'!$B:$M,12,FALSE()))</f>
        <v/>
      </c>
      <c r="AS463" s="86" t="str">
        <f aca="false">IF(ISERROR(VLOOKUP(CONCATENATE($A463,"_",AS$2),'Reference data SID'!$B:$M,12,FALSE())),"",VLOOKUP(CONCATENATE($A463,"_",AS$2),'Reference data SID'!$B:$M,12,FALSE()))</f>
        <v/>
      </c>
      <c r="AT463" s="86" t="str">
        <f aca="false">IF(ISERROR(VLOOKUP(CONCATENATE($A463,"_",AT$2),'Reference data SID'!$B:$M,12,FALSE())),"",VLOOKUP(CONCATENATE($A463,"_",AT$2),'Reference data SID'!$B:$M,12,FALSE()))</f>
        <v/>
      </c>
    </row>
    <row r="464" customFormat="false" ht="15" hidden="false" customHeight="false" outlineLevel="0" collapsed="false">
      <c r="A464" s="0" t="n">
        <v>460</v>
      </c>
      <c r="B464" s="86" t="str">
        <f aca="false">IF(ISERROR(VLOOKUP(CONCATENATE($A464,"_",B$2),'Reference data SID'!$B:$M,12,FALSE())),"",VLOOKUP(CONCATENATE($A464,"_",B$2),'Reference data SID'!$B:$M,12,FALSE()))</f>
        <v/>
      </c>
      <c r="C464" s="86" t="str">
        <f aca="false">IF(ISERROR(VLOOKUP(CONCATENATE($A464,"_",C$2),'Reference data SID'!$B:$M,12,FALSE())),"",VLOOKUP(CONCATENATE($A464,"_",C$2),'Reference data SID'!$B:$M,12,FALSE()))</f>
        <v/>
      </c>
      <c r="D464" s="86" t="str">
        <f aca="false">IF(ISERROR(VLOOKUP(CONCATENATE($A464,"_",D$2),'Reference data SID'!$B:$M,12,FALSE())),"",VLOOKUP(CONCATENATE($A464,"_",D$2),'Reference data SID'!$B:$M,12,FALSE()))</f>
        <v/>
      </c>
      <c r="E464" s="86" t="str">
        <f aca="false">IF(ISERROR(VLOOKUP(CONCATENATE($A464,"_",E$2),'Reference data SID'!$B:$M,12,FALSE())),"",VLOOKUP(CONCATENATE($A464,"_",E$2),'Reference data SID'!$B:$M,12,FALSE()))</f>
        <v/>
      </c>
      <c r="F464" s="86" t="str">
        <f aca="false">IF(ISERROR(VLOOKUP(CONCATENATE($A464,"_",F$2),'Reference data SID'!$B:$M,12,FALSE())),"",VLOOKUP(CONCATENATE($A464,"_",F$2),'Reference data SID'!$B:$M,12,FALSE()))</f>
        <v/>
      </c>
      <c r="G464" s="86" t="str">
        <f aca="false">IF(ISERROR(VLOOKUP(CONCATENATE($A464,"_",G$2),'Reference data SID'!$B:$M,12,FALSE())),"",VLOOKUP(CONCATENATE($A464,"_",G$2),'Reference data SID'!$B:$M,12,FALSE()))</f>
        <v/>
      </c>
      <c r="H464" s="86" t="str">
        <f aca="false">IF(ISERROR(VLOOKUP(CONCATENATE($A464,"_",H$2),'Reference data SID'!$B:$M,12,FALSE())),"",VLOOKUP(CONCATENATE($A464,"_",H$2),'Reference data SID'!$B:$M,12,FALSE()))</f>
        <v/>
      </c>
      <c r="I464" s="86" t="str">
        <f aca="false">IF(ISERROR(VLOOKUP(CONCATENATE($A464,"_",I$2),'Reference data SID'!$B:$M,12,FALSE())),"",VLOOKUP(CONCATENATE($A464,"_",I$2),'Reference data SID'!$B:$M,12,FALSE()))</f>
        <v/>
      </c>
      <c r="J464" s="86" t="str">
        <f aca="false">IF(ISERROR(VLOOKUP(CONCATENATE($A464,"_",J$2),'Reference data SID'!$B:$M,12,FALSE())),"",VLOOKUP(CONCATENATE($A464,"_",J$2),'Reference data SID'!$B:$M,12,FALSE()))</f>
        <v/>
      </c>
      <c r="K464" s="86" t="str">
        <f aca="false">IF(ISERROR(VLOOKUP(CONCATENATE($A464,"_",K$2),'Reference data SID'!$B:$M,12,FALSE())),"",VLOOKUP(CONCATENATE($A464,"_",K$2),'Reference data SID'!$B:$M,12,FALSE()))</f>
        <v/>
      </c>
      <c r="L464" s="86" t="str">
        <f aca="false">IF(ISERROR(VLOOKUP(CONCATENATE($A464,"_",L$2),'Reference data SID'!$B:$M,12,FALSE())),"",VLOOKUP(CONCATENATE($A464,"_",L$2),'Reference data SID'!$B:$M,12,FALSE()))</f>
        <v/>
      </c>
      <c r="M464" s="86" t="str">
        <f aca="false">IF(ISERROR(VLOOKUP(CONCATENATE($A464,"_",M$2),'Reference data SID'!$B:$M,12,FALSE())),"",VLOOKUP(CONCATENATE($A464,"_",M$2),'Reference data SID'!$B:$M,12,FALSE()))</f>
        <v/>
      </c>
      <c r="N464" s="86" t="str">
        <f aca="false">IF(ISERROR(VLOOKUP(CONCATENATE($A464,"_",N$2),'Reference data SID'!$B:$M,12,FALSE())),"",VLOOKUP(CONCATENATE($A464,"_",N$2),'Reference data SID'!$B:$M,12,FALSE()))</f>
        <v/>
      </c>
      <c r="O464" s="86" t="str">
        <f aca="false">IF(ISERROR(VLOOKUP(CONCATENATE($A464,"_",O$2),'Reference data SID'!$B:$M,12,FALSE())),"",VLOOKUP(CONCATENATE($A464,"_",O$2),'Reference data SID'!$B:$M,12,FALSE()))</f>
        <v/>
      </c>
      <c r="P464" s="86" t="str">
        <f aca="false">IF(ISERROR(VLOOKUP(CONCATENATE($A464,"_",P$2),'Reference data SID'!$B:$M,12,FALSE())),"",VLOOKUP(CONCATENATE($A464,"_",P$2),'Reference data SID'!$B:$M,12,FALSE()))</f>
        <v/>
      </c>
      <c r="Q464" s="86" t="str">
        <f aca="false">IF(ISERROR(VLOOKUP(CONCATENATE($A464,"_",Q$2),'Reference data SID'!$B:$M,12,FALSE())),"",VLOOKUP(CONCATENATE($A464,"_",Q$2),'Reference data SID'!$B:$M,12,FALSE()))</f>
        <v/>
      </c>
      <c r="R464" s="86" t="str">
        <f aca="false">IF(ISERROR(VLOOKUP(CONCATENATE($A464,"_",R$2),'Reference data SID'!$B:$M,12,FALSE())),"",VLOOKUP(CONCATENATE($A464,"_",R$2),'Reference data SID'!$B:$M,12,FALSE()))</f>
        <v/>
      </c>
      <c r="S464" s="86" t="str">
        <f aca="false">IF(ISERROR(VLOOKUP(CONCATENATE($A464,"_",S$2),'Reference data SID'!$B:$M,12,FALSE())),"",VLOOKUP(CONCATENATE($A464,"_",S$2),'Reference data SID'!$B:$M,12,FALSE()))</f>
        <v/>
      </c>
      <c r="T464" s="86" t="str">
        <f aca="false">IF(ISERROR(VLOOKUP(CONCATENATE($A464,"_",T$2),'Reference data SID'!$B:$M,12,FALSE())),"",VLOOKUP(CONCATENATE($A464,"_",T$2),'Reference data SID'!$B:$M,12,FALSE()))</f>
        <v/>
      </c>
      <c r="U464" s="86" t="str">
        <f aca="false">IF(ISERROR(VLOOKUP(CONCATENATE($A464,"_",U$2),'Reference data SID'!$B:$M,12,FALSE())),"",VLOOKUP(CONCATENATE($A464,"_",U$2),'Reference data SID'!$B:$M,12,FALSE()))</f>
        <v/>
      </c>
      <c r="V464" s="86" t="str">
        <f aca="false">IF(ISERROR(VLOOKUP(CONCATENATE($A464,"_",V$2),'Reference data SID'!$B:$M,12,FALSE())),"",VLOOKUP(CONCATENATE($A464,"_",V$2),'Reference data SID'!$B:$M,12,FALSE()))</f>
        <v/>
      </c>
      <c r="W464" s="86" t="str">
        <f aca="false">IF(ISERROR(VLOOKUP(CONCATENATE($A464,"_",W$2),'Reference data SID'!$B:$M,12,FALSE())),"",VLOOKUP(CONCATENATE($A464,"_",W$2),'Reference data SID'!$B:$M,12,FALSE()))</f>
        <v/>
      </c>
      <c r="X464" s="86" t="str">
        <f aca="false">IF(ISERROR(VLOOKUP(CONCATENATE($A464,"_",X$2),'Reference data SID'!$B:$M,12,FALSE())),"",VLOOKUP(CONCATENATE($A464,"_",X$2),'Reference data SID'!$B:$M,12,FALSE()))</f>
        <v/>
      </c>
      <c r="Y464" s="86" t="str">
        <f aca="false">IF(ISERROR(VLOOKUP(CONCATENATE($A464,"_",Y$2),'Reference data SID'!$B:$M,12,FALSE())),"",VLOOKUP(CONCATENATE($A464,"_",Y$2),'Reference data SID'!$B:$M,12,FALSE()))</f>
        <v/>
      </c>
      <c r="Z464" s="86" t="str">
        <f aca="false">IF(ISERROR(VLOOKUP(CONCATENATE($A464,"_",Z$2),'Reference data SID'!$B:$M,12,FALSE())),"",VLOOKUP(CONCATENATE($A464,"_",Z$2),'Reference data SID'!$B:$M,12,FALSE()))</f>
        <v/>
      </c>
      <c r="AA464" s="86" t="str">
        <f aca="false">IF(ISERROR(VLOOKUP(CONCATENATE($A464,"_",AA$2),'Reference data SID'!$B:$M,12,FALSE())),"",VLOOKUP(CONCATENATE($A464,"_",AA$2),'Reference data SID'!$B:$M,12,FALSE()))</f>
        <v/>
      </c>
      <c r="AB464" s="86" t="str">
        <f aca="false">IF(ISERROR(VLOOKUP(CONCATENATE($A464,"_",AB$2),'Reference data SID'!$B:$M,12,FALSE())),"",VLOOKUP(CONCATENATE($A464,"_",AB$2),'Reference data SID'!$B:$M,12,FALSE()))</f>
        <v/>
      </c>
      <c r="AC464" s="86" t="str">
        <f aca="false">IF(ISERROR(VLOOKUP(CONCATENATE($A464,"_",AC$2),'Reference data SID'!$B:$M,12,FALSE())),"",VLOOKUP(CONCATENATE($A464,"_",AC$2),'Reference data SID'!$B:$M,12,FALSE()))</f>
        <v/>
      </c>
      <c r="AD464" s="86" t="str">
        <f aca="false">IF(ISERROR(VLOOKUP(CONCATENATE($A464,"_",AD$2),'Reference data SID'!$B:$M,12,FALSE())),"",VLOOKUP(CONCATENATE($A464,"_",AD$2),'Reference data SID'!$B:$M,12,FALSE()))</f>
        <v/>
      </c>
      <c r="AE464" s="86" t="str">
        <f aca="false">IF(ISERROR(VLOOKUP(CONCATENATE($A464,"_",AE$2),'Reference data SID'!$B:$M,12,FALSE())),"",VLOOKUP(CONCATENATE($A464,"_",AE$2),'Reference data SID'!$B:$M,12,FALSE()))</f>
        <v/>
      </c>
      <c r="AF464" s="86" t="str">
        <f aca="false">IF(ISERROR(VLOOKUP(CONCATENATE($A464,"_",AF$2),'Reference data SID'!$B:$M,12,FALSE())),"",VLOOKUP(CONCATENATE($A464,"_",AF$2),'Reference data SID'!$B:$M,12,FALSE()))</f>
        <v/>
      </c>
      <c r="AG464" s="86" t="str">
        <f aca="false">IF(ISERROR(VLOOKUP(CONCATENATE($A464,"_",AG$2),'Reference data SID'!$B:$M,12,FALSE())),"",VLOOKUP(CONCATENATE($A464,"_",AG$2),'Reference data SID'!$B:$M,12,FALSE()))</f>
        <v/>
      </c>
      <c r="AH464" s="86" t="str">
        <f aca="false">IF(ISERROR(VLOOKUP(CONCATENATE($A464,"_",AH$2),'Reference data SID'!$B:$M,12,FALSE())),"",VLOOKUP(CONCATENATE($A464,"_",AH$2),'Reference data SID'!$B:$M,12,FALSE()))</f>
        <v/>
      </c>
      <c r="AI464" s="86" t="str">
        <f aca="false">IF(ISERROR(VLOOKUP(CONCATENATE($A464,"_",AI$2),'Reference data SID'!$B:$M,12,FALSE())),"",VLOOKUP(CONCATENATE($A464,"_",AI$2),'Reference data SID'!$B:$M,12,FALSE()))</f>
        <v/>
      </c>
      <c r="AJ464" s="86" t="str">
        <f aca="false">IF(ISERROR(VLOOKUP(CONCATENATE($A464,"_",AJ$2),'Reference data SID'!$B:$M,12,FALSE())),"",VLOOKUP(CONCATENATE($A464,"_",AJ$2),'Reference data SID'!$B:$M,12,FALSE()))</f>
        <v/>
      </c>
      <c r="AK464" s="86" t="str">
        <f aca="false">IF(ISERROR(VLOOKUP(CONCATENATE($A464,"_",AK$2),'Reference data SID'!$B:$M,12,FALSE())),"",VLOOKUP(CONCATENATE($A464,"_",AK$2),'Reference data SID'!$B:$M,12,FALSE()))</f>
        <v/>
      </c>
      <c r="AL464" s="86" t="str">
        <f aca="false">IF(ISERROR(VLOOKUP(CONCATENATE($A464,"_",AL$2),'Reference data SID'!$B:$M,12,FALSE())),"",VLOOKUP(CONCATENATE($A464,"_",AL$2),'Reference data SID'!$B:$M,12,FALSE()))</f>
        <v/>
      </c>
      <c r="AM464" s="86" t="str">
        <f aca="false">IF(ISERROR(VLOOKUP(CONCATENATE($A464,"_",AM$2),'Reference data SID'!$B:$M,12,FALSE())),"",VLOOKUP(CONCATENATE($A464,"_",AM$2),'Reference data SID'!$B:$M,12,FALSE()))</f>
        <v/>
      </c>
      <c r="AN464" s="86" t="str">
        <f aca="false">IF(ISERROR(VLOOKUP(CONCATENATE($A464,"_",AN$2),'Reference data SID'!$B:$M,12,FALSE())),"",VLOOKUP(CONCATENATE($A464,"_",AN$2),'Reference data SID'!$B:$M,12,FALSE()))</f>
        <v/>
      </c>
      <c r="AO464" s="86" t="str">
        <f aca="false">IF(ISERROR(VLOOKUP(CONCATENATE($A464,"_",AO$2),'Reference data SID'!$B:$M,12,FALSE())),"",VLOOKUP(CONCATENATE($A464,"_",AO$2),'Reference data SID'!$B:$M,12,FALSE()))</f>
        <v/>
      </c>
      <c r="AP464" s="86" t="str">
        <f aca="false">IF(ISERROR(VLOOKUP(CONCATENATE($A464,"_",AP$2),'Reference data SID'!$B:$M,12,FALSE())),"",VLOOKUP(CONCATENATE($A464,"_",AP$2),'Reference data SID'!$B:$M,12,FALSE()))</f>
        <v/>
      </c>
      <c r="AQ464" s="86" t="str">
        <f aca="false">IF(ISERROR(VLOOKUP(CONCATENATE($A464,"_",AQ$2),'Reference data SID'!$B:$M,12,FALSE())),"",VLOOKUP(CONCATENATE($A464,"_",AQ$2),'Reference data SID'!$B:$M,12,FALSE()))</f>
        <v/>
      </c>
      <c r="AR464" s="86" t="str">
        <f aca="false">IF(ISERROR(VLOOKUP(CONCATENATE($A464,"_",AR$2),'Reference data SID'!$B:$M,12,FALSE())),"",VLOOKUP(CONCATENATE($A464,"_",AR$2),'Reference data SID'!$B:$M,12,FALSE()))</f>
        <v/>
      </c>
      <c r="AS464" s="86" t="str">
        <f aca="false">IF(ISERROR(VLOOKUP(CONCATENATE($A464,"_",AS$2),'Reference data SID'!$B:$M,12,FALSE())),"",VLOOKUP(CONCATENATE($A464,"_",AS$2),'Reference data SID'!$B:$M,12,FALSE()))</f>
        <v/>
      </c>
      <c r="AT464" s="86" t="str">
        <f aca="false">IF(ISERROR(VLOOKUP(CONCATENATE($A464,"_",AT$2),'Reference data SID'!$B:$M,12,FALSE())),"",VLOOKUP(CONCATENATE($A464,"_",AT$2),'Reference data SID'!$B:$M,12,FALSE()))</f>
        <v/>
      </c>
    </row>
    <row r="465" customFormat="false" ht="15" hidden="false" customHeight="false" outlineLevel="0" collapsed="false">
      <c r="A465" s="0" t="n">
        <v>461</v>
      </c>
      <c r="B465" s="86" t="str">
        <f aca="false">IF(ISERROR(VLOOKUP(CONCATENATE($A465,"_",B$2),'Reference data SID'!$B:$M,12,FALSE())),"",VLOOKUP(CONCATENATE($A465,"_",B$2),'Reference data SID'!$B:$M,12,FALSE()))</f>
        <v/>
      </c>
      <c r="C465" s="86" t="str">
        <f aca="false">IF(ISERROR(VLOOKUP(CONCATENATE($A465,"_",C$2),'Reference data SID'!$B:$M,12,FALSE())),"",VLOOKUP(CONCATENATE($A465,"_",C$2),'Reference data SID'!$B:$M,12,FALSE()))</f>
        <v/>
      </c>
      <c r="D465" s="86" t="str">
        <f aca="false">IF(ISERROR(VLOOKUP(CONCATENATE($A465,"_",D$2),'Reference data SID'!$B:$M,12,FALSE())),"",VLOOKUP(CONCATENATE($A465,"_",D$2),'Reference data SID'!$B:$M,12,FALSE()))</f>
        <v/>
      </c>
      <c r="E465" s="86" t="str">
        <f aca="false">IF(ISERROR(VLOOKUP(CONCATENATE($A465,"_",E$2),'Reference data SID'!$B:$M,12,FALSE())),"",VLOOKUP(CONCATENATE($A465,"_",E$2),'Reference data SID'!$B:$M,12,FALSE()))</f>
        <v/>
      </c>
      <c r="F465" s="86" t="str">
        <f aca="false">IF(ISERROR(VLOOKUP(CONCATENATE($A465,"_",F$2),'Reference data SID'!$B:$M,12,FALSE())),"",VLOOKUP(CONCATENATE($A465,"_",F$2),'Reference data SID'!$B:$M,12,FALSE()))</f>
        <v/>
      </c>
      <c r="G465" s="86" t="str">
        <f aca="false">IF(ISERROR(VLOOKUP(CONCATENATE($A465,"_",G$2),'Reference data SID'!$B:$M,12,FALSE())),"",VLOOKUP(CONCATENATE($A465,"_",G$2),'Reference data SID'!$B:$M,12,FALSE()))</f>
        <v/>
      </c>
      <c r="H465" s="86" t="str">
        <f aca="false">IF(ISERROR(VLOOKUP(CONCATENATE($A465,"_",H$2),'Reference data SID'!$B:$M,12,FALSE())),"",VLOOKUP(CONCATENATE($A465,"_",H$2),'Reference data SID'!$B:$M,12,FALSE()))</f>
        <v/>
      </c>
      <c r="I465" s="86" t="str">
        <f aca="false">IF(ISERROR(VLOOKUP(CONCATENATE($A465,"_",I$2),'Reference data SID'!$B:$M,12,FALSE())),"",VLOOKUP(CONCATENATE($A465,"_",I$2),'Reference data SID'!$B:$M,12,FALSE()))</f>
        <v/>
      </c>
      <c r="J465" s="86" t="str">
        <f aca="false">IF(ISERROR(VLOOKUP(CONCATENATE($A465,"_",J$2),'Reference data SID'!$B:$M,12,FALSE())),"",VLOOKUP(CONCATENATE($A465,"_",J$2),'Reference data SID'!$B:$M,12,FALSE()))</f>
        <v/>
      </c>
      <c r="K465" s="86" t="str">
        <f aca="false">IF(ISERROR(VLOOKUP(CONCATENATE($A465,"_",K$2),'Reference data SID'!$B:$M,12,FALSE())),"",VLOOKUP(CONCATENATE($A465,"_",K$2),'Reference data SID'!$B:$M,12,FALSE()))</f>
        <v/>
      </c>
      <c r="L465" s="86" t="str">
        <f aca="false">IF(ISERROR(VLOOKUP(CONCATENATE($A465,"_",L$2),'Reference data SID'!$B:$M,12,FALSE())),"",VLOOKUP(CONCATENATE($A465,"_",L$2),'Reference data SID'!$B:$M,12,FALSE()))</f>
        <v/>
      </c>
      <c r="M465" s="86" t="str">
        <f aca="false">IF(ISERROR(VLOOKUP(CONCATENATE($A465,"_",M$2),'Reference data SID'!$B:$M,12,FALSE())),"",VLOOKUP(CONCATENATE($A465,"_",M$2),'Reference data SID'!$B:$M,12,FALSE()))</f>
        <v/>
      </c>
      <c r="N465" s="86" t="str">
        <f aca="false">IF(ISERROR(VLOOKUP(CONCATENATE($A465,"_",N$2),'Reference data SID'!$B:$M,12,FALSE())),"",VLOOKUP(CONCATENATE($A465,"_",N$2),'Reference data SID'!$B:$M,12,FALSE()))</f>
        <v/>
      </c>
      <c r="O465" s="86" t="str">
        <f aca="false">IF(ISERROR(VLOOKUP(CONCATENATE($A465,"_",O$2),'Reference data SID'!$B:$M,12,FALSE())),"",VLOOKUP(CONCATENATE($A465,"_",O$2),'Reference data SID'!$B:$M,12,FALSE()))</f>
        <v/>
      </c>
      <c r="P465" s="86" t="str">
        <f aca="false">IF(ISERROR(VLOOKUP(CONCATENATE($A465,"_",P$2),'Reference data SID'!$B:$M,12,FALSE())),"",VLOOKUP(CONCATENATE($A465,"_",P$2),'Reference data SID'!$B:$M,12,FALSE()))</f>
        <v/>
      </c>
      <c r="Q465" s="86" t="str">
        <f aca="false">IF(ISERROR(VLOOKUP(CONCATENATE($A465,"_",Q$2),'Reference data SID'!$B:$M,12,FALSE())),"",VLOOKUP(CONCATENATE($A465,"_",Q$2),'Reference data SID'!$B:$M,12,FALSE()))</f>
        <v/>
      </c>
      <c r="R465" s="86" t="str">
        <f aca="false">IF(ISERROR(VLOOKUP(CONCATENATE($A465,"_",R$2),'Reference data SID'!$B:$M,12,FALSE())),"",VLOOKUP(CONCATENATE($A465,"_",R$2),'Reference data SID'!$B:$M,12,FALSE()))</f>
        <v/>
      </c>
      <c r="S465" s="86" t="str">
        <f aca="false">IF(ISERROR(VLOOKUP(CONCATENATE($A465,"_",S$2),'Reference data SID'!$B:$M,12,FALSE())),"",VLOOKUP(CONCATENATE($A465,"_",S$2),'Reference data SID'!$B:$M,12,FALSE()))</f>
        <v/>
      </c>
      <c r="T465" s="86" t="str">
        <f aca="false">IF(ISERROR(VLOOKUP(CONCATENATE($A465,"_",T$2),'Reference data SID'!$B:$M,12,FALSE())),"",VLOOKUP(CONCATENATE($A465,"_",T$2),'Reference data SID'!$B:$M,12,FALSE()))</f>
        <v/>
      </c>
      <c r="U465" s="86" t="str">
        <f aca="false">IF(ISERROR(VLOOKUP(CONCATENATE($A465,"_",U$2),'Reference data SID'!$B:$M,12,FALSE())),"",VLOOKUP(CONCATENATE($A465,"_",U$2),'Reference data SID'!$B:$M,12,FALSE()))</f>
        <v/>
      </c>
      <c r="V465" s="86" t="str">
        <f aca="false">IF(ISERROR(VLOOKUP(CONCATENATE($A465,"_",V$2),'Reference data SID'!$B:$M,12,FALSE())),"",VLOOKUP(CONCATENATE($A465,"_",V$2),'Reference data SID'!$B:$M,12,FALSE()))</f>
        <v/>
      </c>
      <c r="W465" s="86" t="str">
        <f aca="false">IF(ISERROR(VLOOKUP(CONCATENATE($A465,"_",W$2),'Reference data SID'!$B:$M,12,FALSE())),"",VLOOKUP(CONCATENATE($A465,"_",W$2),'Reference data SID'!$B:$M,12,FALSE()))</f>
        <v/>
      </c>
      <c r="X465" s="86" t="str">
        <f aca="false">IF(ISERROR(VLOOKUP(CONCATENATE($A465,"_",X$2),'Reference data SID'!$B:$M,12,FALSE())),"",VLOOKUP(CONCATENATE($A465,"_",X$2),'Reference data SID'!$B:$M,12,FALSE()))</f>
        <v/>
      </c>
      <c r="Y465" s="86" t="str">
        <f aca="false">IF(ISERROR(VLOOKUP(CONCATENATE($A465,"_",Y$2),'Reference data SID'!$B:$M,12,FALSE())),"",VLOOKUP(CONCATENATE($A465,"_",Y$2),'Reference data SID'!$B:$M,12,FALSE()))</f>
        <v/>
      </c>
      <c r="Z465" s="86" t="str">
        <f aca="false">IF(ISERROR(VLOOKUP(CONCATENATE($A465,"_",Z$2),'Reference data SID'!$B:$M,12,FALSE())),"",VLOOKUP(CONCATENATE($A465,"_",Z$2),'Reference data SID'!$B:$M,12,FALSE()))</f>
        <v/>
      </c>
      <c r="AA465" s="86" t="str">
        <f aca="false">IF(ISERROR(VLOOKUP(CONCATENATE($A465,"_",AA$2),'Reference data SID'!$B:$M,12,FALSE())),"",VLOOKUP(CONCATENATE($A465,"_",AA$2),'Reference data SID'!$B:$M,12,FALSE()))</f>
        <v/>
      </c>
      <c r="AB465" s="86" t="str">
        <f aca="false">IF(ISERROR(VLOOKUP(CONCATENATE($A465,"_",AB$2),'Reference data SID'!$B:$M,12,FALSE())),"",VLOOKUP(CONCATENATE($A465,"_",AB$2),'Reference data SID'!$B:$M,12,FALSE()))</f>
        <v/>
      </c>
      <c r="AC465" s="86" t="str">
        <f aca="false">IF(ISERROR(VLOOKUP(CONCATENATE($A465,"_",AC$2),'Reference data SID'!$B:$M,12,FALSE())),"",VLOOKUP(CONCATENATE($A465,"_",AC$2),'Reference data SID'!$B:$M,12,FALSE()))</f>
        <v/>
      </c>
      <c r="AD465" s="86" t="str">
        <f aca="false">IF(ISERROR(VLOOKUP(CONCATENATE($A465,"_",AD$2),'Reference data SID'!$B:$M,12,FALSE())),"",VLOOKUP(CONCATENATE($A465,"_",AD$2),'Reference data SID'!$B:$M,12,FALSE()))</f>
        <v/>
      </c>
      <c r="AE465" s="86" t="str">
        <f aca="false">IF(ISERROR(VLOOKUP(CONCATENATE($A465,"_",AE$2),'Reference data SID'!$B:$M,12,FALSE())),"",VLOOKUP(CONCATENATE($A465,"_",AE$2),'Reference data SID'!$B:$M,12,FALSE()))</f>
        <v/>
      </c>
      <c r="AF465" s="86" t="str">
        <f aca="false">IF(ISERROR(VLOOKUP(CONCATENATE($A465,"_",AF$2),'Reference data SID'!$B:$M,12,FALSE())),"",VLOOKUP(CONCATENATE($A465,"_",AF$2),'Reference data SID'!$B:$M,12,FALSE()))</f>
        <v/>
      </c>
      <c r="AG465" s="86" t="str">
        <f aca="false">IF(ISERROR(VLOOKUP(CONCATENATE($A465,"_",AG$2),'Reference data SID'!$B:$M,12,FALSE())),"",VLOOKUP(CONCATENATE($A465,"_",AG$2),'Reference data SID'!$B:$M,12,FALSE()))</f>
        <v/>
      </c>
      <c r="AH465" s="86" t="str">
        <f aca="false">IF(ISERROR(VLOOKUP(CONCATENATE($A465,"_",AH$2),'Reference data SID'!$B:$M,12,FALSE())),"",VLOOKUP(CONCATENATE($A465,"_",AH$2),'Reference data SID'!$B:$M,12,FALSE()))</f>
        <v/>
      </c>
      <c r="AI465" s="86" t="str">
        <f aca="false">IF(ISERROR(VLOOKUP(CONCATENATE($A465,"_",AI$2),'Reference data SID'!$B:$M,12,FALSE())),"",VLOOKUP(CONCATENATE($A465,"_",AI$2),'Reference data SID'!$B:$M,12,FALSE()))</f>
        <v/>
      </c>
      <c r="AJ465" s="86" t="str">
        <f aca="false">IF(ISERROR(VLOOKUP(CONCATENATE($A465,"_",AJ$2),'Reference data SID'!$B:$M,12,FALSE())),"",VLOOKUP(CONCATENATE($A465,"_",AJ$2),'Reference data SID'!$B:$M,12,FALSE()))</f>
        <v/>
      </c>
      <c r="AK465" s="86" t="str">
        <f aca="false">IF(ISERROR(VLOOKUP(CONCATENATE($A465,"_",AK$2),'Reference data SID'!$B:$M,12,FALSE())),"",VLOOKUP(CONCATENATE($A465,"_",AK$2),'Reference data SID'!$B:$M,12,FALSE()))</f>
        <v/>
      </c>
      <c r="AL465" s="86" t="str">
        <f aca="false">IF(ISERROR(VLOOKUP(CONCATENATE($A465,"_",AL$2),'Reference data SID'!$B:$M,12,FALSE())),"",VLOOKUP(CONCATENATE($A465,"_",AL$2),'Reference data SID'!$B:$M,12,FALSE()))</f>
        <v/>
      </c>
      <c r="AM465" s="86" t="str">
        <f aca="false">IF(ISERROR(VLOOKUP(CONCATENATE($A465,"_",AM$2),'Reference data SID'!$B:$M,12,FALSE())),"",VLOOKUP(CONCATENATE($A465,"_",AM$2),'Reference data SID'!$B:$M,12,FALSE()))</f>
        <v/>
      </c>
      <c r="AN465" s="86" t="str">
        <f aca="false">IF(ISERROR(VLOOKUP(CONCATENATE($A465,"_",AN$2),'Reference data SID'!$B:$M,12,FALSE())),"",VLOOKUP(CONCATENATE($A465,"_",AN$2),'Reference data SID'!$B:$M,12,FALSE()))</f>
        <v/>
      </c>
      <c r="AO465" s="86" t="str">
        <f aca="false">IF(ISERROR(VLOOKUP(CONCATENATE($A465,"_",AO$2),'Reference data SID'!$B:$M,12,FALSE())),"",VLOOKUP(CONCATENATE($A465,"_",AO$2),'Reference data SID'!$B:$M,12,FALSE()))</f>
        <v/>
      </c>
      <c r="AP465" s="86" t="str">
        <f aca="false">IF(ISERROR(VLOOKUP(CONCATENATE($A465,"_",AP$2),'Reference data SID'!$B:$M,12,FALSE())),"",VLOOKUP(CONCATENATE($A465,"_",AP$2),'Reference data SID'!$B:$M,12,FALSE()))</f>
        <v/>
      </c>
      <c r="AQ465" s="86" t="str">
        <f aca="false">IF(ISERROR(VLOOKUP(CONCATENATE($A465,"_",AQ$2),'Reference data SID'!$B:$M,12,FALSE())),"",VLOOKUP(CONCATENATE($A465,"_",AQ$2),'Reference data SID'!$B:$M,12,FALSE()))</f>
        <v/>
      </c>
      <c r="AR465" s="86" t="str">
        <f aca="false">IF(ISERROR(VLOOKUP(CONCATENATE($A465,"_",AR$2),'Reference data SID'!$B:$M,12,FALSE())),"",VLOOKUP(CONCATENATE($A465,"_",AR$2),'Reference data SID'!$B:$M,12,FALSE()))</f>
        <v/>
      </c>
      <c r="AS465" s="86" t="str">
        <f aca="false">IF(ISERROR(VLOOKUP(CONCATENATE($A465,"_",AS$2),'Reference data SID'!$B:$M,12,FALSE())),"",VLOOKUP(CONCATENATE($A465,"_",AS$2),'Reference data SID'!$B:$M,12,FALSE()))</f>
        <v/>
      </c>
      <c r="AT465" s="86" t="str">
        <f aca="false">IF(ISERROR(VLOOKUP(CONCATENATE($A465,"_",AT$2),'Reference data SID'!$B:$M,12,FALSE())),"",VLOOKUP(CONCATENATE($A465,"_",AT$2),'Reference data SID'!$B:$M,12,FALSE()))</f>
        <v/>
      </c>
    </row>
    <row r="466" customFormat="false" ht="15" hidden="false" customHeight="false" outlineLevel="0" collapsed="false">
      <c r="A466" s="0" t="n">
        <v>462</v>
      </c>
      <c r="B466" s="86" t="str">
        <f aca="false">IF(ISERROR(VLOOKUP(CONCATENATE($A466,"_",B$2),'Reference data SID'!$B:$M,12,FALSE())),"",VLOOKUP(CONCATENATE($A466,"_",B$2),'Reference data SID'!$B:$M,12,FALSE()))</f>
        <v/>
      </c>
      <c r="C466" s="86" t="str">
        <f aca="false">IF(ISERROR(VLOOKUP(CONCATENATE($A466,"_",C$2),'Reference data SID'!$B:$M,12,FALSE())),"",VLOOKUP(CONCATENATE($A466,"_",C$2),'Reference data SID'!$B:$M,12,FALSE()))</f>
        <v/>
      </c>
      <c r="D466" s="86" t="str">
        <f aca="false">IF(ISERROR(VLOOKUP(CONCATENATE($A466,"_",D$2),'Reference data SID'!$B:$M,12,FALSE())),"",VLOOKUP(CONCATENATE($A466,"_",D$2),'Reference data SID'!$B:$M,12,FALSE()))</f>
        <v/>
      </c>
      <c r="E466" s="86" t="str">
        <f aca="false">IF(ISERROR(VLOOKUP(CONCATENATE($A466,"_",E$2),'Reference data SID'!$B:$M,12,FALSE())),"",VLOOKUP(CONCATENATE($A466,"_",E$2),'Reference data SID'!$B:$M,12,FALSE()))</f>
        <v/>
      </c>
      <c r="F466" s="86" t="str">
        <f aca="false">IF(ISERROR(VLOOKUP(CONCATENATE($A466,"_",F$2),'Reference data SID'!$B:$M,12,FALSE())),"",VLOOKUP(CONCATENATE($A466,"_",F$2),'Reference data SID'!$B:$M,12,FALSE()))</f>
        <v/>
      </c>
      <c r="G466" s="86" t="str">
        <f aca="false">IF(ISERROR(VLOOKUP(CONCATENATE($A466,"_",G$2),'Reference data SID'!$B:$M,12,FALSE())),"",VLOOKUP(CONCATENATE($A466,"_",G$2),'Reference data SID'!$B:$M,12,FALSE()))</f>
        <v/>
      </c>
      <c r="H466" s="86" t="str">
        <f aca="false">IF(ISERROR(VLOOKUP(CONCATENATE($A466,"_",H$2),'Reference data SID'!$B:$M,12,FALSE())),"",VLOOKUP(CONCATENATE($A466,"_",H$2),'Reference data SID'!$B:$M,12,FALSE()))</f>
        <v/>
      </c>
      <c r="I466" s="86" t="str">
        <f aca="false">IF(ISERROR(VLOOKUP(CONCATENATE($A466,"_",I$2),'Reference data SID'!$B:$M,12,FALSE())),"",VLOOKUP(CONCATENATE($A466,"_",I$2),'Reference data SID'!$B:$M,12,FALSE()))</f>
        <v/>
      </c>
      <c r="J466" s="86" t="str">
        <f aca="false">IF(ISERROR(VLOOKUP(CONCATENATE($A466,"_",J$2),'Reference data SID'!$B:$M,12,FALSE())),"",VLOOKUP(CONCATENATE($A466,"_",J$2),'Reference data SID'!$B:$M,12,FALSE()))</f>
        <v/>
      </c>
      <c r="K466" s="86" t="str">
        <f aca="false">IF(ISERROR(VLOOKUP(CONCATENATE($A466,"_",K$2),'Reference data SID'!$B:$M,12,FALSE())),"",VLOOKUP(CONCATENATE($A466,"_",K$2),'Reference data SID'!$B:$M,12,FALSE()))</f>
        <v/>
      </c>
      <c r="L466" s="86" t="str">
        <f aca="false">IF(ISERROR(VLOOKUP(CONCATENATE($A466,"_",L$2),'Reference data SID'!$B:$M,12,FALSE())),"",VLOOKUP(CONCATENATE($A466,"_",L$2),'Reference data SID'!$B:$M,12,FALSE()))</f>
        <v/>
      </c>
      <c r="M466" s="86" t="str">
        <f aca="false">IF(ISERROR(VLOOKUP(CONCATENATE($A466,"_",M$2),'Reference data SID'!$B:$M,12,FALSE())),"",VLOOKUP(CONCATENATE($A466,"_",M$2),'Reference data SID'!$B:$M,12,FALSE()))</f>
        <v/>
      </c>
      <c r="N466" s="86" t="str">
        <f aca="false">IF(ISERROR(VLOOKUP(CONCATENATE($A466,"_",N$2),'Reference data SID'!$B:$M,12,FALSE())),"",VLOOKUP(CONCATENATE($A466,"_",N$2),'Reference data SID'!$B:$M,12,FALSE()))</f>
        <v/>
      </c>
      <c r="O466" s="86" t="str">
        <f aca="false">IF(ISERROR(VLOOKUP(CONCATENATE($A466,"_",O$2),'Reference data SID'!$B:$M,12,FALSE())),"",VLOOKUP(CONCATENATE($A466,"_",O$2),'Reference data SID'!$B:$M,12,FALSE()))</f>
        <v/>
      </c>
      <c r="P466" s="86" t="str">
        <f aca="false">IF(ISERROR(VLOOKUP(CONCATENATE($A466,"_",P$2),'Reference data SID'!$B:$M,12,FALSE())),"",VLOOKUP(CONCATENATE($A466,"_",P$2),'Reference data SID'!$B:$M,12,FALSE()))</f>
        <v/>
      </c>
      <c r="Q466" s="86" t="str">
        <f aca="false">IF(ISERROR(VLOOKUP(CONCATENATE($A466,"_",Q$2),'Reference data SID'!$B:$M,12,FALSE())),"",VLOOKUP(CONCATENATE($A466,"_",Q$2),'Reference data SID'!$B:$M,12,FALSE()))</f>
        <v/>
      </c>
      <c r="R466" s="86" t="str">
        <f aca="false">IF(ISERROR(VLOOKUP(CONCATENATE($A466,"_",R$2),'Reference data SID'!$B:$M,12,FALSE())),"",VLOOKUP(CONCATENATE($A466,"_",R$2),'Reference data SID'!$B:$M,12,FALSE()))</f>
        <v/>
      </c>
      <c r="S466" s="86" t="str">
        <f aca="false">IF(ISERROR(VLOOKUP(CONCATENATE($A466,"_",S$2),'Reference data SID'!$B:$M,12,FALSE())),"",VLOOKUP(CONCATENATE($A466,"_",S$2),'Reference data SID'!$B:$M,12,FALSE()))</f>
        <v/>
      </c>
      <c r="T466" s="86" t="str">
        <f aca="false">IF(ISERROR(VLOOKUP(CONCATENATE($A466,"_",T$2),'Reference data SID'!$B:$M,12,FALSE())),"",VLOOKUP(CONCATENATE($A466,"_",T$2),'Reference data SID'!$B:$M,12,FALSE()))</f>
        <v/>
      </c>
      <c r="U466" s="86" t="str">
        <f aca="false">IF(ISERROR(VLOOKUP(CONCATENATE($A466,"_",U$2),'Reference data SID'!$B:$M,12,FALSE())),"",VLOOKUP(CONCATENATE($A466,"_",U$2),'Reference data SID'!$B:$M,12,FALSE()))</f>
        <v/>
      </c>
      <c r="V466" s="86" t="str">
        <f aca="false">IF(ISERROR(VLOOKUP(CONCATENATE($A466,"_",V$2),'Reference data SID'!$B:$M,12,FALSE())),"",VLOOKUP(CONCATENATE($A466,"_",V$2),'Reference data SID'!$B:$M,12,FALSE()))</f>
        <v/>
      </c>
      <c r="W466" s="86" t="str">
        <f aca="false">IF(ISERROR(VLOOKUP(CONCATENATE($A466,"_",W$2),'Reference data SID'!$B:$M,12,FALSE())),"",VLOOKUP(CONCATENATE($A466,"_",W$2),'Reference data SID'!$B:$M,12,FALSE()))</f>
        <v/>
      </c>
      <c r="X466" s="86" t="str">
        <f aca="false">IF(ISERROR(VLOOKUP(CONCATENATE($A466,"_",X$2),'Reference data SID'!$B:$M,12,FALSE())),"",VLOOKUP(CONCATENATE($A466,"_",X$2),'Reference data SID'!$B:$M,12,FALSE()))</f>
        <v/>
      </c>
      <c r="Y466" s="86" t="str">
        <f aca="false">IF(ISERROR(VLOOKUP(CONCATENATE($A466,"_",Y$2),'Reference data SID'!$B:$M,12,FALSE())),"",VLOOKUP(CONCATENATE($A466,"_",Y$2),'Reference data SID'!$B:$M,12,FALSE()))</f>
        <v/>
      </c>
      <c r="Z466" s="86" t="str">
        <f aca="false">IF(ISERROR(VLOOKUP(CONCATENATE($A466,"_",Z$2),'Reference data SID'!$B:$M,12,FALSE())),"",VLOOKUP(CONCATENATE($A466,"_",Z$2),'Reference data SID'!$B:$M,12,FALSE()))</f>
        <v/>
      </c>
      <c r="AA466" s="86" t="str">
        <f aca="false">IF(ISERROR(VLOOKUP(CONCATENATE($A466,"_",AA$2),'Reference data SID'!$B:$M,12,FALSE())),"",VLOOKUP(CONCATENATE($A466,"_",AA$2),'Reference data SID'!$B:$M,12,FALSE()))</f>
        <v/>
      </c>
      <c r="AB466" s="86" t="str">
        <f aca="false">IF(ISERROR(VLOOKUP(CONCATENATE($A466,"_",AB$2),'Reference data SID'!$B:$M,12,FALSE())),"",VLOOKUP(CONCATENATE($A466,"_",AB$2),'Reference data SID'!$B:$M,12,FALSE()))</f>
        <v/>
      </c>
      <c r="AC466" s="86" t="str">
        <f aca="false">IF(ISERROR(VLOOKUP(CONCATENATE($A466,"_",AC$2),'Reference data SID'!$B:$M,12,FALSE())),"",VLOOKUP(CONCATENATE($A466,"_",AC$2),'Reference data SID'!$B:$M,12,FALSE()))</f>
        <v/>
      </c>
      <c r="AD466" s="86" t="str">
        <f aca="false">IF(ISERROR(VLOOKUP(CONCATENATE($A466,"_",AD$2),'Reference data SID'!$B:$M,12,FALSE())),"",VLOOKUP(CONCATENATE($A466,"_",AD$2),'Reference data SID'!$B:$M,12,FALSE()))</f>
        <v/>
      </c>
      <c r="AE466" s="86" t="str">
        <f aca="false">IF(ISERROR(VLOOKUP(CONCATENATE($A466,"_",AE$2),'Reference data SID'!$B:$M,12,FALSE())),"",VLOOKUP(CONCATENATE($A466,"_",AE$2),'Reference data SID'!$B:$M,12,FALSE()))</f>
        <v/>
      </c>
      <c r="AF466" s="86" t="str">
        <f aca="false">IF(ISERROR(VLOOKUP(CONCATENATE($A466,"_",AF$2),'Reference data SID'!$B:$M,12,FALSE())),"",VLOOKUP(CONCATENATE($A466,"_",AF$2),'Reference data SID'!$B:$M,12,FALSE()))</f>
        <v/>
      </c>
      <c r="AG466" s="86" t="str">
        <f aca="false">IF(ISERROR(VLOOKUP(CONCATENATE($A466,"_",AG$2),'Reference data SID'!$B:$M,12,FALSE())),"",VLOOKUP(CONCATENATE($A466,"_",AG$2),'Reference data SID'!$B:$M,12,FALSE()))</f>
        <v/>
      </c>
      <c r="AH466" s="86" t="str">
        <f aca="false">IF(ISERROR(VLOOKUP(CONCATENATE($A466,"_",AH$2),'Reference data SID'!$B:$M,12,FALSE())),"",VLOOKUP(CONCATENATE($A466,"_",AH$2),'Reference data SID'!$B:$M,12,FALSE()))</f>
        <v/>
      </c>
      <c r="AI466" s="86" t="str">
        <f aca="false">IF(ISERROR(VLOOKUP(CONCATENATE($A466,"_",AI$2),'Reference data SID'!$B:$M,12,FALSE())),"",VLOOKUP(CONCATENATE($A466,"_",AI$2),'Reference data SID'!$B:$M,12,FALSE()))</f>
        <v/>
      </c>
      <c r="AJ466" s="86" t="str">
        <f aca="false">IF(ISERROR(VLOOKUP(CONCATENATE($A466,"_",AJ$2),'Reference data SID'!$B:$M,12,FALSE())),"",VLOOKUP(CONCATENATE($A466,"_",AJ$2),'Reference data SID'!$B:$M,12,FALSE()))</f>
        <v/>
      </c>
      <c r="AK466" s="86" t="str">
        <f aca="false">IF(ISERROR(VLOOKUP(CONCATENATE($A466,"_",AK$2),'Reference data SID'!$B:$M,12,FALSE())),"",VLOOKUP(CONCATENATE($A466,"_",AK$2),'Reference data SID'!$B:$M,12,FALSE()))</f>
        <v/>
      </c>
      <c r="AL466" s="86" t="str">
        <f aca="false">IF(ISERROR(VLOOKUP(CONCATENATE($A466,"_",AL$2),'Reference data SID'!$B:$M,12,FALSE())),"",VLOOKUP(CONCATENATE($A466,"_",AL$2),'Reference data SID'!$B:$M,12,FALSE()))</f>
        <v/>
      </c>
      <c r="AM466" s="86" t="str">
        <f aca="false">IF(ISERROR(VLOOKUP(CONCATENATE($A466,"_",AM$2),'Reference data SID'!$B:$M,12,FALSE())),"",VLOOKUP(CONCATENATE($A466,"_",AM$2),'Reference data SID'!$B:$M,12,FALSE()))</f>
        <v/>
      </c>
      <c r="AN466" s="86" t="str">
        <f aca="false">IF(ISERROR(VLOOKUP(CONCATENATE($A466,"_",AN$2),'Reference data SID'!$B:$M,12,FALSE())),"",VLOOKUP(CONCATENATE($A466,"_",AN$2),'Reference data SID'!$B:$M,12,FALSE()))</f>
        <v/>
      </c>
      <c r="AO466" s="86" t="str">
        <f aca="false">IF(ISERROR(VLOOKUP(CONCATENATE($A466,"_",AO$2),'Reference data SID'!$B:$M,12,FALSE())),"",VLOOKUP(CONCATENATE($A466,"_",AO$2),'Reference data SID'!$B:$M,12,FALSE()))</f>
        <v/>
      </c>
      <c r="AP466" s="86" t="str">
        <f aca="false">IF(ISERROR(VLOOKUP(CONCATENATE($A466,"_",AP$2),'Reference data SID'!$B:$M,12,FALSE())),"",VLOOKUP(CONCATENATE($A466,"_",AP$2),'Reference data SID'!$B:$M,12,FALSE()))</f>
        <v/>
      </c>
      <c r="AQ466" s="86" t="str">
        <f aca="false">IF(ISERROR(VLOOKUP(CONCATENATE($A466,"_",AQ$2),'Reference data SID'!$B:$M,12,FALSE())),"",VLOOKUP(CONCATENATE($A466,"_",AQ$2),'Reference data SID'!$B:$M,12,FALSE()))</f>
        <v/>
      </c>
      <c r="AR466" s="86" t="str">
        <f aca="false">IF(ISERROR(VLOOKUP(CONCATENATE($A466,"_",AR$2),'Reference data SID'!$B:$M,12,FALSE())),"",VLOOKUP(CONCATENATE($A466,"_",AR$2),'Reference data SID'!$B:$M,12,FALSE()))</f>
        <v/>
      </c>
      <c r="AS466" s="86" t="str">
        <f aca="false">IF(ISERROR(VLOOKUP(CONCATENATE($A466,"_",AS$2),'Reference data SID'!$B:$M,12,FALSE())),"",VLOOKUP(CONCATENATE($A466,"_",AS$2),'Reference data SID'!$B:$M,12,FALSE()))</f>
        <v/>
      </c>
      <c r="AT466" s="86" t="str">
        <f aca="false">IF(ISERROR(VLOOKUP(CONCATENATE($A466,"_",AT$2),'Reference data SID'!$B:$M,12,FALSE())),"",VLOOKUP(CONCATENATE($A466,"_",AT$2),'Reference data SID'!$B:$M,12,FALSE()))</f>
        <v/>
      </c>
    </row>
    <row r="467" customFormat="false" ht="15" hidden="false" customHeight="false" outlineLevel="0" collapsed="false">
      <c r="A467" s="0" t="n">
        <v>463</v>
      </c>
      <c r="B467" s="86" t="str">
        <f aca="false">IF(ISERROR(VLOOKUP(CONCATENATE($A467,"_",B$2),'Reference data SID'!$B:$M,12,FALSE())),"",VLOOKUP(CONCATENATE($A467,"_",B$2),'Reference data SID'!$B:$M,12,FALSE()))</f>
        <v/>
      </c>
      <c r="C467" s="86" t="str">
        <f aca="false">IF(ISERROR(VLOOKUP(CONCATENATE($A467,"_",C$2),'Reference data SID'!$B:$M,12,FALSE())),"",VLOOKUP(CONCATENATE($A467,"_",C$2),'Reference data SID'!$B:$M,12,FALSE()))</f>
        <v/>
      </c>
      <c r="D467" s="86" t="str">
        <f aca="false">IF(ISERROR(VLOOKUP(CONCATENATE($A467,"_",D$2),'Reference data SID'!$B:$M,12,FALSE())),"",VLOOKUP(CONCATENATE($A467,"_",D$2),'Reference data SID'!$B:$M,12,FALSE()))</f>
        <v/>
      </c>
      <c r="E467" s="86" t="str">
        <f aca="false">IF(ISERROR(VLOOKUP(CONCATENATE($A467,"_",E$2),'Reference data SID'!$B:$M,12,FALSE())),"",VLOOKUP(CONCATENATE($A467,"_",E$2),'Reference data SID'!$B:$M,12,FALSE()))</f>
        <v/>
      </c>
      <c r="F467" s="86" t="str">
        <f aca="false">IF(ISERROR(VLOOKUP(CONCATENATE($A467,"_",F$2),'Reference data SID'!$B:$M,12,FALSE())),"",VLOOKUP(CONCATENATE($A467,"_",F$2),'Reference data SID'!$B:$M,12,FALSE()))</f>
        <v/>
      </c>
      <c r="G467" s="86" t="str">
        <f aca="false">IF(ISERROR(VLOOKUP(CONCATENATE($A467,"_",G$2),'Reference data SID'!$B:$M,12,FALSE())),"",VLOOKUP(CONCATENATE($A467,"_",G$2),'Reference data SID'!$B:$M,12,FALSE()))</f>
        <v/>
      </c>
      <c r="H467" s="86" t="str">
        <f aca="false">IF(ISERROR(VLOOKUP(CONCATENATE($A467,"_",H$2),'Reference data SID'!$B:$M,12,FALSE())),"",VLOOKUP(CONCATENATE($A467,"_",H$2),'Reference data SID'!$B:$M,12,FALSE()))</f>
        <v/>
      </c>
      <c r="I467" s="86" t="str">
        <f aca="false">IF(ISERROR(VLOOKUP(CONCATENATE($A467,"_",I$2),'Reference data SID'!$B:$M,12,FALSE())),"",VLOOKUP(CONCATENATE($A467,"_",I$2),'Reference data SID'!$B:$M,12,FALSE()))</f>
        <v/>
      </c>
      <c r="J467" s="86" t="str">
        <f aca="false">IF(ISERROR(VLOOKUP(CONCATENATE($A467,"_",J$2),'Reference data SID'!$B:$M,12,FALSE())),"",VLOOKUP(CONCATENATE($A467,"_",J$2),'Reference data SID'!$B:$M,12,FALSE()))</f>
        <v/>
      </c>
      <c r="K467" s="86" t="str">
        <f aca="false">IF(ISERROR(VLOOKUP(CONCATENATE($A467,"_",K$2),'Reference data SID'!$B:$M,12,FALSE())),"",VLOOKUP(CONCATENATE($A467,"_",K$2),'Reference data SID'!$B:$M,12,FALSE()))</f>
        <v/>
      </c>
      <c r="L467" s="86" t="str">
        <f aca="false">IF(ISERROR(VLOOKUP(CONCATENATE($A467,"_",L$2),'Reference data SID'!$B:$M,12,FALSE())),"",VLOOKUP(CONCATENATE($A467,"_",L$2),'Reference data SID'!$B:$M,12,FALSE()))</f>
        <v/>
      </c>
      <c r="M467" s="86" t="str">
        <f aca="false">IF(ISERROR(VLOOKUP(CONCATENATE($A467,"_",M$2),'Reference data SID'!$B:$M,12,FALSE())),"",VLOOKUP(CONCATENATE($A467,"_",M$2),'Reference data SID'!$B:$M,12,FALSE()))</f>
        <v/>
      </c>
      <c r="N467" s="86" t="str">
        <f aca="false">IF(ISERROR(VLOOKUP(CONCATENATE($A467,"_",N$2),'Reference data SID'!$B:$M,12,FALSE())),"",VLOOKUP(CONCATENATE($A467,"_",N$2),'Reference data SID'!$B:$M,12,FALSE()))</f>
        <v/>
      </c>
      <c r="O467" s="86" t="str">
        <f aca="false">IF(ISERROR(VLOOKUP(CONCATENATE($A467,"_",O$2),'Reference data SID'!$B:$M,12,FALSE())),"",VLOOKUP(CONCATENATE($A467,"_",O$2),'Reference data SID'!$B:$M,12,FALSE()))</f>
        <v/>
      </c>
      <c r="P467" s="86" t="str">
        <f aca="false">IF(ISERROR(VLOOKUP(CONCATENATE($A467,"_",P$2),'Reference data SID'!$B:$M,12,FALSE())),"",VLOOKUP(CONCATENATE($A467,"_",P$2),'Reference data SID'!$B:$M,12,FALSE()))</f>
        <v/>
      </c>
      <c r="Q467" s="86" t="str">
        <f aca="false">IF(ISERROR(VLOOKUP(CONCATENATE($A467,"_",Q$2),'Reference data SID'!$B:$M,12,FALSE())),"",VLOOKUP(CONCATENATE($A467,"_",Q$2),'Reference data SID'!$B:$M,12,FALSE()))</f>
        <v/>
      </c>
      <c r="R467" s="86" t="str">
        <f aca="false">IF(ISERROR(VLOOKUP(CONCATENATE($A467,"_",R$2),'Reference data SID'!$B:$M,12,FALSE())),"",VLOOKUP(CONCATENATE($A467,"_",R$2),'Reference data SID'!$B:$M,12,FALSE()))</f>
        <v/>
      </c>
      <c r="S467" s="86" t="str">
        <f aca="false">IF(ISERROR(VLOOKUP(CONCATENATE($A467,"_",S$2),'Reference data SID'!$B:$M,12,FALSE())),"",VLOOKUP(CONCATENATE($A467,"_",S$2),'Reference data SID'!$B:$M,12,FALSE()))</f>
        <v/>
      </c>
      <c r="T467" s="86" t="str">
        <f aca="false">IF(ISERROR(VLOOKUP(CONCATENATE($A467,"_",T$2),'Reference data SID'!$B:$M,12,FALSE())),"",VLOOKUP(CONCATENATE($A467,"_",T$2),'Reference data SID'!$B:$M,12,FALSE()))</f>
        <v/>
      </c>
      <c r="U467" s="86" t="str">
        <f aca="false">IF(ISERROR(VLOOKUP(CONCATENATE($A467,"_",U$2),'Reference data SID'!$B:$M,12,FALSE())),"",VLOOKUP(CONCATENATE($A467,"_",U$2),'Reference data SID'!$B:$M,12,FALSE()))</f>
        <v/>
      </c>
      <c r="V467" s="86" t="str">
        <f aca="false">IF(ISERROR(VLOOKUP(CONCATENATE($A467,"_",V$2),'Reference data SID'!$B:$M,12,FALSE())),"",VLOOKUP(CONCATENATE($A467,"_",V$2),'Reference data SID'!$B:$M,12,FALSE()))</f>
        <v/>
      </c>
      <c r="W467" s="86" t="str">
        <f aca="false">IF(ISERROR(VLOOKUP(CONCATENATE($A467,"_",W$2),'Reference data SID'!$B:$M,12,FALSE())),"",VLOOKUP(CONCATENATE($A467,"_",W$2),'Reference data SID'!$B:$M,12,FALSE()))</f>
        <v/>
      </c>
      <c r="X467" s="86" t="str">
        <f aca="false">IF(ISERROR(VLOOKUP(CONCATENATE($A467,"_",X$2),'Reference data SID'!$B:$M,12,FALSE())),"",VLOOKUP(CONCATENATE($A467,"_",X$2),'Reference data SID'!$B:$M,12,FALSE()))</f>
        <v/>
      </c>
      <c r="Y467" s="86" t="str">
        <f aca="false">IF(ISERROR(VLOOKUP(CONCATENATE($A467,"_",Y$2),'Reference data SID'!$B:$M,12,FALSE())),"",VLOOKUP(CONCATENATE($A467,"_",Y$2),'Reference data SID'!$B:$M,12,FALSE()))</f>
        <v/>
      </c>
      <c r="Z467" s="86" t="str">
        <f aca="false">IF(ISERROR(VLOOKUP(CONCATENATE($A467,"_",Z$2),'Reference data SID'!$B:$M,12,FALSE())),"",VLOOKUP(CONCATENATE($A467,"_",Z$2),'Reference data SID'!$B:$M,12,FALSE()))</f>
        <v/>
      </c>
      <c r="AA467" s="86" t="str">
        <f aca="false">IF(ISERROR(VLOOKUP(CONCATENATE($A467,"_",AA$2),'Reference data SID'!$B:$M,12,FALSE())),"",VLOOKUP(CONCATENATE($A467,"_",AA$2),'Reference data SID'!$B:$M,12,FALSE()))</f>
        <v/>
      </c>
      <c r="AB467" s="86" t="str">
        <f aca="false">IF(ISERROR(VLOOKUP(CONCATENATE($A467,"_",AB$2),'Reference data SID'!$B:$M,12,FALSE())),"",VLOOKUP(CONCATENATE($A467,"_",AB$2),'Reference data SID'!$B:$M,12,FALSE()))</f>
        <v/>
      </c>
      <c r="AC467" s="86" t="str">
        <f aca="false">IF(ISERROR(VLOOKUP(CONCATENATE($A467,"_",AC$2),'Reference data SID'!$B:$M,12,FALSE())),"",VLOOKUP(CONCATENATE($A467,"_",AC$2),'Reference data SID'!$B:$M,12,FALSE()))</f>
        <v/>
      </c>
      <c r="AD467" s="86" t="str">
        <f aca="false">IF(ISERROR(VLOOKUP(CONCATENATE($A467,"_",AD$2),'Reference data SID'!$B:$M,12,FALSE())),"",VLOOKUP(CONCATENATE($A467,"_",AD$2),'Reference data SID'!$B:$M,12,FALSE()))</f>
        <v/>
      </c>
      <c r="AE467" s="86" t="str">
        <f aca="false">IF(ISERROR(VLOOKUP(CONCATENATE($A467,"_",AE$2),'Reference data SID'!$B:$M,12,FALSE())),"",VLOOKUP(CONCATENATE($A467,"_",AE$2),'Reference data SID'!$B:$M,12,FALSE()))</f>
        <v/>
      </c>
      <c r="AF467" s="86" t="str">
        <f aca="false">IF(ISERROR(VLOOKUP(CONCATENATE($A467,"_",AF$2),'Reference data SID'!$B:$M,12,FALSE())),"",VLOOKUP(CONCATENATE($A467,"_",AF$2),'Reference data SID'!$B:$M,12,FALSE()))</f>
        <v/>
      </c>
      <c r="AG467" s="86" t="str">
        <f aca="false">IF(ISERROR(VLOOKUP(CONCATENATE($A467,"_",AG$2),'Reference data SID'!$B:$M,12,FALSE())),"",VLOOKUP(CONCATENATE($A467,"_",AG$2),'Reference data SID'!$B:$M,12,FALSE()))</f>
        <v/>
      </c>
      <c r="AH467" s="86" t="str">
        <f aca="false">IF(ISERROR(VLOOKUP(CONCATENATE($A467,"_",AH$2),'Reference data SID'!$B:$M,12,FALSE())),"",VLOOKUP(CONCATENATE($A467,"_",AH$2),'Reference data SID'!$B:$M,12,FALSE()))</f>
        <v/>
      </c>
      <c r="AI467" s="86" t="str">
        <f aca="false">IF(ISERROR(VLOOKUP(CONCATENATE($A467,"_",AI$2),'Reference data SID'!$B:$M,12,FALSE())),"",VLOOKUP(CONCATENATE($A467,"_",AI$2),'Reference data SID'!$B:$M,12,FALSE()))</f>
        <v/>
      </c>
      <c r="AJ467" s="86" t="str">
        <f aca="false">IF(ISERROR(VLOOKUP(CONCATENATE($A467,"_",AJ$2),'Reference data SID'!$B:$M,12,FALSE())),"",VLOOKUP(CONCATENATE($A467,"_",AJ$2),'Reference data SID'!$B:$M,12,FALSE()))</f>
        <v/>
      </c>
      <c r="AK467" s="86" t="str">
        <f aca="false">IF(ISERROR(VLOOKUP(CONCATENATE($A467,"_",AK$2),'Reference data SID'!$B:$M,12,FALSE())),"",VLOOKUP(CONCATENATE($A467,"_",AK$2),'Reference data SID'!$B:$M,12,FALSE()))</f>
        <v/>
      </c>
      <c r="AL467" s="86" t="str">
        <f aca="false">IF(ISERROR(VLOOKUP(CONCATENATE($A467,"_",AL$2),'Reference data SID'!$B:$M,12,FALSE())),"",VLOOKUP(CONCATENATE($A467,"_",AL$2),'Reference data SID'!$B:$M,12,FALSE()))</f>
        <v/>
      </c>
      <c r="AM467" s="86" t="str">
        <f aca="false">IF(ISERROR(VLOOKUP(CONCATENATE($A467,"_",AM$2),'Reference data SID'!$B:$M,12,FALSE())),"",VLOOKUP(CONCATENATE($A467,"_",AM$2),'Reference data SID'!$B:$M,12,FALSE()))</f>
        <v/>
      </c>
      <c r="AN467" s="86" t="str">
        <f aca="false">IF(ISERROR(VLOOKUP(CONCATENATE($A467,"_",AN$2),'Reference data SID'!$B:$M,12,FALSE())),"",VLOOKUP(CONCATENATE($A467,"_",AN$2),'Reference data SID'!$B:$M,12,FALSE()))</f>
        <v/>
      </c>
      <c r="AO467" s="86" t="str">
        <f aca="false">IF(ISERROR(VLOOKUP(CONCATENATE($A467,"_",AO$2),'Reference data SID'!$B:$M,12,FALSE())),"",VLOOKUP(CONCATENATE($A467,"_",AO$2),'Reference data SID'!$B:$M,12,FALSE()))</f>
        <v/>
      </c>
      <c r="AP467" s="86" t="str">
        <f aca="false">IF(ISERROR(VLOOKUP(CONCATENATE($A467,"_",AP$2),'Reference data SID'!$B:$M,12,FALSE())),"",VLOOKUP(CONCATENATE($A467,"_",AP$2),'Reference data SID'!$B:$M,12,FALSE()))</f>
        <v/>
      </c>
      <c r="AQ467" s="86" t="str">
        <f aca="false">IF(ISERROR(VLOOKUP(CONCATENATE($A467,"_",AQ$2),'Reference data SID'!$B:$M,12,FALSE())),"",VLOOKUP(CONCATENATE($A467,"_",AQ$2),'Reference data SID'!$B:$M,12,FALSE()))</f>
        <v/>
      </c>
      <c r="AR467" s="86" t="str">
        <f aca="false">IF(ISERROR(VLOOKUP(CONCATENATE($A467,"_",AR$2),'Reference data SID'!$B:$M,12,FALSE())),"",VLOOKUP(CONCATENATE($A467,"_",AR$2),'Reference data SID'!$B:$M,12,FALSE()))</f>
        <v/>
      </c>
      <c r="AS467" s="86" t="str">
        <f aca="false">IF(ISERROR(VLOOKUP(CONCATENATE($A467,"_",AS$2),'Reference data SID'!$B:$M,12,FALSE())),"",VLOOKUP(CONCATENATE($A467,"_",AS$2),'Reference data SID'!$B:$M,12,FALSE()))</f>
        <v/>
      </c>
      <c r="AT467" s="86" t="str">
        <f aca="false">IF(ISERROR(VLOOKUP(CONCATENATE($A467,"_",AT$2),'Reference data SID'!$B:$M,12,FALSE())),"",VLOOKUP(CONCATENATE($A467,"_",AT$2),'Reference data SID'!$B:$M,12,FALSE()))</f>
        <v/>
      </c>
    </row>
    <row r="468" customFormat="false" ht="15" hidden="false" customHeight="false" outlineLevel="0" collapsed="false">
      <c r="A468" s="0" t="n">
        <v>464</v>
      </c>
      <c r="B468" s="86" t="str">
        <f aca="false">IF(ISERROR(VLOOKUP(CONCATENATE($A468,"_",B$2),'Reference data SID'!$B:$M,12,FALSE())),"",VLOOKUP(CONCATENATE($A468,"_",B$2),'Reference data SID'!$B:$M,12,FALSE()))</f>
        <v/>
      </c>
      <c r="C468" s="86" t="str">
        <f aca="false">IF(ISERROR(VLOOKUP(CONCATENATE($A468,"_",C$2),'Reference data SID'!$B:$M,12,FALSE())),"",VLOOKUP(CONCATENATE($A468,"_",C$2),'Reference data SID'!$B:$M,12,FALSE()))</f>
        <v/>
      </c>
      <c r="D468" s="86" t="str">
        <f aca="false">IF(ISERROR(VLOOKUP(CONCATENATE($A468,"_",D$2),'Reference data SID'!$B:$M,12,FALSE())),"",VLOOKUP(CONCATENATE($A468,"_",D$2),'Reference data SID'!$B:$M,12,FALSE()))</f>
        <v/>
      </c>
      <c r="E468" s="86" t="str">
        <f aca="false">IF(ISERROR(VLOOKUP(CONCATENATE($A468,"_",E$2),'Reference data SID'!$B:$M,12,FALSE())),"",VLOOKUP(CONCATENATE($A468,"_",E$2),'Reference data SID'!$B:$M,12,FALSE()))</f>
        <v/>
      </c>
      <c r="F468" s="86" t="str">
        <f aca="false">IF(ISERROR(VLOOKUP(CONCATENATE($A468,"_",F$2),'Reference data SID'!$B:$M,12,FALSE())),"",VLOOKUP(CONCATENATE($A468,"_",F$2),'Reference data SID'!$B:$M,12,FALSE()))</f>
        <v/>
      </c>
      <c r="G468" s="86" t="str">
        <f aca="false">IF(ISERROR(VLOOKUP(CONCATENATE($A468,"_",G$2),'Reference data SID'!$B:$M,12,FALSE())),"",VLOOKUP(CONCATENATE($A468,"_",G$2),'Reference data SID'!$B:$M,12,FALSE()))</f>
        <v/>
      </c>
      <c r="H468" s="86" t="str">
        <f aca="false">IF(ISERROR(VLOOKUP(CONCATENATE($A468,"_",H$2),'Reference data SID'!$B:$M,12,FALSE())),"",VLOOKUP(CONCATENATE($A468,"_",H$2),'Reference data SID'!$B:$M,12,FALSE()))</f>
        <v/>
      </c>
      <c r="I468" s="86" t="str">
        <f aca="false">IF(ISERROR(VLOOKUP(CONCATENATE($A468,"_",I$2),'Reference data SID'!$B:$M,12,FALSE())),"",VLOOKUP(CONCATENATE($A468,"_",I$2),'Reference data SID'!$B:$M,12,FALSE()))</f>
        <v/>
      </c>
      <c r="J468" s="86" t="str">
        <f aca="false">IF(ISERROR(VLOOKUP(CONCATENATE($A468,"_",J$2),'Reference data SID'!$B:$M,12,FALSE())),"",VLOOKUP(CONCATENATE($A468,"_",J$2),'Reference data SID'!$B:$M,12,FALSE()))</f>
        <v/>
      </c>
      <c r="K468" s="86" t="str">
        <f aca="false">IF(ISERROR(VLOOKUP(CONCATENATE($A468,"_",K$2),'Reference data SID'!$B:$M,12,FALSE())),"",VLOOKUP(CONCATENATE($A468,"_",K$2),'Reference data SID'!$B:$M,12,FALSE()))</f>
        <v/>
      </c>
      <c r="L468" s="86" t="str">
        <f aca="false">IF(ISERROR(VLOOKUP(CONCATENATE($A468,"_",L$2),'Reference data SID'!$B:$M,12,FALSE())),"",VLOOKUP(CONCATENATE($A468,"_",L$2),'Reference data SID'!$B:$M,12,FALSE()))</f>
        <v/>
      </c>
      <c r="M468" s="86" t="str">
        <f aca="false">IF(ISERROR(VLOOKUP(CONCATENATE($A468,"_",M$2),'Reference data SID'!$B:$M,12,FALSE())),"",VLOOKUP(CONCATENATE($A468,"_",M$2),'Reference data SID'!$B:$M,12,FALSE()))</f>
        <v/>
      </c>
      <c r="N468" s="86" t="str">
        <f aca="false">IF(ISERROR(VLOOKUP(CONCATENATE($A468,"_",N$2),'Reference data SID'!$B:$M,12,FALSE())),"",VLOOKUP(CONCATENATE($A468,"_",N$2),'Reference data SID'!$B:$M,12,FALSE()))</f>
        <v/>
      </c>
      <c r="O468" s="86" t="str">
        <f aca="false">IF(ISERROR(VLOOKUP(CONCATENATE($A468,"_",O$2),'Reference data SID'!$B:$M,12,FALSE())),"",VLOOKUP(CONCATENATE($A468,"_",O$2),'Reference data SID'!$B:$M,12,FALSE()))</f>
        <v/>
      </c>
      <c r="P468" s="86" t="str">
        <f aca="false">IF(ISERROR(VLOOKUP(CONCATENATE($A468,"_",P$2),'Reference data SID'!$B:$M,12,FALSE())),"",VLOOKUP(CONCATENATE($A468,"_",P$2),'Reference data SID'!$B:$M,12,FALSE()))</f>
        <v/>
      </c>
      <c r="Q468" s="86" t="str">
        <f aca="false">IF(ISERROR(VLOOKUP(CONCATENATE($A468,"_",Q$2),'Reference data SID'!$B:$M,12,FALSE())),"",VLOOKUP(CONCATENATE($A468,"_",Q$2),'Reference data SID'!$B:$M,12,FALSE()))</f>
        <v/>
      </c>
      <c r="R468" s="86" t="str">
        <f aca="false">IF(ISERROR(VLOOKUP(CONCATENATE($A468,"_",R$2),'Reference data SID'!$B:$M,12,FALSE())),"",VLOOKUP(CONCATENATE($A468,"_",R$2),'Reference data SID'!$B:$M,12,FALSE()))</f>
        <v/>
      </c>
      <c r="S468" s="86" t="str">
        <f aca="false">IF(ISERROR(VLOOKUP(CONCATENATE($A468,"_",S$2),'Reference data SID'!$B:$M,12,FALSE())),"",VLOOKUP(CONCATENATE($A468,"_",S$2),'Reference data SID'!$B:$M,12,FALSE()))</f>
        <v/>
      </c>
      <c r="T468" s="86" t="str">
        <f aca="false">IF(ISERROR(VLOOKUP(CONCATENATE($A468,"_",T$2),'Reference data SID'!$B:$M,12,FALSE())),"",VLOOKUP(CONCATENATE($A468,"_",T$2),'Reference data SID'!$B:$M,12,FALSE()))</f>
        <v/>
      </c>
      <c r="U468" s="86" t="str">
        <f aca="false">IF(ISERROR(VLOOKUP(CONCATENATE($A468,"_",U$2),'Reference data SID'!$B:$M,12,FALSE())),"",VLOOKUP(CONCATENATE($A468,"_",U$2),'Reference data SID'!$B:$M,12,FALSE()))</f>
        <v/>
      </c>
      <c r="V468" s="86" t="str">
        <f aca="false">IF(ISERROR(VLOOKUP(CONCATENATE($A468,"_",V$2),'Reference data SID'!$B:$M,12,FALSE())),"",VLOOKUP(CONCATENATE($A468,"_",V$2),'Reference data SID'!$B:$M,12,FALSE()))</f>
        <v/>
      </c>
      <c r="W468" s="86" t="str">
        <f aca="false">IF(ISERROR(VLOOKUP(CONCATENATE($A468,"_",W$2),'Reference data SID'!$B:$M,12,FALSE())),"",VLOOKUP(CONCATENATE($A468,"_",W$2),'Reference data SID'!$B:$M,12,FALSE()))</f>
        <v/>
      </c>
      <c r="X468" s="86" t="str">
        <f aca="false">IF(ISERROR(VLOOKUP(CONCATENATE($A468,"_",X$2),'Reference data SID'!$B:$M,12,FALSE())),"",VLOOKUP(CONCATENATE($A468,"_",X$2),'Reference data SID'!$B:$M,12,FALSE()))</f>
        <v/>
      </c>
      <c r="Y468" s="86" t="str">
        <f aca="false">IF(ISERROR(VLOOKUP(CONCATENATE($A468,"_",Y$2),'Reference data SID'!$B:$M,12,FALSE())),"",VLOOKUP(CONCATENATE($A468,"_",Y$2),'Reference data SID'!$B:$M,12,FALSE()))</f>
        <v/>
      </c>
      <c r="Z468" s="86" t="str">
        <f aca="false">IF(ISERROR(VLOOKUP(CONCATENATE($A468,"_",Z$2),'Reference data SID'!$B:$M,12,FALSE())),"",VLOOKUP(CONCATENATE($A468,"_",Z$2),'Reference data SID'!$B:$M,12,FALSE()))</f>
        <v/>
      </c>
      <c r="AA468" s="86" t="str">
        <f aca="false">IF(ISERROR(VLOOKUP(CONCATENATE($A468,"_",AA$2),'Reference data SID'!$B:$M,12,FALSE())),"",VLOOKUP(CONCATENATE($A468,"_",AA$2),'Reference data SID'!$B:$M,12,FALSE()))</f>
        <v/>
      </c>
      <c r="AB468" s="86" t="str">
        <f aca="false">IF(ISERROR(VLOOKUP(CONCATENATE($A468,"_",AB$2),'Reference data SID'!$B:$M,12,FALSE())),"",VLOOKUP(CONCATENATE($A468,"_",AB$2),'Reference data SID'!$B:$M,12,FALSE()))</f>
        <v/>
      </c>
      <c r="AC468" s="86" t="str">
        <f aca="false">IF(ISERROR(VLOOKUP(CONCATENATE($A468,"_",AC$2),'Reference data SID'!$B:$M,12,FALSE())),"",VLOOKUP(CONCATENATE($A468,"_",AC$2),'Reference data SID'!$B:$M,12,FALSE()))</f>
        <v/>
      </c>
      <c r="AD468" s="86" t="str">
        <f aca="false">IF(ISERROR(VLOOKUP(CONCATENATE($A468,"_",AD$2),'Reference data SID'!$B:$M,12,FALSE())),"",VLOOKUP(CONCATENATE($A468,"_",AD$2),'Reference data SID'!$B:$M,12,FALSE()))</f>
        <v/>
      </c>
      <c r="AE468" s="86" t="str">
        <f aca="false">IF(ISERROR(VLOOKUP(CONCATENATE($A468,"_",AE$2),'Reference data SID'!$B:$M,12,FALSE())),"",VLOOKUP(CONCATENATE($A468,"_",AE$2),'Reference data SID'!$B:$M,12,FALSE()))</f>
        <v/>
      </c>
      <c r="AF468" s="86" t="str">
        <f aca="false">IF(ISERROR(VLOOKUP(CONCATENATE($A468,"_",AF$2),'Reference data SID'!$B:$M,12,FALSE())),"",VLOOKUP(CONCATENATE($A468,"_",AF$2),'Reference data SID'!$B:$M,12,FALSE()))</f>
        <v/>
      </c>
      <c r="AG468" s="86" t="str">
        <f aca="false">IF(ISERROR(VLOOKUP(CONCATENATE($A468,"_",AG$2),'Reference data SID'!$B:$M,12,FALSE())),"",VLOOKUP(CONCATENATE($A468,"_",AG$2),'Reference data SID'!$B:$M,12,FALSE()))</f>
        <v/>
      </c>
      <c r="AH468" s="86" t="str">
        <f aca="false">IF(ISERROR(VLOOKUP(CONCATENATE($A468,"_",AH$2),'Reference data SID'!$B:$M,12,FALSE())),"",VLOOKUP(CONCATENATE($A468,"_",AH$2),'Reference data SID'!$B:$M,12,FALSE()))</f>
        <v/>
      </c>
      <c r="AI468" s="86" t="str">
        <f aca="false">IF(ISERROR(VLOOKUP(CONCATENATE($A468,"_",AI$2),'Reference data SID'!$B:$M,12,FALSE())),"",VLOOKUP(CONCATENATE($A468,"_",AI$2),'Reference data SID'!$B:$M,12,FALSE()))</f>
        <v/>
      </c>
      <c r="AJ468" s="86" t="str">
        <f aca="false">IF(ISERROR(VLOOKUP(CONCATENATE($A468,"_",AJ$2),'Reference data SID'!$B:$M,12,FALSE())),"",VLOOKUP(CONCATENATE($A468,"_",AJ$2),'Reference data SID'!$B:$M,12,FALSE()))</f>
        <v/>
      </c>
      <c r="AK468" s="86" t="str">
        <f aca="false">IF(ISERROR(VLOOKUP(CONCATENATE($A468,"_",AK$2),'Reference data SID'!$B:$M,12,FALSE())),"",VLOOKUP(CONCATENATE($A468,"_",AK$2),'Reference data SID'!$B:$M,12,FALSE()))</f>
        <v/>
      </c>
      <c r="AL468" s="86" t="str">
        <f aca="false">IF(ISERROR(VLOOKUP(CONCATENATE($A468,"_",AL$2),'Reference data SID'!$B:$M,12,FALSE())),"",VLOOKUP(CONCATENATE($A468,"_",AL$2),'Reference data SID'!$B:$M,12,FALSE()))</f>
        <v/>
      </c>
      <c r="AM468" s="86" t="str">
        <f aca="false">IF(ISERROR(VLOOKUP(CONCATENATE($A468,"_",AM$2),'Reference data SID'!$B:$M,12,FALSE())),"",VLOOKUP(CONCATENATE($A468,"_",AM$2),'Reference data SID'!$B:$M,12,FALSE()))</f>
        <v/>
      </c>
      <c r="AN468" s="86" t="str">
        <f aca="false">IF(ISERROR(VLOOKUP(CONCATENATE($A468,"_",AN$2),'Reference data SID'!$B:$M,12,FALSE())),"",VLOOKUP(CONCATENATE($A468,"_",AN$2),'Reference data SID'!$B:$M,12,FALSE()))</f>
        <v/>
      </c>
      <c r="AO468" s="86" t="str">
        <f aca="false">IF(ISERROR(VLOOKUP(CONCATENATE($A468,"_",AO$2),'Reference data SID'!$B:$M,12,FALSE())),"",VLOOKUP(CONCATENATE($A468,"_",AO$2),'Reference data SID'!$B:$M,12,FALSE()))</f>
        <v/>
      </c>
      <c r="AP468" s="86" t="str">
        <f aca="false">IF(ISERROR(VLOOKUP(CONCATENATE($A468,"_",AP$2),'Reference data SID'!$B:$M,12,FALSE())),"",VLOOKUP(CONCATENATE($A468,"_",AP$2),'Reference data SID'!$B:$M,12,FALSE()))</f>
        <v/>
      </c>
      <c r="AQ468" s="86" t="str">
        <f aca="false">IF(ISERROR(VLOOKUP(CONCATENATE($A468,"_",AQ$2),'Reference data SID'!$B:$M,12,FALSE())),"",VLOOKUP(CONCATENATE($A468,"_",AQ$2),'Reference data SID'!$B:$M,12,FALSE()))</f>
        <v/>
      </c>
      <c r="AR468" s="86" t="str">
        <f aca="false">IF(ISERROR(VLOOKUP(CONCATENATE($A468,"_",AR$2),'Reference data SID'!$B:$M,12,FALSE())),"",VLOOKUP(CONCATENATE($A468,"_",AR$2),'Reference data SID'!$B:$M,12,FALSE()))</f>
        <v/>
      </c>
      <c r="AS468" s="86" t="str">
        <f aca="false">IF(ISERROR(VLOOKUP(CONCATENATE($A468,"_",AS$2),'Reference data SID'!$B:$M,12,FALSE())),"",VLOOKUP(CONCATENATE($A468,"_",AS$2),'Reference data SID'!$B:$M,12,FALSE()))</f>
        <v/>
      </c>
      <c r="AT468" s="86" t="str">
        <f aca="false">IF(ISERROR(VLOOKUP(CONCATENATE($A468,"_",AT$2),'Reference data SID'!$B:$M,12,FALSE())),"",VLOOKUP(CONCATENATE($A468,"_",AT$2),'Reference data SID'!$B:$M,12,FALSE()))</f>
        <v/>
      </c>
    </row>
    <row r="469" customFormat="false" ht="15" hidden="false" customHeight="false" outlineLevel="0" collapsed="false">
      <c r="A469" s="0" t="n">
        <v>465</v>
      </c>
      <c r="B469" s="86" t="str">
        <f aca="false">IF(ISERROR(VLOOKUP(CONCATENATE($A469,"_",B$2),'Reference data SID'!$B:$M,12,FALSE())),"",VLOOKUP(CONCATENATE($A469,"_",B$2),'Reference data SID'!$B:$M,12,FALSE()))</f>
        <v/>
      </c>
      <c r="C469" s="86" t="str">
        <f aca="false">IF(ISERROR(VLOOKUP(CONCATENATE($A469,"_",C$2),'Reference data SID'!$B:$M,12,FALSE())),"",VLOOKUP(CONCATENATE($A469,"_",C$2),'Reference data SID'!$B:$M,12,FALSE()))</f>
        <v/>
      </c>
      <c r="D469" s="86" t="str">
        <f aca="false">IF(ISERROR(VLOOKUP(CONCATENATE($A469,"_",D$2),'Reference data SID'!$B:$M,12,FALSE())),"",VLOOKUP(CONCATENATE($A469,"_",D$2),'Reference data SID'!$B:$M,12,FALSE()))</f>
        <v/>
      </c>
      <c r="E469" s="86" t="str">
        <f aca="false">IF(ISERROR(VLOOKUP(CONCATENATE($A469,"_",E$2),'Reference data SID'!$B:$M,12,FALSE())),"",VLOOKUP(CONCATENATE($A469,"_",E$2),'Reference data SID'!$B:$M,12,FALSE()))</f>
        <v/>
      </c>
      <c r="F469" s="86" t="str">
        <f aca="false">IF(ISERROR(VLOOKUP(CONCATENATE($A469,"_",F$2),'Reference data SID'!$B:$M,12,FALSE())),"",VLOOKUP(CONCATENATE($A469,"_",F$2),'Reference data SID'!$B:$M,12,FALSE()))</f>
        <v/>
      </c>
      <c r="G469" s="86" t="str">
        <f aca="false">IF(ISERROR(VLOOKUP(CONCATENATE($A469,"_",G$2),'Reference data SID'!$B:$M,12,FALSE())),"",VLOOKUP(CONCATENATE($A469,"_",G$2),'Reference data SID'!$B:$M,12,FALSE()))</f>
        <v/>
      </c>
      <c r="H469" s="86" t="str">
        <f aca="false">IF(ISERROR(VLOOKUP(CONCATENATE($A469,"_",H$2),'Reference data SID'!$B:$M,12,FALSE())),"",VLOOKUP(CONCATENATE($A469,"_",H$2),'Reference data SID'!$B:$M,12,FALSE()))</f>
        <v/>
      </c>
      <c r="I469" s="86" t="str">
        <f aca="false">IF(ISERROR(VLOOKUP(CONCATENATE($A469,"_",I$2),'Reference data SID'!$B:$M,12,FALSE())),"",VLOOKUP(CONCATENATE($A469,"_",I$2),'Reference data SID'!$B:$M,12,FALSE()))</f>
        <v/>
      </c>
      <c r="J469" s="86" t="str">
        <f aca="false">IF(ISERROR(VLOOKUP(CONCATENATE($A469,"_",J$2),'Reference data SID'!$B:$M,12,FALSE())),"",VLOOKUP(CONCATENATE($A469,"_",J$2),'Reference data SID'!$B:$M,12,FALSE()))</f>
        <v/>
      </c>
      <c r="K469" s="86" t="str">
        <f aca="false">IF(ISERROR(VLOOKUP(CONCATENATE($A469,"_",K$2),'Reference data SID'!$B:$M,12,FALSE())),"",VLOOKUP(CONCATENATE($A469,"_",K$2),'Reference data SID'!$B:$M,12,FALSE()))</f>
        <v/>
      </c>
      <c r="L469" s="86" t="str">
        <f aca="false">IF(ISERROR(VLOOKUP(CONCATENATE($A469,"_",L$2),'Reference data SID'!$B:$M,12,FALSE())),"",VLOOKUP(CONCATENATE($A469,"_",L$2),'Reference data SID'!$B:$M,12,FALSE()))</f>
        <v/>
      </c>
      <c r="M469" s="86" t="str">
        <f aca="false">IF(ISERROR(VLOOKUP(CONCATENATE($A469,"_",M$2),'Reference data SID'!$B:$M,12,FALSE())),"",VLOOKUP(CONCATENATE($A469,"_",M$2),'Reference data SID'!$B:$M,12,FALSE()))</f>
        <v/>
      </c>
      <c r="N469" s="86" t="str">
        <f aca="false">IF(ISERROR(VLOOKUP(CONCATENATE($A469,"_",N$2),'Reference data SID'!$B:$M,12,FALSE())),"",VLOOKUP(CONCATENATE($A469,"_",N$2),'Reference data SID'!$B:$M,12,FALSE()))</f>
        <v/>
      </c>
      <c r="O469" s="86" t="str">
        <f aca="false">IF(ISERROR(VLOOKUP(CONCATENATE($A469,"_",O$2),'Reference data SID'!$B:$M,12,FALSE())),"",VLOOKUP(CONCATENATE($A469,"_",O$2),'Reference data SID'!$B:$M,12,FALSE()))</f>
        <v/>
      </c>
      <c r="P469" s="86" t="str">
        <f aca="false">IF(ISERROR(VLOOKUP(CONCATENATE($A469,"_",P$2),'Reference data SID'!$B:$M,12,FALSE())),"",VLOOKUP(CONCATENATE($A469,"_",P$2),'Reference data SID'!$B:$M,12,FALSE()))</f>
        <v/>
      </c>
      <c r="Q469" s="86" t="str">
        <f aca="false">IF(ISERROR(VLOOKUP(CONCATENATE($A469,"_",Q$2),'Reference data SID'!$B:$M,12,FALSE())),"",VLOOKUP(CONCATENATE($A469,"_",Q$2),'Reference data SID'!$B:$M,12,FALSE()))</f>
        <v/>
      </c>
      <c r="R469" s="86" t="str">
        <f aca="false">IF(ISERROR(VLOOKUP(CONCATENATE($A469,"_",R$2),'Reference data SID'!$B:$M,12,FALSE())),"",VLOOKUP(CONCATENATE($A469,"_",R$2),'Reference data SID'!$B:$M,12,FALSE()))</f>
        <v/>
      </c>
      <c r="S469" s="86" t="str">
        <f aca="false">IF(ISERROR(VLOOKUP(CONCATENATE($A469,"_",S$2),'Reference data SID'!$B:$M,12,FALSE())),"",VLOOKUP(CONCATENATE($A469,"_",S$2),'Reference data SID'!$B:$M,12,FALSE()))</f>
        <v/>
      </c>
      <c r="T469" s="86" t="str">
        <f aca="false">IF(ISERROR(VLOOKUP(CONCATENATE($A469,"_",T$2),'Reference data SID'!$B:$M,12,FALSE())),"",VLOOKUP(CONCATENATE($A469,"_",T$2),'Reference data SID'!$B:$M,12,FALSE()))</f>
        <v/>
      </c>
      <c r="U469" s="86" t="str">
        <f aca="false">IF(ISERROR(VLOOKUP(CONCATENATE($A469,"_",U$2),'Reference data SID'!$B:$M,12,FALSE())),"",VLOOKUP(CONCATENATE($A469,"_",U$2),'Reference data SID'!$B:$M,12,FALSE()))</f>
        <v/>
      </c>
      <c r="V469" s="86" t="str">
        <f aca="false">IF(ISERROR(VLOOKUP(CONCATENATE($A469,"_",V$2),'Reference data SID'!$B:$M,12,FALSE())),"",VLOOKUP(CONCATENATE($A469,"_",V$2),'Reference data SID'!$B:$M,12,FALSE()))</f>
        <v/>
      </c>
      <c r="W469" s="86" t="str">
        <f aca="false">IF(ISERROR(VLOOKUP(CONCATENATE($A469,"_",W$2),'Reference data SID'!$B:$M,12,FALSE())),"",VLOOKUP(CONCATENATE($A469,"_",W$2),'Reference data SID'!$B:$M,12,FALSE()))</f>
        <v/>
      </c>
      <c r="X469" s="86" t="str">
        <f aca="false">IF(ISERROR(VLOOKUP(CONCATENATE($A469,"_",X$2),'Reference data SID'!$B:$M,12,FALSE())),"",VLOOKUP(CONCATENATE($A469,"_",X$2),'Reference data SID'!$B:$M,12,FALSE()))</f>
        <v/>
      </c>
      <c r="Y469" s="86" t="str">
        <f aca="false">IF(ISERROR(VLOOKUP(CONCATENATE($A469,"_",Y$2),'Reference data SID'!$B:$M,12,FALSE())),"",VLOOKUP(CONCATENATE($A469,"_",Y$2),'Reference data SID'!$B:$M,12,FALSE()))</f>
        <v/>
      </c>
      <c r="Z469" s="86" t="str">
        <f aca="false">IF(ISERROR(VLOOKUP(CONCATENATE($A469,"_",Z$2),'Reference data SID'!$B:$M,12,FALSE())),"",VLOOKUP(CONCATENATE($A469,"_",Z$2),'Reference data SID'!$B:$M,12,FALSE()))</f>
        <v/>
      </c>
      <c r="AA469" s="86" t="str">
        <f aca="false">IF(ISERROR(VLOOKUP(CONCATENATE($A469,"_",AA$2),'Reference data SID'!$B:$M,12,FALSE())),"",VLOOKUP(CONCATENATE($A469,"_",AA$2),'Reference data SID'!$B:$M,12,FALSE()))</f>
        <v/>
      </c>
      <c r="AB469" s="86" t="str">
        <f aca="false">IF(ISERROR(VLOOKUP(CONCATENATE($A469,"_",AB$2),'Reference data SID'!$B:$M,12,FALSE())),"",VLOOKUP(CONCATENATE($A469,"_",AB$2),'Reference data SID'!$B:$M,12,FALSE()))</f>
        <v/>
      </c>
      <c r="AC469" s="86" t="str">
        <f aca="false">IF(ISERROR(VLOOKUP(CONCATENATE($A469,"_",AC$2),'Reference data SID'!$B:$M,12,FALSE())),"",VLOOKUP(CONCATENATE($A469,"_",AC$2),'Reference data SID'!$B:$M,12,FALSE()))</f>
        <v/>
      </c>
      <c r="AD469" s="86" t="str">
        <f aca="false">IF(ISERROR(VLOOKUP(CONCATENATE($A469,"_",AD$2),'Reference data SID'!$B:$M,12,FALSE())),"",VLOOKUP(CONCATENATE($A469,"_",AD$2),'Reference data SID'!$B:$M,12,FALSE()))</f>
        <v/>
      </c>
      <c r="AE469" s="86" t="str">
        <f aca="false">IF(ISERROR(VLOOKUP(CONCATENATE($A469,"_",AE$2),'Reference data SID'!$B:$M,12,FALSE())),"",VLOOKUP(CONCATENATE($A469,"_",AE$2),'Reference data SID'!$B:$M,12,FALSE()))</f>
        <v/>
      </c>
      <c r="AF469" s="86" t="str">
        <f aca="false">IF(ISERROR(VLOOKUP(CONCATENATE($A469,"_",AF$2),'Reference data SID'!$B:$M,12,FALSE())),"",VLOOKUP(CONCATENATE($A469,"_",AF$2),'Reference data SID'!$B:$M,12,FALSE()))</f>
        <v/>
      </c>
      <c r="AG469" s="86" t="str">
        <f aca="false">IF(ISERROR(VLOOKUP(CONCATENATE($A469,"_",AG$2),'Reference data SID'!$B:$M,12,FALSE())),"",VLOOKUP(CONCATENATE($A469,"_",AG$2),'Reference data SID'!$B:$M,12,FALSE()))</f>
        <v/>
      </c>
      <c r="AH469" s="86" t="str">
        <f aca="false">IF(ISERROR(VLOOKUP(CONCATENATE($A469,"_",AH$2),'Reference data SID'!$B:$M,12,FALSE())),"",VLOOKUP(CONCATENATE($A469,"_",AH$2),'Reference data SID'!$B:$M,12,FALSE()))</f>
        <v/>
      </c>
      <c r="AI469" s="86" t="str">
        <f aca="false">IF(ISERROR(VLOOKUP(CONCATENATE($A469,"_",AI$2),'Reference data SID'!$B:$M,12,FALSE())),"",VLOOKUP(CONCATENATE($A469,"_",AI$2),'Reference data SID'!$B:$M,12,FALSE()))</f>
        <v/>
      </c>
      <c r="AJ469" s="86" t="str">
        <f aca="false">IF(ISERROR(VLOOKUP(CONCATENATE($A469,"_",AJ$2),'Reference data SID'!$B:$M,12,FALSE())),"",VLOOKUP(CONCATENATE($A469,"_",AJ$2),'Reference data SID'!$B:$M,12,FALSE()))</f>
        <v/>
      </c>
      <c r="AK469" s="86" t="str">
        <f aca="false">IF(ISERROR(VLOOKUP(CONCATENATE($A469,"_",AK$2),'Reference data SID'!$B:$M,12,FALSE())),"",VLOOKUP(CONCATENATE($A469,"_",AK$2),'Reference data SID'!$B:$M,12,FALSE()))</f>
        <v/>
      </c>
      <c r="AL469" s="86" t="str">
        <f aca="false">IF(ISERROR(VLOOKUP(CONCATENATE($A469,"_",AL$2),'Reference data SID'!$B:$M,12,FALSE())),"",VLOOKUP(CONCATENATE($A469,"_",AL$2),'Reference data SID'!$B:$M,12,FALSE()))</f>
        <v/>
      </c>
      <c r="AM469" s="86" t="str">
        <f aca="false">IF(ISERROR(VLOOKUP(CONCATENATE($A469,"_",AM$2),'Reference data SID'!$B:$M,12,FALSE())),"",VLOOKUP(CONCATENATE($A469,"_",AM$2),'Reference data SID'!$B:$M,12,FALSE()))</f>
        <v/>
      </c>
      <c r="AN469" s="86" t="str">
        <f aca="false">IF(ISERROR(VLOOKUP(CONCATENATE($A469,"_",AN$2),'Reference data SID'!$B:$M,12,FALSE())),"",VLOOKUP(CONCATENATE($A469,"_",AN$2),'Reference data SID'!$B:$M,12,FALSE()))</f>
        <v/>
      </c>
      <c r="AO469" s="86" t="str">
        <f aca="false">IF(ISERROR(VLOOKUP(CONCATENATE($A469,"_",AO$2),'Reference data SID'!$B:$M,12,FALSE())),"",VLOOKUP(CONCATENATE($A469,"_",AO$2),'Reference data SID'!$B:$M,12,FALSE()))</f>
        <v/>
      </c>
      <c r="AP469" s="86" t="str">
        <f aca="false">IF(ISERROR(VLOOKUP(CONCATENATE($A469,"_",AP$2),'Reference data SID'!$B:$M,12,FALSE())),"",VLOOKUP(CONCATENATE($A469,"_",AP$2),'Reference data SID'!$B:$M,12,FALSE()))</f>
        <v/>
      </c>
      <c r="AQ469" s="86" t="str">
        <f aca="false">IF(ISERROR(VLOOKUP(CONCATENATE($A469,"_",AQ$2),'Reference data SID'!$B:$M,12,FALSE())),"",VLOOKUP(CONCATENATE($A469,"_",AQ$2),'Reference data SID'!$B:$M,12,FALSE()))</f>
        <v/>
      </c>
      <c r="AR469" s="86" t="str">
        <f aca="false">IF(ISERROR(VLOOKUP(CONCATENATE($A469,"_",AR$2),'Reference data SID'!$B:$M,12,FALSE())),"",VLOOKUP(CONCATENATE($A469,"_",AR$2),'Reference data SID'!$B:$M,12,FALSE()))</f>
        <v/>
      </c>
      <c r="AS469" s="86" t="str">
        <f aca="false">IF(ISERROR(VLOOKUP(CONCATENATE($A469,"_",AS$2),'Reference data SID'!$B:$M,12,FALSE())),"",VLOOKUP(CONCATENATE($A469,"_",AS$2),'Reference data SID'!$B:$M,12,FALSE()))</f>
        <v/>
      </c>
      <c r="AT469" s="86" t="str">
        <f aca="false">IF(ISERROR(VLOOKUP(CONCATENATE($A469,"_",AT$2),'Reference data SID'!$B:$M,12,FALSE())),"",VLOOKUP(CONCATENATE($A469,"_",AT$2),'Reference data SID'!$B:$M,12,FALSE()))</f>
        <v/>
      </c>
    </row>
    <row r="470" customFormat="false" ht="15" hidden="false" customHeight="false" outlineLevel="0" collapsed="false">
      <c r="A470" s="0" t="n">
        <v>466</v>
      </c>
      <c r="B470" s="86" t="str">
        <f aca="false">IF(ISERROR(VLOOKUP(CONCATENATE($A470,"_",B$2),'Reference data SID'!$B:$M,12,FALSE())),"",VLOOKUP(CONCATENATE($A470,"_",B$2),'Reference data SID'!$B:$M,12,FALSE()))</f>
        <v/>
      </c>
      <c r="C470" s="86" t="str">
        <f aca="false">IF(ISERROR(VLOOKUP(CONCATENATE($A470,"_",C$2),'Reference data SID'!$B:$M,12,FALSE())),"",VLOOKUP(CONCATENATE($A470,"_",C$2),'Reference data SID'!$B:$M,12,FALSE()))</f>
        <v/>
      </c>
      <c r="D470" s="86" t="str">
        <f aca="false">IF(ISERROR(VLOOKUP(CONCATENATE($A470,"_",D$2),'Reference data SID'!$B:$M,12,FALSE())),"",VLOOKUP(CONCATENATE($A470,"_",D$2),'Reference data SID'!$B:$M,12,FALSE()))</f>
        <v/>
      </c>
      <c r="E470" s="86" t="str">
        <f aca="false">IF(ISERROR(VLOOKUP(CONCATENATE($A470,"_",E$2),'Reference data SID'!$B:$M,12,FALSE())),"",VLOOKUP(CONCATENATE($A470,"_",E$2),'Reference data SID'!$B:$M,12,FALSE()))</f>
        <v/>
      </c>
      <c r="F470" s="86" t="str">
        <f aca="false">IF(ISERROR(VLOOKUP(CONCATENATE($A470,"_",F$2),'Reference data SID'!$B:$M,12,FALSE())),"",VLOOKUP(CONCATENATE($A470,"_",F$2),'Reference data SID'!$B:$M,12,FALSE()))</f>
        <v/>
      </c>
      <c r="G470" s="86" t="str">
        <f aca="false">IF(ISERROR(VLOOKUP(CONCATENATE($A470,"_",G$2),'Reference data SID'!$B:$M,12,FALSE())),"",VLOOKUP(CONCATENATE($A470,"_",G$2),'Reference data SID'!$B:$M,12,FALSE()))</f>
        <v/>
      </c>
      <c r="H470" s="86" t="str">
        <f aca="false">IF(ISERROR(VLOOKUP(CONCATENATE($A470,"_",H$2),'Reference data SID'!$B:$M,12,FALSE())),"",VLOOKUP(CONCATENATE($A470,"_",H$2),'Reference data SID'!$B:$M,12,FALSE()))</f>
        <v/>
      </c>
      <c r="I470" s="86" t="str">
        <f aca="false">IF(ISERROR(VLOOKUP(CONCATENATE($A470,"_",I$2),'Reference data SID'!$B:$M,12,FALSE())),"",VLOOKUP(CONCATENATE($A470,"_",I$2),'Reference data SID'!$B:$M,12,FALSE()))</f>
        <v/>
      </c>
      <c r="J470" s="86" t="str">
        <f aca="false">IF(ISERROR(VLOOKUP(CONCATENATE($A470,"_",J$2),'Reference data SID'!$B:$M,12,FALSE())),"",VLOOKUP(CONCATENATE($A470,"_",J$2),'Reference data SID'!$B:$M,12,FALSE()))</f>
        <v/>
      </c>
      <c r="K470" s="86" t="str">
        <f aca="false">IF(ISERROR(VLOOKUP(CONCATENATE($A470,"_",K$2),'Reference data SID'!$B:$M,12,FALSE())),"",VLOOKUP(CONCATENATE($A470,"_",K$2),'Reference data SID'!$B:$M,12,FALSE()))</f>
        <v/>
      </c>
      <c r="L470" s="86" t="str">
        <f aca="false">IF(ISERROR(VLOOKUP(CONCATENATE($A470,"_",L$2),'Reference data SID'!$B:$M,12,FALSE())),"",VLOOKUP(CONCATENATE($A470,"_",L$2),'Reference data SID'!$B:$M,12,FALSE()))</f>
        <v/>
      </c>
      <c r="M470" s="86" t="str">
        <f aca="false">IF(ISERROR(VLOOKUP(CONCATENATE($A470,"_",M$2),'Reference data SID'!$B:$M,12,FALSE())),"",VLOOKUP(CONCATENATE($A470,"_",M$2),'Reference data SID'!$B:$M,12,FALSE()))</f>
        <v/>
      </c>
      <c r="N470" s="86" t="str">
        <f aca="false">IF(ISERROR(VLOOKUP(CONCATENATE($A470,"_",N$2),'Reference data SID'!$B:$M,12,FALSE())),"",VLOOKUP(CONCATENATE($A470,"_",N$2),'Reference data SID'!$B:$M,12,FALSE()))</f>
        <v/>
      </c>
      <c r="O470" s="86" t="str">
        <f aca="false">IF(ISERROR(VLOOKUP(CONCATENATE($A470,"_",O$2),'Reference data SID'!$B:$M,12,FALSE())),"",VLOOKUP(CONCATENATE($A470,"_",O$2),'Reference data SID'!$B:$M,12,FALSE()))</f>
        <v/>
      </c>
      <c r="P470" s="86" t="str">
        <f aca="false">IF(ISERROR(VLOOKUP(CONCATENATE($A470,"_",P$2),'Reference data SID'!$B:$M,12,FALSE())),"",VLOOKUP(CONCATENATE($A470,"_",P$2),'Reference data SID'!$B:$M,12,FALSE()))</f>
        <v/>
      </c>
      <c r="Q470" s="86" t="str">
        <f aca="false">IF(ISERROR(VLOOKUP(CONCATENATE($A470,"_",Q$2),'Reference data SID'!$B:$M,12,FALSE())),"",VLOOKUP(CONCATENATE($A470,"_",Q$2),'Reference data SID'!$B:$M,12,FALSE()))</f>
        <v/>
      </c>
      <c r="R470" s="86" t="str">
        <f aca="false">IF(ISERROR(VLOOKUP(CONCATENATE($A470,"_",R$2),'Reference data SID'!$B:$M,12,FALSE())),"",VLOOKUP(CONCATENATE($A470,"_",R$2),'Reference data SID'!$B:$M,12,FALSE()))</f>
        <v/>
      </c>
      <c r="S470" s="86" t="str">
        <f aca="false">IF(ISERROR(VLOOKUP(CONCATENATE($A470,"_",S$2),'Reference data SID'!$B:$M,12,FALSE())),"",VLOOKUP(CONCATENATE($A470,"_",S$2),'Reference data SID'!$B:$M,12,FALSE()))</f>
        <v/>
      </c>
      <c r="T470" s="86" t="str">
        <f aca="false">IF(ISERROR(VLOOKUP(CONCATENATE($A470,"_",T$2),'Reference data SID'!$B:$M,12,FALSE())),"",VLOOKUP(CONCATENATE($A470,"_",T$2),'Reference data SID'!$B:$M,12,FALSE()))</f>
        <v/>
      </c>
      <c r="U470" s="86" t="str">
        <f aca="false">IF(ISERROR(VLOOKUP(CONCATENATE($A470,"_",U$2),'Reference data SID'!$B:$M,12,FALSE())),"",VLOOKUP(CONCATENATE($A470,"_",U$2),'Reference data SID'!$B:$M,12,FALSE()))</f>
        <v/>
      </c>
      <c r="V470" s="86" t="str">
        <f aca="false">IF(ISERROR(VLOOKUP(CONCATENATE($A470,"_",V$2),'Reference data SID'!$B:$M,12,FALSE())),"",VLOOKUP(CONCATENATE($A470,"_",V$2),'Reference data SID'!$B:$M,12,FALSE()))</f>
        <v/>
      </c>
      <c r="W470" s="86" t="str">
        <f aca="false">IF(ISERROR(VLOOKUP(CONCATENATE($A470,"_",W$2),'Reference data SID'!$B:$M,12,FALSE())),"",VLOOKUP(CONCATENATE($A470,"_",W$2),'Reference data SID'!$B:$M,12,FALSE()))</f>
        <v/>
      </c>
      <c r="X470" s="86" t="str">
        <f aca="false">IF(ISERROR(VLOOKUP(CONCATENATE($A470,"_",X$2),'Reference data SID'!$B:$M,12,FALSE())),"",VLOOKUP(CONCATENATE($A470,"_",X$2),'Reference data SID'!$B:$M,12,FALSE()))</f>
        <v/>
      </c>
      <c r="Y470" s="86" t="str">
        <f aca="false">IF(ISERROR(VLOOKUP(CONCATENATE($A470,"_",Y$2),'Reference data SID'!$B:$M,12,FALSE())),"",VLOOKUP(CONCATENATE($A470,"_",Y$2),'Reference data SID'!$B:$M,12,FALSE()))</f>
        <v/>
      </c>
      <c r="Z470" s="86" t="str">
        <f aca="false">IF(ISERROR(VLOOKUP(CONCATENATE($A470,"_",Z$2),'Reference data SID'!$B:$M,12,FALSE())),"",VLOOKUP(CONCATENATE($A470,"_",Z$2),'Reference data SID'!$B:$M,12,FALSE()))</f>
        <v/>
      </c>
      <c r="AA470" s="86" t="str">
        <f aca="false">IF(ISERROR(VLOOKUP(CONCATENATE($A470,"_",AA$2),'Reference data SID'!$B:$M,12,FALSE())),"",VLOOKUP(CONCATENATE($A470,"_",AA$2),'Reference data SID'!$B:$M,12,FALSE()))</f>
        <v/>
      </c>
      <c r="AB470" s="86" t="str">
        <f aca="false">IF(ISERROR(VLOOKUP(CONCATENATE($A470,"_",AB$2),'Reference data SID'!$B:$M,12,FALSE())),"",VLOOKUP(CONCATENATE($A470,"_",AB$2),'Reference data SID'!$B:$M,12,FALSE()))</f>
        <v/>
      </c>
      <c r="AC470" s="86" t="str">
        <f aca="false">IF(ISERROR(VLOOKUP(CONCATENATE($A470,"_",AC$2),'Reference data SID'!$B:$M,12,FALSE())),"",VLOOKUP(CONCATENATE($A470,"_",AC$2),'Reference data SID'!$B:$M,12,FALSE()))</f>
        <v/>
      </c>
      <c r="AD470" s="86" t="str">
        <f aca="false">IF(ISERROR(VLOOKUP(CONCATENATE($A470,"_",AD$2),'Reference data SID'!$B:$M,12,FALSE())),"",VLOOKUP(CONCATENATE($A470,"_",AD$2),'Reference data SID'!$B:$M,12,FALSE()))</f>
        <v/>
      </c>
      <c r="AE470" s="86" t="str">
        <f aca="false">IF(ISERROR(VLOOKUP(CONCATENATE($A470,"_",AE$2),'Reference data SID'!$B:$M,12,FALSE())),"",VLOOKUP(CONCATENATE($A470,"_",AE$2),'Reference data SID'!$B:$M,12,FALSE()))</f>
        <v/>
      </c>
      <c r="AF470" s="86" t="str">
        <f aca="false">IF(ISERROR(VLOOKUP(CONCATENATE($A470,"_",AF$2),'Reference data SID'!$B:$M,12,FALSE())),"",VLOOKUP(CONCATENATE($A470,"_",AF$2),'Reference data SID'!$B:$M,12,FALSE()))</f>
        <v/>
      </c>
      <c r="AG470" s="86" t="str">
        <f aca="false">IF(ISERROR(VLOOKUP(CONCATENATE($A470,"_",AG$2),'Reference data SID'!$B:$M,12,FALSE())),"",VLOOKUP(CONCATENATE($A470,"_",AG$2),'Reference data SID'!$B:$M,12,FALSE()))</f>
        <v/>
      </c>
      <c r="AH470" s="86" t="str">
        <f aca="false">IF(ISERROR(VLOOKUP(CONCATENATE($A470,"_",AH$2),'Reference data SID'!$B:$M,12,FALSE())),"",VLOOKUP(CONCATENATE($A470,"_",AH$2),'Reference data SID'!$B:$M,12,FALSE()))</f>
        <v/>
      </c>
      <c r="AI470" s="86" t="str">
        <f aca="false">IF(ISERROR(VLOOKUP(CONCATENATE($A470,"_",AI$2),'Reference data SID'!$B:$M,12,FALSE())),"",VLOOKUP(CONCATENATE($A470,"_",AI$2),'Reference data SID'!$B:$M,12,FALSE()))</f>
        <v/>
      </c>
      <c r="AJ470" s="86" t="str">
        <f aca="false">IF(ISERROR(VLOOKUP(CONCATENATE($A470,"_",AJ$2),'Reference data SID'!$B:$M,12,FALSE())),"",VLOOKUP(CONCATENATE($A470,"_",AJ$2),'Reference data SID'!$B:$M,12,FALSE()))</f>
        <v/>
      </c>
      <c r="AK470" s="86" t="str">
        <f aca="false">IF(ISERROR(VLOOKUP(CONCATENATE($A470,"_",AK$2),'Reference data SID'!$B:$M,12,FALSE())),"",VLOOKUP(CONCATENATE($A470,"_",AK$2),'Reference data SID'!$B:$M,12,FALSE()))</f>
        <v/>
      </c>
      <c r="AL470" s="86" t="str">
        <f aca="false">IF(ISERROR(VLOOKUP(CONCATENATE($A470,"_",AL$2),'Reference data SID'!$B:$M,12,FALSE())),"",VLOOKUP(CONCATENATE($A470,"_",AL$2),'Reference data SID'!$B:$M,12,FALSE()))</f>
        <v/>
      </c>
      <c r="AM470" s="86" t="str">
        <f aca="false">IF(ISERROR(VLOOKUP(CONCATENATE($A470,"_",AM$2),'Reference data SID'!$B:$M,12,FALSE())),"",VLOOKUP(CONCATENATE($A470,"_",AM$2),'Reference data SID'!$B:$M,12,FALSE()))</f>
        <v/>
      </c>
      <c r="AN470" s="86" t="str">
        <f aca="false">IF(ISERROR(VLOOKUP(CONCATENATE($A470,"_",AN$2),'Reference data SID'!$B:$M,12,FALSE())),"",VLOOKUP(CONCATENATE($A470,"_",AN$2),'Reference data SID'!$B:$M,12,FALSE()))</f>
        <v/>
      </c>
      <c r="AO470" s="86" t="str">
        <f aca="false">IF(ISERROR(VLOOKUP(CONCATENATE($A470,"_",AO$2),'Reference data SID'!$B:$M,12,FALSE())),"",VLOOKUP(CONCATENATE($A470,"_",AO$2),'Reference data SID'!$B:$M,12,FALSE()))</f>
        <v/>
      </c>
      <c r="AP470" s="86" t="str">
        <f aca="false">IF(ISERROR(VLOOKUP(CONCATENATE($A470,"_",AP$2),'Reference data SID'!$B:$M,12,FALSE())),"",VLOOKUP(CONCATENATE($A470,"_",AP$2),'Reference data SID'!$B:$M,12,FALSE()))</f>
        <v/>
      </c>
      <c r="AQ470" s="86" t="str">
        <f aca="false">IF(ISERROR(VLOOKUP(CONCATENATE($A470,"_",AQ$2),'Reference data SID'!$B:$M,12,FALSE())),"",VLOOKUP(CONCATENATE($A470,"_",AQ$2),'Reference data SID'!$B:$M,12,FALSE()))</f>
        <v/>
      </c>
      <c r="AR470" s="86" t="str">
        <f aca="false">IF(ISERROR(VLOOKUP(CONCATENATE($A470,"_",AR$2),'Reference data SID'!$B:$M,12,FALSE())),"",VLOOKUP(CONCATENATE($A470,"_",AR$2),'Reference data SID'!$B:$M,12,FALSE()))</f>
        <v/>
      </c>
      <c r="AS470" s="86" t="str">
        <f aca="false">IF(ISERROR(VLOOKUP(CONCATENATE($A470,"_",AS$2),'Reference data SID'!$B:$M,12,FALSE())),"",VLOOKUP(CONCATENATE($A470,"_",AS$2),'Reference data SID'!$B:$M,12,FALSE()))</f>
        <v/>
      </c>
      <c r="AT470" s="86" t="str">
        <f aca="false">IF(ISERROR(VLOOKUP(CONCATENATE($A470,"_",AT$2),'Reference data SID'!$B:$M,12,FALSE())),"",VLOOKUP(CONCATENATE($A470,"_",AT$2),'Reference data SID'!$B:$M,12,FALSE()))</f>
        <v/>
      </c>
    </row>
    <row r="471" customFormat="false" ht="15" hidden="false" customHeight="false" outlineLevel="0" collapsed="false">
      <c r="A471" s="0" t="n">
        <v>467</v>
      </c>
      <c r="B471" s="86" t="str">
        <f aca="false">IF(ISERROR(VLOOKUP(CONCATENATE($A471,"_",B$2),'Reference data SID'!$B:$M,12,FALSE())),"",VLOOKUP(CONCATENATE($A471,"_",B$2),'Reference data SID'!$B:$M,12,FALSE()))</f>
        <v/>
      </c>
      <c r="C471" s="86" t="str">
        <f aca="false">IF(ISERROR(VLOOKUP(CONCATENATE($A471,"_",C$2),'Reference data SID'!$B:$M,12,FALSE())),"",VLOOKUP(CONCATENATE($A471,"_",C$2),'Reference data SID'!$B:$M,12,FALSE()))</f>
        <v/>
      </c>
      <c r="D471" s="86" t="str">
        <f aca="false">IF(ISERROR(VLOOKUP(CONCATENATE($A471,"_",D$2),'Reference data SID'!$B:$M,12,FALSE())),"",VLOOKUP(CONCATENATE($A471,"_",D$2),'Reference data SID'!$B:$M,12,FALSE()))</f>
        <v/>
      </c>
      <c r="E471" s="86" t="str">
        <f aca="false">IF(ISERROR(VLOOKUP(CONCATENATE($A471,"_",E$2),'Reference data SID'!$B:$M,12,FALSE())),"",VLOOKUP(CONCATENATE($A471,"_",E$2),'Reference data SID'!$B:$M,12,FALSE()))</f>
        <v/>
      </c>
      <c r="F471" s="86" t="str">
        <f aca="false">IF(ISERROR(VLOOKUP(CONCATENATE($A471,"_",F$2),'Reference data SID'!$B:$M,12,FALSE())),"",VLOOKUP(CONCATENATE($A471,"_",F$2),'Reference data SID'!$B:$M,12,FALSE()))</f>
        <v/>
      </c>
      <c r="G471" s="86" t="str">
        <f aca="false">IF(ISERROR(VLOOKUP(CONCATENATE($A471,"_",G$2),'Reference data SID'!$B:$M,12,FALSE())),"",VLOOKUP(CONCATENATE($A471,"_",G$2),'Reference data SID'!$B:$M,12,FALSE()))</f>
        <v/>
      </c>
      <c r="H471" s="86" t="str">
        <f aca="false">IF(ISERROR(VLOOKUP(CONCATENATE($A471,"_",H$2),'Reference data SID'!$B:$M,12,FALSE())),"",VLOOKUP(CONCATENATE($A471,"_",H$2),'Reference data SID'!$B:$M,12,FALSE()))</f>
        <v/>
      </c>
      <c r="I471" s="86" t="str">
        <f aca="false">IF(ISERROR(VLOOKUP(CONCATENATE($A471,"_",I$2),'Reference data SID'!$B:$M,12,FALSE())),"",VLOOKUP(CONCATENATE($A471,"_",I$2),'Reference data SID'!$B:$M,12,FALSE()))</f>
        <v/>
      </c>
      <c r="J471" s="86" t="str">
        <f aca="false">IF(ISERROR(VLOOKUP(CONCATENATE($A471,"_",J$2),'Reference data SID'!$B:$M,12,FALSE())),"",VLOOKUP(CONCATENATE($A471,"_",J$2),'Reference data SID'!$B:$M,12,FALSE()))</f>
        <v/>
      </c>
      <c r="K471" s="86" t="str">
        <f aca="false">IF(ISERROR(VLOOKUP(CONCATENATE($A471,"_",K$2),'Reference data SID'!$B:$M,12,FALSE())),"",VLOOKUP(CONCATENATE($A471,"_",K$2),'Reference data SID'!$B:$M,12,FALSE()))</f>
        <v/>
      </c>
      <c r="L471" s="86" t="str">
        <f aca="false">IF(ISERROR(VLOOKUP(CONCATENATE($A471,"_",L$2),'Reference data SID'!$B:$M,12,FALSE())),"",VLOOKUP(CONCATENATE($A471,"_",L$2),'Reference data SID'!$B:$M,12,FALSE()))</f>
        <v/>
      </c>
      <c r="M471" s="86" t="str">
        <f aca="false">IF(ISERROR(VLOOKUP(CONCATENATE($A471,"_",M$2),'Reference data SID'!$B:$M,12,FALSE())),"",VLOOKUP(CONCATENATE($A471,"_",M$2),'Reference data SID'!$B:$M,12,FALSE()))</f>
        <v/>
      </c>
      <c r="N471" s="86" t="str">
        <f aca="false">IF(ISERROR(VLOOKUP(CONCATENATE($A471,"_",N$2),'Reference data SID'!$B:$M,12,FALSE())),"",VLOOKUP(CONCATENATE($A471,"_",N$2),'Reference data SID'!$B:$M,12,FALSE()))</f>
        <v/>
      </c>
      <c r="O471" s="86" t="str">
        <f aca="false">IF(ISERROR(VLOOKUP(CONCATENATE($A471,"_",O$2),'Reference data SID'!$B:$M,12,FALSE())),"",VLOOKUP(CONCATENATE($A471,"_",O$2),'Reference data SID'!$B:$M,12,FALSE()))</f>
        <v/>
      </c>
      <c r="P471" s="86" t="str">
        <f aca="false">IF(ISERROR(VLOOKUP(CONCATENATE($A471,"_",P$2),'Reference data SID'!$B:$M,12,FALSE())),"",VLOOKUP(CONCATENATE($A471,"_",P$2),'Reference data SID'!$B:$M,12,FALSE()))</f>
        <v/>
      </c>
      <c r="Q471" s="86" t="str">
        <f aca="false">IF(ISERROR(VLOOKUP(CONCATENATE($A471,"_",Q$2),'Reference data SID'!$B:$M,12,FALSE())),"",VLOOKUP(CONCATENATE($A471,"_",Q$2),'Reference data SID'!$B:$M,12,FALSE()))</f>
        <v/>
      </c>
      <c r="R471" s="86" t="str">
        <f aca="false">IF(ISERROR(VLOOKUP(CONCATENATE($A471,"_",R$2),'Reference data SID'!$B:$M,12,FALSE())),"",VLOOKUP(CONCATENATE($A471,"_",R$2),'Reference data SID'!$B:$M,12,FALSE()))</f>
        <v/>
      </c>
      <c r="S471" s="86" t="str">
        <f aca="false">IF(ISERROR(VLOOKUP(CONCATENATE($A471,"_",S$2),'Reference data SID'!$B:$M,12,FALSE())),"",VLOOKUP(CONCATENATE($A471,"_",S$2),'Reference data SID'!$B:$M,12,FALSE()))</f>
        <v/>
      </c>
      <c r="T471" s="86" t="str">
        <f aca="false">IF(ISERROR(VLOOKUP(CONCATENATE($A471,"_",T$2),'Reference data SID'!$B:$M,12,FALSE())),"",VLOOKUP(CONCATENATE($A471,"_",T$2),'Reference data SID'!$B:$M,12,FALSE()))</f>
        <v/>
      </c>
      <c r="U471" s="86" t="str">
        <f aca="false">IF(ISERROR(VLOOKUP(CONCATENATE($A471,"_",U$2),'Reference data SID'!$B:$M,12,FALSE())),"",VLOOKUP(CONCATENATE($A471,"_",U$2),'Reference data SID'!$B:$M,12,FALSE()))</f>
        <v/>
      </c>
      <c r="V471" s="86" t="str">
        <f aca="false">IF(ISERROR(VLOOKUP(CONCATENATE($A471,"_",V$2),'Reference data SID'!$B:$M,12,FALSE())),"",VLOOKUP(CONCATENATE($A471,"_",V$2),'Reference data SID'!$B:$M,12,FALSE()))</f>
        <v/>
      </c>
      <c r="W471" s="86" t="str">
        <f aca="false">IF(ISERROR(VLOOKUP(CONCATENATE($A471,"_",W$2),'Reference data SID'!$B:$M,12,FALSE())),"",VLOOKUP(CONCATENATE($A471,"_",W$2),'Reference data SID'!$B:$M,12,FALSE()))</f>
        <v/>
      </c>
      <c r="X471" s="86" t="str">
        <f aca="false">IF(ISERROR(VLOOKUP(CONCATENATE($A471,"_",X$2),'Reference data SID'!$B:$M,12,FALSE())),"",VLOOKUP(CONCATENATE($A471,"_",X$2),'Reference data SID'!$B:$M,12,FALSE()))</f>
        <v/>
      </c>
      <c r="Y471" s="86" t="str">
        <f aca="false">IF(ISERROR(VLOOKUP(CONCATENATE($A471,"_",Y$2),'Reference data SID'!$B:$M,12,FALSE())),"",VLOOKUP(CONCATENATE($A471,"_",Y$2),'Reference data SID'!$B:$M,12,FALSE()))</f>
        <v/>
      </c>
      <c r="Z471" s="86" t="str">
        <f aca="false">IF(ISERROR(VLOOKUP(CONCATENATE($A471,"_",Z$2),'Reference data SID'!$B:$M,12,FALSE())),"",VLOOKUP(CONCATENATE($A471,"_",Z$2),'Reference data SID'!$B:$M,12,FALSE()))</f>
        <v/>
      </c>
      <c r="AA471" s="86" t="str">
        <f aca="false">IF(ISERROR(VLOOKUP(CONCATENATE($A471,"_",AA$2),'Reference data SID'!$B:$M,12,FALSE())),"",VLOOKUP(CONCATENATE($A471,"_",AA$2),'Reference data SID'!$B:$M,12,FALSE()))</f>
        <v/>
      </c>
      <c r="AB471" s="86" t="str">
        <f aca="false">IF(ISERROR(VLOOKUP(CONCATENATE($A471,"_",AB$2),'Reference data SID'!$B:$M,12,FALSE())),"",VLOOKUP(CONCATENATE($A471,"_",AB$2),'Reference data SID'!$B:$M,12,FALSE()))</f>
        <v/>
      </c>
      <c r="AC471" s="86" t="str">
        <f aca="false">IF(ISERROR(VLOOKUP(CONCATENATE($A471,"_",AC$2),'Reference data SID'!$B:$M,12,FALSE())),"",VLOOKUP(CONCATENATE($A471,"_",AC$2),'Reference data SID'!$B:$M,12,FALSE()))</f>
        <v/>
      </c>
      <c r="AD471" s="86" t="str">
        <f aca="false">IF(ISERROR(VLOOKUP(CONCATENATE($A471,"_",AD$2),'Reference data SID'!$B:$M,12,FALSE())),"",VLOOKUP(CONCATENATE($A471,"_",AD$2),'Reference data SID'!$B:$M,12,FALSE()))</f>
        <v/>
      </c>
      <c r="AE471" s="86" t="str">
        <f aca="false">IF(ISERROR(VLOOKUP(CONCATENATE($A471,"_",AE$2),'Reference data SID'!$B:$M,12,FALSE())),"",VLOOKUP(CONCATENATE($A471,"_",AE$2),'Reference data SID'!$B:$M,12,FALSE()))</f>
        <v/>
      </c>
      <c r="AF471" s="86" t="str">
        <f aca="false">IF(ISERROR(VLOOKUP(CONCATENATE($A471,"_",AF$2),'Reference data SID'!$B:$M,12,FALSE())),"",VLOOKUP(CONCATENATE($A471,"_",AF$2),'Reference data SID'!$B:$M,12,FALSE()))</f>
        <v/>
      </c>
      <c r="AG471" s="86" t="str">
        <f aca="false">IF(ISERROR(VLOOKUP(CONCATENATE($A471,"_",AG$2),'Reference data SID'!$B:$M,12,FALSE())),"",VLOOKUP(CONCATENATE($A471,"_",AG$2),'Reference data SID'!$B:$M,12,FALSE()))</f>
        <v/>
      </c>
      <c r="AH471" s="86" t="str">
        <f aca="false">IF(ISERROR(VLOOKUP(CONCATENATE($A471,"_",AH$2),'Reference data SID'!$B:$M,12,FALSE())),"",VLOOKUP(CONCATENATE($A471,"_",AH$2),'Reference data SID'!$B:$M,12,FALSE()))</f>
        <v/>
      </c>
      <c r="AI471" s="86" t="str">
        <f aca="false">IF(ISERROR(VLOOKUP(CONCATENATE($A471,"_",AI$2),'Reference data SID'!$B:$M,12,FALSE())),"",VLOOKUP(CONCATENATE($A471,"_",AI$2),'Reference data SID'!$B:$M,12,FALSE()))</f>
        <v/>
      </c>
      <c r="AJ471" s="86" t="str">
        <f aca="false">IF(ISERROR(VLOOKUP(CONCATENATE($A471,"_",AJ$2),'Reference data SID'!$B:$M,12,FALSE())),"",VLOOKUP(CONCATENATE($A471,"_",AJ$2),'Reference data SID'!$B:$M,12,FALSE()))</f>
        <v/>
      </c>
      <c r="AK471" s="86" t="str">
        <f aca="false">IF(ISERROR(VLOOKUP(CONCATENATE($A471,"_",AK$2),'Reference data SID'!$B:$M,12,FALSE())),"",VLOOKUP(CONCATENATE($A471,"_",AK$2),'Reference data SID'!$B:$M,12,FALSE()))</f>
        <v/>
      </c>
      <c r="AL471" s="86" t="str">
        <f aca="false">IF(ISERROR(VLOOKUP(CONCATENATE($A471,"_",AL$2),'Reference data SID'!$B:$M,12,FALSE())),"",VLOOKUP(CONCATENATE($A471,"_",AL$2),'Reference data SID'!$B:$M,12,FALSE()))</f>
        <v/>
      </c>
      <c r="AM471" s="86" t="str">
        <f aca="false">IF(ISERROR(VLOOKUP(CONCATENATE($A471,"_",AM$2),'Reference data SID'!$B:$M,12,FALSE())),"",VLOOKUP(CONCATENATE($A471,"_",AM$2),'Reference data SID'!$B:$M,12,FALSE()))</f>
        <v/>
      </c>
      <c r="AN471" s="86" t="str">
        <f aca="false">IF(ISERROR(VLOOKUP(CONCATENATE($A471,"_",AN$2),'Reference data SID'!$B:$M,12,FALSE())),"",VLOOKUP(CONCATENATE($A471,"_",AN$2),'Reference data SID'!$B:$M,12,FALSE()))</f>
        <v/>
      </c>
      <c r="AO471" s="86" t="str">
        <f aca="false">IF(ISERROR(VLOOKUP(CONCATENATE($A471,"_",AO$2),'Reference data SID'!$B:$M,12,FALSE())),"",VLOOKUP(CONCATENATE($A471,"_",AO$2),'Reference data SID'!$B:$M,12,FALSE()))</f>
        <v/>
      </c>
      <c r="AP471" s="86" t="str">
        <f aca="false">IF(ISERROR(VLOOKUP(CONCATENATE($A471,"_",AP$2),'Reference data SID'!$B:$M,12,FALSE())),"",VLOOKUP(CONCATENATE($A471,"_",AP$2),'Reference data SID'!$B:$M,12,FALSE()))</f>
        <v/>
      </c>
      <c r="AQ471" s="86" t="str">
        <f aca="false">IF(ISERROR(VLOOKUP(CONCATENATE($A471,"_",AQ$2),'Reference data SID'!$B:$M,12,FALSE())),"",VLOOKUP(CONCATENATE($A471,"_",AQ$2),'Reference data SID'!$B:$M,12,FALSE()))</f>
        <v/>
      </c>
      <c r="AR471" s="86" t="str">
        <f aca="false">IF(ISERROR(VLOOKUP(CONCATENATE($A471,"_",AR$2),'Reference data SID'!$B:$M,12,FALSE())),"",VLOOKUP(CONCATENATE($A471,"_",AR$2),'Reference data SID'!$B:$M,12,FALSE()))</f>
        <v/>
      </c>
      <c r="AS471" s="86" t="str">
        <f aca="false">IF(ISERROR(VLOOKUP(CONCATENATE($A471,"_",AS$2),'Reference data SID'!$B:$M,12,FALSE())),"",VLOOKUP(CONCATENATE($A471,"_",AS$2),'Reference data SID'!$B:$M,12,FALSE()))</f>
        <v/>
      </c>
      <c r="AT471" s="86" t="str">
        <f aca="false">IF(ISERROR(VLOOKUP(CONCATENATE($A471,"_",AT$2),'Reference data SID'!$B:$M,12,FALSE())),"",VLOOKUP(CONCATENATE($A471,"_",AT$2),'Reference data SID'!$B:$M,12,FALSE()))</f>
        <v/>
      </c>
    </row>
    <row r="472" customFormat="false" ht="15" hidden="false" customHeight="false" outlineLevel="0" collapsed="false">
      <c r="A472" s="0" t="n">
        <v>468</v>
      </c>
      <c r="B472" s="86" t="str">
        <f aca="false">IF(ISERROR(VLOOKUP(CONCATENATE($A472,"_",B$2),'Reference data SID'!$B:$M,12,FALSE())),"",VLOOKUP(CONCATENATE($A472,"_",B$2),'Reference data SID'!$B:$M,12,FALSE()))</f>
        <v/>
      </c>
      <c r="C472" s="86" t="str">
        <f aca="false">IF(ISERROR(VLOOKUP(CONCATENATE($A472,"_",C$2),'Reference data SID'!$B:$M,12,FALSE())),"",VLOOKUP(CONCATENATE($A472,"_",C$2),'Reference data SID'!$B:$M,12,FALSE()))</f>
        <v/>
      </c>
      <c r="D472" s="86" t="str">
        <f aca="false">IF(ISERROR(VLOOKUP(CONCATENATE($A472,"_",D$2),'Reference data SID'!$B:$M,12,FALSE())),"",VLOOKUP(CONCATENATE($A472,"_",D$2),'Reference data SID'!$B:$M,12,FALSE()))</f>
        <v/>
      </c>
      <c r="E472" s="86" t="str">
        <f aca="false">IF(ISERROR(VLOOKUP(CONCATENATE($A472,"_",E$2),'Reference data SID'!$B:$M,12,FALSE())),"",VLOOKUP(CONCATENATE($A472,"_",E$2),'Reference data SID'!$B:$M,12,FALSE()))</f>
        <v/>
      </c>
      <c r="F472" s="86" t="str">
        <f aca="false">IF(ISERROR(VLOOKUP(CONCATENATE($A472,"_",F$2),'Reference data SID'!$B:$M,12,FALSE())),"",VLOOKUP(CONCATENATE($A472,"_",F$2),'Reference data SID'!$B:$M,12,FALSE()))</f>
        <v/>
      </c>
      <c r="G472" s="86" t="str">
        <f aca="false">IF(ISERROR(VLOOKUP(CONCATENATE($A472,"_",G$2),'Reference data SID'!$B:$M,12,FALSE())),"",VLOOKUP(CONCATENATE($A472,"_",G$2),'Reference data SID'!$B:$M,12,FALSE()))</f>
        <v/>
      </c>
      <c r="H472" s="86" t="str">
        <f aca="false">IF(ISERROR(VLOOKUP(CONCATENATE($A472,"_",H$2),'Reference data SID'!$B:$M,12,FALSE())),"",VLOOKUP(CONCATENATE($A472,"_",H$2),'Reference data SID'!$B:$M,12,FALSE()))</f>
        <v/>
      </c>
      <c r="I472" s="86" t="str">
        <f aca="false">IF(ISERROR(VLOOKUP(CONCATENATE($A472,"_",I$2),'Reference data SID'!$B:$M,12,FALSE())),"",VLOOKUP(CONCATENATE($A472,"_",I$2),'Reference data SID'!$B:$M,12,FALSE()))</f>
        <v/>
      </c>
      <c r="J472" s="86" t="str">
        <f aca="false">IF(ISERROR(VLOOKUP(CONCATENATE($A472,"_",J$2),'Reference data SID'!$B:$M,12,FALSE())),"",VLOOKUP(CONCATENATE($A472,"_",J$2),'Reference data SID'!$B:$M,12,FALSE()))</f>
        <v/>
      </c>
      <c r="K472" s="86" t="str">
        <f aca="false">IF(ISERROR(VLOOKUP(CONCATENATE($A472,"_",K$2),'Reference data SID'!$B:$M,12,FALSE())),"",VLOOKUP(CONCATENATE($A472,"_",K$2),'Reference data SID'!$B:$M,12,FALSE()))</f>
        <v/>
      </c>
      <c r="L472" s="86" t="str">
        <f aca="false">IF(ISERROR(VLOOKUP(CONCATENATE($A472,"_",L$2),'Reference data SID'!$B:$M,12,FALSE())),"",VLOOKUP(CONCATENATE($A472,"_",L$2),'Reference data SID'!$B:$M,12,FALSE()))</f>
        <v/>
      </c>
      <c r="M472" s="86" t="str">
        <f aca="false">IF(ISERROR(VLOOKUP(CONCATENATE($A472,"_",M$2),'Reference data SID'!$B:$M,12,FALSE())),"",VLOOKUP(CONCATENATE($A472,"_",M$2),'Reference data SID'!$B:$M,12,FALSE()))</f>
        <v/>
      </c>
      <c r="N472" s="86" t="str">
        <f aca="false">IF(ISERROR(VLOOKUP(CONCATENATE($A472,"_",N$2),'Reference data SID'!$B:$M,12,FALSE())),"",VLOOKUP(CONCATENATE($A472,"_",N$2),'Reference data SID'!$B:$M,12,FALSE()))</f>
        <v/>
      </c>
      <c r="O472" s="86" t="str">
        <f aca="false">IF(ISERROR(VLOOKUP(CONCATENATE($A472,"_",O$2),'Reference data SID'!$B:$M,12,FALSE())),"",VLOOKUP(CONCATENATE($A472,"_",O$2),'Reference data SID'!$B:$M,12,FALSE()))</f>
        <v/>
      </c>
      <c r="P472" s="86" t="str">
        <f aca="false">IF(ISERROR(VLOOKUP(CONCATENATE($A472,"_",P$2),'Reference data SID'!$B:$M,12,FALSE())),"",VLOOKUP(CONCATENATE($A472,"_",P$2),'Reference data SID'!$B:$M,12,FALSE()))</f>
        <v/>
      </c>
      <c r="Q472" s="86" t="str">
        <f aca="false">IF(ISERROR(VLOOKUP(CONCATENATE($A472,"_",Q$2),'Reference data SID'!$B:$M,12,FALSE())),"",VLOOKUP(CONCATENATE($A472,"_",Q$2),'Reference data SID'!$B:$M,12,FALSE()))</f>
        <v/>
      </c>
      <c r="R472" s="86" t="str">
        <f aca="false">IF(ISERROR(VLOOKUP(CONCATENATE($A472,"_",R$2),'Reference data SID'!$B:$M,12,FALSE())),"",VLOOKUP(CONCATENATE($A472,"_",R$2),'Reference data SID'!$B:$M,12,FALSE()))</f>
        <v/>
      </c>
      <c r="S472" s="86" t="str">
        <f aca="false">IF(ISERROR(VLOOKUP(CONCATENATE($A472,"_",S$2),'Reference data SID'!$B:$M,12,FALSE())),"",VLOOKUP(CONCATENATE($A472,"_",S$2),'Reference data SID'!$B:$M,12,FALSE()))</f>
        <v/>
      </c>
      <c r="T472" s="86" t="str">
        <f aca="false">IF(ISERROR(VLOOKUP(CONCATENATE($A472,"_",T$2),'Reference data SID'!$B:$M,12,FALSE())),"",VLOOKUP(CONCATENATE($A472,"_",T$2),'Reference data SID'!$B:$M,12,FALSE()))</f>
        <v/>
      </c>
      <c r="U472" s="86" t="str">
        <f aca="false">IF(ISERROR(VLOOKUP(CONCATENATE($A472,"_",U$2),'Reference data SID'!$B:$M,12,FALSE())),"",VLOOKUP(CONCATENATE($A472,"_",U$2),'Reference data SID'!$B:$M,12,FALSE()))</f>
        <v/>
      </c>
      <c r="V472" s="86" t="str">
        <f aca="false">IF(ISERROR(VLOOKUP(CONCATENATE($A472,"_",V$2),'Reference data SID'!$B:$M,12,FALSE())),"",VLOOKUP(CONCATENATE($A472,"_",V$2),'Reference data SID'!$B:$M,12,FALSE()))</f>
        <v/>
      </c>
      <c r="W472" s="86" t="str">
        <f aca="false">IF(ISERROR(VLOOKUP(CONCATENATE($A472,"_",W$2),'Reference data SID'!$B:$M,12,FALSE())),"",VLOOKUP(CONCATENATE($A472,"_",W$2),'Reference data SID'!$B:$M,12,FALSE()))</f>
        <v/>
      </c>
      <c r="X472" s="86" t="str">
        <f aca="false">IF(ISERROR(VLOOKUP(CONCATENATE($A472,"_",X$2),'Reference data SID'!$B:$M,12,FALSE())),"",VLOOKUP(CONCATENATE($A472,"_",X$2),'Reference data SID'!$B:$M,12,FALSE()))</f>
        <v/>
      </c>
      <c r="Y472" s="86" t="str">
        <f aca="false">IF(ISERROR(VLOOKUP(CONCATENATE($A472,"_",Y$2),'Reference data SID'!$B:$M,12,FALSE())),"",VLOOKUP(CONCATENATE($A472,"_",Y$2),'Reference data SID'!$B:$M,12,FALSE()))</f>
        <v/>
      </c>
      <c r="Z472" s="86" t="str">
        <f aca="false">IF(ISERROR(VLOOKUP(CONCATENATE($A472,"_",Z$2),'Reference data SID'!$B:$M,12,FALSE())),"",VLOOKUP(CONCATENATE($A472,"_",Z$2),'Reference data SID'!$B:$M,12,FALSE()))</f>
        <v/>
      </c>
      <c r="AA472" s="86" t="str">
        <f aca="false">IF(ISERROR(VLOOKUP(CONCATENATE($A472,"_",AA$2),'Reference data SID'!$B:$M,12,FALSE())),"",VLOOKUP(CONCATENATE($A472,"_",AA$2),'Reference data SID'!$B:$M,12,FALSE()))</f>
        <v/>
      </c>
      <c r="AB472" s="86" t="str">
        <f aca="false">IF(ISERROR(VLOOKUP(CONCATENATE($A472,"_",AB$2),'Reference data SID'!$B:$M,12,FALSE())),"",VLOOKUP(CONCATENATE($A472,"_",AB$2),'Reference data SID'!$B:$M,12,FALSE()))</f>
        <v/>
      </c>
      <c r="AC472" s="86" t="str">
        <f aca="false">IF(ISERROR(VLOOKUP(CONCATENATE($A472,"_",AC$2),'Reference data SID'!$B:$M,12,FALSE())),"",VLOOKUP(CONCATENATE($A472,"_",AC$2),'Reference data SID'!$B:$M,12,FALSE()))</f>
        <v/>
      </c>
      <c r="AD472" s="86" t="str">
        <f aca="false">IF(ISERROR(VLOOKUP(CONCATENATE($A472,"_",AD$2),'Reference data SID'!$B:$M,12,FALSE())),"",VLOOKUP(CONCATENATE($A472,"_",AD$2),'Reference data SID'!$B:$M,12,FALSE()))</f>
        <v/>
      </c>
      <c r="AE472" s="86" t="str">
        <f aca="false">IF(ISERROR(VLOOKUP(CONCATENATE($A472,"_",AE$2),'Reference data SID'!$B:$M,12,FALSE())),"",VLOOKUP(CONCATENATE($A472,"_",AE$2),'Reference data SID'!$B:$M,12,FALSE()))</f>
        <v/>
      </c>
      <c r="AF472" s="86" t="str">
        <f aca="false">IF(ISERROR(VLOOKUP(CONCATENATE($A472,"_",AF$2),'Reference data SID'!$B:$M,12,FALSE())),"",VLOOKUP(CONCATENATE($A472,"_",AF$2),'Reference data SID'!$B:$M,12,FALSE()))</f>
        <v/>
      </c>
      <c r="AG472" s="86" t="str">
        <f aca="false">IF(ISERROR(VLOOKUP(CONCATENATE($A472,"_",AG$2),'Reference data SID'!$B:$M,12,FALSE())),"",VLOOKUP(CONCATENATE($A472,"_",AG$2),'Reference data SID'!$B:$M,12,FALSE()))</f>
        <v/>
      </c>
      <c r="AH472" s="86" t="str">
        <f aca="false">IF(ISERROR(VLOOKUP(CONCATENATE($A472,"_",AH$2),'Reference data SID'!$B:$M,12,FALSE())),"",VLOOKUP(CONCATENATE($A472,"_",AH$2),'Reference data SID'!$B:$M,12,FALSE()))</f>
        <v/>
      </c>
      <c r="AI472" s="86" t="str">
        <f aca="false">IF(ISERROR(VLOOKUP(CONCATENATE($A472,"_",AI$2),'Reference data SID'!$B:$M,12,FALSE())),"",VLOOKUP(CONCATENATE($A472,"_",AI$2),'Reference data SID'!$B:$M,12,FALSE()))</f>
        <v/>
      </c>
      <c r="AJ472" s="86" t="str">
        <f aca="false">IF(ISERROR(VLOOKUP(CONCATENATE($A472,"_",AJ$2),'Reference data SID'!$B:$M,12,FALSE())),"",VLOOKUP(CONCATENATE($A472,"_",AJ$2),'Reference data SID'!$B:$M,12,FALSE()))</f>
        <v/>
      </c>
      <c r="AK472" s="86" t="str">
        <f aca="false">IF(ISERROR(VLOOKUP(CONCATENATE($A472,"_",AK$2),'Reference data SID'!$B:$M,12,FALSE())),"",VLOOKUP(CONCATENATE($A472,"_",AK$2),'Reference data SID'!$B:$M,12,FALSE()))</f>
        <v/>
      </c>
      <c r="AL472" s="86" t="str">
        <f aca="false">IF(ISERROR(VLOOKUP(CONCATENATE($A472,"_",AL$2),'Reference data SID'!$B:$M,12,FALSE())),"",VLOOKUP(CONCATENATE($A472,"_",AL$2),'Reference data SID'!$B:$M,12,FALSE()))</f>
        <v/>
      </c>
      <c r="AM472" s="86" t="str">
        <f aca="false">IF(ISERROR(VLOOKUP(CONCATENATE($A472,"_",AM$2),'Reference data SID'!$B:$M,12,FALSE())),"",VLOOKUP(CONCATENATE($A472,"_",AM$2),'Reference data SID'!$B:$M,12,FALSE()))</f>
        <v/>
      </c>
      <c r="AN472" s="86" t="str">
        <f aca="false">IF(ISERROR(VLOOKUP(CONCATENATE($A472,"_",AN$2),'Reference data SID'!$B:$M,12,FALSE())),"",VLOOKUP(CONCATENATE($A472,"_",AN$2),'Reference data SID'!$B:$M,12,FALSE()))</f>
        <v/>
      </c>
      <c r="AO472" s="86" t="str">
        <f aca="false">IF(ISERROR(VLOOKUP(CONCATENATE($A472,"_",AO$2),'Reference data SID'!$B:$M,12,FALSE())),"",VLOOKUP(CONCATENATE($A472,"_",AO$2),'Reference data SID'!$B:$M,12,FALSE()))</f>
        <v/>
      </c>
      <c r="AP472" s="86" t="str">
        <f aca="false">IF(ISERROR(VLOOKUP(CONCATENATE($A472,"_",AP$2),'Reference data SID'!$B:$M,12,FALSE())),"",VLOOKUP(CONCATENATE($A472,"_",AP$2),'Reference data SID'!$B:$M,12,FALSE()))</f>
        <v/>
      </c>
      <c r="AQ472" s="86" t="str">
        <f aca="false">IF(ISERROR(VLOOKUP(CONCATENATE($A472,"_",AQ$2),'Reference data SID'!$B:$M,12,FALSE())),"",VLOOKUP(CONCATENATE($A472,"_",AQ$2),'Reference data SID'!$B:$M,12,FALSE()))</f>
        <v/>
      </c>
      <c r="AR472" s="86" t="str">
        <f aca="false">IF(ISERROR(VLOOKUP(CONCATENATE($A472,"_",AR$2),'Reference data SID'!$B:$M,12,FALSE())),"",VLOOKUP(CONCATENATE($A472,"_",AR$2),'Reference data SID'!$B:$M,12,FALSE()))</f>
        <v/>
      </c>
      <c r="AS472" s="86" t="str">
        <f aca="false">IF(ISERROR(VLOOKUP(CONCATENATE($A472,"_",AS$2),'Reference data SID'!$B:$M,12,FALSE())),"",VLOOKUP(CONCATENATE($A472,"_",AS$2),'Reference data SID'!$B:$M,12,FALSE()))</f>
        <v/>
      </c>
      <c r="AT472" s="86" t="str">
        <f aca="false">IF(ISERROR(VLOOKUP(CONCATENATE($A472,"_",AT$2),'Reference data SID'!$B:$M,12,FALSE())),"",VLOOKUP(CONCATENATE($A472,"_",AT$2),'Reference data SID'!$B:$M,12,FALSE()))</f>
        <v/>
      </c>
    </row>
    <row r="473" customFormat="false" ht="15" hidden="false" customHeight="false" outlineLevel="0" collapsed="false">
      <c r="A473" s="0" t="n">
        <v>469</v>
      </c>
      <c r="B473" s="86" t="str">
        <f aca="false">IF(ISERROR(VLOOKUP(CONCATENATE($A473,"_",B$2),'Reference data SID'!$B:$M,12,FALSE())),"",VLOOKUP(CONCATENATE($A473,"_",B$2),'Reference data SID'!$B:$M,12,FALSE()))</f>
        <v/>
      </c>
      <c r="C473" s="86" t="str">
        <f aca="false">IF(ISERROR(VLOOKUP(CONCATENATE($A473,"_",C$2),'Reference data SID'!$B:$M,12,FALSE())),"",VLOOKUP(CONCATENATE($A473,"_",C$2),'Reference data SID'!$B:$M,12,FALSE()))</f>
        <v/>
      </c>
      <c r="D473" s="86" t="str">
        <f aca="false">IF(ISERROR(VLOOKUP(CONCATENATE($A473,"_",D$2),'Reference data SID'!$B:$M,12,FALSE())),"",VLOOKUP(CONCATENATE($A473,"_",D$2),'Reference data SID'!$B:$M,12,FALSE()))</f>
        <v/>
      </c>
      <c r="E473" s="86" t="str">
        <f aca="false">IF(ISERROR(VLOOKUP(CONCATENATE($A473,"_",E$2),'Reference data SID'!$B:$M,12,FALSE())),"",VLOOKUP(CONCATENATE($A473,"_",E$2),'Reference data SID'!$B:$M,12,FALSE()))</f>
        <v/>
      </c>
      <c r="F473" s="86" t="str">
        <f aca="false">IF(ISERROR(VLOOKUP(CONCATENATE($A473,"_",F$2),'Reference data SID'!$B:$M,12,FALSE())),"",VLOOKUP(CONCATENATE($A473,"_",F$2),'Reference data SID'!$B:$M,12,FALSE()))</f>
        <v/>
      </c>
      <c r="G473" s="86" t="str">
        <f aca="false">IF(ISERROR(VLOOKUP(CONCATENATE($A473,"_",G$2),'Reference data SID'!$B:$M,12,FALSE())),"",VLOOKUP(CONCATENATE($A473,"_",G$2),'Reference data SID'!$B:$M,12,FALSE()))</f>
        <v/>
      </c>
      <c r="H473" s="86" t="str">
        <f aca="false">IF(ISERROR(VLOOKUP(CONCATENATE($A473,"_",H$2),'Reference data SID'!$B:$M,12,FALSE())),"",VLOOKUP(CONCATENATE($A473,"_",H$2),'Reference data SID'!$B:$M,12,FALSE()))</f>
        <v/>
      </c>
      <c r="I473" s="86" t="str">
        <f aca="false">IF(ISERROR(VLOOKUP(CONCATENATE($A473,"_",I$2),'Reference data SID'!$B:$M,12,FALSE())),"",VLOOKUP(CONCATENATE($A473,"_",I$2),'Reference data SID'!$B:$M,12,FALSE()))</f>
        <v/>
      </c>
      <c r="J473" s="86" t="str">
        <f aca="false">IF(ISERROR(VLOOKUP(CONCATENATE($A473,"_",J$2),'Reference data SID'!$B:$M,12,FALSE())),"",VLOOKUP(CONCATENATE($A473,"_",J$2),'Reference data SID'!$B:$M,12,FALSE()))</f>
        <v/>
      </c>
      <c r="K473" s="86" t="str">
        <f aca="false">IF(ISERROR(VLOOKUP(CONCATENATE($A473,"_",K$2),'Reference data SID'!$B:$M,12,FALSE())),"",VLOOKUP(CONCATENATE($A473,"_",K$2),'Reference data SID'!$B:$M,12,FALSE()))</f>
        <v/>
      </c>
      <c r="L473" s="86" t="str">
        <f aca="false">IF(ISERROR(VLOOKUP(CONCATENATE($A473,"_",L$2),'Reference data SID'!$B:$M,12,FALSE())),"",VLOOKUP(CONCATENATE($A473,"_",L$2),'Reference data SID'!$B:$M,12,FALSE()))</f>
        <v/>
      </c>
      <c r="M473" s="86" t="str">
        <f aca="false">IF(ISERROR(VLOOKUP(CONCATENATE($A473,"_",M$2),'Reference data SID'!$B:$M,12,FALSE())),"",VLOOKUP(CONCATENATE($A473,"_",M$2),'Reference data SID'!$B:$M,12,FALSE()))</f>
        <v/>
      </c>
      <c r="N473" s="86" t="str">
        <f aca="false">IF(ISERROR(VLOOKUP(CONCATENATE($A473,"_",N$2),'Reference data SID'!$B:$M,12,FALSE())),"",VLOOKUP(CONCATENATE($A473,"_",N$2),'Reference data SID'!$B:$M,12,FALSE()))</f>
        <v/>
      </c>
      <c r="O473" s="86" t="str">
        <f aca="false">IF(ISERROR(VLOOKUP(CONCATENATE($A473,"_",O$2),'Reference data SID'!$B:$M,12,FALSE())),"",VLOOKUP(CONCATENATE($A473,"_",O$2),'Reference data SID'!$B:$M,12,FALSE()))</f>
        <v/>
      </c>
      <c r="P473" s="86" t="str">
        <f aca="false">IF(ISERROR(VLOOKUP(CONCATENATE($A473,"_",P$2),'Reference data SID'!$B:$M,12,FALSE())),"",VLOOKUP(CONCATENATE($A473,"_",P$2),'Reference data SID'!$B:$M,12,FALSE()))</f>
        <v/>
      </c>
      <c r="Q473" s="86" t="str">
        <f aca="false">IF(ISERROR(VLOOKUP(CONCATENATE($A473,"_",Q$2),'Reference data SID'!$B:$M,12,FALSE())),"",VLOOKUP(CONCATENATE($A473,"_",Q$2),'Reference data SID'!$B:$M,12,FALSE()))</f>
        <v/>
      </c>
      <c r="R473" s="86" t="str">
        <f aca="false">IF(ISERROR(VLOOKUP(CONCATENATE($A473,"_",R$2),'Reference data SID'!$B:$M,12,FALSE())),"",VLOOKUP(CONCATENATE($A473,"_",R$2),'Reference data SID'!$B:$M,12,FALSE()))</f>
        <v/>
      </c>
      <c r="S473" s="86" t="str">
        <f aca="false">IF(ISERROR(VLOOKUP(CONCATENATE($A473,"_",S$2),'Reference data SID'!$B:$M,12,FALSE())),"",VLOOKUP(CONCATENATE($A473,"_",S$2),'Reference data SID'!$B:$M,12,FALSE()))</f>
        <v/>
      </c>
      <c r="T473" s="86" t="str">
        <f aca="false">IF(ISERROR(VLOOKUP(CONCATENATE($A473,"_",T$2),'Reference data SID'!$B:$M,12,FALSE())),"",VLOOKUP(CONCATENATE($A473,"_",T$2),'Reference data SID'!$B:$M,12,FALSE()))</f>
        <v/>
      </c>
      <c r="U473" s="86" t="str">
        <f aca="false">IF(ISERROR(VLOOKUP(CONCATENATE($A473,"_",U$2),'Reference data SID'!$B:$M,12,FALSE())),"",VLOOKUP(CONCATENATE($A473,"_",U$2),'Reference data SID'!$B:$M,12,FALSE()))</f>
        <v/>
      </c>
      <c r="V473" s="86" t="str">
        <f aca="false">IF(ISERROR(VLOOKUP(CONCATENATE($A473,"_",V$2),'Reference data SID'!$B:$M,12,FALSE())),"",VLOOKUP(CONCATENATE($A473,"_",V$2),'Reference data SID'!$B:$M,12,FALSE()))</f>
        <v/>
      </c>
      <c r="W473" s="86" t="str">
        <f aca="false">IF(ISERROR(VLOOKUP(CONCATENATE($A473,"_",W$2),'Reference data SID'!$B:$M,12,FALSE())),"",VLOOKUP(CONCATENATE($A473,"_",W$2),'Reference data SID'!$B:$M,12,FALSE()))</f>
        <v/>
      </c>
      <c r="X473" s="86" t="str">
        <f aca="false">IF(ISERROR(VLOOKUP(CONCATENATE($A473,"_",X$2),'Reference data SID'!$B:$M,12,FALSE())),"",VLOOKUP(CONCATENATE($A473,"_",X$2),'Reference data SID'!$B:$M,12,FALSE()))</f>
        <v/>
      </c>
      <c r="Y473" s="86" t="str">
        <f aca="false">IF(ISERROR(VLOOKUP(CONCATENATE($A473,"_",Y$2),'Reference data SID'!$B:$M,12,FALSE())),"",VLOOKUP(CONCATENATE($A473,"_",Y$2),'Reference data SID'!$B:$M,12,FALSE()))</f>
        <v/>
      </c>
      <c r="Z473" s="86" t="str">
        <f aca="false">IF(ISERROR(VLOOKUP(CONCATENATE($A473,"_",Z$2),'Reference data SID'!$B:$M,12,FALSE())),"",VLOOKUP(CONCATENATE($A473,"_",Z$2),'Reference data SID'!$B:$M,12,FALSE()))</f>
        <v/>
      </c>
      <c r="AA473" s="86" t="str">
        <f aca="false">IF(ISERROR(VLOOKUP(CONCATENATE($A473,"_",AA$2),'Reference data SID'!$B:$M,12,FALSE())),"",VLOOKUP(CONCATENATE($A473,"_",AA$2),'Reference data SID'!$B:$M,12,FALSE()))</f>
        <v/>
      </c>
      <c r="AB473" s="86" t="str">
        <f aca="false">IF(ISERROR(VLOOKUP(CONCATENATE($A473,"_",AB$2),'Reference data SID'!$B:$M,12,FALSE())),"",VLOOKUP(CONCATENATE($A473,"_",AB$2),'Reference data SID'!$B:$M,12,FALSE()))</f>
        <v/>
      </c>
      <c r="AC473" s="86" t="str">
        <f aca="false">IF(ISERROR(VLOOKUP(CONCATENATE($A473,"_",AC$2),'Reference data SID'!$B:$M,12,FALSE())),"",VLOOKUP(CONCATENATE($A473,"_",AC$2),'Reference data SID'!$B:$M,12,FALSE()))</f>
        <v/>
      </c>
      <c r="AD473" s="86" t="str">
        <f aca="false">IF(ISERROR(VLOOKUP(CONCATENATE($A473,"_",AD$2),'Reference data SID'!$B:$M,12,FALSE())),"",VLOOKUP(CONCATENATE($A473,"_",AD$2),'Reference data SID'!$B:$M,12,FALSE()))</f>
        <v/>
      </c>
      <c r="AE473" s="86" t="str">
        <f aca="false">IF(ISERROR(VLOOKUP(CONCATENATE($A473,"_",AE$2),'Reference data SID'!$B:$M,12,FALSE())),"",VLOOKUP(CONCATENATE($A473,"_",AE$2),'Reference data SID'!$B:$M,12,FALSE()))</f>
        <v/>
      </c>
      <c r="AF473" s="86" t="str">
        <f aca="false">IF(ISERROR(VLOOKUP(CONCATENATE($A473,"_",AF$2),'Reference data SID'!$B:$M,12,FALSE())),"",VLOOKUP(CONCATENATE($A473,"_",AF$2),'Reference data SID'!$B:$M,12,FALSE()))</f>
        <v/>
      </c>
      <c r="AG473" s="86" t="str">
        <f aca="false">IF(ISERROR(VLOOKUP(CONCATENATE($A473,"_",AG$2),'Reference data SID'!$B:$M,12,FALSE())),"",VLOOKUP(CONCATENATE($A473,"_",AG$2),'Reference data SID'!$B:$M,12,FALSE()))</f>
        <v/>
      </c>
      <c r="AH473" s="86" t="str">
        <f aca="false">IF(ISERROR(VLOOKUP(CONCATENATE($A473,"_",AH$2),'Reference data SID'!$B:$M,12,FALSE())),"",VLOOKUP(CONCATENATE($A473,"_",AH$2),'Reference data SID'!$B:$M,12,FALSE()))</f>
        <v/>
      </c>
      <c r="AI473" s="86" t="str">
        <f aca="false">IF(ISERROR(VLOOKUP(CONCATENATE($A473,"_",AI$2),'Reference data SID'!$B:$M,12,FALSE())),"",VLOOKUP(CONCATENATE($A473,"_",AI$2),'Reference data SID'!$B:$M,12,FALSE()))</f>
        <v/>
      </c>
      <c r="AJ473" s="86" t="str">
        <f aca="false">IF(ISERROR(VLOOKUP(CONCATENATE($A473,"_",AJ$2),'Reference data SID'!$B:$M,12,FALSE())),"",VLOOKUP(CONCATENATE($A473,"_",AJ$2),'Reference data SID'!$B:$M,12,FALSE()))</f>
        <v/>
      </c>
      <c r="AK473" s="86" t="str">
        <f aca="false">IF(ISERROR(VLOOKUP(CONCATENATE($A473,"_",AK$2),'Reference data SID'!$B:$M,12,FALSE())),"",VLOOKUP(CONCATENATE($A473,"_",AK$2),'Reference data SID'!$B:$M,12,FALSE()))</f>
        <v/>
      </c>
      <c r="AL473" s="86" t="str">
        <f aca="false">IF(ISERROR(VLOOKUP(CONCATENATE($A473,"_",AL$2),'Reference data SID'!$B:$M,12,FALSE())),"",VLOOKUP(CONCATENATE($A473,"_",AL$2),'Reference data SID'!$B:$M,12,FALSE()))</f>
        <v/>
      </c>
      <c r="AM473" s="86" t="str">
        <f aca="false">IF(ISERROR(VLOOKUP(CONCATENATE($A473,"_",AM$2),'Reference data SID'!$B:$M,12,FALSE())),"",VLOOKUP(CONCATENATE($A473,"_",AM$2),'Reference data SID'!$B:$M,12,FALSE()))</f>
        <v/>
      </c>
      <c r="AN473" s="86" t="str">
        <f aca="false">IF(ISERROR(VLOOKUP(CONCATENATE($A473,"_",AN$2),'Reference data SID'!$B:$M,12,FALSE())),"",VLOOKUP(CONCATENATE($A473,"_",AN$2),'Reference data SID'!$B:$M,12,FALSE()))</f>
        <v/>
      </c>
      <c r="AO473" s="86" t="str">
        <f aca="false">IF(ISERROR(VLOOKUP(CONCATENATE($A473,"_",AO$2),'Reference data SID'!$B:$M,12,FALSE())),"",VLOOKUP(CONCATENATE($A473,"_",AO$2),'Reference data SID'!$B:$M,12,FALSE()))</f>
        <v/>
      </c>
      <c r="AP473" s="86" t="str">
        <f aca="false">IF(ISERROR(VLOOKUP(CONCATENATE($A473,"_",AP$2),'Reference data SID'!$B:$M,12,FALSE())),"",VLOOKUP(CONCATENATE($A473,"_",AP$2),'Reference data SID'!$B:$M,12,FALSE()))</f>
        <v/>
      </c>
      <c r="AQ473" s="86" t="str">
        <f aca="false">IF(ISERROR(VLOOKUP(CONCATENATE($A473,"_",AQ$2),'Reference data SID'!$B:$M,12,FALSE())),"",VLOOKUP(CONCATENATE($A473,"_",AQ$2),'Reference data SID'!$B:$M,12,FALSE()))</f>
        <v/>
      </c>
      <c r="AR473" s="86" t="str">
        <f aca="false">IF(ISERROR(VLOOKUP(CONCATENATE($A473,"_",AR$2),'Reference data SID'!$B:$M,12,FALSE())),"",VLOOKUP(CONCATENATE($A473,"_",AR$2),'Reference data SID'!$B:$M,12,FALSE()))</f>
        <v/>
      </c>
      <c r="AS473" s="86" t="str">
        <f aca="false">IF(ISERROR(VLOOKUP(CONCATENATE($A473,"_",AS$2),'Reference data SID'!$B:$M,12,FALSE())),"",VLOOKUP(CONCATENATE($A473,"_",AS$2),'Reference data SID'!$B:$M,12,FALSE()))</f>
        <v/>
      </c>
      <c r="AT473" s="86" t="str">
        <f aca="false">IF(ISERROR(VLOOKUP(CONCATENATE($A473,"_",AT$2),'Reference data SID'!$B:$M,12,FALSE())),"",VLOOKUP(CONCATENATE($A473,"_",AT$2),'Reference data SID'!$B:$M,12,FALSE()))</f>
        <v/>
      </c>
    </row>
    <row r="474" customFormat="false" ht="15" hidden="false" customHeight="false" outlineLevel="0" collapsed="false">
      <c r="A474" s="0" t="n">
        <v>470</v>
      </c>
      <c r="B474" s="86" t="str">
        <f aca="false">IF(ISERROR(VLOOKUP(CONCATENATE($A474,"_",B$2),'Reference data SID'!$B:$M,12,FALSE())),"",VLOOKUP(CONCATENATE($A474,"_",B$2),'Reference data SID'!$B:$M,12,FALSE()))</f>
        <v/>
      </c>
      <c r="C474" s="86" t="str">
        <f aca="false">IF(ISERROR(VLOOKUP(CONCATENATE($A474,"_",C$2),'Reference data SID'!$B:$M,12,FALSE())),"",VLOOKUP(CONCATENATE($A474,"_",C$2),'Reference data SID'!$B:$M,12,FALSE()))</f>
        <v/>
      </c>
      <c r="D474" s="86" t="str">
        <f aca="false">IF(ISERROR(VLOOKUP(CONCATENATE($A474,"_",D$2),'Reference data SID'!$B:$M,12,FALSE())),"",VLOOKUP(CONCATENATE($A474,"_",D$2),'Reference data SID'!$B:$M,12,FALSE()))</f>
        <v/>
      </c>
      <c r="E474" s="86" t="str">
        <f aca="false">IF(ISERROR(VLOOKUP(CONCATENATE($A474,"_",E$2),'Reference data SID'!$B:$M,12,FALSE())),"",VLOOKUP(CONCATENATE($A474,"_",E$2),'Reference data SID'!$B:$M,12,FALSE()))</f>
        <v/>
      </c>
      <c r="F474" s="86" t="str">
        <f aca="false">IF(ISERROR(VLOOKUP(CONCATENATE($A474,"_",F$2),'Reference data SID'!$B:$M,12,FALSE())),"",VLOOKUP(CONCATENATE($A474,"_",F$2),'Reference data SID'!$B:$M,12,FALSE()))</f>
        <v/>
      </c>
      <c r="G474" s="86" t="str">
        <f aca="false">IF(ISERROR(VLOOKUP(CONCATENATE($A474,"_",G$2),'Reference data SID'!$B:$M,12,FALSE())),"",VLOOKUP(CONCATENATE($A474,"_",G$2),'Reference data SID'!$B:$M,12,FALSE()))</f>
        <v/>
      </c>
      <c r="H474" s="86" t="str">
        <f aca="false">IF(ISERROR(VLOOKUP(CONCATENATE($A474,"_",H$2),'Reference data SID'!$B:$M,12,FALSE())),"",VLOOKUP(CONCATENATE($A474,"_",H$2),'Reference data SID'!$B:$M,12,FALSE()))</f>
        <v/>
      </c>
      <c r="I474" s="86" t="str">
        <f aca="false">IF(ISERROR(VLOOKUP(CONCATENATE($A474,"_",I$2),'Reference data SID'!$B:$M,12,FALSE())),"",VLOOKUP(CONCATENATE($A474,"_",I$2),'Reference data SID'!$B:$M,12,FALSE()))</f>
        <v/>
      </c>
      <c r="J474" s="86" t="str">
        <f aca="false">IF(ISERROR(VLOOKUP(CONCATENATE($A474,"_",J$2),'Reference data SID'!$B:$M,12,FALSE())),"",VLOOKUP(CONCATENATE($A474,"_",J$2),'Reference data SID'!$B:$M,12,FALSE()))</f>
        <v/>
      </c>
      <c r="K474" s="86" t="str">
        <f aca="false">IF(ISERROR(VLOOKUP(CONCATENATE($A474,"_",K$2),'Reference data SID'!$B:$M,12,FALSE())),"",VLOOKUP(CONCATENATE($A474,"_",K$2),'Reference data SID'!$B:$M,12,FALSE()))</f>
        <v/>
      </c>
      <c r="L474" s="86" t="str">
        <f aca="false">IF(ISERROR(VLOOKUP(CONCATENATE($A474,"_",L$2),'Reference data SID'!$B:$M,12,FALSE())),"",VLOOKUP(CONCATENATE($A474,"_",L$2),'Reference data SID'!$B:$M,12,FALSE()))</f>
        <v/>
      </c>
      <c r="M474" s="86" t="str">
        <f aca="false">IF(ISERROR(VLOOKUP(CONCATENATE($A474,"_",M$2),'Reference data SID'!$B:$M,12,FALSE())),"",VLOOKUP(CONCATENATE($A474,"_",M$2),'Reference data SID'!$B:$M,12,FALSE()))</f>
        <v/>
      </c>
      <c r="N474" s="86" t="str">
        <f aca="false">IF(ISERROR(VLOOKUP(CONCATENATE($A474,"_",N$2),'Reference data SID'!$B:$M,12,FALSE())),"",VLOOKUP(CONCATENATE($A474,"_",N$2),'Reference data SID'!$B:$M,12,FALSE()))</f>
        <v/>
      </c>
      <c r="O474" s="86" t="str">
        <f aca="false">IF(ISERROR(VLOOKUP(CONCATENATE($A474,"_",O$2),'Reference data SID'!$B:$M,12,FALSE())),"",VLOOKUP(CONCATENATE($A474,"_",O$2),'Reference data SID'!$B:$M,12,FALSE()))</f>
        <v/>
      </c>
      <c r="P474" s="86" t="str">
        <f aca="false">IF(ISERROR(VLOOKUP(CONCATENATE($A474,"_",P$2),'Reference data SID'!$B:$M,12,FALSE())),"",VLOOKUP(CONCATENATE($A474,"_",P$2),'Reference data SID'!$B:$M,12,FALSE()))</f>
        <v/>
      </c>
      <c r="Q474" s="86" t="str">
        <f aca="false">IF(ISERROR(VLOOKUP(CONCATENATE($A474,"_",Q$2),'Reference data SID'!$B:$M,12,FALSE())),"",VLOOKUP(CONCATENATE($A474,"_",Q$2),'Reference data SID'!$B:$M,12,FALSE()))</f>
        <v/>
      </c>
      <c r="R474" s="86" t="str">
        <f aca="false">IF(ISERROR(VLOOKUP(CONCATENATE($A474,"_",R$2),'Reference data SID'!$B:$M,12,FALSE())),"",VLOOKUP(CONCATENATE($A474,"_",R$2),'Reference data SID'!$B:$M,12,FALSE()))</f>
        <v/>
      </c>
      <c r="S474" s="86" t="str">
        <f aca="false">IF(ISERROR(VLOOKUP(CONCATENATE($A474,"_",S$2),'Reference data SID'!$B:$M,12,FALSE())),"",VLOOKUP(CONCATENATE($A474,"_",S$2),'Reference data SID'!$B:$M,12,FALSE()))</f>
        <v/>
      </c>
      <c r="T474" s="86" t="str">
        <f aca="false">IF(ISERROR(VLOOKUP(CONCATENATE($A474,"_",T$2),'Reference data SID'!$B:$M,12,FALSE())),"",VLOOKUP(CONCATENATE($A474,"_",T$2),'Reference data SID'!$B:$M,12,FALSE()))</f>
        <v/>
      </c>
      <c r="U474" s="86" t="str">
        <f aca="false">IF(ISERROR(VLOOKUP(CONCATENATE($A474,"_",U$2),'Reference data SID'!$B:$M,12,FALSE())),"",VLOOKUP(CONCATENATE($A474,"_",U$2),'Reference data SID'!$B:$M,12,FALSE()))</f>
        <v/>
      </c>
      <c r="V474" s="86" t="str">
        <f aca="false">IF(ISERROR(VLOOKUP(CONCATENATE($A474,"_",V$2),'Reference data SID'!$B:$M,12,FALSE())),"",VLOOKUP(CONCATENATE($A474,"_",V$2),'Reference data SID'!$B:$M,12,FALSE()))</f>
        <v/>
      </c>
      <c r="W474" s="86" t="str">
        <f aca="false">IF(ISERROR(VLOOKUP(CONCATENATE($A474,"_",W$2),'Reference data SID'!$B:$M,12,FALSE())),"",VLOOKUP(CONCATENATE($A474,"_",W$2),'Reference data SID'!$B:$M,12,FALSE()))</f>
        <v/>
      </c>
      <c r="X474" s="86" t="str">
        <f aca="false">IF(ISERROR(VLOOKUP(CONCATENATE($A474,"_",X$2),'Reference data SID'!$B:$M,12,FALSE())),"",VLOOKUP(CONCATENATE($A474,"_",X$2),'Reference data SID'!$B:$M,12,FALSE()))</f>
        <v/>
      </c>
      <c r="Y474" s="86" t="str">
        <f aca="false">IF(ISERROR(VLOOKUP(CONCATENATE($A474,"_",Y$2),'Reference data SID'!$B:$M,12,FALSE())),"",VLOOKUP(CONCATENATE($A474,"_",Y$2),'Reference data SID'!$B:$M,12,FALSE()))</f>
        <v/>
      </c>
      <c r="Z474" s="86" t="str">
        <f aca="false">IF(ISERROR(VLOOKUP(CONCATENATE($A474,"_",Z$2),'Reference data SID'!$B:$M,12,FALSE())),"",VLOOKUP(CONCATENATE($A474,"_",Z$2),'Reference data SID'!$B:$M,12,FALSE()))</f>
        <v/>
      </c>
      <c r="AA474" s="86" t="str">
        <f aca="false">IF(ISERROR(VLOOKUP(CONCATENATE($A474,"_",AA$2),'Reference data SID'!$B:$M,12,FALSE())),"",VLOOKUP(CONCATENATE($A474,"_",AA$2),'Reference data SID'!$B:$M,12,FALSE()))</f>
        <v/>
      </c>
      <c r="AB474" s="86" t="str">
        <f aca="false">IF(ISERROR(VLOOKUP(CONCATENATE($A474,"_",AB$2),'Reference data SID'!$B:$M,12,FALSE())),"",VLOOKUP(CONCATENATE($A474,"_",AB$2),'Reference data SID'!$B:$M,12,FALSE()))</f>
        <v/>
      </c>
      <c r="AC474" s="86" t="str">
        <f aca="false">IF(ISERROR(VLOOKUP(CONCATENATE($A474,"_",AC$2),'Reference data SID'!$B:$M,12,FALSE())),"",VLOOKUP(CONCATENATE($A474,"_",AC$2),'Reference data SID'!$B:$M,12,FALSE()))</f>
        <v/>
      </c>
      <c r="AD474" s="86" t="str">
        <f aca="false">IF(ISERROR(VLOOKUP(CONCATENATE($A474,"_",AD$2),'Reference data SID'!$B:$M,12,FALSE())),"",VLOOKUP(CONCATENATE($A474,"_",AD$2),'Reference data SID'!$B:$M,12,FALSE()))</f>
        <v/>
      </c>
      <c r="AE474" s="86" t="str">
        <f aca="false">IF(ISERROR(VLOOKUP(CONCATENATE($A474,"_",AE$2),'Reference data SID'!$B:$M,12,FALSE())),"",VLOOKUP(CONCATENATE($A474,"_",AE$2),'Reference data SID'!$B:$M,12,FALSE()))</f>
        <v/>
      </c>
      <c r="AF474" s="86" t="str">
        <f aca="false">IF(ISERROR(VLOOKUP(CONCATENATE($A474,"_",AF$2),'Reference data SID'!$B:$M,12,FALSE())),"",VLOOKUP(CONCATENATE($A474,"_",AF$2),'Reference data SID'!$B:$M,12,FALSE()))</f>
        <v/>
      </c>
      <c r="AG474" s="86" t="str">
        <f aca="false">IF(ISERROR(VLOOKUP(CONCATENATE($A474,"_",AG$2),'Reference data SID'!$B:$M,12,FALSE())),"",VLOOKUP(CONCATENATE($A474,"_",AG$2),'Reference data SID'!$B:$M,12,FALSE()))</f>
        <v/>
      </c>
      <c r="AH474" s="86" t="str">
        <f aca="false">IF(ISERROR(VLOOKUP(CONCATENATE($A474,"_",AH$2),'Reference data SID'!$B:$M,12,FALSE())),"",VLOOKUP(CONCATENATE($A474,"_",AH$2),'Reference data SID'!$B:$M,12,FALSE()))</f>
        <v/>
      </c>
      <c r="AI474" s="86" t="str">
        <f aca="false">IF(ISERROR(VLOOKUP(CONCATENATE($A474,"_",AI$2),'Reference data SID'!$B:$M,12,FALSE())),"",VLOOKUP(CONCATENATE($A474,"_",AI$2),'Reference data SID'!$B:$M,12,FALSE()))</f>
        <v/>
      </c>
      <c r="AJ474" s="86" t="str">
        <f aca="false">IF(ISERROR(VLOOKUP(CONCATENATE($A474,"_",AJ$2),'Reference data SID'!$B:$M,12,FALSE())),"",VLOOKUP(CONCATENATE($A474,"_",AJ$2),'Reference data SID'!$B:$M,12,FALSE()))</f>
        <v/>
      </c>
      <c r="AK474" s="86" t="str">
        <f aca="false">IF(ISERROR(VLOOKUP(CONCATENATE($A474,"_",AK$2),'Reference data SID'!$B:$M,12,FALSE())),"",VLOOKUP(CONCATENATE($A474,"_",AK$2),'Reference data SID'!$B:$M,12,FALSE()))</f>
        <v/>
      </c>
      <c r="AL474" s="86" t="str">
        <f aca="false">IF(ISERROR(VLOOKUP(CONCATENATE($A474,"_",AL$2),'Reference data SID'!$B:$M,12,FALSE())),"",VLOOKUP(CONCATENATE($A474,"_",AL$2),'Reference data SID'!$B:$M,12,FALSE()))</f>
        <v/>
      </c>
      <c r="AM474" s="86" t="str">
        <f aca="false">IF(ISERROR(VLOOKUP(CONCATENATE($A474,"_",AM$2),'Reference data SID'!$B:$M,12,FALSE())),"",VLOOKUP(CONCATENATE($A474,"_",AM$2),'Reference data SID'!$B:$M,12,FALSE()))</f>
        <v/>
      </c>
      <c r="AN474" s="86" t="str">
        <f aca="false">IF(ISERROR(VLOOKUP(CONCATENATE($A474,"_",AN$2),'Reference data SID'!$B:$M,12,FALSE())),"",VLOOKUP(CONCATENATE($A474,"_",AN$2),'Reference data SID'!$B:$M,12,FALSE()))</f>
        <v/>
      </c>
      <c r="AO474" s="86" t="str">
        <f aca="false">IF(ISERROR(VLOOKUP(CONCATENATE($A474,"_",AO$2),'Reference data SID'!$B:$M,12,FALSE())),"",VLOOKUP(CONCATENATE($A474,"_",AO$2),'Reference data SID'!$B:$M,12,FALSE()))</f>
        <v/>
      </c>
      <c r="AP474" s="86" t="str">
        <f aca="false">IF(ISERROR(VLOOKUP(CONCATENATE($A474,"_",AP$2),'Reference data SID'!$B:$M,12,FALSE())),"",VLOOKUP(CONCATENATE($A474,"_",AP$2),'Reference data SID'!$B:$M,12,FALSE()))</f>
        <v/>
      </c>
      <c r="AQ474" s="86" t="str">
        <f aca="false">IF(ISERROR(VLOOKUP(CONCATENATE($A474,"_",AQ$2),'Reference data SID'!$B:$M,12,FALSE())),"",VLOOKUP(CONCATENATE($A474,"_",AQ$2),'Reference data SID'!$B:$M,12,FALSE()))</f>
        <v/>
      </c>
      <c r="AR474" s="86" t="str">
        <f aca="false">IF(ISERROR(VLOOKUP(CONCATENATE($A474,"_",AR$2),'Reference data SID'!$B:$M,12,FALSE())),"",VLOOKUP(CONCATENATE($A474,"_",AR$2),'Reference data SID'!$B:$M,12,FALSE()))</f>
        <v/>
      </c>
      <c r="AS474" s="86" t="str">
        <f aca="false">IF(ISERROR(VLOOKUP(CONCATENATE($A474,"_",AS$2),'Reference data SID'!$B:$M,12,FALSE())),"",VLOOKUP(CONCATENATE($A474,"_",AS$2),'Reference data SID'!$B:$M,12,FALSE()))</f>
        <v/>
      </c>
      <c r="AT474" s="86" t="str">
        <f aca="false">IF(ISERROR(VLOOKUP(CONCATENATE($A474,"_",AT$2),'Reference data SID'!$B:$M,12,FALSE())),"",VLOOKUP(CONCATENATE($A474,"_",AT$2),'Reference data SID'!$B:$M,12,FALSE()))</f>
        <v/>
      </c>
    </row>
    <row r="475" customFormat="false" ht="15" hidden="false" customHeight="false" outlineLevel="0" collapsed="false">
      <c r="A475" s="0" t="n">
        <v>471</v>
      </c>
      <c r="B475" s="86" t="str">
        <f aca="false">IF(ISERROR(VLOOKUP(CONCATENATE($A475,"_",B$2),'Reference data SID'!$B:$M,12,FALSE())),"",VLOOKUP(CONCATENATE($A475,"_",B$2),'Reference data SID'!$B:$M,12,FALSE()))</f>
        <v/>
      </c>
      <c r="C475" s="86" t="str">
        <f aca="false">IF(ISERROR(VLOOKUP(CONCATENATE($A475,"_",C$2),'Reference data SID'!$B:$M,12,FALSE())),"",VLOOKUP(CONCATENATE($A475,"_",C$2),'Reference data SID'!$B:$M,12,FALSE()))</f>
        <v/>
      </c>
      <c r="D475" s="86" t="str">
        <f aca="false">IF(ISERROR(VLOOKUP(CONCATENATE($A475,"_",D$2),'Reference data SID'!$B:$M,12,FALSE())),"",VLOOKUP(CONCATENATE($A475,"_",D$2),'Reference data SID'!$B:$M,12,FALSE()))</f>
        <v/>
      </c>
      <c r="E475" s="86" t="str">
        <f aca="false">IF(ISERROR(VLOOKUP(CONCATENATE($A475,"_",E$2),'Reference data SID'!$B:$M,12,FALSE())),"",VLOOKUP(CONCATENATE($A475,"_",E$2),'Reference data SID'!$B:$M,12,FALSE()))</f>
        <v/>
      </c>
      <c r="F475" s="86" t="str">
        <f aca="false">IF(ISERROR(VLOOKUP(CONCATENATE($A475,"_",F$2),'Reference data SID'!$B:$M,12,FALSE())),"",VLOOKUP(CONCATENATE($A475,"_",F$2),'Reference data SID'!$B:$M,12,FALSE()))</f>
        <v/>
      </c>
      <c r="G475" s="86" t="str">
        <f aca="false">IF(ISERROR(VLOOKUP(CONCATENATE($A475,"_",G$2),'Reference data SID'!$B:$M,12,FALSE())),"",VLOOKUP(CONCATENATE($A475,"_",G$2),'Reference data SID'!$B:$M,12,FALSE()))</f>
        <v/>
      </c>
      <c r="H475" s="86" t="str">
        <f aca="false">IF(ISERROR(VLOOKUP(CONCATENATE($A475,"_",H$2),'Reference data SID'!$B:$M,12,FALSE())),"",VLOOKUP(CONCATENATE($A475,"_",H$2),'Reference data SID'!$B:$M,12,FALSE()))</f>
        <v/>
      </c>
      <c r="I475" s="86" t="str">
        <f aca="false">IF(ISERROR(VLOOKUP(CONCATENATE($A475,"_",I$2),'Reference data SID'!$B:$M,12,FALSE())),"",VLOOKUP(CONCATENATE($A475,"_",I$2),'Reference data SID'!$B:$M,12,FALSE()))</f>
        <v/>
      </c>
      <c r="J475" s="86" t="str">
        <f aca="false">IF(ISERROR(VLOOKUP(CONCATENATE($A475,"_",J$2),'Reference data SID'!$B:$M,12,FALSE())),"",VLOOKUP(CONCATENATE($A475,"_",J$2),'Reference data SID'!$B:$M,12,FALSE()))</f>
        <v/>
      </c>
      <c r="K475" s="86" t="str">
        <f aca="false">IF(ISERROR(VLOOKUP(CONCATENATE($A475,"_",K$2),'Reference data SID'!$B:$M,12,FALSE())),"",VLOOKUP(CONCATENATE($A475,"_",K$2),'Reference data SID'!$B:$M,12,FALSE()))</f>
        <v/>
      </c>
      <c r="L475" s="86" t="str">
        <f aca="false">IF(ISERROR(VLOOKUP(CONCATENATE($A475,"_",L$2),'Reference data SID'!$B:$M,12,FALSE())),"",VLOOKUP(CONCATENATE($A475,"_",L$2),'Reference data SID'!$B:$M,12,FALSE()))</f>
        <v/>
      </c>
      <c r="M475" s="86" t="str">
        <f aca="false">IF(ISERROR(VLOOKUP(CONCATENATE($A475,"_",M$2),'Reference data SID'!$B:$M,12,FALSE())),"",VLOOKUP(CONCATENATE($A475,"_",M$2),'Reference data SID'!$B:$M,12,FALSE()))</f>
        <v/>
      </c>
      <c r="N475" s="86" t="str">
        <f aca="false">IF(ISERROR(VLOOKUP(CONCATENATE($A475,"_",N$2),'Reference data SID'!$B:$M,12,FALSE())),"",VLOOKUP(CONCATENATE($A475,"_",N$2),'Reference data SID'!$B:$M,12,FALSE()))</f>
        <v/>
      </c>
      <c r="O475" s="86" t="str">
        <f aca="false">IF(ISERROR(VLOOKUP(CONCATENATE($A475,"_",O$2),'Reference data SID'!$B:$M,12,FALSE())),"",VLOOKUP(CONCATENATE($A475,"_",O$2),'Reference data SID'!$B:$M,12,FALSE()))</f>
        <v/>
      </c>
      <c r="P475" s="86" t="str">
        <f aca="false">IF(ISERROR(VLOOKUP(CONCATENATE($A475,"_",P$2),'Reference data SID'!$B:$M,12,FALSE())),"",VLOOKUP(CONCATENATE($A475,"_",P$2),'Reference data SID'!$B:$M,12,FALSE()))</f>
        <v/>
      </c>
      <c r="Q475" s="86" t="str">
        <f aca="false">IF(ISERROR(VLOOKUP(CONCATENATE($A475,"_",Q$2),'Reference data SID'!$B:$M,12,FALSE())),"",VLOOKUP(CONCATENATE($A475,"_",Q$2),'Reference data SID'!$B:$M,12,FALSE()))</f>
        <v/>
      </c>
      <c r="R475" s="86" t="str">
        <f aca="false">IF(ISERROR(VLOOKUP(CONCATENATE($A475,"_",R$2),'Reference data SID'!$B:$M,12,FALSE())),"",VLOOKUP(CONCATENATE($A475,"_",R$2),'Reference data SID'!$B:$M,12,FALSE()))</f>
        <v/>
      </c>
      <c r="S475" s="86" t="str">
        <f aca="false">IF(ISERROR(VLOOKUP(CONCATENATE($A475,"_",S$2),'Reference data SID'!$B:$M,12,FALSE())),"",VLOOKUP(CONCATENATE($A475,"_",S$2),'Reference data SID'!$B:$M,12,FALSE()))</f>
        <v/>
      </c>
      <c r="T475" s="86" t="str">
        <f aca="false">IF(ISERROR(VLOOKUP(CONCATENATE($A475,"_",T$2),'Reference data SID'!$B:$M,12,FALSE())),"",VLOOKUP(CONCATENATE($A475,"_",T$2),'Reference data SID'!$B:$M,12,FALSE()))</f>
        <v/>
      </c>
      <c r="U475" s="86" t="str">
        <f aca="false">IF(ISERROR(VLOOKUP(CONCATENATE($A475,"_",U$2),'Reference data SID'!$B:$M,12,FALSE())),"",VLOOKUP(CONCATENATE($A475,"_",U$2),'Reference data SID'!$B:$M,12,FALSE()))</f>
        <v/>
      </c>
      <c r="V475" s="86" t="str">
        <f aca="false">IF(ISERROR(VLOOKUP(CONCATENATE($A475,"_",V$2),'Reference data SID'!$B:$M,12,FALSE())),"",VLOOKUP(CONCATENATE($A475,"_",V$2),'Reference data SID'!$B:$M,12,FALSE()))</f>
        <v/>
      </c>
      <c r="W475" s="86" t="str">
        <f aca="false">IF(ISERROR(VLOOKUP(CONCATENATE($A475,"_",W$2),'Reference data SID'!$B:$M,12,FALSE())),"",VLOOKUP(CONCATENATE($A475,"_",W$2),'Reference data SID'!$B:$M,12,FALSE()))</f>
        <v/>
      </c>
      <c r="X475" s="86" t="str">
        <f aca="false">IF(ISERROR(VLOOKUP(CONCATENATE($A475,"_",X$2),'Reference data SID'!$B:$M,12,FALSE())),"",VLOOKUP(CONCATENATE($A475,"_",X$2),'Reference data SID'!$B:$M,12,FALSE()))</f>
        <v/>
      </c>
      <c r="Y475" s="86" t="str">
        <f aca="false">IF(ISERROR(VLOOKUP(CONCATENATE($A475,"_",Y$2),'Reference data SID'!$B:$M,12,FALSE())),"",VLOOKUP(CONCATENATE($A475,"_",Y$2),'Reference data SID'!$B:$M,12,FALSE()))</f>
        <v/>
      </c>
      <c r="Z475" s="86" t="str">
        <f aca="false">IF(ISERROR(VLOOKUP(CONCATENATE($A475,"_",Z$2),'Reference data SID'!$B:$M,12,FALSE())),"",VLOOKUP(CONCATENATE($A475,"_",Z$2),'Reference data SID'!$B:$M,12,FALSE()))</f>
        <v/>
      </c>
      <c r="AA475" s="86" t="str">
        <f aca="false">IF(ISERROR(VLOOKUP(CONCATENATE($A475,"_",AA$2),'Reference data SID'!$B:$M,12,FALSE())),"",VLOOKUP(CONCATENATE($A475,"_",AA$2),'Reference data SID'!$B:$M,12,FALSE()))</f>
        <v/>
      </c>
      <c r="AB475" s="86" t="str">
        <f aca="false">IF(ISERROR(VLOOKUP(CONCATENATE($A475,"_",AB$2),'Reference data SID'!$B:$M,12,FALSE())),"",VLOOKUP(CONCATENATE($A475,"_",AB$2),'Reference data SID'!$B:$M,12,FALSE()))</f>
        <v/>
      </c>
      <c r="AC475" s="86" t="str">
        <f aca="false">IF(ISERROR(VLOOKUP(CONCATENATE($A475,"_",AC$2),'Reference data SID'!$B:$M,12,FALSE())),"",VLOOKUP(CONCATENATE($A475,"_",AC$2),'Reference data SID'!$B:$M,12,FALSE()))</f>
        <v/>
      </c>
      <c r="AD475" s="86" t="str">
        <f aca="false">IF(ISERROR(VLOOKUP(CONCATENATE($A475,"_",AD$2),'Reference data SID'!$B:$M,12,FALSE())),"",VLOOKUP(CONCATENATE($A475,"_",AD$2),'Reference data SID'!$B:$M,12,FALSE()))</f>
        <v/>
      </c>
      <c r="AE475" s="86" t="str">
        <f aca="false">IF(ISERROR(VLOOKUP(CONCATENATE($A475,"_",AE$2),'Reference data SID'!$B:$M,12,FALSE())),"",VLOOKUP(CONCATENATE($A475,"_",AE$2),'Reference data SID'!$B:$M,12,FALSE()))</f>
        <v/>
      </c>
      <c r="AF475" s="86" t="str">
        <f aca="false">IF(ISERROR(VLOOKUP(CONCATENATE($A475,"_",AF$2),'Reference data SID'!$B:$M,12,FALSE())),"",VLOOKUP(CONCATENATE($A475,"_",AF$2),'Reference data SID'!$B:$M,12,FALSE()))</f>
        <v/>
      </c>
      <c r="AG475" s="86" t="str">
        <f aca="false">IF(ISERROR(VLOOKUP(CONCATENATE($A475,"_",AG$2),'Reference data SID'!$B:$M,12,FALSE())),"",VLOOKUP(CONCATENATE($A475,"_",AG$2),'Reference data SID'!$B:$M,12,FALSE()))</f>
        <v/>
      </c>
      <c r="AH475" s="86" t="str">
        <f aca="false">IF(ISERROR(VLOOKUP(CONCATENATE($A475,"_",AH$2),'Reference data SID'!$B:$M,12,FALSE())),"",VLOOKUP(CONCATENATE($A475,"_",AH$2),'Reference data SID'!$B:$M,12,FALSE()))</f>
        <v/>
      </c>
      <c r="AI475" s="86" t="str">
        <f aca="false">IF(ISERROR(VLOOKUP(CONCATENATE($A475,"_",AI$2),'Reference data SID'!$B:$M,12,FALSE())),"",VLOOKUP(CONCATENATE($A475,"_",AI$2),'Reference data SID'!$B:$M,12,FALSE()))</f>
        <v/>
      </c>
      <c r="AJ475" s="86" t="str">
        <f aca="false">IF(ISERROR(VLOOKUP(CONCATENATE($A475,"_",AJ$2),'Reference data SID'!$B:$M,12,FALSE())),"",VLOOKUP(CONCATENATE($A475,"_",AJ$2),'Reference data SID'!$B:$M,12,FALSE()))</f>
        <v/>
      </c>
      <c r="AK475" s="86" t="str">
        <f aca="false">IF(ISERROR(VLOOKUP(CONCATENATE($A475,"_",AK$2),'Reference data SID'!$B:$M,12,FALSE())),"",VLOOKUP(CONCATENATE($A475,"_",AK$2),'Reference data SID'!$B:$M,12,FALSE()))</f>
        <v/>
      </c>
      <c r="AL475" s="86" t="str">
        <f aca="false">IF(ISERROR(VLOOKUP(CONCATENATE($A475,"_",AL$2),'Reference data SID'!$B:$M,12,FALSE())),"",VLOOKUP(CONCATENATE($A475,"_",AL$2),'Reference data SID'!$B:$M,12,FALSE()))</f>
        <v/>
      </c>
      <c r="AM475" s="86" t="str">
        <f aca="false">IF(ISERROR(VLOOKUP(CONCATENATE($A475,"_",AM$2),'Reference data SID'!$B:$M,12,FALSE())),"",VLOOKUP(CONCATENATE($A475,"_",AM$2),'Reference data SID'!$B:$M,12,FALSE()))</f>
        <v/>
      </c>
      <c r="AN475" s="86" t="str">
        <f aca="false">IF(ISERROR(VLOOKUP(CONCATENATE($A475,"_",AN$2),'Reference data SID'!$B:$M,12,FALSE())),"",VLOOKUP(CONCATENATE($A475,"_",AN$2),'Reference data SID'!$B:$M,12,FALSE()))</f>
        <v/>
      </c>
      <c r="AO475" s="86" t="str">
        <f aca="false">IF(ISERROR(VLOOKUP(CONCATENATE($A475,"_",AO$2),'Reference data SID'!$B:$M,12,FALSE())),"",VLOOKUP(CONCATENATE($A475,"_",AO$2),'Reference data SID'!$B:$M,12,FALSE()))</f>
        <v/>
      </c>
      <c r="AP475" s="86" t="str">
        <f aca="false">IF(ISERROR(VLOOKUP(CONCATENATE($A475,"_",AP$2),'Reference data SID'!$B:$M,12,FALSE())),"",VLOOKUP(CONCATENATE($A475,"_",AP$2),'Reference data SID'!$B:$M,12,FALSE()))</f>
        <v/>
      </c>
      <c r="AQ475" s="86" t="str">
        <f aca="false">IF(ISERROR(VLOOKUP(CONCATENATE($A475,"_",AQ$2),'Reference data SID'!$B:$M,12,FALSE())),"",VLOOKUP(CONCATENATE($A475,"_",AQ$2),'Reference data SID'!$B:$M,12,FALSE()))</f>
        <v/>
      </c>
      <c r="AR475" s="86" t="str">
        <f aca="false">IF(ISERROR(VLOOKUP(CONCATENATE($A475,"_",AR$2),'Reference data SID'!$B:$M,12,FALSE())),"",VLOOKUP(CONCATENATE($A475,"_",AR$2),'Reference data SID'!$B:$M,12,FALSE()))</f>
        <v/>
      </c>
      <c r="AS475" s="86" t="str">
        <f aca="false">IF(ISERROR(VLOOKUP(CONCATENATE($A475,"_",AS$2),'Reference data SID'!$B:$M,12,FALSE())),"",VLOOKUP(CONCATENATE($A475,"_",AS$2),'Reference data SID'!$B:$M,12,FALSE()))</f>
        <v/>
      </c>
      <c r="AT475" s="86" t="str">
        <f aca="false">IF(ISERROR(VLOOKUP(CONCATENATE($A475,"_",AT$2),'Reference data SID'!$B:$M,12,FALSE())),"",VLOOKUP(CONCATENATE($A475,"_",AT$2),'Reference data SID'!$B:$M,12,FALSE()))</f>
        <v/>
      </c>
    </row>
    <row r="476" customFormat="false" ht="15" hidden="false" customHeight="false" outlineLevel="0" collapsed="false">
      <c r="A476" s="0" t="n">
        <v>472</v>
      </c>
      <c r="B476" s="86" t="str">
        <f aca="false">IF(ISERROR(VLOOKUP(CONCATENATE($A476,"_",B$2),'Reference data SID'!$B:$M,12,FALSE())),"",VLOOKUP(CONCATENATE($A476,"_",B$2),'Reference data SID'!$B:$M,12,FALSE()))</f>
        <v/>
      </c>
      <c r="C476" s="86" t="str">
        <f aca="false">IF(ISERROR(VLOOKUP(CONCATENATE($A476,"_",C$2),'Reference data SID'!$B:$M,12,FALSE())),"",VLOOKUP(CONCATENATE($A476,"_",C$2),'Reference data SID'!$B:$M,12,FALSE()))</f>
        <v/>
      </c>
      <c r="D476" s="86" t="str">
        <f aca="false">IF(ISERROR(VLOOKUP(CONCATENATE($A476,"_",D$2),'Reference data SID'!$B:$M,12,FALSE())),"",VLOOKUP(CONCATENATE($A476,"_",D$2),'Reference data SID'!$B:$M,12,FALSE()))</f>
        <v/>
      </c>
      <c r="E476" s="86" t="str">
        <f aca="false">IF(ISERROR(VLOOKUP(CONCATENATE($A476,"_",E$2),'Reference data SID'!$B:$M,12,FALSE())),"",VLOOKUP(CONCATENATE($A476,"_",E$2),'Reference data SID'!$B:$M,12,FALSE()))</f>
        <v/>
      </c>
      <c r="F476" s="86" t="str">
        <f aca="false">IF(ISERROR(VLOOKUP(CONCATENATE($A476,"_",F$2),'Reference data SID'!$B:$M,12,FALSE())),"",VLOOKUP(CONCATENATE($A476,"_",F$2),'Reference data SID'!$B:$M,12,FALSE()))</f>
        <v/>
      </c>
      <c r="G476" s="86" t="str">
        <f aca="false">IF(ISERROR(VLOOKUP(CONCATENATE($A476,"_",G$2),'Reference data SID'!$B:$M,12,FALSE())),"",VLOOKUP(CONCATENATE($A476,"_",G$2),'Reference data SID'!$B:$M,12,FALSE()))</f>
        <v/>
      </c>
      <c r="H476" s="86" t="str">
        <f aca="false">IF(ISERROR(VLOOKUP(CONCATENATE($A476,"_",H$2),'Reference data SID'!$B:$M,12,FALSE())),"",VLOOKUP(CONCATENATE($A476,"_",H$2),'Reference data SID'!$B:$M,12,FALSE()))</f>
        <v/>
      </c>
      <c r="I476" s="86" t="str">
        <f aca="false">IF(ISERROR(VLOOKUP(CONCATENATE($A476,"_",I$2),'Reference data SID'!$B:$M,12,FALSE())),"",VLOOKUP(CONCATENATE($A476,"_",I$2),'Reference data SID'!$B:$M,12,FALSE()))</f>
        <v/>
      </c>
      <c r="J476" s="86" t="str">
        <f aca="false">IF(ISERROR(VLOOKUP(CONCATENATE($A476,"_",J$2),'Reference data SID'!$B:$M,12,FALSE())),"",VLOOKUP(CONCATENATE($A476,"_",J$2),'Reference data SID'!$B:$M,12,FALSE()))</f>
        <v/>
      </c>
      <c r="K476" s="86" t="str">
        <f aca="false">IF(ISERROR(VLOOKUP(CONCATENATE($A476,"_",K$2),'Reference data SID'!$B:$M,12,FALSE())),"",VLOOKUP(CONCATENATE($A476,"_",K$2),'Reference data SID'!$B:$M,12,FALSE()))</f>
        <v/>
      </c>
      <c r="L476" s="86" t="str">
        <f aca="false">IF(ISERROR(VLOOKUP(CONCATENATE($A476,"_",L$2),'Reference data SID'!$B:$M,12,FALSE())),"",VLOOKUP(CONCATENATE($A476,"_",L$2),'Reference data SID'!$B:$M,12,FALSE()))</f>
        <v/>
      </c>
      <c r="M476" s="86" t="str">
        <f aca="false">IF(ISERROR(VLOOKUP(CONCATENATE($A476,"_",M$2),'Reference data SID'!$B:$M,12,FALSE())),"",VLOOKUP(CONCATENATE($A476,"_",M$2),'Reference data SID'!$B:$M,12,FALSE()))</f>
        <v/>
      </c>
      <c r="N476" s="86" t="str">
        <f aca="false">IF(ISERROR(VLOOKUP(CONCATENATE($A476,"_",N$2),'Reference data SID'!$B:$M,12,FALSE())),"",VLOOKUP(CONCATENATE($A476,"_",N$2),'Reference data SID'!$B:$M,12,FALSE()))</f>
        <v/>
      </c>
      <c r="O476" s="86" t="str">
        <f aca="false">IF(ISERROR(VLOOKUP(CONCATENATE($A476,"_",O$2),'Reference data SID'!$B:$M,12,FALSE())),"",VLOOKUP(CONCATENATE($A476,"_",O$2),'Reference data SID'!$B:$M,12,FALSE()))</f>
        <v/>
      </c>
      <c r="P476" s="86" t="str">
        <f aca="false">IF(ISERROR(VLOOKUP(CONCATENATE($A476,"_",P$2),'Reference data SID'!$B:$M,12,FALSE())),"",VLOOKUP(CONCATENATE($A476,"_",P$2),'Reference data SID'!$B:$M,12,FALSE()))</f>
        <v/>
      </c>
      <c r="Q476" s="86" t="str">
        <f aca="false">IF(ISERROR(VLOOKUP(CONCATENATE($A476,"_",Q$2),'Reference data SID'!$B:$M,12,FALSE())),"",VLOOKUP(CONCATENATE($A476,"_",Q$2),'Reference data SID'!$B:$M,12,FALSE()))</f>
        <v/>
      </c>
      <c r="R476" s="86" t="str">
        <f aca="false">IF(ISERROR(VLOOKUP(CONCATENATE($A476,"_",R$2),'Reference data SID'!$B:$M,12,FALSE())),"",VLOOKUP(CONCATENATE($A476,"_",R$2),'Reference data SID'!$B:$M,12,FALSE()))</f>
        <v/>
      </c>
      <c r="S476" s="86" t="str">
        <f aca="false">IF(ISERROR(VLOOKUP(CONCATENATE($A476,"_",S$2),'Reference data SID'!$B:$M,12,FALSE())),"",VLOOKUP(CONCATENATE($A476,"_",S$2),'Reference data SID'!$B:$M,12,FALSE()))</f>
        <v/>
      </c>
      <c r="T476" s="86" t="str">
        <f aca="false">IF(ISERROR(VLOOKUP(CONCATENATE($A476,"_",T$2),'Reference data SID'!$B:$M,12,FALSE())),"",VLOOKUP(CONCATENATE($A476,"_",T$2),'Reference data SID'!$B:$M,12,FALSE()))</f>
        <v/>
      </c>
      <c r="U476" s="86" t="str">
        <f aca="false">IF(ISERROR(VLOOKUP(CONCATENATE($A476,"_",U$2),'Reference data SID'!$B:$M,12,FALSE())),"",VLOOKUP(CONCATENATE($A476,"_",U$2),'Reference data SID'!$B:$M,12,FALSE()))</f>
        <v/>
      </c>
      <c r="V476" s="86" t="str">
        <f aca="false">IF(ISERROR(VLOOKUP(CONCATENATE($A476,"_",V$2),'Reference data SID'!$B:$M,12,FALSE())),"",VLOOKUP(CONCATENATE($A476,"_",V$2),'Reference data SID'!$B:$M,12,FALSE()))</f>
        <v/>
      </c>
      <c r="W476" s="86" t="str">
        <f aca="false">IF(ISERROR(VLOOKUP(CONCATENATE($A476,"_",W$2),'Reference data SID'!$B:$M,12,FALSE())),"",VLOOKUP(CONCATENATE($A476,"_",W$2),'Reference data SID'!$B:$M,12,FALSE()))</f>
        <v/>
      </c>
      <c r="X476" s="86" t="str">
        <f aca="false">IF(ISERROR(VLOOKUP(CONCATENATE($A476,"_",X$2),'Reference data SID'!$B:$M,12,FALSE())),"",VLOOKUP(CONCATENATE($A476,"_",X$2),'Reference data SID'!$B:$M,12,FALSE()))</f>
        <v/>
      </c>
      <c r="Y476" s="86" t="str">
        <f aca="false">IF(ISERROR(VLOOKUP(CONCATENATE($A476,"_",Y$2),'Reference data SID'!$B:$M,12,FALSE())),"",VLOOKUP(CONCATENATE($A476,"_",Y$2),'Reference data SID'!$B:$M,12,FALSE()))</f>
        <v/>
      </c>
      <c r="Z476" s="86" t="str">
        <f aca="false">IF(ISERROR(VLOOKUP(CONCATENATE($A476,"_",Z$2),'Reference data SID'!$B:$M,12,FALSE())),"",VLOOKUP(CONCATENATE($A476,"_",Z$2),'Reference data SID'!$B:$M,12,FALSE()))</f>
        <v/>
      </c>
      <c r="AA476" s="86" t="str">
        <f aca="false">IF(ISERROR(VLOOKUP(CONCATENATE($A476,"_",AA$2),'Reference data SID'!$B:$M,12,FALSE())),"",VLOOKUP(CONCATENATE($A476,"_",AA$2),'Reference data SID'!$B:$M,12,FALSE()))</f>
        <v/>
      </c>
      <c r="AB476" s="86" t="str">
        <f aca="false">IF(ISERROR(VLOOKUP(CONCATENATE($A476,"_",AB$2),'Reference data SID'!$B:$M,12,FALSE())),"",VLOOKUP(CONCATENATE($A476,"_",AB$2),'Reference data SID'!$B:$M,12,FALSE()))</f>
        <v/>
      </c>
      <c r="AC476" s="86" t="str">
        <f aca="false">IF(ISERROR(VLOOKUP(CONCATENATE($A476,"_",AC$2),'Reference data SID'!$B:$M,12,FALSE())),"",VLOOKUP(CONCATENATE($A476,"_",AC$2),'Reference data SID'!$B:$M,12,FALSE()))</f>
        <v/>
      </c>
      <c r="AD476" s="86" t="str">
        <f aca="false">IF(ISERROR(VLOOKUP(CONCATENATE($A476,"_",AD$2),'Reference data SID'!$B:$M,12,FALSE())),"",VLOOKUP(CONCATENATE($A476,"_",AD$2),'Reference data SID'!$B:$M,12,FALSE()))</f>
        <v/>
      </c>
      <c r="AE476" s="86" t="str">
        <f aca="false">IF(ISERROR(VLOOKUP(CONCATENATE($A476,"_",AE$2),'Reference data SID'!$B:$M,12,FALSE())),"",VLOOKUP(CONCATENATE($A476,"_",AE$2),'Reference data SID'!$B:$M,12,FALSE()))</f>
        <v/>
      </c>
      <c r="AF476" s="86" t="str">
        <f aca="false">IF(ISERROR(VLOOKUP(CONCATENATE($A476,"_",AF$2),'Reference data SID'!$B:$M,12,FALSE())),"",VLOOKUP(CONCATENATE($A476,"_",AF$2),'Reference data SID'!$B:$M,12,FALSE()))</f>
        <v/>
      </c>
      <c r="AG476" s="86" t="str">
        <f aca="false">IF(ISERROR(VLOOKUP(CONCATENATE($A476,"_",AG$2),'Reference data SID'!$B:$M,12,FALSE())),"",VLOOKUP(CONCATENATE($A476,"_",AG$2),'Reference data SID'!$B:$M,12,FALSE()))</f>
        <v/>
      </c>
      <c r="AH476" s="86" t="str">
        <f aca="false">IF(ISERROR(VLOOKUP(CONCATENATE($A476,"_",AH$2),'Reference data SID'!$B:$M,12,FALSE())),"",VLOOKUP(CONCATENATE($A476,"_",AH$2),'Reference data SID'!$B:$M,12,FALSE()))</f>
        <v/>
      </c>
      <c r="AI476" s="86" t="str">
        <f aca="false">IF(ISERROR(VLOOKUP(CONCATENATE($A476,"_",AI$2),'Reference data SID'!$B:$M,12,FALSE())),"",VLOOKUP(CONCATENATE($A476,"_",AI$2),'Reference data SID'!$B:$M,12,FALSE()))</f>
        <v/>
      </c>
      <c r="AJ476" s="86" t="str">
        <f aca="false">IF(ISERROR(VLOOKUP(CONCATENATE($A476,"_",AJ$2),'Reference data SID'!$B:$M,12,FALSE())),"",VLOOKUP(CONCATENATE($A476,"_",AJ$2),'Reference data SID'!$B:$M,12,FALSE()))</f>
        <v/>
      </c>
      <c r="AK476" s="86" t="str">
        <f aca="false">IF(ISERROR(VLOOKUP(CONCATENATE($A476,"_",AK$2),'Reference data SID'!$B:$M,12,FALSE())),"",VLOOKUP(CONCATENATE($A476,"_",AK$2),'Reference data SID'!$B:$M,12,FALSE()))</f>
        <v/>
      </c>
      <c r="AL476" s="86" t="str">
        <f aca="false">IF(ISERROR(VLOOKUP(CONCATENATE($A476,"_",AL$2),'Reference data SID'!$B:$M,12,FALSE())),"",VLOOKUP(CONCATENATE($A476,"_",AL$2),'Reference data SID'!$B:$M,12,FALSE()))</f>
        <v/>
      </c>
      <c r="AM476" s="86" t="str">
        <f aca="false">IF(ISERROR(VLOOKUP(CONCATENATE($A476,"_",AM$2),'Reference data SID'!$B:$M,12,FALSE())),"",VLOOKUP(CONCATENATE($A476,"_",AM$2),'Reference data SID'!$B:$M,12,FALSE()))</f>
        <v/>
      </c>
      <c r="AN476" s="86" t="str">
        <f aca="false">IF(ISERROR(VLOOKUP(CONCATENATE($A476,"_",AN$2),'Reference data SID'!$B:$M,12,FALSE())),"",VLOOKUP(CONCATENATE($A476,"_",AN$2),'Reference data SID'!$B:$M,12,FALSE()))</f>
        <v/>
      </c>
      <c r="AO476" s="86" t="str">
        <f aca="false">IF(ISERROR(VLOOKUP(CONCATENATE($A476,"_",AO$2),'Reference data SID'!$B:$M,12,FALSE())),"",VLOOKUP(CONCATENATE($A476,"_",AO$2),'Reference data SID'!$B:$M,12,FALSE()))</f>
        <v/>
      </c>
      <c r="AP476" s="86" t="str">
        <f aca="false">IF(ISERROR(VLOOKUP(CONCATENATE($A476,"_",AP$2),'Reference data SID'!$B:$M,12,FALSE())),"",VLOOKUP(CONCATENATE($A476,"_",AP$2),'Reference data SID'!$B:$M,12,FALSE()))</f>
        <v/>
      </c>
      <c r="AQ476" s="86" t="str">
        <f aca="false">IF(ISERROR(VLOOKUP(CONCATENATE($A476,"_",AQ$2),'Reference data SID'!$B:$M,12,FALSE())),"",VLOOKUP(CONCATENATE($A476,"_",AQ$2),'Reference data SID'!$B:$M,12,FALSE()))</f>
        <v/>
      </c>
      <c r="AR476" s="86" t="str">
        <f aca="false">IF(ISERROR(VLOOKUP(CONCATENATE($A476,"_",AR$2),'Reference data SID'!$B:$M,12,FALSE())),"",VLOOKUP(CONCATENATE($A476,"_",AR$2),'Reference data SID'!$B:$M,12,FALSE()))</f>
        <v/>
      </c>
      <c r="AS476" s="86" t="str">
        <f aca="false">IF(ISERROR(VLOOKUP(CONCATENATE($A476,"_",AS$2),'Reference data SID'!$B:$M,12,FALSE())),"",VLOOKUP(CONCATENATE($A476,"_",AS$2),'Reference data SID'!$B:$M,12,FALSE()))</f>
        <v/>
      </c>
      <c r="AT476" s="86" t="str">
        <f aca="false">IF(ISERROR(VLOOKUP(CONCATENATE($A476,"_",AT$2),'Reference data SID'!$B:$M,12,FALSE())),"",VLOOKUP(CONCATENATE($A476,"_",AT$2),'Reference data SID'!$B:$M,12,FALSE()))</f>
        <v/>
      </c>
    </row>
    <row r="477" customFormat="false" ht="15" hidden="false" customHeight="false" outlineLevel="0" collapsed="false">
      <c r="A477" s="0" t="n">
        <v>473</v>
      </c>
      <c r="B477" s="86" t="str">
        <f aca="false">IF(ISERROR(VLOOKUP(CONCATENATE($A477,"_",B$2),'Reference data SID'!$B:$M,12,FALSE())),"",VLOOKUP(CONCATENATE($A477,"_",B$2),'Reference data SID'!$B:$M,12,FALSE()))</f>
        <v/>
      </c>
      <c r="C477" s="86" t="str">
        <f aca="false">IF(ISERROR(VLOOKUP(CONCATENATE($A477,"_",C$2),'Reference data SID'!$B:$M,12,FALSE())),"",VLOOKUP(CONCATENATE($A477,"_",C$2),'Reference data SID'!$B:$M,12,FALSE()))</f>
        <v/>
      </c>
      <c r="D477" s="86" t="str">
        <f aca="false">IF(ISERROR(VLOOKUP(CONCATENATE($A477,"_",D$2),'Reference data SID'!$B:$M,12,FALSE())),"",VLOOKUP(CONCATENATE($A477,"_",D$2),'Reference data SID'!$B:$M,12,FALSE()))</f>
        <v/>
      </c>
      <c r="E477" s="86" t="str">
        <f aca="false">IF(ISERROR(VLOOKUP(CONCATENATE($A477,"_",E$2),'Reference data SID'!$B:$M,12,FALSE())),"",VLOOKUP(CONCATENATE($A477,"_",E$2),'Reference data SID'!$B:$M,12,FALSE()))</f>
        <v/>
      </c>
      <c r="F477" s="86" t="str">
        <f aca="false">IF(ISERROR(VLOOKUP(CONCATENATE($A477,"_",F$2),'Reference data SID'!$B:$M,12,FALSE())),"",VLOOKUP(CONCATENATE($A477,"_",F$2),'Reference data SID'!$B:$M,12,FALSE()))</f>
        <v/>
      </c>
      <c r="G477" s="86" t="str">
        <f aca="false">IF(ISERROR(VLOOKUP(CONCATENATE($A477,"_",G$2),'Reference data SID'!$B:$M,12,FALSE())),"",VLOOKUP(CONCATENATE($A477,"_",G$2),'Reference data SID'!$B:$M,12,FALSE()))</f>
        <v/>
      </c>
      <c r="H477" s="86" t="str">
        <f aca="false">IF(ISERROR(VLOOKUP(CONCATENATE($A477,"_",H$2),'Reference data SID'!$B:$M,12,FALSE())),"",VLOOKUP(CONCATENATE($A477,"_",H$2),'Reference data SID'!$B:$M,12,FALSE()))</f>
        <v/>
      </c>
      <c r="I477" s="86" t="str">
        <f aca="false">IF(ISERROR(VLOOKUP(CONCATENATE($A477,"_",I$2),'Reference data SID'!$B:$M,12,FALSE())),"",VLOOKUP(CONCATENATE($A477,"_",I$2),'Reference data SID'!$B:$M,12,FALSE()))</f>
        <v/>
      </c>
      <c r="J477" s="86" t="str">
        <f aca="false">IF(ISERROR(VLOOKUP(CONCATENATE($A477,"_",J$2),'Reference data SID'!$B:$M,12,FALSE())),"",VLOOKUP(CONCATENATE($A477,"_",J$2),'Reference data SID'!$B:$M,12,FALSE()))</f>
        <v/>
      </c>
      <c r="K477" s="86" t="str">
        <f aca="false">IF(ISERROR(VLOOKUP(CONCATENATE($A477,"_",K$2),'Reference data SID'!$B:$M,12,FALSE())),"",VLOOKUP(CONCATENATE($A477,"_",K$2),'Reference data SID'!$B:$M,12,FALSE()))</f>
        <v/>
      </c>
      <c r="L477" s="86" t="str">
        <f aca="false">IF(ISERROR(VLOOKUP(CONCATENATE($A477,"_",L$2),'Reference data SID'!$B:$M,12,FALSE())),"",VLOOKUP(CONCATENATE($A477,"_",L$2),'Reference data SID'!$B:$M,12,FALSE()))</f>
        <v/>
      </c>
      <c r="M477" s="86" t="str">
        <f aca="false">IF(ISERROR(VLOOKUP(CONCATENATE($A477,"_",M$2),'Reference data SID'!$B:$M,12,FALSE())),"",VLOOKUP(CONCATENATE($A477,"_",M$2),'Reference data SID'!$B:$M,12,FALSE()))</f>
        <v/>
      </c>
      <c r="N477" s="86" t="str">
        <f aca="false">IF(ISERROR(VLOOKUP(CONCATENATE($A477,"_",N$2),'Reference data SID'!$B:$M,12,FALSE())),"",VLOOKUP(CONCATENATE($A477,"_",N$2),'Reference data SID'!$B:$M,12,FALSE()))</f>
        <v/>
      </c>
      <c r="O477" s="86" t="str">
        <f aca="false">IF(ISERROR(VLOOKUP(CONCATENATE($A477,"_",O$2),'Reference data SID'!$B:$M,12,FALSE())),"",VLOOKUP(CONCATENATE($A477,"_",O$2),'Reference data SID'!$B:$M,12,FALSE()))</f>
        <v/>
      </c>
      <c r="P477" s="86" t="str">
        <f aca="false">IF(ISERROR(VLOOKUP(CONCATENATE($A477,"_",P$2),'Reference data SID'!$B:$M,12,FALSE())),"",VLOOKUP(CONCATENATE($A477,"_",P$2),'Reference data SID'!$B:$M,12,FALSE()))</f>
        <v/>
      </c>
      <c r="Q477" s="86" t="str">
        <f aca="false">IF(ISERROR(VLOOKUP(CONCATENATE($A477,"_",Q$2),'Reference data SID'!$B:$M,12,FALSE())),"",VLOOKUP(CONCATENATE($A477,"_",Q$2),'Reference data SID'!$B:$M,12,FALSE()))</f>
        <v/>
      </c>
      <c r="R477" s="86" t="str">
        <f aca="false">IF(ISERROR(VLOOKUP(CONCATENATE($A477,"_",R$2),'Reference data SID'!$B:$M,12,FALSE())),"",VLOOKUP(CONCATENATE($A477,"_",R$2),'Reference data SID'!$B:$M,12,FALSE()))</f>
        <v/>
      </c>
      <c r="S477" s="86" t="str">
        <f aca="false">IF(ISERROR(VLOOKUP(CONCATENATE($A477,"_",S$2),'Reference data SID'!$B:$M,12,FALSE())),"",VLOOKUP(CONCATENATE($A477,"_",S$2),'Reference data SID'!$B:$M,12,FALSE()))</f>
        <v/>
      </c>
      <c r="T477" s="86" t="str">
        <f aca="false">IF(ISERROR(VLOOKUP(CONCATENATE($A477,"_",T$2),'Reference data SID'!$B:$M,12,FALSE())),"",VLOOKUP(CONCATENATE($A477,"_",T$2),'Reference data SID'!$B:$M,12,FALSE()))</f>
        <v/>
      </c>
      <c r="U477" s="86" t="str">
        <f aca="false">IF(ISERROR(VLOOKUP(CONCATENATE($A477,"_",U$2),'Reference data SID'!$B:$M,12,FALSE())),"",VLOOKUP(CONCATENATE($A477,"_",U$2),'Reference data SID'!$B:$M,12,FALSE()))</f>
        <v/>
      </c>
      <c r="V477" s="86" t="str">
        <f aca="false">IF(ISERROR(VLOOKUP(CONCATENATE($A477,"_",V$2),'Reference data SID'!$B:$M,12,FALSE())),"",VLOOKUP(CONCATENATE($A477,"_",V$2),'Reference data SID'!$B:$M,12,FALSE()))</f>
        <v/>
      </c>
      <c r="W477" s="86" t="str">
        <f aca="false">IF(ISERROR(VLOOKUP(CONCATENATE($A477,"_",W$2),'Reference data SID'!$B:$M,12,FALSE())),"",VLOOKUP(CONCATENATE($A477,"_",W$2),'Reference data SID'!$B:$M,12,FALSE()))</f>
        <v/>
      </c>
      <c r="X477" s="86" t="str">
        <f aca="false">IF(ISERROR(VLOOKUP(CONCATENATE($A477,"_",X$2),'Reference data SID'!$B:$M,12,FALSE())),"",VLOOKUP(CONCATENATE($A477,"_",X$2),'Reference data SID'!$B:$M,12,FALSE()))</f>
        <v/>
      </c>
      <c r="Y477" s="86" t="str">
        <f aca="false">IF(ISERROR(VLOOKUP(CONCATENATE($A477,"_",Y$2),'Reference data SID'!$B:$M,12,FALSE())),"",VLOOKUP(CONCATENATE($A477,"_",Y$2),'Reference data SID'!$B:$M,12,FALSE()))</f>
        <v/>
      </c>
      <c r="Z477" s="86" t="str">
        <f aca="false">IF(ISERROR(VLOOKUP(CONCATENATE($A477,"_",Z$2),'Reference data SID'!$B:$M,12,FALSE())),"",VLOOKUP(CONCATENATE($A477,"_",Z$2),'Reference data SID'!$B:$M,12,FALSE()))</f>
        <v/>
      </c>
      <c r="AA477" s="86" t="str">
        <f aca="false">IF(ISERROR(VLOOKUP(CONCATENATE($A477,"_",AA$2),'Reference data SID'!$B:$M,12,FALSE())),"",VLOOKUP(CONCATENATE($A477,"_",AA$2),'Reference data SID'!$B:$M,12,FALSE()))</f>
        <v/>
      </c>
      <c r="AB477" s="86" t="str">
        <f aca="false">IF(ISERROR(VLOOKUP(CONCATENATE($A477,"_",AB$2),'Reference data SID'!$B:$M,12,FALSE())),"",VLOOKUP(CONCATENATE($A477,"_",AB$2),'Reference data SID'!$B:$M,12,FALSE()))</f>
        <v/>
      </c>
      <c r="AC477" s="86" t="str">
        <f aca="false">IF(ISERROR(VLOOKUP(CONCATENATE($A477,"_",AC$2),'Reference data SID'!$B:$M,12,FALSE())),"",VLOOKUP(CONCATENATE($A477,"_",AC$2),'Reference data SID'!$B:$M,12,FALSE()))</f>
        <v/>
      </c>
      <c r="AD477" s="86" t="str">
        <f aca="false">IF(ISERROR(VLOOKUP(CONCATENATE($A477,"_",AD$2),'Reference data SID'!$B:$M,12,FALSE())),"",VLOOKUP(CONCATENATE($A477,"_",AD$2),'Reference data SID'!$B:$M,12,FALSE()))</f>
        <v/>
      </c>
      <c r="AE477" s="86" t="str">
        <f aca="false">IF(ISERROR(VLOOKUP(CONCATENATE($A477,"_",AE$2),'Reference data SID'!$B:$M,12,FALSE())),"",VLOOKUP(CONCATENATE($A477,"_",AE$2),'Reference data SID'!$B:$M,12,FALSE()))</f>
        <v/>
      </c>
      <c r="AF477" s="86" t="str">
        <f aca="false">IF(ISERROR(VLOOKUP(CONCATENATE($A477,"_",AF$2),'Reference data SID'!$B:$M,12,FALSE())),"",VLOOKUP(CONCATENATE($A477,"_",AF$2),'Reference data SID'!$B:$M,12,FALSE()))</f>
        <v/>
      </c>
      <c r="AG477" s="86" t="str">
        <f aca="false">IF(ISERROR(VLOOKUP(CONCATENATE($A477,"_",AG$2),'Reference data SID'!$B:$M,12,FALSE())),"",VLOOKUP(CONCATENATE($A477,"_",AG$2),'Reference data SID'!$B:$M,12,FALSE()))</f>
        <v/>
      </c>
      <c r="AH477" s="86" t="str">
        <f aca="false">IF(ISERROR(VLOOKUP(CONCATENATE($A477,"_",AH$2),'Reference data SID'!$B:$M,12,FALSE())),"",VLOOKUP(CONCATENATE($A477,"_",AH$2),'Reference data SID'!$B:$M,12,FALSE()))</f>
        <v/>
      </c>
      <c r="AI477" s="86" t="str">
        <f aca="false">IF(ISERROR(VLOOKUP(CONCATENATE($A477,"_",AI$2),'Reference data SID'!$B:$M,12,FALSE())),"",VLOOKUP(CONCATENATE($A477,"_",AI$2),'Reference data SID'!$B:$M,12,FALSE()))</f>
        <v/>
      </c>
      <c r="AJ477" s="86" t="str">
        <f aca="false">IF(ISERROR(VLOOKUP(CONCATENATE($A477,"_",AJ$2),'Reference data SID'!$B:$M,12,FALSE())),"",VLOOKUP(CONCATENATE($A477,"_",AJ$2),'Reference data SID'!$B:$M,12,FALSE()))</f>
        <v/>
      </c>
      <c r="AK477" s="86" t="str">
        <f aca="false">IF(ISERROR(VLOOKUP(CONCATENATE($A477,"_",AK$2),'Reference data SID'!$B:$M,12,FALSE())),"",VLOOKUP(CONCATENATE($A477,"_",AK$2),'Reference data SID'!$B:$M,12,FALSE()))</f>
        <v/>
      </c>
      <c r="AL477" s="86" t="str">
        <f aca="false">IF(ISERROR(VLOOKUP(CONCATENATE($A477,"_",AL$2),'Reference data SID'!$B:$M,12,FALSE())),"",VLOOKUP(CONCATENATE($A477,"_",AL$2),'Reference data SID'!$B:$M,12,FALSE()))</f>
        <v/>
      </c>
      <c r="AM477" s="86" t="str">
        <f aca="false">IF(ISERROR(VLOOKUP(CONCATENATE($A477,"_",AM$2),'Reference data SID'!$B:$M,12,FALSE())),"",VLOOKUP(CONCATENATE($A477,"_",AM$2),'Reference data SID'!$B:$M,12,FALSE()))</f>
        <v/>
      </c>
      <c r="AN477" s="86" t="str">
        <f aca="false">IF(ISERROR(VLOOKUP(CONCATENATE($A477,"_",AN$2),'Reference data SID'!$B:$M,12,FALSE())),"",VLOOKUP(CONCATENATE($A477,"_",AN$2),'Reference data SID'!$B:$M,12,FALSE()))</f>
        <v/>
      </c>
      <c r="AO477" s="86" t="str">
        <f aca="false">IF(ISERROR(VLOOKUP(CONCATENATE($A477,"_",AO$2),'Reference data SID'!$B:$M,12,FALSE())),"",VLOOKUP(CONCATENATE($A477,"_",AO$2),'Reference data SID'!$B:$M,12,FALSE()))</f>
        <v/>
      </c>
      <c r="AP477" s="86" t="str">
        <f aca="false">IF(ISERROR(VLOOKUP(CONCATENATE($A477,"_",AP$2),'Reference data SID'!$B:$M,12,FALSE())),"",VLOOKUP(CONCATENATE($A477,"_",AP$2),'Reference data SID'!$B:$M,12,FALSE()))</f>
        <v/>
      </c>
      <c r="AQ477" s="86" t="str">
        <f aca="false">IF(ISERROR(VLOOKUP(CONCATENATE($A477,"_",AQ$2),'Reference data SID'!$B:$M,12,FALSE())),"",VLOOKUP(CONCATENATE($A477,"_",AQ$2),'Reference data SID'!$B:$M,12,FALSE()))</f>
        <v/>
      </c>
      <c r="AR477" s="86" t="str">
        <f aca="false">IF(ISERROR(VLOOKUP(CONCATENATE($A477,"_",AR$2),'Reference data SID'!$B:$M,12,FALSE())),"",VLOOKUP(CONCATENATE($A477,"_",AR$2),'Reference data SID'!$B:$M,12,FALSE()))</f>
        <v/>
      </c>
      <c r="AS477" s="86" t="str">
        <f aca="false">IF(ISERROR(VLOOKUP(CONCATENATE($A477,"_",AS$2),'Reference data SID'!$B:$M,12,FALSE())),"",VLOOKUP(CONCATENATE($A477,"_",AS$2),'Reference data SID'!$B:$M,12,FALSE()))</f>
        <v/>
      </c>
      <c r="AT477" s="86" t="str">
        <f aca="false">IF(ISERROR(VLOOKUP(CONCATENATE($A477,"_",AT$2),'Reference data SID'!$B:$M,12,FALSE())),"",VLOOKUP(CONCATENATE($A477,"_",AT$2),'Reference data SID'!$B:$M,12,FALSE()))</f>
        <v/>
      </c>
    </row>
    <row r="478" customFormat="false" ht="15" hidden="false" customHeight="false" outlineLevel="0" collapsed="false">
      <c r="A478" s="0" t="n">
        <v>474</v>
      </c>
      <c r="B478" s="86" t="str">
        <f aca="false">IF(ISERROR(VLOOKUP(CONCATENATE($A478,"_",B$2),'Reference data SID'!$B:$M,12,FALSE())),"",VLOOKUP(CONCATENATE($A478,"_",B$2),'Reference data SID'!$B:$M,12,FALSE()))</f>
        <v/>
      </c>
      <c r="C478" s="86" t="str">
        <f aca="false">IF(ISERROR(VLOOKUP(CONCATENATE($A478,"_",C$2),'Reference data SID'!$B:$M,12,FALSE())),"",VLOOKUP(CONCATENATE($A478,"_",C$2),'Reference data SID'!$B:$M,12,FALSE()))</f>
        <v/>
      </c>
      <c r="D478" s="86" t="str">
        <f aca="false">IF(ISERROR(VLOOKUP(CONCATENATE($A478,"_",D$2),'Reference data SID'!$B:$M,12,FALSE())),"",VLOOKUP(CONCATENATE($A478,"_",D$2),'Reference data SID'!$B:$M,12,FALSE()))</f>
        <v/>
      </c>
      <c r="E478" s="86" t="str">
        <f aca="false">IF(ISERROR(VLOOKUP(CONCATENATE($A478,"_",E$2),'Reference data SID'!$B:$M,12,FALSE())),"",VLOOKUP(CONCATENATE($A478,"_",E$2),'Reference data SID'!$B:$M,12,FALSE()))</f>
        <v/>
      </c>
      <c r="F478" s="86" t="str">
        <f aca="false">IF(ISERROR(VLOOKUP(CONCATENATE($A478,"_",F$2),'Reference data SID'!$B:$M,12,FALSE())),"",VLOOKUP(CONCATENATE($A478,"_",F$2),'Reference data SID'!$B:$M,12,FALSE()))</f>
        <v/>
      </c>
      <c r="G478" s="86" t="str">
        <f aca="false">IF(ISERROR(VLOOKUP(CONCATENATE($A478,"_",G$2),'Reference data SID'!$B:$M,12,FALSE())),"",VLOOKUP(CONCATENATE($A478,"_",G$2),'Reference data SID'!$B:$M,12,FALSE()))</f>
        <v/>
      </c>
      <c r="H478" s="86" t="str">
        <f aca="false">IF(ISERROR(VLOOKUP(CONCATENATE($A478,"_",H$2),'Reference data SID'!$B:$M,12,FALSE())),"",VLOOKUP(CONCATENATE($A478,"_",H$2),'Reference data SID'!$B:$M,12,FALSE()))</f>
        <v/>
      </c>
      <c r="I478" s="86" t="str">
        <f aca="false">IF(ISERROR(VLOOKUP(CONCATENATE($A478,"_",I$2),'Reference data SID'!$B:$M,12,FALSE())),"",VLOOKUP(CONCATENATE($A478,"_",I$2),'Reference data SID'!$B:$M,12,FALSE()))</f>
        <v/>
      </c>
      <c r="J478" s="86" t="str">
        <f aca="false">IF(ISERROR(VLOOKUP(CONCATENATE($A478,"_",J$2),'Reference data SID'!$B:$M,12,FALSE())),"",VLOOKUP(CONCATENATE($A478,"_",J$2),'Reference data SID'!$B:$M,12,FALSE()))</f>
        <v/>
      </c>
      <c r="K478" s="86" t="str">
        <f aca="false">IF(ISERROR(VLOOKUP(CONCATENATE($A478,"_",K$2),'Reference data SID'!$B:$M,12,FALSE())),"",VLOOKUP(CONCATENATE($A478,"_",K$2),'Reference data SID'!$B:$M,12,FALSE()))</f>
        <v/>
      </c>
      <c r="L478" s="86" t="str">
        <f aca="false">IF(ISERROR(VLOOKUP(CONCATENATE($A478,"_",L$2),'Reference data SID'!$B:$M,12,FALSE())),"",VLOOKUP(CONCATENATE($A478,"_",L$2),'Reference data SID'!$B:$M,12,FALSE()))</f>
        <v/>
      </c>
      <c r="M478" s="86" t="str">
        <f aca="false">IF(ISERROR(VLOOKUP(CONCATENATE($A478,"_",M$2),'Reference data SID'!$B:$M,12,FALSE())),"",VLOOKUP(CONCATENATE($A478,"_",M$2),'Reference data SID'!$B:$M,12,FALSE()))</f>
        <v/>
      </c>
      <c r="N478" s="86" t="str">
        <f aca="false">IF(ISERROR(VLOOKUP(CONCATENATE($A478,"_",N$2),'Reference data SID'!$B:$M,12,FALSE())),"",VLOOKUP(CONCATENATE($A478,"_",N$2),'Reference data SID'!$B:$M,12,FALSE()))</f>
        <v/>
      </c>
      <c r="O478" s="86" t="str">
        <f aca="false">IF(ISERROR(VLOOKUP(CONCATENATE($A478,"_",O$2),'Reference data SID'!$B:$M,12,FALSE())),"",VLOOKUP(CONCATENATE($A478,"_",O$2),'Reference data SID'!$B:$M,12,FALSE()))</f>
        <v/>
      </c>
      <c r="P478" s="86" t="str">
        <f aca="false">IF(ISERROR(VLOOKUP(CONCATENATE($A478,"_",P$2),'Reference data SID'!$B:$M,12,FALSE())),"",VLOOKUP(CONCATENATE($A478,"_",P$2),'Reference data SID'!$B:$M,12,FALSE()))</f>
        <v/>
      </c>
      <c r="Q478" s="86" t="str">
        <f aca="false">IF(ISERROR(VLOOKUP(CONCATENATE($A478,"_",Q$2),'Reference data SID'!$B:$M,12,FALSE())),"",VLOOKUP(CONCATENATE($A478,"_",Q$2),'Reference data SID'!$B:$M,12,FALSE()))</f>
        <v/>
      </c>
      <c r="R478" s="86" t="str">
        <f aca="false">IF(ISERROR(VLOOKUP(CONCATENATE($A478,"_",R$2),'Reference data SID'!$B:$M,12,FALSE())),"",VLOOKUP(CONCATENATE($A478,"_",R$2),'Reference data SID'!$B:$M,12,FALSE()))</f>
        <v/>
      </c>
      <c r="S478" s="86" t="str">
        <f aca="false">IF(ISERROR(VLOOKUP(CONCATENATE($A478,"_",S$2),'Reference data SID'!$B:$M,12,FALSE())),"",VLOOKUP(CONCATENATE($A478,"_",S$2),'Reference data SID'!$B:$M,12,FALSE()))</f>
        <v/>
      </c>
      <c r="T478" s="86" t="str">
        <f aca="false">IF(ISERROR(VLOOKUP(CONCATENATE($A478,"_",T$2),'Reference data SID'!$B:$M,12,FALSE())),"",VLOOKUP(CONCATENATE($A478,"_",T$2),'Reference data SID'!$B:$M,12,FALSE()))</f>
        <v/>
      </c>
      <c r="U478" s="86" t="str">
        <f aca="false">IF(ISERROR(VLOOKUP(CONCATENATE($A478,"_",U$2),'Reference data SID'!$B:$M,12,FALSE())),"",VLOOKUP(CONCATENATE($A478,"_",U$2),'Reference data SID'!$B:$M,12,FALSE()))</f>
        <v/>
      </c>
      <c r="V478" s="86" t="str">
        <f aca="false">IF(ISERROR(VLOOKUP(CONCATENATE($A478,"_",V$2),'Reference data SID'!$B:$M,12,FALSE())),"",VLOOKUP(CONCATENATE($A478,"_",V$2),'Reference data SID'!$B:$M,12,FALSE()))</f>
        <v/>
      </c>
      <c r="W478" s="86" t="str">
        <f aca="false">IF(ISERROR(VLOOKUP(CONCATENATE($A478,"_",W$2),'Reference data SID'!$B:$M,12,FALSE())),"",VLOOKUP(CONCATENATE($A478,"_",W$2),'Reference data SID'!$B:$M,12,FALSE()))</f>
        <v/>
      </c>
      <c r="X478" s="86" t="str">
        <f aca="false">IF(ISERROR(VLOOKUP(CONCATENATE($A478,"_",X$2),'Reference data SID'!$B:$M,12,FALSE())),"",VLOOKUP(CONCATENATE($A478,"_",X$2),'Reference data SID'!$B:$M,12,FALSE()))</f>
        <v/>
      </c>
      <c r="Y478" s="86" t="str">
        <f aca="false">IF(ISERROR(VLOOKUP(CONCATENATE($A478,"_",Y$2),'Reference data SID'!$B:$M,12,FALSE())),"",VLOOKUP(CONCATENATE($A478,"_",Y$2),'Reference data SID'!$B:$M,12,FALSE()))</f>
        <v/>
      </c>
      <c r="Z478" s="86" t="str">
        <f aca="false">IF(ISERROR(VLOOKUP(CONCATENATE($A478,"_",Z$2),'Reference data SID'!$B:$M,12,FALSE())),"",VLOOKUP(CONCATENATE($A478,"_",Z$2),'Reference data SID'!$B:$M,12,FALSE()))</f>
        <v/>
      </c>
      <c r="AA478" s="86" t="str">
        <f aca="false">IF(ISERROR(VLOOKUP(CONCATENATE($A478,"_",AA$2),'Reference data SID'!$B:$M,12,FALSE())),"",VLOOKUP(CONCATENATE($A478,"_",AA$2),'Reference data SID'!$B:$M,12,FALSE()))</f>
        <v/>
      </c>
      <c r="AB478" s="86" t="str">
        <f aca="false">IF(ISERROR(VLOOKUP(CONCATENATE($A478,"_",AB$2),'Reference data SID'!$B:$M,12,FALSE())),"",VLOOKUP(CONCATENATE($A478,"_",AB$2),'Reference data SID'!$B:$M,12,FALSE()))</f>
        <v/>
      </c>
      <c r="AC478" s="86" t="str">
        <f aca="false">IF(ISERROR(VLOOKUP(CONCATENATE($A478,"_",AC$2),'Reference data SID'!$B:$M,12,FALSE())),"",VLOOKUP(CONCATENATE($A478,"_",AC$2),'Reference data SID'!$B:$M,12,FALSE()))</f>
        <v/>
      </c>
      <c r="AD478" s="86" t="str">
        <f aca="false">IF(ISERROR(VLOOKUP(CONCATENATE($A478,"_",AD$2),'Reference data SID'!$B:$M,12,FALSE())),"",VLOOKUP(CONCATENATE($A478,"_",AD$2),'Reference data SID'!$B:$M,12,FALSE()))</f>
        <v/>
      </c>
      <c r="AE478" s="86" t="str">
        <f aca="false">IF(ISERROR(VLOOKUP(CONCATENATE($A478,"_",AE$2),'Reference data SID'!$B:$M,12,FALSE())),"",VLOOKUP(CONCATENATE($A478,"_",AE$2),'Reference data SID'!$B:$M,12,FALSE()))</f>
        <v/>
      </c>
      <c r="AF478" s="86" t="str">
        <f aca="false">IF(ISERROR(VLOOKUP(CONCATENATE($A478,"_",AF$2),'Reference data SID'!$B:$M,12,FALSE())),"",VLOOKUP(CONCATENATE($A478,"_",AF$2),'Reference data SID'!$B:$M,12,FALSE()))</f>
        <v/>
      </c>
      <c r="AG478" s="86" t="str">
        <f aca="false">IF(ISERROR(VLOOKUP(CONCATENATE($A478,"_",AG$2),'Reference data SID'!$B:$M,12,FALSE())),"",VLOOKUP(CONCATENATE($A478,"_",AG$2),'Reference data SID'!$B:$M,12,FALSE()))</f>
        <v/>
      </c>
      <c r="AH478" s="86" t="str">
        <f aca="false">IF(ISERROR(VLOOKUP(CONCATENATE($A478,"_",AH$2),'Reference data SID'!$B:$M,12,FALSE())),"",VLOOKUP(CONCATENATE($A478,"_",AH$2),'Reference data SID'!$B:$M,12,FALSE()))</f>
        <v/>
      </c>
      <c r="AI478" s="86" t="str">
        <f aca="false">IF(ISERROR(VLOOKUP(CONCATENATE($A478,"_",AI$2),'Reference data SID'!$B:$M,12,FALSE())),"",VLOOKUP(CONCATENATE($A478,"_",AI$2),'Reference data SID'!$B:$M,12,FALSE()))</f>
        <v/>
      </c>
      <c r="AJ478" s="86" t="str">
        <f aca="false">IF(ISERROR(VLOOKUP(CONCATENATE($A478,"_",AJ$2),'Reference data SID'!$B:$M,12,FALSE())),"",VLOOKUP(CONCATENATE($A478,"_",AJ$2),'Reference data SID'!$B:$M,12,FALSE()))</f>
        <v/>
      </c>
      <c r="AK478" s="86" t="str">
        <f aca="false">IF(ISERROR(VLOOKUP(CONCATENATE($A478,"_",AK$2),'Reference data SID'!$B:$M,12,FALSE())),"",VLOOKUP(CONCATENATE($A478,"_",AK$2),'Reference data SID'!$B:$M,12,FALSE()))</f>
        <v/>
      </c>
      <c r="AL478" s="86" t="str">
        <f aca="false">IF(ISERROR(VLOOKUP(CONCATENATE($A478,"_",AL$2),'Reference data SID'!$B:$M,12,FALSE())),"",VLOOKUP(CONCATENATE($A478,"_",AL$2),'Reference data SID'!$B:$M,12,FALSE()))</f>
        <v/>
      </c>
      <c r="AM478" s="86" t="str">
        <f aca="false">IF(ISERROR(VLOOKUP(CONCATENATE($A478,"_",AM$2),'Reference data SID'!$B:$M,12,FALSE())),"",VLOOKUP(CONCATENATE($A478,"_",AM$2),'Reference data SID'!$B:$M,12,FALSE()))</f>
        <v/>
      </c>
      <c r="AN478" s="86" t="str">
        <f aca="false">IF(ISERROR(VLOOKUP(CONCATENATE($A478,"_",AN$2),'Reference data SID'!$B:$M,12,FALSE())),"",VLOOKUP(CONCATENATE($A478,"_",AN$2),'Reference data SID'!$B:$M,12,FALSE()))</f>
        <v/>
      </c>
      <c r="AO478" s="86" t="str">
        <f aca="false">IF(ISERROR(VLOOKUP(CONCATENATE($A478,"_",AO$2),'Reference data SID'!$B:$M,12,FALSE())),"",VLOOKUP(CONCATENATE($A478,"_",AO$2),'Reference data SID'!$B:$M,12,FALSE()))</f>
        <v/>
      </c>
      <c r="AP478" s="86" t="str">
        <f aca="false">IF(ISERROR(VLOOKUP(CONCATENATE($A478,"_",AP$2),'Reference data SID'!$B:$M,12,FALSE())),"",VLOOKUP(CONCATENATE($A478,"_",AP$2),'Reference data SID'!$B:$M,12,FALSE()))</f>
        <v/>
      </c>
      <c r="AQ478" s="86" t="str">
        <f aca="false">IF(ISERROR(VLOOKUP(CONCATENATE($A478,"_",AQ$2),'Reference data SID'!$B:$M,12,FALSE())),"",VLOOKUP(CONCATENATE($A478,"_",AQ$2),'Reference data SID'!$B:$M,12,FALSE()))</f>
        <v/>
      </c>
      <c r="AR478" s="86" t="str">
        <f aca="false">IF(ISERROR(VLOOKUP(CONCATENATE($A478,"_",AR$2),'Reference data SID'!$B:$M,12,FALSE())),"",VLOOKUP(CONCATENATE($A478,"_",AR$2),'Reference data SID'!$B:$M,12,FALSE()))</f>
        <v/>
      </c>
      <c r="AS478" s="86" t="str">
        <f aca="false">IF(ISERROR(VLOOKUP(CONCATENATE($A478,"_",AS$2),'Reference data SID'!$B:$M,12,FALSE())),"",VLOOKUP(CONCATENATE($A478,"_",AS$2),'Reference data SID'!$B:$M,12,FALSE()))</f>
        <v/>
      </c>
      <c r="AT478" s="86" t="str">
        <f aca="false">IF(ISERROR(VLOOKUP(CONCATENATE($A478,"_",AT$2),'Reference data SID'!$B:$M,12,FALSE())),"",VLOOKUP(CONCATENATE($A478,"_",AT$2),'Reference data SID'!$B:$M,12,FALSE()))</f>
        <v/>
      </c>
    </row>
    <row r="479" customFormat="false" ht="15" hidden="false" customHeight="false" outlineLevel="0" collapsed="false">
      <c r="A479" s="0" t="n">
        <v>475</v>
      </c>
      <c r="B479" s="86" t="str">
        <f aca="false">IF(ISERROR(VLOOKUP(CONCATENATE($A479,"_",B$2),'Reference data SID'!$B:$M,12,FALSE())),"",VLOOKUP(CONCATENATE($A479,"_",B$2),'Reference data SID'!$B:$M,12,FALSE()))</f>
        <v/>
      </c>
      <c r="C479" s="86" t="str">
        <f aca="false">IF(ISERROR(VLOOKUP(CONCATENATE($A479,"_",C$2),'Reference data SID'!$B:$M,12,FALSE())),"",VLOOKUP(CONCATENATE($A479,"_",C$2),'Reference data SID'!$B:$M,12,FALSE()))</f>
        <v/>
      </c>
      <c r="D479" s="86" t="str">
        <f aca="false">IF(ISERROR(VLOOKUP(CONCATENATE($A479,"_",D$2),'Reference data SID'!$B:$M,12,FALSE())),"",VLOOKUP(CONCATENATE($A479,"_",D$2),'Reference data SID'!$B:$M,12,FALSE()))</f>
        <v/>
      </c>
      <c r="E479" s="86" t="str">
        <f aca="false">IF(ISERROR(VLOOKUP(CONCATENATE($A479,"_",E$2),'Reference data SID'!$B:$M,12,FALSE())),"",VLOOKUP(CONCATENATE($A479,"_",E$2),'Reference data SID'!$B:$M,12,FALSE()))</f>
        <v/>
      </c>
      <c r="F479" s="86" t="str">
        <f aca="false">IF(ISERROR(VLOOKUP(CONCATENATE($A479,"_",F$2),'Reference data SID'!$B:$M,12,FALSE())),"",VLOOKUP(CONCATENATE($A479,"_",F$2),'Reference data SID'!$B:$M,12,FALSE()))</f>
        <v/>
      </c>
      <c r="G479" s="86" t="str">
        <f aca="false">IF(ISERROR(VLOOKUP(CONCATENATE($A479,"_",G$2),'Reference data SID'!$B:$M,12,FALSE())),"",VLOOKUP(CONCATENATE($A479,"_",G$2),'Reference data SID'!$B:$M,12,FALSE()))</f>
        <v/>
      </c>
      <c r="H479" s="86" t="str">
        <f aca="false">IF(ISERROR(VLOOKUP(CONCATENATE($A479,"_",H$2),'Reference data SID'!$B:$M,12,FALSE())),"",VLOOKUP(CONCATENATE($A479,"_",H$2),'Reference data SID'!$B:$M,12,FALSE()))</f>
        <v/>
      </c>
      <c r="I479" s="86" t="str">
        <f aca="false">IF(ISERROR(VLOOKUP(CONCATENATE($A479,"_",I$2),'Reference data SID'!$B:$M,12,FALSE())),"",VLOOKUP(CONCATENATE($A479,"_",I$2),'Reference data SID'!$B:$M,12,FALSE()))</f>
        <v/>
      </c>
      <c r="J479" s="86" t="str">
        <f aca="false">IF(ISERROR(VLOOKUP(CONCATENATE($A479,"_",J$2),'Reference data SID'!$B:$M,12,FALSE())),"",VLOOKUP(CONCATENATE($A479,"_",J$2),'Reference data SID'!$B:$M,12,FALSE()))</f>
        <v/>
      </c>
      <c r="K479" s="86" t="str">
        <f aca="false">IF(ISERROR(VLOOKUP(CONCATENATE($A479,"_",K$2),'Reference data SID'!$B:$M,12,FALSE())),"",VLOOKUP(CONCATENATE($A479,"_",K$2),'Reference data SID'!$B:$M,12,FALSE()))</f>
        <v/>
      </c>
      <c r="L479" s="86" t="str">
        <f aca="false">IF(ISERROR(VLOOKUP(CONCATENATE($A479,"_",L$2),'Reference data SID'!$B:$M,12,FALSE())),"",VLOOKUP(CONCATENATE($A479,"_",L$2),'Reference data SID'!$B:$M,12,FALSE()))</f>
        <v/>
      </c>
      <c r="M479" s="86" t="str">
        <f aca="false">IF(ISERROR(VLOOKUP(CONCATENATE($A479,"_",M$2),'Reference data SID'!$B:$M,12,FALSE())),"",VLOOKUP(CONCATENATE($A479,"_",M$2),'Reference data SID'!$B:$M,12,FALSE()))</f>
        <v/>
      </c>
      <c r="N479" s="86" t="str">
        <f aca="false">IF(ISERROR(VLOOKUP(CONCATENATE($A479,"_",N$2),'Reference data SID'!$B:$M,12,FALSE())),"",VLOOKUP(CONCATENATE($A479,"_",N$2),'Reference data SID'!$B:$M,12,FALSE()))</f>
        <v/>
      </c>
      <c r="O479" s="86" t="str">
        <f aca="false">IF(ISERROR(VLOOKUP(CONCATENATE($A479,"_",O$2),'Reference data SID'!$B:$M,12,FALSE())),"",VLOOKUP(CONCATENATE($A479,"_",O$2),'Reference data SID'!$B:$M,12,FALSE()))</f>
        <v/>
      </c>
      <c r="P479" s="86" t="str">
        <f aca="false">IF(ISERROR(VLOOKUP(CONCATENATE($A479,"_",P$2),'Reference data SID'!$B:$M,12,FALSE())),"",VLOOKUP(CONCATENATE($A479,"_",P$2),'Reference data SID'!$B:$M,12,FALSE()))</f>
        <v/>
      </c>
      <c r="Q479" s="86" t="str">
        <f aca="false">IF(ISERROR(VLOOKUP(CONCATENATE($A479,"_",Q$2),'Reference data SID'!$B:$M,12,FALSE())),"",VLOOKUP(CONCATENATE($A479,"_",Q$2),'Reference data SID'!$B:$M,12,FALSE()))</f>
        <v/>
      </c>
      <c r="R479" s="86" t="str">
        <f aca="false">IF(ISERROR(VLOOKUP(CONCATENATE($A479,"_",R$2),'Reference data SID'!$B:$M,12,FALSE())),"",VLOOKUP(CONCATENATE($A479,"_",R$2),'Reference data SID'!$B:$M,12,FALSE()))</f>
        <v/>
      </c>
      <c r="S479" s="86" t="str">
        <f aca="false">IF(ISERROR(VLOOKUP(CONCATENATE($A479,"_",S$2),'Reference data SID'!$B:$M,12,FALSE())),"",VLOOKUP(CONCATENATE($A479,"_",S$2),'Reference data SID'!$B:$M,12,FALSE()))</f>
        <v/>
      </c>
      <c r="T479" s="86" t="str">
        <f aca="false">IF(ISERROR(VLOOKUP(CONCATENATE($A479,"_",T$2),'Reference data SID'!$B:$M,12,FALSE())),"",VLOOKUP(CONCATENATE($A479,"_",T$2),'Reference data SID'!$B:$M,12,FALSE()))</f>
        <v/>
      </c>
      <c r="U479" s="86" t="str">
        <f aca="false">IF(ISERROR(VLOOKUP(CONCATENATE($A479,"_",U$2),'Reference data SID'!$B:$M,12,FALSE())),"",VLOOKUP(CONCATENATE($A479,"_",U$2),'Reference data SID'!$B:$M,12,FALSE()))</f>
        <v/>
      </c>
      <c r="V479" s="86" t="str">
        <f aca="false">IF(ISERROR(VLOOKUP(CONCATENATE($A479,"_",V$2),'Reference data SID'!$B:$M,12,FALSE())),"",VLOOKUP(CONCATENATE($A479,"_",V$2),'Reference data SID'!$B:$M,12,FALSE()))</f>
        <v/>
      </c>
      <c r="W479" s="86" t="str">
        <f aca="false">IF(ISERROR(VLOOKUP(CONCATENATE($A479,"_",W$2),'Reference data SID'!$B:$M,12,FALSE())),"",VLOOKUP(CONCATENATE($A479,"_",W$2),'Reference data SID'!$B:$M,12,FALSE()))</f>
        <v/>
      </c>
      <c r="X479" s="86" t="str">
        <f aca="false">IF(ISERROR(VLOOKUP(CONCATENATE($A479,"_",X$2),'Reference data SID'!$B:$M,12,FALSE())),"",VLOOKUP(CONCATENATE($A479,"_",X$2),'Reference data SID'!$B:$M,12,FALSE()))</f>
        <v/>
      </c>
      <c r="Y479" s="86" t="str">
        <f aca="false">IF(ISERROR(VLOOKUP(CONCATENATE($A479,"_",Y$2),'Reference data SID'!$B:$M,12,FALSE())),"",VLOOKUP(CONCATENATE($A479,"_",Y$2),'Reference data SID'!$B:$M,12,FALSE()))</f>
        <v/>
      </c>
      <c r="Z479" s="86" t="str">
        <f aca="false">IF(ISERROR(VLOOKUP(CONCATENATE($A479,"_",Z$2),'Reference data SID'!$B:$M,12,FALSE())),"",VLOOKUP(CONCATENATE($A479,"_",Z$2),'Reference data SID'!$B:$M,12,FALSE()))</f>
        <v/>
      </c>
      <c r="AA479" s="86" t="str">
        <f aca="false">IF(ISERROR(VLOOKUP(CONCATENATE($A479,"_",AA$2),'Reference data SID'!$B:$M,12,FALSE())),"",VLOOKUP(CONCATENATE($A479,"_",AA$2),'Reference data SID'!$B:$M,12,FALSE()))</f>
        <v/>
      </c>
      <c r="AB479" s="86" t="str">
        <f aca="false">IF(ISERROR(VLOOKUP(CONCATENATE($A479,"_",AB$2),'Reference data SID'!$B:$M,12,FALSE())),"",VLOOKUP(CONCATENATE($A479,"_",AB$2),'Reference data SID'!$B:$M,12,FALSE()))</f>
        <v/>
      </c>
      <c r="AC479" s="86" t="str">
        <f aca="false">IF(ISERROR(VLOOKUP(CONCATENATE($A479,"_",AC$2),'Reference data SID'!$B:$M,12,FALSE())),"",VLOOKUP(CONCATENATE($A479,"_",AC$2),'Reference data SID'!$B:$M,12,FALSE()))</f>
        <v/>
      </c>
      <c r="AD479" s="86" t="str">
        <f aca="false">IF(ISERROR(VLOOKUP(CONCATENATE($A479,"_",AD$2),'Reference data SID'!$B:$M,12,FALSE())),"",VLOOKUP(CONCATENATE($A479,"_",AD$2),'Reference data SID'!$B:$M,12,FALSE()))</f>
        <v/>
      </c>
      <c r="AE479" s="86" t="str">
        <f aca="false">IF(ISERROR(VLOOKUP(CONCATENATE($A479,"_",AE$2),'Reference data SID'!$B:$M,12,FALSE())),"",VLOOKUP(CONCATENATE($A479,"_",AE$2),'Reference data SID'!$B:$M,12,FALSE()))</f>
        <v/>
      </c>
      <c r="AF479" s="86" t="str">
        <f aca="false">IF(ISERROR(VLOOKUP(CONCATENATE($A479,"_",AF$2),'Reference data SID'!$B:$M,12,FALSE())),"",VLOOKUP(CONCATENATE($A479,"_",AF$2),'Reference data SID'!$B:$M,12,FALSE()))</f>
        <v/>
      </c>
      <c r="AG479" s="86" t="str">
        <f aca="false">IF(ISERROR(VLOOKUP(CONCATENATE($A479,"_",AG$2),'Reference data SID'!$B:$M,12,FALSE())),"",VLOOKUP(CONCATENATE($A479,"_",AG$2),'Reference data SID'!$B:$M,12,FALSE()))</f>
        <v/>
      </c>
      <c r="AH479" s="86" t="str">
        <f aca="false">IF(ISERROR(VLOOKUP(CONCATENATE($A479,"_",AH$2),'Reference data SID'!$B:$M,12,FALSE())),"",VLOOKUP(CONCATENATE($A479,"_",AH$2),'Reference data SID'!$B:$M,12,FALSE()))</f>
        <v/>
      </c>
      <c r="AI479" s="86" t="str">
        <f aca="false">IF(ISERROR(VLOOKUP(CONCATENATE($A479,"_",AI$2),'Reference data SID'!$B:$M,12,FALSE())),"",VLOOKUP(CONCATENATE($A479,"_",AI$2),'Reference data SID'!$B:$M,12,FALSE()))</f>
        <v/>
      </c>
      <c r="AJ479" s="86" t="str">
        <f aca="false">IF(ISERROR(VLOOKUP(CONCATENATE($A479,"_",AJ$2),'Reference data SID'!$B:$M,12,FALSE())),"",VLOOKUP(CONCATENATE($A479,"_",AJ$2),'Reference data SID'!$B:$M,12,FALSE()))</f>
        <v/>
      </c>
      <c r="AK479" s="86" t="str">
        <f aca="false">IF(ISERROR(VLOOKUP(CONCATENATE($A479,"_",AK$2),'Reference data SID'!$B:$M,12,FALSE())),"",VLOOKUP(CONCATENATE($A479,"_",AK$2),'Reference data SID'!$B:$M,12,FALSE()))</f>
        <v/>
      </c>
      <c r="AL479" s="86" t="str">
        <f aca="false">IF(ISERROR(VLOOKUP(CONCATENATE($A479,"_",AL$2),'Reference data SID'!$B:$M,12,FALSE())),"",VLOOKUP(CONCATENATE($A479,"_",AL$2),'Reference data SID'!$B:$M,12,FALSE()))</f>
        <v/>
      </c>
      <c r="AM479" s="86" t="str">
        <f aca="false">IF(ISERROR(VLOOKUP(CONCATENATE($A479,"_",AM$2),'Reference data SID'!$B:$M,12,FALSE())),"",VLOOKUP(CONCATENATE($A479,"_",AM$2),'Reference data SID'!$B:$M,12,FALSE()))</f>
        <v/>
      </c>
      <c r="AN479" s="86" t="str">
        <f aca="false">IF(ISERROR(VLOOKUP(CONCATENATE($A479,"_",AN$2),'Reference data SID'!$B:$M,12,FALSE())),"",VLOOKUP(CONCATENATE($A479,"_",AN$2),'Reference data SID'!$B:$M,12,FALSE()))</f>
        <v/>
      </c>
      <c r="AO479" s="86" t="str">
        <f aca="false">IF(ISERROR(VLOOKUP(CONCATENATE($A479,"_",AO$2),'Reference data SID'!$B:$M,12,FALSE())),"",VLOOKUP(CONCATENATE($A479,"_",AO$2),'Reference data SID'!$B:$M,12,FALSE()))</f>
        <v/>
      </c>
      <c r="AP479" s="86" t="str">
        <f aca="false">IF(ISERROR(VLOOKUP(CONCATENATE($A479,"_",AP$2),'Reference data SID'!$B:$M,12,FALSE())),"",VLOOKUP(CONCATENATE($A479,"_",AP$2),'Reference data SID'!$B:$M,12,FALSE()))</f>
        <v/>
      </c>
      <c r="AQ479" s="86" t="str">
        <f aca="false">IF(ISERROR(VLOOKUP(CONCATENATE($A479,"_",AQ$2),'Reference data SID'!$B:$M,12,FALSE())),"",VLOOKUP(CONCATENATE($A479,"_",AQ$2),'Reference data SID'!$B:$M,12,FALSE()))</f>
        <v/>
      </c>
      <c r="AR479" s="86" t="str">
        <f aca="false">IF(ISERROR(VLOOKUP(CONCATENATE($A479,"_",AR$2),'Reference data SID'!$B:$M,12,FALSE())),"",VLOOKUP(CONCATENATE($A479,"_",AR$2),'Reference data SID'!$B:$M,12,FALSE()))</f>
        <v/>
      </c>
      <c r="AS479" s="86" t="str">
        <f aca="false">IF(ISERROR(VLOOKUP(CONCATENATE($A479,"_",AS$2),'Reference data SID'!$B:$M,12,FALSE())),"",VLOOKUP(CONCATENATE($A479,"_",AS$2),'Reference data SID'!$B:$M,12,FALSE()))</f>
        <v/>
      </c>
      <c r="AT479" s="86" t="str">
        <f aca="false">IF(ISERROR(VLOOKUP(CONCATENATE($A479,"_",AT$2),'Reference data SID'!$B:$M,12,FALSE())),"",VLOOKUP(CONCATENATE($A479,"_",AT$2),'Reference data SID'!$B:$M,12,FALSE()))</f>
        <v/>
      </c>
    </row>
    <row r="480" customFormat="false" ht="15" hidden="false" customHeight="false" outlineLevel="0" collapsed="false">
      <c r="A480" s="0" t="n">
        <v>476</v>
      </c>
      <c r="B480" s="86" t="str">
        <f aca="false">IF(ISERROR(VLOOKUP(CONCATENATE($A480,"_",B$2),'Reference data SID'!$B:$M,12,FALSE())),"",VLOOKUP(CONCATENATE($A480,"_",B$2),'Reference data SID'!$B:$M,12,FALSE()))</f>
        <v/>
      </c>
      <c r="C480" s="86" t="str">
        <f aca="false">IF(ISERROR(VLOOKUP(CONCATENATE($A480,"_",C$2),'Reference data SID'!$B:$M,12,FALSE())),"",VLOOKUP(CONCATENATE($A480,"_",C$2),'Reference data SID'!$B:$M,12,FALSE()))</f>
        <v/>
      </c>
      <c r="D480" s="86" t="str">
        <f aca="false">IF(ISERROR(VLOOKUP(CONCATENATE($A480,"_",D$2),'Reference data SID'!$B:$M,12,FALSE())),"",VLOOKUP(CONCATENATE($A480,"_",D$2),'Reference data SID'!$B:$M,12,FALSE()))</f>
        <v/>
      </c>
      <c r="E480" s="86" t="str">
        <f aca="false">IF(ISERROR(VLOOKUP(CONCATENATE($A480,"_",E$2),'Reference data SID'!$B:$M,12,FALSE())),"",VLOOKUP(CONCATENATE($A480,"_",E$2),'Reference data SID'!$B:$M,12,FALSE()))</f>
        <v/>
      </c>
      <c r="F480" s="86" t="str">
        <f aca="false">IF(ISERROR(VLOOKUP(CONCATENATE($A480,"_",F$2),'Reference data SID'!$B:$M,12,FALSE())),"",VLOOKUP(CONCATENATE($A480,"_",F$2),'Reference data SID'!$B:$M,12,FALSE()))</f>
        <v/>
      </c>
      <c r="G480" s="86" t="str">
        <f aca="false">IF(ISERROR(VLOOKUP(CONCATENATE($A480,"_",G$2),'Reference data SID'!$B:$M,12,FALSE())),"",VLOOKUP(CONCATENATE($A480,"_",G$2),'Reference data SID'!$B:$M,12,FALSE()))</f>
        <v/>
      </c>
      <c r="H480" s="86" t="str">
        <f aca="false">IF(ISERROR(VLOOKUP(CONCATENATE($A480,"_",H$2),'Reference data SID'!$B:$M,12,FALSE())),"",VLOOKUP(CONCATENATE($A480,"_",H$2),'Reference data SID'!$B:$M,12,FALSE()))</f>
        <v/>
      </c>
      <c r="I480" s="86" t="str">
        <f aca="false">IF(ISERROR(VLOOKUP(CONCATENATE($A480,"_",I$2),'Reference data SID'!$B:$M,12,FALSE())),"",VLOOKUP(CONCATENATE($A480,"_",I$2),'Reference data SID'!$B:$M,12,FALSE()))</f>
        <v/>
      </c>
      <c r="J480" s="86" t="str">
        <f aca="false">IF(ISERROR(VLOOKUP(CONCATENATE($A480,"_",J$2),'Reference data SID'!$B:$M,12,FALSE())),"",VLOOKUP(CONCATENATE($A480,"_",J$2),'Reference data SID'!$B:$M,12,FALSE()))</f>
        <v/>
      </c>
      <c r="K480" s="86" t="str">
        <f aca="false">IF(ISERROR(VLOOKUP(CONCATENATE($A480,"_",K$2),'Reference data SID'!$B:$M,12,FALSE())),"",VLOOKUP(CONCATENATE($A480,"_",K$2),'Reference data SID'!$B:$M,12,FALSE()))</f>
        <v/>
      </c>
      <c r="L480" s="86" t="str">
        <f aca="false">IF(ISERROR(VLOOKUP(CONCATENATE($A480,"_",L$2),'Reference data SID'!$B:$M,12,FALSE())),"",VLOOKUP(CONCATENATE($A480,"_",L$2),'Reference data SID'!$B:$M,12,FALSE()))</f>
        <v/>
      </c>
      <c r="M480" s="86" t="str">
        <f aca="false">IF(ISERROR(VLOOKUP(CONCATENATE($A480,"_",M$2),'Reference data SID'!$B:$M,12,FALSE())),"",VLOOKUP(CONCATENATE($A480,"_",M$2),'Reference data SID'!$B:$M,12,FALSE()))</f>
        <v/>
      </c>
      <c r="N480" s="86" t="str">
        <f aca="false">IF(ISERROR(VLOOKUP(CONCATENATE($A480,"_",N$2),'Reference data SID'!$B:$M,12,FALSE())),"",VLOOKUP(CONCATENATE($A480,"_",N$2),'Reference data SID'!$B:$M,12,FALSE()))</f>
        <v/>
      </c>
      <c r="O480" s="86" t="str">
        <f aca="false">IF(ISERROR(VLOOKUP(CONCATENATE($A480,"_",O$2),'Reference data SID'!$B:$M,12,FALSE())),"",VLOOKUP(CONCATENATE($A480,"_",O$2),'Reference data SID'!$B:$M,12,FALSE()))</f>
        <v/>
      </c>
      <c r="P480" s="86" t="str">
        <f aca="false">IF(ISERROR(VLOOKUP(CONCATENATE($A480,"_",P$2),'Reference data SID'!$B:$M,12,FALSE())),"",VLOOKUP(CONCATENATE($A480,"_",P$2),'Reference data SID'!$B:$M,12,FALSE()))</f>
        <v/>
      </c>
      <c r="Q480" s="86" t="str">
        <f aca="false">IF(ISERROR(VLOOKUP(CONCATENATE($A480,"_",Q$2),'Reference data SID'!$B:$M,12,FALSE())),"",VLOOKUP(CONCATENATE($A480,"_",Q$2),'Reference data SID'!$B:$M,12,FALSE()))</f>
        <v/>
      </c>
      <c r="R480" s="86" t="str">
        <f aca="false">IF(ISERROR(VLOOKUP(CONCATENATE($A480,"_",R$2),'Reference data SID'!$B:$M,12,FALSE())),"",VLOOKUP(CONCATENATE($A480,"_",R$2),'Reference data SID'!$B:$M,12,FALSE()))</f>
        <v/>
      </c>
      <c r="S480" s="86" t="str">
        <f aca="false">IF(ISERROR(VLOOKUP(CONCATENATE($A480,"_",S$2),'Reference data SID'!$B:$M,12,FALSE())),"",VLOOKUP(CONCATENATE($A480,"_",S$2),'Reference data SID'!$B:$M,12,FALSE()))</f>
        <v/>
      </c>
      <c r="T480" s="86" t="str">
        <f aca="false">IF(ISERROR(VLOOKUP(CONCATENATE($A480,"_",T$2),'Reference data SID'!$B:$M,12,FALSE())),"",VLOOKUP(CONCATENATE($A480,"_",T$2),'Reference data SID'!$B:$M,12,FALSE()))</f>
        <v/>
      </c>
      <c r="U480" s="86" t="str">
        <f aca="false">IF(ISERROR(VLOOKUP(CONCATENATE($A480,"_",U$2),'Reference data SID'!$B:$M,12,FALSE())),"",VLOOKUP(CONCATENATE($A480,"_",U$2),'Reference data SID'!$B:$M,12,FALSE()))</f>
        <v/>
      </c>
      <c r="V480" s="86" t="str">
        <f aca="false">IF(ISERROR(VLOOKUP(CONCATENATE($A480,"_",V$2),'Reference data SID'!$B:$M,12,FALSE())),"",VLOOKUP(CONCATENATE($A480,"_",V$2),'Reference data SID'!$B:$M,12,FALSE()))</f>
        <v/>
      </c>
      <c r="W480" s="86" t="str">
        <f aca="false">IF(ISERROR(VLOOKUP(CONCATENATE($A480,"_",W$2),'Reference data SID'!$B:$M,12,FALSE())),"",VLOOKUP(CONCATENATE($A480,"_",W$2),'Reference data SID'!$B:$M,12,FALSE()))</f>
        <v/>
      </c>
      <c r="X480" s="86" t="str">
        <f aca="false">IF(ISERROR(VLOOKUP(CONCATENATE($A480,"_",X$2),'Reference data SID'!$B:$M,12,FALSE())),"",VLOOKUP(CONCATENATE($A480,"_",X$2),'Reference data SID'!$B:$M,12,FALSE()))</f>
        <v/>
      </c>
      <c r="Y480" s="86" t="str">
        <f aca="false">IF(ISERROR(VLOOKUP(CONCATENATE($A480,"_",Y$2),'Reference data SID'!$B:$M,12,FALSE())),"",VLOOKUP(CONCATENATE($A480,"_",Y$2),'Reference data SID'!$B:$M,12,FALSE()))</f>
        <v/>
      </c>
      <c r="Z480" s="86" t="str">
        <f aca="false">IF(ISERROR(VLOOKUP(CONCATENATE($A480,"_",Z$2),'Reference data SID'!$B:$M,12,FALSE())),"",VLOOKUP(CONCATENATE($A480,"_",Z$2),'Reference data SID'!$B:$M,12,FALSE()))</f>
        <v/>
      </c>
      <c r="AA480" s="86" t="str">
        <f aca="false">IF(ISERROR(VLOOKUP(CONCATENATE($A480,"_",AA$2),'Reference data SID'!$B:$M,12,FALSE())),"",VLOOKUP(CONCATENATE($A480,"_",AA$2),'Reference data SID'!$B:$M,12,FALSE()))</f>
        <v/>
      </c>
      <c r="AB480" s="86" t="str">
        <f aca="false">IF(ISERROR(VLOOKUP(CONCATENATE($A480,"_",AB$2),'Reference data SID'!$B:$M,12,FALSE())),"",VLOOKUP(CONCATENATE($A480,"_",AB$2),'Reference data SID'!$B:$M,12,FALSE()))</f>
        <v/>
      </c>
      <c r="AC480" s="86" t="str">
        <f aca="false">IF(ISERROR(VLOOKUP(CONCATENATE($A480,"_",AC$2),'Reference data SID'!$B:$M,12,FALSE())),"",VLOOKUP(CONCATENATE($A480,"_",AC$2),'Reference data SID'!$B:$M,12,FALSE()))</f>
        <v/>
      </c>
      <c r="AD480" s="86" t="str">
        <f aca="false">IF(ISERROR(VLOOKUP(CONCATENATE($A480,"_",AD$2),'Reference data SID'!$B:$M,12,FALSE())),"",VLOOKUP(CONCATENATE($A480,"_",AD$2),'Reference data SID'!$B:$M,12,FALSE()))</f>
        <v/>
      </c>
      <c r="AE480" s="86" t="str">
        <f aca="false">IF(ISERROR(VLOOKUP(CONCATENATE($A480,"_",AE$2),'Reference data SID'!$B:$M,12,FALSE())),"",VLOOKUP(CONCATENATE($A480,"_",AE$2),'Reference data SID'!$B:$M,12,FALSE()))</f>
        <v/>
      </c>
      <c r="AF480" s="86" t="str">
        <f aca="false">IF(ISERROR(VLOOKUP(CONCATENATE($A480,"_",AF$2),'Reference data SID'!$B:$M,12,FALSE())),"",VLOOKUP(CONCATENATE($A480,"_",AF$2),'Reference data SID'!$B:$M,12,FALSE()))</f>
        <v/>
      </c>
      <c r="AG480" s="86" t="str">
        <f aca="false">IF(ISERROR(VLOOKUP(CONCATENATE($A480,"_",AG$2),'Reference data SID'!$B:$M,12,FALSE())),"",VLOOKUP(CONCATENATE($A480,"_",AG$2),'Reference data SID'!$B:$M,12,FALSE()))</f>
        <v/>
      </c>
      <c r="AH480" s="86" t="str">
        <f aca="false">IF(ISERROR(VLOOKUP(CONCATENATE($A480,"_",AH$2),'Reference data SID'!$B:$M,12,FALSE())),"",VLOOKUP(CONCATENATE($A480,"_",AH$2),'Reference data SID'!$B:$M,12,FALSE()))</f>
        <v/>
      </c>
      <c r="AI480" s="86" t="str">
        <f aca="false">IF(ISERROR(VLOOKUP(CONCATENATE($A480,"_",AI$2),'Reference data SID'!$B:$M,12,FALSE())),"",VLOOKUP(CONCATENATE($A480,"_",AI$2),'Reference data SID'!$B:$M,12,FALSE()))</f>
        <v/>
      </c>
      <c r="AJ480" s="86" t="str">
        <f aca="false">IF(ISERROR(VLOOKUP(CONCATENATE($A480,"_",AJ$2),'Reference data SID'!$B:$M,12,FALSE())),"",VLOOKUP(CONCATENATE($A480,"_",AJ$2),'Reference data SID'!$B:$M,12,FALSE()))</f>
        <v/>
      </c>
      <c r="AK480" s="86" t="str">
        <f aca="false">IF(ISERROR(VLOOKUP(CONCATENATE($A480,"_",AK$2),'Reference data SID'!$B:$M,12,FALSE())),"",VLOOKUP(CONCATENATE($A480,"_",AK$2),'Reference data SID'!$B:$M,12,FALSE()))</f>
        <v/>
      </c>
      <c r="AL480" s="86" t="str">
        <f aca="false">IF(ISERROR(VLOOKUP(CONCATENATE($A480,"_",AL$2),'Reference data SID'!$B:$M,12,FALSE())),"",VLOOKUP(CONCATENATE($A480,"_",AL$2),'Reference data SID'!$B:$M,12,FALSE()))</f>
        <v/>
      </c>
      <c r="AM480" s="86" t="str">
        <f aca="false">IF(ISERROR(VLOOKUP(CONCATENATE($A480,"_",AM$2),'Reference data SID'!$B:$M,12,FALSE())),"",VLOOKUP(CONCATENATE($A480,"_",AM$2),'Reference data SID'!$B:$M,12,FALSE()))</f>
        <v/>
      </c>
      <c r="AN480" s="86" t="str">
        <f aca="false">IF(ISERROR(VLOOKUP(CONCATENATE($A480,"_",AN$2),'Reference data SID'!$B:$M,12,FALSE())),"",VLOOKUP(CONCATENATE($A480,"_",AN$2),'Reference data SID'!$B:$M,12,FALSE()))</f>
        <v/>
      </c>
      <c r="AO480" s="86" t="str">
        <f aca="false">IF(ISERROR(VLOOKUP(CONCATENATE($A480,"_",AO$2),'Reference data SID'!$B:$M,12,FALSE())),"",VLOOKUP(CONCATENATE($A480,"_",AO$2),'Reference data SID'!$B:$M,12,FALSE()))</f>
        <v/>
      </c>
      <c r="AP480" s="86" t="str">
        <f aca="false">IF(ISERROR(VLOOKUP(CONCATENATE($A480,"_",AP$2),'Reference data SID'!$B:$M,12,FALSE())),"",VLOOKUP(CONCATENATE($A480,"_",AP$2),'Reference data SID'!$B:$M,12,FALSE()))</f>
        <v/>
      </c>
      <c r="AQ480" s="86" t="str">
        <f aca="false">IF(ISERROR(VLOOKUP(CONCATENATE($A480,"_",AQ$2),'Reference data SID'!$B:$M,12,FALSE())),"",VLOOKUP(CONCATENATE($A480,"_",AQ$2),'Reference data SID'!$B:$M,12,FALSE()))</f>
        <v/>
      </c>
      <c r="AR480" s="86" t="str">
        <f aca="false">IF(ISERROR(VLOOKUP(CONCATENATE($A480,"_",AR$2),'Reference data SID'!$B:$M,12,FALSE())),"",VLOOKUP(CONCATENATE($A480,"_",AR$2),'Reference data SID'!$B:$M,12,FALSE()))</f>
        <v/>
      </c>
      <c r="AS480" s="86" t="str">
        <f aca="false">IF(ISERROR(VLOOKUP(CONCATENATE($A480,"_",AS$2),'Reference data SID'!$B:$M,12,FALSE())),"",VLOOKUP(CONCATENATE($A480,"_",AS$2),'Reference data SID'!$B:$M,12,FALSE()))</f>
        <v/>
      </c>
      <c r="AT480" s="86" t="str">
        <f aca="false">IF(ISERROR(VLOOKUP(CONCATENATE($A480,"_",AT$2),'Reference data SID'!$B:$M,12,FALSE())),"",VLOOKUP(CONCATENATE($A480,"_",AT$2),'Reference data SID'!$B:$M,12,FALSE()))</f>
        <v/>
      </c>
    </row>
    <row r="481" customFormat="false" ht="15" hidden="false" customHeight="false" outlineLevel="0" collapsed="false">
      <c r="A481" s="0" t="n">
        <v>477</v>
      </c>
      <c r="B481" s="86" t="str">
        <f aca="false">IF(ISERROR(VLOOKUP(CONCATENATE($A481,"_",B$2),'Reference data SID'!$B:$M,12,FALSE())),"",VLOOKUP(CONCATENATE($A481,"_",B$2),'Reference data SID'!$B:$M,12,FALSE()))</f>
        <v/>
      </c>
      <c r="C481" s="86" t="str">
        <f aca="false">IF(ISERROR(VLOOKUP(CONCATENATE($A481,"_",C$2),'Reference data SID'!$B:$M,12,FALSE())),"",VLOOKUP(CONCATENATE($A481,"_",C$2),'Reference data SID'!$B:$M,12,FALSE()))</f>
        <v/>
      </c>
      <c r="D481" s="86" t="str">
        <f aca="false">IF(ISERROR(VLOOKUP(CONCATENATE($A481,"_",D$2),'Reference data SID'!$B:$M,12,FALSE())),"",VLOOKUP(CONCATENATE($A481,"_",D$2),'Reference data SID'!$B:$M,12,FALSE()))</f>
        <v/>
      </c>
      <c r="E481" s="86" t="str">
        <f aca="false">IF(ISERROR(VLOOKUP(CONCATENATE($A481,"_",E$2),'Reference data SID'!$B:$M,12,FALSE())),"",VLOOKUP(CONCATENATE($A481,"_",E$2),'Reference data SID'!$B:$M,12,FALSE()))</f>
        <v/>
      </c>
      <c r="F481" s="86" t="str">
        <f aca="false">IF(ISERROR(VLOOKUP(CONCATENATE($A481,"_",F$2),'Reference data SID'!$B:$M,12,FALSE())),"",VLOOKUP(CONCATENATE($A481,"_",F$2),'Reference data SID'!$B:$M,12,FALSE()))</f>
        <v/>
      </c>
      <c r="G481" s="86" t="str">
        <f aca="false">IF(ISERROR(VLOOKUP(CONCATENATE($A481,"_",G$2),'Reference data SID'!$B:$M,12,FALSE())),"",VLOOKUP(CONCATENATE($A481,"_",G$2),'Reference data SID'!$B:$M,12,FALSE()))</f>
        <v/>
      </c>
      <c r="H481" s="86" t="str">
        <f aca="false">IF(ISERROR(VLOOKUP(CONCATENATE($A481,"_",H$2),'Reference data SID'!$B:$M,12,FALSE())),"",VLOOKUP(CONCATENATE($A481,"_",H$2),'Reference data SID'!$B:$M,12,FALSE()))</f>
        <v/>
      </c>
      <c r="I481" s="86" t="str">
        <f aca="false">IF(ISERROR(VLOOKUP(CONCATENATE($A481,"_",I$2),'Reference data SID'!$B:$M,12,FALSE())),"",VLOOKUP(CONCATENATE($A481,"_",I$2),'Reference data SID'!$B:$M,12,FALSE()))</f>
        <v/>
      </c>
      <c r="J481" s="86" t="str">
        <f aca="false">IF(ISERROR(VLOOKUP(CONCATENATE($A481,"_",J$2),'Reference data SID'!$B:$M,12,FALSE())),"",VLOOKUP(CONCATENATE($A481,"_",J$2),'Reference data SID'!$B:$M,12,FALSE()))</f>
        <v/>
      </c>
      <c r="K481" s="86" t="str">
        <f aca="false">IF(ISERROR(VLOOKUP(CONCATENATE($A481,"_",K$2),'Reference data SID'!$B:$M,12,FALSE())),"",VLOOKUP(CONCATENATE($A481,"_",K$2),'Reference data SID'!$B:$M,12,FALSE()))</f>
        <v/>
      </c>
      <c r="L481" s="86" t="str">
        <f aca="false">IF(ISERROR(VLOOKUP(CONCATENATE($A481,"_",L$2),'Reference data SID'!$B:$M,12,FALSE())),"",VLOOKUP(CONCATENATE($A481,"_",L$2),'Reference data SID'!$B:$M,12,FALSE()))</f>
        <v/>
      </c>
      <c r="M481" s="86" t="str">
        <f aca="false">IF(ISERROR(VLOOKUP(CONCATENATE($A481,"_",M$2),'Reference data SID'!$B:$M,12,FALSE())),"",VLOOKUP(CONCATENATE($A481,"_",M$2),'Reference data SID'!$B:$M,12,FALSE()))</f>
        <v/>
      </c>
      <c r="N481" s="86" t="str">
        <f aca="false">IF(ISERROR(VLOOKUP(CONCATENATE($A481,"_",N$2),'Reference data SID'!$B:$M,12,FALSE())),"",VLOOKUP(CONCATENATE($A481,"_",N$2),'Reference data SID'!$B:$M,12,FALSE()))</f>
        <v/>
      </c>
      <c r="O481" s="86" t="str">
        <f aca="false">IF(ISERROR(VLOOKUP(CONCATENATE($A481,"_",O$2),'Reference data SID'!$B:$M,12,FALSE())),"",VLOOKUP(CONCATENATE($A481,"_",O$2),'Reference data SID'!$B:$M,12,FALSE()))</f>
        <v/>
      </c>
      <c r="P481" s="86" t="str">
        <f aca="false">IF(ISERROR(VLOOKUP(CONCATENATE($A481,"_",P$2),'Reference data SID'!$B:$M,12,FALSE())),"",VLOOKUP(CONCATENATE($A481,"_",P$2),'Reference data SID'!$B:$M,12,FALSE()))</f>
        <v/>
      </c>
      <c r="Q481" s="86" t="str">
        <f aca="false">IF(ISERROR(VLOOKUP(CONCATENATE($A481,"_",Q$2),'Reference data SID'!$B:$M,12,FALSE())),"",VLOOKUP(CONCATENATE($A481,"_",Q$2),'Reference data SID'!$B:$M,12,FALSE()))</f>
        <v/>
      </c>
      <c r="R481" s="86" t="str">
        <f aca="false">IF(ISERROR(VLOOKUP(CONCATENATE($A481,"_",R$2),'Reference data SID'!$B:$M,12,FALSE())),"",VLOOKUP(CONCATENATE($A481,"_",R$2),'Reference data SID'!$B:$M,12,FALSE()))</f>
        <v/>
      </c>
      <c r="S481" s="86" t="str">
        <f aca="false">IF(ISERROR(VLOOKUP(CONCATENATE($A481,"_",S$2),'Reference data SID'!$B:$M,12,FALSE())),"",VLOOKUP(CONCATENATE($A481,"_",S$2),'Reference data SID'!$B:$M,12,FALSE()))</f>
        <v/>
      </c>
      <c r="T481" s="86" t="str">
        <f aca="false">IF(ISERROR(VLOOKUP(CONCATENATE($A481,"_",T$2),'Reference data SID'!$B:$M,12,FALSE())),"",VLOOKUP(CONCATENATE($A481,"_",T$2),'Reference data SID'!$B:$M,12,FALSE()))</f>
        <v/>
      </c>
      <c r="U481" s="86" t="str">
        <f aca="false">IF(ISERROR(VLOOKUP(CONCATENATE($A481,"_",U$2),'Reference data SID'!$B:$M,12,FALSE())),"",VLOOKUP(CONCATENATE($A481,"_",U$2),'Reference data SID'!$B:$M,12,FALSE()))</f>
        <v/>
      </c>
      <c r="V481" s="86" t="str">
        <f aca="false">IF(ISERROR(VLOOKUP(CONCATENATE($A481,"_",V$2),'Reference data SID'!$B:$M,12,FALSE())),"",VLOOKUP(CONCATENATE($A481,"_",V$2),'Reference data SID'!$B:$M,12,FALSE()))</f>
        <v/>
      </c>
      <c r="W481" s="86" t="str">
        <f aca="false">IF(ISERROR(VLOOKUP(CONCATENATE($A481,"_",W$2),'Reference data SID'!$B:$M,12,FALSE())),"",VLOOKUP(CONCATENATE($A481,"_",W$2),'Reference data SID'!$B:$M,12,FALSE()))</f>
        <v/>
      </c>
      <c r="X481" s="86" t="str">
        <f aca="false">IF(ISERROR(VLOOKUP(CONCATENATE($A481,"_",X$2),'Reference data SID'!$B:$M,12,FALSE())),"",VLOOKUP(CONCATENATE($A481,"_",X$2),'Reference data SID'!$B:$M,12,FALSE()))</f>
        <v/>
      </c>
      <c r="Y481" s="86" t="str">
        <f aca="false">IF(ISERROR(VLOOKUP(CONCATENATE($A481,"_",Y$2),'Reference data SID'!$B:$M,12,FALSE())),"",VLOOKUP(CONCATENATE($A481,"_",Y$2),'Reference data SID'!$B:$M,12,FALSE()))</f>
        <v/>
      </c>
      <c r="Z481" s="86" t="str">
        <f aca="false">IF(ISERROR(VLOOKUP(CONCATENATE($A481,"_",Z$2),'Reference data SID'!$B:$M,12,FALSE())),"",VLOOKUP(CONCATENATE($A481,"_",Z$2),'Reference data SID'!$B:$M,12,FALSE()))</f>
        <v/>
      </c>
      <c r="AA481" s="86" t="str">
        <f aca="false">IF(ISERROR(VLOOKUP(CONCATENATE($A481,"_",AA$2),'Reference data SID'!$B:$M,12,FALSE())),"",VLOOKUP(CONCATENATE($A481,"_",AA$2),'Reference data SID'!$B:$M,12,FALSE()))</f>
        <v/>
      </c>
      <c r="AB481" s="86" t="str">
        <f aca="false">IF(ISERROR(VLOOKUP(CONCATENATE($A481,"_",AB$2),'Reference data SID'!$B:$M,12,FALSE())),"",VLOOKUP(CONCATENATE($A481,"_",AB$2),'Reference data SID'!$B:$M,12,FALSE()))</f>
        <v/>
      </c>
      <c r="AC481" s="86" t="str">
        <f aca="false">IF(ISERROR(VLOOKUP(CONCATENATE($A481,"_",AC$2),'Reference data SID'!$B:$M,12,FALSE())),"",VLOOKUP(CONCATENATE($A481,"_",AC$2),'Reference data SID'!$B:$M,12,FALSE()))</f>
        <v/>
      </c>
      <c r="AD481" s="86" t="str">
        <f aca="false">IF(ISERROR(VLOOKUP(CONCATENATE($A481,"_",AD$2),'Reference data SID'!$B:$M,12,FALSE())),"",VLOOKUP(CONCATENATE($A481,"_",AD$2),'Reference data SID'!$B:$M,12,FALSE()))</f>
        <v/>
      </c>
      <c r="AE481" s="86" t="str">
        <f aca="false">IF(ISERROR(VLOOKUP(CONCATENATE($A481,"_",AE$2),'Reference data SID'!$B:$M,12,FALSE())),"",VLOOKUP(CONCATENATE($A481,"_",AE$2),'Reference data SID'!$B:$M,12,FALSE()))</f>
        <v/>
      </c>
      <c r="AF481" s="86" t="str">
        <f aca="false">IF(ISERROR(VLOOKUP(CONCATENATE($A481,"_",AF$2),'Reference data SID'!$B:$M,12,FALSE())),"",VLOOKUP(CONCATENATE($A481,"_",AF$2),'Reference data SID'!$B:$M,12,FALSE()))</f>
        <v/>
      </c>
      <c r="AG481" s="86" t="str">
        <f aca="false">IF(ISERROR(VLOOKUP(CONCATENATE($A481,"_",AG$2),'Reference data SID'!$B:$M,12,FALSE())),"",VLOOKUP(CONCATENATE($A481,"_",AG$2),'Reference data SID'!$B:$M,12,FALSE()))</f>
        <v/>
      </c>
      <c r="AH481" s="86" t="str">
        <f aca="false">IF(ISERROR(VLOOKUP(CONCATENATE($A481,"_",AH$2),'Reference data SID'!$B:$M,12,FALSE())),"",VLOOKUP(CONCATENATE($A481,"_",AH$2),'Reference data SID'!$B:$M,12,FALSE()))</f>
        <v/>
      </c>
      <c r="AI481" s="86" t="str">
        <f aca="false">IF(ISERROR(VLOOKUP(CONCATENATE($A481,"_",AI$2),'Reference data SID'!$B:$M,12,FALSE())),"",VLOOKUP(CONCATENATE($A481,"_",AI$2),'Reference data SID'!$B:$M,12,FALSE()))</f>
        <v/>
      </c>
      <c r="AJ481" s="86" t="str">
        <f aca="false">IF(ISERROR(VLOOKUP(CONCATENATE($A481,"_",AJ$2),'Reference data SID'!$B:$M,12,FALSE())),"",VLOOKUP(CONCATENATE($A481,"_",AJ$2),'Reference data SID'!$B:$M,12,FALSE()))</f>
        <v/>
      </c>
      <c r="AK481" s="86" t="str">
        <f aca="false">IF(ISERROR(VLOOKUP(CONCATENATE($A481,"_",AK$2),'Reference data SID'!$B:$M,12,FALSE())),"",VLOOKUP(CONCATENATE($A481,"_",AK$2),'Reference data SID'!$B:$M,12,FALSE()))</f>
        <v/>
      </c>
      <c r="AL481" s="86" t="str">
        <f aca="false">IF(ISERROR(VLOOKUP(CONCATENATE($A481,"_",AL$2),'Reference data SID'!$B:$M,12,FALSE())),"",VLOOKUP(CONCATENATE($A481,"_",AL$2),'Reference data SID'!$B:$M,12,FALSE()))</f>
        <v/>
      </c>
      <c r="AM481" s="86" t="str">
        <f aca="false">IF(ISERROR(VLOOKUP(CONCATENATE($A481,"_",AM$2),'Reference data SID'!$B:$M,12,FALSE())),"",VLOOKUP(CONCATENATE($A481,"_",AM$2),'Reference data SID'!$B:$M,12,FALSE()))</f>
        <v/>
      </c>
      <c r="AN481" s="86" t="str">
        <f aca="false">IF(ISERROR(VLOOKUP(CONCATENATE($A481,"_",AN$2),'Reference data SID'!$B:$M,12,FALSE())),"",VLOOKUP(CONCATENATE($A481,"_",AN$2),'Reference data SID'!$B:$M,12,FALSE()))</f>
        <v/>
      </c>
      <c r="AO481" s="86" t="str">
        <f aca="false">IF(ISERROR(VLOOKUP(CONCATENATE($A481,"_",AO$2),'Reference data SID'!$B:$M,12,FALSE())),"",VLOOKUP(CONCATENATE($A481,"_",AO$2),'Reference data SID'!$B:$M,12,FALSE()))</f>
        <v/>
      </c>
      <c r="AP481" s="86" t="str">
        <f aca="false">IF(ISERROR(VLOOKUP(CONCATENATE($A481,"_",AP$2),'Reference data SID'!$B:$M,12,FALSE())),"",VLOOKUP(CONCATENATE($A481,"_",AP$2),'Reference data SID'!$B:$M,12,FALSE()))</f>
        <v/>
      </c>
      <c r="AQ481" s="86" t="str">
        <f aca="false">IF(ISERROR(VLOOKUP(CONCATENATE($A481,"_",AQ$2),'Reference data SID'!$B:$M,12,FALSE())),"",VLOOKUP(CONCATENATE($A481,"_",AQ$2),'Reference data SID'!$B:$M,12,FALSE()))</f>
        <v/>
      </c>
      <c r="AR481" s="86" t="str">
        <f aca="false">IF(ISERROR(VLOOKUP(CONCATENATE($A481,"_",AR$2),'Reference data SID'!$B:$M,12,FALSE())),"",VLOOKUP(CONCATENATE($A481,"_",AR$2),'Reference data SID'!$B:$M,12,FALSE()))</f>
        <v/>
      </c>
      <c r="AS481" s="86" t="str">
        <f aca="false">IF(ISERROR(VLOOKUP(CONCATENATE($A481,"_",AS$2),'Reference data SID'!$B:$M,12,FALSE())),"",VLOOKUP(CONCATENATE($A481,"_",AS$2),'Reference data SID'!$B:$M,12,FALSE()))</f>
        <v/>
      </c>
      <c r="AT481" s="86" t="str">
        <f aca="false">IF(ISERROR(VLOOKUP(CONCATENATE($A481,"_",AT$2),'Reference data SID'!$B:$M,12,FALSE())),"",VLOOKUP(CONCATENATE($A481,"_",AT$2),'Reference data SID'!$B:$M,12,FALSE()))</f>
        <v/>
      </c>
    </row>
    <row r="482" customFormat="false" ht="15" hidden="false" customHeight="false" outlineLevel="0" collapsed="false">
      <c r="A482" s="0" t="n">
        <v>478</v>
      </c>
      <c r="B482" s="86" t="str">
        <f aca="false">IF(ISERROR(VLOOKUP(CONCATENATE($A482,"_",B$2),'Reference data SID'!$B:$M,12,FALSE())),"",VLOOKUP(CONCATENATE($A482,"_",B$2),'Reference data SID'!$B:$M,12,FALSE()))</f>
        <v/>
      </c>
      <c r="C482" s="86" t="str">
        <f aca="false">IF(ISERROR(VLOOKUP(CONCATENATE($A482,"_",C$2),'Reference data SID'!$B:$M,12,FALSE())),"",VLOOKUP(CONCATENATE($A482,"_",C$2),'Reference data SID'!$B:$M,12,FALSE()))</f>
        <v/>
      </c>
      <c r="D482" s="86" t="str">
        <f aca="false">IF(ISERROR(VLOOKUP(CONCATENATE($A482,"_",D$2),'Reference data SID'!$B:$M,12,FALSE())),"",VLOOKUP(CONCATENATE($A482,"_",D$2),'Reference data SID'!$B:$M,12,FALSE()))</f>
        <v/>
      </c>
      <c r="E482" s="86" t="str">
        <f aca="false">IF(ISERROR(VLOOKUP(CONCATENATE($A482,"_",E$2),'Reference data SID'!$B:$M,12,FALSE())),"",VLOOKUP(CONCATENATE($A482,"_",E$2),'Reference data SID'!$B:$M,12,FALSE()))</f>
        <v/>
      </c>
      <c r="F482" s="86" t="str">
        <f aca="false">IF(ISERROR(VLOOKUP(CONCATENATE($A482,"_",F$2),'Reference data SID'!$B:$M,12,FALSE())),"",VLOOKUP(CONCATENATE($A482,"_",F$2),'Reference data SID'!$B:$M,12,FALSE()))</f>
        <v/>
      </c>
      <c r="G482" s="86" t="str">
        <f aca="false">IF(ISERROR(VLOOKUP(CONCATENATE($A482,"_",G$2),'Reference data SID'!$B:$M,12,FALSE())),"",VLOOKUP(CONCATENATE($A482,"_",G$2),'Reference data SID'!$B:$M,12,FALSE()))</f>
        <v/>
      </c>
      <c r="H482" s="86" t="str">
        <f aca="false">IF(ISERROR(VLOOKUP(CONCATENATE($A482,"_",H$2),'Reference data SID'!$B:$M,12,FALSE())),"",VLOOKUP(CONCATENATE($A482,"_",H$2),'Reference data SID'!$B:$M,12,FALSE()))</f>
        <v/>
      </c>
      <c r="I482" s="86" t="str">
        <f aca="false">IF(ISERROR(VLOOKUP(CONCATENATE($A482,"_",I$2),'Reference data SID'!$B:$M,12,FALSE())),"",VLOOKUP(CONCATENATE($A482,"_",I$2),'Reference data SID'!$B:$M,12,FALSE()))</f>
        <v/>
      </c>
      <c r="J482" s="86" t="str">
        <f aca="false">IF(ISERROR(VLOOKUP(CONCATENATE($A482,"_",J$2),'Reference data SID'!$B:$M,12,FALSE())),"",VLOOKUP(CONCATENATE($A482,"_",J$2),'Reference data SID'!$B:$M,12,FALSE()))</f>
        <v/>
      </c>
      <c r="K482" s="86" t="str">
        <f aca="false">IF(ISERROR(VLOOKUP(CONCATENATE($A482,"_",K$2),'Reference data SID'!$B:$M,12,FALSE())),"",VLOOKUP(CONCATENATE($A482,"_",K$2),'Reference data SID'!$B:$M,12,FALSE()))</f>
        <v/>
      </c>
      <c r="L482" s="86" t="str">
        <f aca="false">IF(ISERROR(VLOOKUP(CONCATENATE($A482,"_",L$2),'Reference data SID'!$B:$M,12,FALSE())),"",VLOOKUP(CONCATENATE($A482,"_",L$2),'Reference data SID'!$B:$M,12,FALSE()))</f>
        <v/>
      </c>
      <c r="M482" s="86" t="str">
        <f aca="false">IF(ISERROR(VLOOKUP(CONCATENATE($A482,"_",M$2),'Reference data SID'!$B:$M,12,FALSE())),"",VLOOKUP(CONCATENATE($A482,"_",M$2),'Reference data SID'!$B:$M,12,FALSE()))</f>
        <v/>
      </c>
      <c r="N482" s="86" t="str">
        <f aca="false">IF(ISERROR(VLOOKUP(CONCATENATE($A482,"_",N$2),'Reference data SID'!$B:$M,12,FALSE())),"",VLOOKUP(CONCATENATE($A482,"_",N$2),'Reference data SID'!$B:$M,12,FALSE()))</f>
        <v/>
      </c>
      <c r="O482" s="86" t="str">
        <f aca="false">IF(ISERROR(VLOOKUP(CONCATENATE($A482,"_",O$2),'Reference data SID'!$B:$M,12,FALSE())),"",VLOOKUP(CONCATENATE($A482,"_",O$2),'Reference data SID'!$B:$M,12,FALSE()))</f>
        <v/>
      </c>
      <c r="P482" s="86" t="str">
        <f aca="false">IF(ISERROR(VLOOKUP(CONCATENATE($A482,"_",P$2),'Reference data SID'!$B:$M,12,FALSE())),"",VLOOKUP(CONCATENATE($A482,"_",P$2),'Reference data SID'!$B:$M,12,FALSE()))</f>
        <v/>
      </c>
      <c r="Q482" s="86" t="str">
        <f aca="false">IF(ISERROR(VLOOKUP(CONCATENATE($A482,"_",Q$2),'Reference data SID'!$B:$M,12,FALSE())),"",VLOOKUP(CONCATENATE($A482,"_",Q$2),'Reference data SID'!$B:$M,12,FALSE()))</f>
        <v/>
      </c>
      <c r="R482" s="86" t="str">
        <f aca="false">IF(ISERROR(VLOOKUP(CONCATENATE($A482,"_",R$2),'Reference data SID'!$B:$M,12,FALSE())),"",VLOOKUP(CONCATENATE($A482,"_",R$2),'Reference data SID'!$B:$M,12,FALSE()))</f>
        <v/>
      </c>
      <c r="S482" s="86" t="str">
        <f aca="false">IF(ISERROR(VLOOKUP(CONCATENATE($A482,"_",S$2),'Reference data SID'!$B:$M,12,FALSE())),"",VLOOKUP(CONCATENATE($A482,"_",S$2),'Reference data SID'!$B:$M,12,FALSE()))</f>
        <v/>
      </c>
      <c r="T482" s="86" t="str">
        <f aca="false">IF(ISERROR(VLOOKUP(CONCATENATE($A482,"_",T$2),'Reference data SID'!$B:$M,12,FALSE())),"",VLOOKUP(CONCATENATE($A482,"_",T$2),'Reference data SID'!$B:$M,12,FALSE()))</f>
        <v/>
      </c>
      <c r="U482" s="86" t="str">
        <f aca="false">IF(ISERROR(VLOOKUP(CONCATENATE($A482,"_",U$2),'Reference data SID'!$B:$M,12,FALSE())),"",VLOOKUP(CONCATENATE($A482,"_",U$2),'Reference data SID'!$B:$M,12,FALSE()))</f>
        <v/>
      </c>
      <c r="V482" s="86" t="str">
        <f aca="false">IF(ISERROR(VLOOKUP(CONCATENATE($A482,"_",V$2),'Reference data SID'!$B:$M,12,FALSE())),"",VLOOKUP(CONCATENATE($A482,"_",V$2),'Reference data SID'!$B:$M,12,FALSE()))</f>
        <v/>
      </c>
      <c r="W482" s="86" t="str">
        <f aca="false">IF(ISERROR(VLOOKUP(CONCATENATE($A482,"_",W$2),'Reference data SID'!$B:$M,12,FALSE())),"",VLOOKUP(CONCATENATE($A482,"_",W$2),'Reference data SID'!$B:$M,12,FALSE()))</f>
        <v/>
      </c>
      <c r="X482" s="86" t="str">
        <f aca="false">IF(ISERROR(VLOOKUP(CONCATENATE($A482,"_",X$2),'Reference data SID'!$B:$M,12,FALSE())),"",VLOOKUP(CONCATENATE($A482,"_",X$2),'Reference data SID'!$B:$M,12,FALSE()))</f>
        <v/>
      </c>
      <c r="Y482" s="86" t="str">
        <f aca="false">IF(ISERROR(VLOOKUP(CONCATENATE($A482,"_",Y$2),'Reference data SID'!$B:$M,12,FALSE())),"",VLOOKUP(CONCATENATE($A482,"_",Y$2),'Reference data SID'!$B:$M,12,FALSE()))</f>
        <v/>
      </c>
      <c r="Z482" s="86" t="str">
        <f aca="false">IF(ISERROR(VLOOKUP(CONCATENATE($A482,"_",Z$2),'Reference data SID'!$B:$M,12,FALSE())),"",VLOOKUP(CONCATENATE($A482,"_",Z$2),'Reference data SID'!$B:$M,12,FALSE()))</f>
        <v/>
      </c>
      <c r="AA482" s="86" t="str">
        <f aca="false">IF(ISERROR(VLOOKUP(CONCATENATE($A482,"_",AA$2),'Reference data SID'!$B:$M,12,FALSE())),"",VLOOKUP(CONCATENATE($A482,"_",AA$2),'Reference data SID'!$B:$M,12,FALSE()))</f>
        <v/>
      </c>
      <c r="AB482" s="86" t="str">
        <f aca="false">IF(ISERROR(VLOOKUP(CONCATENATE($A482,"_",AB$2),'Reference data SID'!$B:$M,12,FALSE())),"",VLOOKUP(CONCATENATE($A482,"_",AB$2),'Reference data SID'!$B:$M,12,FALSE()))</f>
        <v/>
      </c>
      <c r="AC482" s="86" t="str">
        <f aca="false">IF(ISERROR(VLOOKUP(CONCATENATE($A482,"_",AC$2),'Reference data SID'!$B:$M,12,FALSE())),"",VLOOKUP(CONCATENATE($A482,"_",AC$2),'Reference data SID'!$B:$M,12,FALSE()))</f>
        <v/>
      </c>
      <c r="AD482" s="86" t="str">
        <f aca="false">IF(ISERROR(VLOOKUP(CONCATENATE($A482,"_",AD$2),'Reference data SID'!$B:$M,12,FALSE())),"",VLOOKUP(CONCATENATE($A482,"_",AD$2),'Reference data SID'!$B:$M,12,FALSE()))</f>
        <v/>
      </c>
      <c r="AE482" s="86" t="str">
        <f aca="false">IF(ISERROR(VLOOKUP(CONCATENATE($A482,"_",AE$2),'Reference data SID'!$B:$M,12,FALSE())),"",VLOOKUP(CONCATENATE($A482,"_",AE$2),'Reference data SID'!$B:$M,12,FALSE()))</f>
        <v/>
      </c>
      <c r="AF482" s="86" t="str">
        <f aca="false">IF(ISERROR(VLOOKUP(CONCATENATE($A482,"_",AF$2),'Reference data SID'!$B:$M,12,FALSE())),"",VLOOKUP(CONCATENATE($A482,"_",AF$2),'Reference data SID'!$B:$M,12,FALSE()))</f>
        <v/>
      </c>
      <c r="AG482" s="86" t="str">
        <f aca="false">IF(ISERROR(VLOOKUP(CONCATENATE($A482,"_",AG$2),'Reference data SID'!$B:$M,12,FALSE())),"",VLOOKUP(CONCATENATE($A482,"_",AG$2),'Reference data SID'!$B:$M,12,FALSE()))</f>
        <v/>
      </c>
      <c r="AH482" s="86" t="str">
        <f aca="false">IF(ISERROR(VLOOKUP(CONCATENATE($A482,"_",AH$2),'Reference data SID'!$B:$M,12,FALSE())),"",VLOOKUP(CONCATENATE($A482,"_",AH$2),'Reference data SID'!$B:$M,12,FALSE()))</f>
        <v/>
      </c>
      <c r="AI482" s="86" t="str">
        <f aca="false">IF(ISERROR(VLOOKUP(CONCATENATE($A482,"_",AI$2),'Reference data SID'!$B:$M,12,FALSE())),"",VLOOKUP(CONCATENATE($A482,"_",AI$2),'Reference data SID'!$B:$M,12,FALSE()))</f>
        <v/>
      </c>
      <c r="AJ482" s="86" t="str">
        <f aca="false">IF(ISERROR(VLOOKUP(CONCATENATE($A482,"_",AJ$2),'Reference data SID'!$B:$M,12,FALSE())),"",VLOOKUP(CONCATENATE($A482,"_",AJ$2),'Reference data SID'!$B:$M,12,FALSE()))</f>
        <v/>
      </c>
      <c r="AK482" s="86" t="str">
        <f aca="false">IF(ISERROR(VLOOKUP(CONCATENATE($A482,"_",AK$2),'Reference data SID'!$B:$M,12,FALSE())),"",VLOOKUP(CONCATENATE($A482,"_",AK$2),'Reference data SID'!$B:$M,12,FALSE()))</f>
        <v/>
      </c>
      <c r="AL482" s="86" t="str">
        <f aca="false">IF(ISERROR(VLOOKUP(CONCATENATE($A482,"_",AL$2),'Reference data SID'!$B:$M,12,FALSE())),"",VLOOKUP(CONCATENATE($A482,"_",AL$2),'Reference data SID'!$B:$M,12,FALSE()))</f>
        <v/>
      </c>
      <c r="AM482" s="86" t="str">
        <f aca="false">IF(ISERROR(VLOOKUP(CONCATENATE($A482,"_",AM$2),'Reference data SID'!$B:$M,12,FALSE())),"",VLOOKUP(CONCATENATE($A482,"_",AM$2),'Reference data SID'!$B:$M,12,FALSE()))</f>
        <v/>
      </c>
      <c r="AN482" s="86" t="str">
        <f aca="false">IF(ISERROR(VLOOKUP(CONCATENATE($A482,"_",AN$2),'Reference data SID'!$B:$M,12,FALSE())),"",VLOOKUP(CONCATENATE($A482,"_",AN$2),'Reference data SID'!$B:$M,12,FALSE()))</f>
        <v/>
      </c>
      <c r="AO482" s="86" t="str">
        <f aca="false">IF(ISERROR(VLOOKUP(CONCATENATE($A482,"_",AO$2),'Reference data SID'!$B:$M,12,FALSE())),"",VLOOKUP(CONCATENATE($A482,"_",AO$2),'Reference data SID'!$B:$M,12,FALSE()))</f>
        <v/>
      </c>
      <c r="AP482" s="86" t="str">
        <f aca="false">IF(ISERROR(VLOOKUP(CONCATENATE($A482,"_",AP$2),'Reference data SID'!$B:$M,12,FALSE())),"",VLOOKUP(CONCATENATE($A482,"_",AP$2),'Reference data SID'!$B:$M,12,FALSE()))</f>
        <v/>
      </c>
      <c r="AQ482" s="86" t="str">
        <f aca="false">IF(ISERROR(VLOOKUP(CONCATENATE($A482,"_",AQ$2),'Reference data SID'!$B:$M,12,FALSE())),"",VLOOKUP(CONCATENATE($A482,"_",AQ$2),'Reference data SID'!$B:$M,12,FALSE()))</f>
        <v/>
      </c>
      <c r="AR482" s="86" t="str">
        <f aca="false">IF(ISERROR(VLOOKUP(CONCATENATE($A482,"_",AR$2),'Reference data SID'!$B:$M,12,FALSE())),"",VLOOKUP(CONCATENATE($A482,"_",AR$2),'Reference data SID'!$B:$M,12,FALSE()))</f>
        <v/>
      </c>
      <c r="AS482" s="86" t="str">
        <f aca="false">IF(ISERROR(VLOOKUP(CONCATENATE($A482,"_",AS$2),'Reference data SID'!$B:$M,12,FALSE())),"",VLOOKUP(CONCATENATE($A482,"_",AS$2),'Reference data SID'!$B:$M,12,FALSE()))</f>
        <v/>
      </c>
      <c r="AT482" s="86" t="str">
        <f aca="false">IF(ISERROR(VLOOKUP(CONCATENATE($A482,"_",AT$2),'Reference data SID'!$B:$M,12,FALSE())),"",VLOOKUP(CONCATENATE($A482,"_",AT$2),'Reference data SID'!$B:$M,12,FALSE()))</f>
        <v/>
      </c>
    </row>
    <row r="483" customFormat="false" ht="15" hidden="false" customHeight="false" outlineLevel="0" collapsed="false">
      <c r="A483" s="0" t="n">
        <v>479</v>
      </c>
      <c r="B483" s="86" t="str">
        <f aca="false">IF(ISERROR(VLOOKUP(CONCATENATE($A483,"_",B$2),'Reference data SID'!$B:$M,12,FALSE())),"",VLOOKUP(CONCATENATE($A483,"_",B$2),'Reference data SID'!$B:$M,12,FALSE()))</f>
        <v/>
      </c>
      <c r="C483" s="86" t="str">
        <f aca="false">IF(ISERROR(VLOOKUP(CONCATENATE($A483,"_",C$2),'Reference data SID'!$B:$M,12,FALSE())),"",VLOOKUP(CONCATENATE($A483,"_",C$2),'Reference data SID'!$B:$M,12,FALSE()))</f>
        <v/>
      </c>
      <c r="D483" s="86" t="str">
        <f aca="false">IF(ISERROR(VLOOKUP(CONCATENATE($A483,"_",D$2),'Reference data SID'!$B:$M,12,FALSE())),"",VLOOKUP(CONCATENATE($A483,"_",D$2),'Reference data SID'!$B:$M,12,FALSE()))</f>
        <v/>
      </c>
      <c r="E483" s="86" t="str">
        <f aca="false">IF(ISERROR(VLOOKUP(CONCATENATE($A483,"_",E$2),'Reference data SID'!$B:$M,12,FALSE())),"",VLOOKUP(CONCATENATE($A483,"_",E$2),'Reference data SID'!$B:$M,12,FALSE()))</f>
        <v/>
      </c>
      <c r="F483" s="86" t="str">
        <f aca="false">IF(ISERROR(VLOOKUP(CONCATENATE($A483,"_",F$2),'Reference data SID'!$B:$M,12,FALSE())),"",VLOOKUP(CONCATENATE($A483,"_",F$2),'Reference data SID'!$B:$M,12,FALSE()))</f>
        <v/>
      </c>
      <c r="G483" s="86" t="str">
        <f aca="false">IF(ISERROR(VLOOKUP(CONCATENATE($A483,"_",G$2),'Reference data SID'!$B:$M,12,FALSE())),"",VLOOKUP(CONCATENATE($A483,"_",G$2),'Reference data SID'!$B:$M,12,FALSE()))</f>
        <v/>
      </c>
      <c r="H483" s="86" t="str">
        <f aca="false">IF(ISERROR(VLOOKUP(CONCATENATE($A483,"_",H$2),'Reference data SID'!$B:$M,12,FALSE())),"",VLOOKUP(CONCATENATE($A483,"_",H$2),'Reference data SID'!$B:$M,12,FALSE()))</f>
        <v/>
      </c>
      <c r="I483" s="86" t="str">
        <f aca="false">IF(ISERROR(VLOOKUP(CONCATENATE($A483,"_",I$2),'Reference data SID'!$B:$M,12,FALSE())),"",VLOOKUP(CONCATENATE($A483,"_",I$2),'Reference data SID'!$B:$M,12,FALSE()))</f>
        <v/>
      </c>
      <c r="J483" s="86" t="str">
        <f aca="false">IF(ISERROR(VLOOKUP(CONCATENATE($A483,"_",J$2),'Reference data SID'!$B:$M,12,FALSE())),"",VLOOKUP(CONCATENATE($A483,"_",J$2),'Reference data SID'!$B:$M,12,FALSE()))</f>
        <v/>
      </c>
      <c r="K483" s="86" t="str">
        <f aca="false">IF(ISERROR(VLOOKUP(CONCATENATE($A483,"_",K$2),'Reference data SID'!$B:$M,12,FALSE())),"",VLOOKUP(CONCATENATE($A483,"_",K$2),'Reference data SID'!$B:$M,12,FALSE()))</f>
        <v/>
      </c>
      <c r="L483" s="86" t="str">
        <f aca="false">IF(ISERROR(VLOOKUP(CONCATENATE($A483,"_",L$2),'Reference data SID'!$B:$M,12,FALSE())),"",VLOOKUP(CONCATENATE($A483,"_",L$2),'Reference data SID'!$B:$M,12,FALSE()))</f>
        <v/>
      </c>
      <c r="M483" s="86" t="str">
        <f aca="false">IF(ISERROR(VLOOKUP(CONCATENATE($A483,"_",M$2),'Reference data SID'!$B:$M,12,FALSE())),"",VLOOKUP(CONCATENATE($A483,"_",M$2),'Reference data SID'!$B:$M,12,FALSE()))</f>
        <v/>
      </c>
      <c r="N483" s="86" t="str">
        <f aca="false">IF(ISERROR(VLOOKUP(CONCATENATE($A483,"_",N$2),'Reference data SID'!$B:$M,12,FALSE())),"",VLOOKUP(CONCATENATE($A483,"_",N$2),'Reference data SID'!$B:$M,12,FALSE()))</f>
        <v/>
      </c>
      <c r="O483" s="86" t="str">
        <f aca="false">IF(ISERROR(VLOOKUP(CONCATENATE($A483,"_",O$2),'Reference data SID'!$B:$M,12,FALSE())),"",VLOOKUP(CONCATENATE($A483,"_",O$2),'Reference data SID'!$B:$M,12,FALSE()))</f>
        <v/>
      </c>
      <c r="P483" s="86" t="str">
        <f aca="false">IF(ISERROR(VLOOKUP(CONCATENATE($A483,"_",P$2),'Reference data SID'!$B:$M,12,FALSE())),"",VLOOKUP(CONCATENATE($A483,"_",P$2),'Reference data SID'!$B:$M,12,FALSE()))</f>
        <v/>
      </c>
      <c r="Q483" s="86" t="str">
        <f aca="false">IF(ISERROR(VLOOKUP(CONCATENATE($A483,"_",Q$2),'Reference data SID'!$B:$M,12,FALSE())),"",VLOOKUP(CONCATENATE($A483,"_",Q$2),'Reference data SID'!$B:$M,12,FALSE()))</f>
        <v/>
      </c>
      <c r="R483" s="86" t="str">
        <f aca="false">IF(ISERROR(VLOOKUP(CONCATENATE($A483,"_",R$2),'Reference data SID'!$B:$M,12,FALSE())),"",VLOOKUP(CONCATENATE($A483,"_",R$2),'Reference data SID'!$B:$M,12,FALSE()))</f>
        <v/>
      </c>
      <c r="S483" s="86" t="str">
        <f aca="false">IF(ISERROR(VLOOKUP(CONCATENATE($A483,"_",S$2),'Reference data SID'!$B:$M,12,FALSE())),"",VLOOKUP(CONCATENATE($A483,"_",S$2),'Reference data SID'!$B:$M,12,FALSE()))</f>
        <v/>
      </c>
      <c r="T483" s="86" t="str">
        <f aca="false">IF(ISERROR(VLOOKUP(CONCATENATE($A483,"_",T$2),'Reference data SID'!$B:$M,12,FALSE())),"",VLOOKUP(CONCATENATE($A483,"_",T$2),'Reference data SID'!$B:$M,12,FALSE()))</f>
        <v/>
      </c>
      <c r="U483" s="86" t="str">
        <f aca="false">IF(ISERROR(VLOOKUP(CONCATENATE($A483,"_",U$2),'Reference data SID'!$B:$M,12,FALSE())),"",VLOOKUP(CONCATENATE($A483,"_",U$2),'Reference data SID'!$B:$M,12,FALSE()))</f>
        <v/>
      </c>
      <c r="V483" s="86" t="str">
        <f aca="false">IF(ISERROR(VLOOKUP(CONCATENATE($A483,"_",V$2),'Reference data SID'!$B:$M,12,FALSE())),"",VLOOKUP(CONCATENATE($A483,"_",V$2),'Reference data SID'!$B:$M,12,FALSE()))</f>
        <v/>
      </c>
      <c r="W483" s="86" t="str">
        <f aca="false">IF(ISERROR(VLOOKUP(CONCATENATE($A483,"_",W$2),'Reference data SID'!$B:$M,12,FALSE())),"",VLOOKUP(CONCATENATE($A483,"_",W$2),'Reference data SID'!$B:$M,12,FALSE()))</f>
        <v/>
      </c>
      <c r="X483" s="86" t="str">
        <f aca="false">IF(ISERROR(VLOOKUP(CONCATENATE($A483,"_",X$2),'Reference data SID'!$B:$M,12,FALSE())),"",VLOOKUP(CONCATENATE($A483,"_",X$2),'Reference data SID'!$B:$M,12,FALSE()))</f>
        <v/>
      </c>
      <c r="Y483" s="86" t="str">
        <f aca="false">IF(ISERROR(VLOOKUP(CONCATENATE($A483,"_",Y$2),'Reference data SID'!$B:$M,12,FALSE())),"",VLOOKUP(CONCATENATE($A483,"_",Y$2),'Reference data SID'!$B:$M,12,FALSE()))</f>
        <v/>
      </c>
      <c r="Z483" s="86" t="str">
        <f aca="false">IF(ISERROR(VLOOKUP(CONCATENATE($A483,"_",Z$2),'Reference data SID'!$B:$M,12,FALSE())),"",VLOOKUP(CONCATENATE($A483,"_",Z$2),'Reference data SID'!$B:$M,12,FALSE()))</f>
        <v/>
      </c>
      <c r="AA483" s="86" t="str">
        <f aca="false">IF(ISERROR(VLOOKUP(CONCATENATE($A483,"_",AA$2),'Reference data SID'!$B:$M,12,FALSE())),"",VLOOKUP(CONCATENATE($A483,"_",AA$2),'Reference data SID'!$B:$M,12,FALSE()))</f>
        <v/>
      </c>
      <c r="AB483" s="86" t="str">
        <f aca="false">IF(ISERROR(VLOOKUP(CONCATENATE($A483,"_",AB$2),'Reference data SID'!$B:$M,12,FALSE())),"",VLOOKUP(CONCATENATE($A483,"_",AB$2),'Reference data SID'!$B:$M,12,FALSE()))</f>
        <v/>
      </c>
      <c r="AC483" s="86" t="str">
        <f aca="false">IF(ISERROR(VLOOKUP(CONCATENATE($A483,"_",AC$2),'Reference data SID'!$B:$M,12,FALSE())),"",VLOOKUP(CONCATENATE($A483,"_",AC$2),'Reference data SID'!$B:$M,12,FALSE()))</f>
        <v/>
      </c>
      <c r="AD483" s="86" t="str">
        <f aca="false">IF(ISERROR(VLOOKUP(CONCATENATE($A483,"_",AD$2),'Reference data SID'!$B:$M,12,FALSE())),"",VLOOKUP(CONCATENATE($A483,"_",AD$2),'Reference data SID'!$B:$M,12,FALSE()))</f>
        <v/>
      </c>
      <c r="AE483" s="86" t="str">
        <f aca="false">IF(ISERROR(VLOOKUP(CONCATENATE($A483,"_",AE$2),'Reference data SID'!$B:$M,12,FALSE())),"",VLOOKUP(CONCATENATE($A483,"_",AE$2),'Reference data SID'!$B:$M,12,FALSE()))</f>
        <v/>
      </c>
      <c r="AF483" s="86" t="str">
        <f aca="false">IF(ISERROR(VLOOKUP(CONCATENATE($A483,"_",AF$2),'Reference data SID'!$B:$M,12,FALSE())),"",VLOOKUP(CONCATENATE($A483,"_",AF$2),'Reference data SID'!$B:$M,12,FALSE()))</f>
        <v/>
      </c>
      <c r="AG483" s="86" t="str">
        <f aca="false">IF(ISERROR(VLOOKUP(CONCATENATE($A483,"_",AG$2),'Reference data SID'!$B:$M,12,FALSE())),"",VLOOKUP(CONCATENATE($A483,"_",AG$2),'Reference data SID'!$B:$M,12,FALSE()))</f>
        <v/>
      </c>
      <c r="AH483" s="86" t="str">
        <f aca="false">IF(ISERROR(VLOOKUP(CONCATENATE($A483,"_",AH$2),'Reference data SID'!$B:$M,12,FALSE())),"",VLOOKUP(CONCATENATE($A483,"_",AH$2),'Reference data SID'!$B:$M,12,FALSE()))</f>
        <v/>
      </c>
      <c r="AI483" s="86" t="str">
        <f aca="false">IF(ISERROR(VLOOKUP(CONCATENATE($A483,"_",AI$2),'Reference data SID'!$B:$M,12,FALSE())),"",VLOOKUP(CONCATENATE($A483,"_",AI$2),'Reference data SID'!$B:$M,12,FALSE()))</f>
        <v/>
      </c>
      <c r="AJ483" s="86" t="str">
        <f aca="false">IF(ISERROR(VLOOKUP(CONCATENATE($A483,"_",AJ$2),'Reference data SID'!$B:$M,12,FALSE())),"",VLOOKUP(CONCATENATE($A483,"_",AJ$2),'Reference data SID'!$B:$M,12,FALSE()))</f>
        <v/>
      </c>
      <c r="AK483" s="86" t="str">
        <f aca="false">IF(ISERROR(VLOOKUP(CONCATENATE($A483,"_",AK$2),'Reference data SID'!$B:$M,12,FALSE())),"",VLOOKUP(CONCATENATE($A483,"_",AK$2),'Reference data SID'!$B:$M,12,FALSE()))</f>
        <v/>
      </c>
      <c r="AL483" s="86" t="str">
        <f aca="false">IF(ISERROR(VLOOKUP(CONCATENATE($A483,"_",AL$2),'Reference data SID'!$B:$M,12,FALSE())),"",VLOOKUP(CONCATENATE($A483,"_",AL$2),'Reference data SID'!$B:$M,12,FALSE()))</f>
        <v/>
      </c>
      <c r="AM483" s="86" t="str">
        <f aca="false">IF(ISERROR(VLOOKUP(CONCATENATE($A483,"_",AM$2),'Reference data SID'!$B:$M,12,FALSE())),"",VLOOKUP(CONCATENATE($A483,"_",AM$2),'Reference data SID'!$B:$M,12,FALSE()))</f>
        <v/>
      </c>
      <c r="AN483" s="86" t="str">
        <f aca="false">IF(ISERROR(VLOOKUP(CONCATENATE($A483,"_",AN$2),'Reference data SID'!$B:$M,12,FALSE())),"",VLOOKUP(CONCATENATE($A483,"_",AN$2),'Reference data SID'!$B:$M,12,FALSE()))</f>
        <v/>
      </c>
      <c r="AO483" s="86" t="str">
        <f aca="false">IF(ISERROR(VLOOKUP(CONCATENATE($A483,"_",AO$2),'Reference data SID'!$B:$M,12,FALSE())),"",VLOOKUP(CONCATENATE($A483,"_",AO$2),'Reference data SID'!$B:$M,12,FALSE()))</f>
        <v/>
      </c>
      <c r="AP483" s="86" t="str">
        <f aca="false">IF(ISERROR(VLOOKUP(CONCATENATE($A483,"_",AP$2),'Reference data SID'!$B:$M,12,FALSE())),"",VLOOKUP(CONCATENATE($A483,"_",AP$2),'Reference data SID'!$B:$M,12,FALSE()))</f>
        <v/>
      </c>
      <c r="AQ483" s="86" t="str">
        <f aca="false">IF(ISERROR(VLOOKUP(CONCATENATE($A483,"_",AQ$2),'Reference data SID'!$B:$M,12,FALSE())),"",VLOOKUP(CONCATENATE($A483,"_",AQ$2),'Reference data SID'!$B:$M,12,FALSE()))</f>
        <v/>
      </c>
      <c r="AR483" s="86" t="str">
        <f aca="false">IF(ISERROR(VLOOKUP(CONCATENATE($A483,"_",AR$2),'Reference data SID'!$B:$M,12,FALSE())),"",VLOOKUP(CONCATENATE($A483,"_",AR$2),'Reference data SID'!$B:$M,12,FALSE()))</f>
        <v/>
      </c>
      <c r="AS483" s="86" t="str">
        <f aca="false">IF(ISERROR(VLOOKUP(CONCATENATE($A483,"_",AS$2),'Reference data SID'!$B:$M,12,FALSE())),"",VLOOKUP(CONCATENATE($A483,"_",AS$2),'Reference data SID'!$B:$M,12,FALSE()))</f>
        <v/>
      </c>
      <c r="AT483" s="86" t="str">
        <f aca="false">IF(ISERROR(VLOOKUP(CONCATENATE($A483,"_",AT$2),'Reference data SID'!$B:$M,12,FALSE())),"",VLOOKUP(CONCATENATE($A483,"_",AT$2),'Reference data SID'!$B:$M,12,FALSE()))</f>
        <v/>
      </c>
    </row>
    <row r="484" customFormat="false" ht="15" hidden="false" customHeight="false" outlineLevel="0" collapsed="false">
      <c r="A484" s="0" t="n">
        <v>480</v>
      </c>
      <c r="B484" s="86" t="str">
        <f aca="false">IF(ISERROR(VLOOKUP(CONCATENATE($A484,"_",B$2),'Reference data SID'!$B:$M,12,FALSE())),"",VLOOKUP(CONCATENATE($A484,"_",B$2),'Reference data SID'!$B:$M,12,FALSE()))</f>
        <v/>
      </c>
      <c r="C484" s="86" t="str">
        <f aca="false">IF(ISERROR(VLOOKUP(CONCATENATE($A484,"_",C$2),'Reference data SID'!$B:$M,12,FALSE())),"",VLOOKUP(CONCATENATE($A484,"_",C$2),'Reference data SID'!$B:$M,12,FALSE()))</f>
        <v/>
      </c>
      <c r="D484" s="86" t="str">
        <f aca="false">IF(ISERROR(VLOOKUP(CONCATENATE($A484,"_",D$2),'Reference data SID'!$B:$M,12,FALSE())),"",VLOOKUP(CONCATENATE($A484,"_",D$2),'Reference data SID'!$B:$M,12,FALSE()))</f>
        <v/>
      </c>
      <c r="E484" s="86" t="str">
        <f aca="false">IF(ISERROR(VLOOKUP(CONCATENATE($A484,"_",E$2),'Reference data SID'!$B:$M,12,FALSE())),"",VLOOKUP(CONCATENATE($A484,"_",E$2),'Reference data SID'!$B:$M,12,FALSE()))</f>
        <v/>
      </c>
      <c r="F484" s="86" t="str">
        <f aca="false">IF(ISERROR(VLOOKUP(CONCATENATE($A484,"_",F$2),'Reference data SID'!$B:$M,12,FALSE())),"",VLOOKUP(CONCATENATE($A484,"_",F$2),'Reference data SID'!$B:$M,12,FALSE()))</f>
        <v/>
      </c>
      <c r="G484" s="86" t="str">
        <f aca="false">IF(ISERROR(VLOOKUP(CONCATENATE($A484,"_",G$2),'Reference data SID'!$B:$M,12,FALSE())),"",VLOOKUP(CONCATENATE($A484,"_",G$2),'Reference data SID'!$B:$M,12,FALSE()))</f>
        <v/>
      </c>
      <c r="H484" s="86" t="str">
        <f aca="false">IF(ISERROR(VLOOKUP(CONCATENATE($A484,"_",H$2),'Reference data SID'!$B:$M,12,FALSE())),"",VLOOKUP(CONCATENATE($A484,"_",H$2),'Reference data SID'!$B:$M,12,FALSE()))</f>
        <v/>
      </c>
      <c r="I484" s="86" t="str">
        <f aca="false">IF(ISERROR(VLOOKUP(CONCATENATE($A484,"_",I$2),'Reference data SID'!$B:$M,12,FALSE())),"",VLOOKUP(CONCATENATE($A484,"_",I$2),'Reference data SID'!$B:$M,12,FALSE()))</f>
        <v/>
      </c>
      <c r="J484" s="86" t="str">
        <f aca="false">IF(ISERROR(VLOOKUP(CONCATENATE($A484,"_",J$2),'Reference data SID'!$B:$M,12,FALSE())),"",VLOOKUP(CONCATENATE($A484,"_",J$2),'Reference data SID'!$B:$M,12,FALSE()))</f>
        <v/>
      </c>
      <c r="K484" s="86" t="str">
        <f aca="false">IF(ISERROR(VLOOKUP(CONCATENATE($A484,"_",K$2),'Reference data SID'!$B:$M,12,FALSE())),"",VLOOKUP(CONCATENATE($A484,"_",K$2),'Reference data SID'!$B:$M,12,FALSE()))</f>
        <v/>
      </c>
      <c r="L484" s="86" t="str">
        <f aca="false">IF(ISERROR(VLOOKUP(CONCATENATE($A484,"_",L$2),'Reference data SID'!$B:$M,12,FALSE())),"",VLOOKUP(CONCATENATE($A484,"_",L$2),'Reference data SID'!$B:$M,12,FALSE()))</f>
        <v/>
      </c>
      <c r="M484" s="86" t="str">
        <f aca="false">IF(ISERROR(VLOOKUP(CONCATENATE($A484,"_",M$2),'Reference data SID'!$B:$M,12,FALSE())),"",VLOOKUP(CONCATENATE($A484,"_",M$2),'Reference data SID'!$B:$M,12,FALSE()))</f>
        <v/>
      </c>
      <c r="N484" s="86" t="str">
        <f aca="false">IF(ISERROR(VLOOKUP(CONCATENATE($A484,"_",N$2),'Reference data SID'!$B:$M,12,FALSE())),"",VLOOKUP(CONCATENATE($A484,"_",N$2),'Reference data SID'!$B:$M,12,FALSE()))</f>
        <v/>
      </c>
      <c r="O484" s="86" t="str">
        <f aca="false">IF(ISERROR(VLOOKUP(CONCATENATE($A484,"_",O$2),'Reference data SID'!$B:$M,12,FALSE())),"",VLOOKUP(CONCATENATE($A484,"_",O$2),'Reference data SID'!$B:$M,12,FALSE()))</f>
        <v/>
      </c>
      <c r="P484" s="86" t="str">
        <f aca="false">IF(ISERROR(VLOOKUP(CONCATENATE($A484,"_",P$2),'Reference data SID'!$B:$M,12,FALSE())),"",VLOOKUP(CONCATENATE($A484,"_",P$2),'Reference data SID'!$B:$M,12,FALSE()))</f>
        <v/>
      </c>
      <c r="Q484" s="86" t="str">
        <f aca="false">IF(ISERROR(VLOOKUP(CONCATENATE($A484,"_",Q$2),'Reference data SID'!$B:$M,12,FALSE())),"",VLOOKUP(CONCATENATE($A484,"_",Q$2),'Reference data SID'!$B:$M,12,FALSE()))</f>
        <v/>
      </c>
      <c r="R484" s="86" t="str">
        <f aca="false">IF(ISERROR(VLOOKUP(CONCATENATE($A484,"_",R$2),'Reference data SID'!$B:$M,12,FALSE())),"",VLOOKUP(CONCATENATE($A484,"_",R$2),'Reference data SID'!$B:$M,12,FALSE()))</f>
        <v/>
      </c>
      <c r="S484" s="86" t="str">
        <f aca="false">IF(ISERROR(VLOOKUP(CONCATENATE($A484,"_",S$2),'Reference data SID'!$B:$M,12,FALSE())),"",VLOOKUP(CONCATENATE($A484,"_",S$2),'Reference data SID'!$B:$M,12,FALSE()))</f>
        <v/>
      </c>
      <c r="T484" s="86" t="str">
        <f aca="false">IF(ISERROR(VLOOKUP(CONCATENATE($A484,"_",T$2),'Reference data SID'!$B:$M,12,FALSE())),"",VLOOKUP(CONCATENATE($A484,"_",T$2),'Reference data SID'!$B:$M,12,FALSE()))</f>
        <v/>
      </c>
      <c r="U484" s="86" t="str">
        <f aca="false">IF(ISERROR(VLOOKUP(CONCATENATE($A484,"_",U$2),'Reference data SID'!$B:$M,12,FALSE())),"",VLOOKUP(CONCATENATE($A484,"_",U$2),'Reference data SID'!$B:$M,12,FALSE()))</f>
        <v/>
      </c>
      <c r="V484" s="86" t="str">
        <f aca="false">IF(ISERROR(VLOOKUP(CONCATENATE($A484,"_",V$2),'Reference data SID'!$B:$M,12,FALSE())),"",VLOOKUP(CONCATENATE($A484,"_",V$2),'Reference data SID'!$B:$M,12,FALSE()))</f>
        <v/>
      </c>
      <c r="W484" s="86" t="str">
        <f aca="false">IF(ISERROR(VLOOKUP(CONCATENATE($A484,"_",W$2),'Reference data SID'!$B:$M,12,FALSE())),"",VLOOKUP(CONCATENATE($A484,"_",W$2),'Reference data SID'!$B:$M,12,FALSE()))</f>
        <v/>
      </c>
      <c r="X484" s="86" t="str">
        <f aca="false">IF(ISERROR(VLOOKUP(CONCATENATE($A484,"_",X$2),'Reference data SID'!$B:$M,12,FALSE())),"",VLOOKUP(CONCATENATE($A484,"_",X$2),'Reference data SID'!$B:$M,12,FALSE()))</f>
        <v/>
      </c>
      <c r="Y484" s="86" t="str">
        <f aca="false">IF(ISERROR(VLOOKUP(CONCATENATE($A484,"_",Y$2),'Reference data SID'!$B:$M,12,FALSE())),"",VLOOKUP(CONCATENATE($A484,"_",Y$2),'Reference data SID'!$B:$M,12,FALSE()))</f>
        <v/>
      </c>
      <c r="Z484" s="86" t="str">
        <f aca="false">IF(ISERROR(VLOOKUP(CONCATENATE($A484,"_",Z$2),'Reference data SID'!$B:$M,12,FALSE())),"",VLOOKUP(CONCATENATE($A484,"_",Z$2),'Reference data SID'!$B:$M,12,FALSE()))</f>
        <v/>
      </c>
      <c r="AA484" s="86" t="str">
        <f aca="false">IF(ISERROR(VLOOKUP(CONCATENATE($A484,"_",AA$2),'Reference data SID'!$B:$M,12,FALSE())),"",VLOOKUP(CONCATENATE($A484,"_",AA$2),'Reference data SID'!$B:$M,12,FALSE()))</f>
        <v/>
      </c>
      <c r="AB484" s="86" t="str">
        <f aca="false">IF(ISERROR(VLOOKUP(CONCATENATE($A484,"_",AB$2),'Reference data SID'!$B:$M,12,FALSE())),"",VLOOKUP(CONCATENATE($A484,"_",AB$2),'Reference data SID'!$B:$M,12,FALSE()))</f>
        <v/>
      </c>
      <c r="AC484" s="86" t="str">
        <f aca="false">IF(ISERROR(VLOOKUP(CONCATENATE($A484,"_",AC$2),'Reference data SID'!$B:$M,12,FALSE())),"",VLOOKUP(CONCATENATE($A484,"_",AC$2),'Reference data SID'!$B:$M,12,FALSE()))</f>
        <v/>
      </c>
      <c r="AD484" s="86" t="str">
        <f aca="false">IF(ISERROR(VLOOKUP(CONCATENATE($A484,"_",AD$2),'Reference data SID'!$B:$M,12,FALSE())),"",VLOOKUP(CONCATENATE($A484,"_",AD$2),'Reference data SID'!$B:$M,12,FALSE()))</f>
        <v/>
      </c>
      <c r="AE484" s="86" t="str">
        <f aca="false">IF(ISERROR(VLOOKUP(CONCATENATE($A484,"_",AE$2),'Reference data SID'!$B:$M,12,FALSE())),"",VLOOKUP(CONCATENATE($A484,"_",AE$2),'Reference data SID'!$B:$M,12,FALSE()))</f>
        <v/>
      </c>
      <c r="AF484" s="86" t="str">
        <f aca="false">IF(ISERROR(VLOOKUP(CONCATENATE($A484,"_",AF$2),'Reference data SID'!$B:$M,12,FALSE())),"",VLOOKUP(CONCATENATE($A484,"_",AF$2),'Reference data SID'!$B:$M,12,FALSE()))</f>
        <v/>
      </c>
      <c r="AG484" s="86" t="str">
        <f aca="false">IF(ISERROR(VLOOKUP(CONCATENATE($A484,"_",AG$2),'Reference data SID'!$B:$M,12,FALSE())),"",VLOOKUP(CONCATENATE($A484,"_",AG$2),'Reference data SID'!$B:$M,12,FALSE()))</f>
        <v/>
      </c>
      <c r="AH484" s="86" t="str">
        <f aca="false">IF(ISERROR(VLOOKUP(CONCATENATE($A484,"_",AH$2),'Reference data SID'!$B:$M,12,FALSE())),"",VLOOKUP(CONCATENATE($A484,"_",AH$2),'Reference data SID'!$B:$M,12,FALSE()))</f>
        <v/>
      </c>
      <c r="AI484" s="86" t="str">
        <f aca="false">IF(ISERROR(VLOOKUP(CONCATENATE($A484,"_",AI$2),'Reference data SID'!$B:$M,12,FALSE())),"",VLOOKUP(CONCATENATE($A484,"_",AI$2),'Reference data SID'!$B:$M,12,FALSE()))</f>
        <v/>
      </c>
      <c r="AJ484" s="86" t="str">
        <f aca="false">IF(ISERROR(VLOOKUP(CONCATENATE($A484,"_",AJ$2),'Reference data SID'!$B:$M,12,FALSE())),"",VLOOKUP(CONCATENATE($A484,"_",AJ$2),'Reference data SID'!$B:$M,12,FALSE()))</f>
        <v/>
      </c>
      <c r="AK484" s="86" t="str">
        <f aca="false">IF(ISERROR(VLOOKUP(CONCATENATE($A484,"_",AK$2),'Reference data SID'!$B:$M,12,FALSE())),"",VLOOKUP(CONCATENATE($A484,"_",AK$2),'Reference data SID'!$B:$M,12,FALSE()))</f>
        <v/>
      </c>
      <c r="AL484" s="86" t="str">
        <f aca="false">IF(ISERROR(VLOOKUP(CONCATENATE($A484,"_",AL$2),'Reference data SID'!$B:$M,12,FALSE())),"",VLOOKUP(CONCATENATE($A484,"_",AL$2),'Reference data SID'!$B:$M,12,FALSE()))</f>
        <v/>
      </c>
      <c r="AM484" s="86" t="str">
        <f aca="false">IF(ISERROR(VLOOKUP(CONCATENATE($A484,"_",AM$2),'Reference data SID'!$B:$M,12,FALSE())),"",VLOOKUP(CONCATENATE($A484,"_",AM$2),'Reference data SID'!$B:$M,12,FALSE()))</f>
        <v/>
      </c>
      <c r="AN484" s="86" t="str">
        <f aca="false">IF(ISERROR(VLOOKUP(CONCATENATE($A484,"_",AN$2),'Reference data SID'!$B:$M,12,FALSE())),"",VLOOKUP(CONCATENATE($A484,"_",AN$2),'Reference data SID'!$B:$M,12,FALSE()))</f>
        <v/>
      </c>
      <c r="AO484" s="86" t="str">
        <f aca="false">IF(ISERROR(VLOOKUP(CONCATENATE($A484,"_",AO$2),'Reference data SID'!$B:$M,12,FALSE())),"",VLOOKUP(CONCATENATE($A484,"_",AO$2),'Reference data SID'!$B:$M,12,FALSE()))</f>
        <v/>
      </c>
      <c r="AP484" s="86" t="str">
        <f aca="false">IF(ISERROR(VLOOKUP(CONCATENATE($A484,"_",AP$2),'Reference data SID'!$B:$M,12,FALSE())),"",VLOOKUP(CONCATENATE($A484,"_",AP$2),'Reference data SID'!$B:$M,12,FALSE()))</f>
        <v/>
      </c>
      <c r="AQ484" s="86" t="str">
        <f aca="false">IF(ISERROR(VLOOKUP(CONCATENATE($A484,"_",AQ$2),'Reference data SID'!$B:$M,12,FALSE())),"",VLOOKUP(CONCATENATE($A484,"_",AQ$2),'Reference data SID'!$B:$M,12,FALSE()))</f>
        <v/>
      </c>
      <c r="AR484" s="86" t="str">
        <f aca="false">IF(ISERROR(VLOOKUP(CONCATENATE($A484,"_",AR$2),'Reference data SID'!$B:$M,12,FALSE())),"",VLOOKUP(CONCATENATE($A484,"_",AR$2),'Reference data SID'!$B:$M,12,FALSE()))</f>
        <v/>
      </c>
      <c r="AS484" s="86" t="str">
        <f aca="false">IF(ISERROR(VLOOKUP(CONCATENATE($A484,"_",AS$2),'Reference data SID'!$B:$M,12,FALSE())),"",VLOOKUP(CONCATENATE($A484,"_",AS$2),'Reference data SID'!$B:$M,12,FALSE()))</f>
        <v/>
      </c>
      <c r="AT484" s="86" t="str">
        <f aca="false">IF(ISERROR(VLOOKUP(CONCATENATE($A484,"_",AT$2),'Reference data SID'!$B:$M,12,FALSE())),"",VLOOKUP(CONCATENATE($A484,"_",AT$2),'Reference data SID'!$B:$M,12,FALSE()))</f>
        <v/>
      </c>
    </row>
    <row r="485" customFormat="false" ht="15" hidden="false" customHeight="false" outlineLevel="0" collapsed="false">
      <c r="A485" s="0" t="n">
        <v>481</v>
      </c>
      <c r="B485" s="86" t="str">
        <f aca="false">IF(ISERROR(VLOOKUP(CONCATENATE($A485,"_",B$2),'Reference data SID'!$B:$M,12,FALSE())),"",VLOOKUP(CONCATENATE($A485,"_",B$2),'Reference data SID'!$B:$M,12,FALSE()))</f>
        <v/>
      </c>
      <c r="C485" s="86" t="str">
        <f aca="false">IF(ISERROR(VLOOKUP(CONCATENATE($A485,"_",C$2),'Reference data SID'!$B:$M,12,FALSE())),"",VLOOKUP(CONCATENATE($A485,"_",C$2),'Reference data SID'!$B:$M,12,FALSE()))</f>
        <v/>
      </c>
      <c r="D485" s="86" t="str">
        <f aca="false">IF(ISERROR(VLOOKUP(CONCATENATE($A485,"_",D$2),'Reference data SID'!$B:$M,12,FALSE())),"",VLOOKUP(CONCATENATE($A485,"_",D$2),'Reference data SID'!$B:$M,12,FALSE()))</f>
        <v/>
      </c>
      <c r="E485" s="86" t="str">
        <f aca="false">IF(ISERROR(VLOOKUP(CONCATENATE($A485,"_",E$2),'Reference data SID'!$B:$M,12,FALSE())),"",VLOOKUP(CONCATENATE($A485,"_",E$2),'Reference data SID'!$B:$M,12,FALSE()))</f>
        <v/>
      </c>
      <c r="F485" s="86" t="str">
        <f aca="false">IF(ISERROR(VLOOKUP(CONCATENATE($A485,"_",F$2),'Reference data SID'!$B:$M,12,FALSE())),"",VLOOKUP(CONCATENATE($A485,"_",F$2),'Reference data SID'!$B:$M,12,FALSE()))</f>
        <v/>
      </c>
      <c r="G485" s="86" t="str">
        <f aca="false">IF(ISERROR(VLOOKUP(CONCATENATE($A485,"_",G$2),'Reference data SID'!$B:$M,12,FALSE())),"",VLOOKUP(CONCATENATE($A485,"_",G$2),'Reference data SID'!$B:$M,12,FALSE()))</f>
        <v/>
      </c>
      <c r="H485" s="86" t="str">
        <f aca="false">IF(ISERROR(VLOOKUP(CONCATENATE($A485,"_",H$2),'Reference data SID'!$B:$M,12,FALSE())),"",VLOOKUP(CONCATENATE($A485,"_",H$2),'Reference data SID'!$B:$M,12,FALSE()))</f>
        <v/>
      </c>
      <c r="I485" s="86" t="str">
        <f aca="false">IF(ISERROR(VLOOKUP(CONCATENATE($A485,"_",I$2),'Reference data SID'!$B:$M,12,FALSE())),"",VLOOKUP(CONCATENATE($A485,"_",I$2),'Reference data SID'!$B:$M,12,FALSE()))</f>
        <v/>
      </c>
      <c r="J485" s="86" t="str">
        <f aca="false">IF(ISERROR(VLOOKUP(CONCATENATE($A485,"_",J$2),'Reference data SID'!$B:$M,12,FALSE())),"",VLOOKUP(CONCATENATE($A485,"_",J$2),'Reference data SID'!$B:$M,12,FALSE()))</f>
        <v/>
      </c>
      <c r="K485" s="86" t="str">
        <f aca="false">IF(ISERROR(VLOOKUP(CONCATENATE($A485,"_",K$2),'Reference data SID'!$B:$M,12,FALSE())),"",VLOOKUP(CONCATENATE($A485,"_",K$2),'Reference data SID'!$B:$M,12,FALSE()))</f>
        <v/>
      </c>
      <c r="L485" s="86" t="str">
        <f aca="false">IF(ISERROR(VLOOKUP(CONCATENATE($A485,"_",L$2),'Reference data SID'!$B:$M,12,FALSE())),"",VLOOKUP(CONCATENATE($A485,"_",L$2),'Reference data SID'!$B:$M,12,FALSE()))</f>
        <v/>
      </c>
      <c r="M485" s="86" t="str">
        <f aca="false">IF(ISERROR(VLOOKUP(CONCATENATE($A485,"_",M$2),'Reference data SID'!$B:$M,12,FALSE())),"",VLOOKUP(CONCATENATE($A485,"_",M$2),'Reference data SID'!$B:$M,12,FALSE()))</f>
        <v/>
      </c>
      <c r="N485" s="86" t="str">
        <f aca="false">IF(ISERROR(VLOOKUP(CONCATENATE($A485,"_",N$2),'Reference data SID'!$B:$M,12,FALSE())),"",VLOOKUP(CONCATENATE($A485,"_",N$2),'Reference data SID'!$B:$M,12,FALSE()))</f>
        <v/>
      </c>
      <c r="O485" s="86" t="str">
        <f aca="false">IF(ISERROR(VLOOKUP(CONCATENATE($A485,"_",O$2),'Reference data SID'!$B:$M,12,FALSE())),"",VLOOKUP(CONCATENATE($A485,"_",O$2),'Reference data SID'!$B:$M,12,FALSE()))</f>
        <v/>
      </c>
      <c r="P485" s="86" t="str">
        <f aca="false">IF(ISERROR(VLOOKUP(CONCATENATE($A485,"_",P$2),'Reference data SID'!$B:$M,12,FALSE())),"",VLOOKUP(CONCATENATE($A485,"_",P$2),'Reference data SID'!$B:$M,12,FALSE()))</f>
        <v/>
      </c>
      <c r="Q485" s="86" t="str">
        <f aca="false">IF(ISERROR(VLOOKUP(CONCATENATE($A485,"_",Q$2),'Reference data SID'!$B:$M,12,FALSE())),"",VLOOKUP(CONCATENATE($A485,"_",Q$2),'Reference data SID'!$B:$M,12,FALSE()))</f>
        <v/>
      </c>
      <c r="R485" s="86" t="str">
        <f aca="false">IF(ISERROR(VLOOKUP(CONCATENATE($A485,"_",R$2),'Reference data SID'!$B:$M,12,FALSE())),"",VLOOKUP(CONCATENATE($A485,"_",R$2),'Reference data SID'!$B:$M,12,FALSE()))</f>
        <v/>
      </c>
      <c r="S485" s="86" t="str">
        <f aca="false">IF(ISERROR(VLOOKUP(CONCATENATE($A485,"_",S$2),'Reference data SID'!$B:$M,12,FALSE())),"",VLOOKUP(CONCATENATE($A485,"_",S$2),'Reference data SID'!$B:$M,12,FALSE()))</f>
        <v/>
      </c>
      <c r="T485" s="86" t="str">
        <f aca="false">IF(ISERROR(VLOOKUP(CONCATENATE($A485,"_",T$2),'Reference data SID'!$B:$M,12,FALSE())),"",VLOOKUP(CONCATENATE($A485,"_",T$2),'Reference data SID'!$B:$M,12,FALSE()))</f>
        <v/>
      </c>
      <c r="U485" s="86" t="str">
        <f aca="false">IF(ISERROR(VLOOKUP(CONCATENATE($A485,"_",U$2),'Reference data SID'!$B:$M,12,FALSE())),"",VLOOKUP(CONCATENATE($A485,"_",U$2),'Reference data SID'!$B:$M,12,FALSE()))</f>
        <v/>
      </c>
      <c r="V485" s="86" t="str">
        <f aca="false">IF(ISERROR(VLOOKUP(CONCATENATE($A485,"_",V$2),'Reference data SID'!$B:$M,12,FALSE())),"",VLOOKUP(CONCATENATE($A485,"_",V$2),'Reference data SID'!$B:$M,12,FALSE()))</f>
        <v/>
      </c>
      <c r="W485" s="86" t="str">
        <f aca="false">IF(ISERROR(VLOOKUP(CONCATENATE($A485,"_",W$2),'Reference data SID'!$B:$M,12,FALSE())),"",VLOOKUP(CONCATENATE($A485,"_",W$2),'Reference data SID'!$B:$M,12,FALSE()))</f>
        <v/>
      </c>
      <c r="X485" s="86" t="str">
        <f aca="false">IF(ISERROR(VLOOKUP(CONCATENATE($A485,"_",X$2),'Reference data SID'!$B:$M,12,FALSE())),"",VLOOKUP(CONCATENATE($A485,"_",X$2),'Reference data SID'!$B:$M,12,FALSE()))</f>
        <v/>
      </c>
      <c r="Y485" s="86" t="str">
        <f aca="false">IF(ISERROR(VLOOKUP(CONCATENATE($A485,"_",Y$2),'Reference data SID'!$B:$M,12,FALSE())),"",VLOOKUP(CONCATENATE($A485,"_",Y$2),'Reference data SID'!$B:$M,12,FALSE()))</f>
        <v/>
      </c>
      <c r="Z485" s="86" t="str">
        <f aca="false">IF(ISERROR(VLOOKUP(CONCATENATE($A485,"_",Z$2),'Reference data SID'!$B:$M,12,FALSE())),"",VLOOKUP(CONCATENATE($A485,"_",Z$2),'Reference data SID'!$B:$M,12,FALSE()))</f>
        <v/>
      </c>
      <c r="AA485" s="86" t="str">
        <f aca="false">IF(ISERROR(VLOOKUP(CONCATENATE($A485,"_",AA$2),'Reference data SID'!$B:$M,12,FALSE())),"",VLOOKUP(CONCATENATE($A485,"_",AA$2),'Reference data SID'!$B:$M,12,FALSE()))</f>
        <v/>
      </c>
      <c r="AB485" s="86" t="str">
        <f aca="false">IF(ISERROR(VLOOKUP(CONCATENATE($A485,"_",AB$2),'Reference data SID'!$B:$M,12,FALSE())),"",VLOOKUP(CONCATENATE($A485,"_",AB$2),'Reference data SID'!$B:$M,12,FALSE()))</f>
        <v/>
      </c>
      <c r="AC485" s="86" t="str">
        <f aca="false">IF(ISERROR(VLOOKUP(CONCATENATE($A485,"_",AC$2),'Reference data SID'!$B:$M,12,FALSE())),"",VLOOKUP(CONCATENATE($A485,"_",AC$2),'Reference data SID'!$B:$M,12,FALSE()))</f>
        <v/>
      </c>
      <c r="AD485" s="86" t="str">
        <f aca="false">IF(ISERROR(VLOOKUP(CONCATENATE($A485,"_",AD$2),'Reference data SID'!$B:$M,12,FALSE())),"",VLOOKUP(CONCATENATE($A485,"_",AD$2),'Reference data SID'!$B:$M,12,FALSE()))</f>
        <v/>
      </c>
      <c r="AE485" s="86" t="str">
        <f aca="false">IF(ISERROR(VLOOKUP(CONCATENATE($A485,"_",AE$2),'Reference data SID'!$B:$M,12,FALSE())),"",VLOOKUP(CONCATENATE($A485,"_",AE$2),'Reference data SID'!$B:$M,12,FALSE()))</f>
        <v/>
      </c>
      <c r="AF485" s="86" t="str">
        <f aca="false">IF(ISERROR(VLOOKUP(CONCATENATE($A485,"_",AF$2),'Reference data SID'!$B:$M,12,FALSE())),"",VLOOKUP(CONCATENATE($A485,"_",AF$2),'Reference data SID'!$B:$M,12,FALSE()))</f>
        <v/>
      </c>
      <c r="AG485" s="86" t="str">
        <f aca="false">IF(ISERROR(VLOOKUP(CONCATENATE($A485,"_",AG$2),'Reference data SID'!$B:$M,12,FALSE())),"",VLOOKUP(CONCATENATE($A485,"_",AG$2),'Reference data SID'!$B:$M,12,FALSE()))</f>
        <v/>
      </c>
      <c r="AH485" s="86" t="str">
        <f aca="false">IF(ISERROR(VLOOKUP(CONCATENATE($A485,"_",AH$2),'Reference data SID'!$B:$M,12,FALSE())),"",VLOOKUP(CONCATENATE($A485,"_",AH$2),'Reference data SID'!$B:$M,12,FALSE()))</f>
        <v/>
      </c>
      <c r="AI485" s="86" t="str">
        <f aca="false">IF(ISERROR(VLOOKUP(CONCATENATE($A485,"_",AI$2),'Reference data SID'!$B:$M,12,FALSE())),"",VLOOKUP(CONCATENATE($A485,"_",AI$2),'Reference data SID'!$B:$M,12,FALSE()))</f>
        <v/>
      </c>
      <c r="AJ485" s="86" t="str">
        <f aca="false">IF(ISERROR(VLOOKUP(CONCATENATE($A485,"_",AJ$2),'Reference data SID'!$B:$M,12,FALSE())),"",VLOOKUP(CONCATENATE($A485,"_",AJ$2),'Reference data SID'!$B:$M,12,FALSE()))</f>
        <v/>
      </c>
      <c r="AK485" s="86" t="str">
        <f aca="false">IF(ISERROR(VLOOKUP(CONCATENATE($A485,"_",AK$2),'Reference data SID'!$B:$M,12,FALSE())),"",VLOOKUP(CONCATENATE($A485,"_",AK$2),'Reference data SID'!$B:$M,12,FALSE()))</f>
        <v/>
      </c>
      <c r="AL485" s="86" t="str">
        <f aca="false">IF(ISERROR(VLOOKUP(CONCATENATE($A485,"_",AL$2),'Reference data SID'!$B:$M,12,FALSE())),"",VLOOKUP(CONCATENATE($A485,"_",AL$2),'Reference data SID'!$B:$M,12,FALSE()))</f>
        <v/>
      </c>
      <c r="AM485" s="86" t="str">
        <f aca="false">IF(ISERROR(VLOOKUP(CONCATENATE($A485,"_",AM$2),'Reference data SID'!$B:$M,12,FALSE())),"",VLOOKUP(CONCATENATE($A485,"_",AM$2),'Reference data SID'!$B:$M,12,FALSE()))</f>
        <v/>
      </c>
      <c r="AN485" s="86" t="str">
        <f aca="false">IF(ISERROR(VLOOKUP(CONCATENATE($A485,"_",AN$2),'Reference data SID'!$B:$M,12,FALSE())),"",VLOOKUP(CONCATENATE($A485,"_",AN$2),'Reference data SID'!$B:$M,12,FALSE()))</f>
        <v/>
      </c>
      <c r="AO485" s="86" t="str">
        <f aca="false">IF(ISERROR(VLOOKUP(CONCATENATE($A485,"_",AO$2),'Reference data SID'!$B:$M,12,FALSE())),"",VLOOKUP(CONCATENATE($A485,"_",AO$2),'Reference data SID'!$B:$M,12,FALSE()))</f>
        <v/>
      </c>
      <c r="AP485" s="86" t="str">
        <f aca="false">IF(ISERROR(VLOOKUP(CONCATENATE($A485,"_",AP$2),'Reference data SID'!$B:$M,12,FALSE())),"",VLOOKUP(CONCATENATE($A485,"_",AP$2),'Reference data SID'!$B:$M,12,FALSE()))</f>
        <v/>
      </c>
      <c r="AQ485" s="86" t="str">
        <f aca="false">IF(ISERROR(VLOOKUP(CONCATENATE($A485,"_",AQ$2),'Reference data SID'!$B:$M,12,FALSE())),"",VLOOKUP(CONCATENATE($A485,"_",AQ$2),'Reference data SID'!$B:$M,12,FALSE()))</f>
        <v/>
      </c>
      <c r="AR485" s="86" t="str">
        <f aca="false">IF(ISERROR(VLOOKUP(CONCATENATE($A485,"_",AR$2),'Reference data SID'!$B:$M,12,FALSE())),"",VLOOKUP(CONCATENATE($A485,"_",AR$2),'Reference data SID'!$B:$M,12,FALSE()))</f>
        <v/>
      </c>
      <c r="AS485" s="86" t="str">
        <f aca="false">IF(ISERROR(VLOOKUP(CONCATENATE($A485,"_",AS$2),'Reference data SID'!$B:$M,12,FALSE())),"",VLOOKUP(CONCATENATE($A485,"_",AS$2),'Reference data SID'!$B:$M,12,FALSE()))</f>
        <v/>
      </c>
      <c r="AT485" s="86" t="str">
        <f aca="false">IF(ISERROR(VLOOKUP(CONCATENATE($A485,"_",AT$2),'Reference data SID'!$B:$M,12,FALSE())),"",VLOOKUP(CONCATENATE($A485,"_",AT$2),'Reference data SID'!$B:$M,12,FALSE()))</f>
        <v/>
      </c>
    </row>
    <row r="486" customFormat="false" ht="15" hidden="false" customHeight="false" outlineLevel="0" collapsed="false">
      <c r="A486" s="0" t="n">
        <v>482</v>
      </c>
      <c r="B486" s="86" t="str">
        <f aca="false">IF(ISERROR(VLOOKUP(CONCATENATE($A486,"_",B$2),'Reference data SID'!$B:$M,12,FALSE())),"",VLOOKUP(CONCATENATE($A486,"_",B$2),'Reference data SID'!$B:$M,12,FALSE()))</f>
        <v/>
      </c>
      <c r="C486" s="86" t="str">
        <f aca="false">IF(ISERROR(VLOOKUP(CONCATENATE($A486,"_",C$2),'Reference data SID'!$B:$M,12,FALSE())),"",VLOOKUP(CONCATENATE($A486,"_",C$2),'Reference data SID'!$B:$M,12,FALSE()))</f>
        <v/>
      </c>
      <c r="D486" s="86" t="str">
        <f aca="false">IF(ISERROR(VLOOKUP(CONCATENATE($A486,"_",D$2),'Reference data SID'!$B:$M,12,FALSE())),"",VLOOKUP(CONCATENATE($A486,"_",D$2),'Reference data SID'!$B:$M,12,FALSE()))</f>
        <v/>
      </c>
      <c r="E486" s="86" t="str">
        <f aca="false">IF(ISERROR(VLOOKUP(CONCATENATE($A486,"_",E$2),'Reference data SID'!$B:$M,12,FALSE())),"",VLOOKUP(CONCATENATE($A486,"_",E$2),'Reference data SID'!$B:$M,12,FALSE()))</f>
        <v/>
      </c>
      <c r="F486" s="86" t="str">
        <f aca="false">IF(ISERROR(VLOOKUP(CONCATENATE($A486,"_",F$2),'Reference data SID'!$B:$M,12,FALSE())),"",VLOOKUP(CONCATENATE($A486,"_",F$2),'Reference data SID'!$B:$M,12,FALSE()))</f>
        <v/>
      </c>
      <c r="G486" s="86" t="str">
        <f aca="false">IF(ISERROR(VLOOKUP(CONCATENATE($A486,"_",G$2),'Reference data SID'!$B:$M,12,FALSE())),"",VLOOKUP(CONCATENATE($A486,"_",G$2),'Reference data SID'!$B:$M,12,FALSE()))</f>
        <v/>
      </c>
      <c r="H486" s="86" t="str">
        <f aca="false">IF(ISERROR(VLOOKUP(CONCATENATE($A486,"_",H$2),'Reference data SID'!$B:$M,12,FALSE())),"",VLOOKUP(CONCATENATE($A486,"_",H$2),'Reference data SID'!$B:$M,12,FALSE()))</f>
        <v/>
      </c>
      <c r="I486" s="86" t="str">
        <f aca="false">IF(ISERROR(VLOOKUP(CONCATENATE($A486,"_",I$2),'Reference data SID'!$B:$M,12,FALSE())),"",VLOOKUP(CONCATENATE($A486,"_",I$2),'Reference data SID'!$B:$M,12,FALSE()))</f>
        <v/>
      </c>
      <c r="J486" s="86" t="str">
        <f aca="false">IF(ISERROR(VLOOKUP(CONCATENATE($A486,"_",J$2),'Reference data SID'!$B:$M,12,FALSE())),"",VLOOKUP(CONCATENATE($A486,"_",J$2),'Reference data SID'!$B:$M,12,FALSE()))</f>
        <v/>
      </c>
      <c r="K486" s="86" t="str">
        <f aca="false">IF(ISERROR(VLOOKUP(CONCATENATE($A486,"_",K$2),'Reference data SID'!$B:$M,12,FALSE())),"",VLOOKUP(CONCATENATE($A486,"_",K$2),'Reference data SID'!$B:$M,12,FALSE()))</f>
        <v/>
      </c>
      <c r="L486" s="86" t="str">
        <f aca="false">IF(ISERROR(VLOOKUP(CONCATENATE($A486,"_",L$2),'Reference data SID'!$B:$M,12,FALSE())),"",VLOOKUP(CONCATENATE($A486,"_",L$2),'Reference data SID'!$B:$M,12,FALSE()))</f>
        <v/>
      </c>
      <c r="M486" s="86" t="str">
        <f aca="false">IF(ISERROR(VLOOKUP(CONCATENATE($A486,"_",M$2),'Reference data SID'!$B:$M,12,FALSE())),"",VLOOKUP(CONCATENATE($A486,"_",M$2),'Reference data SID'!$B:$M,12,FALSE()))</f>
        <v/>
      </c>
      <c r="N486" s="86" t="str">
        <f aca="false">IF(ISERROR(VLOOKUP(CONCATENATE($A486,"_",N$2),'Reference data SID'!$B:$M,12,FALSE())),"",VLOOKUP(CONCATENATE($A486,"_",N$2),'Reference data SID'!$B:$M,12,FALSE()))</f>
        <v/>
      </c>
      <c r="O486" s="86" t="str">
        <f aca="false">IF(ISERROR(VLOOKUP(CONCATENATE($A486,"_",O$2),'Reference data SID'!$B:$M,12,FALSE())),"",VLOOKUP(CONCATENATE($A486,"_",O$2),'Reference data SID'!$B:$M,12,FALSE()))</f>
        <v/>
      </c>
      <c r="P486" s="86" t="str">
        <f aca="false">IF(ISERROR(VLOOKUP(CONCATENATE($A486,"_",P$2),'Reference data SID'!$B:$M,12,FALSE())),"",VLOOKUP(CONCATENATE($A486,"_",P$2),'Reference data SID'!$B:$M,12,FALSE()))</f>
        <v/>
      </c>
      <c r="Q486" s="86" t="str">
        <f aca="false">IF(ISERROR(VLOOKUP(CONCATENATE($A486,"_",Q$2),'Reference data SID'!$B:$M,12,FALSE())),"",VLOOKUP(CONCATENATE($A486,"_",Q$2),'Reference data SID'!$B:$M,12,FALSE()))</f>
        <v/>
      </c>
      <c r="R486" s="86" t="str">
        <f aca="false">IF(ISERROR(VLOOKUP(CONCATENATE($A486,"_",R$2),'Reference data SID'!$B:$M,12,FALSE())),"",VLOOKUP(CONCATENATE($A486,"_",R$2),'Reference data SID'!$B:$M,12,FALSE()))</f>
        <v/>
      </c>
      <c r="S486" s="86" t="str">
        <f aca="false">IF(ISERROR(VLOOKUP(CONCATENATE($A486,"_",S$2),'Reference data SID'!$B:$M,12,FALSE())),"",VLOOKUP(CONCATENATE($A486,"_",S$2),'Reference data SID'!$B:$M,12,FALSE()))</f>
        <v/>
      </c>
      <c r="T486" s="86" t="str">
        <f aca="false">IF(ISERROR(VLOOKUP(CONCATENATE($A486,"_",T$2),'Reference data SID'!$B:$M,12,FALSE())),"",VLOOKUP(CONCATENATE($A486,"_",T$2),'Reference data SID'!$B:$M,12,FALSE()))</f>
        <v/>
      </c>
      <c r="U486" s="86" t="str">
        <f aca="false">IF(ISERROR(VLOOKUP(CONCATENATE($A486,"_",U$2),'Reference data SID'!$B:$M,12,FALSE())),"",VLOOKUP(CONCATENATE($A486,"_",U$2),'Reference data SID'!$B:$M,12,FALSE()))</f>
        <v/>
      </c>
      <c r="V486" s="86" t="str">
        <f aca="false">IF(ISERROR(VLOOKUP(CONCATENATE($A486,"_",V$2),'Reference data SID'!$B:$M,12,FALSE())),"",VLOOKUP(CONCATENATE($A486,"_",V$2),'Reference data SID'!$B:$M,12,FALSE()))</f>
        <v/>
      </c>
      <c r="W486" s="86" t="str">
        <f aca="false">IF(ISERROR(VLOOKUP(CONCATENATE($A486,"_",W$2),'Reference data SID'!$B:$M,12,FALSE())),"",VLOOKUP(CONCATENATE($A486,"_",W$2),'Reference data SID'!$B:$M,12,FALSE()))</f>
        <v/>
      </c>
      <c r="X486" s="86" t="str">
        <f aca="false">IF(ISERROR(VLOOKUP(CONCATENATE($A486,"_",X$2),'Reference data SID'!$B:$M,12,FALSE())),"",VLOOKUP(CONCATENATE($A486,"_",X$2),'Reference data SID'!$B:$M,12,FALSE()))</f>
        <v/>
      </c>
      <c r="Y486" s="86" t="str">
        <f aca="false">IF(ISERROR(VLOOKUP(CONCATENATE($A486,"_",Y$2),'Reference data SID'!$B:$M,12,FALSE())),"",VLOOKUP(CONCATENATE($A486,"_",Y$2),'Reference data SID'!$B:$M,12,FALSE()))</f>
        <v/>
      </c>
      <c r="Z486" s="86" t="str">
        <f aca="false">IF(ISERROR(VLOOKUP(CONCATENATE($A486,"_",Z$2),'Reference data SID'!$B:$M,12,FALSE())),"",VLOOKUP(CONCATENATE($A486,"_",Z$2),'Reference data SID'!$B:$M,12,FALSE()))</f>
        <v/>
      </c>
      <c r="AA486" s="86" t="str">
        <f aca="false">IF(ISERROR(VLOOKUP(CONCATENATE($A486,"_",AA$2),'Reference data SID'!$B:$M,12,FALSE())),"",VLOOKUP(CONCATENATE($A486,"_",AA$2),'Reference data SID'!$B:$M,12,FALSE()))</f>
        <v/>
      </c>
      <c r="AB486" s="86" t="str">
        <f aca="false">IF(ISERROR(VLOOKUP(CONCATENATE($A486,"_",AB$2),'Reference data SID'!$B:$M,12,FALSE())),"",VLOOKUP(CONCATENATE($A486,"_",AB$2),'Reference data SID'!$B:$M,12,FALSE()))</f>
        <v/>
      </c>
      <c r="AC486" s="86" t="str">
        <f aca="false">IF(ISERROR(VLOOKUP(CONCATENATE($A486,"_",AC$2),'Reference data SID'!$B:$M,12,FALSE())),"",VLOOKUP(CONCATENATE($A486,"_",AC$2),'Reference data SID'!$B:$M,12,FALSE()))</f>
        <v/>
      </c>
      <c r="AD486" s="86" t="str">
        <f aca="false">IF(ISERROR(VLOOKUP(CONCATENATE($A486,"_",AD$2),'Reference data SID'!$B:$M,12,FALSE())),"",VLOOKUP(CONCATENATE($A486,"_",AD$2),'Reference data SID'!$B:$M,12,FALSE()))</f>
        <v/>
      </c>
      <c r="AE486" s="86" t="str">
        <f aca="false">IF(ISERROR(VLOOKUP(CONCATENATE($A486,"_",AE$2),'Reference data SID'!$B:$M,12,FALSE())),"",VLOOKUP(CONCATENATE($A486,"_",AE$2),'Reference data SID'!$B:$M,12,FALSE()))</f>
        <v/>
      </c>
      <c r="AF486" s="86" t="str">
        <f aca="false">IF(ISERROR(VLOOKUP(CONCATENATE($A486,"_",AF$2),'Reference data SID'!$B:$M,12,FALSE())),"",VLOOKUP(CONCATENATE($A486,"_",AF$2),'Reference data SID'!$B:$M,12,FALSE()))</f>
        <v/>
      </c>
      <c r="AG486" s="86" t="str">
        <f aca="false">IF(ISERROR(VLOOKUP(CONCATENATE($A486,"_",AG$2),'Reference data SID'!$B:$M,12,FALSE())),"",VLOOKUP(CONCATENATE($A486,"_",AG$2),'Reference data SID'!$B:$M,12,FALSE()))</f>
        <v/>
      </c>
      <c r="AH486" s="86" t="str">
        <f aca="false">IF(ISERROR(VLOOKUP(CONCATENATE($A486,"_",AH$2),'Reference data SID'!$B:$M,12,FALSE())),"",VLOOKUP(CONCATENATE($A486,"_",AH$2),'Reference data SID'!$B:$M,12,FALSE()))</f>
        <v/>
      </c>
      <c r="AI486" s="86" t="str">
        <f aca="false">IF(ISERROR(VLOOKUP(CONCATENATE($A486,"_",AI$2),'Reference data SID'!$B:$M,12,FALSE())),"",VLOOKUP(CONCATENATE($A486,"_",AI$2),'Reference data SID'!$B:$M,12,FALSE()))</f>
        <v/>
      </c>
      <c r="AJ486" s="86" t="str">
        <f aca="false">IF(ISERROR(VLOOKUP(CONCATENATE($A486,"_",AJ$2),'Reference data SID'!$B:$M,12,FALSE())),"",VLOOKUP(CONCATENATE($A486,"_",AJ$2),'Reference data SID'!$B:$M,12,FALSE()))</f>
        <v/>
      </c>
      <c r="AK486" s="86" t="str">
        <f aca="false">IF(ISERROR(VLOOKUP(CONCATENATE($A486,"_",AK$2),'Reference data SID'!$B:$M,12,FALSE())),"",VLOOKUP(CONCATENATE($A486,"_",AK$2),'Reference data SID'!$B:$M,12,FALSE()))</f>
        <v/>
      </c>
      <c r="AL486" s="86" t="str">
        <f aca="false">IF(ISERROR(VLOOKUP(CONCATENATE($A486,"_",AL$2),'Reference data SID'!$B:$M,12,FALSE())),"",VLOOKUP(CONCATENATE($A486,"_",AL$2),'Reference data SID'!$B:$M,12,FALSE()))</f>
        <v/>
      </c>
      <c r="AM486" s="86" t="str">
        <f aca="false">IF(ISERROR(VLOOKUP(CONCATENATE($A486,"_",AM$2),'Reference data SID'!$B:$M,12,FALSE())),"",VLOOKUP(CONCATENATE($A486,"_",AM$2),'Reference data SID'!$B:$M,12,FALSE()))</f>
        <v/>
      </c>
      <c r="AN486" s="86" t="str">
        <f aca="false">IF(ISERROR(VLOOKUP(CONCATENATE($A486,"_",AN$2),'Reference data SID'!$B:$M,12,FALSE())),"",VLOOKUP(CONCATENATE($A486,"_",AN$2),'Reference data SID'!$B:$M,12,FALSE()))</f>
        <v/>
      </c>
      <c r="AO486" s="86" t="str">
        <f aca="false">IF(ISERROR(VLOOKUP(CONCATENATE($A486,"_",AO$2),'Reference data SID'!$B:$M,12,FALSE())),"",VLOOKUP(CONCATENATE($A486,"_",AO$2),'Reference data SID'!$B:$M,12,FALSE()))</f>
        <v/>
      </c>
      <c r="AP486" s="86" t="str">
        <f aca="false">IF(ISERROR(VLOOKUP(CONCATENATE($A486,"_",AP$2),'Reference data SID'!$B:$M,12,FALSE())),"",VLOOKUP(CONCATENATE($A486,"_",AP$2),'Reference data SID'!$B:$M,12,FALSE()))</f>
        <v/>
      </c>
      <c r="AQ486" s="86" t="str">
        <f aca="false">IF(ISERROR(VLOOKUP(CONCATENATE($A486,"_",AQ$2),'Reference data SID'!$B:$M,12,FALSE())),"",VLOOKUP(CONCATENATE($A486,"_",AQ$2),'Reference data SID'!$B:$M,12,FALSE()))</f>
        <v/>
      </c>
      <c r="AR486" s="86" t="str">
        <f aca="false">IF(ISERROR(VLOOKUP(CONCATENATE($A486,"_",AR$2),'Reference data SID'!$B:$M,12,FALSE())),"",VLOOKUP(CONCATENATE($A486,"_",AR$2),'Reference data SID'!$B:$M,12,FALSE()))</f>
        <v/>
      </c>
      <c r="AS486" s="86" t="str">
        <f aca="false">IF(ISERROR(VLOOKUP(CONCATENATE($A486,"_",AS$2),'Reference data SID'!$B:$M,12,FALSE())),"",VLOOKUP(CONCATENATE($A486,"_",AS$2),'Reference data SID'!$B:$M,12,FALSE()))</f>
        <v/>
      </c>
      <c r="AT486" s="86" t="str">
        <f aca="false">IF(ISERROR(VLOOKUP(CONCATENATE($A486,"_",AT$2),'Reference data SID'!$B:$M,12,FALSE())),"",VLOOKUP(CONCATENATE($A486,"_",AT$2),'Reference data SID'!$B:$M,12,FALSE()))</f>
        <v/>
      </c>
    </row>
    <row r="487" customFormat="false" ht="15" hidden="false" customHeight="false" outlineLevel="0" collapsed="false">
      <c r="A487" s="0" t="n">
        <v>483</v>
      </c>
      <c r="B487" s="86" t="str">
        <f aca="false">IF(ISERROR(VLOOKUP(CONCATENATE($A487,"_",B$2),'Reference data SID'!$B:$M,12,FALSE())),"",VLOOKUP(CONCATENATE($A487,"_",B$2),'Reference data SID'!$B:$M,12,FALSE()))</f>
        <v/>
      </c>
      <c r="C487" s="86" t="str">
        <f aca="false">IF(ISERROR(VLOOKUP(CONCATENATE($A487,"_",C$2),'Reference data SID'!$B:$M,12,FALSE())),"",VLOOKUP(CONCATENATE($A487,"_",C$2),'Reference data SID'!$B:$M,12,FALSE()))</f>
        <v/>
      </c>
      <c r="D487" s="86" t="str">
        <f aca="false">IF(ISERROR(VLOOKUP(CONCATENATE($A487,"_",D$2),'Reference data SID'!$B:$M,12,FALSE())),"",VLOOKUP(CONCATENATE($A487,"_",D$2),'Reference data SID'!$B:$M,12,FALSE()))</f>
        <v/>
      </c>
      <c r="E487" s="86" t="str">
        <f aca="false">IF(ISERROR(VLOOKUP(CONCATENATE($A487,"_",E$2),'Reference data SID'!$B:$M,12,FALSE())),"",VLOOKUP(CONCATENATE($A487,"_",E$2),'Reference data SID'!$B:$M,12,FALSE()))</f>
        <v/>
      </c>
      <c r="F487" s="86" t="str">
        <f aca="false">IF(ISERROR(VLOOKUP(CONCATENATE($A487,"_",F$2),'Reference data SID'!$B:$M,12,FALSE())),"",VLOOKUP(CONCATENATE($A487,"_",F$2),'Reference data SID'!$B:$M,12,FALSE()))</f>
        <v/>
      </c>
      <c r="G487" s="86" t="str">
        <f aca="false">IF(ISERROR(VLOOKUP(CONCATENATE($A487,"_",G$2),'Reference data SID'!$B:$M,12,FALSE())),"",VLOOKUP(CONCATENATE($A487,"_",G$2),'Reference data SID'!$B:$M,12,FALSE()))</f>
        <v/>
      </c>
      <c r="H487" s="86" t="str">
        <f aca="false">IF(ISERROR(VLOOKUP(CONCATENATE($A487,"_",H$2),'Reference data SID'!$B:$M,12,FALSE())),"",VLOOKUP(CONCATENATE($A487,"_",H$2),'Reference data SID'!$B:$M,12,FALSE()))</f>
        <v/>
      </c>
      <c r="I487" s="86" t="str">
        <f aca="false">IF(ISERROR(VLOOKUP(CONCATENATE($A487,"_",I$2),'Reference data SID'!$B:$M,12,FALSE())),"",VLOOKUP(CONCATENATE($A487,"_",I$2),'Reference data SID'!$B:$M,12,FALSE()))</f>
        <v/>
      </c>
      <c r="J487" s="86" t="str">
        <f aca="false">IF(ISERROR(VLOOKUP(CONCATENATE($A487,"_",J$2),'Reference data SID'!$B:$M,12,FALSE())),"",VLOOKUP(CONCATENATE($A487,"_",J$2),'Reference data SID'!$B:$M,12,FALSE()))</f>
        <v/>
      </c>
      <c r="K487" s="86" t="str">
        <f aca="false">IF(ISERROR(VLOOKUP(CONCATENATE($A487,"_",K$2),'Reference data SID'!$B:$M,12,FALSE())),"",VLOOKUP(CONCATENATE($A487,"_",K$2),'Reference data SID'!$B:$M,12,FALSE()))</f>
        <v/>
      </c>
      <c r="L487" s="86" t="str">
        <f aca="false">IF(ISERROR(VLOOKUP(CONCATENATE($A487,"_",L$2),'Reference data SID'!$B:$M,12,FALSE())),"",VLOOKUP(CONCATENATE($A487,"_",L$2),'Reference data SID'!$B:$M,12,FALSE()))</f>
        <v/>
      </c>
      <c r="M487" s="86" t="str">
        <f aca="false">IF(ISERROR(VLOOKUP(CONCATENATE($A487,"_",M$2),'Reference data SID'!$B:$M,12,FALSE())),"",VLOOKUP(CONCATENATE($A487,"_",M$2),'Reference data SID'!$B:$M,12,FALSE()))</f>
        <v/>
      </c>
      <c r="N487" s="86" t="str">
        <f aca="false">IF(ISERROR(VLOOKUP(CONCATENATE($A487,"_",N$2),'Reference data SID'!$B:$M,12,FALSE())),"",VLOOKUP(CONCATENATE($A487,"_",N$2),'Reference data SID'!$B:$M,12,FALSE()))</f>
        <v/>
      </c>
      <c r="O487" s="86" t="str">
        <f aca="false">IF(ISERROR(VLOOKUP(CONCATENATE($A487,"_",O$2),'Reference data SID'!$B:$M,12,FALSE())),"",VLOOKUP(CONCATENATE($A487,"_",O$2),'Reference data SID'!$B:$M,12,FALSE()))</f>
        <v/>
      </c>
      <c r="P487" s="86" t="str">
        <f aca="false">IF(ISERROR(VLOOKUP(CONCATENATE($A487,"_",P$2),'Reference data SID'!$B:$M,12,FALSE())),"",VLOOKUP(CONCATENATE($A487,"_",P$2),'Reference data SID'!$B:$M,12,FALSE()))</f>
        <v/>
      </c>
      <c r="Q487" s="86" t="str">
        <f aca="false">IF(ISERROR(VLOOKUP(CONCATENATE($A487,"_",Q$2),'Reference data SID'!$B:$M,12,FALSE())),"",VLOOKUP(CONCATENATE($A487,"_",Q$2),'Reference data SID'!$B:$M,12,FALSE()))</f>
        <v/>
      </c>
      <c r="R487" s="86" t="str">
        <f aca="false">IF(ISERROR(VLOOKUP(CONCATENATE($A487,"_",R$2),'Reference data SID'!$B:$M,12,FALSE())),"",VLOOKUP(CONCATENATE($A487,"_",R$2),'Reference data SID'!$B:$M,12,FALSE()))</f>
        <v/>
      </c>
      <c r="S487" s="86" t="str">
        <f aca="false">IF(ISERROR(VLOOKUP(CONCATENATE($A487,"_",S$2),'Reference data SID'!$B:$M,12,FALSE())),"",VLOOKUP(CONCATENATE($A487,"_",S$2),'Reference data SID'!$B:$M,12,FALSE()))</f>
        <v/>
      </c>
      <c r="T487" s="86" t="str">
        <f aca="false">IF(ISERROR(VLOOKUP(CONCATENATE($A487,"_",T$2),'Reference data SID'!$B:$M,12,FALSE())),"",VLOOKUP(CONCATENATE($A487,"_",T$2),'Reference data SID'!$B:$M,12,FALSE()))</f>
        <v/>
      </c>
      <c r="U487" s="86" t="str">
        <f aca="false">IF(ISERROR(VLOOKUP(CONCATENATE($A487,"_",U$2),'Reference data SID'!$B:$M,12,FALSE())),"",VLOOKUP(CONCATENATE($A487,"_",U$2),'Reference data SID'!$B:$M,12,FALSE()))</f>
        <v/>
      </c>
      <c r="V487" s="86" t="str">
        <f aca="false">IF(ISERROR(VLOOKUP(CONCATENATE($A487,"_",V$2),'Reference data SID'!$B:$M,12,FALSE())),"",VLOOKUP(CONCATENATE($A487,"_",V$2),'Reference data SID'!$B:$M,12,FALSE()))</f>
        <v/>
      </c>
      <c r="W487" s="86" t="str">
        <f aca="false">IF(ISERROR(VLOOKUP(CONCATENATE($A487,"_",W$2),'Reference data SID'!$B:$M,12,FALSE())),"",VLOOKUP(CONCATENATE($A487,"_",W$2),'Reference data SID'!$B:$M,12,FALSE()))</f>
        <v/>
      </c>
      <c r="X487" s="86" t="str">
        <f aca="false">IF(ISERROR(VLOOKUP(CONCATENATE($A487,"_",X$2),'Reference data SID'!$B:$M,12,FALSE())),"",VLOOKUP(CONCATENATE($A487,"_",X$2),'Reference data SID'!$B:$M,12,FALSE()))</f>
        <v/>
      </c>
      <c r="Y487" s="86" t="str">
        <f aca="false">IF(ISERROR(VLOOKUP(CONCATENATE($A487,"_",Y$2),'Reference data SID'!$B:$M,12,FALSE())),"",VLOOKUP(CONCATENATE($A487,"_",Y$2),'Reference data SID'!$B:$M,12,FALSE()))</f>
        <v/>
      </c>
      <c r="Z487" s="86" t="str">
        <f aca="false">IF(ISERROR(VLOOKUP(CONCATENATE($A487,"_",Z$2),'Reference data SID'!$B:$M,12,FALSE())),"",VLOOKUP(CONCATENATE($A487,"_",Z$2),'Reference data SID'!$B:$M,12,FALSE()))</f>
        <v/>
      </c>
      <c r="AA487" s="86" t="str">
        <f aca="false">IF(ISERROR(VLOOKUP(CONCATENATE($A487,"_",AA$2),'Reference data SID'!$B:$M,12,FALSE())),"",VLOOKUP(CONCATENATE($A487,"_",AA$2),'Reference data SID'!$B:$M,12,FALSE()))</f>
        <v/>
      </c>
      <c r="AB487" s="86" t="str">
        <f aca="false">IF(ISERROR(VLOOKUP(CONCATENATE($A487,"_",AB$2),'Reference data SID'!$B:$M,12,FALSE())),"",VLOOKUP(CONCATENATE($A487,"_",AB$2),'Reference data SID'!$B:$M,12,FALSE()))</f>
        <v/>
      </c>
      <c r="AC487" s="86" t="str">
        <f aca="false">IF(ISERROR(VLOOKUP(CONCATENATE($A487,"_",AC$2),'Reference data SID'!$B:$M,12,FALSE())),"",VLOOKUP(CONCATENATE($A487,"_",AC$2),'Reference data SID'!$B:$M,12,FALSE()))</f>
        <v/>
      </c>
      <c r="AD487" s="86" t="str">
        <f aca="false">IF(ISERROR(VLOOKUP(CONCATENATE($A487,"_",AD$2),'Reference data SID'!$B:$M,12,FALSE())),"",VLOOKUP(CONCATENATE($A487,"_",AD$2),'Reference data SID'!$B:$M,12,FALSE()))</f>
        <v/>
      </c>
      <c r="AE487" s="86" t="str">
        <f aca="false">IF(ISERROR(VLOOKUP(CONCATENATE($A487,"_",AE$2),'Reference data SID'!$B:$M,12,FALSE())),"",VLOOKUP(CONCATENATE($A487,"_",AE$2),'Reference data SID'!$B:$M,12,FALSE()))</f>
        <v/>
      </c>
      <c r="AF487" s="86" t="str">
        <f aca="false">IF(ISERROR(VLOOKUP(CONCATENATE($A487,"_",AF$2),'Reference data SID'!$B:$M,12,FALSE())),"",VLOOKUP(CONCATENATE($A487,"_",AF$2),'Reference data SID'!$B:$M,12,FALSE()))</f>
        <v/>
      </c>
      <c r="AG487" s="86" t="str">
        <f aca="false">IF(ISERROR(VLOOKUP(CONCATENATE($A487,"_",AG$2),'Reference data SID'!$B:$M,12,FALSE())),"",VLOOKUP(CONCATENATE($A487,"_",AG$2),'Reference data SID'!$B:$M,12,FALSE()))</f>
        <v/>
      </c>
      <c r="AH487" s="86" t="str">
        <f aca="false">IF(ISERROR(VLOOKUP(CONCATENATE($A487,"_",AH$2),'Reference data SID'!$B:$M,12,FALSE())),"",VLOOKUP(CONCATENATE($A487,"_",AH$2),'Reference data SID'!$B:$M,12,FALSE()))</f>
        <v/>
      </c>
      <c r="AI487" s="86" t="str">
        <f aca="false">IF(ISERROR(VLOOKUP(CONCATENATE($A487,"_",AI$2),'Reference data SID'!$B:$M,12,FALSE())),"",VLOOKUP(CONCATENATE($A487,"_",AI$2),'Reference data SID'!$B:$M,12,FALSE()))</f>
        <v/>
      </c>
      <c r="AJ487" s="86" t="str">
        <f aca="false">IF(ISERROR(VLOOKUP(CONCATENATE($A487,"_",AJ$2),'Reference data SID'!$B:$M,12,FALSE())),"",VLOOKUP(CONCATENATE($A487,"_",AJ$2),'Reference data SID'!$B:$M,12,FALSE()))</f>
        <v/>
      </c>
      <c r="AK487" s="86" t="str">
        <f aca="false">IF(ISERROR(VLOOKUP(CONCATENATE($A487,"_",AK$2),'Reference data SID'!$B:$M,12,FALSE())),"",VLOOKUP(CONCATENATE($A487,"_",AK$2),'Reference data SID'!$B:$M,12,FALSE()))</f>
        <v/>
      </c>
      <c r="AL487" s="86" t="str">
        <f aca="false">IF(ISERROR(VLOOKUP(CONCATENATE($A487,"_",AL$2),'Reference data SID'!$B:$M,12,FALSE())),"",VLOOKUP(CONCATENATE($A487,"_",AL$2),'Reference data SID'!$B:$M,12,FALSE()))</f>
        <v/>
      </c>
      <c r="AM487" s="86" t="str">
        <f aca="false">IF(ISERROR(VLOOKUP(CONCATENATE($A487,"_",AM$2),'Reference data SID'!$B:$M,12,FALSE())),"",VLOOKUP(CONCATENATE($A487,"_",AM$2),'Reference data SID'!$B:$M,12,FALSE()))</f>
        <v/>
      </c>
      <c r="AN487" s="86" t="str">
        <f aca="false">IF(ISERROR(VLOOKUP(CONCATENATE($A487,"_",AN$2),'Reference data SID'!$B:$M,12,FALSE())),"",VLOOKUP(CONCATENATE($A487,"_",AN$2),'Reference data SID'!$B:$M,12,FALSE()))</f>
        <v/>
      </c>
      <c r="AO487" s="86" t="str">
        <f aca="false">IF(ISERROR(VLOOKUP(CONCATENATE($A487,"_",AO$2),'Reference data SID'!$B:$M,12,FALSE())),"",VLOOKUP(CONCATENATE($A487,"_",AO$2),'Reference data SID'!$B:$M,12,FALSE()))</f>
        <v/>
      </c>
      <c r="AP487" s="86" t="str">
        <f aca="false">IF(ISERROR(VLOOKUP(CONCATENATE($A487,"_",AP$2),'Reference data SID'!$B:$M,12,FALSE())),"",VLOOKUP(CONCATENATE($A487,"_",AP$2),'Reference data SID'!$B:$M,12,FALSE()))</f>
        <v/>
      </c>
      <c r="AQ487" s="86" t="str">
        <f aca="false">IF(ISERROR(VLOOKUP(CONCATENATE($A487,"_",AQ$2),'Reference data SID'!$B:$M,12,FALSE())),"",VLOOKUP(CONCATENATE($A487,"_",AQ$2),'Reference data SID'!$B:$M,12,FALSE()))</f>
        <v/>
      </c>
      <c r="AR487" s="86" t="str">
        <f aca="false">IF(ISERROR(VLOOKUP(CONCATENATE($A487,"_",AR$2),'Reference data SID'!$B:$M,12,FALSE())),"",VLOOKUP(CONCATENATE($A487,"_",AR$2),'Reference data SID'!$B:$M,12,FALSE()))</f>
        <v/>
      </c>
      <c r="AS487" s="86" t="str">
        <f aca="false">IF(ISERROR(VLOOKUP(CONCATENATE($A487,"_",AS$2),'Reference data SID'!$B:$M,12,FALSE())),"",VLOOKUP(CONCATENATE($A487,"_",AS$2),'Reference data SID'!$B:$M,12,FALSE()))</f>
        <v/>
      </c>
      <c r="AT487" s="86" t="str">
        <f aca="false">IF(ISERROR(VLOOKUP(CONCATENATE($A487,"_",AT$2),'Reference data SID'!$B:$M,12,FALSE())),"",VLOOKUP(CONCATENATE($A487,"_",AT$2),'Reference data SID'!$B:$M,12,FALSE()))</f>
        <v/>
      </c>
    </row>
    <row r="488" customFormat="false" ht="15" hidden="false" customHeight="false" outlineLevel="0" collapsed="false">
      <c r="A488" s="0" t="n">
        <v>484</v>
      </c>
      <c r="B488" s="86" t="str">
        <f aca="false">IF(ISERROR(VLOOKUP(CONCATENATE($A488,"_",B$2),'Reference data SID'!$B:$M,12,FALSE())),"",VLOOKUP(CONCATENATE($A488,"_",B$2),'Reference data SID'!$B:$M,12,FALSE()))</f>
        <v/>
      </c>
      <c r="C488" s="86" t="str">
        <f aca="false">IF(ISERROR(VLOOKUP(CONCATENATE($A488,"_",C$2),'Reference data SID'!$B:$M,12,FALSE())),"",VLOOKUP(CONCATENATE($A488,"_",C$2),'Reference data SID'!$B:$M,12,FALSE()))</f>
        <v/>
      </c>
      <c r="D488" s="86" t="str">
        <f aca="false">IF(ISERROR(VLOOKUP(CONCATENATE($A488,"_",D$2),'Reference data SID'!$B:$M,12,FALSE())),"",VLOOKUP(CONCATENATE($A488,"_",D$2),'Reference data SID'!$B:$M,12,FALSE()))</f>
        <v/>
      </c>
      <c r="E488" s="86" t="str">
        <f aca="false">IF(ISERROR(VLOOKUP(CONCATENATE($A488,"_",E$2),'Reference data SID'!$B:$M,12,FALSE())),"",VLOOKUP(CONCATENATE($A488,"_",E$2),'Reference data SID'!$B:$M,12,FALSE()))</f>
        <v/>
      </c>
      <c r="F488" s="86" t="str">
        <f aca="false">IF(ISERROR(VLOOKUP(CONCATENATE($A488,"_",F$2),'Reference data SID'!$B:$M,12,FALSE())),"",VLOOKUP(CONCATENATE($A488,"_",F$2),'Reference data SID'!$B:$M,12,FALSE()))</f>
        <v/>
      </c>
      <c r="G488" s="86" t="str">
        <f aca="false">IF(ISERROR(VLOOKUP(CONCATENATE($A488,"_",G$2),'Reference data SID'!$B:$M,12,FALSE())),"",VLOOKUP(CONCATENATE($A488,"_",G$2),'Reference data SID'!$B:$M,12,FALSE()))</f>
        <v/>
      </c>
      <c r="H488" s="86" t="str">
        <f aca="false">IF(ISERROR(VLOOKUP(CONCATENATE($A488,"_",H$2),'Reference data SID'!$B:$M,12,FALSE())),"",VLOOKUP(CONCATENATE($A488,"_",H$2),'Reference data SID'!$B:$M,12,FALSE()))</f>
        <v/>
      </c>
      <c r="I488" s="86" t="str">
        <f aca="false">IF(ISERROR(VLOOKUP(CONCATENATE($A488,"_",I$2),'Reference data SID'!$B:$M,12,FALSE())),"",VLOOKUP(CONCATENATE($A488,"_",I$2),'Reference data SID'!$B:$M,12,FALSE()))</f>
        <v/>
      </c>
      <c r="J488" s="86" t="str">
        <f aca="false">IF(ISERROR(VLOOKUP(CONCATENATE($A488,"_",J$2),'Reference data SID'!$B:$M,12,FALSE())),"",VLOOKUP(CONCATENATE($A488,"_",J$2),'Reference data SID'!$B:$M,12,FALSE()))</f>
        <v/>
      </c>
      <c r="K488" s="86" t="str">
        <f aca="false">IF(ISERROR(VLOOKUP(CONCATENATE($A488,"_",K$2),'Reference data SID'!$B:$M,12,FALSE())),"",VLOOKUP(CONCATENATE($A488,"_",K$2),'Reference data SID'!$B:$M,12,FALSE()))</f>
        <v/>
      </c>
      <c r="L488" s="86" t="str">
        <f aca="false">IF(ISERROR(VLOOKUP(CONCATENATE($A488,"_",L$2),'Reference data SID'!$B:$M,12,FALSE())),"",VLOOKUP(CONCATENATE($A488,"_",L$2),'Reference data SID'!$B:$M,12,FALSE()))</f>
        <v/>
      </c>
      <c r="M488" s="86" t="str">
        <f aca="false">IF(ISERROR(VLOOKUP(CONCATENATE($A488,"_",M$2),'Reference data SID'!$B:$M,12,FALSE())),"",VLOOKUP(CONCATENATE($A488,"_",M$2),'Reference data SID'!$B:$M,12,FALSE()))</f>
        <v/>
      </c>
      <c r="N488" s="86" t="str">
        <f aca="false">IF(ISERROR(VLOOKUP(CONCATENATE($A488,"_",N$2),'Reference data SID'!$B:$M,12,FALSE())),"",VLOOKUP(CONCATENATE($A488,"_",N$2),'Reference data SID'!$B:$M,12,FALSE()))</f>
        <v/>
      </c>
      <c r="O488" s="86" t="str">
        <f aca="false">IF(ISERROR(VLOOKUP(CONCATENATE($A488,"_",O$2),'Reference data SID'!$B:$M,12,FALSE())),"",VLOOKUP(CONCATENATE($A488,"_",O$2),'Reference data SID'!$B:$M,12,FALSE()))</f>
        <v/>
      </c>
      <c r="P488" s="86" t="str">
        <f aca="false">IF(ISERROR(VLOOKUP(CONCATENATE($A488,"_",P$2),'Reference data SID'!$B:$M,12,FALSE())),"",VLOOKUP(CONCATENATE($A488,"_",P$2),'Reference data SID'!$B:$M,12,FALSE()))</f>
        <v/>
      </c>
      <c r="Q488" s="86" t="str">
        <f aca="false">IF(ISERROR(VLOOKUP(CONCATENATE($A488,"_",Q$2),'Reference data SID'!$B:$M,12,FALSE())),"",VLOOKUP(CONCATENATE($A488,"_",Q$2),'Reference data SID'!$B:$M,12,FALSE()))</f>
        <v/>
      </c>
      <c r="R488" s="86" t="str">
        <f aca="false">IF(ISERROR(VLOOKUP(CONCATENATE($A488,"_",R$2),'Reference data SID'!$B:$M,12,FALSE())),"",VLOOKUP(CONCATENATE($A488,"_",R$2),'Reference data SID'!$B:$M,12,FALSE()))</f>
        <v/>
      </c>
      <c r="S488" s="86" t="str">
        <f aca="false">IF(ISERROR(VLOOKUP(CONCATENATE($A488,"_",S$2),'Reference data SID'!$B:$M,12,FALSE())),"",VLOOKUP(CONCATENATE($A488,"_",S$2),'Reference data SID'!$B:$M,12,FALSE()))</f>
        <v/>
      </c>
      <c r="T488" s="86" t="str">
        <f aca="false">IF(ISERROR(VLOOKUP(CONCATENATE($A488,"_",T$2),'Reference data SID'!$B:$M,12,FALSE())),"",VLOOKUP(CONCATENATE($A488,"_",T$2),'Reference data SID'!$B:$M,12,FALSE()))</f>
        <v/>
      </c>
      <c r="U488" s="86" t="str">
        <f aca="false">IF(ISERROR(VLOOKUP(CONCATENATE($A488,"_",U$2),'Reference data SID'!$B:$M,12,FALSE())),"",VLOOKUP(CONCATENATE($A488,"_",U$2),'Reference data SID'!$B:$M,12,FALSE()))</f>
        <v/>
      </c>
      <c r="V488" s="86" t="str">
        <f aca="false">IF(ISERROR(VLOOKUP(CONCATENATE($A488,"_",V$2),'Reference data SID'!$B:$M,12,FALSE())),"",VLOOKUP(CONCATENATE($A488,"_",V$2),'Reference data SID'!$B:$M,12,FALSE()))</f>
        <v/>
      </c>
      <c r="W488" s="86" t="str">
        <f aca="false">IF(ISERROR(VLOOKUP(CONCATENATE($A488,"_",W$2),'Reference data SID'!$B:$M,12,FALSE())),"",VLOOKUP(CONCATENATE($A488,"_",W$2),'Reference data SID'!$B:$M,12,FALSE()))</f>
        <v/>
      </c>
      <c r="X488" s="86" t="str">
        <f aca="false">IF(ISERROR(VLOOKUP(CONCATENATE($A488,"_",X$2),'Reference data SID'!$B:$M,12,FALSE())),"",VLOOKUP(CONCATENATE($A488,"_",X$2),'Reference data SID'!$B:$M,12,FALSE()))</f>
        <v/>
      </c>
      <c r="Y488" s="86" t="str">
        <f aca="false">IF(ISERROR(VLOOKUP(CONCATENATE($A488,"_",Y$2),'Reference data SID'!$B:$M,12,FALSE())),"",VLOOKUP(CONCATENATE($A488,"_",Y$2),'Reference data SID'!$B:$M,12,FALSE()))</f>
        <v/>
      </c>
      <c r="Z488" s="86" t="str">
        <f aca="false">IF(ISERROR(VLOOKUP(CONCATENATE($A488,"_",Z$2),'Reference data SID'!$B:$M,12,FALSE())),"",VLOOKUP(CONCATENATE($A488,"_",Z$2),'Reference data SID'!$B:$M,12,FALSE()))</f>
        <v/>
      </c>
      <c r="AA488" s="86" t="str">
        <f aca="false">IF(ISERROR(VLOOKUP(CONCATENATE($A488,"_",AA$2),'Reference data SID'!$B:$M,12,FALSE())),"",VLOOKUP(CONCATENATE($A488,"_",AA$2),'Reference data SID'!$B:$M,12,FALSE()))</f>
        <v/>
      </c>
      <c r="AB488" s="86" t="str">
        <f aca="false">IF(ISERROR(VLOOKUP(CONCATENATE($A488,"_",AB$2),'Reference data SID'!$B:$M,12,FALSE())),"",VLOOKUP(CONCATENATE($A488,"_",AB$2),'Reference data SID'!$B:$M,12,FALSE()))</f>
        <v/>
      </c>
      <c r="AC488" s="86" t="str">
        <f aca="false">IF(ISERROR(VLOOKUP(CONCATENATE($A488,"_",AC$2),'Reference data SID'!$B:$M,12,FALSE())),"",VLOOKUP(CONCATENATE($A488,"_",AC$2),'Reference data SID'!$B:$M,12,FALSE()))</f>
        <v/>
      </c>
      <c r="AD488" s="86" t="str">
        <f aca="false">IF(ISERROR(VLOOKUP(CONCATENATE($A488,"_",AD$2),'Reference data SID'!$B:$M,12,FALSE())),"",VLOOKUP(CONCATENATE($A488,"_",AD$2),'Reference data SID'!$B:$M,12,FALSE()))</f>
        <v/>
      </c>
      <c r="AE488" s="86" t="str">
        <f aca="false">IF(ISERROR(VLOOKUP(CONCATENATE($A488,"_",AE$2),'Reference data SID'!$B:$M,12,FALSE())),"",VLOOKUP(CONCATENATE($A488,"_",AE$2),'Reference data SID'!$B:$M,12,FALSE()))</f>
        <v/>
      </c>
      <c r="AF488" s="86" t="str">
        <f aca="false">IF(ISERROR(VLOOKUP(CONCATENATE($A488,"_",AF$2),'Reference data SID'!$B:$M,12,FALSE())),"",VLOOKUP(CONCATENATE($A488,"_",AF$2),'Reference data SID'!$B:$M,12,FALSE()))</f>
        <v/>
      </c>
      <c r="AG488" s="86" t="str">
        <f aca="false">IF(ISERROR(VLOOKUP(CONCATENATE($A488,"_",AG$2),'Reference data SID'!$B:$M,12,FALSE())),"",VLOOKUP(CONCATENATE($A488,"_",AG$2),'Reference data SID'!$B:$M,12,FALSE()))</f>
        <v/>
      </c>
      <c r="AH488" s="86" t="str">
        <f aca="false">IF(ISERROR(VLOOKUP(CONCATENATE($A488,"_",AH$2),'Reference data SID'!$B:$M,12,FALSE())),"",VLOOKUP(CONCATENATE($A488,"_",AH$2),'Reference data SID'!$B:$M,12,FALSE()))</f>
        <v/>
      </c>
      <c r="AI488" s="86" t="str">
        <f aca="false">IF(ISERROR(VLOOKUP(CONCATENATE($A488,"_",AI$2),'Reference data SID'!$B:$M,12,FALSE())),"",VLOOKUP(CONCATENATE($A488,"_",AI$2),'Reference data SID'!$B:$M,12,FALSE()))</f>
        <v/>
      </c>
      <c r="AJ488" s="86" t="str">
        <f aca="false">IF(ISERROR(VLOOKUP(CONCATENATE($A488,"_",AJ$2),'Reference data SID'!$B:$M,12,FALSE())),"",VLOOKUP(CONCATENATE($A488,"_",AJ$2),'Reference data SID'!$B:$M,12,FALSE()))</f>
        <v/>
      </c>
      <c r="AK488" s="86" t="str">
        <f aca="false">IF(ISERROR(VLOOKUP(CONCATENATE($A488,"_",AK$2),'Reference data SID'!$B:$M,12,FALSE())),"",VLOOKUP(CONCATENATE($A488,"_",AK$2),'Reference data SID'!$B:$M,12,FALSE()))</f>
        <v/>
      </c>
      <c r="AL488" s="86" t="str">
        <f aca="false">IF(ISERROR(VLOOKUP(CONCATENATE($A488,"_",AL$2),'Reference data SID'!$B:$M,12,FALSE())),"",VLOOKUP(CONCATENATE($A488,"_",AL$2),'Reference data SID'!$B:$M,12,FALSE()))</f>
        <v/>
      </c>
      <c r="AM488" s="86" t="str">
        <f aca="false">IF(ISERROR(VLOOKUP(CONCATENATE($A488,"_",AM$2),'Reference data SID'!$B:$M,12,FALSE())),"",VLOOKUP(CONCATENATE($A488,"_",AM$2),'Reference data SID'!$B:$M,12,FALSE()))</f>
        <v/>
      </c>
      <c r="AN488" s="86" t="str">
        <f aca="false">IF(ISERROR(VLOOKUP(CONCATENATE($A488,"_",AN$2),'Reference data SID'!$B:$M,12,FALSE())),"",VLOOKUP(CONCATENATE($A488,"_",AN$2),'Reference data SID'!$B:$M,12,FALSE()))</f>
        <v/>
      </c>
      <c r="AO488" s="86" t="str">
        <f aca="false">IF(ISERROR(VLOOKUP(CONCATENATE($A488,"_",AO$2),'Reference data SID'!$B:$M,12,FALSE())),"",VLOOKUP(CONCATENATE($A488,"_",AO$2),'Reference data SID'!$B:$M,12,FALSE()))</f>
        <v/>
      </c>
      <c r="AP488" s="86" t="str">
        <f aca="false">IF(ISERROR(VLOOKUP(CONCATENATE($A488,"_",AP$2),'Reference data SID'!$B:$M,12,FALSE())),"",VLOOKUP(CONCATENATE($A488,"_",AP$2),'Reference data SID'!$B:$M,12,FALSE()))</f>
        <v/>
      </c>
      <c r="AQ488" s="86" t="str">
        <f aca="false">IF(ISERROR(VLOOKUP(CONCATENATE($A488,"_",AQ$2),'Reference data SID'!$B:$M,12,FALSE())),"",VLOOKUP(CONCATENATE($A488,"_",AQ$2),'Reference data SID'!$B:$M,12,FALSE()))</f>
        <v/>
      </c>
      <c r="AR488" s="86" t="str">
        <f aca="false">IF(ISERROR(VLOOKUP(CONCATENATE($A488,"_",AR$2),'Reference data SID'!$B:$M,12,FALSE())),"",VLOOKUP(CONCATENATE($A488,"_",AR$2),'Reference data SID'!$B:$M,12,FALSE()))</f>
        <v/>
      </c>
      <c r="AS488" s="86" t="str">
        <f aca="false">IF(ISERROR(VLOOKUP(CONCATENATE($A488,"_",AS$2),'Reference data SID'!$B:$M,12,FALSE())),"",VLOOKUP(CONCATENATE($A488,"_",AS$2),'Reference data SID'!$B:$M,12,FALSE()))</f>
        <v/>
      </c>
      <c r="AT488" s="86" t="str">
        <f aca="false">IF(ISERROR(VLOOKUP(CONCATENATE($A488,"_",AT$2),'Reference data SID'!$B:$M,12,FALSE())),"",VLOOKUP(CONCATENATE($A488,"_",AT$2),'Reference data SID'!$B:$M,12,FALSE()))</f>
        <v/>
      </c>
    </row>
    <row r="489" customFormat="false" ht="15" hidden="false" customHeight="false" outlineLevel="0" collapsed="false">
      <c r="A489" s="0" t="n">
        <v>485</v>
      </c>
      <c r="B489" s="86" t="str">
        <f aca="false">IF(ISERROR(VLOOKUP(CONCATENATE($A489,"_",B$2),'Reference data SID'!$B:$M,12,FALSE())),"",VLOOKUP(CONCATENATE($A489,"_",B$2),'Reference data SID'!$B:$M,12,FALSE()))</f>
        <v/>
      </c>
      <c r="C489" s="86" t="str">
        <f aca="false">IF(ISERROR(VLOOKUP(CONCATENATE($A489,"_",C$2),'Reference data SID'!$B:$M,12,FALSE())),"",VLOOKUP(CONCATENATE($A489,"_",C$2),'Reference data SID'!$B:$M,12,FALSE()))</f>
        <v/>
      </c>
      <c r="D489" s="86" t="str">
        <f aca="false">IF(ISERROR(VLOOKUP(CONCATENATE($A489,"_",D$2),'Reference data SID'!$B:$M,12,FALSE())),"",VLOOKUP(CONCATENATE($A489,"_",D$2),'Reference data SID'!$B:$M,12,FALSE()))</f>
        <v/>
      </c>
      <c r="E489" s="86" t="str">
        <f aca="false">IF(ISERROR(VLOOKUP(CONCATENATE($A489,"_",E$2),'Reference data SID'!$B:$M,12,FALSE())),"",VLOOKUP(CONCATENATE($A489,"_",E$2),'Reference data SID'!$B:$M,12,FALSE()))</f>
        <v/>
      </c>
      <c r="F489" s="86" t="str">
        <f aca="false">IF(ISERROR(VLOOKUP(CONCATENATE($A489,"_",F$2),'Reference data SID'!$B:$M,12,FALSE())),"",VLOOKUP(CONCATENATE($A489,"_",F$2),'Reference data SID'!$B:$M,12,FALSE()))</f>
        <v/>
      </c>
      <c r="G489" s="86" t="str">
        <f aca="false">IF(ISERROR(VLOOKUP(CONCATENATE($A489,"_",G$2),'Reference data SID'!$B:$M,12,FALSE())),"",VLOOKUP(CONCATENATE($A489,"_",G$2),'Reference data SID'!$B:$M,12,FALSE()))</f>
        <v/>
      </c>
      <c r="H489" s="86" t="str">
        <f aca="false">IF(ISERROR(VLOOKUP(CONCATENATE($A489,"_",H$2),'Reference data SID'!$B:$M,12,FALSE())),"",VLOOKUP(CONCATENATE($A489,"_",H$2),'Reference data SID'!$B:$M,12,FALSE()))</f>
        <v/>
      </c>
      <c r="I489" s="86" t="str">
        <f aca="false">IF(ISERROR(VLOOKUP(CONCATENATE($A489,"_",I$2),'Reference data SID'!$B:$M,12,FALSE())),"",VLOOKUP(CONCATENATE($A489,"_",I$2),'Reference data SID'!$B:$M,12,FALSE()))</f>
        <v/>
      </c>
      <c r="J489" s="86" t="str">
        <f aca="false">IF(ISERROR(VLOOKUP(CONCATENATE($A489,"_",J$2),'Reference data SID'!$B:$M,12,FALSE())),"",VLOOKUP(CONCATENATE($A489,"_",J$2),'Reference data SID'!$B:$M,12,FALSE()))</f>
        <v/>
      </c>
      <c r="K489" s="86" t="str">
        <f aca="false">IF(ISERROR(VLOOKUP(CONCATENATE($A489,"_",K$2),'Reference data SID'!$B:$M,12,FALSE())),"",VLOOKUP(CONCATENATE($A489,"_",K$2),'Reference data SID'!$B:$M,12,FALSE()))</f>
        <v/>
      </c>
      <c r="L489" s="86" t="str">
        <f aca="false">IF(ISERROR(VLOOKUP(CONCATENATE($A489,"_",L$2),'Reference data SID'!$B:$M,12,FALSE())),"",VLOOKUP(CONCATENATE($A489,"_",L$2),'Reference data SID'!$B:$M,12,FALSE()))</f>
        <v/>
      </c>
      <c r="M489" s="86" t="str">
        <f aca="false">IF(ISERROR(VLOOKUP(CONCATENATE($A489,"_",M$2),'Reference data SID'!$B:$M,12,FALSE())),"",VLOOKUP(CONCATENATE($A489,"_",M$2),'Reference data SID'!$B:$M,12,FALSE()))</f>
        <v/>
      </c>
      <c r="N489" s="86" t="str">
        <f aca="false">IF(ISERROR(VLOOKUP(CONCATENATE($A489,"_",N$2),'Reference data SID'!$B:$M,12,FALSE())),"",VLOOKUP(CONCATENATE($A489,"_",N$2),'Reference data SID'!$B:$M,12,FALSE()))</f>
        <v/>
      </c>
      <c r="O489" s="86" t="str">
        <f aca="false">IF(ISERROR(VLOOKUP(CONCATENATE($A489,"_",O$2),'Reference data SID'!$B:$M,12,FALSE())),"",VLOOKUP(CONCATENATE($A489,"_",O$2),'Reference data SID'!$B:$M,12,FALSE()))</f>
        <v/>
      </c>
      <c r="P489" s="86" t="str">
        <f aca="false">IF(ISERROR(VLOOKUP(CONCATENATE($A489,"_",P$2),'Reference data SID'!$B:$M,12,FALSE())),"",VLOOKUP(CONCATENATE($A489,"_",P$2),'Reference data SID'!$B:$M,12,FALSE()))</f>
        <v/>
      </c>
      <c r="Q489" s="86" t="str">
        <f aca="false">IF(ISERROR(VLOOKUP(CONCATENATE($A489,"_",Q$2),'Reference data SID'!$B:$M,12,FALSE())),"",VLOOKUP(CONCATENATE($A489,"_",Q$2),'Reference data SID'!$B:$M,12,FALSE()))</f>
        <v/>
      </c>
      <c r="R489" s="86" t="str">
        <f aca="false">IF(ISERROR(VLOOKUP(CONCATENATE($A489,"_",R$2),'Reference data SID'!$B:$M,12,FALSE())),"",VLOOKUP(CONCATENATE($A489,"_",R$2),'Reference data SID'!$B:$M,12,FALSE()))</f>
        <v/>
      </c>
      <c r="S489" s="86" t="str">
        <f aca="false">IF(ISERROR(VLOOKUP(CONCATENATE($A489,"_",S$2),'Reference data SID'!$B:$M,12,FALSE())),"",VLOOKUP(CONCATENATE($A489,"_",S$2),'Reference data SID'!$B:$M,12,FALSE()))</f>
        <v/>
      </c>
      <c r="T489" s="86" t="str">
        <f aca="false">IF(ISERROR(VLOOKUP(CONCATENATE($A489,"_",T$2),'Reference data SID'!$B:$M,12,FALSE())),"",VLOOKUP(CONCATENATE($A489,"_",T$2),'Reference data SID'!$B:$M,12,FALSE()))</f>
        <v/>
      </c>
      <c r="U489" s="86" t="str">
        <f aca="false">IF(ISERROR(VLOOKUP(CONCATENATE($A489,"_",U$2),'Reference data SID'!$B:$M,12,FALSE())),"",VLOOKUP(CONCATENATE($A489,"_",U$2),'Reference data SID'!$B:$M,12,FALSE()))</f>
        <v/>
      </c>
      <c r="V489" s="86" t="str">
        <f aca="false">IF(ISERROR(VLOOKUP(CONCATENATE($A489,"_",V$2),'Reference data SID'!$B:$M,12,FALSE())),"",VLOOKUP(CONCATENATE($A489,"_",V$2),'Reference data SID'!$B:$M,12,FALSE()))</f>
        <v/>
      </c>
      <c r="W489" s="86" t="str">
        <f aca="false">IF(ISERROR(VLOOKUP(CONCATENATE($A489,"_",W$2),'Reference data SID'!$B:$M,12,FALSE())),"",VLOOKUP(CONCATENATE($A489,"_",W$2),'Reference data SID'!$B:$M,12,FALSE()))</f>
        <v/>
      </c>
      <c r="X489" s="86" t="str">
        <f aca="false">IF(ISERROR(VLOOKUP(CONCATENATE($A489,"_",X$2),'Reference data SID'!$B:$M,12,FALSE())),"",VLOOKUP(CONCATENATE($A489,"_",X$2),'Reference data SID'!$B:$M,12,FALSE()))</f>
        <v/>
      </c>
      <c r="Y489" s="86" t="str">
        <f aca="false">IF(ISERROR(VLOOKUP(CONCATENATE($A489,"_",Y$2),'Reference data SID'!$B:$M,12,FALSE())),"",VLOOKUP(CONCATENATE($A489,"_",Y$2),'Reference data SID'!$B:$M,12,FALSE()))</f>
        <v/>
      </c>
      <c r="Z489" s="86" t="str">
        <f aca="false">IF(ISERROR(VLOOKUP(CONCATENATE($A489,"_",Z$2),'Reference data SID'!$B:$M,12,FALSE())),"",VLOOKUP(CONCATENATE($A489,"_",Z$2),'Reference data SID'!$B:$M,12,FALSE()))</f>
        <v/>
      </c>
      <c r="AA489" s="86" t="str">
        <f aca="false">IF(ISERROR(VLOOKUP(CONCATENATE($A489,"_",AA$2),'Reference data SID'!$B:$M,12,FALSE())),"",VLOOKUP(CONCATENATE($A489,"_",AA$2),'Reference data SID'!$B:$M,12,FALSE()))</f>
        <v/>
      </c>
      <c r="AB489" s="86" t="str">
        <f aca="false">IF(ISERROR(VLOOKUP(CONCATENATE($A489,"_",AB$2),'Reference data SID'!$B:$M,12,FALSE())),"",VLOOKUP(CONCATENATE($A489,"_",AB$2),'Reference data SID'!$B:$M,12,FALSE()))</f>
        <v/>
      </c>
      <c r="AC489" s="86" t="str">
        <f aca="false">IF(ISERROR(VLOOKUP(CONCATENATE($A489,"_",AC$2),'Reference data SID'!$B:$M,12,FALSE())),"",VLOOKUP(CONCATENATE($A489,"_",AC$2),'Reference data SID'!$B:$M,12,FALSE()))</f>
        <v/>
      </c>
      <c r="AD489" s="86" t="str">
        <f aca="false">IF(ISERROR(VLOOKUP(CONCATENATE($A489,"_",AD$2),'Reference data SID'!$B:$M,12,FALSE())),"",VLOOKUP(CONCATENATE($A489,"_",AD$2),'Reference data SID'!$B:$M,12,FALSE()))</f>
        <v/>
      </c>
      <c r="AE489" s="86" t="str">
        <f aca="false">IF(ISERROR(VLOOKUP(CONCATENATE($A489,"_",AE$2),'Reference data SID'!$B:$M,12,FALSE())),"",VLOOKUP(CONCATENATE($A489,"_",AE$2),'Reference data SID'!$B:$M,12,FALSE()))</f>
        <v/>
      </c>
      <c r="AF489" s="86" t="str">
        <f aca="false">IF(ISERROR(VLOOKUP(CONCATENATE($A489,"_",AF$2),'Reference data SID'!$B:$M,12,FALSE())),"",VLOOKUP(CONCATENATE($A489,"_",AF$2),'Reference data SID'!$B:$M,12,FALSE()))</f>
        <v/>
      </c>
      <c r="AG489" s="86" t="str">
        <f aca="false">IF(ISERROR(VLOOKUP(CONCATENATE($A489,"_",AG$2),'Reference data SID'!$B:$M,12,FALSE())),"",VLOOKUP(CONCATENATE($A489,"_",AG$2),'Reference data SID'!$B:$M,12,FALSE()))</f>
        <v/>
      </c>
      <c r="AH489" s="86" t="str">
        <f aca="false">IF(ISERROR(VLOOKUP(CONCATENATE($A489,"_",AH$2),'Reference data SID'!$B:$M,12,FALSE())),"",VLOOKUP(CONCATENATE($A489,"_",AH$2),'Reference data SID'!$B:$M,12,FALSE()))</f>
        <v/>
      </c>
      <c r="AI489" s="86" t="str">
        <f aca="false">IF(ISERROR(VLOOKUP(CONCATENATE($A489,"_",AI$2),'Reference data SID'!$B:$M,12,FALSE())),"",VLOOKUP(CONCATENATE($A489,"_",AI$2),'Reference data SID'!$B:$M,12,FALSE()))</f>
        <v/>
      </c>
      <c r="AJ489" s="86" t="str">
        <f aca="false">IF(ISERROR(VLOOKUP(CONCATENATE($A489,"_",AJ$2),'Reference data SID'!$B:$M,12,FALSE())),"",VLOOKUP(CONCATENATE($A489,"_",AJ$2),'Reference data SID'!$B:$M,12,FALSE()))</f>
        <v/>
      </c>
      <c r="AK489" s="86" t="str">
        <f aca="false">IF(ISERROR(VLOOKUP(CONCATENATE($A489,"_",AK$2),'Reference data SID'!$B:$M,12,FALSE())),"",VLOOKUP(CONCATENATE($A489,"_",AK$2),'Reference data SID'!$B:$M,12,FALSE()))</f>
        <v/>
      </c>
      <c r="AL489" s="86" t="str">
        <f aca="false">IF(ISERROR(VLOOKUP(CONCATENATE($A489,"_",AL$2),'Reference data SID'!$B:$M,12,FALSE())),"",VLOOKUP(CONCATENATE($A489,"_",AL$2),'Reference data SID'!$B:$M,12,FALSE()))</f>
        <v/>
      </c>
      <c r="AM489" s="86" t="str">
        <f aca="false">IF(ISERROR(VLOOKUP(CONCATENATE($A489,"_",AM$2),'Reference data SID'!$B:$M,12,FALSE())),"",VLOOKUP(CONCATENATE($A489,"_",AM$2),'Reference data SID'!$B:$M,12,FALSE()))</f>
        <v/>
      </c>
      <c r="AN489" s="86" t="str">
        <f aca="false">IF(ISERROR(VLOOKUP(CONCATENATE($A489,"_",AN$2),'Reference data SID'!$B:$M,12,FALSE())),"",VLOOKUP(CONCATENATE($A489,"_",AN$2),'Reference data SID'!$B:$M,12,FALSE()))</f>
        <v/>
      </c>
      <c r="AO489" s="86" t="str">
        <f aca="false">IF(ISERROR(VLOOKUP(CONCATENATE($A489,"_",AO$2),'Reference data SID'!$B:$M,12,FALSE())),"",VLOOKUP(CONCATENATE($A489,"_",AO$2),'Reference data SID'!$B:$M,12,FALSE()))</f>
        <v/>
      </c>
      <c r="AP489" s="86" t="str">
        <f aca="false">IF(ISERROR(VLOOKUP(CONCATENATE($A489,"_",AP$2),'Reference data SID'!$B:$M,12,FALSE())),"",VLOOKUP(CONCATENATE($A489,"_",AP$2),'Reference data SID'!$B:$M,12,FALSE()))</f>
        <v/>
      </c>
      <c r="AQ489" s="86" t="str">
        <f aca="false">IF(ISERROR(VLOOKUP(CONCATENATE($A489,"_",AQ$2),'Reference data SID'!$B:$M,12,FALSE())),"",VLOOKUP(CONCATENATE($A489,"_",AQ$2),'Reference data SID'!$B:$M,12,FALSE()))</f>
        <v/>
      </c>
      <c r="AR489" s="86" t="str">
        <f aca="false">IF(ISERROR(VLOOKUP(CONCATENATE($A489,"_",AR$2),'Reference data SID'!$B:$M,12,FALSE())),"",VLOOKUP(CONCATENATE($A489,"_",AR$2),'Reference data SID'!$B:$M,12,FALSE()))</f>
        <v/>
      </c>
      <c r="AS489" s="86" t="str">
        <f aca="false">IF(ISERROR(VLOOKUP(CONCATENATE($A489,"_",AS$2),'Reference data SID'!$B:$M,12,FALSE())),"",VLOOKUP(CONCATENATE($A489,"_",AS$2),'Reference data SID'!$B:$M,12,FALSE()))</f>
        <v/>
      </c>
      <c r="AT489" s="86" t="str">
        <f aca="false">IF(ISERROR(VLOOKUP(CONCATENATE($A489,"_",AT$2),'Reference data SID'!$B:$M,12,FALSE())),"",VLOOKUP(CONCATENATE($A489,"_",AT$2),'Reference data SID'!$B:$M,12,FALSE()))</f>
        <v/>
      </c>
    </row>
    <row r="490" customFormat="false" ht="15" hidden="false" customHeight="false" outlineLevel="0" collapsed="false">
      <c r="A490" s="0" t="n">
        <v>486</v>
      </c>
      <c r="B490" s="86" t="str">
        <f aca="false">IF(ISERROR(VLOOKUP(CONCATENATE($A490,"_",B$2),'Reference data SID'!$B:$M,12,FALSE())),"",VLOOKUP(CONCATENATE($A490,"_",B$2),'Reference data SID'!$B:$M,12,FALSE()))</f>
        <v/>
      </c>
      <c r="C490" s="86" t="str">
        <f aca="false">IF(ISERROR(VLOOKUP(CONCATENATE($A490,"_",C$2),'Reference data SID'!$B:$M,12,FALSE())),"",VLOOKUP(CONCATENATE($A490,"_",C$2),'Reference data SID'!$B:$M,12,FALSE()))</f>
        <v/>
      </c>
      <c r="D490" s="86" t="str">
        <f aca="false">IF(ISERROR(VLOOKUP(CONCATENATE($A490,"_",D$2),'Reference data SID'!$B:$M,12,FALSE())),"",VLOOKUP(CONCATENATE($A490,"_",D$2),'Reference data SID'!$B:$M,12,FALSE()))</f>
        <v/>
      </c>
      <c r="E490" s="86" t="str">
        <f aca="false">IF(ISERROR(VLOOKUP(CONCATENATE($A490,"_",E$2),'Reference data SID'!$B:$M,12,FALSE())),"",VLOOKUP(CONCATENATE($A490,"_",E$2),'Reference data SID'!$B:$M,12,FALSE()))</f>
        <v/>
      </c>
      <c r="F490" s="86" t="str">
        <f aca="false">IF(ISERROR(VLOOKUP(CONCATENATE($A490,"_",F$2),'Reference data SID'!$B:$M,12,FALSE())),"",VLOOKUP(CONCATENATE($A490,"_",F$2),'Reference data SID'!$B:$M,12,FALSE()))</f>
        <v/>
      </c>
      <c r="G490" s="86" t="str">
        <f aca="false">IF(ISERROR(VLOOKUP(CONCATENATE($A490,"_",G$2),'Reference data SID'!$B:$M,12,FALSE())),"",VLOOKUP(CONCATENATE($A490,"_",G$2),'Reference data SID'!$B:$M,12,FALSE()))</f>
        <v/>
      </c>
      <c r="H490" s="86" t="str">
        <f aca="false">IF(ISERROR(VLOOKUP(CONCATENATE($A490,"_",H$2),'Reference data SID'!$B:$M,12,FALSE())),"",VLOOKUP(CONCATENATE($A490,"_",H$2),'Reference data SID'!$B:$M,12,FALSE()))</f>
        <v/>
      </c>
      <c r="I490" s="86" t="str">
        <f aca="false">IF(ISERROR(VLOOKUP(CONCATENATE($A490,"_",I$2),'Reference data SID'!$B:$M,12,FALSE())),"",VLOOKUP(CONCATENATE($A490,"_",I$2),'Reference data SID'!$B:$M,12,FALSE()))</f>
        <v/>
      </c>
      <c r="J490" s="86" t="str">
        <f aca="false">IF(ISERROR(VLOOKUP(CONCATENATE($A490,"_",J$2),'Reference data SID'!$B:$M,12,FALSE())),"",VLOOKUP(CONCATENATE($A490,"_",J$2),'Reference data SID'!$B:$M,12,FALSE()))</f>
        <v/>
      </c>
      <c r="K490" s="86" t="str">
        <f aca="false">IF(ISERROR(VLOOKUP(CONCATENATE($A490,"_",K$2),'Reference data SID'!$B:$M,12,FALSE())),"",VLOOKUP(CONCATENATE($A490,"_",K$2),'Reference data SID'!$B:$M,12,FALSE()))</f>
        <v/>
      </c>
      <c r="L490" s="86" t="str">
        <f aca="false">IF(ISERROR(VLOOKUP(CONCATENATE($A490,"_",L$2),'Reference data SID'!$B:$M,12,FALSE())),"",VLOOKUP(CONCATENATE($A490,"_",L$2),'Reference data SID'!$B:$M,12,FALSE()))</f>
        <v/>
      </c>
      <c r="M490" s="86" t="str">
        <f aca="false">IF(ISERROR(VLOOKUP(CONCATENATE($A490,"_",M$2),'Reference data SID'!$B:$M,12,FALSE())),"",VLOOKUP(CONCATENATE($A490,"_",M$2),'Reference data SID'!$B:$M,12,FALSE()))</f>
        <v/>
      </c>
      <c r="N490" s="86" t="str">
        <f aca="false">IF(ISERROR(VLOOKUP(CONCATENATE($A490,"_",N$2),'Reference data SID'!$B:$M,12,FALSE())),"",VLOOKUP(CONCATENATE($A490,"_",N$2),'Reference data SID'!$B:$M,12,FALSE()))</f>
        <v/>
      </c>
      <c r="O490" s="86" t="str">
        <f aca="false">IF(ISERROR(VLOOKUP(CONCATENATE($A490,"_",O$2),'Reference data SID'!$B:$M,12,FALSE())),"",VLOOKUP(CONCATENATE($A490,"_",O$2),'Reference data SID'!$B:$M,12,FALSE()))</f>
        <v/>
      </c>
      <c r="P490" s="86" t="str">
        <f aca="false">IF(ISERROR(VLOOKUP(CONCATENATE($A490,"_",P$2),'Reference data SID'!$B:$M,12,FALSE())),"",VLOOKUP(CONCATENATE($A490,"_",P$2),'Reference data SID'!$B:$M,12,FALSE()))</f>
        <v/>
      </c>
      <c r="Q490" s="86" t="str">
        <f aca="false">IF(ISERROR(VLOOKUP(CONCATENATE($A490,"_",Q$2),'Reference data SID'!$B:$M,12,FALSE())),"",VLOOKUP(CONCATENATE($A490,"_",Q$2),'Reference data SID'!$B:$M,12,FALSE()))</f>
        <v/>
      </c>
      <c r="R490" s="86" t="str">
        <f aca="false">IF(ISERROR(VLOOKUP(CONCATENATE($A490,"_",R$2),'Reference data SID'!$B:$M,12,FALSE())),"",VLOOKUP(CONCATENATE($A490,"_",R$2),'Reference data SID'!$B:$M,12,FALSE()))</f>
        <v/>
      </c>
      <c r="S490" s="86" t="str">
        <f aca="false">IF(ISERROR(VLOOKUP(CONCATENATE($A490,"_",S$2),'Reference data SID'!$B:$M,12,FALSE())),"",VLOOKUP(CONCATENATE($A490,"_",S$2),'Reference data SID'!$B:$M,12,FALSE()))</f>
        <v/>
      </c>
      <c r="T490" s="86" t="str">
        <f aca="false">IF(ISERROR(VLOOKUP(CONCATENATE($A490,"_",T$2),'Reference data SID'!$B:$M,12,FALSE())),"",VLOOKUP(CONCATENATE($A490,"_",T$2),'Reference data SID'!$B:$M,12,FALSE()))</f>
        <v/>
      </c>
      <c r="U490" s="86" t="str">
        <f aca="false">IF(ISERROR(VLOOKUP(CONCATENATE($A490,"_",U$2),'Reference data SID'!$B:$M,12,FALSE())),"",VLOOKUP(CONCATENATE($A490,"_",U$2),'Reference data SID'!$B:$M,12,FALSE()))</f>
        <v/>
      </c>
      <c r="V490" s="86" t="str">
        <f aca="false">IF(ISERROR(VLOOKUP(CONCATENATE($A490,"_",V$2),'Reference data SID'!$B:$M,12,FALSE())),"",VLOOKUP(CONCATENATE($A490,"_",V$2),'Reference data SID'!$B:$M,12,FALSE()))</f>
        <v/>
      </c>
      <c r="W490" s="86" t="str">
        <f aca="false">IF(ISERROR(VLOOKUP(CONCATENATE($A490,"_",W$2),'Reference data SID'!$B:$M,12,FALSE())),"",VLOOKUP(CONCATENATE($A490,"_",W$2),'Reference data SID'!$B:$M,12,FALSE()))</f>
        <v/>
      </c>
      <c r="X490" s="86" t="str">
        <f aca="false">IF(ISERROR(VLOOKUP(CONCATENATE($A490,"_",X$2),'Reference data SID'!$B:$M,12,FALSE())),"",VLOOKUP(CONCATENATE($A490,"_",X$2),'Reference data SID'!$B:$M,12,FALSE()))</f>
        <v/>
      </c>
      <c r="Y490" s="86" t="str">
        <f aca="false">IF(ISERROR(VLOOKUP(CONCATENATE($A490,"_",Y$2),'Reference data SID'!$B:$M,12,FALSE())),"",VLOOKUP(CONCATENATE($A490,"_",Y$2),'Reference data SID'!$B:$M,12,FALSE()))</f>
        <v/>
      </c>
      <c r="Z490" s="86" t="str">
        <f aca="false">IF(ISERROR(VLOOKUP(CONCATENATE($A490,"_",Z$2),'Reference data SID'!$B:$M,12,FALSE())),"",VLOOKUP(CONCATENATE($A490,"_",Z$2),'Reference data SID'!$B:$M,12,FALSE()))</f>
        <v/>
      </c>
      <c r="AA490" s="86" t="str">
        <f aca="false">IF(ISERROR(VLOOKUP(CONCATENATE($A490,"_",AA$2),'Reference data SID'!$B:$M,12,FALSE())),"",VLOOKUP(CONCATENATE($A490,"_",AA$2),'Reference data SID'!$B:$M,12,FALSE()))</f>
        <v/>
      </c>
      <c r="AB490" s="86" t="str">
        <f aca="false">IF(ISERROR(VLOOKUP(CONCATENATE($A490,"_",AB$2),'Reference data SID'!$B:$M,12,FALSE())),"",VLOOKUP(CONCATENATE($A490,"_",AB$2),'Reference data SID'!$B:$M,12,FALSE()))</f>
        <v/>
      </c>
      <c r="AC490" s="86" t="str">
        <f aca="false">IF(ISERROR(VLOOKUP(CONCATENATE($A490,"_",AC$2),'Reference data SID'!$B:$M,12,FALSE())),"",VLOOKUP(CONCATENATE($A490,"_",AC$2),'Reference data SID'!$B:$M,12,FALSE()))</f>
        <v/>
      </c>
      <c r="AD490" s="86" t="str">
        <f aca="false">IF(ISERROR(VLOOKUP(CONCATENATE($A490,"_",AD$2),'Reference data SID'!$B:$M,12,FALSE())),"",VLOOKUP(CONCATENATE($A490,"_",AD$2),'Reference data SID'!$B:$M,12,FALSE()))</f>
        <v/>
      </c>
      <c r="AE490" s="86" t="str">
        <f aca="false">IF(ISERROR(VLOOKUP(CONCATENATE($A490,"_",AE$2),'Reference data SID'!$B:$M,12,FALSE())),"",VLOOKUP(CONCATENATE($A490,"_",AE$2),'Reference data SID'!$B:$M,12,FALSE()))</f>
        <v/>
      </c>
      <c r="AF490" s="86" t="str">
        <f aca="false">IF(ISERROR(VLOOKUP(CONCATENATE($A490,"_",AF$2),'Reference data SID'!$B:$M,12,FALSE())),"",VLOOKUP(CONCATENATE($A490,"_",AF$2),'Reference data SID'!$B:$M,12,FALSE()))</f>
        <v/>
      </c>
      <c r="AG490" s="86" t="str">
        <f aca="false">IF(ISERROR(VLOOKUP(CONCATENATE($A490,"_",AG$2),'Reference data SID'!$B:$M,12,FALSE())),"",VLOOKUP(CONCATENATE($A490,"_",AG$2),'Reference data SID'!$B:$M,12,FALSE()))</f>
        <v/>
      </c>
      <c r="AH490" s="86" t="str">
        <f aca="false">IF(ISERROR(VLOOKUP(CONCATENATE($A490,"_",AH$2),'Reference data SID'!$B:$M,12,FALSE())),"",VLOOKUP(CONCATENATE($A490,"_",AH$2),'Reference data SID'!$B:$M,12,FALSE()))</f>
        <v/>
      </c>
      <c r="AI490" s="86" t="str">
        <f aca="false">IF(ISERROR(VLOOKUP(CONCATENATE($A490,"_",AI$2),'Reference data SID'!$B:$M,12,FALSE())),"",VLOOKUP(CONCATENATE($A490,"_",AI$2),'Reference data SID'!$B:$M,12,FALSE()))</f>
        <v/>
      </c>
      <c r="AJ490" s="86" t="str">
        <f aca="false">IF(ISERROR(VLOOKUP(CONCATENATE($A490,"_",AJ$2),'Reference data SID'!$B:$M,12,FALSE())),"",VLOOKUP(CONCATENATE($A490,"_",AJ$2),'Reference data SID'!$B:$M,12,FALSE()))</f>
        <v/>
      </c>
      <c r="AK490" s="86" t="str">
        <f aca="false">IF(ISERROR(VLOOKUP(CONCATENATE($A490,"_",AK$2),'Reference data SID'!$B:$M,12,FALSE())),"",VLOOKUP(CONCATENATE($A490,"_",AK$2),'Reference data SID'!$B:$M,12,FALSE()))</f>
        <v/>
      </c>
      <c r="AL490" s="86" t="str">
        <f aca="false">IF(ISERROR(VLOOKUP(CONCATENATE($A490,"_",AL$2),'Reference data SID'!$B:$M,12,FALSE())),"",VLOOKUP(CONCATENATE($A490,"_",AL$2),'Reference data SID'!$B:$M,12,FALSE()))</f>
        <v/>
      </c>
      <c r="AM490" s="86" t="str">
        <f aca="false">IF(ISERROR(VLOOKUP(CONCATENATE($A490,"_",AM$2),'Reference data SID'!$B:$M,12,FALSE())),"",VLOOKUP(CONCATENATE($A490,"_",AM$2),'Reference data SID'!$B:$M,12,FALSE()))</f>
        <v/>
      </c>
      <c r="AN490" s="86" t="str">
        <f aca="false">IF(ISERROR(VLOOKUP(CONCATENATE($A490,"_",AN$2),'Reference data SID'!$B:$M,12,FALSE())),"",VLOOKUP(CONCATENATE($A490,"_",AN$2),'Reference data SID'!$B:$M,12,FALSE()))</f>
        <v/>
      </c>
      <c r="AO490" s="86" t="str">
        <f aca="false">IF(ISERROR(VLOOKUP(CONCATENATE($A490,"_",AO$2),'Reference data SID'!$B:$M,12,FALSE())),"",VLOOKUP(CONCATENATE($A490,"_",AO$2),'Reference data SID'!$B:$M,12,FALSE()))</f>
        <v/>
      </c>
      <c r="AP490" s="86" t="str">
        <f aca="false">IF(ISERROR(VLOOKUP(CONCATENATE($A490,"_",AP$2),'Reference data SID'!$B:$M,12,FALSE())),"",VLOOKUP(CONCATENATE($A490,"_",AP$2),'Reference data SID'!$B:$M,12,FALSE()))</f>
        <v/>
      </c>
      <c r="AQ490" s="86" t="str">
        <f aca="false">IF(ISERROR(VLOOKUP(CONCATENATE($A490,"_",AQ$2),'Reference data SID'!$B:$M,12,FALSE())),"",VLOOKUP(CONCATENATE($A490,"_",AQ$2),'Reference data SID'!$B:$M,12,FALSE()))</f>
        <v/>
      </c>
      <c r="AR490" s="86" t="str">
        <f aca="false">IF(ISERROR(VLOOKUP(CONCATENATE($A490,"_",AR$2),'Reference data SID'!$B:$M,12,FALSE())),"",VLOOKUP(CONCATENATE($A490,"_",AR$2),'Reference data SID'!$B:$M,12,FALSE()))</f>
        <v/>
      </c>
      <c r="AS490" s="86" t="str">
        <f aca="false">IF(ISERROR(VLOOKUP(CONCATENATE($A490,"_",AS$2),'Reference data SID'!$B:$M,12,FALSE())),"",VLOOKUP(CONCATENATE($A490,"_",AS$2),'Reference data SID'!$B:$M,12,FALSE()))</f>
        <v/>
      </c>
      <c r="AT490" s="86" t="str">
        <f aca="false">IF(ISERROR(VLOOKUP(CONCATENATE($A490,"_",AT$2),'Reference data SID'!$B:$M,12,FALSE())),"",VLOOKUP(CONCATENATE($A490,"_",AT$2),'Reference data SID'!$B:$M,12,FALSE()))</f>
        <v/>
      </c>
    </row>
    <row r="491" customFormat="false" ht="15" hidden="false" customHeight="false" outlineLevel="0" collapsed="false">
      <c r="A491" s="0" t="n">
        <v>487</v>
      </c>
      <c r="B491" s="86" t="str">
        <f aca="false">IF(ISERROR(VLOOKUP(CONCATENATE($A491,"_",B$2),'Reference data SID'!$B:$M,12,FALSE())),"",VLOOKUP(CONCATENATE($A491,"_",B$2),'Reference data SID'!$B:$M,12,FALSE()))</f>
        <v/>
      </c>
      <c r="C491" s="86" t="str">
        <f aca="false">IF(ISERROR(VLOOKUP(CONCATENATE($A491,"_",C$2),'Reference data SID'!$B:$M,12,FALSE())),"",VLOOKUP(CONCATENATE($A491,"_",C$2),'Reference data SID'!$B:$M,12,FALSE()))</f>
        <v/>
      </c>
      <c r="D491" s="86" t="str">
        <f aca="false">IF(ISERROR(VLOOKUP(CONCATENATE($A491,"_",D$2),'Reference data SID'!$B:$M,12,FALSE())),"",VLOOKUP(CONCATENATE($A491,"_",D$2),'Reference data SID'!$B:$M,12,FALSE()))</f>
        <v/>
      </c>
      <c r="E491" s="86" t="str">
        <f aca="false">IF(ISERROR(VLOOKUP(CONCATENATE($A491,"_",E$2),'Reference data SID'!$B:$M,12,FALSE())),"",VLOOKUP(CONCATENATE($A491,"_",E$2),'Reference data SID'!$B:$M,12,FALSE()))</f>
        <v/>
      </c>
      <c r="F491" s="86" t="str">
        <f aca="false">IF(ISERROR(VLOOKUP(CONCATENATE($A491,"_",F$2),'Reference data SID'!$B:$M,12,FALSE())),"",VLOOKUP(CONCATENATE($A491,"_",F$2),'Reference data SID'!$B:$M,12,FALSE()))</f>
        <v/>
      </c>
      <c r="G491" s="86" t="str">
        <f aca="false">IF(ISERROR(VLOOKUP(CONCATENATE($A491,"_",G$2),'Reference data SID'!$B:$M,12,FALSE())),"",VLOOKUP(CONCATENATE($A491,"_",G$2),'Reference data SID'!$B:$M,12,FALSE()))</f>
        <v/>
      </c>
      <c r="H491" s="86" t="str">
        <f aca="false">IF(ISERROR(VLOOKUP(CONCATENATE($A491,"_",H$2),'Reference data SID'!$B:$M,12,FALSE())),"",VLOOKUP(CONCATENATE($A491,"_",H$2),'Reference data SID'!$B:$M,12,FALSE()))</f>
        <v/>
      </c>
      <c r="I491" s="86" t="str">
        <f aca="false">IF(ISERROR(VLOOKUP(CONCATENATE($A491,"_",I$2),'Reference data SID'!$B:$M,12,FALSE())),"",VLOOKUP(CONCATENATE($A491,"_",I$2),'Reference data SID'!$B:$M,12,FALSE()))</f>
        <v/>
      </c>
      <c r="J491" s="86" t="str">
        <f aca="false">IF(ISERROR(VLOOKUP(CONCATENATE($A491,"_",J$2),'Reference data SID'!$B:$M,12,FALSE())),"",VLOOKUP(CONCATENATE($A491,"_",J$2),'Reference data SID'!$B:$M,12,FALSE()))</f>
        <v/>
      </c>
      <c r="K491" s="86" t="str">
        <f aca="false">IF(ISERROR(VLOOKUP(CONCATENATE($A491,"_",K$2),'Reference data SID'!$B:$M,12,FALSE())),"",VLOOKUP(CONCATENATE($A491,"_",K$2),'Reference data SID'!$B:$M,12,FALSE()))</f>
        <v/>
      </c>
      <c r="L491" s="86" t="str">
        <f aca="false">IF(ISERROR(VLOOKUP(CONCATENATE($A491,"_",L$2),'Reference data SID'!$B:$M,12,FALSE())),"",VLOOKUP(CONCATENATE($A491,"_",L$2),'Reference data SID'!$B:$M,12,FALSE()))</f>
        <v/>
      </c>
      <c r="M491" s="86" t="str">
        <f aca="false">IF(ISERROR(VLOOKUP(CONCATENATE($A491,"_",M$2),'Reference data SID'!$B:$M,12,FALSE())),"",VLOOKUP(CONCATENATE($A491,"_",M$2),'Reference data SID'!$B:$M,12,FALSE()))</f>
        <v/>
      </c>
      <c r="N491" s="86" t="str">
        <f aca="false">IF(ISERROR(VLOOKUP(CONCATENATE($A491,"_",N$2),'Reference data SID'!$B:$M,12,FALSE())),"",VLOOKUP(CONCATENATE($A491,"_",N$2),'Reference data SID'!$B:$M,12,FALSE()))</f>
        <v/>
      </c>
      <c r="O491" s="86" t="str">
        <f aca="false">IF(ISERROR(VLOOKUP(CONCATENATE($A491,"_",O$2),'Reference data SID'!$B:$M,12,FALSE())),"",VLOOKUP(CONCATENATE($A491,"_",O$2),'Reference data SID'!$B:$M,12,FALSE()))</f>
        <v/>
      </c>
      <c r="P491" s="86" t="str">
        <f aca="false">IF(ISERROR(VLOOKUP(CONCATENATE($A491,"_",P$2),'Reference data SID'!$B:$M,12,FALSE())),"",VLOOKUP(CONCATENATE($A491,"_",P$2),'Reference data SID'!$B:$M,12,FALSE()))</f>
        <v/>
      </c>
      <c r="Q491" s="86" t="str">
        <f aca="false">IF(ISERROR(VLOOKUP(CONCATENATE($A491,"_",Q$2),'Reference data SID'!$B:$M,12,FALSE())),"",VLOOKUP(CONCATENATE($A491,"_",Q$2),'Reference data SID'!$B:$M,12,FALSE()))</f>
        <v/>
      </c>
      <c r="R491" s="86" t="str">
        <f aca="false">IF(ISERROR(VLOOKUP(CONCATENATE($A491,"_",R$2),'Reference data SID'!$B:$M,12,FALSE())),"",VLOOKUP(CONCATENATE($A491,"_",R$2),'Reference data SID'!$B:$M,12,FALSE()))</f>
        <v/>
      </c>
      <c r="S491" s="86" t="str">
        <f aca="false">IF(ISERROR(VLOOKUP(CONCATENATE($A491,"_",S$2),'Reference data SID'!$B:$M,12,FALSE())),"",VLOOKUP(CONCATENATE($A491,"_",S$2),'Reference data SID'!$B:$M,12,FALSE()))</f>
        <v/>
      </c>
      <c r="T491" s="86" t="str">
        <f aca="false">IF(ISERROR(VLOOKUP(CONCATENATE($A491,"_",T$2),'Reference data SID'!$B:$M,12,FALSE())),"",VLOOKUP(CONCATENATE($A491,"_",T$2),'Reference data SID'!$B:$M,12,FALSE()))</f>
        <v/>
      </c>
      <c r="U491" s="86" t="str">
        <f aca="false">IF(ISERROR(VLOOKUP(CONCATENATE($A491,"_",U$2),'Reference data SID'!$B:$M,12,FALSE())),"",VLOOKUP(CONCATENATE($A491,"_",U$2),'Reference data SID'!$B:$M,12,FALSE()))</f>
        <v/>
      </c>
      <c r="V491" s="86" t="str">
        <f aca="false">IF(ISERROR(VLOOKUP(CONCATENATE($A491,"_",V$2),'Reference data SID'!$B:$M,12,FALSE())),"",VLOOKUP(CONCATENATE($A491,"_",V$2),'Reference data SID'!$B:$M,12,FALSE()))</f>
        <v/>
      </c>
      <c r="W491" s="86" t="str">
        <f aca="false">IF(ISERROR(VLOOKUP(CONCATENATE($A491,"_",W$2),'Reference data SID'!$B:$M,12,FALSE())),"",VLOOKUP(CONCATENATE($A491,"_",W$2),'Reference data SID'!$B:$M,12,FALSE()))</f>
        <v/>
      </c>
      <c r="X491" s="86" t="str">
        <f aca="false">IF(ISERROR(VLOOKUP(CONCATENATE($A491,"_",X$2),'Reference data SID'!$B:$M,12,FALSE())),"",VLOOKUP(CONCATENATE($A491,"_",X$2),'Reference data SID'!$B:$M,12,FALSE()))</f>
        <v/>
      </c>
      <c r="Y491" s="86" t="str">
        <f aca="false">IF(ISERROR(VLOOKUP(CONCATENATE($A491,"_",Y$2),'Reference data SID'!$B:$M,12,FALSE())),"",VLOOKUP(CONCATENATE($A491,"_",Y$2),'Reference data SID'!$B:$M,12,FALSE()))</f>
        <v/>
      </c>
      <c r="Z491" s="86" t="str">
        <f aca="false">IF(ISERROR(VLOOKUP(CONCATENATE($A491,"_",Z$2),'Reference data SID'!$B:$M,12,FALSE())),"",VLOOKUP(CONCATENATE($A491,"_",Z$2),'Reference data SID'!$B:$M,12,FALSE()))</f>
        <v/>
      </c>
      <c r="AA491" s="86" t="str">
        <f aca="false">IF(ISERROR(VLOOKUP(CONCATENATE($A491,"_",AA$2),'Reference data SID'!$B:$M,12,FALSE())),"",VLOOKUP(CONCATENATE($A491,"_",AA$2),'Reference data SID'!$B:$M,12,FALSE()))</f>
        <v/>
      </c>
      <c r="AB491" s="86" t="str">
        <f aca="false">IF(ISERROR(VLOOKUP(CONCATENATE($A491,"_",AB$2),'Reference data SID'!$B:$M,12,FALSE())),"",VLOOKUP(CONCATENATE($A491,"_",AB$2),'Reference data SID'!$B:$M,12,FALSE()))</f>
        <v/>
      </c>
      <c r="AC491" s="86" t="str">
        <f aca="false">IF(ISERROR(VLOOKUP(CONCATENATE($A491,"_",AC$2),'Reference data SID'!$B:$M,12,FALSE())),"",VLOOKUP(CONCATENATE($A491,"_",AC$2),'Reference data SID'!$B:$M,12,FALSE()))</f>
        <v/>
      </c>
      <c r="AD491" s="86" t="str">
        <f aca="false">IF(ISERROR(VLOOKUP(CONCATENATE($A491,"_",AD$2),'Reference data SID'!$B:$M,12,FALSE())),"",VLOOKUP(CONCATENATE($A491,"_",AD$2),'Reference data SID'!$B:$M,12,FALSE()))</f>
        <v/>
      </c>
      <c r="AE491" s="86" t="str">
        <f aca="false">IF(ISERROR(VLOOKUP(CONCATENATE($A491,"_",AE$2),'Reference data SID'!$B:$M,12,FALSE())),"",VLOOKUP(CONCATENATE($A491,"_",AE$2),'Reference data SID'!$B:$M,12,FALSE()))</f>
        <v/>
      </c>
      <c r="AF491" s="86" t="str">
        <f aca="false">IF(ISERROR(VLOOKUP(CONCATENATE($A491,"_",AF$2),'Reference data SID'!$B:$M,12,FALSE())),"",VLOOKUP(CONCATENATE($A491,"_",AF$2),'Reference data SID'!$B:$M,12,FALSE()))</f>
        <v/>
      </c>
      <c r="AG491" s="86" t="str">
        <f aca="false">IF(ISERROR(VLOOKUP(CONCATENATE($A491,"_",AG$2),'Reference data SID'!$B:$M,12,FALSE())),"",VLOOKUP(CONCATENATE($A491,"_",AG$2),'Reference data SID'!$B:$M,12,FALSE()))</f>
        <v/>
      </c>
      <c r="AH491" s="86" t="str">
        <f aca="false">IF(ISERROR(VLOOKUP(CONCATENATE($A491,"_",AH$2),'Reference data SID'!$B:$M,12,FALSE())),"",VLOOKUP(CONCATENATE($A491,"_",AH$2),'Reference data SID'!$B:$M,12,FALSE()))</f>
        <v/>
      </c>
      <c r="AI491" s="86" t="str">
        <f aca="false">IF(ISERROR(VLOOKUP(CONCATENATE($A491,"_",AI$2),'Reference data SID'!$B:$M,12,FALSE())),"",VLOOKUP(CONCATENATE($A491,"_",AI$2),'Reference data SID'!$B:$M,12,FALSE()))</f>
        <v/>
      </c>
      <c r="AJ491" s="86" t="str">
        <f aca="false">IF(ISERROR(VLOOKUP(CONCATENATE($A491,"_",AJ$2),'Reference data SID'!$B:$M,12,FALSE())),"",VLOOKUP(CONCATENATE($A491,"_",AJ$2),'Reference data SID'!$B:$M,12,FALSE()))</f>
        <v/>
      </c>
      <c r="AK491" s="86" t="str">
        <f aca="false">IF(ISERROR(VLOOKUP(CONCATENATE($A491,"_",AK$2),'Reference data SID'!$B:$M,12,FALSE())),"",VLOOKUP(CONCATENATE($A491,"_",AK$2),'Reference data SID'!$B:$M,12,FALSE()))</f>
        <v/>
      </c>
      <c r="AL491" s="86" t="str">
        <f aca="false">IF(ISERROR(VLOOKUP(CONCATENATE($A491,"_",AL$2),'Reference data SID'!$B:$M,12,FALSE())),"",VLOOKUP(CONCATENATE($A491,"_",AL$2),'Reference data SID'!$B:$M,12,FALSE()))</f>
        <v/>
      </c>
      <c r="AM491" s="86" t="str">
        <f aca="false">IF(ISERROR(VLOOKUP(CONCATENATE($A491,"_",AM$2),'Reference data SID'!$B:$M,12,FALSE())),"",VLOOKUP(CONCATENATE($A491,"_",AM$2),'Reference data SID'!$B:$M,12,FALSE()))</f>
        <v/>
      </c>
      <c r="AN491" s="86" t="str">
        <f aca="false">IF(ISERROR(VLOOKUP(CONCATENATE($A491,"_",AN$2),'Reference data SID'!$B:$M,12,FALSE())),"",VLOOKUP(CONCATENATE($A491,"_",AN$2),'Reference data SID'!$B:$M,12,FALSE()))</f>
        <v/>
      </c>
      <c r="AO491" s="86" t="str">
        <f aca="false">IF(ISERROR(VLOOKUP(CONCATENATE($A491,"_",AO$2),'Reference data SID'!$B:$M,12,FALSE())),"",VLOOKUP(CONCATENATE($A491,"_",AO$2),'Reference data SID'!$B:$M,12,FALSE()))</f>
        <v/>
      </c>
      <c r="AP491" s="86" t="str">
        <f aca="false">IF(ISERROR(VLOOKUP(CONCATENATE($A491,"_",AP$2),'Reference data SID'!$B:$M,12,FALSE())),"",VLOOKUP(CONCATENATE($A491,"_",AP$2),'Reference data SID'!$B:$M,12,FALSE()))</f>
        <v/>
      </c>
      <c r="AQ491" s="86" t="str">
        <f aca="false">IF(ISERROR(VLOOKUP(CONCATENATE($A491,"_",AQ$2),'Reference data SID'!$B:$M,12,FALSE())),"",VLOOKUP(CONCATENATE($A491,"_",AQ$2),'Reference data SID'!$B:$M,12,FALSE()))</f>
        <v/>
      </c>
      <c r="AR491" s="86" t="str">
        <f aca="false">IF(ISERROR(VLOOKUP(CONCATENATE($A491,"_",AR$2),'Reference data SID'!$B:$M,12,FALSE())),"",VLOOKUP(CONCATENATE($A491,"_",AR$2),'Reference data SID'!$B:$M,12,FALSE()))</f>
        <v/>
      </c>
      <c r="AS491" s="86" t="str">
        <f aca="false">IF(ISERROR(VLOOKUP(CONCATENATE($A491,"_",AS$2),'Reference data SID'!$B:$M,12,FALSE())),"",VLOOKUP(CONCATENATE($A491,"_",AS$2),'Reference data SID'!$B:$M,12,FALSE()))</f>
        <v/>
      </c>
      <c r="AT491" s="86" t="str">
        <f aca="false">IF(ISERROR(VLOOKUP(CONCATENATE($A491,"_",AT$2),'Reference data SID'!$B:$M,12,FALSE())),"",VLOOKUP(CONCATENATE($A491,"_",AT$2),'Reference data SID'!$B:$M,12,FALSE()))</f>
        <v/>
      </c>
    </row>
    <row r="492" customFormat="false" ht="15" hidden="false" customHeight="false" outlineLevel="0" collapsed="false">
      <c r="A492" s="0" t="n">
        <v>488</v>
      </c>
      <c r="B492" s="86" t="str">
        <f aca="false">IF(ISERROR(VLOOKUP(CONCATENATE($A492,"_",B$2),'Reference data SID'!$B:$M,12,FALSE())),"",VLOOKUP(CONCATENATE($A492,"_",B$2),'Reference data SID'!$B:$M,12,FALSE()))</f>
        <v/>
      </c>
      <c r="C492" s="86" t="str">
        <f aca="false">IF(ISERROR(VLOOKUP(CONCATENATE($A492,"_",C$2),'Reference data SID'!$B:$M,12,FALSE())),"",VLOOKUP(CONCATENATE($A492,"_",C$2),'Reference data SID'!$B:$M,12,FALSE()))</f>
        <v/>
      </c>
      <c r="D492" s="86" t="str">
        <f aca="false">IF(ISERROR(VLOOKUP(CONCATENATE($A492,"_",D$2),'Reference data SID'!$B:$M,12,FALSE())),"",VLOOKUP(CONCATENATE($A492,"_",D$2),'Reference data SID'!$B:$M,12,FALSE()))</f>
        <v/>
      </c>
      <c r="E492" s="86" t="str">
        <f aca="false">IF(ISERROR(VLOOKUP(CONCATENATE($A492,"_",E$2),'Reference data SID'!$B:$M,12,FALSE())),"",VLOOKUP(CONCATENATE($A492,"_",E$2),'Reference data SID'!$B:$M,12,FALSE()))</f>
        <v/>
      </c>
      <c r="F492" s="86" t="str">
        <f aca="false">IF(ISERROR(VLOOKUP(CONCATENATE($A492,"_",F$2),'Reference data SID'!$B:$M,12,FALSE())),"",VLOOKUP(CONCATENATE($A492,"_",F$2),'Reference data SID'!$B:$M,12,FALSE()))</f>
        <v/>
      </c>
      <c r="G492" s="86" t="str">
        <f aca="false">IF(ISERROR(VLOOKUP(CONCATENATE($A492,"_",G$2),'Reference data SID'!$B:$M,12,FALSE())),"",VLOOKUP(CONCATENATE($A492,"_",G$2),'Reference data SID'!$B:$M,12,FALSE()))</f>
        <v/>
      </c>
      <c r="H492" s="86" t="str">
        <f aca="false">IF(ISERROR(VLOOKUP(CONCATENATE($A492,"_",H$2),'Reference data SID'!$B:$M,12,FALSE())),"",VLOOKUP(CONCATENATE($A492,"_",H$2),'Reference data SID'!$B:$M,12,FALSE()))</f>
        <v/>
      </c>
      <c r="I492" s="86" t="str">
        <f aca="false">IF(ISERROR(VLOOKUP(CONCATENATE($A492,"_",I$2),'Reference data SID'!$B:$M,12,FALSE())),"",VLOOKUP(CONCATENATE($A492,"_",I$2),'Reference data SID'!$B:$M,12,FALSE()))</f>
        <v/>
      </c>
      <c r="J492" s="86" t="str">
        <f aca="false">IF(ISERROR(VLOOKUP(CONCATENATE($A492,"_",J$2),'Reference data SID'!$B:$M,12,FALSE())),"",VLOOKUP(CONCATENATE($A492,"_",J$2),'Reference data SID'!$B:$M,12,FALSE()))</f>
        <v/>
      </c>
      <c r="K492" s="86" t="str">
        <f aca="false">IF(ISERROR(VLOOKUP(CONCATENATE($A492,"_",K$2),'Reference data SID'!$B:$M,12,FALSE())),"",VLOOKUP(CONCATENATE($A492,"_",K$2),'Reference data SID'!$B:$M,12,FALSE()))</f>
        <v/>
      </c>
      <c r="L492" s="86" t="str">
        <f aca="false">IF(ISERROR(VLOOKUP(CONCATENATE($A492,"_",L$2),'Reference data SID'!$B:$M,12,FALSE())),"",VLOOKUP(CONCATENATE($A492,"_",L$2),'Reference data SID'!$B:$M,12,FALSE()))</f>
        <v/>
      </c>
      <c r="M492" s="86" t="str">
        <f aca="false">IF(ISERROR(VLOOKUP(CONCATENATE($A492,"_",M$2),'Reference data SID'!$B:$M,12,FALSE())),"",VLOOKUP(CONCATENATE($A492,"_",M$2),'Reference data SID'!$B:$M,12,FALSE()))</f>
        <v/>
      </c>
      <c r="N492" s="86" t="str">
        <f aca="false">IF(ISERROR(VLOOKUP(CONCATENATE($A492,"_",N$2),'Reference data SID'!$B:$M,12,FALSE())),"",VLOOKUP(CONCATENATE($A492,"_",N$2),'Reference data SID'!$B:$M,12,FALSE()))</f>
        <v/>
      </c>
      <c r="O492" s="86" t="str">
        <f aca="false">IF(ISERROR(VLOOKUP(CONCATENATE($A492,"_",O$2),'Reference data SID'!$B:$M,12,FALSE())),"",VLOOKUP(CONCATENATE($A492,"_",O$2),'Reference data SID'!$B:$M,12,FALSE()))</f>
        <v/>
      </c>
      <c r="P492" s="86" t="str">
        <f aca="false">IF(ISERROR(VLOOKUP(CONCATENATE($A492,"_",P$2),'Reference data SID'!$B:$M,12,FALSE())),"",VLOOKUP(CONCATENATE($A492,"_",P$2),'Reference data SID'!$B:$M,12,FALSE()))</f>
        <v/>
      </c>
      <c r="Q492" s="86" t="str">
        <f aca="false">IF(ISERROR(VLOOKUP(CONCATENATE($A492,"_",Q$2),'Reference data SID'!$B:$M,12,FALSE())),"",VLOOKUP(CONCATENATE($A492,"_",Q$2),'Reference data SID'!$B:$M,12,FALSE()))</f>
        <v/>
      </c>
      <c r="R492" s="86" t="str">
        <f aca="false">IF(ISERROR(VLOOKUP(CONCATENATE($A492,"_",R$2),'Reference data SID'!$B:$M,12,FALSE())),"",VLOOKUP(CONCATENATE($A492,"_",R$2),'Reference data SID'!$B:$M,12,FALSE()))</f>
        <v/>
      </c>
      <c r="S492" s="86" t="str">
        <f aca="false">IF(ISERROR(VLOOKUP(CONCATENATE($A492,"_",S$2),'Reference data SID'!$B:$M,12,FALSE())),"",VLOOKUP(CONCATENATE($A492,"_",S$2),'Reference data SID'!$B:$M,12,FALSE()))</f>
        <v/>
      </c>
      <c r="T492" s="86" t="str">
        <f aca="false">IF(ISERROR(VLOOKUP(CONCATENATE($A492,"_",T$2),'Reference data SID'!$B:$M,12,FALSE())),"",VLOOKUP(CONCATENATE($A492,"_",T$2),'Reference data SID'!$B:$M,12,FALSE()))</f>
        <v/>
      </c>
      <c r="U492" s="86" t="str">
        <f aca="false">IF(ISERROR(VLOOKUP(CONCATENATE($A492,"_",U$2),'Reference data SID'!$B:$M,12,FALSE())),"",VLOOKUP(CONCATENATE($A492,"_",U$2),'Reference data SID'!$B:$M,12,FALSE()))</f>
        <v/>
      </c>
      <c r="V492" s="86" t="str">
        <f aca="false">IF(ISERROR(VLOOKUP(CONCATENATE($A492,"_",V$2),'Reference data SID'!$B:$M,12,FALSE())),"",VLOOKUP(CONCATENATE($A492,"_",V$2),'Reference data SID'!$B:$M,12,FALSE()))</f>
        <v/>
      </c>
      <c r="W492" s="86" t="str">
        <f aca="false">IF(ISERROR(VLOOKUP(CONCATENATE($A492,"_",W$2),'Reference data SID'!$B:$M,12,FALSE())),"",VLOOKUP(CONCATENATE($A492,"_",W$2),'Reference data SID'!$B:$M,12,FALSE()))</f>
        <v/>
      </c>
      <c r="X492" s="86" t="str">
        <f aca="false">IF(ISERROR(VLOOKUP(CONCATENATE($A492,"_",X$2),'Reference data SID'!$B:$M,12,FALSE())),"",VLOOKUP(CONCATENATE($A492,"_",X$2),'Reference data SID'!$B:$M,12,FALSE()))</f>
        <v/>
      </c>
      <c r="Y492" s="86" t="str">
        <f aca="false">IF(ISERROR(VLOOKUP(CONCATENATE($A492,"_",Y$2),'Reference data SID'!$B:$M,12,FALSE())),"",VLOOKUP(CONCATENATE($A492,"_",Y$2),'Reference data SID'!$B:$M,12,FALSE()))</f>
        <v/>
      </c>
      <c r="Z492" s="86" t="str">
        <f aca="false">IF(ISERROR(VLOOKUP(CONCATENATE($A492,"_",Z$2),'Reference data SID'!$B:$M,12,FALSE())),"",VLOOKUP(CONCATENATE($A492,"_",Z$2),'Reference data SID'!$B:$M,12,FALSE()))</f>
        <v/>
      </c>
      <c r="AA492" s="86" t="str">
        <f aca="false">IF(ISERROR(VLOOKUP(CONCATENATE($A492,"_",AA$2),'Reference data SID'!$B:$M,12,FALSE())),"",VLOOKUP(CONCATENATE($A492,"_",AA$2),'Reference data SID'!$B:$M,12,FALSE()))</f>
        <v/>
      </c>
      <c r="AB492" s="86" t="str">
        <f aca="false">IF(ISERROR(VLOOKUP(CONCATENATE($A492,"_",AB$2),'Reference data SID'!$B:$M,12,FALSE())),"",VLOOKUP(CONCATENATE($A492,"_",AB$2),'Reference data SID'!$B:$M,12,FALSE()))</f>
        <v/>
      </c>
      <c r="AC492" s="86" t="str">
        <f aca="false">IF(ISERROR(VLOOKUP(CONCATENATE($A492,"_",AC$2),'Reference data SID'!$B:$M,12,FALSE())),"",VLOOKUP(CONCATENATE($A492,"_",AC$2),'Reference data SID'!$B:$M,12,FALSE()))</f>
        <v/>
      </c>
      <c r="AD492" s="86" t="str">
        <f aca="false">IF(ISERROR(VLOOKUP(CONCATENATE($A492,"_",AD$2),'Reference data SID'!$B:$M,12,FALSE())),"",VLOOKUP(CONCATENATE($A492,"_",AD$2),'Reference data SID'!$B:$M,12,FALSE()))</f>
        <v/>
      </c>
      <c r="AE492" s="86" t="str">
        <f aca="false">IF(ISERROR(VLOOKUP(CONCATENATE($A492,"_",AE$2),'Reference data SID'!$B:$M,12,FALSE())),"",VLOOKUP(CONCATENATE($A492,"_",AE$2),'Reference data SID'!$B:$M,12,FALSE()))</f>
        <v/>
      </c>
      <c r="AF492" s="86" t="str">
        <f aca="false">IF(ISERROR(VLOOKUP(CONCATENATE($A492,"_",AF$2),'Reference data SID'!$B:$M,12,FALSE())),"",VLOOKUP(CONCATENATE($A492,"_",AF$2),'Reference data SID'!$B:$M,12,FALSE()))</f>
        <v/>
      </c>
      <c r="AG492" s="86" t="str">
        <f aca="false">IF(ISERROR(VLOOKUP(CONCATENATE($A492,"_",AG$2),'Reference data SID'!$B:$M,12,FALSE())),"",VLOOKUP(CONCATENATE($A492,"_",AG$2),'Reference data SID'!$B:$M,12,FALSE()))</f>
        <v/>
      </c>
      <c r="AH492" s="86" t="str">
        <f aca="false">IF(ISERROR(VLOOKUP(CONCATENATE($A492,"_",AH$2),'Reference data SID'!$B:$M,12,FALSE())),"",VLOOKUP(CONCATENATE($A492,"_",AH$2),'Reference data SID'!$B:$M,12,FALSE()))</f>
        <v/>
      </c>
      <c r="AI492" s="86" t="str">
        <f aca="false">IF(ISERROR(VLOOKUP(CONCATENATE($A492,"_",AI$2),'Reference data SID'!$B:$M,12,FALSE())),"",VLOOKUP(CONCATENATE($A492,"_",AI$2),'Reference data SID'!$B:$M,12,FALSE()))</f>
        <v/>
      </c>
      <c r="AJ492" s="86" t="str">
        <f aca="false">IF(ISERROR(VLOOKUP(CONCATENATE($A492,"_",AJ$2),'Reference data SID'!$B:$M,12,FALSE())),"",VLOOKUP(CONCATENATE($A492,"_",AJ$2),'Reference data SID'!$B:$M,12,FALSE()))</f>
        <v/>
      </c>
      <c r="AK492" s="86" t="str">
        <f aca="false">IF(ISERROR(VLOOKUP(CONCATENATE($A492,"_",AK$2),'Reference data SID'!$B:$M,12,FALSE())),"",VLOOKUP(CONCATENATE($A492,"_",AK$2),'Reference data SID'!$B:$M,12,FALSE()))</f>
        <v/>
      </c>
      <c r="AL492" s="86" t="str">
        <f aca="false">IF(ISERROR(VLOOKUP(CONCATENATE($A492,"_",AL$2),'Reference data SID'!$B:$M,12,FALSE())),"",VLOOKUP(CONCATENATE($A492,"_",AL$2),'Reference data SID'!$B:$M,12,FALSE()))</f>
        <v/>
      </c>
      <c r="AM492" s="86" t="str">
        <f aca="false">IF(ISERROR(VLOOKUP(CONCATENATE($A492,"_",AM$2),'Reference data SID'!$B:$M,12,FALSE())),"",VLOOKUP(CONCATENATE($A492,"_",AM$2),'Reference data SID'!$B:$M,12,FALSE()))</f>
        <v/>
      </c>
      <c r="AN492" s="86" t="str">
        <f aca="false">IF(ISERROR(VLOOKUP(CONCATENATE($A492,"_",AN$2),'Reference data SID'!$B:$M,12,FALSE())),"",VLOOKUP(CONCATENATE($A492,"_",AN$2),'Reference data SID'!$B:$M,12,FALSE()))</f>
        <v/>
      </c>
      <c r="AO492" s="86" t="str">
        <f aca="false">IF(ISERROR(VLOOKUP(CONCATENATE($A492,"_",AO$2),'Reference data SID'!$B:$M,12,FALSE())),"",VLOOKUP(CONCATENATE($A492,"_",AO$2),'Reference data SID'!$B:$M,12,FALSE()))</f>
        <v/>
      </c>
      <c r="AP492" s="86" t="str">
        <f aca="false">IF(ISERROR(VLOOKUP(CONCATENATE($A492,"_",AP$2),'Reference data SID'!$B:$M,12,FALSE())),"",VLOOKUP(CONCATENATE($A492,"_",AP$2),'Reference data SID'!$B:$M,12,FALSE()))</f>
        <v/>
      </c>
      <c r="AQ492" s="86" t="str">
        <f aca="false">IF(ISERROR(VLOOKUP(CONCATENATE($A492,"_",AQ$2),'Reference data SID'!$B:$M,12,FALSE())),"",VLOOKUP(CONCATENATE($A492,"_",AQ$2),'Reference data SID'!$B:$M,12,FALSE()))</f>
        <v/>
      </c>
      <c r="AR492" s="86" t="str">
        <f aca="false">IF(ISERROR(VLOOKUP(CONCATENATE($A492,"_",AR$2),'Reference data SID'!$B:$M,12,FALSE())),"",VLOOKUP(CONCATENATE($A492,"_",AR$2),'Reference data SID'!$B:$M,12,FALSE()))</f>
        <v/>
      </c>
      <c r="AS492" s="86" t="str">
        <f aca="false">IF(ISERROR(VLOOKUP(CONCATENATE($A492,"_",AS$2),'Reference data SID'!$B:$M,12,FALSE())),"",VLOOKUP(CONCATENATE($A492,"_",AS$2),'Reference data SID'!$B:$M,12,FALSE()))</f>
        <v/>
      </c>
      <c r="AT492" s="86" t="str">
        <f aca="false">IF(ISERROR(VLOOKUP(CONCATENATE($A492,"_",AT$2),'Reference data SID'!$B:$M,12,FALSE())),"",VLOOKUP(CONCATENATE($A492,"_",AT$2),'Reference data SID'!$B:$M,12,FALSE()))</f>
        <v/>
      </c>
    </row>
    <row r="493" customFormat="false" ht="15" hidden="false" customHeight="false" outlineLevel="0" collapsed="false">
      <c r="A493" s="0" t="n">
        <v>489</v>
      </c>
      <c r="B493" s="86" t="str">
        <f aca="false">IF(ISERROR(VLOOKUP(CONCATENATE($A493,"_",B$2),'Reference data SID'!$B:$M,12,FALSE())),"",VLOOKUP(CONCATENATE($A493,"_",B$2),'Reference data SID'!$B:$M,12,FALSE()))</f>
        <v/>
      </c>
      <c r="C493" s="86" t="str">
        <f aca="false">IF(ISERROR(VLOOKUP(CONCATENATE($A493,"_",C$2),'Reference data SID'!$B:$M,12,FALSE())),"",VLOOKUP(CONCATENATE($A493,"_",C$2),'Reference data SID'!$B:$M,12,FALSE()))</f>
        <v/>
      </c>
      <c r="D493" s="86" t="str">
        <f aca="false">IF(ISERROR(VLOOKUP(CONCATENATE($A493,"_",D$2),'Reference data SID'!$B:$M,12,FALSE())),"",VLOOKUP(CONCATENATE($A493,"_",D$2),'Reference data SID'!$B:$M,12,FALSE()))</f>
        <v/>
      </c>
      <c r="E493" s="86" t="str">
        <f aca="false">IF(ISERROR(VLOOKUP(CONCATENATE($A493,"_",E$2),'Reference data SID'!$B:$M,12,FALSE())),"",VLOOKUP(CONCATENATE($A493,"_",E$2),'Reference data SID'!$B:$M,12,FALSE()))</f>
        <v/>
      </c>
      <c r="F493" s="86" t="str">
        <f aca="false">IF(ISERROR(VLOOKUP(CONCATENATE($A493,"_",F$2),'Reference data SID'!$B:$M,12,FALSE())),"",VLOOKUP(CONCATENATE($A493,"_",F$2),'Reference data SID'!$B:$M,12,FALSE()))</f>
        <v/>
      </c>
      <c r="G493" s="86" t="str">
        <f aca="false">IF(ISERROR(VLOOKUP(CONCATENATE($A493,"_",G$2),'Reference data SID'!$B:$M,12,FALSE())),"",VLOOKUP(CONCATENATE($A493,"_",G$2),'Reference data SID'!$B:$M,12,FALSE()))</f>
        <v/>
      </c>
      <c r="H493" s="86" t="str">
        <f aca="false">IF(ISERROR(VLOOKUP(CONCATENATE($A493,"_",H$2),'Reference data SID'!$B:$M,12,FALSE())),"",VLOOKUP(CONCATENATE($A493,"_",H$2),'Reference data SID'!$B:$M,12,FALSE()))</f>
        <v/>
      </c>
      <c r="I493" s="86" t="str">
        <f aca="false">IF(ISERROR(VLOOKUP(CONCATENATE($A493,"_",I$2),'Reference data SID'!$B:$M,12,FALSE())),"",VLOOKUP(CONCATENATE($A493,"_",I$2),'Reference data SID'!$B:$M,12,FALSE()))</f>
        <v/>
      </c>
      <c r="J493" s="86" t="str">
        <f aca="false">IF(ISERROR(VLOOKUP(CONCATENATE($A493,"_",J$2),'Reference data SID'!$B:$M,12,FALSE())),"",VLOOKUP(CONCATENATE($A493,"_",J$2),'Reference data SID'!$B:$M,12,FALSE()))</f>
        <v/>
      </c>
      <c r="K493" s="86" t="str">
        <f aca="false">IF(ISERROR(VLOOKUP(CONCATENATE($A493,"_",K$2),'Reference data SID'!$B:$M,12,FALSE())),"",VLOOKUP(CONCATENATE($A493,"_",K$2),'Reference data SID'!$B:$M,12,FALSE()))</f>
        <v/>
      </c>
      <c r="L493" s="86" t="str">
        <f aca="false">IF(ISERROR(VLOOKUP(CONCATENATE($A493,"_",L$2),'Reference data SID'!$B:$M,12,FALSE())),"",VLOOKUP(CONCATENATE($A493,"_",L$2),'Reference data SID'!$B:$M,12,FALSE()))</f>
        <v/>
      </c>
      <c r="M493" s="86" t="str">
        <f aca="false">IF(ISERROR(VLOOKUP(CONCATENATE($A493,"_",M$2),'Reference data SID'!$B:$M,12,FALSE())),"",VLOOKUP(CONCATENATE($A493,"_",M$2),'Reference data SID'!$B:$M,12,FALSE()))</f>
        <v/>
      </c>
      <c r="N493" s="86" t="str">
        <f aca="false">IF(ISERROR(VLOOKUP(CONCATENATE($A493,"_",N$2),'Reference data SID'!$B:$M,12,FALSE())),"",VLOOKUP(CONCATENATE($A493,"_",N$2),'Reference data SID'!$B:$M,12,FALSE()))</f>
        <v/>
      </c>
      <c r="O493" s="86" t="str">
        <f aca="false">IF(ISERROR(VLOOKUP(CONCATENATE($A493,"_",O$2),'Reference data SID'!$B:$M,12,FALSE())),"",VLOOKUP(CONCATENATE($A493,"_",O$2),'Reference data SID'!$B:$M,12,FALSE()))</f>
        <v/>
      </c>
      <c r="P493" s="86" t="str">
        <f aca="false">IF(ISERROR(VLOOKUP(CONCATENATE($A493,"_",P$2),'Reference data SID'!$B:$M,12,FALSE())),"",VLOOKUP(CONCATENATE($A493,"_",P$2),'Reference data SID'!$B:$M,12,FALSE()))</f>
        <v/>
      </c>
      <c r="Q493" s="86" t="str">
        <f aca="false">IF(ISERROR(VLOOKUP(CONCATENATE($A493,"_",Q$2),'Reference data SID'!$B:$M,12,FALSE())),"",VLOOKUP(CONCATENATE($A493,"_",Q$2),'Reference data SID'!$B:$M,12,FALSE()))</f>
        <v/>
      </c>
      <c r="R493" s="86" t="str">
        <f aca="false">IF(ISERROR(VLOOKUP(CONCATENATE($A493,"_",R$2),'Reference data SID'!$B:$M,12,FALSE())),"",VLOOKUP(CONCATENATE($A493,"_",R$2),'Reference data SID'!$B:$M,12,FALSE()))</f>
        <v/>
      </c>
      <c r="S493" s="86" t="str">
        <f aca="false">IF(ISERROR(VLOOKUP(CONCATENATE($A493,"_",S$2),'Reference data SID'!$B:$M,12,FALSE())),"",VLOOKUP(CONCATENATE($A493,"_",S$2),'Reference data SID'!$B:$M,12,FALSE()))</f>
        <v/>
      </c>
      <c r="T493" s="86" t="str">
        <f aca="false">IF(ISERROR(VLOOKUP(CONCATENATE($A493,"_",T$2),'Reference data SID'!$B:$M,12,FALSE())),"",VLOOKUP(CONCATENATE($A493,"_",T$2),'Reference data SID'!$B:$M,12,FALSE()))</f>
        <v/>
      </c>
      <c r="U493" s="86" t="str">
        <f aca="false">IF(ISERROR(VLOOKUP(CONCATENATE($A493,"_",U$2),'Reference data SID'!$B:$M,12,FALSE())),"",VLOOKUP(CONCATENATE($A493,"_",U$2),'Reference data SID'!$B:$M,12,FALSE()))</f>
        <v/>
      </c>
      <c r="V493" s="86" t="str">
        <f aca="false">IF(ISERROR(VLOOKUP(CONCATENATE($A493,"_",V$2),'Reference data SID'!$B:$M,12,FALSE())),"",VLOOKUP(CONCATENATE($A493,"_",V$2),'Reference data SID'!$B:$M,12,FALSE()))</f>
        <v/>
      </c>
      <c r="W493" s="86" t="str">
        <f aca="false">IF(ISERROR(VLOOKUP(CONCATENATE($A493,"_",W$2),'Reference data SID'!$B:$M,12,FALSE())),"",VLOOKUP(CONCATENATE($A493,"_",W$2),'Reference data SID'!$B:$M,12,FALSE()))</f>
        <v/>
      </c>
      <c r="X493" s="86" t="str">
        <f aca="false">IF(ISERROR(VLOOKUP(CONCATENATE($A493,"_",X$2),'Reference data SID'!$B:$M,12,FALSE())),"",VLOOKUP(CONCATENATE($A493,"_",X$2),'Reference data SID'!$B:$M,12,FALSE()))</f>
        <v/>
      </c>
      <c r="Y493" s="86" t="str">
        <f aca="false">IF(ISERROR(VLOOKUP(CONCATENATE($A493,"_",Y$2),'Reference data SID'!$B:$M,12,FALSE())),"",VLOOKUP(CONCATENATE($A493,"_",Y$2),'Reference data SID'!$B:$M,12,FALSE()))</f>
        <v/>
      </c>
      <c r="Z493" s="86" t="str">
        <f aca="false">IF(ISERROR(VLOOKUP(CONCATENATE($A493,"_",Z$2),'Reference data SID'!$B:$M,12,FALSE())),"",VLOOKUP(CONCATENATE($A493,"_",Z$2),'Reference data SID'!$B:$M,12,FALSE()))</f>
        <v/>
      </c>
      <c r="AA493" s="86" t="str">
        <f aca="false">IF(ISERROR(VLOOKUP(CONCATENATE($A493,"_",AA$2),'Reference data SID'!$B:$M,12,FALSE())),"",VLOOKUP(CONCATENATE($A493,"_",AA$2),'Reference data SID'!$B:$M,12,FALSE()))</f>
        <v/>
      </c>
      <c r="AB493" s="86" t="str">
        <f aca="false">IF(ISERROR(VLOOKUP(CONCATENATE($A493,"_",AB$2),'Reference data SID'!$B:$M,12,FALSE())),"",VLOOKUP(CONCATENATE($A493,"_",AB$2),'Reference data SID'!$B:$M,12,FALSE()))</f>
        <v/>
      </c>
      <c r="AC493" s="86" t="str">
        <f aca="false">IF(ISERROR(VLOOKUP(CONCATENATE($A493,"_",AC$2),'Reference data SID'!$B:$M,12,FALSE())),"",VLOOKUP(CONCATENATE($A493,"_",AC$2),'Reference data SID'!$B:$M,12,FALSE()))</f>
        <v/>
      </c>
      <c r="AD493" s="86" t="str">
        <f aca="false">IF(ISERROR(VLOOKUP(CONCATENATE($A493,"_",AD$2),'Reference data SID'!$B:$M,12,FALSE())),"",VLOOKUP(CONCATENATE($A493,"_",AD$2),'Reference data SID'!$B:$M,12,FALSE()))</f>
        <v/>
      </c>
      <c r="AE493" s="86" t="str">
        <f aca="false">IF(ISERROR(VLOOKUP(CONCATENATE($A493,"_",AE$2),'Reference data SID'!$B:$M,12,FALSE())),"",VLOOKUP(CONCATENATE($A493,"_",AE$2),'Reference data SID'!$B:$M,12,FALSE()))</f>
        <v/>
      </c>
      <c r="AF493" s="86" t="str">
        <f aca="false">IF(ISERROR(VLOOKUP(CONCATENATE($A493,"_",AF$2),'Reference data SID'!$B:$M,12,FALSE())),"",VLOOKUP(CONCATENATE($A493,"_",AF$2),'Reference data SID'!$B:$M,12,FALSE()))</f>
        <v/>
      </c>
      <c r="AG493" s="86" t="str">
        <f aca="false">IF(ISERROR(VLOOKUP(CONCATENATE($A493,"_",AG$2),'Reference data SID'!$B:$M,12,FALSE())),"",VLOOKUP(CONCATENATE($A493,"_",AG$2),'Reference data SID'!$B:$M,12,FALSE()))</f>
        <v/>
      </c>
      <c r="AH493" s="86" t="str">
        <f aca="false">IF(ISERROR(VLOOKUP(CONCATENATE($A493,"_",AH$2),'Reference data SID'!$B:$M,12,FALSE())),"",VLOOKUP(CONCATENATE($A493,"_",AH$2),'Reference data SID'!$B:$M,12,FALSE()))</f>
        <v/>
      </c>
      <c r="AI493" s="86" t="str">
        <f aca="false">IF(ISERROR(VLOOKUP(CONCATENATE($A493,"_",AI$2),'Reference data SID'!$B:$M,12,FALSE())),"",VLOOKUP(CONCATENATE($A493,"_",AI$2),'Reference data SID'!$B:$M,12,FALSE()))</f>
        <v/>
      </c>
      <c r="AJ493" s="86" t="str">
        <f aca="false">IF(ISERROR(VLOOKUP(CONCATENATE($A493,"_",AJ$2),'Reference data SID'!$B:$M,12,FALSE())),"",VLOOKUP(CONCATENATE($A493,"_",AJ$2),'Reference data SID'!$B:$M,12,FALSE()))</f>
        <v/>
      </c>
      <c r="AK493" s="86" t="str">
        <f aca="false">IF(ISERROR(VLOOKUP(CONCATENATE($A493,"_",AK$2),'Reference data SID'!$B:$M,12,FALSE())),"",VLOOKUP(CONCATENATE($A493,"_",AK$2),'Reference data SID'!$B:$M,12,FALSE()))</f>
        <v/>
      </c>
      <c r="AL493" s="86" t="str">
        <f aca="false">IF(ISERROR(VLOOKUP(CONCATENATE($A493,"_",AL$2),'Reference data SID'!$B:$M,12,FALSE())),"",VLOOKUP(CONCATENATE($A493,"_",AL$2),'Reference data SID'!$B:$M,12,FALSE()))</f>
        <v/>
      </c>
      <c r="AM493" s="86" t="str">
        <f aca="false">IF(ISERROR(VLOOKUP(CONCATENATE($A493,"_",AM$2),'Reference data SID'!$B:$M,12,FALSE())),"",VLOOKUP(CONCATENATE($A493,"_",AM$2),'Reference data SID'!$B:$M,12,FALSE()))</f>
        <v/>
      </c>
      <c r="AN493" s="86" t="str">
        <f aca="false">IF(ISERROR(VLOOKUP(CONCATENATE($A493,"_",AN$2),'Reference data SID'!$B:$M,12,FALSE())),"",VLOOKUP(CONCATENATE($A493,"_",AN$2),'Reference data SID'!$B:$M,12,FALSE()))</f>
        <v/>
      </c>
      <c r="AO493" s="86" t="str">
        <f aca="false">IF(ISERROR(VLOOKUP(CONCATENATE($A493,"_",AO$2),'Reference data SID'!$B:$M,12,FALSE())),"",VLOOKUP(CONCATENATE($A493,"_",AO$2),'Reference data SID'!$B:$M,12,FALSE()))</f>
        <v/>
      </c>
      <c r="AP493" s="86" t="str">
        <f aca="false">IF(ISERROR(VLOOKUP(CONCATENATE($A493,"_",AP$2),'Reference data SID'!$B:$M,12,FALSE())),"",VLOOKUP(CONCATENATE($A493,"_",AP$2),'Reference data SID'!$B:$M,12,FALSE()))</f>
        <v/>
      </c>
      <c r="AQ493" s="86" t="str">
        <f aca="false">IF(ISERROR(VLOOKUP(CONCATENATE($A493,"_",AQ$2),'Reference data SID'!$B:$M,12,FALSE())),"",VLOOKUP(CONCATENATE($A493,"_",AQ$2),'Reference data SID'!$B:$M,12,FALSE()))</f>
        <v/>
      </c>
      <c r="AR493" s="86" t="str">
        <f aca="false">IF(ISERROR(VLOOKUP(CONCATENATE($A493,"_",AR$2),'Reference data SID'!$B:$M,12,FALSE())),"",VLOOKUP(CONCATENATE($A493,"_",AR$2),'Reference data SID'!$B:$M,12,FALSE()))</f>
        <v/>
      </c>
      <c r="AS493" s="86" t="str">
        <f aca="false">IF(ISERROR(VLOOKUP(CONCATENATE($A493,"_",AS$2),'Reference data SID'!$B:$M,12,FALSE())),"",VLOOKUP(CONCATENATE($A493,"_",AS$2),'Reference data SID'!$B:$M,12,FALSE()))</f>
        <v/>
      </c>
      <c r="AT493" s="86" t="str">
        <f aca="false">IF(ISERROR(VLOOKUP(CONCATENATE($A493,"_",AT$2),'Reference data SID'!$B:$M,12,FALSE())),"",VLOOKUP(CONCATENATE($A493,"_",AT$2),'Reference data SID'!$B:$M,12,FALSE()))</f>
        <v/>
      </c>
    </row>
    <row r="494" customFormat="false" ht="15" hidden="false" customHeight="false" outlineLevel="0" collapsed="false">
      <c r="A494" s="0" t="n">
        <v>490</v>
      </c>
      <c r="B494" s="86" t="str">
        <f aca="false">IF(ISERROR(VLOOKUP(CONCATENATE($A494,"_",B$2),'Reference data SID'!$B:$M,12,FALSE())),"",VLOOKUP(CONCATENATE($A494,"_",B$2),'Reference data SID'!$B:$M,12,FALSE()))</f>
        <v/>
      </c>
      <c r="C494" s="86" t="str">
        <f aca="false">IF(ISERROR(VLOOKUP(CONCATENATE($A494,"_",C$2),'Reference data SID'!$B:$M,12,FALSE())),"",VLOOKUP(CONCATENATE($A494,"_",C$2),'Reference data SID'!$B:$M,12,FALSE()))</f>
        <v/>
      </c>
      <c r="D494" s="86" t="str">
        <f aca="false">IF(ISERROR(VLOOKUP(CONCATENATE($A494,"_",D$2),'Reference data SID'!$B:$M,12,FALSE())),"",VLOOKUP(CONCATENATE($A494,"_",D$2),'Reference data SID'!$B:$M,12,FALSE()))</f>
        <v/>
      </c>
      <c r="E494" s="86" t="str">
        <f aca="false">IF(ISERROR(VLOOKUP(CONCATENATE($A494,"_",E$2),'Reference data SID'!$B:$M,12,FALSE())),"",VLOOKUP(CONCATENATE($A494,"_",E$2),'Reference data SID'!$B:$M,12,FALSE()))</f>
        <v/>
      </c>
      <c r="F494" s="86" t="str">
        <f aca="false">IF(ISERROR(VLOOKUP(CONCATENATE($A494,"_",F$2),'Reference data SID'!$B:$M,12,FALSE())),"",VLOOKUP(CONCATENATE($A494,"_",F$2),'Reference data SID'!$B:$M,12,FALSE()))</f>
        <v/>
      </c>
      <c r="G494" s="86" t="str">
        <f aca="false">IF(ISERROR(VLOOKUP(CONCATENATE($A494,"_",G$2),'Reference data SID'!$B:$M,12,FALSE())),"",VLOOKUP(CONCATENATE($A494,"_",G$2),'Reference data SID'!$B:$M,12,FALSE()))</f>
        <v/>
      </c>
      <c r="H494" s="86" t="str">
        <f aca="false">IF(ISERROR(VLOOKUP(CONCATENATE($A494,"_",H$2),'Reference data SID'!$B:$M,12,FALSE())),"",VLOOKUP(CONCATENATE($A494,"_",H$2),'Reference data SID'!$B:$M,12,FALSE()))</f>
        <v/>
      </c>
      <c r="I494" s="86" t="str">
        <f aca="false">IF(ISERROR(VLOOKUP(CONCATENATE($A494,"_",I$2),'Reference data SID'!$B:$M,12,FALSE())),"",VLOOKUP(CONCATENATE($A494,"_",I$2),'Reference data SID'!$B:$M,12,FALSE()))</f>
        <v/>
      </c>
      <c r="J494" s="86" t="str">
        <f aca="false">IF(ISERROR(VLOOKUP(CONCATENATE($A494,"_",J$2),'Reference data SID'!$B:$M,12,FALSE())),"",VLOOKUP(CONCATENATE($A494,"_",J$2),'Reference data SID'!$B:$M,12,FALSE()))</f>
        <v/>
      </c>
      <c r="K494" s="86" t="str">
        <f aca="false">IF(ISERROR(VLOOKUP(CONCATENATE($A494,"_",K$2),'Reference data SID'!$B:$M,12,FALSE())),"",VLOOKUP(CONCATENATE($A494,"_",K$2),'Reference data SID'!$B:$M,12,FALSE()))</f>
        <v/>
      </c>
      <c r="L494" s="86" t="str">
        <f aca="false">IF(ISERROR(VLOOKUP(CONCATENATE($A494,"_",L$2),'Reference data SID'!$B:$M,12,FALSE())),"",VLOOKUP(CONCATENATE($A494,"_",L$2),'Reference data SID'!$B:$M,12,FALSE()))</f>
        <v/>
      </c>
      <c r="M494" s="86" t="str">
        <f aca="false">IF(ISERROR(VLOOKUP(CONCATENATE($A494,"_",M$2),'Reference data SID'!$B:$M,12,FALSE())),"",VLOOKUP(CONCATENATE($A494,"_",M$2),'Reference data SID'!$B:$M,12,FALSE()))</f>
        <v/>
      </c>
      <c r="N494" s="86" t="str">
        <f aca="false">IF(ISERROR(VLOOKUP(CONCATENATE($A494,"_",N$2),'Reference data SID'!$B:$M,12,FALSE())),"",VLOOKUP(CONCATENATE($A494,"_",N$2),'Reference data SID'!$B:$M,12,FALSE()))</f>
        <v/>
      </c>
      <c r="O494" s="86" t="str">
        <f aca="false">IF(ISERROR(VLOOKUP(CONCATENATE($A494,"_",O$2),'Reference data SID'!$B:$M,12,FALSE())),"",VLOOKUP(CONCATENATE($A494,"_",O$2),'Reference data SID'!$B:$M,12,FALSE()))</f>
        <v/>
      </c>
      <c r="P494" s="86" t="str">
        <f aca="false">IF(ISERROR(VLOOKUP(CONCATENATE($A494,"_",P$2),'Reference data SID'!$B:$M,12,FALSE())),"",VLOOKUP(CONCATENATE($A494,"_",P$2),'Reference data SID'!$B:$M,12,FALSE()))</f>
        <v/>
      </c>
      <c r="Q494" s="86" t="str">
        <f aca="false">IF(ISERROR(VLOOKUP(CONCATENATE($A494,"_",Q$2),'Reference data SID'!$B:$M,12,FALSE())),"",VLOOKUP(CONCATENATE($A494,"_",Q$2),'Reference data SID'!$B:$M,12,FALSE()))</f>
        <v/>
      </c>
      <c r="R494" s="86" t="str">
        <f aca="false">IF(ISERROR(VLOOKUP(CONCATENATE($A494,"_",R$2),'Reference data SID'!$B:$M,12,FALSE())),"",VLOOKUP(CONCATENATE($A494,"_",R$2),'Reference data SID'!$B:$M,12,FALSE()))</f>
        <v/>
      </c>
      <c r="S494" s="86" t="str">
        <f aca="false">IF(ISERROR(VLOOKUP(CONCATENATE($A494,"_",S$2),'Reference data SID'!$B:$M,12,FALSE())),"",VLOOKUP(CONCATENATE($A494,"_",S$2),'Reference data SID'!$B:$M,12,FALSE()))</f>
        <v/>
      </c>
      <c r="T494" s="86" t="str">
        <f aca="false">IF(ISERROR(VLOOKUP(CONCATENATE($A494,"_",T$2),'Reference data SID'!$B:$M,12,FALSE())),"",VLOOKUP(CONCATENATE($A494,"_",T$2),'Reference data SID'!$B:$M,12,FALSE()))</f>
        <v/>
      </c>
      <c r="U494" s="86" t="str">
        <f aca="false">IF(ISERROR(VLOOKUP(CONCATENATE($A494,"_",U$2),'Reference data SID'!$B:$M,12,FALSE())),"",VLOOKUP(CONCATENATE($A494,"_",U$2),'Reference data SID'!$B:$M,12,FALSE()))</f>
        <v/>
      </c>
      <c r="V494" s="86" t="str">
        <f aca="false">IF(ISERROR(VLOOKUP(CONCATENATE($A494,"_",V$2),'Reference data SID'!$B:$M,12,FALSE())),"",VLOOKUP(CONCATENATE($A494,"_",V$2),'Reference data SID'!$B:$M,12,FALSE()))</f>
        <v/>
      </c>
      <c r="W494" s="86" t="str">
        <f aca="false">IF(ISERROR(VLOOKUP(CONCATENATE($A494,"_",W$2),'Reference data SID'!$B:$M,12,FALSE())),"",VLOOKUP(CONCATENATE($A494,"_",W$2),'Reference data SID'!$B:$M,12,FALSE()))</f>
        <v/>
      </c>
      <c r="X494" s="86" t="str">
        <f aca="false">IF(ISERROR(VLOOKUP(CONCATENATE($A494,"_",X$2),'Reference data SID'!$B:$M,12,FALSE())),"",VLOOKUP(CONCATENATE($A494,"_",X$2),'Reference data SID'!$B:$M,12,FALSE()))</f>
        <v/>
      </c>
      <c r="Y494" s="86" t="str">
        <f aca="false">IF(ISERROR(VLOOKUP(CONCATENATE($A494,"_",Y$2),'Reference data SID'!$B:$M,12,FALSE())),"",VLOOKUP(CONCATENATE($A494,"_",Y$2),'Reference data SID'!$B:$M,12,FALSE()))</f>
        <v/>
      </c>
      <c r="Z494" s="86" t="str">
        <f aca="false">IF(ISERROR(VLOOKUP(CONCATENATE($A494,"_",Z$2),'Reference data SID'!$B:$M,12,FALSE())),"",VLOOKUP(CONCATENATE($A494,"_",Z$2),'Reference data SID'!$B:$M,12,FALSE()))</f>
        <v/>
      </c>
      <c r="AA494" s="86" t="str">
        <f aca="false">IF(ISERROR(VLOOKUP(CONCATENATE($A494,"_",AA$2),'Reference data SID'!$B:$M,12,FALSE())),"",VLOOKUP(CONCATENATE($A494,"_",AA$2),'Reference data SID'!$B:$M,12,FALSE()))</f>
        <v/>
      </c>
      <c r="AB494" s="86" t="str">
        <f aca="false">IF(ISERROR(VLOOKUP(CONCATENATE($A494,"_",AB$2),'Reference data SID'!$B:$M,12,FALSE())),"",VLOOKUP(CONCATENATE($A494,"_",AB$2),'Reference data SID'!$B:$M,12,FALSE()))</f>
        <v/>
      </c>
      <c r="AC494" s="86" t="str">
        <f aca="false">IF(ISERROR(VLOOKUP(CONCATENATE($A494,"_",AC$2),'Reference data SID'!$B:$M,12,FALSE())),"",VLOOKUP(CONCATENATE($A494,"_",AC$2),'Reference data SID'!$B:$M,12,FALSE()))</f>
        <v/>
      </c>
      <c r="AD494" s="86" t="str">
        <f aca="false">IF(ISERROR(VLOOKUP(CONCATENATE($A494,"_",AD$2),'Reference data SID'!$B:$M,12,FALSE())),"",VLOOKUP(CONCATENATE($A494,"_",AD$2),'Reference data SID'!$B:$M,12,FALSE()))</f>
        <v/>
      </c>
      <c r="AE494" s="86" t="str">
        <f aca="false">IF(ISERROR(VLOOKUP(CONCATENATE($A494,"_",AE$2),'Reference data SID'!$B:$M,12,FALSE())),"",VLOOKUP(CONCATENATE($A494,"_",AE$2),'Reference data SID'!$B:$M,12,FALSE()))</f>
        <v/>
      </c>
      <c r="AF494" s="86" t="str">
        <f aca="false">IF(ISERROR(VLOOKUP(CONCATENATE($A494,"_",AF$2),'Reference data SID'!$B:$M,12,FALSE())),"",VLOOKUP(CONCATENATE($A494,"_",AF$2),'Reference data SID'!$B:$M,12,FALSE()))</f>
        <v/>
      </c>
      <c r="AG494" s="86" t="str">
        <f aca="false">IF(ISERROR(VLOOKUP(CONCATENATE($A494,"_",AG$2),'Reference data SID'!$B:$M,12,FALSE())),"",VLOOKUP(CONCATENATE($A494,"_",AG$2),'Reference data SID'!$B:$M,12,FALSE()))</f>
        <v/>
      </c>
      <c r="AH494" s="86" t="str">
        <f aca="false">IF(ISERROR(VLOOKUP(CONCATENATE($A494,"_",AH$2),'Reference data SID'!$B:$M,12,FALSE())),"",VLOOKUP(CONCATENATE($A494,"_",AH$2),'Reference data SID'!$B:$M,12,FALSE()))</f>
        <v/>
      </c>
      <c r="AI494" s="86" t="str">
        <f aca="false">IF(ISERROR(VLOOKUP(CONCATENATE($A494,"_",AI$2),'Reference data SID'!$B:$M,12,FALSE())),"",VLOOKUP(CONCATENATE($A494,"_",AI$2),'Reference data SID'!$B:$M,12,FALSE()))</f>
        <v/>
      </c>
      <c r="AJ494" s="86" t="str">
        <f aca="false">IF(ISERROR(VLOOKUP(CONCATENATE($A494,"_",AJ$2),'Reference data SID'!$B:$M,12,FALSE())),"",VLOOKUP(CONCATENATE($A494,"_",AJ$2),'Reference data SID'!$B:$M,12,FALSE()))</f>
        <v/>
      </c>
      <c r="AK494" s="86" t="str">
        <f aca="false">IF(ISERROR(VLOOKUP(CONCATENATE($A494,"_",AK$2),'Reference data SID'!$B:$M,12,FALSE())),"",VLOOKUP(CONCATENATE($A494,"_",AK$2),'Reference data SID'!$B:$M,12,FALSE()))</f>
        <v/>
      </c>
      <c r="AL494" s="86" t="str">
        <f aca="false">IF(ISERROR(VLOOKUP(CONCATENATE($A494,"_",AL$2),'Reference data SID'!$B:$M,12,FALSE())),"",VLOOKUP(CONCATENATE($A494,"_",AL$2),'Reference data SID'!$B:$M,12,FALSE()))</f>
        <v/>
      </c>
      <c r="AM494" s="86" t="str">
        <f aca="false">IF(ISERROR(VLOOKUP(CONCATENATE($A494,"_",AM$2),'Reference data SID'!$B:$M,12,FALSE())),"",VLOOKUP(CONCATENATE($A494,"_",AM$2),'Reference data SID'!$B:$M,12,FALSE()))</f>
        <v/>
      </c>
      <c r="AN494" s="86" t="str">
        <f aca="false">IF(ISERROR(VLOOKUP(CONCATENATE($A494,"_",AN$2),'Reference data SID'!$B:$M,12,FALSE())),"",VLOOKUP(CONCATENATE($A494,"_",AN$2),'Reference data SID'!$B:$M,12,FALSE()))</f>
        <v/>
      </c>
      <c r="AO494" s="86" t="str">
        <f aca="false">IF(ISERROR(VLOOKUP(CONCATENATE($A494,"_",AO$2),'Reference data SID'!$B:$M,12,FALSE())),"",VLOOKUP(CONCATENATE($A494,"_",AO$2),'Reference data SID'!$B:$M,12,FALSE()))</f>
        <v/>
      </c>
      <c r="AP494" s="86" t="str">
        <f aca="false">IF(ISERROR(VLOOKUP(CONCATENATE($A494,"_",AP$2),'Reference data SID'!$B:$M,12,FALSE())),"",VLOOKUP(CONCATENATE($A494,"_",AP$2),'Reference data SID'!$B:$M,12,FALSE()))</f>
        <v/>
      </c>
      <c r="AQ494" s="86" t="str">
        <f aca="false">IF(ISERROR(VLOOKUP(CONCATENATE($A494,"_",AQ$2),'Reference data SID'!$B:$M,12,FALSE())),"",VLOOKUP(CONCATENATE($A494,"_",AQ$2),'Reference data SID'!$B:$M,12,FALSE()))</f>
        <v/>
      </c>
      <c r="AR494" s="86" t="str">
        <f aca="false">IF(ISERROR(VLOOKUP(CONCATENATE($A494,"_",AR$2),'Reference data SID'!$B:$M,12,FALSE())),"",VLOOKUP(CONCATENATE($A494,"_",AR$2),'Reference data SID'!$B:$M,12,FALSE()))</f>
        <v/>
      </c>
      <c r="AS494" s="86" t="str">
        <f aca="false">IF(ISERROR(VLOOKUP(CONCATENATE($A494,"_",AS$2),'Reference data SID'!$B:$M,12,FALSE())),"",VLOOKUP(CONCATENATE($A494,"_",AS$2),'Reference data SID'!$B:$M,12,FALSE()))</f>
        <v/>
      </c>
      <c r="AT494" s="86" t="str">
        <f aca="false">IF(ISERROR(VLOOKUP(CONCATENATE($A494,"_",AT$2),'Reference data SID'!$B:$M,12,FALSE())),"",VLOOKUP(CONCATENATE($A494,"_",AT$2),'Reference data SID'!$B:$M,12,FALSE()))</f>
        <v/>
      </c>
    </row>
    <row r="495" customFormat="false" ht="15" hidden="false" customHeight="false" outlineLevel="0" collapsed="false">
      <c r="A495" s="0" t="n">
        <v>491</v>
      </c>
      <c r="B495" s="86" t="str">
        <f aca="false">IF(ISERROR(VLOOKUP(CONCATENATE($A495,"_",B$2),'Reference data SID'!$B:$M,12,FALSE())),"",VLOOKUP(CONCATENATE($A495,"_",B$2),'Reference data SID'!$B:$M,12,FALSE()))</f>
        <v/>
      </c>
      <c r="C495" s="86" t="str">
        <f aca="false">IF(ISERROR(VLOOKUP(CONCATENATE($A495,"_",C$2),'Reference data SID'!$B:$M,12,FALSE())),"",VLOOKUP(CONCATENATE($A495,"_",C$2),'Reference data SID'!$B:$M,12,FALSE()))</f>
        <v/>
      </c>
      <c r="D495" s="86" t="str">
        <f aca="false">IF(ISERROR(VLOOKUP(CONCATENATE($A495,"_",D$2),'Reference data SID'!$B:$M,12,FALSE())),"",VLOOKUP(CONCATENATE($A495,"_",D$2),'Reference data SID'!$B:$M,12,FALSE()))</f>
        <v/>
      </c>
      <c r="E495" s="86" t="str">
        <f aca="false">IF(ISERROR(VLOOKUP(CONCATENATE($A495,"_",E$2),'Reference data SID'!$B:$M,12,FALSE())),"",VLOOKUP(CONCATENATE($A495,"_",E$2),'Reference data SID'!$B:$M,12,FALSE()))</f>
        <v/>
      </c>
      <c r="F495" s="86" t="str">
        <f aca="false">IF(ISERROR(VLOOKUP(CONCATENATE($A495,"_",F$2),'Reference data SID'!$B:$M,12,FALSE())),"",VLOOKUP(CONCATENATE($A495,"_",F$2),'Reference data SID'!$B:$M,12,FALSE()))</f>
        <v/>
      </c>
      <c r="G495" s="86" t="str">
        <f aca="false">IF(ISERROR(VLOOKUP(CONCATENATE($A495,"_",G$2),'Reference data SID'!$B:$M,12,FALSE())),"",VLOOKUP(CONCATENATE($A495,"_",G$2),'Reference data SID'!$B:$M,12,FALSE()))</f>
        <v/>
      </c>
      <c r="H495" s="86" t="str">
        <f aca="false">IF(ISERROR(VLOOKUP(CONCATENATE($A495,"_",H$2),'Reference data SID'!$B:$M,12,FALSE())),"",VLOOKUP(CONCATENATE($A495,"_",H$2),'Reference data SID'!$B:$M,12,FALSE()))</f>
        <v/>
      </c>
      <c r="I495" s="86" t="str">
        <f aca="false">IF(ISERROR(VLOOKUP(CONCATENATE($A495,"_",I$2),'Reference data SID'!$B:$M,12,FALSE())),"",VLOOKUP(CONCATENATE($A495,"_",I$2),'Reference data SID'!$B:$M,12,FALSE()))</f>
        <v/>
      </c>
      <c r="J495" s="86" t="str">
        <f aca="false">IF(ISERROR(VLOOKUP(CONCATENATE($A495,"_",J$2),'Reference data SID'!$B:$M,12,FALSE())),"",VLOOKUP(CONCATENATE($A495,"_",J$2),'Reference data SID'!$B:$M,12,FALSE()))</f>
        <v/>
      </c>
      <c r="K495" s="86" t="str">
        <f aca="false">IF(ISERROR(VLOOKUP(CONCATENATE($A495,"_",K$2),'Reference data SID'!$B:$M,12,FALSE())),"",VLOOKUP(CONCATENATE($A495,"_",K$2),'Reference data SID'!$B:$M,12,FALSE()))</f>
        <v/>
      </c>
      <c r="L495" s="86" t="str">
        <f aca="false">IF(ISERROR(VLOOKUP(CONCATENATE($A495,"_",L$2),'Reference data SID'!$B:$M,12,FALSE())),"",VLOOKUP(CONCATENATE($A495,"_",L$2),'Reference data SID'!$B:$M,12,FALSE()))</f>
        <v/>
      </c>
      <c r="M495" s="86" t="str">
        <f aca="false">IF(ISERROR(VLOOKUP(CONCATENATE($A495,"_",M$2),'Reference data SID'!$B:$M,12,FALSE())),"",VLOOKUP(CONCATENATE($A495,"_",M$2),'Reference data SID'!$B:$M,12,FALSE()))</f>
        <v/>
      </c>
      <c r="N495" s="86" t="str">
        <f aca="false">IF(ISERROR(VLOOKUP(CONCATENATE($A495,"_",N$2),'Reference data SID'!$B:$M,12,FALSE())),"",VLOOKUP(CONCATENATE($A495,"_",N$2),'Reference data SID'!$B:$M,12,FALSE()))</f>
        <v/>
      </c>
      <c r="O495" s="86" t="str">
        <f aca="false">IF(ISERROR(VLOOKUP(CONCATENATE($A495,"_",O$2),'Reference data SID'!$B:$M,12,FALSE())),"",VLOOKUP(CONCATENATE($A495,"_",O$2),'Reference data SID'!$B:$M,12,FALSE()))</f>
        <v/>
      </c>
      <c r="P495" s="86" t="str">
        <f aca="false">IF(ISERROR(VLOOKUP(CONCATENATE($A495,"_",P$2),'Reference data SID'!$B:$M,12,FALSE())),"",VLOOKUP(CONCATENATE($A495,"_",P$2),'Reference data SID'!$B:$M,12,FALSE()))</f>
        <v/>
      </c>
      <c r="Q495" s="86" t="str">
        <f aca="false">IF(ISERROR(VLOOKUP(CONCATENATE($A495,"_",Q$2),'Reference data SID'!$B:$M,12,FALSE())),"",VLOOKUP(CONCATENATE($A495,"_",Q$2),'Reference data SID'!$B:$M,12,FALSE()))</f>
        <v/>
      </c>
      <c r="R495" s="86" t="str">
        <f aca="false">IF(ISERROR(VLOOKUP(CONCATENATE($A495,"_",R$2),'Reference data SID'!$B:$M,12,FALSE())),"",VLOOKUP(CONCATENATE($A495,"_",R$2),'Reference data SID'!$B:$M,12,FALSE()))</f>
        <v/>
      </c>
      <c r="S495" s="86" t="str">
        <f aca="false">IF(ISERROR(VLOOKUP(CONCATENATE($A495,"_",S$2),'Reference data SID'!$B:$M,12,FALSE())),"",VLOOKUP(CONCATENATE($A495,"_",S$2),'Reference data SID'!$B:$M,12,FALSE()))</f>
        <v/>
      </c>
      <c r="T495" s="86" t="str">
        <f aca="false">IF(ISERROR(VLOOKUP(CONCATENATE($A495,"_",T$2),'Reference data SID'!$B:$M,12,FALSE())),"",VLOOKUP(CONCATENATE($A495,"_",T$2),'Reference data SID'!$B:$M,12,FALSE()))</f>
        <v/>
      </c>
      <c r="U495" s="86" t="str">
        <f aca="false">IF(ISERROR(VLOOKUP(CONCATENATE($A495,"_",U$2),'Reference data SID'!$B:$M,12,FALSE())),"",VLOOKUP(CONCATENATE($A495,"_",U$2),'Reference data SID'!$B:$M,12,FALSE()))</f>
        <v/>
      </c>
      <c r="V495" s="86" t="str">
        <f aca="false">IF(ISERROR(VLOOKUP(CONCATENATE($A495,"_",V$2),'Reference data SID'!$B:$M,12,FALSE())),"",VLOOKUP(CONCATENATE($A495,"_",V$2),'Reference data SID'!$B:$M,12,FALSE()))</f>
        <v/>
      </c>
      <c r="W495" s="86" t="str">
        <f aca="false">IF(ISERROR(VLOOKUP(CONCATENATE($A495,"_",W$2),'Reference data SID'!$B:$M,12,FALSE())),"",VLOOKUP(CONCATENATE($A495,"_",W$2),'Reference data SID'!$B:$M,12,FALSE()))</f>
        <v/>
      </c>
      <c r="X495" s="86" t="str">
        <f aca="false">IF(ISERROR(VLOOKUP(CONCATENATE($A495,"_",X$2),'Reference data SID'!$B:$M,12,FALSE())),"",VLOOKUP(CONCATENATE($A495,"_",X$2),'Reference data SID'!$B:$M,12,FALSE()))</f>
        <v/>
      </c>
      <c r="Y495" s="86" t="str">
        <f aca="false">IF(ISERROR(VLOOKUP(CONCATENATE($A495,"_",Y$2),'Reference data SID'!$B:$M,12,FALSE())),"",VLOOKUP(CONCATENATE($A495,"_",Y$2),'Reference data SID'!$B:$M,12,FALSE()))</f>
        <v/>
      </c>
      <c r="Z495" s="86" t="str">
        <f aca="false">IF(ISERROR(VLOOKUP(CONCATENATE($A495,"_",Z$2),'Reference data SID'!$B:$M,12,FALSE())),"",VLOOKUP(CONCATENATE($A495,"_",Z$2),'Reference data SID'!$B:$M,12,FALSE()))</f>
        <v/>
      </c>
      <c r="AA495" s="86" t="str">
        <f aca="false">IF(ISERROR(VLOOKUP(CONCATENATE($A495,"_",AA$2),'Reference data SID'!$B:$M,12,FALSE())),"",VLOOKUP(CONCATENATE($A495,"_",AA$2),'Reference data SID'!$B:$M,12,FALSE()))</f>
        <v/>
      </c>
      <c r="AB495" s="86" t="str">
        <f aca="false">IF(ISERROR(VLOOKUP(CONCATENATE($A495,"_",AB$2),'Reference data SID'!$B:$M,12,FALSE())),"",VLOOKUP(CONCATENATE($A495,"_",AB$2),'Reference data SID'!$B:$M,12,FALSE()))</f>
        <v/>
      </c>
      <c r="AC495" s="86" t="str">
        <f aca="false">IF(ISERROR(VLOOKUP(CONCATENATE($A495,"_",AC$2),'Reference data SID'!$B:$M,12,FALSE())),"",VLOOKUP(CONCATENATE($A495,"_",AC$2),'Reference data SID'!$B:$M,12,FALSE()))</f>
        <v/>
      </c>
      <c r="AD495" s="86" t="str">
        <f aca="false">IF(ISERROR(VLOOKUP(CONCATENATE($A495,"_",AD$2),'Reference data SID'!$B:$M,12,FALSE())),"",VLOOKUP(CONCATENATE($A495,"_",AD$2),'Reference data SID'!$B:$M,12,FALSE()))</f>
        <v/>
      </c>
      <c r="AE495" s="86" t="str">
        <f aca="false">IF(ISERROR(VLOOKUP(CONCATENATE($A495,"_",AE$2),'Reference data SID'!$B:$M,12,FALSE())),"",VLOOKUP(CONCATENATE($A495,"_",AE$2),'Reference data SID'!$B:$M,12,FALSE()))</f>
        <v/>
      </c>
      <c r="AF495" s="86" t="str">
        <f aca="false">IF(ISERROR(VLOOKUP(CONCATENATE($A495,"_",AF$2),'Reference data SID'!$B:$M,12,FALSE())),"",VLOOKUP(CONCATENATE($A495,"_",AF$2),'Reference data SID'!$B:$M,12,FALSE()))</f>
        <v/>
      </c>
      <c r="AG495" s="86" t="str">
        <f aca="false">IF(ISERROR(VLOOKUP(CONCATENATE($A495,"_",AG$2),'Reference data SID'!$B:$M,12,FALSE())),"",VLOOKUP(CONCATENATE($A495,"_",AG$2),'Reference data SID'!$B:$M,12,FALSE()))</f>
        <v/>
      </c>
      <c r="AH495" s="86" t="str">
        <f aca="false">IF(ISERROR(VLOOKUP(CONCATENATE($A495,"_",AH$2),'Reference data SID'!$B:$M,12,FALSE())),"",VLOOKUP(CONCATENATE($A495,"_",AH$2),'Reference data SID'!$B:$M,12,FALSE()))</f>
        <v/>
      </c>
      <c r="AI495" s="86" t="str">
        <f aca="false">IF(ISERROR(VLOOKUP(CONCATENATE($A495,"_",AI$2),'Reference data SID'!$B:$M,12,FALSE())),"",VLOOKUP(CONCATENATE($A495,"_",AI$2),'Reference data SID'!$B:$M,12,FALSE()))</f>
        <v/>
      </c>
      <c r="AJ495" s="86" t="str">
        <f aca="false">IF(ISERROR(VLOOKUP(CONCATENATE($A495,"_",AJ$2),'Reference data SID'!$B:$M,12,FALSE())),"",VLOOKUP(CONCATENATE($A495,"_",AJ$2),'Reference data SID'!$B:$M,12,FALSE()))</f>
        <v/>
      </c>
      <c r="AK495" s="86" t="str">
        <f aca="false">IF(ISERROR(VLOOKUP(CONCATENATE($A495,"_",AK$2),'Reference data SID'!$B:$M,12,FALSE())),"",VLOOKUP(CONCATENATE($A495,"_",AK$2),'Reference data SID'!$B:$M,12,FALSE()))</f>
        <v/>
      </c>
      <c r="AL495" s="86" t="str">
        <f aca="false">IF(ISERROR(VLOOKUP(CONCATENATE($A495,"_",AL$2),'Reference data SID'!$B:$M,12,FALSE())),"",VLOOKUP(CONCATENATE($A495,"_",AL$2),'Reference data SID'!$B:$M,12,FALSE()))</f>
        <v/>
      </c>
      <c r="AM495" s="86" t="str">
        <f aca="false">IF(ISERROR(VLOOKUP(CONCATENATE($A495,"_",AM$2),'Reference data SID'!$B:$M,12,FALSE())),"",VLOOKUP(CONCATENATE($A495,"_",AM$2),'Reference data SID'!$B:$M,12,FALSE()))</f>
        <v/>
      </c>
      <c r="AN495" s="86" t="str">
        <f aca="false">IF(ISERROR(VLOOKUP(CONCATENATE($A495,"_",AN$2),'Reference data SID'!$B:$M,12,FALSE())),"",VLOOKUP(CONCATENATE($A495,"_",AN$2),'Reference data SID'!$B:$M,12,FALSE()))</f>
        <v/>
      </c>
      <c r="AO495" s="86" t="str">
        <f aca="false">IF(ISERROR(VLOOKUP(CONCATENATE($A495,"_",AO$2),'Reference data SID'!$B:$M,12,FALSE())),"",VLOOKUP(CONCATENATE($A495,"_",AO$2),'Reference data SID'!$B:$M,12,FALSE()))</f>
        <v/>
      </c>
      <c r="AP495" s="86" t="str">
        <f aca="false">IF(ISERROR(VLOOKUP(CONCATENATE($A495,"_",AP$2),'Reference data SID'!$B:$M,12,FALSE())),"",VLOOKUP(CONCATENATE($A495,"_",AP$2),'Reference data SID'!$B:$M,12,FALSE()))</f>
        <v/>
      </c>
      <c r="AQ495" s="86" t="str">
        <f aca="false">IF(ISERROR(VLOOKUP(CONCATENATE($A495,"_",AQ$2),'Reference data SID'!$B:$M,12,FALSE())),"",VLOOKUP(CONCATENATE($A495,"_",AQ$2),'Reference data SID'!$B:$M,12,FALSE()))</f>
        <v/>
      </c>
      <c r="AR495" s="86" t="str">
        <f aca="false">IF(ISERROR(VLOOKUP(CONCATENATE($A495,"_",AR$2),'Reference data SID'!$B:$M,12,FALSE())),"",VLOOKUP(CONCATENATE($A495,"_",AR$2),'Reference data SID'!$B:$M,12,FALSE()))</f>
        <v/>
      </c>
      <c r="AS495" s="86" t="str">
        <f aca="false">IF(ISERROR(VLOOKUP(CONCATENATE($A495,"_",AS$2),'Reference data SID'!$B:$M,12,FALSE())),"",VLOOKUP(CONCATENATE($A495,"_",AS$2),'Reference data SID'!$B:$M,12,FALSE()))</f>
        <v/>
      </c>
      <c r="AT495" s="86" t="str">
        <f aca="false">IF(ISERROR(VLOOKUP(CONCATENATE($A495,"_",AT$2),'Reference data SID'!$B:$M,12,FALSE())),"",VLOOKUP(CONCATENATE($A495,"_",AT$2),'Reference data SID'!$B:$M,12,FALSE()))</f>
        <v/>
      </c>
    </row>
    <row r="496" customFormat="false" ht="15" hidden="false" customHeight="false" outlineLevel="0" collapsed="false">
      <c r="A496" s="0" t="n">
        <v>492</v>
      </c>
      <c r="B496" s="86" t="str">
        <f aca="false">IF(ISERROR(VLOOKUP(CONCATENATE($A496,"_",B$2),'Reference data SID'!$B:$M,12,FALSE())),"",VLOOKUP(CONCATENATE($A496,"_",B$2),'Reference data SID'!$B:$M,12,FALSE()))</f>
        <v/>
      </c>
      <c r="C496" s="86" t="str">
        <f aca="false">IF(ISERROR(VLOOKUP(CONCATENATE($A496,"_",C$2),'Reference data SID'!$B:$M,12,FALSE())),"",VLOOKUP(CONCATENATE($A496,"_",C$2),'Reference data SID'!$B:$M,12,FALSE()))</f>
        <v/>
      </c>
      <c r="D496" s="86" t="str">
        <f aca="false">IF(ISERROR(VLOOKUP(CONCATENATE($A496,"_",D$2),'Reference data SID'!$B:$M,12,FALSE())),"",VLOOKUP(CONCATENATE($A496,"_",D$2),'Reference data SID'!$B:$M,12,FALSE()))</f>
        <v/>
      </c>
      <c r="E496" s="86" t="str">
        <f aca="false">IF(ISERROR(VLOOKUP(CONCATENATE($A496,"_",E$2),'Reference data SID'!$B:$M,12,FALSE())),"",VLOOKUP(CONCATENATE($A496,"_",E$2),'Reference data SID'!$B:$M,12,FALSE()))</f>
        <v/>
      </c>
      <c r="F496" s="86" t="str">
        <f aca="false">IF(ISERROR(VLOOKUP(CONCATENATE($A496,"_",F$2),'Reference data SID'!$B:$M,12,FALSE())),"",VLOOKUP(CONCATENATE($A496,"_",F$2),'Reference data SID'!$B:$M,12,FALSE()))</f>
        <v/>
      </c>
      <c r="G496" s="86" t="str">
        <f aca="false">IF(ISERROR(VLOOKUP(CONCATENATE($A496,"_",G$2),'Reference data SID'!$B:$M,12,FALSE())),"",VLOOKUP(CONCATENATE($A496,"_",G$2),'Reference data SID'!$B:$M,12,FALSE()))</f>
        <v/>
      </c>
      <c r="H496" s="86" t="str">
        <f aca="false">IF(ISERROR(VLOOKUP(CONCATENATE($A496,"_",H$2),'Reference data SID'!$B:$M,12,FALSE())),"",VLOOKUP(CONCATENATE($A496,"_",H$2),'Reference data SID'!$B:$M,12,FALSE()))</f>
        <v/>
      </c>
      <c r="I496" s="86" t="str">
        <f aca="false">IF(ISERROR(VLOOKUP(CONCATENATE($A496,"_",I$2),'Reference data SID'!$B:$M,12,FALSE())),"",VLOOKUP(CONCATENATE($A496,"_",I$2),'Reference data SID'!$B:$M,12,FALSE()))</f>
        <v/>
      </c>
      <c r="J496" s="86" t="str">
        <f aca="false">IF(ISERROR(VLOOKUP(CONCATENATE($A496,"_",J$2),'Reference data SID'!$B:$M,12,FALSE())),"",VLOOKUP(CONCATENATE($A496,"_",J$2),'Reference data SID'!$B:$M,12,FALSE()))</f>
        <v/>
      </c>
      <c r="K496" s="86" t="str">
        <f aca="false">IF(ISERROR(VLOOKUP(CONCATENATE($A496,"_",K$2),'Reference data SID'!$B:$M,12,FALSE())),"",VLOOKUP(CONCATENATE($A496,"_",K$2),'Reference data SID'!$B:$M,12,FALSE()))</f>
        <v/>
      </c>
      <c r="L496" s="86" t="str">
        <f aca="false">IF(ISERROR(VLOOKUP(CONCATENATE($A496,"_",L$2),'Reference data SID'!$B:$M,12,FALSE())),"",VLOOKUP(CONCATENATE($A496,"_",L$2),'Reference data SID'!$B:$M,12,FALSE()))</f>
        <v/>
      </c>
      <c r="M496" s="86" t="str">
        <f aca="false">IF(ISERROR(VLOOKUP(CONCATENATE($A496,"_",M$2),'Reference data SID'!$B:$M,12,FALSE())),"",VLOOKUP(CONCATENATE($A496,"_",M$2),'Reference data SID'!$B:$M,12,FALSE()))</f>
        <v/>
      </c>
      <c r="N496" s="86" t="str">
        <f aca="false">IF(ISERROR(VLOOKUP(CONCATENATE($A496,"_",N$2),'Reference data SID'!$B:$M,12,FALSE())),"",VLOOKUP(CONCATENATE($A496,"_",N$2),'Reference data SID'!$B:$M,12,FALSE()))</f>
        <v/>
      </c>
      <c r="O496" s="86" t="str">
        <f aca="false">IF(ISERROR(VLOOKUP(CONCATENATE($A496,"_",O$2),'Reference data SID'!$B:$M,12,FALSE())),"",VLOOKUP(CONCATENATE($A496,"_",O$2),'Reference data SID'!$B:$M,12,FALSE()))</f>
        <v/>
      </c>
      <c r="P496" s="86" t="str">
        <f aca="false">IF(ISERROR(VLOOKUP(CONCATENATE($A496,"_",P$2),'Reference data SID'!$B:$M,12,FALSE())),"",VLOOKUP(CONCATENATE($A496,"_",P$2),'Reference data SID'!$B:$M,12,FALSE()))</f>
        <v/>
      </c>
      <c r="Q496" s="86" t="str">
        <f aca="false">IF(ISERROR(VLOOKUP(CONCATENATE($A496,"_",Q$2),'Reference data SID'!$B:$M,12,FALSE())),"",VLOOKUP(CONCATENATE($A496,"_",Q$2),'Reference data SID'!$B:$M,12,FALSE()))</f>
        <v/>
      </c>
      <c r="R496" s="86" t="str">
        <f aca="false">IF(ISERROR(VLOOKUP(CONCATENATE($A496,"_",R$2),'Reference data SID'!$B:$M,12,FALSE())),"",VLOOKUP(CONCATENATE($A496,"_",R$2),'Reference data SID'!$B:$M,12,FALSE()))</f>
        <v/>
      </c>
      <c r="S496" s="86" t="str">
        <f aca="false">IF(ISERROR(VLOOKUP(CONCATENATE($A496,"_",S$2),'Reference data SID'!$B:$M,12,FALSE())),"",VLOOKUP(CONCATENATE($A496,"_",S$2),'Reference data SID'!$B:$M,12,FALSE()))</f>
        <v/>
      </c>
      <c r="T496" s="86" t="str">
        <f aca="false">IF(ISERROR(VLOOKUP(CONCATENATE($A496,"_",T$2),'Reference data SID'!$B:$M,12,FALSE())),"",VLOOKUP(CONCATENATE($A496,"_",T$2),'Reference data SID'!$B:$M,12,FALSE()))</f>
        <v/>
      </c>
      <c r="U496" s="86" t="str">
        <f aca="false">IF(ISERROR(VLOOKUP(CONCATENATE($A496,"_",U$2),'Reference data SID'!$B:$M,12,FALSE())),"",VLOOKUP(CONCATENATE($A496,"_",U$2),'Reference data SID'!$B:$M,12,FALSE()))</f>
        <v/>
      </c>
      <c r="V496" s="86" t="str">
        <f aca="false">IF(ISERROR(VLOOKUP(CONCATENATE($A496,"_",V$2),'Reference data SID'!$B:$M,12,FALSE())),"",VLOOKUP(CONCATENATE($A496,"_",V$2),'Reference data SID'!$B:$M,12,FALSE()))</f>
        <v/>
      </c>
      <c r="W496" s="86" t="str">
        <f aca="false">IF(ISERROR(VLOOKUP(CONCATENATE($A496,"_",W$2),'Reference data SID'!$B:$M,12,FALSE())),"",VLOOKUP(CONCATENATE($A496,"_",W$2),'Reference data SID'!$B:$M,12,FALSE()))</f>
        <v/>
      </c>
      <c r="X496" s="86" t="str">
        <f aca="false">IF(ISERROR(VLOOKUP(CONCATENATE($A496,"_",X$2),'Reference data SID'!$B:$M,12,FALSE())),"",VLOOKUP(CONCATENATE($A496,"_",X$2),'Reference data SID'!$B:$M,12,FALSE()))</f>
        <v/>
      </c>
      <c r="Y496" s="86" t="str">
        <f aca="false">IF(ISERROR(VLOOKUP(CONCATENATE($A496,"_",Y$2),'Reference data SID'!$B:$M,12,FALSE())),"",VLOOKUP(CONCATENATE($A496,"_",Y$2),'Reference data SID'!$B:$M,12,FALSE()))</f>
        <v/>
      </c>
      <c r="Z496" s="86" t="str">
        <f aca="false">IF(ISERROR(VLOOKUP(CONCATENATE($A496,"_",Z$2),'Reference data SID'!$B:$M,12,FALSE())),"",VLOOKUP(CONCATENATE($A496,"_",Z$2),'Reference data SID'!$B:$M,12,FALSE()))</f>
        <v/>
      </c>
      <c r="AA496" s="86" t="str">
        <f aca="false">IF(ISERROR(VLOOKUP(CONCATENATE($A496,"_",AA$2),'Reference data SID'!$B:$M,12,FALSE())),"",VLOOKUP(CONCATENATE($A496,"_",AA$2),'Reference data SID'!$B:$M,12,FALSE()))</f>
        <v/>
      </c>
      <c r="AB496" s="86" t="str">
        <f aca="false">IF(ISERROR(VLOOKUP(CONCATENATE($A496,"_",AB$2),'Reference data SID'!$B:$M,12,FALSE())),"",VLOOKUP(CONCATENATE($A496,"_",AB$2),'Reference data SID'!$B:$M,12,FALSE()))</f>
        <v/>
      </c>
      <c r="AC496" s="86" t="str">
        <f aca="false">IF(ISERROR(VLOOKUP(CONCATENATE($A496,"_",AC$2),'Reference data SID'!$B:$M,12,FALSE())),"",VLOOKUP(CONCATENATE($A496,"_",AC$2),'Reference data SID'!$B:$M,12,FALSE()))</f>
        <v/>
      </c>
      <c r="AD496" s="86" t="str">
        <f aca="false">IF(ISERROR(VLOOKUP(CONCATENATE($A496,"_",AD$2),'Reference data SID'!$B:$M,12,FALSE())),"",VLOOKUP(CONCATENATE($A496,"_",AD$2),'Reference data SID'!$B:$M,12,FALSE()))</f>
        <v/>
      </c>
      <c r="AE496" s="86" t="str">
        <f aca="false">IF(ISERROR(VLOOKUP(CONCATENATE($A496,"_",AE$2),'Reference data SID'!$B:$M,12,FALSE())),"",VLOOKUP(CONCATENATE($A496,"_",AE$2),'Reference data SID'!$B:$M,12,FALSE()))</f>
        <v/>
      </c>
      <c r="AF496" s="86" t="str">
        <f aca="false">IF(ISERROR(VLOOKUP(CONCATENATE($A496,"_",AF$2),'Reference data SID'!$B:$M,12,FALSE())),"",VLOOKUP(CONCATENATE($A496,"_",AF$2),'Reference data SID'!$B:$M,12,FALSE()))</f>
        <v/>
      </c>
      <c r="AG496" s="86" t="str">
        <f aca="false">IF(ISERROR(VLOOKUP(CONCATENATE($A496,"_",AG$2),'Reference data SID'!$B:$M,12,FALSE())),"",VLOOKUP(CONCATENATE($A496,"_",AG$2),'Reference data SID'!$B:$M,12,FALSE()))</f>
        <v/>
      </c>
      <c r="AH496" s="86" t="str">
        <f aca="false">IF(ISERROR(VLOOKUP(CONCATENATE($A496,"_",AH$2),'Reference data SID'!$B:$M,12,FALSE())),"",VLOOKUP(CONCATENATE($A496,"_",AH$2),'Reference data SID'!$B:$M,12,FALSE()))</f>
        <v/>
      </c>
      <c r="AI496" s="86" t="str">
        <f aca="false">IF(ISERROR(VLOOKUP(CONCATENATE($A496,"_",AI$2),'Reference data SID'!$B:$M,12,FALSE())),"",VLOOKUP(CONCATENATE($A496,"_",AI$2),'Reference data SID'!$B:$M,12,FALSE()))</f>
        <v/>
      </c>
      <c r="AJ496" s="86" t="str">
        <f aca="false">IF(ISERROR(VLOOKUP(CONCATENATE($A496,"_",AJ$2),'Reference data SID'!$B:$M,12,FALSE())),"",VLOOKUP(CONCATENATE($A496,"_",AJ$2),'Reference data SID'!$B:$M,12,FALSE()))</f>
        <v/>
      </c>
      <c r="AK496" s="86" t="str">
        <f aca="false">IF(ISERROR(VLOOKUP(CONCATENATE($A496,"_",AK$2),'Reference data SID'!$B:$M,12,FALSE())),"",VLOOKUP(CONCATENATE($A496,"_",AK$2),'Reference data SID'!$B:$M,12,FALSE()))</f>
        <v/>
      </c>
      <c r="AL496" s="86" t="str">
        <f aca="false">IF(ISERROR(VLOOKUP(CONCATENATE($A496,"_",AL$2),'Reference data SID'!$B:$M,12,FALSE())),"",VLOOKUP(CONCATENATE($A496,"_",AL$2),'Reference data SID'!$B:$M,12,FALSE()))</f>
        <v/>
      </c>
      <c r="AM496" s="86" t="str">
        <f aca="false">IF(ISERROR(VLOOKUP(CONCATENATE($A496,"_",AM$2),'Reference data SID'!$B:$M,12,FALSE())),"",VLOOKUP(CONCATENATE($A496,"_",AM$2),'Reference data SID'!$B:$M,12,FALSE()))</f>
        <v/>
      </c>
      <c r="AN496" s="86" t="str">
        <f aca="false">IF(ISERROR(VLOOKUP(CONCATENATE($A496,"_",AN$2),'Reference data SID'!$B:$M,12,FALSE())),"",VLOOKUP(CONCATENATE($A496,"_",AN$2),'Reference data SID'!$B:$M,12,FALSE()))</f>
        <v/>
      </c>
      <c r="AO496" s="86" t="str">
        <f aca="false">IF(ISERROR(VLOOKUP(CONCATENATE($A496,"_",AO$2),'Reference data SID'!$B:$M,12,FALSE())),"",VLOOKUP(CONCATENATE($A496,"_",AO$2),'Reference data SID'!$B:$M,12,FALSE()))</f>
        <v/>
      </c>
      <c r="AP496" s="86" t="str">
        <f aca="false">IF(ISERROR(VLOOKUP(CONCATENATE($A496,"_",AP$2),'Reference data SID'!$B:$M,12,FALSE())),"",VLOOKUP(CONCATENATE($A496,"_",AP$2),'Reference data SID'!$B:$M,12,FALSE()))</f>
        <v/>
      </c>
      <c r="AQ496" s="86" t="str">
        <f aca="false">IF(ISERROR(VLOOKUP(CONCATENATE($A496,"_",AQ$2),'Reference data SID'!$B:$M,12,FALSE())),"",VLOOKUP(CONCATENATE($A496,"_",AQ$2),'Reference data SID'!$B:$M,12,FALSE()))</f>
        <v/>
      </c>
      <c r="AR496" s="86" t="str">
        <f aca="false">IF(ISERROR(VLOOKUP(CONCATENATE($A496,"_",AR$2),'Reference data SID'!$B:$M,12,FALSE())),"",VLOOKUP(CONCATENATE($A496,"_",AR$2),'Reference data SID'!$B:$M,12,FALSE()))</f>
        <v/>
      </c>
      <c r="AS496" s="86" t="str">
        <f aca="false">IF(ISERROR(VLOOKUP(CONCATENATE($A496,"_",AS$2),'Reference data SID'!$B:$M,12,FALSE())),"",VLOOKUP(CONCATENATE($A496,"_",AS$2),'Reference data SID'!$B:$M,12,FALSE()))</f>
        <v/>
      </c>
      <c r="AT496" s="86" t="str">
        <f aca="false">IF(ISERROR(VLOOKUP(CONCATENATE($A496,"_",AT$2),'Reference data SID'!$B:$M,12,FALSE())),"",VLOOKUP(CONCATENATE($A496,"_",AT$2),'Reference data SID'!$B:$M,12,FALSE()))</f>
        <v/>
      </c>
    </row>
    <row r="497" customFormat="false" ht="15" hidden="false" customHeight="false" outlineLevel="0" collapsed="false">
      <c r="A497" s="0" t="n">
        <v>493</v>
      </c>
      <c r="B497" s="86" t="str">
        <f aca="false">IF(ISERROR(VLOOKUP(CONCATENATE($A497,"_",B$2),'Reference data SID'!$B:$M,12,FALSE())),"",VLOOKUP(CONCATENATE($A497,"_",B$2),'Reference data SID'!$B:$M,12,FALSE()))</f>
        <v/>
      </c>
      <c r="C497" s="86" t="str">
        <f aca="false">IF(ISERROR(VLOOKUP(CONCATENATE($A497,"_",C$2),'Reference data SID'!$B:$M,12,FALSE())),"",VLOOKUP(CONCATENATE($A497,"_",C$2),'Reference data SID'!$B:$M,12,FALSE()))</f>
        <v/>
      </c>
      <c r="D497" s="86" t="str">
        <f aca="false">IF(ISERROR(VLOOKUP(CONCATENATE($A497,"_",D$2),'Reference data SID'!$B:$M,12,FALSE())),"",VLOOKUP(CONCATENATE($A497,"_",D$2),'Reference data SID'!$B:$M,12,FALSE()))</f>
        <v/>
      </c>
      <c r="E497" s="86" t="str">
        <f aca="false">IF(ISERROR(VLOOKUP(CONCATENATE($A497,"_",E$2),'Reference data SID'!$B:$M,12,FALSE())),"",VLOOKUP(CONCATENATE($A497,"_",E$2),'Reference data SID'!$B:$M,12,FALSE()))</f>
        <v/>
      </c>
      <c r="F497" s="86" t="str">
        <f aca="false">IF(ISERROR(VLOOKUP(CONCATENATE($A497,"_",F$2),'Reference data SID'!$B:$M,12,FALSE())),"",VLOOKUP(CONCATENATE($A497,"_",F$2),'Reference data SID'!$B:$M,12,FALSE()))</f>
        <v/>
      </c>
      <c r="G497" s="86" t="str">
        <f aca="false">IF(ISERROR(VLOOKUP(CONCATENATE($A497,"_",G$2),'Reference data SID'!$B:$M,12,FALSE())),"",VLOOKUP(CONCATENATE($A497,"_",G$2),'Reference data SID'!$B:$M,12,FALSE()))</f>
        <v/>
      </c>
      <c r="H497" s="86" t="str">
        <f aca="false">IF(ISERROR(VLOOKUP(CONCATENATE($A497,"_",H$2),'Reference data SID'!$B:$M,12,FALSE())),"",VLOOKUP(CONCATENATE($A497,"_",H$2),'Reference data SID'!$B:$M,12,FALSE()))</f>
        <v/>
      </c>
      <c r="I497" s="86" t="str">
        <f aca="false">IF(ISERROR(VLOOKUP(CONCATENATE($A497,"_",I$2),'Reference data SID'!$B:$M,12,FALSE())),"",VLOOKUP(CONCATENATE($A497,"_",I$2),'Reference data SID'!$B:$M,12,FALSE()))</f>
        <v/>
      </c>
      <c r="J497" s="86" t="str">
        <f aca="false">IF(ISERROR(VLOOKUP(CONCATENATE($A497,"_",J$2),'Reference data SID'!$B:$M,12,FALSE())),"",VLOOKUP(CONCATENATE($A497,"_",J$2),'Reference data SID'!$B:$M,12,FALSE()))</f>
        <v/>
      </c>
      <c r="K497" s="86" t="str">
        <f aca="false">IF(ISERROR(VLOOKUP(CONCATENATE($A497,"_",K$2),'Reference data SID'!$B:$M,12,FALSE())),"",VLOOKUP(CONCATENATE($A497,"_",K$2),'Reference data SID'!$B:$M,12,FALSE()))</f>
        <v/>
      </c>
      <c r="L497" s="86" t="str">
        <f aca="false">IF(ISERROR(VLOOKUP(CONCATENATE($A497,"_",L$2),'Reference data SID'!$B:$M,12,FALSE())),"",VLOOKUP(CONCATENATE($A497,"_",L$2),'Reference data SID'!$B:$M,12,FALSE()))</f>
        <v/>
      </c>
      <c r="M497" s="86" t="str">
        <f aca="false">IF(ISERROR(VLOOKUP(CONCATENATE($A497,"_",M$2),'Reference data SID'!$B:$M,12,FALSE())),"",VLOOKUP(CONCATENATE($A497,"_",M$2),'Reference data SID'!$B:$M,12,FALSE()))</f>
        <v/>
      </c>
      <c r="N497" s="86" t="str">
        <f aca="false">IF(ISERROR(VLOOKUP(CONCATENATE($A497,"_",N$2),'Reference data SID'!$B:$M,12,FALSE())),"",VLOOKUP(CONCATENATE($A497,"_",N$2),'Reference data SID'!$B:$M,12,FALSE()))</f>
        <v/>
      </c>
      <c r="O497" s="86" t="str">
        <f aca="false">IF(ISERROR(VLOOKUP(CONCATENATE($A497,"_",O$2),'Reference data SID'!$B:$M,12,FALSE())),"",VLOOKUP(CONCATENATE($A497,"_",O$2),'Reference data SID'!$B:$M,12,FALSE()))</f>
        <v/>
      </c>
      <c r="P497" s="86" t="str">
        <f aca="false">IF(ISERROR(VLOOKUP(CONCATENATE($A497,"_",P$2),'Reference data SID'!$B:$M,12,FALSE())),"",VLOOKUP(CONCATENATE($A497,"_",P$2),'Reference data SID'!$B:$M,12,FALSE()))</f>
        <v/>
      </c>
      <c r="Q497" s="86" t="str">
        <f aca="false">IF(ISERROR(VLOOKUP(CONCATENATE($A497,"_",Q$2),'Reference data SID'!$B:$M,12,FALSE())),"",VLOOKUP(CONCATENATE($A497,"_",Q$2),'Reference data SID'!$B:$M,12,FALSE()))</f>
        <v/>
      </c>
      <c r="R497" s="86" t="str">
        <f aca="false">IF(ISERROR(VLOOKUP(CONCATENATE($A497,"_",R$2),'Reference data SID'!$B:$M,12,FALSE())),"",VLOOKUP(CONCATENATE($A497,"_",R$2),'Reference data SID'!$B:$M,12,FALSE()))</f>
        <v/>
      </c>
      <c r="S497" s="86" t="str">
        <f aca="false">IF(ISERROR(VLOOKUP(CONCATENATE($A497,"_",S$2),'Reference data SID'!$B:$M,12,FALSE())),"",VLOOKUP(CONCATENATE($A497,"_",S$2),'Reference data SID'!$B:$M,12,FALSE()))</f>
        <v/>
      </c>
      <c r="T497" s="86" t="str">
        <f aca="false">IF(ISERROR(VLOOKUP(CONCATENATE($A497,"_",T$2),'Reference data SID'!$B:$M,12,FALSE())),"",VLOOKUP(CONCATENATE($A497,"_",T$2),'Reference data SID'!$B:$M,12,FALSE()))</f>
        <v/>
      </c>
      <c r="U497" s="86" t="str">
        <f aca="false">IF(ISERROR(VLOOKUP(CONCATENATE($A497,"_",U$2),'Reference data SID'!$B:$M,12,FALSE())),"",VLOOKUP(CONCATENATE($A497,"_",U$2),'Reference data SID'!$B:$M,12,FALSE()))</f>
        <v/>
      </c>
      <c r="V497" s="86" t="str">
        <f aca="false">IF(ISERROR(VLOOKUP(CONCATENATE($A497,"_",V$2),'Reference data SID'!$B:$M,12,FALSE())),"",VLOOKUP(CONCATENATE($A497,"_",V$2),'Reference data SID'!$B:$M,12,FALSE()))</f>
        <v/>
      </c>
      <c r="W497" s="86" t="str">
        <f aca="false">IF(ISERROR(VLOOKUP(CONCATENATE($A497,"_",W$2),'Reference data SID'!$B:$M,12,FALSE())),"",VLOOKUP(CONCATENATE($A497,"_",W$2),'Reference data SID'!$B:$M,12,FALSE()))</f>
        <v/>
      </c>
      <c r="X497" s="86" t="str">
        <f aca="false">IF(ISERROR(VLOOKUP(CONCATENATE($A497,"_",X$2),'Reference data SID'!$B:$M,12,FALSE())),"",VLOOKUP(CONCATENATE($A497,"_",X$2),'Reference data SID'!$B:$M,12,FALSE()))</f>
        <v/>
      </c>
      <c r="Y497" s="86" t="str">
        <f aca="false">IF(ISERROR(VLOOKUP(CONCATENATE($A497,"_",Y$2),'Reference data SID'!$B:$M,12,FALSE())),"",VLOOKUP(CONCATENATE($A497,"_",Y$2),'Reference data SID'!$B:$M,12,FALSE()))</f>
        <v/>
      </c>
      <c r="Z497" s="86" t="str">
        <f aca="false">IF(ISERROR(VLOOKUP(CONCATENATE($A497,"_",Z$2),'Reference data SID'!$B:$M,12,FALSE())),"",VLOOKUP(CONCATENATE($A497,"_",Z$2),'Reference data SID'!$B:$M,12,FALSE()))</f>
        <v/>
      </c>
      <c r="AA497" s="86" t="str">
        <f aca="false">IF(ISERROR(VLOOKUP(CONCATENATE($A497,"_",AA$2),'Reference data SID'!$B:$M,12,FALSE())),"",VLOOKUP(CONCATENATE($A497,"_",AA$2),'Reference data SID'!$B:$M,12,FALSE()))</f>
        <v/>
      </c>
      <c r="AB497" s="86" t="str">
        <f aca="false">IF(ISERROR(VLOOKUP(CONCATENATE($A497,"_",AB$2),'Reference data SID'!$B:$M,12,FALSE())),"",VLOOKUP(CONCATENATE($A497,"_",AB$2),'Reference data SID'!$B:$M,12,FALSE()))</f>
        <v/>
      </c>
      <c r="AC497" s="86" t="str">
        <f aca="false">IF(ISERROR(VLOOKUP(CONCATENATE($A497,"_",AC$2),'Reference data SID'!$B:$M,12,FALSE())),"",VLOOKUP(CONCATENATE($A497,"_",AC$2),'Reference data SID'!$B:$M,12,FALSE()))</f>
        <v/>
      </c>
      <c r="AD497" s="86" t="str">
        <f aca="false">IF(ISERROR(VLOOKUP(CONCATENATE($A497,"_",AD$2),'Reference data SID'!$B:$M,12,FALSE())),"",VLOOKUP(CONCATENATE($A497,"_",AD$2),'Reference data SID'!$B:$M,12,FALSE()))</f>
        <v/>
      </c>
      <c r="AE497" s="86" t="str">
        <f aca="false">IF(ISERROR(VLOOKUP(CONCATENATE($A497,"_",AE$2),'Reference data SID'!$B:$M,12,FALSE())),"",VLOOKUP(CONCATENATE($A497,"_",AE$2),'Reference data SID'!$B:$M,12,FALSE()))</f>
        <v/>
      </c>
      <c r="AF497" s="86" t="str">
        <f aca="false">IF(ISERROR(VLOOKUP(CONCATENATE($A497,"_",AF$2),'Reference data SID'!$B:$M,12,FALSE())),"",VLOOKUP(CONCATENATE($A497,"_",AF$2),'Reference data SID'!$B:$M,12,FALSE()))</f>
        <v/>
      </c>
      <c r="AG497" s="86" t="str">
        <f aca="false">IF(ISERROR(VLOOKUP(CONCATENATE($A497,"_",AG$2),'Reference data SID'!$B:$M,12,FALSE())),"",VLOOKUP(CONCATENATE($A497,"_",AG$2),'Reference data SID'!$B:$M,12,FALSE()))</f>
        <v/>
      </c>
      <c r="AH497" s="86" t="str">
        <f aca="false">IF(ISERROR(VLOOKUP(CONCATENATE($A497,"_",AH$2),'Reference data SID'!$B:$M,12,FALSE())),"",VLOOKUP(CONCATENATE($A497,"_",AH$2),'Reference data SID'!$B:$M,12,FALSE()))</f>
        <v/>
      </c>
      <c r="AI497" s="86" t="str">
        <f aca="false">IF(ISERROR(VLOOKUP(CONCATENATE($A497,"_",AI$2),'Reference data SID'!$B:$M,12,FALSE())),"",VLOOKUP(CONCATENATE($A497,"_",AI$2),'Reference data SID'!$B:$M,12,FALSE()))</f>
        <v/>
      </c>
      <c r="AJ497" s="86" t="str">
        <f aca="false">IF(ISERROR(VLOOKUP(CONCATENATE($A497,"_",AJ$2),'Reference data SID'!$B:$M,12,FALSE())),"",VLOOKUP(CONCATENATE($A497,"_",AJ$2),'Reference data SID'!$B:$M,12,FALSE()))</f>
        <v/>
      </c>
      <c r="AK497" s="86" t="str">
        <f aca="false">IF(ISERROR(VLOOKUP(CONCATENATE($A497,"_",AK$2),'Reference data SID'!$B:$M,12,FALSE())),"",VLOOKUP(CONCATENATE($A497,"_",AK$2),'Reference data SID'!$B:$M,12,FALSE()))</f>
        <v/>
      </c>
      <c r="AL497" s="86" t="str">
        <f aca="false">IF(ISERROR(VLOOKUP(CONCATENATE($A497,"_",AL$2),'Reference data SID'!$B:$M,12,FALSE())),"",VLOOKUP(CONCATENATE($A497,"_",AL$2),'Reference data SID'!$B:$M,12,FALSE()))</f>
        <v/>
      </c>
      <c r="AM497" s="86" t="str">
        <f aca="false">IF(ISERROR(VLOOKUP(CONCATENATE($A497,"_",AM$2),'Reference data SID'!$B:$M,12,FALSE())),"",VLOOKUP(CONCATENATE($A497,"_",AM$2),'Reference data SID'!$B:$M,12,FALSE()))</f>
        <v/>
      </c>
      <c r="AN497" s="86" t="str">
        <f aca="false">IF(ISERROR(VLOOKUP(CONCATENATE($A497,"_",AN$2),'Reference data SID'!$B:$M,12,FALSE())),"",VLOOKUP(CONCATENATE($A497,"_",AN$2),'Reference data SID'!$B:$M,12,FALSE()))</f>
        <v/>
      </c>
      <c r="AO497" s="86" t="str">
        <f aca="false">IF(ISERROR(VLOOKUP(CONCATENATE($A497,"_",AO$2),'Reference data SID'!$B:$M,12,FALSE())),"",VLOOKUP(CONCATENATE($A497,"_",AO$2),'Reference data SID'!$B:$M,12,FALSE()))</f>
        <v/>
      </c>
      <c r="AP497" s="86" t="str">
        <f aca="false">IF(ISERROR(VLOOKUP(CONCATENATE($A497,"_",AP$2),'Reference data SID'!$B:$M,12,FALSE())),"",VLOOKUP(CONCATENATE($A497,"_",AP$2),'Reference data SID'!$B:$M,12,FALSE()))</f>
        <v/>
      </c>
      <c r="AQ497" s="86" t="str">
        <f aca="false">IF(ISERROR(VLOOKUP(CONCATENATE($A497,"_",AQ$2),'Reference data SID'!$B:$M,12,FALSE())),"",VLOOKUP(CONCATENATE($A497,"_",AQ$2),'Reference data SID'!$B:$M,12,FALSE()))</f>
        <v/>
      </c>
      <c r="AR497" s="86" t="str">
        <f aca="false">IF(ISERROR(VLOOKUP(CONCATENATE($A497,"_",AR$2),'Reference data SID'!$B:$M,12,FALSE())),"",VLOOKUP(CONCATENATE($A497,"_",AR$2),'Reference data SID'!$B:$M,12,FALSE()))</f>
        <v/>
      </c>
      <c r="AS497" s="86" t="str">
        <f aca="false">IF(ISERROR(VLOOKUP(CONCATENATE($A497,"_",AS$2),'Reference data SID'!$B:$M,12,FALSE())),"",VLOOKUP(CONCATENATE($A497,"_",AS$2),'Reference data SID'!$B:$M,12,FALSE()))</f>
        <v/>
      </c>
      <c r="AT497" s="86" t="str">
        <f aca="false">IF(ISERROR(VLOOKUP(CONCATENATE($A497,"_",AT$2),'Reference data SID'!$B:$M,12,FALSE())),"",VLOOKUP(CONCATENATE($A497,"_",AT$2),'Reference data SID'!$B:$M,12,FALSE()))</f>
        <v/>
      </c>
    </row>
    <row r="498" customFormat="false" ht="15" hidden="false" customHeight="false" outlineLevel="0" collapsed="false">
      <c r="A498" s="0" t="n">
        <v>494</v>
      </c>
      <c r="B498" s="86" t="str">
        <f aca="false">IF(ISERROR(VLOOKUP(CONCATENATE($A498,"_",B$2),'Reference data SID'!$B:$M,12,FALSE())),"",VLOOKUP(CONCATENATE($A498,"_",B$2),'Reference data SID'!$B:$M,12,FALSE()))</f>
        <v/>
      </c>
      <c r="C498" s="86" t="str">
        <f aca="false">IF(ISERROR(VLOOKUP(CONCATENATE($A498,"_",C$2),'Reference data SID'!$B:$M,12,FALSE())),"",VLOOKUP(CONCATENATE($A498,"_",C$2),'Reference data SID'!$B:$M,12,FALSE()))</f>
        <v/>
      </c>
      <c r="D498" s="86" t="str">
        <f aca="false">IF(ISERROR(VLOOKUP(CONCATENATE($A498,"_",D$2),'Reference data SID'!$B:$M,12,FALSE())),"",VLOOKUP(CONCATENATE($A498,"_",D$2),'Reference data SID'!$B:$M,12,FALSE()))</f>
        <v/>
      </c>
      <c r="E498" s="86" t="str">
        <f aca="false">IF(ISERROR(VLOOKUP(CONCATENATE($A498,"_",E$2),'Reference data SID'!$B:$M,12,FALSE())),"",VLOOKUP(CONCATENATE($A498,"_",E$2),'Reference data SID'!$B:$M,12,FALSE()))</f>
        <v/>
      </c>
      <c r="F498" s="86" t="str">
        <f aca="false">IF(ISERROR(VLOOKUP(CONCATENATE($A498,"_",F$2),'Reference data SID'!$B:$M,12,FALSE())),"",VLOOKUP(CONCATENATE($A498,"_",F$2),'Reference data SID'!$B:$M,12,FALSE()))</f>
        <v/>
      </c>
      <c r="G498" s="86" t="str">
        <f aca="false">IF(ISERROR(VLOOKUP(CONCATENATE($A498,"_",G$2),'Reference data SID'!$B:$M,12,FALSE())),"",VLOOKUP(CONCATENATE($A498,"_",G$2),'Reference data SID'!$B:$M,12,FALSE()))</f>
        <v/>
      </c>
      <c r="H498" s="86" t="str">
        <f aca="false">IF(ISERROR(VLOOKUP(CONCATENATE($A498,"_",H$2),'Reference data SID'!$B:$M,12,FALSE())),"",VLOOKUP(CONCATENATE($A498,"_",H$2),'Reference data SID'!$B:$M,12,FALSE()))</f>
        <v/>
      </c>
      <c r="I498" s="86" t="str">
        <f aca="false">IF(ISERROR(VLOOKUP(CONCATENATE($A498,"_",I$2),'Reference data SID'!$B:$M,12,FALSE())),"",VLOOKUP(CONCATENATE($A498,"_",I$2),'Reference data SID'!$B:$M,12,FALSE()))</f>
        <v/>
      </c>
      <c r="J498" s="86" t="str">
        <f aca="false">IF(ISERROR(VLOOKUP(CONCATENATE($A498,"_",J$2),'Reference data SID'!$B:$M,12,FALSE())),"",VLOOKUP(CONCATENATE($A498,"_",J$2),'Reference data SID'!$B:$M,12,FALSE()))</f>
        <v/>
      </c>
      <c r="K498" s="86" t="str">
        <f aca="false">IF(ISERROR(VLOOKUP(CONCATENATE($A498,"_",K$2),'Reference data SID'!$B:$M,12,FALSE())),"",VLOOKUP(CONCATENATE($A498,"_",K$2),'Reference data SID'!$B:$M,12,FALSE()))</f>
        <v/>
      </c>
      <c r="L498" s="86" t="str">
        <f aca="false">IF(ISERROR(VLOOKUP(CONCATENATE($A498,"_",L$2),'Reference data SID'!$B:$M,12,FALSE())),"",VLOOKUP(CONCATENATE($A498,"_",L$2),'Reference data SID'!$B:$M,12,FALSE()))</f>
        <v/>
      </c>
      <c r="M498" s="86" t="str">
        <f aca="false">IF(ISERROR(VLOOKUP(CONCATENATE($A498,"_",M$2),'Reference data SID'!$B:$M,12,FALSE())),"",VLOOKUP(CONCATENATE($A498,"_",M$2),'Reference data SID'!$B:$M,12,FALSE()))</f>
        <v/>
      </c>
      <c r="N498" s="86" t="str">
        <f aca="false">IF(ISERROR(VLOOKUP(CONCATENATE($A498,"_",N$2),'Reference data SID'!$B:$M,12,FALSE())),"",VLOOKUP(CONCATENATE($A498,"_",N$2),'Reference data SID'!$B:$M,12,FALSE()))</f>
        <v/>
      </c>
      <c r="O498" s="86" t="str">
        <f aca="false">IF(ISERROR(VLOOKUP(CONCATENATE($A498,"_",O$2),'Reference data SID'!$B:$M,12,FALSE())),"",VLOOKUP(CONCATENATE($A498,"_",O$2),'Reference data SID'!$B:$M,12,FALSE()))</f>
        <v/>
      </c>
      <c r="P498" s="86" t="str">
        <f aca="false">IF(ISERROR(VLOOKUP(CONCATENATE($A498,"_",P$2),'Reference data SID'!$B:$M,12,FALSE())),"",VLOOKUP(CONCATENATE($A498,"_",P$2),'Reference data SID'!$B:$M,12,FALSE()))</f>
        <v/>
      </c>
      <c r="Q498" s="86" t="str">
        <f aca="false">IF(ISERROR(VLOOKUP(CONCATENATE($A498,"_",Q$2),'Reference data SID'!$B:$M,12,FALSE())),"",VLOOKUP(CONCATENATE($A498,"_",Q$2),'Reference data SID'!$B:$M,12,FALSE()))</f>
        <v/>
      </c>
      <c r="R498" s="86" t="str">
        <f aca="false">IF(ISERROR(VLOOKUP(CONCATENATE($A498,"_",R$2),'Reference data SID'!$B:$M,12,FALSE())),"",VLOOKUP(CONCATENATE($A498,"_",R$2),'Reference data SID'!$B:$M,12,FALSE()))</f>
        <v/>
      </c>
      <c r="S498" s="86" t="str">
        <f aca="false">IF(ISERROR(VLOOKUP(CONCATENATE($A498,"_",S$2),'Reference data SID'!$B:$M,12,FALSE())),"",VLOOKUP(CONCATENATE($A498,"_",S$2),'Reference data SID'!$B:$M,12,FALSE()))</f>
        <v/>
      </c>
      <c r="T498" s="86" t="str">
        <f aca="false">IF(ISERROR(VLOOKUP(CONCATENATE($A498,"_",T$2),'Reference data SID'!$B:$M,12,FALSE())),"",VLOOKUP(CONCATENATE($A498,"_",T$2),'Reference data SID'!$B:$M,12,FALSE()))</f>
        <v/>
      </c>
      <c r="U498" s="86" t="str">
        <f aca="false">IF(ISERROR(VLOOKUP(CONCATENATE($A498,"_",U$2),'Reference data SID'!$B:$M,12,FALSE())),"",VLOOKUP(CONCATENATE($A498,"_",U$2),'Reference data SID'!$B:$M,12,FALSE()))</f>
        <v/>
      </c>
      <c r="V498" s="86" t="str">
        <f aca="false">IF(ISERROR(VLOOKUP(CONCATENATE($A498,"_",V$2),'Reference data SID'!$B:$M,12,FALSE())),"",VLOOKUP(CONCATENATE($A498,"_",V$2),'Reference data SID'!$B:$M,12,FALSE()))</f>
        <v/>
      </c>
      <c r="W498" s="86" t="str">
        <f aca="false">IF(ISERROR(VLOOKUP(CONCATENATE($A498,"_",W$2),'Reference data SID'!$B:$M,12,FALSE())),"",VLOOKUP(CONCATENATE($A498,"_",W$2),'Reference data SID'!$B:$M,12,FALSE()))</f>
        <v/>
      </c>
      <c r="X498" s="86" t="str">
        <f aca="false">IF(ISERROR(VLOOKUP(CONCATENATE($A498,"_",X$2),'Reference data SID'!$B:$M,12,FALSE())),"",VLOOKUP(CONCATENATE($A498,"_",X$2),'Reference data SID'!$B:$M,12,FALSE()))</f>
        <v/>
      </c>
      <c r="Y498" s="86" t="str">
        <f aca="false">IF(ISERROR(VLOOKUP(CONCATENATE($A498,"_",Y$2),'Reference data SID'!$B:$M,12,FALSE())),"",VLOOKUP(CONCATENATE($A498,"_",Y$2),'Reference data SID'!$B:$M,12,FALSE()))</f>
        <v/>
      </c>
      <c r="Z498" s="86" t="str">
        <f aca="false">IF(ISERROR(VLOOKUP(CONCATENATE($A498,"_",Z$2),'Reference data SID'!$B:$M,12,FALSE())),"",VLOOKUP(CONCATENATE($A498,"_",Z$2),'Reference data SID'!$B:$M,12,FALSE()))</f>
        <v/>
      </c>
      <c r="AA498" s="86" t="str">
        <f aca="false">IF(ISERROR(VLOOKUP(CONCATENATE($A498,"_",AA$2),'Reference data SID'!$B:$M,12,FALSE())),"",VLOOKUP(CONCATENATE($A498,"_",AA$2),'Reference data SID'!$B:$M,12,FALSE()))</f>
        <v/>
      </c>
      <c r="AB498" s="86" t="str">
        <f aca="false">IF(ISERROR(VLOOKUP(CONCATENATE($A498,"_",AB$2),'Reference data SID'!$B:$M,12,FALSE())),"",VLOOKUP(CONCATENATE($A498,"_",AB$2),'Reference data SID'!$B:$M,12,FALSE()))</f>
        <v/>
      </c>
      <c r="AC498" s="86" t="str">
        <f aca="false">IF(ISERROR(VLOOKUP(CONCATENATE($A498,"_",AC$2),'Reference data SID'!$B:$M,12,FALSE())),"",VLOOKUP(CONCATENATE($A498,"_",AC$2),'Reference data SID'!$B:$M,12,FALSE()))</f>
        <v/>
      </c>
      <c r="AD498" s="86" t="str">
        <f aca="false">IF(ISERROR(VLOOKUP(CONCATENATE($A498,"_",AD$2),'Reference data SID'!$B:$M,12,FALSE())),"",VLOOKUP(CONCATENATE($A498,"_",AD$2),'Reference data SID'!$B:$M,12,FALSE()))</f>
        <v/>
      </c>
      <c r="AE498" s="86" t="str">
        <f aca="false">IF(ISERROR(VLOOKUP(CONCATENATE($A498,"_",AE$2),'Reference data SID'!$B:$M,12,FALSE())),"",VLOOKUP(CONCATENATE($A498,"_",AE$2),'Reference data SID'!$B:$M,12,FALSE()))</f>
        <v/>
      </c>
      <c r="AF498" s="86" t="str">
        <f aca="false">IF(ISERROR(VLOOKUP(CONCATENATE($A498,"_",AF$2),'Reference data SID'!$B:$M,12,FALSE())),"",VLOOKUP(CONCATENATE($A498,"_",AF$2),'Reference data SID'!$B:$M,12,FALSE()))</f>
        <v/>
      </c>
      <c r="AG498" s="86" t="str">
        <f aca="false">IF(ISERROR(VLOOKUP(CONCATENATE($A498,"_",AG$2),'Reference data SID'!$B:$M,12,FALSE())),"",VLOOKUP(CONCATENATE($A498,"_",AG$2),'Reference data SID'!$B:$M,12,FALSE()))</f>
        <v/>
      </c>
      <c r="AH498" s="86" t="str">
        <f aca="false">IF(ISERROR(VLOOKUP(CONCATENATE($A498,"_",AH$2),'Reference data SID'!$B:$M,12,FALSE())),"",VLOOKUP(CONCATENATE($A498,"_",AH$2),'Reference data SID'!$B:$M,12,FALSE()))</f>
        <v/>
      </c>
      <c r="AI498" s="86" t="str">
        <f aca="false">IF(ISERROR(VLOOKUP(CONCATENATE($A498,"_",AI$2),'Reference data SID'!$B:$M,12,FALSE())),"",VLOOKUP(CONCATENATE($A498,"_",AI$2),'Reference data SID'!$B:$M,12,FALSE()))</f>
        <v/>
      </c>
      <c r="AJ498" s="86" t="str">
        <f aca="false">IF(ISERROR(VLOOKUP(CONCATENATE($A498,"_",AJ$2),'Reference data SID'!$B:$M,12,FALSE())),"",VLOOKUP(CONCATENATE($A498,"_",AJ$2),'Reference data SID'!$B:$M,12,FALSE()))</f>
        <v/>
      </c>
      <c r="AK498" s="86" t="str">
        <f aca="false">IF(ISERROR(VLOOKUP(CONCATENATE($A498,"_",AK$2),'Reference data SID'!$B:$M,12,FALSE())),"",VLOOKUP(CONCATENATE($A498,"_",AK$2),'Reference data SID'!$B:$M,12,FALSE()))</f>
        <v/>
      </c>
      <c r="AL498" s="86" t="str">
        <f aca="false">IF(ISERROR(VLOOKUP(CONCATENATE($A498,"_",AL$2),'Reference data SID'!$B:$M,12,FALSE())),"",VLOOKUP(CONCATENATE($A498,"_",AL$2),'Reference data SID'!$B:$M,12,FALSE()))</f>
        <v/>
      </c>
      <c r="AM498" s="86" t="str">
        <f aca="false">IF(ISERROR(VLOOKUP(CONCATENATE($A498,"_",AM$2),'Reference data SID'!$B:$M,12,FALSE())),"",VLOOKUP(CONCATENATE($A498,"_",AM$2),'Reference data SID'!$B:$M,12,FALSE()))</f>
        <v/>
      </c>
      <c r="AN498" s="86" t="str">
        <f aca="false">IF(ISERROR(VLOOKUP(CONCATENATE($A498,"_",AN$2),'Reference data SID'!$B:$M,12,FALSE())),"",VLOOKUP(CONCATENATE($A498,"_",AN$2),'Reference data SID'!$B:$M,12,FALSE()))</f>
        <v/>
      </c>
      <c r="AO498" s="86" t="str">
        <f aca="false">IF(ISERROR(VLOOKUP(CONCATENATE($A498,"_",AO$2),'Reference data SID'!$B:$M,12,FALSE())),"",VLOOKUP(CONCATENATE($A498,"_",AO$2),'Reference data SID'!$B:$M,12,FALSE()))</f>
        <v/>
      </c>
      <c r="AP498" s="86" t="str">
        <f aca="false">IF(ISERROR(VLOOKUP(CONCATENATE($A498,"_",AP$2),'Reference data SID'!$B:$M,12,FALSE())),"",VLOOKUP(CONCATENATE($A498,"_",AP$2),'Reference data SID'!$B:$M,12,FALSE()))</f>
        <v/>
      </c>
      <c r="AQ498" s="86" t="str">
        <f aca="false">IF(ISERROR(VLOOKUP(CONCATENATE($A498,"_",AQ$2),'Reference data SID'!$B:$M,12,FALSE())),"",VLOOKUP(CONCATENATE($A498,"_",AQ$2),'Reference data SID'!$B:$M,12,FALSE()))</f>
        <v/>
      </c>
      <c r="AR498" s="86" t="str">
        <f aca="false">IF(ISERROR(VLOOKUP(CONCATENATE($A498,"_",AR$2),'Reference data SID'!$B:$M,12,FALSE())),"",VLOOKUP(CONCATENATE($A498,"_",AR$2),'Reference data SID'!$B:$M,12,FALSE()))</f>
        <v/>
      </c>
      <c r="AS498" s="86" t="str">
        <f aca="false">IF(ISERROR(VLOOKUP(CONCATENATE($A498,"_",AS$2),'Reference data SID'!$B:$M,12,FALSE())),"",VLOOKUP(CONCATENATE($A498,"_",AS$2),'Reference data SID'!$B:$M,12,FALSE()))</f>
        <v/>
      </c>
      <c r="AT498" s="86" t="str">
        <f aca="false">IF(ISERROR(VLOOKUP(CONCATENATE($A498,"_",AT$2),'Reference data SID'!$B:$M,12,FALSE())),"",VLOOKUP(CONCATENATE($A498,"_",AT$2),'Reference data SID'!$B:$M,12,FALSE()))</f>
        <v/>
      </c>
    </row>
    <row r="499" customFormat="false" ht="15" hidden="false" customHeight="false" outlineLevel="0" collapsed="false">
      <c r="A499" s="0" t="n">
        <v>495</v>
      </c>
      <c r="B499" s="86" t="str">
        <f aca="false">IF(ISERROR(VLOOKUP(CONCATENATE($A499,"_",B$2),'Reference data SID'!$B:$M,12,FALSE())),"",VLOOKUP(CONCATENATE($A499,"_",B$2),'Reference data SID'!$B:$M,12,FALSE()))</f>
        <v/>
      </c>
      <c r="C499" s="86" t="str">
        <f aca="false">IF(ISERROR(VLOOKUP(CONCATENATE($A499,"_",C$2),'Reference data SID'!$B:$M,12,FALSE())),"",VLOOKUP(CONCATENATE($A499,"_",C$2),'Reference data SID'!$B:$M,12,FALSE()))</f>
        <v/>
      </c>
      <c r="D499" s="86" t="str">
        <f aca="false">IF(ISERROR(VLOOKUP(CONCATENATE($A499,"_",D$2),'Reference data SID'!$B:$M,12,FALSE())),"",VLOOKUP(CONCATENATE($A499,"_",D$2),'Reference data SID'!$B:$M,12,FALSE()))</f>
        <v/>
      </c>
      <c r="E499" s="86" t="str">
        <f aca="false">IF(ISERROR(VLOOKUP(CONCATENATE($A499,"_",E$2),'Reference data SID'!$B:$M,12,FALSE())),"",VLOOKUP(CONCATENATE($A499,"_",E$2),'Reference data SID'!$B:$M,12,FALSE()))</f>
        <v/>
      </c>
      <c r="F499" s="86" t="str">
        <f aca="false">IF(ISERROR(VLOOKUP(CONCATENATE($A499,"_",F$2),'Reference data SID'!$B:$M,12,FALSE())),"",VLOOKUP(CONCATENATE($A499,"_",F$2),'Reference data SID'!$B:$M,12,FALSE()))</f>
        <v/>
      </c>
      <c r="G499" s="86" t="str">
        <f aca="false">IF(ISERROR(VLOOKUP(CONCATENATE($A499,"_",G$2),'Reference data SID'!$B:$M,12,FALSE())),"",VLOOKUP(CONCATENATE($A499,"_",G$2),'Reference data SID'!$B:$M,12,FALSE()))</f>
        <v/>
      </c>
      <c r="H499" s="86" t="str">
        <f aca="false">IF(ISERROR(VLOOKUP(CONCATENATE($A499,"_",H$2),'Reference data SID'!$B:$M,12,FALSE())),"",VLOOKUP(CONCATENATE($A499,"_",H$2),'Reference data SID'!$B:$M,12,FALSE()))</f>
        <v/>
      </c>
      <c r="I499" s="86" t="str">
        <f aca="false">IF(ISERROR(VLOOKUP(CONCATENATE($A499,"_",I$2),'Reference data SID'!$B:$M,12,FALSE())),"",VLOOKUP(CONCATENATE($A499,"_",I$2),'Reference data SID'!$B:$M,12,FALSE()))</f>
        <v/>
      </c>
      <c r="J499" s="86" t="str">
        <f aca="false">IF(ISERROR(VLOOKUP(CONCATENATE($A499,"_",J$2),'Reference data SID'!$B:$M,12,FALSE())),"",VLOOKUP(CONCATENATE($A499,"_",J$2),'Reference data SID'!$B:$M,12,FALSE()))</f>
        <v/>
      </c>
      <c r="K499" s="86" t="str">
        <f aca="false">IF(ISERROR(VLOOKUP(CONCATENATE($A499,"_",K$2),'Reference data SID'!$B:$M,12,FALSE())),"",VLOOKUP(CONCATENATE($A499,"_",K$2),'Reference data SID'!$B:$M,12,FALSE()))</f>
        <v/>
      </c>
      <c r="L499" s="86" t="str">
        <f aca="false">IF(ISERROR(VLOOKUP(CONCATENATE($A499,"_",L$2),'Reference data SID'!$B:$M,12,FALSE())),"",VLOOKUP(CONCATENATE($A499,"_",L$2),'Reference data SID'!$B:$M,12,FALSE()))</f>
        <v/>
      </c>
      <c r="M499" s="86" t="str">
        <f aca="false">IF(ISERROR(VLOOKUP(CONCATENATE($A499,"_",M$2),'Reference data SID'!$B:$M,12,FALSE())),"",VLOOKUP(CONCATENATE($A499,"_",M$2),'Reference data SID'!$B:$M,12,FALSE()))</f>
        <v/>
      </c>
      <c r="N499" s="86" t="str">
        <f aca="false">IF(ISERROR(VLOOKUP(CONCATENATE($A499,"_",N$2),'Reference data SID'!$B:$M,12,FALSE())),"",VLOOKUP(CONCATENATE($A499,"_",N$2),'Reference data SID'!$B:$M,12,FALSE()))</f>
        <v/>
      </c>
      <c r="O499" s="86" t="str">
        <f aca="false">IF(ISERROR(VLOOKUP(CONCATENATE($A499,"_",O$2),'Reference data SID'!$B:$M,12,FALSE())),"",VLOOKUP(CONCATENATE($A499,"_",O$2),'Reference data SID'!$B:$M,12,FALSE()))</f>
        <v/>
      </c>
      <c r="P499" s="86" t="str">
        <f aca="false">IF(ISERROR(VLOOKUP(CONCATENATE($A499,"_",P$2),'Reference data SID'!$B:$M,12,FALSE())),"",VLOOKUP(CONCATENATE($A499,"_",P$2),'Reference data SID'!$B:$M,12,FALSE()))</f>
        <v/>
      </c>
      <c r="Q499" s="86" t="str">
        <f aca="false">IF(ISERROR(VLOOKUP(CONCATENATE($A499,"_",Q$2),'Reference data SID'!$B:$M,12,FALSE())),"",VLOOKUP(CONCATENATE($A499,"_",Q$2),'Reference data SID'!$B:$M,12,FALSE()))</f>
        <v/>
      </c>
      <c r="R499" s="86" t="str">
        <f aca="false">IF(ISERROR(VLOOKUP(CONCATENATE($A499,"_",R$2),'Reference data SID'!$B:$M,12,FALSE())),"",VLOOKUP(CONCATENATE($A499,"_",R$2),'Reference data SID'!$B:$M,12,FALSE()))</f>
        <v/>
      </c>
      <c r="S499" s="86" t="str">
        <f aca="false">IF(ISERROR(VLOOKUP(CONCATENATE($A499,"_",S$2),'Reference data SID'!$B:$M,12,FALSE())),"",VLOOKUP(CONCATENATE($A499,"_",S$2),'Reference data SID'!$B:$M,12,FALSE()))</f>
        <v/>
      </c>
      <c r="T499" s="86" t="str">
        <f aca="false">IF(ISERROR(VLOOKUP(CONCATENATE($A499,"_",T$2),'Reference data SID'!$B:$M,12,FALSE())),"",VLOOKUP(CONCATENATE($A499,"_",T$2),'Reference data SID'!$B:$M,12,FALSE()))</f>
        <v/>
      </c>
      <c r="U499" s="86" t="str">
        <f aca="false">IF(ISERROR(VLOOKUP(CONCATENATE($A499,"_",U$2),'Reference data SID'!$B:$M,12,FALSE())),"",VLOOKUP(CONCATENATE($A499,"_",U$2),'Reference data SID'!$B:$M,12,FALSE()))</f>
        <v/>
      </c>
      <c r="V499" s="86" t="str">
        <f aca="false">IF(ISERROR(VLOOKUP(CONCATENATE($A499,"_",V$2),'Reference data SID'!$B:$M,12,FALSE())),"",VLOOKUP(CONCATENATE($A499,"_",V$2),'Reference data SID'!$B:$M,12,FALSE()))</f>
        <v/>
      </c>
      <c r="W499" s="86" t="str">
        <f aca="false">IF(ISERROR(VLOOKUP(CONCATENATE($A499,"_",W$2),'Reference data SID'!$B:$M,12,FALSE())),"",VLOOKUP(CONCATENATE($A499,"_",W$2),'Reference data SID'!$B:$M,12,FALSE()))</f>
        <v/>
      </c>
      <c r="X499" s="86" t="str">
        <f aca="false">IF(ISERROR(VLOOKUP(CONCATENATE($A499,"_",X$2),'Reference data SID'!$B:$M,12,FALSE())),"",VLOOKUP(CONCATENATE($A499,"_",X$2),'Reference data SID'!$B:$M,12,FALSE()))</f>
        <v/>
      </c>
      <c r="Y499" s="86" t="str">
        <f aca="false">IF(ISERROR(VLOOKUP(CONCATENATE($A499,"_",Y$2),'Reference data SID'!$B:$M,12,FALSE())),"",VLOOKUP(CONCATENATE($A499,"_",Y$2),'Reference data SID'!$B:$M,12,FALSE()))</f>
        <v/>
      </c>
      <c r="Z499" s="86" t="str">
        <f aca="false">IF(ISERROR(VLOOKUP(CONCATENATE($A499,"_",Z$2),'Reference data SID'!$B:$M,12,FALSE())),"",VLOOKUP(CONCATENATE($A499,"_",Z$2),'Reference data SID'!$B:$M,12,FALSE()))</f>
        <v/>
      </c>
      <c r="AA499" s="86" t="str">
        <f aca="false">IF(ISERROR(VLOOKUP(CONCATENATE($A499,"_",AA$2),'Reference data SID'!$B:$M,12,FALSE())),"",VLOOKUP(CONCATENATE($A499,"_",AA$2),'Reference data SID'!$B:$M,12,FALSE()))</f>
        <v/>
      </c>
      <c r="AB499" s="86" t="str">
        <f aca="false">IF(ISERROR(VLOOKUP(CONCATENATE($A499,"_",AB$2),'Reference data SID'!$B:$M,12,FALSE())),"",VLOOKUP(CONCATENATE($A499,"_",AB$2),'Reference data SID'!$B:$M,12,FALSE()))</f>
        <v/>
      </c>
      <c r="AC499" s="86" t="str">
        <f aca="false">IF(ISERROR(VLOOKUP(CONCATENATE($A499,"_",AC$2),'Reference data SID'!$B:$M,12,FALSE())),"",VLOOKUP(CONCATENATE($A499,"_",AC$2),'Reference data SID'!$B:$M,12,FALSE()))</f>
        <v/>
      </c>
      <c r="AD499" s="86" t="str">
        <f aca="false">IF(ISERROR(VLOOKUP(CONCATENATE($A499,"_",AD$2),'Reference data SID'!$B:$M,12,FALSE())),"",VLOOKUP(CONCATENATE($A499,"_",AD$2),'Reference data SID'!$B:$M,12,FALSE()))</f>
        <v/>
      </c>
      <c r="AE499" s="86" t="str">
        <f aca="false">IF(ISERROR(VLOOKUP(CONCATENATE($A499,"_",AE$2),'Reference data SID'!$B:$M,12,FALSE())),"",VLOOKUP(CONCATENATE($A499,"_",AE$2),'Reference data SID'!$B:$M,12,FALSE()))</f>
        <v/>
      </c>
      <c r="AF499" s="86" t="str">
        <f aca="false">IF(ISERROR(VLOOKUP(CONCATENATE($A499,"_",AF$2),'Reference data SID'!$B:$M,12,FALSE())),"",VLOOKUP(CONCATENATE($A499,"_",AF$2),'Reference data SID'!$B:$M,12,FALSE()))</f>
        <v/>
      </c>
      <c r="AG499" s="86" t="str">
        <f aca="false">IF(ISERROR(VLOOKUP(CONCATENATE($A499,"_",AG$2),'Reference data SID'!$B:$M,12,FALSE())),"",VLOOKUP(CONCATENATE($A499,"_",AG$2),'Reference data SID'!$B:$M,12,FALSE()))</f>
        <v/>
      </c>
      <c r="AH499" s="86" t="str">
        <f aca="false">IF(ISERROR(VLOOKUP(CONCATENATE($A499,"_",AH$2),'Reference data SID'!$B:$M,12,FALSE())),"",VLOOKUP(CONCATENATE($A499,"_",AH$2),'Reference data SID'!$B:$M,12,FALSE()))</f>
        <v/>
      </c>
      <c r="AI499" s="86" t="str">
        <f aca="false">IF(ISERROR(VLOOKUP(CONCATENATE($A499,"_",AI$2),'Reference data SID'!$B:$M,12,FALSE())),"",VLOOKUP(CONCATENATE($A499,"_",AI$2),'Reference data SID'!$B:$M,12,FALSE()))</f>
        <v/>
      </c>
      <c r="AJ499" s="86" t="str">
        <f aca="false">IF(ISERROR(VLOOKUP(CONCATENATE($A499,"_",AJ$2),'Reference data SID'!$B:$M,12,FALSE())),"",VLOOKUP(CONCATENATE($A499,"_",AJ$2),'Reference data SID'!$B:$M,12,FALSE()))</f>
        <v/>
      </c>
      <c r="AK499" s="86" t="str">
        <f aca="false">IF(ISERROR(VLOOKUP(CONCATENATE($A499,"_",AK$2),'Reference data SID'!$B:$M,12,FALSE())),"",VLOOKUP(CONCATENATE($A499,"_",AK$2),'Reference data SID'!$B:$M,12,FALSE()))</f>
        <v/>
      </c>
      <c r="AL499" s="86" t="str">
        <f aca="false">IF(ISERROR(VLOOKUP(CONCATENATE($A499,"_",AL$2),'Reference data SID'!$B:$M,12,FALSE())),"",VLOOKUP(CONCATENATE($A499,"_",AL$2),'Reference data SID'!$B:$M,12,FALSE()))</f>
        <v/>
      </c>
      <c r="AM499" s="86" t="str">
        <f aca="false">IF(ISERROR(VLOOKUP(CONCATENATE($A499,"_",AM$2),'Reference data SID'!$B:$M,12,FALSE())),"",VLOOKUP(CONCATENATE($A499,"_",AM$2),'Reference data SID'!$B:$M,12,FALSE()))</f>
        <v/>
      </c>
      <c r="AN499" s="86" t="str">
        <f aca="false">IF(ISERROR(VLOOKUP(CONCATENATE($A499,"_",AN$2),'Reference data SID'!$B:$M,12,FALSE())),"",VLOOKUP(CONCATENATE($A499,"_",AN$2),'Reference data SID'!$B:$M,12,FALSE()))</f>
        <v/>
      </c>
      <c r="AO499" s="86" t="str">
        <f aca="false">IF(ISERROR(VLOOKUP(CONCATENATE($A499,"_",AO$2),'Reference data SID'!$B:$M,12,FALSE())),"",VLOOKUP(CONCATENATE($A499,"_",AO$2),'Reference data SID'!$B:$M,12,FALSE()))</f>
        <v/>
      </c>
      <c r="AP499" s="86" t="str">
        <f aca="false">IF(ISERROR(VLOOKUP(CONCATENATE($A499,"_",AP$2),'Reference data SID'!$B:$M,12,FALSE())),"",VLOOKUP(CONCATENATE($A499,"_",AP$2),'Reference data SID'!$B:$M,12,FALSE()))</f>
        <v/>
      </c>
      <c r="AQ499" s="86" t="str">
        <f aca="false">IF(ISERROR(VLOOKUP(CONCATENATE($A499,"_",AQ$2),'Reference data SID'!$B:$M,12,FALSE())),"",VLOOKUP(CONCATENATE($A499,"_",AQ$2),'Reference data SID'!$B:$M,12,FALSE()))</f>
        <v/>
      </c>
      <c r="AR499" s="86" t="str">
        <f aca="false">IF(ISERROR(VLOOKUP(CONCATENATE($A499,"_",AR$2),'Reference data SID'!$B:$M,12,FALSE())),"",VLOOKUP(CONCATENATE($A499,"_",AR$2),'Reference data SID'!$B:$M,12,FALSE()))</f>
        <v/>
      </c>
      <c r="AS499" s="86" t="str">
        <f aca="false">IF(ISERROR(VLOOKUP(CONCATENATE($A499,"_",AS$2),'Reference data SID'!$B:$M,12,FALSE())),"",VLOOKUP(CONCATENATE($A499,"_",AS$2),'Reference data SID'!$B:$M,12,FALSE()))</f>
        <v/>
      </c>
      <c r="AT499" s="86" t="str">
        <f aca="false">IF(ISERROR(VLOOKUP(CONCATENATE($A499,"_",AT$2),'Reference data SID'!$B:$M,12,FALSE())),"",VLOOKUP(CONCATENATE($A499,"_",AT$2),'Reference data SID'!$B:$M,12,FALSE()))</f>
        <v/>
      </c>
    </row>
    <row r="500" customFormat="false" ht="15" hidden="false" customHeight="false" outlineLevel="0" collapsed="false">
      <c r="A500" s="0" t="n">
        <v>496</v>
      </c>
      <c r="B500" s="86" t="str">
        <f aca="false">IF(ISERROR(VLOOKUP(CONCATENATE($A500,"_",B$2),'Reference data SID'!$B:$M,12,FALSE())),"",VLOOKUP(CONCATENATE($A500,"_",B$2),'Reference data SID'!$B:$M,12,FALSE()))</f>
        <v/>
      </c>
      <c r="C500" s="86" t="str">
        <f aca="false">IF(ISERROR(VLOOKUP(CONCATENATE($A500,"_",C$2),'Reference data SID'!$B:$M,12,FALSE())),"",VLOOKUP(CONCATENATE($A500,"_",C$2),'Reference data SID'!$B:$M,12,FALSE()))</f>
        <v/>
      </c>
      <c r="D500" s="86" t="str">
        <f aca="false">IF(ISERROR(VLOOKUP(CONCATENATE($A500,"_",D$2),'Reference data SID'!$B:$M,12,FALSE())),"",VLOOKUP(CONCATENATE($A500,"_",D$2),'Reference data SID'!$B:$M,12,FALSE()))</f>
        <v/>
      </c>
      <c r="E500" s="86" t="str">
        <f aca="false">IF(ISERROR(VLOOKUP(CONCATENATE($A500,"_",E$2),'Reference data SID'!$B:$M,12,FALSE())),"",VLOOKUP(CONCATENATE($A500,"_",E$2),'Reference data SID'!$B:$M,12,FALSE()))</f>
        <v/>
      </c>
      <c r="F500" s="86" t="str">
        <f aca="false">IF(ISERROR(VLOOKUP(CONCATENATE($A500,"_",F$2),'Reference data SID'!$B:$M,12,FALSE())),"",VLOOKUP(CONCATENATE($A500,"_",F$2),'Reference data SID'!$B:$M,12,FALSE()))</f>
        <v/>
      </c>
      <c r="G500" s="86" t="str">
        <f aca="false">IF(ISERROR(VLOOKUP(CONCATENATE($A500,"_",G$2),'Reference data SID'!$B:$M,12,FALSE())),"",VLOOKUP(CONCATENATE($A500,"_",G$2),'Reference data SID'!$B:$M,12,FALSE()))</f>
        <v/>
      </c>
      <c r="H500" s="86" t="str">
        <f aca="false">IF(ISERROR(VLOOKUP(CONCATENATE($A500,"_",H$2),'Reference data SID'!$B:$M,12,FALSE())),"",VLOOKUP(CONCATENATE($A500,"_",H$2),'Reference data SID'!$B:$M,12,FALSE()))</f>
        <v/>
      </c>
      <c r="I500" s="86" t="str">
        <f aca="false">IF(ISERROR(VLOOKUP(CONCATENATE($A500,"_",I$2),'Reference data SID'!$B:$M,12,FALSE())),"",VLOOKUP(CONCATENATE($A500,"_",I$2),'Reference data SID'!$B:$M,12,FALSE()))</f>
        <v/>
      </c>
      <c r="J500" s="86" t="str">
        <f aca="false">IF(ISERROR(VLOOKUP(CONCATENATE($A500,"_",J$2),'Reference data SID'!$B:$M,12,FALSE())),"",VLOOKUP(CONCATENATE($A500,"_",J$2),'Reference data SID'!$B:$M,12,FALSE()))</f>
        <v/>
      </c>
      <c r="K500" s="86" t="str">
        <f aca="false">IF(ISERROR(VLOOKUP(CONCATENATE($A500,"_",K$2),'Reference data SID'!$B:$M,12,FALSE())),"",VLOOKUP(CONCATENATE($A500,"_",K$2),'Reference data SID'!$B:$M,12,FALSE()))</f>
        <v/>
      </c>
      <c r="L500" s="86" t="str">
        <f aca="false">IF(ISERROR(VLOOKUP(CONCATENATE($A500,"_",L$2),'Reference data SID'!$B:$M,12,FALSE())),"",VLOOKUP(CONCATENATE($A500,"_",L$2),'Reference data SID'!$B:$M,12,FALSE()))</f>
        <v/>
      </c>
      <c r="M500" s="86" t="str">
        <f aca="false">IF(ISERROR(VLOOKUP(CONCATENATE($A500,"_",M$2),'Reference data SID'!$B:$M,12,FALSE())),"",VLOOKUP(CONCATENATE($A500,"_",M$2),'Reference data SID'!$B:$M,12,FALSE()))</f>
        <v/>
      </c>
      <c r="N500" s="86" t="str">
        <f aca="false">IF(ISERROR(VLOOKUP(CONCATENATE($A500,"_",N$2),'Reference data SID'!$B:$M,12,FALSE())),"",VLOOKUP(CONCATENATE($A500,"_",N$2),'Reference data SID'!$B:$M,12,FALSE()))</f>
        <v/>
      </c>
      <c r="O500" s="86" t="str">
        <f aca="false">IF(ISERROR(VLOOKUP(CONCATENATE($A500,"_",O$2),'Reference data SID'!$B:$M,12,FALSE())),"",VLOOKUP(CONCATENATE($A500,"_",O$2),'Reference data SID'!$B:$M,12,FALSE()))</f>
        <v/>
      </c>
      <c r="P500" s="86" t="str">
        <f aca="false">IF(ISERROR(VLOOKUP(CONCATENATE($A500,"_",P$2),'Reference data SID'!$B:$M,12,FALSE())),"",VLOOKUP(CONCATENATE($A500,"_",P$2),'Reference data SID'!$B:$M,12,FALSE()))</f>
        <v/>
      </c>
      <c r="Q500" s="86" t="str">
        <f aca="false">IF(ISERROR(VLOOKUP(CONCATENATE($A500,"_",Q$2),'Reference data SID'!$B:$M,12,FALSE())),"",VLOOKUP(CONCATENATE($A500,"_",Q$2),'Reference data SID'!$B:$M,12,FALSE()))</f>
        <v/>
      </c>
      <c r="R500" s="86" t="str">
        <f aca="false">IF(ISERROR(VLOOKUP(CONCATENATE($A500,"_",R$2),'Reference data SID'!$B:$M,12,FALSE())),"",VLOOKUP(CONCATENATE($A500,"_",R$2),'Reference data SID'!$B:$M,12,FALSE()))</f>
        <v/>
      </c>
      <c r="S500" s="86" t="str">
        <f aca="false">IF(ISERROR(VLOOKUP(CONCATENATE($A500,"_",S$2),'Reference data SID'!$B:$M,12,FALSE())),"",VLOOKUP(CONCATENATE($A500,"_",S$2),'Reference data SID'!$B:$M,12,FALSE()))</f>
        <v/>
      </c>
      <c r="T500" s="86" t="str">
        <f aca="false">IF(ISERROR(VLOOKUP(CONCATENATE($A500,"_",T$2),'Reference data SID'!$B:$M,12,FALSE())),"",VLOOKUP(CONCATENATE($A500,"_",T$2),'Reference data SID'!$B:$M,12,FALSE()))</f>
        <v/>
      </c>
      <c r="U500" s="86" t="str">
        <f aca="false">IF(ISERROR(VLOOKUP(CONCATENATE($A500,"_",U$2),'Reference data SID'!$B:$M,12,FALSE())),"",VLOOKUP(CONCATENATE($A500,"_",U$2),'Reference data SID'!$B:$M,12,FALSE()))</f>
        <v/>
      </c>
      <c r="V500" s="86" t="str">
        <f aca="false">IF(ISERROR(VLOOKUP(CONCATENATE($A500,"_",V$2),'Reference data SID'!$B:$M,12,FALSE())),"",VLOOKUP(CONCATENATE($A500,"_",V$2),'Reference data SID'!$B:$M,12,FALSE()))</f>
        <v/>
      </c>
      <c r="W500" s="86" t="str">
        <f aca="false">IF(ISERROR(VLOOKUP(CONCATENATE($A500,"_",W$2),'Reference data SID'!$B:$M,12,FALSE())),"",VLOOKUP(CONCATENATE($A500,"_",W$2),'Reference data SID'!$B:$M,12,FALSE()))</f>
        <v/>
      </c>
      <c r="X500" s="86" t="str">
        <f aca="false">IF(ISERROR(VLOOKUP(CONCATENATE($A500,"_",X$2),'Reference data SID'!$B:$M,12,FALSE())),"",VLOOKUP(CONCATENATE($A500,"_",X$2),'Reference data SID'!$B:$M,12,FALSE()))</f>
        <v/>
      </c>
      <c r="Y500" s="86" t="str">
        <f aca="false">IF(ISERROR(VLOOKUP(CONCATENATE($A500,"_",Y$2),'Reference data SID'!$B:$M,12,FALSE())),"",VLOOKUP(CONCATENATE($A500,"_",Y$2),'Reference data SID'!$B:$M,12,FALSE()))</f>
        <v/>
      </c>
      <c r="Z500" s="86" t="str">
        <f aca="false">IF(ISERROR(VLOOKUP(CONCATENATE($A500,"_",Z$2),'Reference data SID'!$B:$M,12,FALSE())),"",VLOOKUP(CONCATENATE($A500,"_",Z$2),'Reference data SID'!$B:$M,12,FALSE()))</f>
        <v/>
      </c>
      <c r="AA500" s="86" t="str">
        <f aca="false">IF(ISERROR(VLOOKUP(CONCATENATE($A500,"_",AA$2),'Reference data SID'!$B:$M,12,FALSE())),"",VLOOKUP(CONCATENATE($A500,"_",AA$2),'Reference data SID'!$B:$M,12,FALSE()))</f>
        <v/>
      </c>
      <c r="AB500" s="86" t="str">
        <f aca="false">IF(ISERROR(VLOOKUP(CONCATENATE($A500,"_",AB$2),'Reference data SID'!$B:$M,12,FALSE())),"",VLOOKUP(CONCATENATE($A500,"_",AB$2),'Reference data SID'!$B:$M,12,FALSE()))</f>
        <v/>
      </c>
      <c r="AC500" s="86" t="str">
        <f aca="false">IF(ISERROR(VLOOKUP(CONCATENATE($A500,"_",AC$2),'Reference data SID'!$B:$M,12,FALSE())),"",VLOOKUP(CONCATENATE($A500,"_",AC$2),'Reference data SID'!$B:$M,12,FALSE()))</f>
        <v/>
      </c>
      <c r="AD500" s="86" t="str">
        <f aca="false">IF(ISERROR(VLOOKUP(CONCATENATE($A500,"_",AD$2),'Reference data SID'!$B:$M,12,FALSE())),"",VLOOKUP(CONCATENATE($A500,"_",AD$2),'Reference data SID'!$B:$M,12,FALSE()))</f>
        <v/>
      </c>
      <c r="AE500" s="86" t="str">
        <f aca="false">IF(ISERROR(VLOOKUP(CONCATENATE($A500,"_",AE$2),'Reference data SID'!$B:$M,12,FALSE())),"",VLOOKUP(CONCATENATE($A500,"_",AE$2),'Reference data SID'!$B:$M,12,FALSE()))</f>
        <v/>
      </c>
      <c r="AF500" s="86" t="str">
        <f aca="false">IF(ISERROR(VLOOKUP(CONCATENATE($A500,"_",AF$2),'Reference data SID'!$B:$M,12,FALSE())),"",VLOOKUP(CONCATENATE($A500,"_",AF$2),'Reference data SID'!$B:$M,12,FALSE()))</f>
        <v/>
      </c>
      <c r="AG500" s="86" t="str">
        <f aca="false">IF(ISERROR(VLOOKUP(CONCATENATE($A500,"_",AG$2),'Reference data SID'!$B:$M,12,FALSE())),"",VLOOKUP(CONCATENATE($A500,"_",AG$2),'Reference data SID'!$B:$M,12,FALSE()))</f>
        <v/>
      </c>
      <c r="AH500" s="86" t="str">
        <f aca="false">IF(ISERROR(VLOOKUP(CONCATENATE($A500,"_",AH$2),'Reference data SID'!$B:$M,12,FALSE())),"",VLOOKUP(CONCATENATE($A500,"_",AH$2),'Reference data SID'!$B:$M,12,FALSE()))</f>
        <v/>
      </c>
      <c r="AI500" s="86" t="str">
        <f aca="false">IF(ISERROR(VLOOKUP(CONCATENATE($A500,"_",AI$2),'Reference data SID'!$B:$M,12,FALSE())),"",VLOOKUP(CONCATENATE($A500,"_",AI$2),'Reference data SID'!$B:$M,12,FALSE()))</f>
        <v/>
      </c>
      <c r="AJ500" s="86" t="str">
        <f aca="false">IF(ISERROR(VLOOKUP(CONCATENATE($A500,"_",AJ$2),'Reference data SID'!$B:$M,12,FALSE())),"",VLOOKUP(CONCATENATE($A500,"_",AJ$2),'Reference data SID'!$B:$M,12,FALSE()))</f>
        <v/>
      </c>
      <c r="AK500" s="86" t="str">
        <f aca="false">IF(ISERROR(VLOOKUP(CONCATENATE($A500,"_",AK$2),'Reference data SID'!$B:$M,12,FALSE())),"",VLOOKUP(CONCATENATE($A500,"_",AK$2),'Reference data SID'!$B:$M,12,FALSE()))</f>
        <v/>
      </c>
      <c r="AL500" s="86" t="str">
        <f aca="false">IF(ISERROR(VLOOKUP(CONCATENATE($A500,"_",AL$2),'Reference data SID'!$B:$M,12,FALSE())),"",VLOOKUP(CONCATENATE($A500,"_",AL$2),'Reference data SID'!$B:$M,12,FALSE()))</f>
        <v/>
      </c>
      <c r="AM500" s="86" t="str">
        <f aca="false">IF(ISERROR(VLOOKUP(CONCATENATE($A500,"_",AM$2),'Reference data SID'!$B:$M,12,FALSE())),"",VLOOKUP(CONCATENATE($A500,"_",AM$2),'Reference data SID'!$B:$M,12,FALSE()))</f>
        <v/>
      </c>
      <c r="AN500" s="86" t="str">
        <f aca="false">IF(ISERROR(VLOOKUP(CONCATENATE($A500,"_",AN$2),'Reference data SID'!$B:$M,12,FALSE())),"",VLOOKUP(CONCATENATE($A500,"_",AN$2),'Reference data SID'!$B:$M,12,FALSE()))</f>
        <v/>
      </c>
      <c r="AO500" s="86" t="str">
        <f aca="false">IF(ISERROR(VLOOKUP(CONCATENATE($A500,"_",AO$2),'Reference data SID'!$B:$M,12,FALSE())),"",VLOOKUP(CONCATENATE($A500,"_",AO$2),'Reference data SID'!$B:$M,12,FALSE()))</f>
        <v/>
      </c>
      <c r="AP500" s="86" t="str">
        <f aca="false">IF(ISERROR(VLOOKUP(CONCATENATE($A500,"_",AP$2),'Reference data SID'!$B:$M,12,FALSE())),"",VLOOKUP(CONCATENATE($A500,"_",AP$2),'Reference data SID'!$B:$M,12,FALSE()))</f>
        <v/>
      </c>
      <c r="AQ500" s="86" t="str">
        <f aca="false">IF(ISERROR(VLOOKUP(CONCATENATE($A500,"_",AQ$2),'Reference data SID'!$B:$M,12,FALSE())),"",VLOOKUP(CONCATENATE($A500,"_",AQ$2),'Reference data SID'!$B:$M,12,FALSE()))</f>
        <v/>
      </c>
      <c r="AR500" s="86" t="str">
        <f aca="false">IF(ISERROR(VLOOKUP(CONCATENATE($A500,"_",AR$2),'Reference data SID'!$B:$M,12,FALSE())),"",VLOOKUP(CONCATENATE($A500,"_",AR$2),'Reference data SID'!$B:$M,12,FALSE()))</f>
        <v/>
      </c>
      <c r="AS500" s="86" t="str">
        <f aca="false">IF(ISERROR(VLOOKUP(CONCATENATE($A500,"_",AS$2),'Reference data SID'!$B:$M,12,FALSE())),"",VLOOKUP(CONCATENATE($A500,"_",AS$2),'Reference data SID'!$B:$M,12,FALSE()))</f>
        <v/>
      </c>
      <c r="AT500" s="86" t="str">
        <f aca="false">IF(ISERROR(VLOOKUP(CONCATENATE($A500,"_",AT$2),'Reference data SID'!$B:$M,12,FALSE())),"",VLOOKUP(CONCATENATE($A500,"_",AT$2),'Reference data SID'!$B:$M,12,FALSE()))</f>
        <v/>
      </c>
    </row>
  </sheetData>
  <mergeCells count="1">
    <mergeCell ref="B1:AT1"/>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FF00"/>
    <pageSetUpPr fitToPage="false"/>
  </sheetPr>
  <dimension ref="A1:AT500"/>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selection pane="topLeft" activeCell="A2" activeCellId="0" sqref="A2"/>
    </sheetView>
  </sheetViews>
  <sheetFormatPr defaultColWidth="18.73046875" defaultRowHeight="15" zeroHeight="false" outlineLevelRow="0" outlineLevelCol="0"/>
  <sheetData>
    <row r="1" customFormat="false" ht="59.25" hidden="false" customHeight="true" outlineLevel="0" collapsed="false">
      <c r="B1" s="82" t="s">
        <v>1019</v>
      </c>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row>
    <row r="2" customFormat="false" ht="25.5" hidden="false" customHeight="true" outlineLevel="0" collapsed="false">
      <c r="B2" s="79" t="str">
        <f aca="false" t="array" ref="B2:B2">INDEX('Reference data SID'!$C$3:$C$673,MATCH(0,COUNTIF($A$2:A2,'Reference data SID'!$C$3:$C$673),0))</f>
        <v>100.005.652</v>
      </c>
      <c r="C2" s="79" t="str">
        <f aca="false" t="array" ref="C2:C2">INDEX('Reference data SID'!$C$3:$C$673,MATCH(0,COUNTIF($A$2:B2,'Reference data SID'!$C$3:$C$673),0))</f>
        <v>100.079.496</v>
      </c>
      <c r="D2" s="79" t="str">
        <f aca="false" t="array" ref="D2:D2">INDEX('Reference data SID'!$C$3:$C$673,MATCH(0,COUNTIF($A$2:C2,'Reference data SID'!$C$3:$C$673),0))</f>
        <v>100.013.277</v>
      </c>
      <c r="E2" s="79" t="str">
        <f aca="false" t="array" ref="E2:E2">INDEX('Reference data SID'!$C$3:$C$673,MATCH(0,COUNTIF($A$2:D2,'Reference data SID'!$C$3:$C$673),0))</f>
        <v>100.000.317</v>
      </c>
      <c r="F2" s="79" t="str">
        <f aca="false" t="array" ref="F2:F2">INDEX('Reference data SID'!$C$3:$C$673,MATCH(0,COUNTIF($A$2:E2,'Reference data SID'!$C$3:$C$673),0))</f>
        <v>100.005.093</v>
      </c>
      <c r="G2" s="79" t="str">
        <f aca="false" t="array" ref="G2:G2">INDEX('Reference data SID'!$C$3:$C$673,MATCH(0,COUNTIF($A$2:F2,'Reference data SID'!$C$3:$C$673),0))</f>
        <v>100.000.023</v>
      </c>
      <c r="H2" s="79" t="str">
        <f aca="false" t="array" ref="H2:H2">INDEX('Reference data SID'!$C$3:$C$673,MATCH(0,COUNTIF($A$2:G2,'Reference data SID'!$C$3:$C$673),0))</f>
        <v>100.003.711</v>
      </c>
      <c r="I2" s="79" t="str">
        <f aca="false" t="array" ref="I2:I2">INDEX('Reference data SID'!$C$3:$C$673,MATCH(0,COUNTIF($A$2:H2,'Reference data SID'!$C$3:$C$673),0))</f>
        <v>100.000.440</v>
      </c>
      <c r="J2" s="79" t="str">
        <f aca="false" t="array" ref="J2:J2">INDEX('Reference data SID'!$C$3:$C$673,MATCH(0,COUNTIF($A$2:I2,'Reference data SID'!$C$3:$C$673),0))</f>
        <v>100.003.709</v>
      </c>
      <c r="K2" s="79" t="str">
        <f aca="false" t="array" ref="K2:K2">INDEX('Reference data SID'!$C$3:$C$673,MATCH(0,COUNTIF($A$2:J2,'Reference data SID'!$C$3:$C$673),0))</f>
        <v>100.000.705</v>
      </c>
      <c r="L2" s="79" t="str">
        <f aca="false" t="array" ref="L2:L2">INDEX('Reference data SID'!$C$3:$C$673,MATCH(0,COUNTIF($A$2:K2,'Reference data SID'!$C$3:$C$673),0))</f>
        <v>100.276.816</v>
      </c>
      <c r="M2" s="79" t="str">
        <f aca="false" t="array" ref="M2:M2">INDEX('Reference data SID'!$C$3:$C$673,MATCH(0,COUNTIF($A$2:L2,'Reference data SID'!$C$3:$C$673),0))</f>
        <v>100.000.876</v>
      </c>
      <c r="N2" s="79" t="str">
        <f aca="false" t="array" ref="N2:N2">INDEX('Reference data SID'!$C$3:$C$673,MATCH(0,COUNTIF($A$2:M2,'Reference data SID'!$C$3:$C$673),0))</f>
        <v>100.048.162</v>
      </c>
      <c r="O2" s="79" t="str">
        <f aca="false" t="array" ref="O2:O2">INDEX('Reference data SID'!$C$3:$C$673,MATCH(0,COUNTIF($A$2:N2,'Reference data SID'!$C$3:$C$673),0))</f>
        <v>100.239.157</v>
      </c>
      <c r="P2" s="79" t="str">
        <f aca="false" t="array" ref="P2:P2">INDEX('Reference data SID'!$C$3:$C$673,MATCH(0,COUNTIF($A$2:O2,'Reference data SID'!$C$3:$C$673),0))</f>
        <v>100.276.817</v>
      </c>
      <c r="Q2" s="79" t="str">
        <f aca="false" t="array" ref="Q2:Q2">INDEX('Reference data SID'!$C$3:$C$673,MATCH(0,COUNTIF($A$2:P2,'Reference data SID'!$C$3:$C$673),0))</f>
        <v>100.003.886</v>
      </c>
      <c r="R2" s="79" t="str">
        <f aca="false" t="array" ref="R2:R2">INDEX('Reference data SID'!$C$3:$C$673,MATCH(0,COUNTIF($A$2:Q2,'Reference data SID'!$C$3:$C$673),0))</f>
        <v>100.001.605</v>
      </c>
      <c r="S2" s="79" t="str">
        <f aca="false" t="array" ref="S2:S2">INDEX('Reference data SID'!$C$3:$C$673,MATCH(0,COUNTIF($A$2:R2,'Reference data SID'!$C$3:$C$673),0))</f>
        <v>100.276.818</v>
      </c>
      <c r="T2" s="79" t="str">
        <f aca="false" t="array" ref="T2:T2">INDEX('Reference data SID'!$C$3:$C$673,MATCH(0,COUNTIF($A$2:S2,'Reference data SID'!$C$3:$C$673),0))</f>
        <v>100.017.452</v>
      </c>
      <c r="U2" s="79" t="str">
        <f aca="false" t="array" ref="U2:U2">INDEX('Reference data SID'!$C$3:$C$673,MATCH(0,COUNTIF($A$2:T2,'Reference data SID'!$C$3:$C$673),0))</f>
        <v>100.276.819</v>
      </c>
      <c r="V2" s="79" t="str">
        <f aca="false" t="array" ref="V2:V2">INDEX('Reference data SID'!$C$3:$C$673,MATCH(0,COUNTIF($A$2:U2,'Reference data SID'!$C$3:$C$673),0))</f>
        <v>100.009.248</v>
      </c>
      <c r="W2" s="79" t="str">
        <f aca="false" t="array" ref="W2:W2">INDEX('Reference data SID'!$C$3:$C$673,MATCH(0,COUNTIF($A$2:V2,'Reference data SID'!$C$3:$C$673),0))</f>
        <v>100.239.202</v>
      </c>
      <c r="X2" s="79" t="str">
        <f aca="false" t="array" ref="X2:X2">INDEX('Reference data SID'!$C$3:$C$673,MATCH(0,COUNTIF($A$2:W2,'Reference data SID'!$C$3:$C$673),0))</f>
        <v>100.240.868</v>
      </c>
      <c r="Y2" s="79" t="str">
        <f aca="false" t="array" ref="Y2:Y2">INDEX('Reference data SID'!$C$3:$C$673,MATCH(0,COUNTIF($A$2:X2,'Reference data SID'!$C$3:$C$673),0))</f>
        <v>100.251.389</v>
      </c>
      <c r="Z2" s="79" t="str">
        <f aca="false" t="array" ref="Z2:Z2">INDEX('Reference data SID'!$C$3:$C$673,MATCH(0,COUNTIF($A$2:Y2,'Reference data SID'!$C$3:$C$673),0))</f>
        <v>100.240.854</v>
      </c>
      <c r="AA2" s="79" t="str">
        <f aca="false" t="array" ref="AA2:AA2">INDEX('Reference data SID'!$C$3:$C$673,MATCH(0,COUNTIF($A$2:Z2,'Reference data SID'!$C$3:$C$673),0))</f>
        <v>100.276.820</v>
      </c>
      <c r="AB2" s="79" t="str">
        <f aca="false" t="array" ref="AB2:AB2">INDEX('Reference data SID'!$C$3:$C$673,MATCH(0,COUNTIF($A$2:AA2,'Reference data SID'!$C$3:$C$673),0))</f>
        <v>100.255.717</v>
      </c>
      <c r="AC2" s="79" t="str">
        <f aca="false" t="array" ref="AC2:AC2">INDEX('Reference data SID'!$C$3:$C$673,MATCH(0,COUNTIF($A$2:AB2,'Reference data SID'!$C$3:$C$673),0))</f>
        <v>100.278.037</v>
      </c>
      <c r="AD2" s="79" t="str">
        <f aca="false" t="array" ref="AD2:AD2">INDEX('Reference data SID'!$C$3:$C$673,MATCH(0,COUNTIF($A$2:AC2,'Reference data SID'!$C$3:$C$673),0))</f>
        <v>100.276.821</v>
      </c>
      <c r="AE2" s="79" t="str">
        <f aca="false" t="array" ref="AE2:AE2">INDEX('Reference data SID'!$C$3:$C$673,MATCH(0,COUNTIF($A$2:AD2,'Reference data SID'!$C$3:$C$673),0))</f>
        <v>100.029.348</v>
      </c>
      <c r="AF2" s="79" t="n">
        <f aca="false">INDEX('Reference data SID'!$C$3:$C$673,MATCH(0,COUNTIF($A$2:AE2,'Reference data SID'!$C$3:$C$673),0))</f>
        <v>0</v>
      </c>
      <c r="AG2" s="79" t="e">
        <f aca="false" t="array" ref="AG2:AG2">INDEX('Reference data SID'!$C$3:$C$673,MATCH(0,COUNTIF($A$2:AF2,'Reference data SID'!$C$3:$C$673),0))</f>
        <v>#N/A</v>
      </c>
      <c r="AH2" s="79" t="e">
        <f aca="false" t="array" ref="AH2:AH2">INDEX('Reference data SID'!$C$3:$C$673,MATCH(0,COUNTIF($A$2:AG2,'Reference data SID'!$C$3:$C$673),0))</f>
        <v>#N/A</v>
      </c>
      <c r="AI2" s="79" t="e">
        <f aca="false" t="array" ref="AI2:AI2">INDEX('Reference data SID'!$C$3:$C$673,MATCH(0,COUNTIF($A$2:AH2,'Reference data SID'!$C$3:$C$673),0))</f>
        <v>#N/A</v>
      </c>
      <c r="AJ2" s="79" t="e">
        <f aca="false" t="array" ref="AJ2:AJ2">INDEX('Reference data SID'!$C$3:$C$673,MATCH(0,COUNTIF($A$2:AI2,'Reference data SID'!$C$3:$C$673),0))</f>
        <v>#N/A</v>
      </c>
      <c r="AK2" s="79" t="e">
        <f aca="false" t="array" ref="AK2:AK2">INDEX('Reference data SID'!$C$3:$C$673,MATCH(0,COUNTIF($A$2:AJ2,'Reference data SID'!$C$3:$C$673),0))</f>
        <v>#N/A</v>
      </c>
      <c r="AL2" s="79" t="e">
        <f aca="false" t="array" ref="AL2:AL2">INDEX('Reference data SID'!$C$3:$C$673,MATCH(0,COUNTIF($A$2:AK2,'Reference data SID'!$C$3:$C$673),0))</f>
        <v>#N/A</v>
      </c>
      <c r="AM2" s="79" t="e">
        <f aca="false" t="array" ref="AM2:AM2">INDEX('Reference data SID'!$C$3:$C$673,MATCH(0,COUNTIF($A$2:AL2,'Reference data SID'!$C$3:$C$673),0))</f>
        <v>#N/A</v>
      </c>
      <c r="AN2" s="79" t="e">
        <f aca="false" t="array" ref="AN2:AN2">INDEX('Reference data SID'!$C$3:$C$673,MATCH(0,COUNTIF($A$2:AM2,'Reference data SID'!$C$3:$C$673),0))</f>
        <v>#N/A</v>
      </c>
      <c r="AO2" s="79" t="e">
        <f aca="false" t="array" ref="AO2:AO2">INDEX('Reference data SID'!$C$3:$C$673,MATCH(0,COUNTIF($A$2:AN2,'Reference data SID'!$C$3:$C$673),0))</f>
        <v>#N/A</v>
      </c>
      <c r="AP2" s="79" t="e">
        <f aca="false" t="array" ref="AP2:AP2">INDEX('Reference data SID'!$C$3:$C$673,MATCH(0,COUNTIF($A$2:AO2,'Reference data SID'!$C$3:$C$673),0))</f>
        <v>#N/A</v>
      </c>
      <c r="AQ2" s="79" t="e">
        <f aca="false" t="array" ref="AQ2:AQ2">INDEX('Reference data SID'!$C$3:$C$673,MATCH(0,COUNTIF($A$2:AP2,'Reference data SID'!$C$3:$C$673),0))</f>
        <v>#N/A</v>
      </c>
      <c r="AR2" s="79" t="e">
        <f aca="false" t="array" ref="AR2:AR2">INDEX('Reference data SID'!$C$3:$C$673,MATCH(0,COUNTIF($A$2:AQ2,'Reference data SID'!$C$3:$C$673),0))</f>
        <v>#N/A</v>
      </c>
      <c r="AS2" s="79" t="e">
        <f aca="false" t="array" ref="AS2:AS2">INDEX('Reference data SID'!$C$3:$C$673,MATCH(0,COUNTIF($A$2:AR2,'Reference data SID'!$C$3:$C$673),0))</f>
        <v>#N/A</v>
      </c>
      <c r="AT2" s="79" t="e">
        <f aca="false" t="array" ref="AT2:AT2">INDEX('Reference data SID'!$C$3:$C$673,MATCH(0,COUNTIF($A$2:AS2,'Reference data SID'!$C$3:$C$673),0))</f>
        <v>#N/A</v>
      </c>
    </row>
    <row r="3" s="83" customFormat="true" ht="58.5" hidden="false" customHeight="true" outlineLevel="0" collapsed="false">
      <c r="B3" s="84" t="str">
        <f aca="false">_xlfn.IFNA(VLOOKUP(B2,'Reference data SID'!$C:$D,2,FALSE()),"")</f>
        <v>Aldrin</v>
      </c>
      <c r="C3" s="84" t="str">
        <f aca="false">_xlfn.IFNA(VLOOKUP(C2,'Reference data SID'!$C:$D,2,FALSE()),"")</f>
        <v>Alkanes C10-C13, chloro (short-chain chlorinated paraffins) (SCCPs)</v>
      </c>
      <c r="D3" s="84" t="str">
        <f aca="false">_xlfn.IFNA(VLOOKUP(D2,'Reference data SID'!$C:$D,2,FALSE()),"")</f>
        <v>Bis(pentabromophenyl)ether; (decabromodiphenyl ether; decaBDE)</v>
      </c>
      <c r="E3" s="84" t="str">
        <f aca="false">_xlfn.IFNA(VLOOKUP(E2,'Reference data SID'!$C:$D,2,FALSE()),"")</f>
        <v>Chlordane</v>
      </c>
      <c r="F3" s="84" t="str">
        <f aca="false">_xlfn.IFNA(VLOOKUP(F2,'Reference data SID'!$C:$D,2,FALSE()),"")</f>
        <v>Chlordecone</v>
      </c>
      <c r="G3" s="84" t="str">
        <f aca="false">_xlfn.IFNA(VLOOKUP(G2,'Reference data SID'!$C:$D,2,FALSE()),"")</f>
        <v>DDT (1,1,1-trichloro-2,2-bis(4-chlorophenyl)ethane)</v>
      </c>
      <c r="H3" s="84" t="str">
        <f aca="false">_xlfn.IFNA(VLOOKUP(H2,'Reference data SID'!$C:$D,2,FALSE()),"")</f>
        <v>Dicofol</v>
      </c>
      <c r="I3" s="84" t="str">
        <f aca="false">_xlfn.IFNA(VLOOKUP(I2,'Reference data SID'!$C:$D,2,FALSE()),"")</f>
        <v>Dieldrin</v>
      </c>
      <c r="J3" s="84" t="str">
        <f aca="false">_xlfn.IFNA(VLOOKUP(J2,'Reference data SID'!$C:$D,2,FALSE()),"")</f>
        <v>Endosulfan</v>
      </c>
      <c r="K3" s="84" t="str">
        <f aca="false">_xlfn.IFNA(VLOOKUP(K2,'Reference data SID'!$C:$D,2,FALSE()),"")</f>
        <v>Endrin</v>
      </c>
      <c r="L3" s="84" t="str">
        <f aca="false">_xlfn.IFNA(VLOOKUP(L2,'Reference data SID'!$C:$D,2,FALSE()),"")</f>
        <v>Heptabromodiphenyl ether</v>
      </c>
      <c r="M3" s="84" t="str">
        <f aca="false">_xlfn.IFNA(VLOOKUP(M2,'Reference data SID'!$C:$D,2,FALSE()),"")</f>
        <v>Heptachlor</v>
      </c>
      <c r="N3" s="84" t="str">
        <f aca="false">_xlfn.IFNA(VLOOKUP(N2,'Reference data SID'!$C:$D,2,FALSE()),"")</f>
        <v>Hexabromobiphenyl</v>
      </c>
      <c r="O3" s="84" t="str">
        <f aca="false">_xlfn.IFNA(VLOOKUP(O2,'Reference data SID'!$C:$D,2,FALSE()),"")</f>
        <v>Hexabromocyclododecane</v>
      </c>
      <c r="P3" s="84" t="str">
        <f aca="false">_xlfn.IFNA(VLOOKUP(P2,'Reference data SID'!$C:$D,2,FALSE()),"")</f>
        <v>Hexabromodiphenyl ether</v>
      </c>
      <c r="Q3" s="84" t="str">
        <f aca="false">_xlfn.IFNA(VLOOKUP(Q2,'Reference data SID'!$C:$D,2,FALSE()),"")</f>
        <v>Hexachlorobenzene</v>
      </c>
      <c r="R3" s="84" t="str">
        <f aca="false">_xlfn.IFNA(VLOOKUP(R2,'Reference data SID'!$C:$D,2,FALSE()),"")</f>
        <v>Hexachlorobutadiene</v>
      </c>
      <c r="S3" s="84" t="str">
        <f aca="false">_xlfn.IFNA(VLOOKUP(S2,'Reference data SID'!$C:$D,2,FALSE()),"")</f>
        <v>Hexachlorocyclohexanes, including lindane</v>
      </c>
      <c r="T3" s="84" t="str">
        <f aca="false">_xlfn.IFNA(VLOOKUP(T2,'Reference data SID'!$C:$D,2,FALSE()),"")</f>
        <v>Mirex</v>
      </c>
      <c r="U3" s="84" t="str">
        <f aca="false">_xlfn.IFNA(VLOOKUP(U2,'Reference data SID'!$C:$D,2,FALSE()),"")</f>
        <v>Pentabromodiphenyl ether</v>
      </c>
      <c r="V3" s="84" t="str">
        <f aca="false">_xlfn.IFNA(VLOOKUP(V2,'Reference data SID'!$C:$D,2,FALSE()),"")</f>
        <v>Pentachlorobenzene</v>
      </c>
      <c r="W3" s="84" t="str">
        <f aca="false">_xlfn.IFNA(VLOOKUP(W2,'Reference data SID'!$C:$D,2,FALSE()),"")</f>
        <v>Pentachlorophenol and its salts and esters</v>
      </c>
      <c r="X3" s="84" t="str">
        <f aca="false">_xlfn.IFNA(VLOOKUP(X2,'Reference data SID'!$C:$D,2,FALSE()),"")</f>
        <v>Perfluorooctane sulfonic acid and its derivatives (PFOS)</v>
      </c>
      <c r="Y3" s="84" t="str">
        <f aca="false">_xlfn.IFNA(VLOOKUP(Y2,'Reference data SID'!$C:$D,2,FALSE()),"")</f>
        <v>Perfluorooctanoic acid (PFOA), its salts and PFOA-related compounds</v>
      </c>
      <c r="Z3" s="84" t="str">
        <f aca="false">_xlfn.IFNA(VLOOKUP(Z2,'Reference data SID'!$C:$D,2,FALSE()),"")</f>
        <v>Polychlorinated Biphenyls (PCB)</v>
      </c>
      <c r="AA3" s="84" t="str">
        <f aca="false">_xlfn.IFNA(VLOOKUP(AA2,'Reference data SID'!$C:$D,2,FALSE()),"")</f>
        <v>Polychlorinated dibenzo-p-dioxins and dibenzofurans (PCDD/PCDF)</v>
      </c>
      <c r="AB3" s="84" t="str">
        <f aca="false">_xlfn.IFNA(VLOOKUP(AB2,'Reference data SID'!$C:$D,2,FALSE()),"")</f>
        <v>Polychlorinated naphthalenes</v>
      </c>
      <c r="AC3" s="84" t="str">
        <f aca="false">_xlfn.IFNA(VLOOKUP(AC2,'Reference data SID'!$C:$D,2,FALSE()),"")</f>
        <v>Polycyclic aromatic hydrocarbons (PAHs)</v>
      </c>
      <c r="AD3" s="84" t="str">
        <f aca="false">_xlfn.IFNA(VLOOKUP(AD2,'Reference data SID'!$C:$D,2,FALSE()),"")</f>
        <v>Tetrabromodiphenyl ether</v>
      </c>
      <c r="AE3" s="84" t="str">
        <f aca="false">_xlfn.IFNA(VLOOKUP(AE2,'Reference data SID'!$C:$D,2,FALSE()),"")</f>
        <v>Toxaphene</v>
      </c>
      <c r="AF3" s="85" t="str">
        <f aca="false">_xlfn.IFNA(VLOOKUP(AF2,'Reference data SID'!$C:$D,2,FALSE()),"")</f>
        <v/>
      </c>
      <c r="AG3" s="85" t="str">
        <f aca="false">_xlfn.IFNA(VLOOKUP(AG2,'Reference data SID'!$C:$D,2,FALSE()),"")</f>
        <v/>
      </c>
      <c r="AH3" s="85" t="str">
        <f aca="false">_xlfn.IFNA(VLOOKUP(AH2,'Reference data SID'!$C:$D,2,FALSE()),"")</f>
        <v/>
      </c>
      <c r="AI3" s="85" t="str">
        <f aca="false">_xlfn.IFNA(VLOOKUP(AI2,'Reference data SID'!$C:$D,2,FALSE()),"")</f>
        <v/>
      </c>
      <c r="AJ3" s="85" t="str">
        <f aca="false">_xlfn.IFNA(VLOOKUP(AJ2,'Reference data SID'!$C:$D,2,FALSE()),"")</f>
        <v/>
      </c>
      <c r="AK3" s="85" t="str">
        <f aca="false">_xlfn.IFNA(VLOOKUP(AK2,'Reference data SID'!$C:$D,2,FALSE()),"")</f>
        <v/>
      </c>
      <c r="AL3" s="85" t="str">
        <f aca="false">_xlfn.IFNA(VLOOKUP(AL2,'Reference data SID'!$C:$D,2,FALSE()),"")</f>
        <v/>
      </c>
      <c r="AM3" s="85" t="str">
        <f aca="false">_xlfn.IFNA(VLOOKUP(AM2,'Reference data SID'!$C:$D,2,FALSE()),"")</f>
        <v/>
      </c>
      <c r="AN3" s="85" t="str">
        <f aca="false">_xlfn.IFNA(VLOOKUP(AN2,'Reference data SID'!$C:$D,2,FALSE()),"")</f>
        <v/>
      </c>
      <c r="AO3" s="85" t="str">
        <f aca="false">_xlfn.IFNA(VLOOKUP(AO2,'Reference data SID'!$C:$D,2,FALSE()),"")</f>
        <v/>
      </c>
      <c r="AP3" s="85" t="str">
        <f aca="false">_xlfn.IFNA(VLOOKUP(AP2,'Reference data SID'!$C:$D,2,FALSE()),"")</f>
        <v/>
      </c>
      <c r="AQ3" s="85" t="str">
        <f aca="false">_xlfn.IFNA(VLOOKUP(AQ2,'Reference data SID'!$C:$D,2,FALSE()),"")</f>
        <v/>
      </c>
      <c r="AR3" s="85" t="str">
        <f aca="false">_xlfn.IFNA(VLOOKUP(AR2,'Reference data SID'!$C:$D,2,FALSE()),"")</f>
        <v/>
      </c>
      <c r="AS3" s="85" t="str">
        <f aca="false">_xlfn.IFNA(VLOOKUP(AS2,'Reference data SID'!$C:$D,2,FALSE()),"")</f>
        <v/>
      </c>
      <c r="AT3" s="85" t="str">
        <f aca="false">_xlfn.IFNA(VLOOKUP(AT2,'Reference data SID'!$C:$D,2,FALSE()),"")</f>
        <v/>
      </c>
    </row>
    <row r="4" s="83" customFormat="true" ht="46.5" hidden="false" customHeight="true" outlineLevel="0" collapsed="false">
      <c r="B4" s="84" t="str">
        <f aca="false">IF(LEN(B3)&gt;0,CONCATENATE(B3,"_CAS"),"")</f>
        <v>Aldrin_CAS</v>
      </c>
      <c r="C4" s="84" t="str">
        <f aca="false">IF(LEN(C3)&gt;0,CONCATENATE(C3,"_CAS"),"")</f>
        <v>Alkanes C10-C13, chloro (short-chain chlorinated paraffins) (SCCPs)_CAS</v>
      </c>
      <c r="D4" s="84" t="str">
        <f aca="false">IF(LEN(D3)&gt;0,CONCATENATE(D3,"_CAS"),"")</f>
        <v>Bis(pentabromophenyl)ether; (decabromodiphenyl ether; decaBDE)_CAS</v>
      </c>
      <c r="E4" s="84" t="str">
        <f aca="false">IF(LEN(E3)&gt;0,CONCATENATE(E3,"_CAS"),"")</f>
        <v>Chlordane_CAS</v>
      </c>
      <c r="F4" s="84" t="str">
        <f aca="false">IF(LEN(F3)&gt;0,CONCATENATE(F3,"_CAS"),"")</f>
        <v>Chlordecone_CAS</v>
      </c>
      <c r="G4" s="84" t="str">
        <f aca="false">IF(LEN(G3)&gt;0,CONCATENATE(G3,"_CAS"),"")</f>
        <v>DDT (1,1,1-trichloro-2,2-bis(4-chlorophenyl)ethane)_CAS</v>
      </c>
      <c r="H4" s="84" t="str">
        <f aca="false">IF(LEN(H3)&gt;0,CONCATENATE(H3,"_CAS"),"")</f>
        <v>Dicofol_CAS</v>
      </c>
      <c r="I4" s="84" t="str">
        <f aca="false">IF(LEN(I3)&gt;0,CONCATENATE(I3,"_CAS"),"")</f>
        <v>Dieldrin_CAS</v>
      </c>
      <c r="J4" s="84" t="str">
        <f aca="false">IF(LEN(J3)&gt;0,CONCATENATE(J3,"_CAS"),"")</f>
        <v>Endosulfan_CAS</v>
      </c>
      <c r="K4" s="84" t="str">
        <f aca="false">IF(LEN(K3)&gt;0,CONCATENATE(K3,"_CAS"),"")</f>
        <v>Endrin_CAS</v>
      </c>
      <c r="L4" s="84" t="str">
        <f aca="false">IF(LEN(L3)&gt;0,CONCATENATE(L3,"_CAS"),"")</f>
        <v>Heptabromodiphenyl ether_CAS</v>
      </c>
      <c r="M4" s="84" t="str">
        <f aca="false">IF(LEN(M3)&gt;0,CONCATENATE(M3,"_CAS"),"")</f>
        <v>Heptachlor_CAS</v>
      </c>
      <c r="N4" s="84" t="str">
        <f aca="false">IF(LEN(N3)&gt;0,CONCATENATE(N3,"_CAS"),"")</f>
        <v>Hexabromobiphenyl_CAS</v>
      </c>
      <c r="O4" s="84" t="str">
        <f aca="false">IF(LEN(O3)&gt;0,CONCATENATE(O3,"_CAS"),"")</f>
        <v>Hexabromocyclododecane_CAS</v>
      </c>
      <c r="P4" s="84" t="str">
        <f aca="false">IF(LEN(P3)&gt;0,CONCATENATE(P3,"_CAS"),"")</f>
        <v>Hexabromodiphenyl ether_CAS</v>
      </c>
      <c r="Q4" s="84" t="str">
        <f aca="false">IF(LEN(Q3)&gt;0,CONCATENATE(Q3,"_CAS"),"")</f>
        <v>Hexachlorobenzene_CAS</v>
      </c>
      <c r="R4" s="84" t="str">
        <f aca="false">IF(LEN(R3)&gt;0,CONCATENATE(R3,"_CAS"),"")</f>
        <v>Hexachlorobutadiene_CAS</v>
      </c>
      <c r="S4" s="84" t="str">
        <f aca="false">IF(LEN(S3)&gt;0,CONCATENATE(S3,"_CAS"),"")</f>
        <v>Hexachlorocyclohexanes, including lindane_CAS</v>
      </c>
      <c r="T4" s="84" t="str">
        <f aca="false">IF(LEN(T3)&gt;0,CONCATENATE(T3,"_CAS"),"")</f>
        <v>Mirex_CAS</v>
      </c>
      <c r="U4" s="84" t="str">
        <f aca="false">IF(LEN(U3)&gt;0,CONCATENATE(U3,"_CAS"),"")</f>
        <v>Pentabromodiphenyl ether_CAS</v>
      </c>
      <c r="V4" s="84" t="str">
        <f aca="false">IF(LEN(V3)&gt;0,CONCATENATE(V3,"_CAS"),"")</f>
        <v>Pentachlorobenzene_CAS</v>
      </c>
      <c r="W4" s="84" t="str">
        <f aca="false">IF(LEN(W3)&gt;0,CONCATENATE(W3,"_CAS"),"")</f>
        <v>Pentachlorophenol and its salts and esters_CAS</v>
      </c>
      <c r="X4" s="84" t="str">
        <f aca="false">IF(LEN(X3)&gt;0,CONCATENATE(X3,"_CAS"),"")</f>
        <v>Perfluorooctane sulfonic acid and its derivatives (PFOS)_CAS</v>
      </c>
      <c r="Y4" s="84" t="str">
        <f aca="false">IF(LEN(Y3)&gt;0,CONCATENATE(Y3,"_CAS"),"")</f>
        <v>Perfluorooctanoic acid (PFOA), its salts and PFOA-related compounds_CAS</v>
      </c>
      <c r="Z4" s="84" t="str">
        <f aca="false">IF(LEN(Z3)&gt;0,CONCATENATE(Z3,"_CAS"),"")</f>
        <v>Polychlorinated Biphenyls (PCB)_CAS</v>
      </c>
      <c r="AA4" s="84" t="str">
        <f aca="false">IF(LEN(AA3)&gt;0,CONCATENATE(AA3,"_CAS"),"")</f>
        <v>Polychlorinated dibenzo-p-dioxins and dibenzofurans (PCDD/PCDF)_CAS</v>
      </c>
      <c r="AB4" s="84" t="str">
        <f aca="false">IF(LEN(AB3)&gt;0,CONCATENATE(AB3,"_CAS"),"")</f>
        <v>Polychlorinated naphthalenes_CAS</v>
      </c>
      <c r="AC4" s="84" t="str">
        <f aca="false">IF(LEN(AC3)&gt;0,CONCATENATE(AC3,"_CAS"),"")</f>
        <v>Polycyclic aromatic hydrocarbons (PAHs)_CAS</v>
      </c>
      <c r="AD4" s="84" t="str">
        <f aca="false">IF(LEN(AD3)&gt;0,CONCATENATE(AD3,"_CAS"),"")</f>
        <v>Tetrabromodiphenyl ether_CAS</v>
      </c>
      <c r="AE4" s="84" t="str">
        <f aca="false">IF(LEN(AE3)&gt;0,CONCATENATE(AE3,"_CAS"),"")</f>
        <v>Toxaphene_CAS</v>
      </c>
      <c r="AF4" s="85" t="str">
        <f aca="false">IF(LEN(AF3)&gt;0,CONCATENATE(AF3,"_CAS"),"")</f>
        <v/>
      </c>
      <c r="AG4" s="85" t="str">
        <f aca="false">IF(LEN(AG3)&gt;0,CONCATENATE(AG3,"_CAS"),"")</f>
        <v/>
      </c>
      <c r="AH4" s="85" t="str">
        <f aca="false">IF(LEN(AH3)&gt;0,CONCATENATE(AH3,"_CAS"),"")</f>
        <v/>
      </c>
      <c r="AI4" s="85" t="str">
        <f aca="false">IF(LEN(AI3)&gt;0,CONCATENATE(AI3,"_CAS"),"")</f>
        <v/>
      </c>
      <c r="AJ4" s="85" t="str">
        <f aca="false">IF(LEN(AJ3)&gt;0,CONCATENATE(AJ3,"_CAS"),"")</f>
        <v/>
      </c>
      <c r="AK4" s="85" t="str">
        <f aca="false">IF(LEN(AK3)&gt;0,CONCATENATE(AK3,"_CAS"),"")</f>
        <v/>
      </c>
      <c r="AL4" s="85" t="str">
        <f aca="false">IF(LEN(AL3)&gt;0,CONCATENATE(AL3,"_CAS"),"")</f>
        <v/>
      </c>
      <c r="AM4" s="85" t="str">
        <f aca="false">IF(LEN(AM3)&gt;0,CONCATENATE(AM3,"_CAS"),"")</f>
        <v/>
      </c>
      <c r="AN4" s="85" t="str">
        <f aca="false">IF(LEN(AN3)&gt;0,CONCATENATE(AN3,"_CAS"),"")</f>
        <v/>
      </c>
      <c r="AO4" s="85" t="str">
        <f aca="false">IF(LEN(AO3)&gt;0,CONCATENATE(AO3,"_CAS"),"")</f>
        <v/>
      </c>
      <c r="AP4" s="85" t="str">
        <f aca="false">IF(LEN(AP3)&gt;0,CONCATENATE(AP3,"_CAS"),"")</f>
        <v/>
      </c>
      <c r="AQ4" s="85" t="str">
        <f aca="false">IF(LEN(AQ3)&gt;0,CONCATENATE(AQ3,"_CAS"),"")</f>
        <v/>
      </c>
      <c r="AR4" s="85" t="str">
        <f aca="false">IF(LEN(AR3)&gt;0,CONCATENATE(AR3,"_CAS"),"")</f>
        <v/>
      </c>
      <c r="AS4" s="85" t="str">
        <f aca="false">IF(LEN(AS3)&gt;0,CONCATENATE(AS3,"_CAS"),"")</f>
        <v/>
      </c>
      <c r="AT4" s="85" t="str">
        <f aca="false">IF(LEN(AT3)&gt;0,CONCATENATE(AT3,"_CAS"),"")</f>
        <v/>
      </c>
    </row>
    <row r="5" customFormat="false" ht="15" hidden="false" customHeight="false" outlineLevel="0" collapsed="false">
      <c r="A5" s="0" t="n">
        <v>1</v>
      </c>
      <c r="B5" s="76" t="str">
        <f aca="false">IF(ISERROR(VLOOKUP(CONCATENATE($A5,"_",B$2),'Reference data SID'!$B:$N,13,FALSE())),"",VLOOKUP(CONCATENATE($A5,"_",B$2),'Reference data SID'!$B:$N,13,FALSE()))</f>
        <v>309-00-2</v>
      </c>
      <c r="C5" s="76" t="str">
        <f aca="false">IF(ISERROR(VLOOKUP(CONCATENATE($A5,"_",C$2),'Reference data SID'!$B:$N,13,FALSE())),"",VLOOKUP(CONCATENATE($A5,"_",C$2),'Reference data SID'!$B:$N,13,FALSE()))</f>
        <v>85535-84-8</v>
      </c>
      <c r="D5" s="76" t="str">
        <f aca="false">IF(ISERROR(VLOOKUP(CONCATENATE($A5,"_",D$2),'Reference data SID'!$B:$N,13,FALSE())),"",VLOOKUP(CONCATENATE($A5,"_",D$2),'Reference data SID'!$B:$N,13,FALSE()))</f>
        <v>1163-19-5</v>
      </c>
      <c r="E5" s="76" t="str">
        <f aca="false">IF(ISERROR(VLOOKUP(CONCATENATE($A5,"_",E$2),'Reference data SID'!$B:$N,13,FALSE())),"",VLOOKUP(CONCATENATE($A5,"_",E$2),'Reference data SID'!$B:$N,13,FALSE()))</f>
        <v>57-74-9</v>
      </c>
      <c r="F5" s="76" t="str">
        <f aca="false">IF(ISERROR(VLOOKUP(CONCATENATE($A5,"_",F$2),'Reference data SID'!$B:$N,13,FALSE())),"",VLOOKUP(CONCATENATE($A5,"_",F$2),'Reference data SID'!$B:$N,13,FALSE()))</f>
        <v>143-50-0</v>
      </c>
      <c r="G5" s="76" t="str">
        <f aca="false">IF(ISERROR(VLOOKUP(CONCATENATE($A5,"_",G$2),'Reference data SID'!$B:$N,13,FALSE())),"",VLOOKUP(CONCATENATE($A5,"_",G$2),'Reference data SID'!$B:$N,13,FALSE()))</f>
        <v>50-29-3</v>
      </c>
      <c r="H5" s="76" t="str">
        <f aca="false">IF(ISERROR(VLOOKUP(CONCATENATE($A5,"_",H$2),'Reference data SID'!$B:$N,13,FALSE())),"",VLOOKUP(CONCATENATE($A5,"_",H$2),'Reference data SID'!$B:$N,13,FALSE()))</f>
        <v>115-32-2</v>
      </c>
      <c r="I5" s="76" t="str">
        <f aca="false">IF(ISERROR(VLOOKUP(CONCATENATE($A5,"_",I$2),'Reference data SID'!$B:$N,13,FALSE())),"",VLOOKUP(CONCATENATE($A5,"_",I$2),'Reference data SID'!$B:$N,13,FALSE()))</f>
        <v>60-57-1</v>
      </c>
      <c r="J5" s="76" t="str">
        <f aca="false">IF(ISERROR(VLOOKUP(CONCATENATE($A5,"_",J$2),'Reference data SID'!$B:$N,13,FALSE())),"",VLOOKUP(CONCATENATE($A5,"_",J$2),'Reference data SID'!$B:$N,13,FALSE()))</f>
        <v>33213-65-9</v>
      </c>
      <c r="K5" s="76" t="str">
        <f aca="false">IF(ISERROR(VLOOKUP(CONCATENATE($A5,"_",K$2),'Reference data SID'!$B:$N,13,FALSE())),"",VLOOKUP(CONCATENATE($A5,"_",K$2),'Reference data SID'!$B:$N,13,FALSE()))</f>
        <v>72-20-8</v>
      </c>
      <c r="L5" s="76" t="str">
        <f aca="false">IF(ISERROR(VLOOKUP(CONCATENATE($A5,"_",L$2),'Reference data SID'!$B:$N,13,FALSE())),"",VLOOKUP(CONCATENATE($A5,"_",L$2),'Reference data SID'!$B:$N,13,FALSE()))</f>
        <v>68928-80-3</v>
      </c>
      <c r="M5" s="76" t="str">
        <f aca="false">IF(ISERROR(VLOOKUP(CONCATENATE($A5,"_",M$2),'Reference data SID'!$B:$N,13,FALSE())),"",VLOOKUP(CONCATENATE($A5,"_",M$2),'Reference data SID'!$B:$N,13,FALSE()))</f>
        <v>76-44-8</v>
      </c>
      <c r="N5" s="76" t="str">
        <f aca="false">IF(ISERROR(VLOOKUP(CONCATENATE($A5,"_",N$2),'Reference data SID'!$B:$N,13,FALSE())),"",VLOOKUP(CONCATENATE($A5,"_",N$2),'Reference data SID'!$B:$N,13,FALSE()))</f>
        <v>36355-01-8</v>
      </c>
      <c r="O5" s="76" t="str">
        <f aca="false">IF(ISERROR(VLOOKUP(CONCATENATE($A5,"_",O$2),'Reference data SID'!$B:$N,13,FALSE())),"",VLOOKUP(CONCATENATE($A5,"_",O$2),'Reference data SID'!$B:$N,13,FALSE()))</f>
        <v>134237-52-8</v>
      </c>
      <c r="P5" s="76" t="str">
        <f aca="false">IF(ISERROR(VLOOKUP(CONCATENATE($A5,"_",P$2),'Reference data SID'!$B:$N,13,FALSE())),"",VLOOKUP(CONCATENATE($A5,"_",P$2),'Reference data SID'!$B:$N,13,FALSE()))</f>
        <v>36483-60-0</v>
      </c>
      <c r="Q5" s="76" t="str">
        <f aca="false">IF(ISERROR(VLOOKUP(CONCATENATE($A5,"_",Q$2),'Reference data SID'!$B:$N,13,FALSE())),"",VLOOKUP(CONCATENATE($A5,"_",Q$2),'Reference data SID'!$B:$N,13,FALSE()))</f>
        <v>118-74-1</v>
      </c>
      <c r="R5" s="76" t="str">
        <f aca="false">IF(ISERROR(VLOOKUP(CONCATENATE($A5,"_",R$2),'Reference data SID'!$B:$N,13,FALSE())),"",VLOOKUP(CONCATENATE($A5,"_",R$2),'Reference data SID'!$B:$N,13,FALSE()))</f>
        <v>87-68-3</v>
      </c>
      <c r="S5" s="76" t="str">
        <f aca="false">IF(ISERROR(VLOOKUP(CONCATENATE($A5,"_",S$2),'Reference data SID'!$B:$N,13,FALSE())),"",VLOOKUP(CONCATENATE($A5,"_",S$2),'Reference data SID'!$B:$N,13,FALSE()))</f>
        <v>608-73-1</v>
      </c>
      <c r="T5" s="76" t="str">
        <f aca="false">IF(ISERROR(VLOOKUP(CONCATENATE($A5,"_",T$2),'Reference data SID'!$B:$N,13,FALSE())),"",VLOOKUP(CONCATENATE($A5,"_",T$2),'Reference data SID'!$B:$N,13,FALSE()))</f>
        <v>2385-85-5</v>
      </c>
      <c r="U5" s="76" t="str">
        <f aca="false">IF(ISERROR(VLOOKUP(CONCATENATE($A5,"_",U$2),'Reference data SID'!$B:$N,13,FALSE())),"",VLOOKUP(CONCATENATE($A5,"_",U$2),'Reference data SID'!$B:$N,13,FALSE()))</f>
        <v>32534-81-9</v>
      </c>
      <c r="V5" s="76" t="str">
        <f aca="false">IF(ISERROR(VLOOKUP(CONCATENATE($A5,"_",V$2),'Reference data SID'!$B:$N,13,FALSE())),"",VLOOKUP(CONCATENATE($A5,"_",V$2),'Reference data SID'!$B:$N,13,FALSE()))</f>
        <v>608-93-5</v>
      </c>
      <c r="W5" s="76" t="str">
        <f aca="false">IF(ISERROR(VLOOKUP(CONCATENATE($A5,"_",W$2),'Reference data SID'!$B:$N,13,FALSE())),"",VLOOKUP(CONCATENATE($A5,"_",W$2),'Reference data SID'!$B:$N,13,FALSE()))</f>
        <v>28990-85-4</v>
      </c>
      <c r="X5" s="76" t="str">
        <f aca="false">IF(ISERROR(VLOOKUP(CONCATENATE($A5,"_",X$2),'Reference data SID'!$B:$N,13,FALSE())),"",VLOOKUP(CONCATENATE($A5,"_",X$2),'Reference data SID'!$B:$N,13,FALSE()))</f>
        <v>70225-14-8</v>
      </c>
      <c r="Y5" s="76" t="str">
        <f aca="false">IF(ISERROR(VLOOKUP(CONCATENATE($A5,"_",Y$2),'Reference data SID'!$B:$N,13,FALSE())),"",VLOOKUP(CONCATENATE($A5,"_",Y$2),'Reference data SID'!$B:$N,13,FALSE()))</f>
        <v>3102-79-2</v>
      </c>
      <c r="Z5" s="76" t="str">
        <f aca="false">IF(ISERROR(VLOOKUP(CONCATENATE($A5,"_",Z$2),'Reference data SID'!$B:$N,13,FALSE())),"",VLOOKUP(CONCATENATE($A5,"_",Z$2),'Reference data SID'!$B:$N,13,FALSE()))</f>
        <v>1336-36-3</v>
      </c>
      <c r="AA5" s="76" t="str">
        <f aca="false">IF(ISERROR(VLOOKUP(CONCATENATE($A5,"_",AA$2),'Reference data SID'!$B:$N,13,FALSE())),"",VLOOKUP(CONCATENATE($A5,"_",AA$2),'Reference data SID'!$B:$N,13,FALSE()))</f>
        <v>-</v>
      </c>
      <c r="AB5" s="76" t="str">
        <f aca="false">IF(ISERROR(VLOOKUP(CONCATENATE($A5,"_",AB$2),'Reference data SID'!$B:$N,13,FALSE())),"",VLOOKUP(CONCATENATE($A5,"_",AB$2),'Reference data SID'!$B:$N,13,FALSE()))</f>
        <v>70776-03-3</v>
      </c>
      <c r="AC5" s="76" t="str">
        <f aca="false">IF(ISERROR(VLOOKUP(CONCATENATE($A5,"_",AC$2),'Reference data SID'!$B:$N,13,FALSE())),"",VLOOKUP(CONCATENATE($A5,"_",AC$2),'Reference data SID'!$B:$N,13,FALSE()))</f>
        <v>207-08-9</v>
      </c>
      <c r="AD5" s="76" t="str">
        <f aca="false">IF(ISERROR(VLOOKUP(CONCATENATE($A5,"_",AD$2),'Reference data SID'!$B:$N,13,FALSE())),"",VLOOKUP(CONCATENATE($A5,"_",AD$2),'Reference data SID'!$B:$N,13,FALSE()))</f>
        <v>93703-48-1</v>
      </c>
      <c r="AE5" s="76" t="str">
        <f aca="false">IF(ISERROR(VLOOKUP(CONCATENATE($A5,"_",AE$2),'Reference data SID'!$B:$N,13,FALSE())),"",VLOOKUP(CONCATENATE($A5,"_",AE$2),'Reference data SID'!$B:$N,13,FALSE()))</f>
        <v>8001-35-2</v>
      </c>
      <c r="AF5" s="86" t="str">
        <f aca="false">IF(ISERROR(VLOOKUP(CONCATENATE($A5,"_",AF$2),'Reference data SID'!$B:$N,13,FALSE())),"",VLOOKUP(CONCATENATE($A5,"_",AF$2),'Reference data SID'!$B:$N,13,FALSE()))</f>
        <v/>
      </c>
      <c r="AG5" s="86" t="str">
        <f aca="false">IF(ISERROR(VLOOKUP(CONCATENATE($A5,"_",AG$2),'Reference data SID'!$B:$N,13,FALSE())),"",VLOOKUP(CONCATENATE($A5,"_",AG$2),'Reference data SID'!$B:$N,13,FALSE()))</f>
        <v/>
      </c>
      <c r="AH5" s="86" t="str">
        <f aca="false">IF(ISERROR(VLOOKUP(CONCATENATE($A5,"_",AH$2),'Reference data SID'!$B:$N,13,FALSE())),"",VLOOKUP(CONCATENATE($A5,"_",AH$2),'Reference data SID'!$B:$N,13,FALSE()))</f>
        <v/>
      </c>
      <c r="AI5" s="86" t="str">
        <f aca="false">IF(ISERROR(VLOOKUP(CONCATENATE($A5,"_",AI$2),'Reference data SID'!$B:$N,13,FALSE())),"",VLOOKUP(CONCATENATE($A5,"_",AI$2),'Reference data SID'!$B:$N,13,FALSE()))</f>
        <v/>
      </c>
      <c r="AJ5" s="86" t="str">
        <f aca="false">IF(ISERROR(VLOOKUP(CONCATENATE($A5,"_",AJ$2),'Reference data SID'!$B:$N,13,FALSE())),"",VLOOKUP(CONCATENATE($A5,"_",AJ$2),'Reference data SID'!$B:$N,13,FALSE()))</f>
        <v/>
      </c>
      <c r="AK5" s="86" t="str">
        <f aca="false">IF(ISERROR(VLOOKUP(CONCATENATE($A5,"_",AK$2),'Reference data SID'!$B:$N,13,FALSE())),"",VLOOKUP(CONCATENATE($A5,"_",AK$2),'Reference data SID'!$B:$N,13,FALSE()))</f>
        <v/>
      </c>
      <c r="AL5" s="86" t="str">
        <f aca="false">IF(ISERROR(VLOOKUP(CONCATENATE($A5,"_",AL$2),'Reference data SID'!$B:$N,13,FALSE())),"",VLOOKUP(CONCATENATE($A5,"_",AL$2),'Reference data SID'!$B:$N,13,FALSE()))</f>
        <v/>
      </c>
      <c r="AM5" s="86" t="str">
        <f aca="false">IF(ISERROR(VLOOKUP(CONCATENATE($A5,"_",AM$2),'Reference data SID'!$B:$N,13,FALSE())),"",VLOOKUP(CONCATENATE($A5,"_",AM$2),'Reference data SID'!$B:$N,13,FALSE()))</f>
        <v/>
      </c>
      <c r="AN5" s="86" t="str">
        <f aca="false">IF(ISERROR(VLOOKUP(CONCATENATE($A5,"_",AN$2),'Reference data SID'!$B:$N,13,FALSE())),"",VLOOKUP(CONCATENATE($A5,"_",AN$2),'Reference data SID'!$B:$N,13,FALSE()))</f>
        <v/>
      </c>
      <c r="AO5" s="86" t="str">
        <f aca="false">IF(ISERROR(VLOOKUP(CONCATENATE($A5,"_",AO$2),'Reference data SID'!$B:$N,13,FALSE())),"",VLOOKUP(CONCATENATE($A5,"_",AO$2),'Reference data SID'!$B:$N,13,FALSE()))</f>
        <v/>
      </c>
      <c r="AP5" s="86" t="str">
        <f aca="false">IF(ISERROR(VLOOKUP(CONCATENATE($A5,"_",AP$2),'Reference data SID'!$B:$N,13,FALSE())),"",VLOOKUP(CONCATENATE($A5,"_",AP$2),'Reference data SID'!$B:$N,13,FALSE()))</f>
        <v/>
      </c>
      <c r="AQ5" s="86" t="str">
        <f aca="false">IF(ISERROR(VLOOKUP(CONCATENATE($A5,"_",AQ$2),'Reference data SID'!$B:$N,13,FALSE())),"",VLOOKUP(CONCATENATE($A5,"_",AQ$2),'Reference data SID'!$B:$N,13,FALSE()))</f>
        <v/>
      </c>
      <c r="AR5" s="86" t="str">
        <f aca="false">IF(ISERROR(VLOOKUP(CONCATENATE($A5,"_",AR$2),'Reference data SID'!$B:$N,13,FALSE())),"",VLOOKUP(CONCATENATE($A5,"_",AR$2),'Reference data SID'!$B:$N,13,FALSE()))</f>
        <v/>
      </c>
      <c r="AS5" s="86" t="str">
        <f aca="false">IF(ISERROR(VLOOKUP(CONCATENATE($A5,"_",AS$2),'Reference data SID'!$B:$N,13,FALSE())),"",VLOOKUP(CONCATENATE($A5,"_",AS$2),'Reference data SID'!$B:$N,13,FALSE()))</f>
        <v/>
      </c>
      <c r="AT5" s="86" t="str">
        <f aca="false">IF(ISERROR(VLOOKUP(CONCATENATE($A5,"_",AT$2),'Reference data SID'!$B:$N,13,FALSE())),"",VLOOKUP(CONCATENATE($A5,"_",AT$2),'Reference data SID'!$B:$N,13,FALSE()))</f>
        <v/>
      </c>
    </row>
    <row r="6" customFormat="false" ht="15" hidden="false" customHeight="false" outlineLevel="0" collapsed="false">
      <c r="A6" s="0" t="n">
        <v>2</v>
      </c>
      <c r="B6" s="86" t="str">
        <f aca="false">IF(ISERROR(VLOOKUP(CONCATENATE($A6,"_",B$2),'Reference data SID'!$B:$N,13,FALSE())),"",VLOOKUP(CONCATENATE($A6,"_",B$2),'Reference data SID'!$B:$N,13,FALSE()))</f>
        <v/>
      </c>
      <c r="C6" s="86" t="str">
        <f aca="false">IF(ISERROR(VLOOKUP(CONCATENATE($A6,"_",C$2),'Reference data SID'!$B:$N,13,FALSE())),"",VLOOKUP(CONCATENATE($A6,"_",C$2),'Reference data SID'!$B:$N,13,FALSE()))</f>
        <v/>
      </c>
      <c r="D6" s="86" t="str">
        <f aca="false">IF(ISERROR(VLOOKUP(CONCATENATE($A6,"_",D$2),'Reference data SID'!$B:$N,13,FALSE())),"",VLOOKUP(CONCATENATE($A6,"_",D$2),'Reference data SID'!$B:$N,13,FALSE()))</f>
        <v/>
      </c>
      <c r="E6" s="86" t="str">
        <f aca="false">IF(ISERROR(VLOOKUP(CONCATENATE($A6,"_",E$2),'Reference data SID'!$B:$N,13,FALSE())),"",VLOOKUP(CONCATENATE($A6,"_",E$2),'Reference data SID'!$B:$N,13,FALSE()))</f>
        <v/>
      </c>
      <c r="F6" s="86" t="str">
        <f aca="false">IF(ISERROR(VLOOKUP(CONCATENATE($A6,"_",F$2),'Reference data SID'!$B:$N,13,FALSE())),"",VLOOKUP(CONCATENATE($A6,"_",F$2),'Reference data SID'!$B:$N,13,FALSE()))</f>
        <v/>
      </c>
      <c r="G6" s="86" t="str">
        <f aca="false">IF(ISERROR(VLOOKUP(CONCATENATE($A6,"_",G$2),'Reference data SID'!$B:$N,13,FALSE())),"",VLOOKUP(CONCATENATE($A6,"_",G$2),'Reference data SID'!$B:$N,13,FALSE()))</f>
        <v/>
      </c>
      <c r="H6" s="86" t="str">
        <f aca="false">IF(ISERROR(VLOOKUP(CONCATENATE($A6,"_",H$2),'Reference data SID'!$B:$N,13,FALSE())),"",VLOOKUP(CONCATENATE($A6,"_",H$2),'Reference data SID'!$B:$N,13,FALSE()))</f>
        <v/>
      </c>
      <c r="I6" s="86" t="str">
        <f aca="false">IF(ISERROR(VLOOKUP(CONCATENATE($A6,"_",I$2),'Reference data SID'!$B:$N,13,FALSE())),"",VLOOKUP(CONCATENATE($A6,"_",I$2),'Reference data SID'!$B:$N,13,FALSE()))</f>
        <v/>
      </c>
      <c r="J6" s="76" t="str">
        <f aca="false">IF(ISERROR(VLOOKUP(CONCATENATE($A6,"_",J$2),'Reference data SID'!$B:$N,13,FALSE())),"",VLOOKUP(CONCATENATE($A6,"_",J$2),'Reference data SID'!$B:$N,13,FALSE()))</f>
        <v>959-98-8</v>
      </c>
      <c r="K6" s="86" t="str">
        <f aca="false">IF(ISERROR(VLOOKUP(CONCATENATE($A6,"_",K$2),'Reference data SID'!$B:$N,13,FALSE())),"",VLOOKUP(CONCATENATE($A6,"_",K$2),'Reference data SID'!$B:$N,13,FALSE()))</f>
        <v/>
      </c>
      <c r="L6" s="86" t="str">
        <f aca="false">IF(ISERROR(VLOOKUP(CONCATENATE($A6,"_",L$2),'Reference data SID'!$B:$N,13,FALSE())),"",VLOOKUP(CONCATENATE($A6,"_",L$2),'Reference data SID'!$B:$N,13,FALSE()))</f>
        <v/>
      </c>
      <c r="M6" s="86" t="str">
        <f aca="false">IF(ISERROR(VLOOKUP(CONCATENATE($A6,"_",M$2),'Reference data SID'!$B:$N,13,FALSE())),"",VLOOKUP(CONCATENATE($A6,"_",M$2),'Reference data SID'!$B:$N,13,FALSE()))</f>
        <v/>
      </c>
      <c r="N6" s="86" t="str">
        <f aca="false">IF(ISERROR(VLOOKUP(CONCATENATE($A6,"_",N$2),'Reference data SID'!$B:$N,13,FALSE())),"",VLOOKUP(CONCATENATE($A6,"_",N$2),'Reference data SID'!$B:$N,13,FALSE()))</f>
        <v/>
      </c>
      <c r="O6" s="76" t="str">
        <f aca="false">IF(ISERROR(VLOOKUP(CONCATENATE($A6,"_",O$2),'Reference data SID'!$B:$N,13,FALSE())),"",VLOOKUP(CONCATENATE($A6,"_",O$2),'Reference data SID'!$B:$N,13,FALSE()))</f>
        <v>134237-51-7</v>
      </c>
      <c r="P6" s="86" t="str">
        <f aca="false">IF(ISERROR(VLOOKUP(CONCATENATE($A6,"_",P$2),'Reference data SID'!$B:$N,13,FALSE())),"",VLOOKUP(CONCATENATE($A6,"_",P$2),'Reference data SID'!$B:$N,13,FALSE()))</f>
        <v/>
      </c>
      <c r="Q6" s="86" t="str">
        <f aca="false">IF(ISERROR(VLOOKUP(CONCATENATE($A6,"_",Q$2),'Reference data SID'!$B:$N,13,FALSE())),"",VLOOKUP(CONCATENATE($A6,"_",Q$2),'Reference data SID'!$B:$N,13,FALSE()))</f>
        <v/>
      </c>
      <c r="R6" s="86" t="str">
        <f aca="false">IF(ISERROR(VLOOKUP(CONCATENATE($A6,"_",R$2),'Reference data SID'!$B:$N,13,FALSE())),"",VLOOKUP(CONCATENATE($A6,"_",R$2),'Reference data SID'!$B:$N,13,FALSE()))</f>
        <v/>
      </c>
      <c r="S6" s="76" t="str">
        <f aca="false">IF(ISERROR(VLOOKUP(CONCATENATE($A6,"_",S$2),'Reference data SID'!$B:$N,13,FALSE())),"",VLOOKUP(CONCATENATE($A6,"_",S$2),'Reference data SID'!$B:$N,13,FALSE()))</f>
        <v>319-85-7</v>
      </c>
      <c r="T6" s="86" t="str">
        <f aca="false">IF(ISERROR(VLOOKUP(CONCATENATE($A6,"_",T$2),'Reference data SID'!$B:$N,13,FALSE())),"",VLOOKUP(CONCATENATE($A6,"_",T$2),'Reference data SID'!$B:$N,13,FALSE()))</f>
        <v/>
      </c>
      <c r="U6" s="86" t="str">
        <f aca="false">IF(ISERROR(VLOOKUP(CONCATENATE($A6,"_",U$2),'Reference data SID'!$B:$N,13,FALSE())),"",VLOOKUP(CONCATENATE($A6,"_",U$2),'Reference data SID'!$B:$N,13,FALSE()))</f>
        <v/>
      </c>
      <c r="V6" s="86" t="str">
        <f aca="false">IF(ISERROR(VLOOKUP(CONCATENATE($A6,"_",V$2),'Reference data SID'!$B:$N,13,FALSE())),"",VLOOKUP(CONCATENATE($A6,"_",V$2),'Reference data SID'!$B:$N,13,FALSE()))</f>
        <v/>
      </c>
      <c r="W6" s="76" t="str">
        <f aca="false">IF(ISERROR(VLOOKUP(CONCATENATE($A6,"_",W$2),'Reference data SID'!$B:$N,13,FALSE())),"",VLOOKUP(CONCATENATE($A6,"_",W$2),'Reference data SID'!$B:$N,13,FALSE()))</f>
        <v>23234-97-1</v>
      </c>
      <c r="X6" s="76" t="str">
        <f aca="false">IF(ISERROR(VLOOKUP(CONCATENATE($A6,"_",X$2),'Reference data SID'!$B:$N,13,FALSE())),"",VLOOKUP(CONCATENATE($A6,"_",X$2),'Reference data SID'!$B:$N,13,FALSE()))</f>
        <v>56773-42-3</v>
      </c>
      <c r="Y6" s="76" t="str">
        <f aca="false">IF(ISERROR(VLOOKUP(CONCATENATE($A6,"_",Y$2),'Reference data SID'!$B:$N,13,FALSE())),"",VLOOKUP(CONCATENATE($A6,"_",Y$2),'Reference data SID'!$B:$N,13,FALSE()))</f>
        <v>74612-30-9</v>
      </c>
      <c r="Z6" s="86" t="str">
        <f aca="false">IF(ISERROR(VLOOKUP(CONCATENATE($A6,"_",Z$2),'Reference data SID'!$B:$N,13,FALSE())),"",VLOOKUP(CONCATENATE($A6,"_",Z$2),'Reference data SID'!$B:$N,13,FALSE()))</f>
        <v/>
      </c>
      <c r="AA6" s="86" t="str">
        <f aca="false">IF(ISERROR(VLOOKUP(CONCATENATE($A6,"_",AA$2),'Reference data SID'!$B:$N,13,FALSE())),"",VLOOKUP(CONCATENATE($A6,"_",AA$2),'Reference data SID'!$B:$N,13,FALSE()))</f>
        <v/>
      </c>
      <c r="AB6" s="86" t="str">
        <f aca="false">IF(ISERROR(VLOOKUP(CONCATENATE($A6,"_",AB$2),'Reference data SID'!$B:$N,13,FALSE())),"",VLOOKUP(CONCATENATE($A6,"_",AB$2),'Reference data SID'!$B:$N,13,FALSE()))</f>
        <v/>
      </c>
      <c r="AC6" s="76" t="str">
        <f aca="false">IF(ISERROR(VLOOKUP(CONCATENATE($A6,"_",AC$2),'Reference data SID'!$B:$N,13,FALSE())),"",VLOOKUP(CONCATENATE($A6,"_",AC$2),'Reference data SID'!$B:$N,13,FALSE()))</f>
        <v>205-99-2</v>
      </c>
      <c r="AD6" s="76" t="str">
        <f aca="false">IF(ISERROR(VLOOKUP(CONCATENATE($A6,"_",AD$2),'Reference data SID'!$B:$N,13,FALSE())),"",VLOOKUP(CONCATENATE($A6,"_",AD$2),'Reference data SID'!$B:$N,13,FALSE()))</f>
        <v>189084-61-5</v>
      </c>
      <c r="AE6" s="86" t="str">
        <f aca="false">IF(ISERROR(VLOOKUP(CONCATENATE($A6,"_",AE$2),'Reference data SID'!$B:$N,13,FALSE())),"",VLOOKUP(CONCATENATE($A6,"_",AE$2),'Reference data SID'!$B:$N,13,FALSE()))</f>
        <v/>
      </c>
      <c r="AF6" s="86" t="str">
        <f aca="false">IF(ISERROR(VLOOKUP(CONCATENATE($A6,"_",AF$2),'Reference data SID'!$B:$N,13,FALSE())),"",VLOOKUP(CONCATENATE($A6,"_",AF$2),'Reference data SID'!$B:$N,13,FALSE()))</f>
        <v/>
      </c>
      <c r="AG6" s="86" t="str">
        <f aca="false">IF(ISERROR(VLOOKUP(CONCATENATE($A6,"_",AG$2),'Reference data SID'!$B:$N,13,FALSE())),"",VLOOKUP(CONCATENATE($A6,"_",AG$2),'Reference data SID'!$B:$N,13,FALSE()))</f>
        <v/>
      </c>
      <c r="AH6" s="86" t="str">
        <f aca="false">IF(ISERROR(VLOOKUP(CONCATENATE($A6,"_",AH$2),'Reference data SID'!$B:$N,13,FALSE())),"",VLOOKUP(CONCATENATE($A6,"_",AH$2),'Reference data SID'!$B:$N,13,FALSE()))</f>
        <v/>
      </c>
      <c r="AI6" s="86" t="str">
        <f aca="false">IF(ISERROR(VLOOKUP(CONCATENATE($A6,"_",AI$2),'Reference data SID'!$B:$N,13,FALSE())),"",VLOOKUP(CONCATENATE($A6,"_",AI$2),'Reference data SID'!$B:$N,13,FALSE()))</f>
        <v/>
      </c>
      <c r="AJ6" s="86" t="str">
        <f aca="false">IF(ISERROR(VLOOKUP(CONCATENATE($A6,"_",AJ$2),'Reference data SID'!$B:$N,13,FALSE())),"",VLOOKUP(CONCATENATE($A6,"_",AJ$2),'Reference data SID'!$B:$N,13,FALSE()))</f>
        <v/>
      </c>
      <c r="AK6" s="86" t="str">
        <f aca="false">IF(ISERROR(VLOOKUP(CONCATENATE($A6,"_",AK$2),'Reference data SID'!$B:$N,13,FALSE())),"",VLOOKUP(CONCATENATE($A6,"_",AK$2),'Reference data SID'!$B:$N,13,FALSE()))</f>
        <v/>
      </c>
      <c r="AL6" s="86" t="str">
        <f aca="false">IF(ISERROR(VLOOKUP(CONCATENATE($A6,"_",AL$2),'Reference data SID'!$B:$N,13,FALSE())),"",VLOOKUP(CONCATENATE($A6,"_",AL$2),'Reference data SID'!$B:$N,13,FALSE()))</f>
        <v/>
      </c>
      <c r="AM6" s="86" t="str">
        <f aca="false">IF(ISERROR(VLOOKUP(CONCATENATE($A6,"_",AM$2),'Reference data SID'!$B:$N,13,FALSE())),"",VLOOKUP(CONCATENATE($A6,"_",AM$2),'Reference data SID'!$B:$N,13,FALSE()))</f>
        <v/>
      </c>
      <c r="AN6" s="86" t="str">
        <f aca="false">IF(ISERROR(VLOOKUP(CONCATENATE($A6,"_",AN$2),'Reference data SID'!$B:$N,13,FALSE())),"",VLOOKUP(CONCATENATE($A6,"_",AN$2),'Reference data SID'!$B:$N,13,FALSE()))</f>
        <v/>
      </c>
      <c r="AO6" s="86" t="str">
        <f aca="false">IF(ISERROR(VLOOKUP(CONCATENATE($A6,"_",AO$2),'Reference data SID'!$B:$N,13,FALSE())),"",VLOOKUP(CONCATENATE($A6,"_",AO$2),'Reference data SID'!$B:$N,13,FALSE()))</f>
        <v/>
      </c>
      <c r="AP6" s="86" t="str">
        <f aca="false">IF(ISERROR(VLOOKUP(CONCATENATE($A6,"_",AP$2),'Reference data SID'!$B:$N,13,FALSE())),"",VLOOKUP(CONCATENATE($A6,"_",AP$2),'Reference data SID'!$B:$N,13,FALSE()))</f>
        <v/>
      </c>
      <c r="AQ6" s="86" t="str">
        <f aca="false">IF(ISERROR(VLOOKUP(CONCATENATE($A6,"_",AQ$2),'Reference data SID'!$B:$N,13,FALSE())),"",VLOOKUP(CONCATENATE($A6,"_",AQ$2),'Reference data SID'!$B:$N,13,FALSE()))</f>
        <v/>
      </c>
      <c r="AR6" s="86" t="str">
        <f aca="false">IF(ISERROR(VLOOKUP(CONCATENATE($A6,"_",AR$2),'Reference data SID'!$B:$N,13,FALSE())),"",VLOOKUP(CONCATENATE($A6,"_",AR$2),'Reference data SID'!$B:$N,13,FALSE()))</f>
        <v/>
      </c>
      <c r="AS6" s="86" t="str">
        <f aca="false">IF(ISERROR(VLOOKUP(CONCATENATE($A6,"_",AS$2),'Reference data SID'!$B:$N,13,FALSE())),"",VLOOKUP(CONCATENATE($A6,"_",AS$2),'Reference data SID'!$B:$N,13,FALSE()))</f>
        <v/>
      </c>
      <c r="AT6" s="86" t="str">
        <f aca="false">IF(ISERROR(VLOOKUP(CONCATENATE($A6,"_",AT$2),'Reference data SID'!$B:$N,13,FALSE())),"",VLOOKUP(CONCATENATE($A6,"_",AT$2),'Reference data SID'!$B:$N,13,FALSE()))</f>
        <v/>
      </c>
    </row>
    <row r="7" customFormat="false" ht="15" hidden="false" customHeight="false" outlineLevel="0" collapsed="false">
      <c r="A7" s="0" t="n">
        <v>3</v>
      </c>
      <c r="B7" s="86" t="str">
        <f aca="false">IF(ISERROR(VLOOKUP(CONCATENATE($A7,"_",B$2),'Reference data SID'!$B:$N,13,FALSE())),"",VLOOKUP(CONCATENATE($A7,"_",B$2),'Reference data SID'!$B:$N,13,FALSE()))</f>
        <v/>
      </c>
      <c r="C7" s="86" t="str">
        <f aca="false">IF(ISERROR(VLOOKUP(CONCATENATE($A7,"_",C$2),'Reference data SID'!$B:$N,13,FALSE())),"",VLOOKUP(CONCATENATE($A7,"_",C$2),'Reference data SID'!$B:$N,13,FALSE()))</f>
        <v/>
      </c>
      <c r="D7" s="86" t="str">
        <f aca="false">IF(ISERROR(VLOOKUP(CONCATENATE($A7,"_",D$2),'Reference data SID'!$B:$N,13,FALSE())),"",VLOOKUP(CONCATENATE($A7,"_",D$2),'Reference data SID'!$B:$N,13,FALSE()))</f>
        <v/>
      </c>
      <c r="E7" s="86" t="str">
        <f aca="false">IF(ISERROR(VLOOKUP(CONCATENATE($A7,"_",E$2),'Reference data SID'!$B:$N,13,FALSE())),"",VLOOKUP(CONCATENATE($A7,"_",E$2),'Reference data SID'!$B:$N,13,FALSE()))</f>
        <v/>
      </c>
      <c r="F7" s="86" t="str">
        <f aca="false">IF(ISERROR(VLOOKUP(CONCATENATE($A7,"_",F$2),'Reference data SID'!$B:$N,13,FALSE())),"",VLOOKUP(CONCATENATE($A7,"_",F$2),'Reference data SID'!$B:$N,13,FALSE()))</f>
        <v/>
      </c>
      <c r="G7" s="86" t="str">
        <f aca="false">IF(ISERROR(VLOOKUP(CONCATENATE($A7,"_",G$2),'Reference data SID'!$B:$N,13,FALSE())),"",VLOOKUP(CONCATENATE($A7,"_",G$2),'Reference data SID'!$B:$N,13,FALSE()))</f>
        <v/>
      </c>
      <c r="H7" s="86" t="str">
        <f aca="false">IF(ISERROR(VLOOKUP(CONCATENATE($A7,"_",H$2),'Reference data SID'!$B:$N,13,FALSE())),"",VLOOKUP(CONCATENATE($A7,"_",H$2),'Reference data SID'!$B:$N,13,FALSE()))</f>
        <v/>
      </c>
      <c r="I7" s="86" t="str">
        <f aca="false">IF(ISERROR(VLOOKUP(CONCATENATE($A7,"_",I$2),'Reference data SID'!$B:$N,13,FALSE())),"",VLOOKUP(CONCATENATE($A7,"_",I$2),'Reference data SID'!$B:$N,13,FALSE()))</f>
        <v/>
      </c>
      <c r="J7" s="76" t="str">
        <f aca="false">IF(ISERROR(VLOOKUP(CONCATENATE($A7,"_",J$2),'Reference data SID'!$B:$N,13,FALSE())),"",VLOOKUP(CONCATENATE($A7,"_",J$2),'Reference data SID'!$B:$N,13,FALSE()))</f>
        <v>115-29-7</v>
      </c>
      <c r="K7" s="86" t="str">
        <f aca="false">IF(ISERROR(VLOOKUP(CONCATENATE($A7,"_",K$2),'Reference data SID'!$B:$N,13,FALSE())),"",VLOOKUP(CONCATENATE($A7,"_",K$2),'Reference data SID'!$B:$N,13,FALSE()))</f>
        <v/>
      </c>
      <c r="L7" s="86" t="str">
        <f aca="false">IF(ISERROR(VLOOKUP(CONCATENATE($A7,"_",L$2),'Reference data SID'!$B:$N,13,FALSE())),"",VLOOKUP(CONCATENATE($A7,"_",L$2),'Reference data SID'!$B:$N,13,FALSE()))</f>
        <v/>
      </c>
      <c r="M7" s="86" t="str">
        <f aca="false">IF(ISERROR(VLOOKUP(CONCATENATE($A7,"_",M$2),'Reference data SID'!$B:$N,13,FALSE())),"",VLOOKUP(CONCATENATE($A7,"_",M$2),'Reference data SID'!$B:$N,13,FALSE()))</f>
        <v/>
      </c>
      <c r="N7" s="86" t="str">
        <f aca="false">IF(ISERROR(VLOOKUP(CONCATENATE($A7,"_",N$2),'Reference data SID'!$B:$N,13,FALSE())),"",VLOOKUP(CONCATENATE($A7,"_",N$2),'Reference data SID'!$B:$N,13,FALSE()))</f>
        <v/>
      </c>
      <c r="O7" s="76" t="str">
        <f aca="false">IF(ISERROR(VLOOKUP(CONCATENATE($A7,"_",O$2),'Reference data SID'!$B:$N,13,FALSE())),"",VLOOKUP(CONCATENATE($A7,"_",O$2),'Reference data SID'!$B:$N,13,FALSE()))</f>
        <v>134237-50-6</v>
      </c>
      <c r="P7" s="86" t="str">
        <f aca="false">IF(ISERROR(VLOOKUP(CONCATENATE($A7,"_",P$2),'Reference data SID'!$B:$N,13,FALSE())),"",VLOOKUP(CONCATENATE($A7,"_",P$2),'Reference data SID'!$B:$N,13,FALSE()))</f>
        <v/>
      </c>
      <c r="Q7" s="86" t="str">
        <f aca="false">IF(ISERROR(VLOOKUP(CONCATENATE($A7,"_",Q$2),'Reference data SID'!$B:$N,13,FALSE())),"",VLOOKUP(CONCATENATE($A7,"_",Q$2),'Reference data SID'!$B:$N,13,FALSE()))</f>
        <v/>
      </c>
      <c r="R7" s="86" t="str">
        <f aca="false">IF(ISERROR(VLOOKUP(CONCATENATE($A7,"_",R$2),'Reference data SID'!$B:$N,13,FALSE())),"",VLOOKUP(CONCATENATE($A7,"_",R$2),'Reference data SID'!$B:$N,13,FALSE()))</f>
        <v/>
      </c>
      <c r="S7" s="76" t="str">
        <f aca="false">IF(ISERROR(VLOOKUP(CONCATENATE($A7,"_",S$2),'Reference data SID'!$B:$N,13,FALSE())),"",VLOOKUP(CONCATENATE($A7,"_",S$2),'Reference data SID'!$B:$N,13,FALSE()))</f>
        <v>319-84-6</v>
      </c>
      <c r="T7" s="86" t="str">
        <f aca="false">IF(ISERROR(VLOOKUP(CONCATENATE($A7,"_",T$2),'Reference data SID'!$B:$N,13,FALSE())),"",VLOOKUP(CONCATENATE($A7,"_",T$2),'Reference data SID'!$B:$N,13,FALSE()))</f>
        <v/>
      </c>
      <c r="U7" s="86" t="str">
        <f aca="false">IF(ISERROR(VLOOKUP(CONCATENATE($A7,"_",U$2),'Reference data SID'!$B:$N,13,FALSE())),"",VLOOKUP(CONCATENATE($A7,"_",U$2),'Reference data SID'!$B:$N,13,FALSE()))</f>
        <v/>
      </c>
      <c r="V7" s="86" t="str">
        <f aca="false">IF(ISERROR(VLOOKUP(CONCATENATE($A7,"_",V$2),'Reference data SID'!$B:$N,13,FALSE())),"",VLOOKUP(CONCATENATE($A7,"_",V$2),'Reference data SID'!$B:$N,13,FALSE()))</f>
        <v/>
      </c>
      <c r="W7" s="76" t="str">
        <f aca="false">IF(ISERROR(VLOOKUP(CONCATENATE($A7,"_",W$2),'Reference data SID'!$B:$N,13,FALSE())),"",VLOOKUP(CONCATENATE($A7,"_",W$2),'Reference data SID'!$B:$N,13,FALSE()))</f>
        <v>13673-54-6</v>
      </c>
      <c r="X7" s="76" t="str">
        <f aca="false">IF(ISERROR(VLOOKUP(CONCATENATE($A7,"_",X$2),'Reference data SID'!$B:$N,13,FALSE())),"",VLOOKUP(CONCATENATE($A7,"_",X$2),'Reference data SID'!$B:$N,13,FALSE()))</f>
        <v>31506-32-8</v>
      </c>
      <c r="Y7" s="76" t="str">
        <f aca="false">IF(ISERROR(VLOOKUP(CONCATENATE($A7,"_",Y$2),'Reference data SID'!$B:$N,13,FALSE())),"",VLOOKUP(CONCATENATE($A7,"_",Y$2),'Reference data SID'!$B:$N,13,FALSE()))</f>
        <v>83048-65-1</v>
      </c>
      <c r="Z7" s="86" t="str">
        <f aca="false">IF(ISERROR(VLOOKUP(CONCATENATE($A7,"_",Z$2),'Reference data SID'!$B:$N,13,FALSE())),"",VLOOKUP(CONCATENATE($A7,"_",Z$2),'Reference data SID'!$B:$N,13,FALSE()))</f>
        <v/>
      </c>
      <c r="AA7" s="86" t="str">
        <f aca="false">IF(ISERROR(VLOOKUP(CONCATENATE($A7,"_",AA$2),'Reference data SID'!$B:$N,13,FALSE())),"",VLOOKUP(CONCATENATE($A7,"_",AA$2),'Reference data SID'!$B:$N,13,FALSE()))</f>
        <v/>
      </c>
      <c r="AB7" s="86" t="str">
        <f aca="false">IF(ISERROR(VLOOKUP(CONCATENATE($A7,"_",AB$2),'Reference data SID'!$B:$N,13,FALSE())),"",VLOOKUP(CONCATENATE($A7,"_",AB$2),'Reference data SID'!$B:$N,13,FALSE()))</f>
        <v/>
      </c>
      <c r="AC7" s="76" t="str">
        <f aca="false">IF(ISERROR(VLOOKUP(CONCATENATE($A7,"_",AC$2),'Reference data SID'!$B:$N,13,FALSE())),"",VLOOKUP(CONCATENATE($A7,"_",AC$2),'Reference data SID'!$B:$N,13,FALSE()))</f>
        <v>193-39-5</v>
      </c>
      <c r="AD7" s="76" t="str">
        <f aca="false">IF(ISERROR(VLOOKUP(CONCATENATE($A7,"_",AD$2),'Reference data SID'!$B:$N,13,FALSE())),"",VLOOKUP(CONCATENATE($A7,"_",AD$2),'Reference data SID'!$B:$N,13,FALSE()))</f>
        <v>189084-63-7</v>
      </c>
      <c r="AE7" s="86" t="str">
        <f aca="false">IF(ISERROR(VLOOKUP(CONCATENATE($A7,"_",AE$2),'Reference data SID'!$B:$N,13,FALSE())),"",VLOOKUP(CONCATENATE($A7,"_",AE$2),'Reference data SID'!$B:$N,13,FALSE()))</f>
        <v/>
      </c>
      <c r="AF7" s="86" t="str">
        <f aca="false">IF(ISERROR(VLOOKUP(CONCATENATE($A7,"_",AF$2),'Reference data SID'!$B:$N,13,FALSE())),"",VLOOKUP(CONCATENATE($A7,"_",AF$2),'Reference data SID'!$B:$N,13,FALSE()))</f>
        <v/>
      </c>
      <c r="AG7" s="86" t="str">
        <f aca="false">IF(ISERROR(VLOOKUP(CONCATENATE($A7,"_",AG$2),'Reference data SID'!$B:$N,13,FALSE())),"",VLOOKUP(CONCATENATE($A7,"_",AG$2),'Reference data SID'!$B:$N,13,FALSE()))</f>
        <v/>
      </c>
      <c r="AH7" s="86" t="str">
        <f aca="false">IF(ISERROR(VLOOKUP(CONCATENATE($A7,"_",AH$2),'Reference data SID'!$B:$N,13,FALSE())),"",VLOOKUP(CONCATENATE($A7,"_",AH$2),'Reference data SID'!$B:$N,13,FALSE()))</f>
        <v/>
      </c>
      <c r="AI7" s="86" t="str">
        <f aca="false">IF(ISERROR(VLOOKUP(CONCATENATE($A7,"_",AI$2),'Reference data SID'!$B:$N,13,FALSE())),"",VLOOKUP(CONCATENATE($A7,"_",AI$2),'Reference data SID'!$B:$N,13,FALSE()))</f>
        <v/>
      </c>
      <c r="AJ7" s="86" t="str">
        <f aca="false">IF(ISERROR(VLOOKUP(CONCATENATE($A7,"_",AJ$2),'Reference data SID'!$B:$N,13,FALSE())),"",VLOOKUP(CONCATENATE($A7,"_",AJ$2),'Reference data SID'!$B:$N,13,FALSE()))</f>
        <v/>
      </c>
      <c r="AK7" s="86" t="str">
        <f aca="false">IF(ISERROR(VLOOKUP(CONCATENATE($A7,"_",AK$2),'Reference data SID'!$B:$N,13,FALSE())),"",VLOOKUP(CONCATENATE($A7,"_",AK$2),'Reference data SID'!$B:$N,13,FALSE()))</f>
        <v/>
      </c>
      <c r="AL7" s="86" t="str">
        <f aca="false">IF(ISERROR(VLOOKUP(CONCATENATE($A7,"_",AL$2),'Reference data SID'!$B:$N,13,FALSE())),"",VLOOKUP(CONCATENATE($A7,"_",AL$2),'Reference data SID'!$B:$N,13,FALSE()))</f>
        <v/>
      </c>
      <c r="AM7" s="86" t="str">
        <f aca="false">IF(ISERROR(VLOOKUP(CONCATENATE($A7,"_",AM$2),'Reference data SID'!$B:$N,13,FALSE())),"",VLOOKUP(CONCATENATE($A7,"_",AM$2),'Reference data SID'!$B:$N,13,FALSE()))</f>
        <v/>
      </c>
      <c r="AN7" s="86" t="str">
        <f aca="false">IF(ISERROR(VLOOKUP(CONCATENATE($A7,"_",AN$2),'Reference data SID'!$B:$N,13,FALSE())),"",VLOOKUP(CONCATENATE($A7,"_",AN$2),'Reference data SID'!$B:$N,13,FALSE()))</f>
        <v/>
      </c>
      <c r="AO7" s="86" t="str">
        <f aca="false">IF(ISERROR(VLOOKUP(CONCATENATE($A7,"_",AO$2),'Reference data SID'!$B:$N,13,FALSE())),"",VLOOKUP(CONCATENATE($A7,"_",AO$2),'Reference data SID'!$B:$N,13,FALSE()))</f>
        <v/>
      </c>
      <c r="AP7" s="86" t="str">
        <f aca="false">IF(ISERROR(VLOOKUP(CONCATENATE($A7,"_",AP$2),'Reference data SID'!$B:$N,13,FALSE())),"",VLOOKUP(CONCATENATE($A7,"_",AP$2),'Reference data SID'!$B:$N,13,FALSE()))</f>
        <v/>
      </c>
      <c r="AQ7" s="86" t="str">
        <f aca="false">IF(ISERROR(VLOOKUP(CONCATENATE($A7,"_",AQ$2),'Reference data SID'!$B:$N,13,FALSE())),"",VLOOKUP(CONCATENATE($A7,"_",AQ$2),'Reference data SID'!$B:$N,13,FALSE()))</f>
        <v/>
      </c>
      <c r="AR7" s="86" t="str">
        <f aca="false">IF(ISERROR(VLOOKUP(CONCATENATE($A7,"_",AR$2),'Reference data SID'!$B:$N,13,FALSE())),"",VLOOKUP(CONCATENATE($A7,"_",AR$2),'Reference data SID'!$B:$N,13,FALSE()))</f>
        <v/>
      </c>
      <c r="AS7" s="86" t="str">
        <f aca="false">IF(ISERROR(VLOOKUP(CONCATENATE($A7,"_",AS$2),'Reference data SID'!$B:$N,13,FALSE())),"",VLOOKUP(CONCATENATE($A7,"_",AS$2),'Reference data SID'!$B:$N,13,FALSE()))</f>
        <v/>
      </c>
      <c r="AT7" s="86" t="str">
        <f aca="false">IF(ISERROR(VLOOKUP(CONCATENATE($A7,"_",AT$2),'Reference data SID'!$B:$N,13,FALSE())),"",VLOOKUP(CONCATENATE($A7,"_",AT$2),'Reference data SID'!$B:$N,13,FALSE()))</f>
        <v/>
      </c>
    </row>
    <row r="8" customFormat="false" ht="15" hidden="false" customHeight="false" outlineLevel="0" collapsed="false">
      <c r="A8" s="0" t="n">
        <v>4</v>
      </c>
      <c r="B8" s="86" t="str">
        <f aca="false">IF(ISERROR(VLOOKUP(CONCATENATE($A8,"_",B$2),'Reference data SID'!$B:$N,13,FALSE())),"",VLOOKUP(CONCATENATE($A8,"_",B$2),'Reference data SID'!$B:$N,13,FALSE()))</f>
        <v/>
      </c>
      <c r="C8" s="86" t="str">
        <f aca="false">IF(ISERROR(VLOOKUP(CONCATENATE($A8,"_",C$2),'Reference data SID'!$B:$N,13,FALSE())),"",VLOOKUP(CONCATENATE($A8,"_",C$2),'Reference data SID'!$B:$N,13,FALSE()))</f>
        <v/>
      </c>
      <c r="D8" s="86" t="str">
        <f aca="false">IF(ISERROR(VLOOKUP(CONCATENATE($A8,"_",D$2),'Reference data SID'!$B:$N,13,FALSE())),"",VLOOKUP(CONCATENATE($A8,"_",D$2),'Reference data SID'!$B:$N,13,FALSE()))</f>
        <v/>
      </c>
      <c r="E8" s="86" t="str">
        <f aca="false">IF(ISERROR(VLOOKUP(CONCATENATE($A8,"_",E$2),'Reference data SID'!$B:$N,13,FALSE())),"",VLOOKUP(CONCATENATE($A8,"_",E$2),'Reference data SID'!$B:$N,13,FALSE()))</f>
        <v/>
      </c>
      <c r="F8" s="86" t="str">
        <f aca="false">IF(ISERROR(VLOOKUP(CONCATENATE($A8,"_",F$2),'Reference data SID'!$B:$N,13,FALSE())),"",VLOOKUP(CONCATENATE($A8,"_",F$2),'Reference data SID'!$B:$N,13,FALSE()))</f>
        <v/>
      </c>
      <c r="G8" s="86" t="str">
        <f aca="false">IF(ISERROR(VLOOKUP(CONCATENATE($A8,"_",G$2),'Reference data SID'!$B:$N,13,FALSE())),"",VLOOKUP(CONCATENATE($A8,"_",G$2),'Reference data SID'!$B:$N,13,FALSE()))</f>
        <v/>
      </c>
      <c r="H8" s="86" t="str">
        <f aca="false">IF(ISERROR(VLOOKUP(CONCATENATE($A8,"_",H$2),'Reference data SID'!$B:$N,13,FALSE())),"",VLOOKUP(CONCATENATE($A8,"_",H$2),'Reference data SID'!$B:$N,13,FALSE()))</f>
        <v/>
      </c>
      <c r="I8" s="86" t="str">
        <f aca="false">IF(ISERROR(VLOOKUP(CONCATENATE($A8,"_",I$2),'Reference data SID'!$B:$N,13,FALSE())),"",VLOOKUP(CONCATENATE($A8,"_",I$2),'Reference data SID'!$B:$N,13,FALSE()))</f>
        <v/>
      </c>
      <c r="J8" s="86" t="str">
        <f aca="false">IF(ISERROR(VLOOKUP(CONCATENATE($A8,"_",J$2),'Reference data SID'!$B:$N,13,FALSE())),"",VLOOKUP(CONCATENATE($A8,"_",J$2),'Reference data SID'!$B:$N,13,FALSE()))</f>
        <v/>
      </c>
      <c r="K8" s="86" t="str">
        <f aca="false">IF(ISERROR(VLOOKUP(CONCATENATE($A8,"_",K$2),'Reference data SID'!$B:$N,13,FALSE())),"",VLOOKUP(CONCATENATE($A8,"_",K$2),'Reference data SID'!$B:$N,13,FALSE()))</f>
        <v/>
      </c>
      <c r="L8" s="86" t="str">
        <f aca="false">IF(ISERROR(VLOOKUP(CONCATENATE($A8,"_",L$2),'Reference data SID'!$B:$N,13,FALSE())),"",VLOOKUP(CONCATENATE($A8,"_",L$2),'Reference data SID'!$B:$N,13,FALSE()))</f>
        <v/>
      </c>
      <c r="M8" s="86" t="str">
        <f aca="false">IF(ISERROR(VLOOKUP(CONCATENATE($A8,"_",M$2),'Reference data SID'!$B:$N,13,FALSE())),"",VLOOKUP(CONCATENATE($A8,"_",M$2),'Reference data SID'!$B:$N,13,FALSE()))</f>
        <v/>
      </c>
      <c r="N8" s="86" t="str">
        <f aca="false">IF(ISERROR(VLOOKUP(CONCATENATE($A8,"_",N$2),'Reference data SID'!$B:$N,13,FALSE())),"",VLOOKUP(CONCATENATE($A8,"_",N$2),'Reference data SID'!$B:$N,13,FALSE()))</f>
        <v/>
      </c>
      <c r="O8" s="76" t="str">
        <f aca="false">IF(ISERROR(VLOOKUP(CONCATENATE($A8,"_",O$2),'Reference data SID'!$B:$N,13,FALSE())),"",VLOOKUP(CONCATENATE($A8,"_",O$2),'Reference data SID'!$B:$N,13,FALSE()))</f>
        <v>25637-99-4</v>
      </c>
      <c r="P8" s="86" t="str">
        <f aca="false">IF(ISERROR(VLOOKUP(CONCATENATE($A8,"_",P$2),'Reference data SID'!$B:$N,13,FALSE())),"",VLOOKUP(CONCATENATE($A8,"_",P$2),'Reference data SID'!$B:$N,13,FALSE()))</f>
        <v/>
      </c>
      <c r="Q8" s="86" t="str">
        <f aca="false">IF(ISERROR(VLOOKUP(CONCATENATE($A8,"_",Q$2),'Reference data SID'!$B:$N,13,FALSE())),"",VLOOKUP(CONCATENATE($A8,"_",Q$2),'Reference data SID'!$B:$N,13,FALSE()))</f>
        <v/>
      </c>
      <c r="R8" s="86" t="str">
        <f aca="false">IF(ISERROR(VLOOKUP(CONCATENATE($A8,"_",R$2),'Reference data SID'!$B:$N,13,FALSE())),"",VLOOKUP(CONCATENATE($A8,"_",R$2),'Reference data SID'!$B:$N,13,FALSE()))</f>
        <v/>
      </c>
      <c r="S8" s="76" t="str">
        <f aca="false">IF(ISERROR(VLOOKUP(CONCATENATE($A8,"_",S$2),'Reference data SID'!$B:$N,13,FALSE())),"",VLOOKUP(CONCATENATE($A8,"_",S$2),'Reference data SID'!$B:$N,13,FALSE()))</f>
        <v>58-89-9</v>
      </c>
      <c r="T8" s="86" t="str">
        <f aca="false">IF(ISERROR(VLOOKUP(CONCATENATE($A8,"_",T$2),'Reference data SID'!$B:$N,13,FALSE())),"",VLOOKUP(CONCATENATE($A8,"_",T$2),'Reference data SID'!$B:$N,13,FALSE()))</f>
        <v/>
      </c>
      <c r="U8" s="86" t="str">
        <f aca="false">IF(ISERROR(VLOOKUP(CONCATENATE($A8,"_",U$2),'Reference data SID'!$B:$N,13,FALSE())),"",VLOOKUP(CONCATENATE($A8,"_",U$2),'Reference data SID'!$B:$N,13,FALSE()))</f>
        <v/>
      </c>
      <c r="V8" s="86" t="str">
        <f aca="false">IF(ISERROR(VLOOKUP(CONCATENATE($A8,"_",V$2),'Reference data SID'!$B:$N,13,FALSE())),"",VLOOKUP(CONCATENATE($A8,"_",V$2),'Reference data SID'!$B:$N,13,FALSE()))</f>
        <v/>
      </c>
      <c r="W8" s="76" t="str">
        <f aca="false">IF(ISERROR(VLOOKUP(CONCATENATE($A8,"_",W$2),'Reference data SID'!$B:$N,13,FALSE())),"",VLOOKUP(CONCATENATE($A8,"_",W$2),'Reference data SID'!$B:$N,13,FALSE()))</f>
        <v>13673-53-5</v>
      </c>
      <c r="X8" s="76" t="str">
        <f aca="false">IF(ISERROR(VLOOKUP(CONCATENATE($A8,"_",X$2),'Reference data SID'!$B:$N,13,FALSE())),"",VLOOKUP(CONCATENATE($A8,"_",X$2),'Reference data SID'!$B:$N,13,FALSE()))</f>
        <v>29457-72-5</v>
      </c>
      <c r="Y8" s="76" t="str">
        <f aca="false">IF(ISERROR(VLOOKUP(CONCATENATE($A8,"_",Y$2),'Reference data SID'!$B:$N,13,FALSE())),"",VLOOKUP(CONCATENATE($A8,"_",Y$2),'Reference data SID'!$B:$N,13,FALSE()))</f>
        <v>78560-44-8</v>
      </c>
      <c r="Z8" s="86" t="str">
        <f aca="false">IF(ISERROR(VLOOKUP(CONCATENATE($A8,"_",Z$2),'Reference data SID'!$B:$N,13,FALSE())),"",VLOOKUP(CONCATENATE($A8,"_",Z$2),'Reference data SID'!$B:$N,13,FALSE()))</f>
        <v/>
      </c>
      <c r="AA8" s="86" t="str">
        <f aca="false">IF(ISERROR(VLOOKUP(CONCATENATE($A8,"_",AA$2),'Reference data SID'!$B:$N,13,FALSE())),"",VLOOKUP(CONCATENATE($A8,"_",AA$2),'Reference data SID'!$B:$N,13,FALSE()))</f>
        <v/>
      </c>
      <c r="AB8" s="86" t="str">
        <f aca="false">IF(ISERROR(VLOOKUP(CONCATENATE($A8,"_",AB$2),'Reference data SID'!$B:$N,13,FALSE())),"",VLOOKUP(CONCATENATE($A8,"_",AB$2),'Reference data SID'!$B:$N,13,FALSE()))</f>
        <v/>
      </c>
      <c r="AC8" s="76" t="str">
        <f aca="false">IF(ISERROR(VLOOKUP(CONCATENATE($A8,"_",AC$2),'Reference data SID'!$B:$N,13,FALSE())),"",VLOOKUP(CONCATENATE($A8,"_",AC$2),'Reference data SID'!$B:$N,13,FALSE()))</f>
        <v>50-32-8</v>
      </c>
      <c r="AD8" s="76" t="str">
        <f aca="false">IF(ISERROR(VLOOKUP(CONCATENATE($A8,"_",AD$2),'Reference data SID'!$B:$N,13,FALSE())),"",VLOOKUP(CONCATENATE($A8,"_",AD$2),'Reference data SID'!$B:$N,13,FALSE()))</f>
        <v>189084-62-6</v>
      </c>
      <c r="AE8" s="86" t="str">
        <f aca="false">IF(ISERROR(VLOOKUP(CONCATENATE($A8,"_",AE$2),'Reference data SID'!$B:$N,13,FALSE())),"",VLOOKUP(CONCATENATE($A8,"_",AE$2),'Reference data SID'!$B:$N,13,FALSE()))</f>
        <v/>
      </c>
      <c r="AF8" s="86" t="str">
        <f aca="false">IF(ISERROR(VLOOKUP(CONCATENATE($A8,"_",AF$2),'Reference data SID'!$B:$N,13,FALSE())),"",VLOOKUP(CONCATENATE($A8,"_",AF$2),'Reference data SID'!$B:$N,13,FALSE()))</f>
        <v/>
      </c>
      <c r="AG8" s="86" t="str">
        <f aca="false">IF(ISERROR(VLOOKUP(CONCATENATE($A8,"_",AG$2),'Reference data SID'!$B:$N,13,FALSE())),"",VLOOKUP(CONCATENATE($A8,"_",AG$2),'Reference data SID'!$B:$N,13,FALSE()))</f>
        <v/>
      </c>
      <c r="AH8" s="86" t="str">
        <f aca="false">IF(ISERROR(VLOOKUP(CONCATENATE($A8,"_",AH$2),'Reference data SID'!$B:$N,13,FALSE())),"",VLOOKUP(CONCATENATE($A8,"_",AH$2),'Reference data SID'!$B:$N,13,FALSE()))</f>
        <v/>
      </c>
      <c r="AI8" s="86" t="str">
        <f aca="false">IF(ISERROR(VLOOKUP(CONCATENATE($A8,"_",AI$2),'Reference data SID'!$B:$N,13,FALSE())),"",VLOOKUP(CONCATENATE($A8,"_",AI$2),'Reference data SID'!$B:$N,13,FALSE()))</f>
        <v/>
      </c>
      <c r="AJ8" s="86" t="str">
        <f aca="false">IF(ISERROR(VLOOKUP(CONCATENATE($A8,"_",AJ$2),'Reference data SID'!$B:$N,13,FALSE())),"",VLOOKUP(CONCATENATE($A8,"_",AJ$2),'Reference data SID'!$B:$N,13,FALSE()))</f>
        <v/>
      </c>
      <c r="AK8" s="86" t="str">
        <f aca="false">IF(ISERROR(VLOOKUP(CONCATENATE($A8,"_",AK$2),'Reference data SID'!$B:$N,13,FALSE())),"",VLOOKUP(CONCATENATE($A8,"_",AK$2),'Reference data SID'!$B:$N,13,FALSE()))</f>
        <v/>
      </c>
      <c r="AL8" s="86" t="str">
        <f aca="false">IF(ISERROR(VLOOKUP(CONCATENATE($A8,"_",AL$2),'Reference data SID'!$B:$N,13,FALSE())),"",VLOOKUP(CONCATENATE($A8,"_",AL$2),'Reference data SID'!$B:$N,13,FALSE()))</f>
        <v/>
      </c>
      <c r="AM8" s="86" t="str">
        <f aca="false">IF(ISERROR(VLOOKUP(CONCATENATE($A8,"_",AM$2),'Reference data SID'!$B:$N,13,FALSE())),"",VLOOKUP(CONCATENATE($A8,"_",AM$2),'Reference data SID'!$B:$N,13,FALSE()))</f>
        <v/>
      </c>
      <c r="AN8" s="86" t="str">
        <f aca="false">IF(ISERROR(VLOOKUP(CONCATENATE($A8,"_",AN$2),'Reference data SID'!$B:$N,13,FALSE())),"",VLOOKUP(CONCATENATE($A8,"_",AN$2),'Reference data SID'!$B:$N,13,FALSE()))</f>
        <v/>
      </c>
      <c r="AO8" s="86" t="str">
        <f aca="false">IF(ISERROR(VLOOKUP(CONCATENATE($A8,"_",AO$2),'Reference data SID'!$B:$N,13,FALSE())),"",VLOOKUP(CONCATENATE($A8,"_",AO$2),'Reference data SID'!$B:$N,13,FALSE()))</f>
        <v/>
      </c>
      <c r="AP8" s="86" t="str">
        <f aca="false">IF(ISERROR(VLOOKUP(CONCATENATE($A8,"_",AP$2),'Reference data SID'!$B:$N,13,FALSE())),"",VLOOKUP(CONCATENATE($A8,"_",AP$2),'Reference data SID'!$B:$N,13,FALSE()))</f>
        <v/>
      </c>
      <c r="AQ8" s="86" t="str">
        <f aca="false">IF(ISERROR(VLOOKUP(CONCATENATE($A8,"_",AQ$2),'Reference data SID'!$B:$N,13,FALSE())),"",VLOOKUP(CONCATENATE($A8,"_",AQ$2),'Reference data SID'!$B:$N,13,FALSE()))</f>
        <v/>
      </c>
      <c r="AR8" s="86" t="str">
        <f aca="false">IF(ISERROR(VLOOKUP(CONCATENATE($A8,"_",AR$2),'Reference data SID'!$B:$N,13,FALSE())),"",VLOOKUP(CONCATENATE($A8,"_",AR$2),'Reference data SID'!$B:$N,13,FALSE()))</f>
        <v/>
      </c>
      <c r="AS8" s="86" t="str">
        <f aca="false">IF(ISERROR(VLOOKUP(CONCATENATE($A8,"_",AS$2),'Reference data SID'!$B:$N,13,FALSE())),"",VLOOKUP(CONCATENATE($A8,"_",AS$2),'Reference data SID'!$B:$N,13,FALSE()))</f>
        <v/>
      </c>
      <c r="AT8" s="86" t="str">
        <f aca="false">IF(ISERROR(VLOOKUP(CONCATENATE($A8,"_",AT$2),'Reference data SID'!$B:$N,13,FALSE())),"",VLOOKUP(CONCATENATE($A8,"_",AT$2),'Reference data SID'!$B:$N,13,FALSE()))</f>
        <v/>
      </c>
    </row>
    <row r="9" customFormat="false" ht="15" hidden="false" customHeight="false" outlineLevel="0" collapsed="false">
      <c r="A9" s="0" t="n">
        <v>5</v>
      </c>
      <c r="B9" s="86" t="str">
        <f aca="false">IF(ISERROR(VLOOKUP(CONCATENATE($A9,"_",B$2),'Reference data SID'!$B:$N,13,FALSE())),"",VLOOKUP(CONCATENATE($A9,"_",B$2),'Reference data SID'!$B:$N,13,FALSE()))</f>
        <v/>
      </c>
      <c r="C9" s="86" t="str">
        <f aca="false">IF(ISERROR(VLOOKUP(CONCATENATE($A9,"_",C$2),'Reference data SID'!$B:$N,13,FALSE())),"",VLOOKUP(CONCATENATE($A9,"_",C$2),'Reference data SID'!$B:$N,13,FALSE()))</f>
        <v/>
      </c>
      <c r="D9" s="86" t="str">
        <f aca="false">IF(ISERROR(VLOOKUP(CONCATENATE($A9,"_",D$2),'Reference data SID'!$B:$N,13,FALSE())),"",VLOOKUP(CONCATENATE($A9,"_",D$2),'Reference data SID'!$B:$N,13,FALSE()))</f>
        <v/>
      </c>
      <c r="E9" s="86" t="str">
        <f aca="false">IF(ISERROR(VLOOKUP(CONCATENATE($A9,"_",E$2),'Reference data SID'!$B:$N,13,FALSE())),"",VLOOKUP(CONCATENATE($A9,"_",E$2),'Reference data SID'!$B:$N,13,FALSE()))</f>
        <v/>
      </c>
      <c r="F9" s="86" t="str">
        <f aca="false">IF(ISERROR(VLOOKUP(CONCATENATE($A9,"_",F$2),'Reference data SID'!$B:$N,13,FALSE())),"",VLOOKUP(CONCATENATE($A9,"_",F$2),'Reference data SID'!$B:$N,13,FALSE()))</f>
        <v/>
      </c>
      <c r="G9" s="86" t="str">
        <f aca="false">IF(ISERROR(VLOOKUP(CONCATENATE($A9,"_",G$2),'Reference data SID'!$B:$N,13,FALSE())),"",VLOOKUP(CONCATENATE($A9,"_",G$2),'Reference data SID'!$B:$N,13,FALSE()))</f>
        <v/>
      </c>
      <c r="H9" s="86" t="str">
        <f aca="false">IF(ISERROR(VLOOKUP(CONCATENATE($A9,"_",H$2),'Reference data SID'!$B:$N,13,FALSE())),"",VLOOKUP(CONCATENATE($A9,"_",H$2),'Reference data SID'!$B:$N,13,FALSE()))</f>
        <v/>
      </c>
      <c r="I9" s="86" t="str">
        <f aca="false">IF(ISERROR(VLOOKUP(CONCATENATE($A9,"_",I$2),'Reference data SID'!$B:$N,13,FALSE())),"",VLOOKUP(CONCATENATE($A9,"_",I$2),'Reference data SID'!$B:$N,13,FALSE()))</f>
        <v/>
      </c>
      <c r="J9" s="86" t="str">
        <f aca="false">IF(ISERROR(VLOOKUP(CONCATENATE($A9,"_",J$2),'Reference data SID'!$B:$N,13,FALSE())),"",VLOOKUP(CONCATENATE($A9,"_",J$2),'Reference data SID'!$B:$N,13,FALSE()))</f>
        <v/>
      </c>
      <c r="K9" s="86" t="str">
        <f aca="false">IF(ISERROR(VLOOKUP(CONCATENATE($A9,"_",K$2),'Reference data SID'!$B:$N,13,FALSE())),"",VLOOKUP(CONCATENATE($A9,"_",K$2),'Reference data SID'!$B:$N,13,FALSE()))</f>
        <v/>
      </c>
      <c r="L9" s="86" t="str">
        <f aca="false">IF(ISERROR(VLOOKUP(CONCATENATE($A9,"_",L$2),'Reference data SID'!$B:$N,13,FALSE())),"",VLOOKUP(CONCATENATE($A9,"_",L$2),'Reference data SID'!$B:$N,13,FALSE()))</f>
        <v/>
      </c>
      <c r="M9" s="86" t="str">
        <f aca="false">IF(ISERROR(VLOOKUP(CONCATENATE($A9,"_",M$2),'Reference data SID'!$B:$N,13,FALSE())),"",VLOOKUP(CONCATENATE($A9,"_",M$2),'Reference data SID'!$B:$N,13,FALSE()))</f>
        <v/>
      </c>
      <c r="N9" s="86" t="str">
        <f aca="false">IF(ISERROR(VLOOKUP(CONCATENATE($A9,"_",N$2),'Reference data SID'!$B:$N,13,FALSE())),"",VLOOKUP(CONCATENATE($A9,"_",N$2),'Reference data SID'!$B:$N,13,FALSE()))</f>
        <v/>
      </c>
      <c r="O9" s="76" t="str">
        <f aca="false">IF(ISERROR(VLOOKUP(CONCATENATE($A9,"_",O$2),'Reference data SID'!$B:$N,13,FALSE())),"",VLOOKUP(CONCATENATE($A9,"_",O$2),'Reference data SID'!$B:$N,13,FALSE()))</f>
        <v>3194-55-6</v>
      </c>
      <c r="P9" s="86" t="str">
        <f aca="false">IF(ISERROR(VLOOKUP(CONCATENATE($A9,"_",P$2),'Reference data SID'!$B:$N,13,FALSE())),"",VLOOKUP(CONCATENATE($A9,"_",P$2),'Reference data SID'!$B:$N,13,FALSE()))</f>
        <v/>
      </c>
      <c r="Q9" s="86" t="str">
        <f aca="false">IF(ISERROR(VLOOKUP(CONCATENATE($A9,"_",Q$2),'Reference data SID'!$B:$N,13,FALSE())),"",VLOOKUP(CONCATENATE($A9,"_",Q$2),'Reference data SID'!$B:$N,13,FALSE()))</f>
        <v/>
      </c>
      <c r="R9" s="86" t="str">
        <f aca="false">IF(ISERROR(VLOOKUP(CONCATENATE($A9,"_",R$2),'Reference data SID'!$B:$N,13,FALSE())),"",VLOOKUP(CONCATENATE($A9,"_",R$2),'Reference data SID'!$B:$N,13,FALSE()))</f>
        <v/>
      </c>
      <c r="S9" s="86" t="str">
        <f aca="false">IF(ISERROR(VLOOKUP(CONCATENATE($A9,"_",S$2),'Reference data SID'!$B:$N,13,FALSE())),"",VLOOKUP(CONCATENATE($A9,"_",S$2),'Reference data SID'!$B:$N,13,FALSE()))</f>
        <v/>
      </c>
      <c r="T9" s="86" t="str">
        <f aca="false">IF(ISERROR(VLOOKUP(CONCATENATE($A9,"_",T$2),'Reference data SID'!$B:$N,13,FALSE())),"",VLOOKUP(CONCATENATE($A9,"_",T$2),'Reference data SID'!$B:$N,13,FALSE()))</f>
        <v/>
      </c>
      <c r="U9" s="86" t="str">
        <f aca="false">IF(ISERROR(VLOOKUP(CONCATENATE($A9,"_",U$2),'Reference data SID'!$B:$N,13,FALSE())),"",VLOOKUP(CONCATENATE($A9,"_",U$2),'Reference data SID'!$B:$N,13,FALSE()))</f>
        <v/>
      </c>
      <c r="V9" s="86" t="str">
        <f aca="false">IF(ISERROR(VLOOKUP(CONCATENATE($A9,"_",V$2),'Reference data SID'!$B:$N,13,FALSE())),"",VLOOKUP(CONCATENATE($A9,"_",V$2),'Reference data SID'!$B:$N,13,FALSE()))</f>
        <v/>
      </c>
      <c r="W9" s="76" t="str">
        <f aca="false">IF(ISERROR(VLOOKUP(CONCATENATE($A9,"_",W$2),'Reference data SID'!$B:$N,13,FALSE())),"",VLOOKUP(CONCATENATE($A9,"_",W$2),'Reference data SID'!$B:$N,13,FALSE()))</f>
        <v>13673-51-3</v>
      </c>
      <c r="X9" s="76" t="str">
        <f aca="false">IF(ISERROR(VLOOKUP(CONCATENATE($A9,"_",X$2),'Reference data SID'!$B:$N,13,FALSE())),"",VLOOKUP(CONCATENATE($A9,"_",X$2),'Reference data SID'!$B:$N,13,FALSE()))</f>
        <v>29081-56-9</v>
      </c>
      <c r="Y9" s="76" t="str">
        <f aca="false">IF(ISERROR(VLOOKUP(CONCATENATE($A9,"_",Y$2),'Reference data SID'!$B:$N,13,FALSE())),"",VLOOKUP(CONCATENATE($A9,"_",Y$2),'Reference data SID'!$B:$N,13,FALSE()))</f>
        <v>101947-16-4</v>
      </c>
      <c r="Z9" s="86" t="str">
        <f aca="false">IF(ISERROR(VLOOKUP(CONCATENATE($A9,"_",Z$2),'Reference data SID'!$B:$N,13,FALSE())),"",VLOOKUP(CONCATENATE($A9,"_",Z$2),'Reference data SID'!$B:$N,13,FALSE()))</f>
        <v/>
      </c>
      <c r="AA9" s="86" t="str">
        <f aca="false">IF(ISERROR(VLOOKUP(CONCATENATE($A9,"_",AA$2),'Reference data SID'!$B:$N,13,FALSE())),"",VLOOKUP(CONCATENATE($A9,"_",AA$2),'Reference data SID'!$B:$N,13,FALSE()))</f>
        <v/>
      </c>
      <c r="AB9" s="86" t="str">
        <f aca="false">IF(ISERROR(VLOOKUP(CONCATENATE($A9,"_",AB$2),'Reference data SID'!$B:$N,13,FALSE())),"",VLOOKUP(CONCATENATE($A9,"_",AB$2),'Reference data SID'!$B:$N,13,FALSE()))</f>
        <v/>
      </c>
      <c r="AC9" s="86" t="str">
        <f aca="false">IF(ISERROR(VLOOKUP(CONCATENATE($A9,"_",AC$2),'Reference data SID'!$B:$N,13,FALSE())),"",VLOOKUP(CONCATENATE($A9,"_",AC$2),'Reference data SID'!$B:$N,13,FALSE()))</f>
        <v/>
      </c>
      <c r="AD9" s="76" t="str">
        <f aca="false">IF(ISERROR(VLOOKUP(CONCATENATE($A9,"_",AD$2),'Reference data SID'!$B:$N,13,FALSE())),"",VLOOKUP(CONCATENATE($A9,"_",AD$2),'Reference data SID'!$B:$N,13,FALSE()))</f>
        <v>40088-47-9</v>
      </c>
      <c r="AE9" s="86" t="str">
        <f aca="false">IF(ISERROR(VLOOKUP(CONCATENATE($A9,"_",AE$2),'Reference data SID'!$B:$N,13,FALSE())),"",VLOOKUP(CONCATENATE($A9,"_",AE$2),'Reference data SID'!$B:$N,13,FALSE()))</f>
        <v/>
      </c>
      <c r="AF9" s="86" t="str">
        <f aca="false">IF(ISERROR(VLOOKUP(CONCATENATE($A9,"_",AF$2),'Reference data SID'!$B:$N,13,FALSE())),"",VLOOKUP(CONCATENATE($A9,"_",AF$2),'Reference data SID'!$B:$N,13,FALSE()))</f>
        <v/>
      </c>
      <c r="AG9" s="86" t="str">
        <f aca="false">IF(ISERROR(VLOOKUP(CONCATENATE($A9,"_",AG$2),'Reference data SID'!$B:$N,13,FALSE())),"",VLOOKUP(CONCATENATE($A9,"_",AG$2),'Reference data SID'!$B:$N,13,FALSE()))</f>
        <v/>
      </c>
      <c r="AH9" s="86" t="str">
        <f aca="false">IF(ISERROR(VLOOKUP(CONCATENATE($A9,"_",AH$2),'Reference data SID'!$B:$N,13,FALSE())),"",VLOOKUP(CONCATENATE($A9,"_",AH$2),'Reference data SID'!$B:$N,13,FALSE()))</f>
        <v/>
      </c>
      <c r="AI9" s="86" t="str">
        <f aca="false">IF(ISERROR(VLOOKUP(CONCATENATE($A9,"_",AI$2),'Reference data SID'!$B:$N,13,FALSE())),"",VLOOKUP(CONCATENATE($A9,"_",AI$2),'Reference data SID'!$B:$N,13,FALSE()))</f>
        <v/>
      </c>
      <c r="AJ9" s="86" t="str">
        <f aca="false">IF(ISERROR(VLOOKUP(CONCATENATE($A9,"_",AJ$2),'Reference data SID'!$B:$N,13,FALSE())),"",VLOOKUP(CONCATENATE($A9,"_",AJ$2),'Reference data SID'!$B:$N,13,FALSE()))</f>
        <v/>
      </c>
      <c r="AK9" s="86" t="str">
        <f aca="false">IF(ISERROR(VLOOKUP(CONCATENATE($A9,"_",AK$2),'Reference data SID'!$B:$N,13,FALSE())),"",VLOOKUP(CONCATENATE($A9,"_",AK$2),'Reference data SID'!$B:$N,13,FALSE()))</f>
        <v/>
      </c>
      <c r="AL9" s="86" t="str">
        <f aca="false">IF(ISERROR(VLOOKUP(CONCATENATE($A9,"_",AL$2),'Reference data SID'!$B:$N,13,FALSE())),"",VLOOKUP(CONCATENATE($A9,"_",AL$2),'Reference data SID'!$B:$N,13,FALSE()))</f>
        <v/>
      </c>
      <c r="AM9" s="86" t="str">
        <f aca="false">IF(ISERROR(VLOOKUP(CONCATENATE($A9,"_",AM$2),'Reference data SID'!$B:$N,13,FALSE())),"",VLOOKUP(CONCATENATE($A9,"_",AM$2),'Reference data SID'!$B:$N,13,FALSE()))</f>
        <v/>
      </c>
      <c r="AN9" s="86" t="str">
        <f aca="false">IF(ISERROR(VLOOKUP(CONCATENATE($A9,"_",AN$2),'Reference data SID'!$B:$N,13,FALSE())),"",VLOOKUP(CONCATENATE($A9,"_",AN$2),'Reference data SID'!$B:$N,13,FALSE()))</f>
        <v/>
      </c>
      <c r="AO9" s="86" t="str">
        <f aca="false">IF(ISERROR(VLOOKUP(CONCATENATE($A9,"_",AO$2),'Reference data SID'!$B:$N,13,FALSE())),"",VLOOKUP(CONCATENATE($A9,"_",AO$2),'Reference data SID'!$B:$N,13,FALSE()))</f>
        <v/>
      </c>
      <c r="AP9" s="86" t="str">
        <f aca="false">IF(ISERROR(VLOOKUP(CONCATENATE($A9,"_",AP$2),'Reference data SID'!$B:$N,13,FALSE())),"",VLOOKUP(CONCATENATE($A9,"_",AP$2),'Reference data SID'!$B:$N,13,FALSE()))</f>
        <v/>
      </c>
      <c r="AQ9" s="86" t="str">
        <f aca="false">IF(ISERROR(VLOOKUP(CONCATENATE($A9,"_",AQ$2),'Reference data SID'!$B:$N,13,FALSE())),"",VLOOKUP(CONCATENATE($A9,"_",AQ$2),'Reference data SID'!$B:$N,13,FALSE()))</f>
        <v/>
      </c>
      <c r="AR9" s="86" t="str">
        <f aca="false">IF(ISERROR(VLOOKUP(CONCATENATE($A9,"_",AR$2),'Reference data SID'!$B:$N,13,FALSE())),"",VLOOKUP(CONCATENATE($A9,"_",AR$2),'Reference data SID'!$B:$N,13,FALSE()))</f>
        <v/>
      </c>
      <c r="AS9" s="86" t="str">
        <f aca="false">IF(ISERROR(VLOOKUP(CONCATENATE($A9,"_",AS$2),'Reference data SID'!$B:$N,13,FALSE())),"",VLOOKUP(CONCATENATE($A9,"_",AS$2),'Reference data SID'!$B:$N,13,FALSE()))</f>
        <v/>
      </c>
      <c r="AT9" s="86" t="str">
        <f aca="false">IF(ISERROR(VLOOKUP(CONCATENATE($A9,"_",AT$2),'Reference data SID'!$B:$N,13,FALSE())),"",VLOOKUP(CONCATENATE($A9,"_",AT$2),'Reference data SID'!$B:$N,13,FALSE()))</f>
        <v/>
      </c>
    </row>
    <row r="10" customFormat="false" ht="15" hidden="false" customHeight="false" outlineLevel="0" collapsed="false">
      <c r="A10" s="0" t="n">
        <v>6</v>
      </c>
      <c r="B10" s="86" t="str">
        <f aca="false">IF(ISERROR(VLOOKUP(CONCATENATE($A10,"_",B$2),'Reference data SID'!$B:$N,13,FALSE())),"",VLOOKUP(CONCATENATE($A10,"_",B$2),'Reference data SID'!$B:$N,13,FALSE()))</f>
        <v/>
      </c>
      <c r="C10" s="86" t="str">
        <f aca="false">IF(ISERROR(VLOOKUP(CONCATENATE($A10,"_",C$2),'Reference data SID'!$B:$N,13,FALSE())),"",VLOOKUP(CONCATENATE($A10,"_",C$2),'Reference data SID'!$B:$N,13,FALSE()))</f>
        <v/>
      </c>
      <c r="D10" s="86" t="str">
        <f aca="false">IF(ISERROR(VLOOKUP(CONCATENATE($A10,"_",D$2),'Reference data SID'!$B:$N,13,FALSE())),"",VLOOKUP(CONCATENATE($A10,"_",D$2),'Reference data SID'!$B:$N,13,FALSE()))</f>
        <v/>
      </c>
      <c r="E10" s="86" t="str">
        <f aca="false">IF(ISERROR(VLOOKUP(CONCATENATE($A10,"_",E$2),'Reference data SID'!$B:$N,13,FALSE())),"",VLOOKUP(CONCATENATE($A10,"_",E$2),'Reference data SID'!$B:$N,13,FALSE()))</f>
        <v/>
      </c>
      <c r="F10" s="86" t="str">
        <f aca="false">IF(ISERROR(VLOOKUP(CONCATENATE($A10,"_",F$2),'Reference data SID'!$B:$N,13,FALSE())),"",VLOOKUP(CONCATENATE($A10,"_",F$2),'Reference data SID'!$B:$N,13,FALSE()))</f>
        <v/>
      </c>
      <c r="G10" s="86" t="str">
        <f aca="false">IF(ISERROR(VLOOKUP(CONCATENATE($A10,"_",G$2),'Reference data SID'!$B:$N,13,FALSE())),"",VLOOKUP(CONCATENATE($A10,"_",G$2),'Reference data SID'!$B:$N,13,FALSE()))</f>
        <v/>
      </c>
      <c r="H10" s="86" t="str">
        <f aca="false">IF(ISERROR(VLOOKUP(CONCATENATE($A10,"_",H$2),'Reference data SID'!$B:$N,13,FALSE())),"",VLOOKUP(CONCATENATE($A10,"_",H$2),'Reference data SID'!$B:$N,13,FALSE()))</f>
        <v/>
      </c>
      <c r="I10" s="86" t="str">
        <f aca="false">IF(ISERROR(VLOOKUP(CONCATENATE($A10,"_",I$2),'Reference data SID'!$B:$N,13,FALSE())),"",VLOOKUP(CONCATENATE($A10,"_",I$2),'Reference data SID'!$B:$N,13,FALSE()))</f>
        <v/>
      </c>
      <c r="J10" s="86" t="str">
        <f aca="false">IF(ISERROR(VLOOKUP(CONCATENATE($A10,"_",J$2),'Reference data SID'!$B:$N,13,FALSE())),"",VLOOKUP(CONCATENATE($A10,"_",J$2),'Reference data SID'!$B:$N,13,FALSE()))</f>
        <v/>
      </c>
      <c r="K10" s="86" t="str">
        <f aca="false">IF(ISERROR(VLOOKUP(CONCATENATE($A10,"_",K$2),'Reference data SID'!$B:$N,13,FALSE())),"",VLOOKUP(CONCATENATE($A10,"_",K$2),'Reference data SID'!$B:$N,13,FALSE()))</f>
        <v/>
      </c>
      <c r="L10" s="86" t="str">
        <f aca="false">IF(ISERROR(VLOOKUP(CONCATENATE($A10,"_",L$2),'Reference data SID'!$B:$N,13,FALSE())),"",VLOOKUP(CONCATENATE($A10,"_",L$2),'Reference data SID'!$B:$N,13,FALSE()))</f>
        <v/>
      </c>
      <c r="M10" s="86" t="str">
        <f aca="false">IF(ISERROR(VLOOKUP(CONCATENATE($A10,"_",M$2),'Reference data SID'!$B:$N,13,FALSE())),"",VLOOKUP(CONCATENATE($A10,"_",M$2),'Reference data SID'!$B:$N,13,FALSE()))</f>
        <v/>
      </c>
      <c r="N10" s="86" t="str">
        <f aca="false">IF(ISERROR(VLOOKUP(CONCATENATE($A10,"_",N$2),'Reference data SID'!$B:$N,13,FALSE())),"",VLOOKUP(CONCATENATE($A10,"_",N$2),'Reference data SID'!$B:$N,13,FALSE()))</f>
        <v/>
      </c>
      <c r="O10" s="86" t="str">
        <f aca="false">IF(ISERROR(VLOOKUP(CONCATENATE($A10,"_",O$2),'Reference data SID'!$B:$N,13,FALSE())),"",VLOOKUP(CONCATENATE($A10,"_",O$2),'Reference data SID'!$B:$N,13,FALSE()))</f>
        <v/>
      </c>
      <c r="P10" s="86" t="str">
        <f aca="false">IF(ISERROR(VLOOKUP(CONCATENATE($A10,"_",P$2),'Reference data SID'!$B:$N,13,FALSE())),"",VLOOKUP(CONCATENATE($A10,"_",P$2),'Reference data SID'!$B:$N,13,FALSE()))</f>
        <v/>
      </c>
      <c r="Q10" s="86" t="str">
        <f aca="false">IF(ISERROR(VLOOKUP(CONCATENATE($A10,"_",Q$2),'Reference data SID'!$B:$N,13,FALSE())),"",VLOOKUP(CONCATENATE($A10,"_",Q$2),'Reference data SID'!$B:$N,13,FALSE()))</f>
        <v/>
      </c>
      <c r="R10" s="86" t="str">
        <f aca="false">IF(ISERROR(VLOOKUP(CONCATENATE($A10,"_",R$2),'Reference data SID'!$B:$N,13,FALSE())),"",VLOOKUP(CONCATENATE($A10,"_",R$2),'Reference data SID'!$B:$N,13,FALSE()))</f>
        <v/>
      </c>
      <c r="S10" s="86" t="str">
        <f aca="false">IF(ISERROR(VLOOKUP(CONCATENATE($A10,"_",S$2),'Reference data SID'!$B:$N,13,FALSE())),"",VLOOKUP(CONCATENATE($A10,"_",S$2),'Reference data SID'!$B:$N,13,FALSE()))</f>
        <v/>
      </c>
      <c r="T10" s="86" t="str">
        <f aca="false">IF(ISERROR(VLOOKUP(CONCATENATE($A10,"_",T$2),'Reference data SID'!$B:$N,13,FALSE())),"",VLOOKUP(CONCATENATE($A10,"_",T$2),'Reference data SID'!$B:$N,13,FALSE()))</f>
        <v/>
      </c>
      <c r="U10" s="86" t="str">
        <f aca="false">IF(ISERROR(VLOOKUP(CONCATENATE($A10,"_",U$2),'Reference data SID'!$B:$N,13,FALSE())),"",VLOOKUP(CONCATENATE($A10,"_",U$2),'Reference data SID'!$B:$N,13,FALSE()))</f>
        <v/>
      </c>
      <c r="V10" s="86" t="str">
        <f aca="false">IF(ISERROR(VLOOKUP(CONCATENATE($A10,"_",V$2),'Reference data SID'!$B:$N,13,FALSE())),"",VLOOKUP(CONCATENATE($A10,"_",V$2),'Reference data SID'!$B:$N,13,FALSE()))</f>
        <v/>
      </c>
      <c r="W10" s="76" t="str">
        <f aca="false">IF(ISERROR(VLOOKUP(CONCATENATE($A10,"_",W$2),'Reference data SID'!$B:$N,13,FALSE())),"",VLOOKUP(CONCATENATE($A10,"_",W$2),'Reference data SID'!$B:$N,13,FALSE()))</f>
        <v>7778-73-6</v>
      </c>
      <c r="X10" s="76" t="str">
        <f aca="false">IF(ISERROR(VLOOKUP(CONCATENATE($A10,"_",X$2),'Reference data SID'!$B:$N,13,FALSE())),"",VLOOKUP(CONCATENATE($A10,"_",X$2),'Reference data SID'!$B:$N,13,FALSE()))</f>
        <v>24448-09-7</v>
      </c>
      <c r="Y10" s="76" t="str">
        <f aca="false">IF(ISERROR(VLOOKUP(CONCATENATE($A10,"_",Y$2),'Reference data SID'!$B:$N,13,FALSE())),"",VLOOKUP(CONCATENATE($A10,"_",Y$2),'Reference data SID'!$B:$N,13,FALSE()))</f>
        <v>95370-51-7</v>
      </c>
      <c r="Z10" s="86" t="str">
        <f aca="false">IF(ISERROR(VLOOKUP(CONCATENATE($A10,"_",Z$2),'Reference data SID'!$B:$N,13,FALSE())),"",VLOOKUP(CONCATENATE($A10,"_",Z$2),'Reference data SID'!$B:$N,13,FALSE()))</f>
        <v/>
      </c>
      <c r="AA10" s="86" t="str">
        <f aca="false">IF(ISERROR(VLOOKUP(CONCATENATE($A10,"_",AA$2),'Reference data SID'!$B:$N,13,FALSE())),"",VLOOKUP(CONCATENATE($A10,"_",AA$2),'Reference data SID'!$B:$N,13,FALSE()))</f>
        <v/>
      </c>
      <c r="AB10" s="86" t="str">
        <f aca="false">IF(ISERROR(VLOOKUP(CONCATENATE($A10,"_",AB$2),'Reference data SID'!$B:$N,13,FALSE())),"",VLOOKUP(CONCATENATE($A10,"_",AB$2),'Reference data SID'!$B:$N,13,FALSE()))</f>
        <v/>
      </c>
      <c r="AC10" s="86" t="str">
        <f aca="false">IF(ISERROR(VLOOKUP(CONCATENATE($A10,"_",AC$2),'Reference data SID'!$B:$N,13,FALSE())),"",VLOOKUP(CONCATENATE($A10,"_",AC$2),'Reference data SID'!$B:$N,13,FALSE()))</f>
        <v/>
      </c>
      <c r="AD10" s="86" t="str">
        <f aca="false">IF(ISERROR(VLOOKUP(CONCATENATE($A10,"_",AD$2),'Reference data SID'!$B:$N,13,FALSE())),"",VLOOKUP(CONCATENATE($A10,"_",AD$2),'Reference data SID'!$B:$N,13,FALSE()))</f>
        <v/>
      </c>
      <c r="AE10" s="86" t="str">
        <f aca="false">IF(ISERROR(VLOOKUP(CONCATENATE($A10,"_",AE$2),'Reference data SID'!$B:$N,13,FALSE())),"",VLOOKUP(CONCATENATE($A10,"_",AE$2),'Reference data SID'!$B:$N,13,FALSE()))</f>
        <v/>
      </c>
      <c r="AF10" s="86" t="str">
        <f aca="false">IF(ISERROR(VLOOKUP(CONCATENATE($A10,"_",AF$2),'Reference data SID'!$B:$N,13,FALSE())),"",VLOOKUP(CONCATENATE($A10,"_",AF$2),'Reference data SID'!$B:$N,13,FALSE()))</f>
        <v/>
      </c>
      <c r="AG10" s="86" t="str">
        <f aca="false">IF(ISERROR(VLOOKUP(CONCATENATE($A10,"_",AG$2),'Reference data SID'!$B:$N,13,FALSE())),"",VLOOKUP(CONCATENATE($A10,"_",AG$2),'Reference data SID'!$B:$N,13,FALSE()))</f>
        <v/>
      </c>
      <c r="AH10" s="86" t="str">
        <f aca="false">IF(ISERROR(VLOOKUP(CONCATENATE($A10,"_",AH$2),'Reference data SID'!$B:$N,13,FALSE())),"",VLOOKUP(CONCATENATE($A10,"_",AH$2),'Reference data SID'!$B:$N,13,FALSE()))</f>
        <v/>
      </c>
      <c r="AI10" s="86" t="str">
        <f aca="false">IF(ISERROR(VLOOKUP(CONCATENATE($A10,"_",AI$2),'Reference data SID'!$B:$N,13,FALSE())),"",VLOOKUP(CONCATENATE($A10,"_",AI$2),'Reference data SID'!$B:$N,13,FALSE()))</f>
        <v/>
      </c>
      <c r="AJ10" s="86" t="str">
        <f aca="false">IF(ISERROR(VLOOKUP(CONCATENATE($A10,"_",AJ$2),'Reference data SID'!$B:$N,13,FALSE())),"",VLOOKUP(CONCATENATE($A10,"_",AJ$2),'Reference data SID'!$B:$N,13,FALSE()))</f>
        <v/>
      </c>
      <c r="AK10" s="86" t="str">
        <f aca="false">IF(ISERROR(VLOOKUP(CONCATENATE($A10,"_",AK$2),'Reference data SID'!$B:$N,13,FALSE())),"",VLOOKUP(CONCATENATE($A10,"_",AK$2),'Reference data SID'!$B:$N,13,FALSE()))</f>
        <v/>
      </c>
      <c r="AL10" s="86" t="str">
        <f aca="false">IF(ISERROR(VLOOKUP(CONCATENATE($A10,"_",AL$2),'Reference data SID'!$B:$N,13,FALSE())),"",VLOOKUP(CONCATENATE($A10,"_",AL$2),'Reference data SID'!$B:$N,13,FALSE()))</f>
        <v/>
      </c>
      <c r="AM10" s="86" t="str">
        <f aca="false">IF(ISERROR(VLOOKUP(CONCATENATE($A10,"_",AM$2),'Reference data SID'!$B:$N,13,FALSE())),"",VLOOKUP(CONCATENATE($A10,"_",AM$2),'Reference data SID'!$B:$N,13,FALSE()))</f>
        <v/>
      </c>
      <c r="AN10" s="86" t="str">
        <f aca="false">IF(ISERROR(VLOOKUP(CONCATENATE($A10,"_",AN$2),'Reference data SID'!$B:$N,13,FALSE())),"",VLOOKUP(CONCATENATE($A10,"_",AN$2),'Reference data SID'!$B:$N,13,FALSE()))</f>
        <v/>
      </c>
      <c r="AO10" s="86" t="str">
        <f aca="false">IF(ISERROR(VLOOKUP(CONCATENATE($A10,"_",AO$2),'Reference data SID'!$B:$N,13,FALSE())),"",VLOOKUP(CONCATENATE($A10,"_",AO$2),'Reference data SID'!$B:$N,13,FALSE()))</f>
        <v/>
      </c>
      <c r="AP10" s="86" t="str">
        <f aca="false">IF(ISERROR(VLOOKUP(CONCATENATE($A10,"_",AP$2),'Reference data SID'!$B:$N,13,FALSE())),"",VLOOKUP(CONCATENATE($A10,"_",AP$2),'Reference data SID'!$B:$N,13,FALSE()))</f>
        <v/>
      </c>
      <c r="AQ10" s="86" t="str">
        <f aca="false">IF(ISERROR(VLOOKUP(CONCATENATE($A10,"_",AQ$2),'Reference data SID'!$B:$N,13,FALSE())),"",VLOOKUP(CONCATENATE($A10,"_",AQ$2),'Reference data SID'!$B:$N,13,FALSE()))</f>
        <v/>
      </c>
      <c r="AR10" s="86" t="str">
        <f aca="false">IF(ISERROR(VLOOKUP(CONCATENATE($A10,"_",AR$2),'Reference data SID'!$B:$N,13,FALSE())),"",VLOOKUP(CONCATENATE($A10,"_",AR$2),'Reference data SID'!$B:$N,13,FALSE()))</f>
        <v/>
      </c>
      <c r="AS10" s="86" t="str">
        <f aca="false">IF(ISERROR(VLOOKUP(CONCATENATE($A10,"_",AS$2),'Reference data SID'!$B:$N,13,FALSE())),"",VLOOKUP(CONCATENATE($A10,"_",AS$2),'Reference data SID'!$B:$N,13,FALSE()))</f>
        <v/>
      </c>
      <c r="AT10" s="86" t="str">
        <f aca="false">IF(ISERROR(VLOOKUP(CONCATENATE($A10,"_",AT$2),'Reference data SID'!$B:$N,13,FALSE())),"",VLOOKUP(CONCATENATE($A10,"_",AT$2),'Reference data SID'!$B:$N,13,FALSE()))</f>
        <v/>
      </c>
    </row>
    <row r="11" customFormat="false" ht="15" hidden="false" customHeight="false" outlineLevel="0" collapsed="false">
      <c r="A11" s="0" t="n">
        <v>7</v>
      </c>
      <c r="B11" s="86" t="str">
        <f aca="false">IF(ISERROR(VLOOKUP(CONCATENATE($A11,"_",B$2),'Reference data SID'!$B:$N,13,FALSE())),"",VLOOKUP(CONCATENATE($A11,"_",B$2),'Reference data SID'!$B:$N,13,FALSE()))</f>
        <v/>
      </c>
      <c r="C11" s="86" t="str">
        <f aca="false">IF(ISERROR(VLOOKUP(CONCATENATE($A11,"_",C$2),'Reference data SID'!$B:$N,13,FALSE())),"",VLOOKUP(CONCATENATE($A11,"_",C$2),'Reference data SID'!$B:$N,13,FALSE()))</f>
        <v/>
      </c>
      <c r="D11" s="86" t="str">
        <f aca="false">IF(ISERROR(VLOOKUP(CONCATENATE($A11,"_",D$2),'Reference data SID'!$B:$N,13,FALSE())),"",VLOOKUP(CONCATENATE($A11,"_",D$2),'Reference data SID'!$B:$N,13,FALSE()))</f>
        <v/>
      </c>
      <c r="E11" s="86" t="str">
        <f aca="false">IF(ISERROR(VLOOKUP(CONCATENATE($A11,"_",E$2),'Reference data SID'!$B:$N,13,FALSE())),"",VLOOKUP(CONCATENATE($A11,"_",E$2),'Reference data SID'!$B:$N,13,FALSE()))</f>
        <v/>
      </c>
      <c r="F11" s="86" t="str">
        <f aca="false">IF(ISERROR(VLOOKUP(CONCATENATE($A11,"_",F$2),'Reference data SID'!$B:$N,13,FALSE())),"",VLOOKUP(CONCATENATE($A11,"_",F$2),'Reference data SID'!$B:$N,13,FALSE()))</f>
        <v/>
      </c>
      <c r="G11" s="86" t="str">
        <f aca="false">IF(ISERROR(VLOOKUP(CONCATENATE($A11,"_",G$2),'Reference data SID'!$B:$N,13,FALSE())),"",VLOOKUP(CONCATENATE($A11,"_",G$2),'Reference data SID'!$B:$N,13,FALSE()))</f>
        <v/>
      </c>
      <c r="H11" s="86" t="str">
        <f aca="false">IF(ISERROR(VLOOKUP(CONCATENATE($A11,"_",H$2),'Reference data SID'!$B:$N,13,FALSE())),"",VLOOKUP(CONCATENATE($A11,"_",H$2),'Reference data SID'!$B:$N,13,FALSE()))</f>
        <v/>
      </c>
      <c r="I11" s="86" t="str">
        <f aca="false">IF(ISERROR(VLOOKUP(CONCATENATE($A11,"_",I$2),'Reference data SID'!$B:$N,13,FALSE())),"",VLOOKUP(CONCATENATE($A11,"_",I$2),'Reference data SID'!$B:$N,13,FALSE()))</f>
        <v/>
      </c>
      <c r="J11" s="86" t="str">
        <f aca="false">IF(ISERROR(VLOOKUP(CONCATENATE($A11,"_",J$2),'Reference data SID'!$B:$N,13,FALSE())),"",VLOOKUP(CONCATENATE($A11,"_",J$2),'Reference data SID'!$B:$N,13,FALSE()))</f>
        <v/>
      </c>
      <c r="K11" s="86" t="str">
        <f aca="false">IF(ISERROR(VLOOKUP(CONCATENATE($A11,"_",K$2),'Reference data SID'!$B:$N,13,FALSE())),"",VLOOKUP(CONCATENATE($A11,"_",K$2),'Reference data SID'!$B:$N,13,FALSE()))</f>
        <v/>
      </c>
      <c r="L11" s="86" t="str">
        <f aca="false">IF(ISERROR(VLOOKUP(CONCATENATE($A11,"_",L$2),'Reference data SID'!$B:$N,13,FALSE())),"",VLOOKUP(CONCATENATE($A11,"_",L$2),'Reference data SID'!$B:$N,13,FALSE()))</f>
        <v/>
      </c>
      <c r="M11" s="86" t="str">
        <f aca="false">IF(ISERROR(VLOOKUP(CONCATENATE($A11,"_",M$2),'Reference data SID'!$B:$N,13,FALSE())),"",VLOOKUP(CONCATENATE($A11,"_",M$2),'Reference data SID'!$B:$N,13,FALSE()))</f>
        <v/>
      </c>
      <c r="N11" s="86" t="str">
        <f aca="false">IF(ISERROR(VLOOKUP(CONCATENATE($A11,"_",N$2),'Reference data SID'!$B:$N,13,FALSE())),"",VLOOKUP(CONCATENATE($A11,"_",N$2),'Reference data SID'!$B:$N,13,FALSE()))</f>
        <v/>
      </c>
      <c r="O11" s="86" t="str">
        <f aca="false">IF(ISERROR(VLOOKUP(CONCATENATE($A11,"_",O$2),'Reference data SID'!$B:$N,13,FALSE())),"",VLOOKUP(CONCATENATE($A11,"_",O$2),'Reference data SID'!$B:$N,13,FALSE()))</f>
        <v/>
      </c>
      <c r="P11" s="86" t="str">
        <f aca="false">IF(ISERROR(VLOOKUP(CONCATENATE($A11,"_",P$2),'Reference data SID'!$B:$N,13,FALSE())),"",VLOOKUP(CONCATENATE($A11,"_",P$2),'Reference data SID'!$B:$N,13,FALSE()))</f>
        <v/>
      </c>
      <c r="Q11" s="86" t="str">
        <f aca="false">IF(ISERROR(VLOOKUP(CONCATENATE($A11,"_",Q$2),'Reference data SID'!$B:$N,13,FALSE())),"",VLOOKUP(CONCATENATE($A11,"_",Q$2),'Reference data SID'!$B:$N,13,FALSE()))</f>
        <v/>
      </c>
      <c r="R11" s="86" t="str">
        <f aca="false">IF(ISERROR(VLOOKUP(CONCATENATE($A11,"_",R$2),'Reference data SID'!$B:$N,13,FALSE())),"",VLOOKUP(CONCATENATE($A11,"_",R$2),'Reference data SID'!$B:$N,13,FALSE()))</f>
        <v/>
      </c>
      <c r="S11" s="86" t="str">
        <f aca="false">IF(ISERROR(VLOOKUP(CONCATENATE($A11,"_",S$2),'Reference data SID'!$B:$N,13,FALSE())),"",VLOOKUP(CONCATENATE($A11,"_",S$2),'Reference data SID'!$B:$N,13,FALSE()))</f>
        <v/>
      </c>
      <c r="T11" s="86" t="str">
        <f aca="false">IF(ISERROR(VLOOKUP(CONCATENATE($A11,"_",T$2),'Reference data SID'!$B:$N,13,FALSE())),"",VLOOKUP(CONCATENATE($A11,"_",T$2),'Reference data SID'!$B:$N,13,FALSE()))</f>
        <v/>
      </c>
      <c r="U11" s="86" t="str">
        <f aca="false">IF(ISERROR(VLOOKUP(CONCATENATE($A11,"_",U$2),'Reference data SID'!$B:$N,13,FALSE())),"",VLOOKUP(CONCATENATE($A11,"_",U$2),'Reference data SID'!$B:$N,13,FALSE()))</f>
        <v/>
      </c>
      <c r="V11" s="86" t="str">
        <f aca="false">IF(ISERROR(VLOOKUP(CONCATENATE($A11,"_",V$2),'Reference data SID'!$B:$N,13,FALSE())),"",VLOOKUP(CONCATENATE($A11,"_",V$2),'Reference data SID'!$B:$N,13,FALSE()))</f>
        <v/>
      </c>
      <c r="W11" s="76" t="str">
        <f aca="false">IF(ISERROR(VLOOKUP(CONCATENATE($A11,"_",W$2),'Reference data SID'!$B:$N,13,FALSE())),"",VLOOKUP(CONCATENATE($A11,"_",W$2),'Reference data SID'!$B:$N,13,FALSE()))</f>
        <v>3772-94-9</v>
      </c>
      <c r="X11" s="76" t="str">
        <f aca="false">IF(ISERROR(VLOOKUP(CONCATENATE($A11,"_",X$2),'Reference data SID'!$B:$N,13,FALSE())),"",VLOOKUP(CONCATENATE($A11,"_",X$2),'Reference data SID'!$B:$N,13,FALSE()))</f>
        <v>4151-50-2</v>
      </c>
      <c r="Y11" s="76" t="str">
        <f aca="false">IF(ISERROR(VLOOKUP(CONCATENATE($A11,"_",Y$2),'Reference data SID'!$B:$N,13,FALSE())),"",VLOOKUP(CONCATENATE($A11,"_",Y$2),'Reference data SID'!$B:$N,13,FALSE()))</f>
        <v>94200-52-9</v>
      </c>
      <c r="Z11" s="86" t="str">
        <f aca="false">IF(ISERROR(VLOOKUP(CONCATENATE($A11,"_",Z$2),'Reference data SID'!$B:$N,13,FALSE())),"",VLOOKUP(CONCATENATE($A11,"_",Z$2),'Reference data SID'!$B:$N,13,FALSE()))</f>
        <v/>
      </c>
      <c r="AA11" s="86" t="str">
        <f aca="false">IF(ISERROR(VLOOKUP(CONCATENATE($A11,"_",AA$2),'Reference data SID'!$B:$N,13,FALSE())),"",VLOOKUP(CONCATENATE($A11,"_",AA$2),'Reference data SID'!$B:$N,13,FALSE()))</f>
        <v/>
      </c>
      <c r="AB11" s="86" t="str">
        <f aca="false">IF(ISERROR(VLOOKUP(CONCATENATE($A11,"_",AB$2),'Reference data SID'!$B:$N,13,FALSE())),"",VLOOKUP(CONCATENATE($A11,"_",AB$2),'Reference data SID'!$B:$N,13,FALSE()))</f>
        <v/>
      </c>
      <c r="AC11" s="86" t="str">
        <f aca="false">IF(ISERROR(VLOOKUP(CONCATENATE($A11,"_",AC$2),'Reference data SID'!$B:$N,13,FALSE())),"",VLOOKUP(CONCATENATE($A11,"_",AC$2),'Reference data SID'!$B:$N,13,FALSE()))</f>
        <v/>
      </c>
      <c r="AD11" s="86" t="str">
        <f aca="false">IF(ISERROR(VLOOKUP(CONCATENATE($A11,"_",AD$2),'Reference data SID'!$B:$N,13,FALSE())),"",VLOOKUP(CONCATENATE($A11,"_",AD$2),'Reference data SID'!$B:$N,13,FALSE()))</f>
        <v/>
      </c>
      <c r="AE11" s="86" t="str">
        <f aca="false">IF(ISERROR(VLOOKUP(CONCATENATE($A11,"_",AE$2),'Reference data SID'!$B:$N,13,FALSE())),"",VLOOKUP(CONCATENATE($A11,"_",AE$2),'Reference data SID'!$B:$N,13,FALSE()))</f>
        <v/>
      </c>
      <c r="AF11" s="86" t="str">
        <f aca="false">IF(ISERROR(VLOOKUP(CONCATENATE($A11,"_",AF$2),'Reference data SID'!$B:$N,13,FALSE())),"",VLOOKUP(CONCATENATE($A11,"_",AF$2),'Reference data SID'!$B:$N,13,FALSE()))</f>
        <v/>
      </c>
      <c r="AG11" s="86" t="str">
        <f aca="false">IF(ISERROR(VLOOKUP(CONCATENATE($A11,"_",AG$2),'Reference data SID'!$B:$N,13,FALSE())),"",VLOOKUP(CONCATENATE($A11,"_",AG$2),'Reference data SID'!$B:$N,13,FALSE()))</f>
        <v/>
      </c>
      <c r="AH11" s="86" t="str">
        <f aca="false">IF(ISERROR(VLOOKUP(CONCATENATE($A11,"_",AH$2),'Reference data SID'!$B:$N,13,FALSE())),"",VLOOKUP(CONCATENATE($A11,"_",AH$2),'Reference data SID'!$B:$N,13,FALSE()))</f>
        <v/>
      </c>
      <c r="AI11" s="86" t="str">
        <f aca="false">IF(ISERROR(VLOOKUP(CONCATENATE($A11,"_",AI$2),'Reference data SID'!$B:$N,13,FALSE())),"",VLOOKUP(CONCATENATE($A11,"_",AI$2),'Reference data SID'!$B:$N,13,FALSE()))</f>
        <v/>
      </c>
      <c r="AJ11" s="86" t="str">
        <f aca="false">IF(ISERROR(VLOOKUP(CONCATENATE($A11,"_",AJ$2),'Reference data SID'!$B:$N,13,FALSE())),"",VLOOKUP(CONCATENATE($A11,"_",AJ$2),'Reference data SID'!$B:$N,13,FALSE()))</f>
        <v/>
      </c>
      <c r="AK11" s="86" t="str">
        <f aca="false">IF(ISERROR(VLOOKUP(CONCATENATE($A11,"_",AK$2),'Reference data SID'!$B:$N,13,FALSE())),"",VLOOKUP(CONCATENATE($A11,"_",AK$2),'Reference data SID'!$B:$N,13,FALSE()))</f>
        <v/>
      </c>
      <c r="AL11" s="86" t="str">
        <f aca="false">IF(ISERROR(VLOOKUP(CONCATENATE($A11,"_",AL$2),'Reference data SID'!$B:$N,13,FALSE())),"",VLOOKUP(CONCATENATE($A11,"_",AL$2),'Reference data SID'!$B:$N,13,FALSE()))</f>
        <v/>
      </c>
      <c r="AM11" s="86" t="str">
        <f aca="false">IF(ISERROR(VLOOKUP(CONCATENATE($A11,"_",AM$2),'Reference data SID'!$B:$N,13,FALSE())),"",VLOOKUP(CONCATENATE($A11,"_",AM$2),'Reference data SID'!$B:$N,13,FALSE()))</f>
        <v/>
      </c>
      <c r="AN11" s="86" t="str">
        <f aca="false">IF(ISERROR(VLOOKUP(CONCATENATE($A11,"_",AN$2),'Reference data SID'!$B:$N,13,FALSE())),"",VLOOKUP(CONCATENATE($A11,"_",AN$2),'Reference data SID'!$B:$N,13,FALSE()))</f>
        <v/>
      </c>
      <c r="AO11" s="86" t="str">
        <f aca="false">IF(ISERROR(VLOOKUP(CONCATENATE($A11,"_",AO$2),'Reference data SID'!$B:$N,13,FALSE())),"",VLOOKUP(CONCATENATE($A11,"_",AO$2),'Reference data SID'!$B:$N,13,FALSE()))</f>
        <v/>
      </c>
      <c r="AP11" s="86" t="str">
        <f aca="false">IF(ISERROR(VLOOKUP(CONCATENATE($A11,"_",AP$2),'Reference data SID'!$B:$N,13,FALSE())),"",VLOOKUP(CONCATENATE($A11,"_",AP$2),'Reference data SID'!$B:$N,13,FALSE()))</f>
        <v/>
      </c>
      <c r="AQ11" s="86" t="str">
        <f aca="false">IF(ISERROR(VLOOKUP(CONCATENATE($A11,"_",AQ$2),'Reference data SID'!$B:$N,13,FALSE())),"",VLOOKUP(CONCATENATE($A11,"_",AQ$2),'Reference data SID'!$B:$N,13,FALSE()))</f>
        <v/>
      </c>
      <c r="AR11" s="86" t="str">
        <f aca="false">IF(ISERROR(VLOOKUP(CONCATENATE($A11,"_",AR$2),'Reference data SID'!$B:$N,13,FALSE())),"",VLOOKUP(CONCATENATE($A11,"_",AR$2),'Reference data SID'!$B:$N,13,FALSE()))</f>
        <v/>
      </c>
      <c r="AS11" s="86" t="str">
        <f aca="false">IF(ISERROR(VLOOKUP(CONCATENATE($A11,"_",AS$2),'Reference data SID'!$B:$N,13,FALSE())),"",VLOOKUP(CONCATENATE($A11,"_",AS$2),'Reference data SID'!$B:$N,13,FALSE()))</f>
        <v/>
      </c>
      <c r="AT11" s="86" t="str">
        <f aca="false">IF(ISERROR(VLOOKUP(CONCATENATE($A11,"_",AT$2),'Reference data SID'!$B:$N,13,FALSE())),"",VLOOKUP(CONCATENATE($A11,"_",AT$2),'Reference data SID'!$B:$N,13,FALSE()))</f>
        <v/>
      </c>
    </row>
    <row r="12" customFormat="false" ht="15" hidden="false" customHeight="false" outlineLevel="0" collapsed="false">
      <c r="A12" s="0" t="n">
        <v>8</v>
      </c>
      <c r="B12" s="86" t="str">
        <f aca="false">IF(ISERROR(VLOOKUP(CONCATENATE($A12,"_",B$2),'Reference data SID'!$B:$N,13,FALSE())),"",VLOOKUP(CONCATENATE($A12,"_",B$2),'Reference data SID'!$B:$N,13,FALSE()))</f>
        <v/>
      </c>
      <c r="C12" s="86" t="str">
        <f aca="false">IF(ISERROR(VLOOKUP(CONCATENATE($A12,"_",C$2),'Reference data SID'!$B:$N,13,FALSE())),"",VLOOKUP(CONCATENATE($A12,"_",C$2),'Reference data SID'!$B:$N,13,FALSE()))</f>
        <v/>
      </c>
      <c r="D12" s="86" t="str">
        <f aca="false">IF(ISERROR(VLOOKUP(CONCATENATE($A12,"_",D$2),'Reference data SID'!$B:$N,13,FALSE())),"",VLOOKUP(CONCATENATE($A12,"_",D$2),'Reference data SID'!$B:$N,13,FALSE()))</f>
        <v/>
      </c>
      <c r="E12" s="86" t="str">
        <f aca="false">IF(ISERROR(VLOOKUP(CONCATENATE($A12,"_",E$2),'Reference data SID'!$B:$N,13,FALSE())),"",VLOOKUP(CONCATENATE($A12,"_",E$2),'Reference data SID'!$B:$N,13,FALSE()))</f>
        <v/>
      </c>
      <c r="F12" s="86" t="str">
        <f aca="false">IF(ISERROR(VLOOKUP(CONCATENATE($A12,"_",F$2),'Reference data SID'!$B:$N,13,FALSE())),"",VLOOKUP(CONCATENATE($A12,"_",F$2),'Reference data SID'!$B:$N,13,FALSE()))</f>
        <v/>
      </c>
      <c r="G12" s="86" t="str">
        <f aca="false">IF(ISERROR(VLOOKUP(CONCATENATE($A12,"_",G$2),'Reference data SID'!$B:$N,13,FALSE())),"",VLOOKUP(CONCATENATE($A12,"_",G$2),'Reference data SID'!$B:$N,13,FALSE()))</f>
        <v/>
      </c>
      <c r="H12" s="86" t="str">
        <f aca="false">IF(ISERROR(VLOOKUP(CONCATENATE($A12,"_",H$2),'Reference data SID'!$B:$N,13,FALSE())),"",VLOOKUP(CONCATENATE($A12,"_",H$2),'Reference data SID'!$B:$N,13,FALSE()))</f>
        <v/>
      </c>
      <c r="I12" s="86" t="str">
        <f aca="false">IF(ISERROR(VLOOKUP(CONCATENATE($A12,"_",I$2),'Reference data SID'!$B:$N,13,FALSE())),"",VLOOKUP(CONCATENATE($A12,"_",I$2),'Reference data SID'!$B:$N,13,FALSE()))</f>
        <v/>
      </c>
      <c r="J12" s="86" t="str">
        <f aca="false">IF(ISERROR(VLOOKUP(CONCATENATE($A12,"_",J$2),'Reference data SID'!$B:$N,13,FALSE())),"",VLOOKUP(CONCATENATE($A12,"_",J$2),'Reference data SID'!$B:$N,13,FALSE()))</f>
        <v/>
      </c>
      <c r="K12" s="86" t="str">
        <f aca="false">IF(ISERROR(VLOOKUP(CONCATENATE($A12,"_",K$2),'Reference data SID'!$B:$N,13,FALSE())),"",VLOOKUP(CONCATENATE($A12,"_",K$2),'Reference data SID'!$B:$N,13,FALSE()))</f>
        <v/>
      </c>
      <c r="L12" s="86" t="str">
        <f aca="false">IF(ISERROR(VLOOKUP(CONCATENATE($A12,"_",L$2),'Reference data SID'!$B:$N,13,FALSE())),"",VLOOKUP(CONCATENATE($A12,"_",L$2),'Reference data SID'!$B:$N,13,FALSE()))</f>
        <v/>
      </c>
      <c r="M12" s="86" t="str">
        <f aca="false">IF(ISERROR(VLOOKUP(CONCATENATE($A12,"_",M$2),'Reference data SID'!$B:$N,13,FALSE())),"",VLOOKUP(CONCATENATE($A12,"_",M$2),'Reference data SID'!$B:$N,13,FALSE()))</f>
        <v/>
      </c>
      <c r="N12" s="86" t="str">
        <f aca="false">IF(ISERROR(VLOOKUP(CONCATENATE($A12,"_",N$2),'Reference data SID'!$B:$N,13,FALSE())),"",VLOOKUP(CONCATENATE($A12,"_",N$2),'Reference data SID'!$B:$N,13,FALSE()))</f>
        <v/>
      </c>
      <c r="O12" s="86" t="str">
        <f aca="false">IF(ISERROR(VLOOKUP(CONCATENATE($A12,"_",O$2),'Reference data SID'!$B:$N,13,FALSE())),"",VLOOKUP(CONCATENATE($A12,"_",O$2),'Reference data SID'!$B:$N,13,FALSE()))</f>
        <v/>
      </c>
      <c r="P12" s="86" t="str">
        <f aca="false">IF(ISERROR(VLOOKUP(CONCATENATE($A12,"_",P$2),'Reference data SID'!$B:$N,13,FALSE())),"",VLOOKUP(CONCATENATE($A12,"_",P$2),'Reference data SID'!$B:$N,13,FALSE()))</f>
        <v/>
      </c>
      <c r="Q12" s="86" t="str">
        <f aca="false">IF(ISERROR(VLOOKUP(CONCATENATE($A12,"_",Q$2),'Reference data SID'!$B:$N,13,FALSE())),"",VLOOKUP(CONCATENATE($A12,"_",Q$2),'Reference data SID'!$B:$N,13,FALSE()))</f>
        <v/>
      </c>
      <c r="R12" s="86" t="str">
        <f aca="false">IF(ISERROR(VLOOKUP(CONCATENATE($A12,"_",R$2),'Reference data SID'!$B:$N,13,FALSE())),"",VLOOKUP(CONCATENATE($A12,"_",R$2),'Reference data SID'!$B:$N,13,FALSE()))</f>
        <v/>
      </c>
      <c r="S12" s="86" t="str">
        <f aca="false">IF(ISERROR(VLOOKUP(CONCATENATE($A12,"_",S$2),'Reference data SID'!$B:$N,13,FALSE())),"",VLOOKUP(CONCATENATE($A12,"_",S$2),'Reference data SID'!$B:$N,13,FALSE()))</f>
        <v/>
      </c>
      <c r="T12" s="86" t="str">
        <f aca="false">IF(ISERROR(VLOOKUP(CONCATENATE($A12,"_",T$2),'Reference data SID'!$B:$N,13,FALSE())),"",VLOOKUP(CONCATENATE($A12,"_",T$2),'Reference data SID'!$B:$N,13,FALSE()))</f>
        <v/>
      </c>
      <c r="U12" s="86" t="str">
        <f aca="false">IF(ISERROR(VLOOKUP(CONCATENATE($A12,"_",U$2),'Reference data SID'!$B:$N,13,FALSE())),"",VLOOKUP(CONCATENATE($A12,"_",U$2),'Reference data SID'!$B:$N,13,FALSE()))</f>
        <v/>
      </c>
      <c r="V12" s="86" t="str">
        <f aca="false">IF(ISERROR(VLOOKUP(CONCATENATE($A12,"_",V$2),'Reference data SID'!$B:$N,13,FALSE())),"",VLOOKUP(CONCATENATE($A12,"_",V$2),'Reference data SID'!$B:$N,13,FALSE()))</f>
        <v/>
      </c>
      <c r="W12" s="76" t="str">
        <f aca="false">IF(ISERROR(VLOOKUP(CONCATENATE($A12,"_",W$2),'Reference data SID'!$B:$N,13,FALSE())),"",VLOOKUP(CONCATENATE($A12,"_",W$2),'Reference data SID'!$B:$N,13,FALSE()))</f>
        <v>2917-32-0</v>
      </c>
      <c r="X12" s="76" t="str">
        <f aca="false">IF(ISERROR(VLOOKUP(CONCATENATE($A12,"_",X$2),'Reference data SID'!$B:$N,13,FALSE())),"",VLOOKUP(CONCATENATE($A12,"_",X$2),'Reference data SID'!$B:$N,13,FALSE()))</f>
        <v>2795-39-3</v>
      </c>
      <c r="Y12" s="76" t="str">
        <f aca="false">IF(ISERROR(VLOOKUP(CONCATENATE($A12,"_",Y$2),'Reference data SID'!$B:$N,13,FALSE())),"",VLOOKUP(CONCATENATE($A12,"_",Y$2),'Reference data SID'!$B:$N,13,FALSE()))</f>
        <v>94200-51-8</v>
      </c>
      <c r="Z12" s="86" t="str">
        <f aca="false">IF(ISERROR(VLOOKUP(CONCATENATE($A12,"_",Z$2),'Reference data SID'!$B:$N,13,FALSE())),"",VLOOKUP(CONCATENATE($A12,"_",Z$2),'Reference data SID'!$B:$N,13,FALSE()))</f>
        <v/>
      </c>
      <c r="AA12" s="86" t="str">
        <f aca="false">IF(ISERROR(VLOOKUP(CONCATENATE($A12,"_",AA$2),'Reference data SID'!$B:$N,13,FALSE())),"",VLOOKUP(CONCATENATE($A12,"_",AA$2),'Reference data SID'!$B:$N,13,FALSE()))</f>
        <v/>
      </c>
      <c r="AB12" s="86" t="str">
        <f aca="false">IF(ISERROR(VLOOKUP(CONCATENATE($A12,"_",AB$2),'Reference data SID'!$B:$N,13,FALSE())),"",VLOOKUP(CONCATENATE($A12,"_",AB$2),'Reference data SID'!$B:$N,13,FALSE()))</f>
        <v/>
      </c>
      <c r="AC12" s="86" t="str">
        <f aca="false">IF(ISERROR(VLOOKUP(CONCATENATE($A12,"_",AC$2),'Reference data SID'!$B:$N,13,FALSE())),"",VLOOKUP(CONCATENATE($A12,"_",AC$2),'Reference data SID'!$B:$N,13,FALSE()))</f>
        <v/>
      </c>
      <c r="AD12" s="86" t="str">
        <f aca="false">IF(ISERROR(VLOOKUP(CONCATENATE($A12,"_",AD$2),'Reference data SID'!$B:$N,13,FALSE())),"",VLOOKUP(CONCATENATE($A12,"_",AD$2),'Reference data SID'!$B:$N,13,FALSE()))</f>
        <v/>
      </c>
      <c r="AE12" s="86" t="str">
        <f aca="false">IF(ISERROR(VLOOKUP(CONCATENATE($A12,"_",AE$2),'Reference data SID'!$B:$N,13,FALSE())),"",VLOOKUP(CONCATENATE($A12,"_",AE$2),'Reference data SID'!$B:$N,13,FALSE()))</f>
        <v/>
      </c>
      <c r="AF12" s="86" t="str">
        <f aca="false">IF(ISERROR(VLOOKUP(CONCATENATE($A12,"_",AF$2),'Reference data SID'!$B:$N,13,FALSE())),"",VLOOKUP(CONCATENATE($A12,"_",AF$2),'Reference data SID'!$B:$N,13,FALSE()))</f>
        <v/>
      </c>
      <c r="AG12" s="86" t="str">
        <f aca="false">IF(ISERROR(VLOOKUP(CONCATENATE($A12,"_",AG$2),'Reference data SID'!$B:$N,13,FALSE())),"",VLOOKUP(CONCATENATE($A12,"_",AG$2),'Reference data SID'!$B:$N,13,FALSE()))</f>
        <v/>
      </c>
      <c r="AH12" s="86" t="str">
        <f aca="false">IF(ISERROR(VLOOKUP(CONCATENATE($A12,"_",AH$2),'Reference data SID'!$B:$N,13,FALSE())),"",VLOOKUP(CONCATENATE($A12,"_",AH$2),'Reference data SID'!$B:$N,13,FALSE()))</f>
        <v/>
      </c>
      <c r="AI12" s="86" t="str">
        <f aca="false">IF(ISERROR(VLOOKUP(CONCATENATE($A12,"_",AI$2),'Reference data SID'!$B:$N,13,FALSE())),"",VLOOKUP(CONCATENATE($A12,"_",AI$2),'Reference data SID'!$B:$N,13,FALSE()))</f>
        <v/>
      </c>
      <c r="AJ12" s="86" t="str">
        <f aca="false">IF(ISERROR(VLOOKUP(CONCATENATE($A12,"_",AJ$2),'Reference data SID'!$B:$N,13,FALSE())),"",VLOOKUP(CONCATENATE($A12,"_",AJ$2),'Reference data SID'!$B:$N,13,FALSE()))</f>
        <v/>
      </c>
      <c r="AK12" s="86" t="str">
        <f aca="false">IF(ISERROR(VLOOKUP(CONCATENATE($A12,"_",AK$2),'Reference data SID'!$B:$N,13,FALSE())),"",VLOOKUP(CONCATENATE($A12,"_",AK$2),'Reference data SID'!$B:$N,13,FALSE()))</f>
        <v/>
      </c>
      <c r="AL12" s="86" t="str">
        <f aca="false">IF(ISERROR(VLOOKUP(CONCATENATE($A12,"_",AL$2),'Reference data SID'!$B:$N,13,FALSE())),"",VLOOKUP(CONCATENATE($A12,"_",AL$2),'Reference data SID'!$B:$N,13,FALSE()))</f>
        <v/>
      </c>
      <c r="AM12" s="86" t="str">
        <f aca="false">IF(ISERROR(VLOOKUP(CONCATENATE($A12,"_",AM$2),'Reference data SID'!$B:$N,13,FALSE())),"",VLOOKUP(CONCATENATE($A12,"_",AM$2),'Reference data SID'!$B:$N,13,FALSE()))</f>
        <v/>
      </c>
      <c r="AN12" s="86" t="str">
        <f aca="false">IF(ISERROR(VLOOKUP(CONCATENATE($A12,"_",AN$2),'Reference data SID'!$B:$N,13,FALSE())),"",VLOOKUP(CONCATENATE($A12,"_",AN$2),'Reference data SID'!$B:$N,13,FALSE()))</f>
        <v/>
      </c>
      <c r="AO12" s="86" t="str">
        <f aca="false">IF(ISERROR(VLOOKUP(CONCATENATE($A12,"_",AO$2),'Reference data SID'!$B:$N,13,FALSE())),"",VLOOKUP(CONCATENATE($A12,"_",AO$2),'Reference data SID'!$B:$N,13,FALSE()))</f>
        <v/>
      </c>
      <c r="AP12" s="86" t="str">
        <f aca="false">IF(ISERROR(VLOOKUP(CONCATENATE($A12,"_",AP$2),'Reference data SID'!$B:$N,13,FALSE())),"",VLOOKUP(CONCATENATE($A12,"_",AP$2),'Reference data SID'!$B:$N,13,FALSE()))</f>
        <v/>
      </c>
      <c r="AQ12" s="86" t="str">
        <f aca="false">IF(ISERROR(VLOOKUP(CONCATENATE($A12,"_",AQ$2),'Reference data SID'!$B:$N,13,FALSE())),"",VLOOKUP(CONCATENATE($A12,"_",AQ$2),'Reference data SID'!$B:$N,13,FALSE()))</f>
        <v/>
      </c>
      <c r="AR12" s="86" t="str">
        <f aca="false">IF(ISERROR(VLOOKUP(CONCATENATE($A12,"_",AR$2),'Reference data SID'!$B:$N,13,FALSE())),"",VLOOKUP(CONCATENATE($A12,"_",AR$2),'Reference data SID'!$B:$N,13,FALSE()))</f>
        <v/>
      </c>
      <c r="AS12" s="86" t="str">
        <f aca="false">IF(ISERROR(VLOOKUP(CONCATENATE($A12,"_",AS$2),'Reference data SID'!$B:$N,13,FALSE())),"",VLOOKUP(CONCATENATE($A12,"_",AS$2),'Reference data SID'!$B:$N,13,FALSE()))</f>
        <v/>
      </c>
      <c r="AT12" s="86" t="str">
        <f aca="false">IF(ISERROR(VLOOKUP(CONCATENATE($A12,"_",AT$2),'Reference data SID'!$B:$N,13,FALSE())),"",VLOOKUP(CONCATENATE($A12,"_",AT$2),'Reference data SID'!$B:$N,13,FALSE()))</f>
        <v/>
      </c>
    </row>
    <row r="13" customFormat="false" ht="15" hidden="false" customHeight="false" outlineLevel="0" collapsed="false">
      <c r="A13" s="0" t="n">
        <v>9</v>
      </c>
      <c r="B13" s="86" t="str">
        <f aca="false">IF(ISERROR(VLOOKUP(CONCATENATE($A13,"_",B$2),'Reference data SID'!$B:$N,13,FALSE())),"",VLOOKUP(CONCATENATE($A13,"_",B$2),'Reference data SID'!$B:$N,13,FALSE()))</f>
        <v/>
      </c>
      <c r="C13" s="86" t="str">
        <f aca="false">IF(ISERROR(VLOOKUP(CONCATENATE($A13,"_",C$2),'Reference data SID'!$B:$N,13,FALSE())),"",VLOOKUP(CONCATENATE($A13,"_",C$2),'Reference data SID'!$B:$N,13,FALSE()))</f>
        <v/>
      </c>
      <c r="D13" s="86" t="str">
        <f aca="false">IF(ISERROR(VLOOKUP(CONCATENATE($A13,"_",D$2),'Reference data SID'!$B:$N,13,FALSE())),"",VLOOKUP(CONCATENATE($A13,"_",D$2),'Reference data SID'!$B:$N,13,FALSE()))</f>
        <v/>
      </c>
      <c r="E13" s="86" t="str">
        <f aca="false">IF(ISERROR(VLOOKUP(CONCATENATE($A13,"_",E$2),'Reference data SID'!$B:$N,13,FALSE())),"",VLOOKUP(CONCATENATE($A13,"_",E$2),'Reference data SID'!$B:$N,13,FALSE()))</f>
        <v/>
      </c>
      <c r="F13" s="86" t="str">
        <f aca="false">IF(ISERROR(VLOOKUP(CONCATENATE($A13,"_",F$2),'Reference data SID'!$B:$N,13,FALSE())),"",VLOOKUP(CONCATENATE($A13,"_",F$2),'Reference data SID'!$B:$N,13,FALSE()))</f>
        <v/>
      </c>
      <c r="G13" s="86" t="str">
        <f aca="false">IF(ISERROR(VLOOKUP(CONCATENATE($A13,"_",G$2),'Reference data SID'!$B:$N,13,FALSE())),"",VLOOKUP(CONCATENATE($A13,"_",G$2),'Reference data SID'!$B:$N,13,FALSE()))</f>
        <v/>
      </c>
      <c r="H13" s="86" t="str">
        <f aca="false">IF(ISERROR(VLOOKUP(CONCATENATE($A13,"_",H$2),'Reference data SID'!$B:$N,13,FALSE())),"",VLOOKUP(CONCATENATE($A13,"_",H$2),'Reference data SID'!$B:$N,13,FALSE()))</f>
        <v/>
      </c>
      <c r="I13" s="86" t="str">
        <f aca="false">IF(ISERROR(VLOOKUP(CONCATENATE($A13,"_",I$2),'Reference data SID'!$B:$N,13,FALSE())),"",VLOOKUP(CONCATENATE($A13,"_",I$2),'Reference data SID'!$B:$N,13,FALSE()))</f>
        <v/>
      </c>
      <c r="J13" s="86" t="str">
        <f aca="false">IF(ISERROR(VLOOKUP(CONCATENATE($A13,"_",J$2),'Reference data SID'!$B:$N,13,FALSE())),"",VLOOKUP(CONCATENATE($A13,"_",J$2),'Reference data SID'!$B:$N,13,FALSE()))</f>
        <v/>
      </c>
      <c r="K13" s="86" t="str">
        <f aca="false">IF(ISERROR(VLOOKUP(CONCATENATE($A13,"_",K$2),'Reference data SID'!$B:$N,13,FALSE())),"",VLOOKUP(CONCATENATE($A13,"_",K$2),'Reference data SID'!$B:$N,13,FALSE()))</f>
        <v/>
      </c>
      <c r="L13" s="86" t="str">
        <f aca="false">IF(ISERROR(VLOOKUP(CONCATENATE($A13,"_",L$2),'Reference data SID'!$B:$N,13,FALSE())),"",VLOOKUP(CONCATENATE($A13,"_",L$2),'Reference data SID'!$B:$N,13,FALSE()))</f>
        <v/>
      </c>
      <c r="M13" s="86" t="str">
        <f aca="false">IF(ISERROR(VLOOKUP(CONCATENATE($A13,"_",M$2),'Reference data SID'!$B:$N,13,FALSE())),"",VLOOKUP(CONCATENATE($A13,"_",M$2),'Reference data SID'!$B:$N,13,FALSE()))</f>
        <v/>
      </c>
      <c r="N13" s="86" t="str">
        <f aca="false">IF(ISERROR(VLOOKUP(CONCATENATE($A13,"_",N$2),'Reference data SID'!$B:$N,13,FALSE())),"",VLOOKUP(CONCATENATE($A13,"_",N$2),'Reference data SID'!$B:$N,13,FALSE()))</f>
        <v/>
      </c>
      <c r="O13" s="86" t="str">
        <f aca="false">IF(ISERROR(VLOOKUP(CONCATENATE($A13,"_",O$2),'Reference data SID'!$B:$N,13,FALSE())),"",VLOOKUP(CONCATENATE($A13,"_",O$2),'Reference data SID'!$B:$N,13,FALSE()))</f>
        <v/>
      </c>
      <c r="P13" s="86" t="str">
        <f aca="false">IF(ISERROR(VLOOKUP(CONCATENATE($A13,"_",P$2),'Reference data SID'!$B:$N,13,FALSE())),"",VLOOKUP(CONCATENATE($A13,"_",P$2),'Reference data SID'!$B:$N,13,FALSE()))</f>
        <v/>
      </c>
      <c r="Q13" s="86" t="str">
        <f aca="false">IF(ISERROR(VLOOKUP(CONCATENATE($A13,"_",Q$2),'Reference data SID'!$B:$N,13,FALSE())),"",VLOOKUP(CONCATENATE($A13,"_",Q$2),'Reference data SID'!$B:$N,13,FALSE()))</f>
        <v/>
      </c>
      <c r="R13" s="86" t="str">
        <f aca="false">IF(ISERROR(VLOOKUP(CONCATENATE($A13,"_",R$2),'Reference data SID'!$B:$N,13,FALSE())),"",VLOOKUP(CONCATENATE($A13,"_",R$2),'Reference data SID'!$B:$N,13,FALSE()))</f>
        <v/>
      </c>
      <c r="S13" s="86" t="str">
        <f aca="false">IF(ISERROR(VLOOKUP(CONCATENATE($A13,"_",S$2),'Reference data SID'!$B:$N,13,FALSE())),"",VLOOKUP(CONCATENATE($A13,"_",S$2),'Reference data SID'!$B:$N,13,FALSE()))</f>
        <v/>
      </c>
      <c r="T13" s="86" t="str">
        <f aca="false">IF(ISERROR(VLOOKUP(CONCATENATE($A13,"_",T$2),'Reference data SID'!$B:$N,13,FALSE())),"",VLOOKUP(CONCATENATE($A13,"_",T$2),'Reference data SID'!$B:$N,13,FALSE()))</f>
        <v/>
      </c>
      <c r="U13" s="86" t="str">
        <f aca="false">IF(ISERROR(VLOOKUP(CONCATENATE($A13,"_",U$2),'Reference data SID'!$B:$N,13,FALSE())),"",VLOOKUP(CONCATENATE($A13,"_",U$2),'Reference data SID'!$B:$N,13,FALSE()))</f>
        <v/>
      </c>
      <c r="V13" s="86" t="str">
        <f aca="false">IF(ISERROR(VLOOKUP(CONCATENATE($A13,"_",V$2),'Reference data SID'!$B:$N,13,FALSE())),"",VLOOKUP(CONCATENATE($A13,"_",V$2),'Reference data SID'!$B:$N,13,FALSE()))</f>
        <v/>
      </c>
      <c r="W13" s="76" t="str">
        <f aca="false">IF(ISERROR(VLOOKUP(CONCATENATE($A13,"_",W$2),'Reference data SID'!$B:$N,13,FALSE())),"",VLOOKUP(CONCATENATE($A13,"_",W$2),'Reference data SID'!$B:$N,13,FALSE()))</f>
        <v>131-52-2</v>
      </c>
      <c r="X13" s="76" t="str">
        <f aca="false">IF(ISERROR(VLOOKUP(CONCATENATE($A13,"_",X$2),'Reference data SID'!$B:$N,13,FALSE())),"",VLOOKUP(CONCATENATE($A13,"_",X$2),'Reference data SID'!$B:$N,13,FALSE()))</f>
        <v>1763-23-1</v>
      </c>
      <c r="Y13" s="76" t="str">
        <f aca="false">IF(ISERROR(VLOOKUP(CONCATENATE($A13,"_",Y$2),'Reference data SID'!$B:$N,13,FALSE())),"",VLOOKUP(CONCATENATE($A13,"_",Y$2),'Reference data SID'!$B:$N,13,FALSE()))</f>
        <v>94200-50-7</v>
      </c>
      <c r="Z13" s="86" t="str">
        <f aca="false">IF(ISERROR(VLOOKUP(CONCATENATE($A13,"_",Z$2),'Reference data SID'!$B:$N,13,FALSE())),"",VLOOKUP(CONCATENATE($A13,"_",Z$2),'Reference data SID'!$B:$N,13,FALSE()))</f>
        <v/>
      </c>
      <c r="AA13" s="86" t="str">
        <f aca="false">IF(ISERROR(VLOOKUP(CONCATENATE($A13,"_",AA$2),'Reference data SID'!$B:$N,13,FALSE())),"",VLOOKUP(CONCATENATE($A13,"_",AA$2),'Reference data SID'!$B:$N,13,FALSE()))</f>
        <v/>
      </c>
      <c r="AB13" s="86" t="str">
        <f aca="false">IF(ISERROR(VLOOKUP(CONCATENATE($A13,"_",AB$2),'Reference data SID'!$B:$N,13,FALSE())),"",VLOOKUP(CONCATENATE($A13,"_",AB$2),'Reference data SID'!$B:$N,13,FALSE()))</f>
        <v/>
      </c>
      <c r="AC13" s="86" t="str">
        <f aca="false">IF(ISERROR(VLOOKUP(CONCATENATE($A13,"_",AC$2),'Reference data SID'!$B:$N,13,FALSE())),"",VLOOKUP(CONCATENATE($A13,"_",AC$2),'Reference data SID'!$B:$N,13,FALSE()))</f>
        <v/>
      </c>
      <c r="AD13" s="86" t="str">
        <f aca="false">IF(ISERROR(VLOOKUP(CONCATENATE($A13,"_",AD$2),'Reference data SID'!$B:$N,13,FALSE())),"",VLOOKUP(CONCATENATE($A13,"_",AD$2),'Reference data SID'!$B:$N,13,FALSE()))</f>
        <v/>
      </c>
      <c r="AE13" s="86" t="str">
        <f aca="false">IF(ISERROR(VLOOKUP(CONCATENATE($A13,"_",AE$2),'Reference data SID'!$B:$N,13,FALSE())),"",VLOOKUP(CONCATENATE($A13,"_",AE$2),'Reference data SID'!$B:$N,13,FALSE()))</f>
        <v/>
      </c>
      <c r="AF13" s="86" t="str">
        <f aca="false">IF(ISERROR(VLOOKUP(CONCATENATE($A13,"_",AF$2),'Reference data SID'!$B:$N,13,FALSE())),"",VLOOKUP(CONCATENATE($A13,"_",AF$2),'Reference data SID'!$B:$N,13,FALSE()))</f>
        <v/>
      </c>
      <c r="AG13" s="86" t="str">
        <f aca="false">IF(ISERROR(VLOOKUP(CONCATENATE($A13,"_",AG$2),'Reference data SID'!$B:$N,13,FALSE())),"",VLOOKUP(CONCATENATE($A13,"_",AG$2),'Reference data SID'!$B:$N,13,FALSE()))</f>
        <v/>
      </c>
      <c r="AH13" s="86" t="str">
        <f aca="false">IF(ISERROR(VLOOKUP(CONCATENATE($A13,"_",AH$2),'Reference data SID'!$B:$N,13,FALSE())),"",VLOOKUP(CONCATENATE($A13,"_",AH$2),'Reference data SID'!$B:$N,13,FALSE()))</f>
        <v/>
      </c>
      <c r="AI13" s="86" t="str">
        <f aca="false">IF(ISERROR(VLOOKUP(CONCATENATE($A13,"_",AI$2),'Reference data SID'!$B:$N,13,FALSE())),"",VLOOKUP(CONCATENATE($A13,"_",AI$2),'Reference data SID'!$B:$N,13,FALSE()))</f>
        <v/>
      </c>
      <c r="AJ13" s="86" t="str">
        <f aca="false">IF(ISERROR(VLOOKUP(CONCATENATE($A13,"_",AJ$2),'Reference data SID'!$B:$N,13,FALSE())),"",VLOOKUP(CONCATENATE($A13,"_",AJ$2),'Reference data SID'!$B:$N,13,FALSE()))</f>
        <v/>
      </c>
      <c r="AK13" s="86" t="str">
        <f aca="false">IF(ISERROR(VLOOKUP(CONCATENATE($A13,"_",AK$2),'Reference data SID'!$B:$N,13,FALSE())),"",VLOOKUP(CONCATENATE($A13,"_",AK$2),'Reference data SID'!$B:$N,13,FALSE()))</f>
        <v/>
      </c>
      <c r="AL13" s="86" t="str">
        <f aca="false">IF(ISERROR(VLOOKUP(CONCATENATE($A13,"_",AL$2),'Reference data SID'!$B:$N,13,FALSE())),"",VLOOKUP(CONCATENATE($A13,"_",AL$2),'Reference data SID'!$B:$N,13,FALSE()))</f>
        <v/>
      </c>
      <c r="AM13" s="86" t="str">
        <f aca="false">IF(ISERROR(VLOOKUP(CONCATENATE($A13,"_",AM$2),'Reference data SID'!$B:$N,13,FALSE())),"",VLOOKUP(CONCATENATE($A13,"_",AM$2),'Reference data SID'!$B:$N,13,FALSE()))</f>
        <v/>
      </c>
      <c r="AN13" s="86" t="str">
        <f aca="false">IF(ISERROR(VLOOKUP(CONCATENATE($A13,"_",AN$2),'Reference data SID'!$B:$N,13,FALSE())),"",VLOOKUP(CONCATENATE($A13,"_",AN$2),'Reference data SID'!$B:$N,13,FALSE()))</f>
        <v/>
      </c>
      <c r="AO13" s="86" t="str">
        <f aca="false">IF(ISERROR(VLOOKUP(CONCATENATE($A13,"_",AO$2),'Reference data SID'!$B:$N,13,FALSE())),"",VLOOKUP(CONCATENATE($A13,"_",AO$2),'Reference data SID'!$B:$N,13,FALSE()))</f>
        <v/>
      </c>
      <c r="AP13" s="86" t="str">
        <f aca="false">IF(ISERROR(VLOOKUP(CONCATENATE($A13,"_",AP$2),'Reference data SID'!$B:$N,13,FALSE())),"",VLOOKUP(CONCATENATE($A13,"_",AP$2),'Reference data SID'!$B:$N,13,FALSE()))</f>
        <v/>
      </c>
      <c r="AQ13" s="86" t="str">
        <f aca="false">IF(ISERROR(VLOOKUP(CONCATENATE($A13,"_",AQ$2),'Reference data SID'!$B:$N,13,FALSE())),"",VLOOKUP(CONCATENATE($A13,"_",AQ$2),'Reference data SID'!$B:$N,13,FALSE()))</f>
        <v/>
      </c>
      <c r="AR13" s="86" t="str">
        <f aca="false">IF(ISERROR(VLOOKUP(CONCATENATE($A13,"_",AR$2),'Reference data SID'!$B:$N,13,FALSE())),"",VLOOKUP(CONCATENATE($A13,"_",AR$2),'Reference data SID'!$B:$N,13,FALSE()))</f>
        <v/>
      </c>
      <c r="AS13" s="86" t="str">
        <f aca="false">IF(ISERROR(VLOOKUP(CONCATENATE($A13,"_",AS$2),'Reference data SID'!$B:$N,13,FALSE())),"",VLOOKUP(CONCATENATE($A13,"_",AS$2),'Reference data SID'!$B:$N,13,FALSE()))</f>
        <v/>
      </c>
      <c r="AT13" s="86" t="str">
        <f aca="false">IF(ISERROR(VLOOKUP(CONCATENATE($A13,"_",AT$2),'Reference data SID'!$B:$N,13,FALSE())),"",VLOOKUP(CONCATENATE($A13,"_",AT$2),'Reference data SID'!$B:$N,13,FALSE()))</f>
        <v/>
      </c>
    </row>
    <row r="14" customFormat="false" ht="15" hidden="false" customHeight="false" outlineLevel="0" collapsed="false">
      <c r="A14" s="0" t="n">
        <v>10</v>
      </c>
      <c r="B14" s="86" t="str">
        <f aca="false">IF(ISERROR(VLOOKUP(CONCATENATE($A14,"_",B$2),'Reference data SID'!$B:$N,13,FALSE())),"",VLOOKUP(CONCATENATE($A14,"_",B$2),'Reference data SID'!$B:$N,13,FALSE()))</f>
        <v/>
      </c>
      <c r="C14" s="86" t="str">
        <f aca="false">IF(ISERROR(VLOOKUP(CONCATENATE($A14,"_",C$2),'Reference data SID'!$B:$N,13,FALSE())),"",VLOOKUP(CONCATENATE($A14,"_",C$2),'Reference data SID'!$B:$N,13,FALSE()))</f>
        <v/>
      </c>
      <c r="D14" s="86" t="str">
        <f aca="false">IF(ISERROR(VLOOKUP(CONCATENATE($A14,"_",D$2),'Reference data SID'!$B:$N,13,FALSE())),"",VLOOKUP(CONCATENATE($A14,"_",D$2),'Reference data SID'!$B:$N,13,FALSE()))</f>
        <v/>
      </c>
      <c r="E14" s="86" t="str">
        <f aca="false">IF(ISERROR(VLOOKUP(CONCATENATE($A14,"_",E$2),'Reference data SID'!$B:$N,13,FALSE())),"",VLOOKUP(CONCATENATE($A14,"_",E$2),'Reference data SID'!$B:$N,13,FALSE()))</f>
        <v/>
      </c>
      <c r="F14" s="86" t="str">
        <f aca="false">IF(ISERROR(VLOOKUP(CONCATENATE($A14,"_",F$2),'Reference data SID'!$B:$N,13,FALSE())),"",VLOOKUP(CONCATENATE($A14,"_",F$2),'Reference data SID'!$B:$N,13,FALSE()))</f>
        <v/>
      </c>
      <c r="G14" s="86" t="str">
        <f aca="false">IF(ISERROR(VLOOKUP(CONCATENATE($A14,"_",G$2),'Reference data SID'!$B:$N,13,FALSE())),"",VLOOKUP(CONCATENATE($A14,"_",G$2),'Reference data SID'!$B:$N,13,FALSE()))</f>
        <v/>
      </c>
      <c r="H14" s="86" t="str">
        <f aca="false">IF(ISERROR(VLOOKUP(CONCATENATE($A14,"_",H$2),'Reference data SID'!$B:$N,13,FALSE())),"",VLOOKUP(CONCATENATE($A14,"_",H$2),'Reference data SID'!$B:$N,13,FALSE()))</f>
        <v/>
      </c>
      <c r="I14" s="86" t="str">
        <f aca="false">IF(ISERROR(VLOOKUP(CONCATENATE($A14,"_",I$2),'Reference data SID'!$B:$N,13,FALSE())),"",VLOOKUP(CONCATENATE($A14,"_",I$2),'Reference data SID'!$B:$N,13,FALSE()))</f>
        <v/>
      </c>
      <c r="J14" s="86" t="str">
        <f aca="false">IF(ISERROR(VLOOKUP(CONCATENATE($A14,"_",J$2),'Reference data SID'!$B:$N,13,FALSE())),"",VLOOKUP(CONCATENATE($A14,"_",J$2),'Reference data SID'!$B:$N,13,FALSE()))</f>
        <v/>
      </c>
      <c r="K14" s="86" t="str">
        <f aca="false">IF(ISERROR(VLOOKUP(CONCATENATE($A14,"_",K$2),'Reference data SID'!$B:$N,13,FALSE())),"",VLOOKUP(CONCATENATE($A14,"_",K$2),'Reference data SID'!$B:$N,13,FALSE()))</f>
        <v/>
      </c>
      <c r="L14" s="86" t="str">
        <f aca="false">IF(ISERROR(VLOOKUP(CONCATENATE($A14,"_",L$2),'Reference data SID'!$B:$N,13,FALSE())),"",VLOOKUP(CONCATENATE($A14,"_",L$2),'Reference data SID'!$B:$N,13,FALSE()))</f>
        <v/>
      </c>
      <c r="M14" s="86" t="str">
        <f aca="false">IF(ISERROR(VLOOKUP(CONCATENATE($A14,"_",M$2),'Reference data SID'!$B:$N,13,FALSE())),"",VLOOKUP(CONCATENATE($A14,"_",M$2),'Reference data SID'!$B:$N,13,FALSE()))</f>
        <v/>
      </c>
      <c r="N14" s="86" t="str">
        <f aca="false">IF(ISERROR(VLOOKUP(CONCATENATE($A14,"_",N$2),'Reference data SID'!$B:$N,13,FALSE())),"",VLOOKUP(CONCATENATE($A14,"_",N$2),'Reference data SID'!$B:$N,13,FALSE()))</f>
        <v/>
      </c>
      <c r="O14" s="86" t="str">
        <f aca="false">IF(ISERROR(VLOOKUP(CONCATENATE($A14,"_",O$2),'Reference data SID'!$B:$N,13,FALSE())),"",VLOOKUP(CONCATENATE($A14,"_",O$2),'Reference data SID'!$B:$N,13,FALSE()))</f>
        <v/>
      </c>
      <c r="P14" s="86" t="str">
        <f aca="false">IF(ISERROR(VLOOKUP(CONCATENATE($A14,"_",P$2),'Reference data SID'!$B:$N,13,FALSE())),"",VLOOKUP(CONCATENATE($A14,"_",P$2),'Reference data SID'!$B:$N,13,FALSE()))</f>
        <v/>
      </c>
      <c r="Q14" s="86" t="str">
        <f aca="false">IF(ISERROR(VLOOKUP(CONCATENATE($A14,"_",Q$2),'Reference data SID'!$B:$N,13,FALSE())),"",VLOOKUP(CONCATENATE($A14,"_",Q$2),'Reference data SID'!$B:$N,13,FALSE()))</f>
        <v/>
      </c>
      <c r="R14" s="86" t="str">
        <f aca="false">IF(ISERROR(VLOOKUP(CONCATENATE($A14,"_",R$2),'Reference data SID'!$B:$N,13,FALSE())),"",VLOOKUP(CONCATENATE($A14,"_",R$2),'Reference data SID'!$B:$N,13,FALSE()))</f>
        <v/>
      </c>
      <c r="S14" s="86" t="str">
        <f aca="false">IF(ISERROR(VLOOKUP(CONCATENATE($A14,"_",S$2),'Reference data SID'!$B:$N,13,FALSE())),"",VLOOKUP(CONCATENATE($A14,"_",S$2),'Reference data SID'!$B:$N,13,FALSE()))</f>
        <v/>
      </c>
      <c r="T14" s="86" t="str">
        <f aca="false">IF(ISERROR(VLOOKUP(CONCATENATE($A14,"_",T$2),'Reference data SID'!$B:$N,13,FALSE())),"",VLOOKUP(CONCATENATE($A14,"_",T$2),'Reference data SID'!$B:$N,13,FALSE()))</f>
        <v/>
      </c>
      <c r="U14" s="86" t="str">
        <f aca="false">IF(ISERROR(VLOOKUP(CONCATENATE($A14,"_",U$2),'Reference data SID'!$B:$N,13,FALSE())),"",VLOOKUP(CONCATENATE($A14,"_",U$2),'Reference data SID'!$B:$N,13,FALSE()))</f>
        <v/>
      </c>
      <c r="V14" s="86" t="str">
        <f aca="false">IF(ISERROR(VLOOKUP(CONCATENATE($A14,"_",V$2),'Reference data SID'!$B:$N,13,FALSE())),"",VLOOKUP(CONCATENATE($A14,"_",V$2),'Reference data SID'!$B:$N,13,FALSE()))</f>
        <v/>
      </c>
      <c r="W14" s="76" t="str">
        <f aca="false">IF(ISERROR(VLOOKUP(CONCATENATE($A14,"_",W$2),'Reference data SID'!$B:$N,13,FALSE())),"",VLOOKUP(CONCATENATE($A14,"_",W$2),'Reference data SID'!$B:$N,13,FALSE()))</f>
        <v>87-86-5</v>
      </c>
      <c r="X14" s="76" t="str">
        <f aca="false">IF(ISERROR(VLOOKUP(CONCATENATE($A14,"_",X$2),'Reference data SID'!$B:$N,13,FALSE())),"",VLOOKUP(CONCATENATE($A14,"_",X$2),'Reference data SID'!$B:$N,13,FALSE()))</f>
        <v>307-35-7</v>
      </c>
      <c r="Y14" s="76" t="str">
        <f aca="false">IF(ISERROR(VLOOKUP(CONCATENATE($A14,"_",Y$2),'Reference data SID'!$B:$N,13,FALSE())),"",VLOOKUP(CONCATENATE($A14,"_",Y$2),'Reference data SID'!$B:$N,13,FALSE()))</f>
        <v>94200-48-3</v>
      </c>
      <c r="Z14" s="86" t="str">
        <f aca="false">IF(ISERROR(VLOOKUP(CONCATENATE($A14,"_",Z$2),'Reference data SID'!$B:$N,13,FALSE())),"",VLOOKUP(CONCATENATE($A14,"_",Z$2),'Reference data SID'!$B:$N,13,FALSE()))</f>
        <v/>
      </c>
      <c r="AA14" s="86" t="str">
        <f aca="false">IF(ISERROR(VLOOKUP(CONCATENATE($A14,"_",AA$2),'Reference data SID'!$B:$N,13,FALSE())),"",VLOOKUP(CONCATENATE($A14,"_",AA$2),'Reference data SID'!$B:$N,13,FALSE()))</f>
        <v/>
      </c>
      <c r="AB14" s="86" t="str">
        <f aca="false">IF(ISERROR(VLOOKUP(CONCATENATE($A14,"_",AB$2),'Reference data SID'!$B:$N,13,FALSE())),"",VLOOKUP(CONCATENATE($A14,"_",AB$2),'Reference data SID'!$B:$N,13,FALSE()))</f>
        <v/>
      </c>
      <c r="AC14" s="86" t="str">
        <f aca="false">IF(ISERROR(VLOOKUP(CONCATENATE($A14,"_",AC$2),'Reference data SID'!$B:$N,13,FALSE())),"",VLOOKUP(CONCATENATE($A14,"_",AC$2),'Reference data SID'!$B:$N,13,FALSE()))</f>
        <v/>
      </c>
      <c r="AD14" s="86" t="str">
        <f aca="false">IF(ISERROR(VLOOKUP(CONCATENATE($A14,"_",AD$2),'Reference data SID'!$B:$N,13,FALSE())),"",VLOOKUP(CONCATENATE($A14,"_",AD$2),'Reference data SID'!$B:$N,13,FALSE()))</f>
        <v/>
      </c>
      <c r="AE14" s="86" t="str">
        <f aca="false">IF(ISERROR(VLOOKUP(CONCATENATE($A14,"_",AE$2),'Reference data SID'!$B:$N,13,FALSE())),"",VLOOKUP(CONCATENATE($A14,"_",AE$2),'Reference data SID'!$B:$N,13,FALSE()))</f>
        <v/>
      </c>
      <c r="AF14" s="86" t="str">
        <f aca="false">IF(ISERROR(VLOOKUP(CONCATENATE($A14,"_",AF$2),'Reference data SID'!$B:$N,13,FALSE())),"",VLOOKUP(CONCATENATE($A14,"_",AF$2),'Reference data SID'!$B:$N,13,FALSE()))</f>
        <v/>
      </c>
      <c r="AG14" s="86" t="str">
        <f aca="false">IF(ISERROR(VLOOKUP(CONCATENATE($A14,"_",AG$2),'Reference data SID'!$B:$N,13,FALSE())),"",VLOOKUP(CONCATENATE($A14,"_",AG$2),'Reference data SID'!$B:$N,13,FALSE()))</f>
        <v/>
      </c>
      <c r="AH14" s="86" t="str">
        <f aca="false">IF(ISERROR(VLOOKUP(CONCATENATE($A14,"_",AH$2),'Reference data SID'!$B:$N,13,FALSE())),"",VLOOKUP(CONCATENATE($A14,"_",AH$2),'Reference data SID'!$B:$N,13,FALSE()))</f>
        <v/>
      </c>
      <c r="AI14" s="86" t="str">
        <f aca="false">IF(ISERROR(VLOOKUP(CONCATENATE($A14,"_",AI$2),'Reference data SID'!$B:$N,13,FALSE())),"",VLOOKUP(CONCATENATE($A14,"_",AI$2),'Reference data SID'!$B:$N,13,FALSE()))</f>
        <v/>
      </c>
      <c r="AJ14" s="86" t="str">
        <f aca="false">IF(ISERROR(VLOOKUP(CONCATENATE($A14,"_",AJ$2),'Reference data SID'!$B:$N,13,FALSE())),"",VLOOKUP(CONCATENATE($A14,"_",AJ$2),'Reference data SID'!$B:$N,13,FALSE()))</f>
        <v/>
      </c>
      <c r="AK14" s="86" t="str">
        <f aca="false">IF(ISERROR(VLOOKUP(CONCATENATE($A14,"_",AK$2),'Reference data SID'!$B:$N,13,FALSE())),"",VLOOKUP(CONCATENATE($A14,"_",AK$2),'Reference data SID'!$B:$N,13,FALSE()))</f>
        <v/>
      </c>
      <c r="AL14" s="86" t="str">
        <f aca="false">IF(ISERROR(VLOOKUP(CONCATENATE($A14,"_",AL$2),'Reference data SID'!$B:$N,13,FALSE())),"",VLOOKUP(CONCATENATE($A14,"_",AL$2),'Reference data SID'!$B:$N,13,FALSE()))</f>
        <v/>
      </c>
      <c r="AM14" s="86" t="str">
        <f aca="false">IF(ISERROR(VLOOKUP(CONCATENATE($A14,"_",AM$2),'Reference data SID'!$B:$N,13,FALSE())),"",VLOOKUP(CONCATENATE($A14,"_",AM$2),'Reference data SID'!$B:$N,13,FALSE()))</f>
        <v/>
      </c>
      <c r="AN14" s="86" t="str">
        <f aca="false">IF(ISERROR(VLOOKUP(CONCATENATE($A14,"_",AN$2),'Reference data SID'!$B:$N,13,FALSE())),"",VLOOKUP(CONCATENATE($A14,"_",AN$2),'Reference data SID'!$B:$N,13,FALSE()))</f>
        <v/>
      </c>
      <c r="AO14" s="86" t="str">
        <f aca="false">IF(ISERROR(VLOOKUP(CONCATENATE($A14,"_",AO$2),'Reference data SID'!$B:$N,13,FALSE())),"",VLOOKUP(CONCATENATE($A14,"_",AO$2),'Reference data SID'!$B:$N,13,FALSE()))</f>
        <v/>
      </c>
      <c r="AP14" s="86" t="str">
        <f aca="false">IF(ISERROR(VLOOKUP(CONCATENATE($A14,"_",AP$2),'Reference data SID'!$B:$N,13,FALSE())),"",VLOOKUP(CONCATENATE($A14,"_",AP$2),'Reference data SID'!$B:$N,13,FALSE()))</f>
        <v/>
      </c>
      <c r="AQ14" s="86" t="str">
        <f aca="false">IF(ISERROR(VLOOKUP(CONCATENATE($A14,"_",AQ$2),'Reference data SID'!$B:$N,13,FALSE())),"",VLOOKUP(CONCATENATE($A14,"_",AQ$2),'Reference data SID'!$B:$N,13,FALSE()))</f>
        <v/>
      </c>
      <c r="AR14" s="86" t="str">
        <f aca="false">IF(ISERROR(VLOOKUP(CONCATENATE($A14,"_",AR$2),'Reference data SID'!$B:$N,13,FALSE())),"",VLOOKUP(CONCATENATE($A14,"_",AR$2),'Reference data SID'!$B:$N,13,FALSE()))</f>
        <v/>
      </c>
      <c r="AS14" s="86" t="str">
        <f aca="false">IF(ISERROR(VLOOKUP(CONCATENATE($A14,"_",AS$2),'Reference data SID'!$B:$N,13,FALSE())),"",VLOOKUP(CONCATENATE($A14,"_",AS$2),'Reference data SID'!$B:$N,13,FALSE()))</f>
        <v/>
      </c>
      <c r="AT14" s="86" t="str">
        <f aca="false">IF(ISERROR(VLOOKUP(CONCATENATE($A14,"_",AT$2),'Reference data SID'!$B:$N,13,FALSE())),"",VLOOKUP(CONCATENATE($A14,"_",AT$2),'Reference data SID'!$B:$N,13,FALSE()))</f>
        <v/>
      </c>
    </row>
    <row r="15" customFormat="false" ht="15" hidden="false" customHeight="false" outlineLevel="0" collapsed="false">
      <c r="A15" s="0" t="n">
        <v>11</v>
      </c>
      <c r="B15" s="86" t="str">
        <f aca="false">IF(ISERROR(VLOOKUP(CONCATENATE($A15,"_",B$2),'Reference data SID'!$B:$N,13,FALSE())),"",VLOOKUP(CONCATENATE($A15,"_",B$2),'Reference data SID'!$B:$N,13,FALSE()))</f>
        <v/>
      </c>
      <c r="C15" s="86" t="str">
        <f aca="false">IF(ISERROR(VLOOKUP(CONCATENATE($A15,"_",C$2),'Reference data SID'!$B:$N,13,FALSE())),"",VLOOKUP(CONCATENATE($A15,"_",C$2),'Reference data SID'!$B:$N,13,FALSE()))</f>
        <v/>
      </c>
      <c r="D15" s="86" t="str">
        <f aca="false">IF(ISERROR(VLOOKUP(CONCATENATE($A15,"_",D$2),'Reference data SID'!$B:$N,13,FALSE())),"",VLOOKUP(CONCATENATE($A15,"_",D$2),'Reference data SID'!$B:$N,13,FALSE()))</f>
        <v/>
      </c>
      <c r="E15" s="86" t="str">
        <f aca="false">IF(ISERROR(VLOOKUP(CONCATENATE($A15,"_",E$2),'Reference data SID'!$B:$N,13,FALSE())),"",VLOOKUP(CONCATENATE($A15,"_",E$2),'Reference data SID'!$B:$N,13,FALSE()))</f>
        <v/>
      </c>
      <c r="F15" s="86" t="str">
        <f aca="false">IF(ISERROR(VLOOKUP(CONCATENATE($A15,"_",F$2),'Reference data SID'!$B:$N,13,FALSE())),"",VLOOKUP(CONCATENATE($A15,"_",F$2),'Reference data SID'!$B:$N,13,FALSE()))</f>
        <v/>
      </c>
      <c r="G15" s="86" t="str">
        <f aca="false">IF(ISERROR(VLOOKUP(CONCATENATE($A15,"_",G$2),'Reference data SID'!$B:$N,13,FALSE())),"",VLOOKUP(CONCATENATE($A15,"_",G$2),'Reference data SID'!$B:$N,13,FALSE()))</f>
        <v/>
      </c>
      <c r="H15" s="86" t="str">
        <f aca="false">IF(ISERROR(VLOOKUP(CONCATENATE($A15,"_",H$2),'Reference data SID'!$B:$N,13,FALSE())),"",VLOOKUP(CONCATENATE($A15,"_",H$2),'Reference data SID'!$B:$N,13,FALSE()))</f>
        <v/>
      </c>
      <c r="I15" s="86" t="str">
        <f aca="false">IF(ISERROR(VLOOKUP(CONCATENATE($A15,"_",I$2),'Reference data SID'!$B:$N,13,FALSE())),"",VLOOKUP(CONCATENATE($A15,"_",I$2),'Reference data SID'!$B:$N,13,FALSE()))</f>
        <v/>
      </c>
      <c r="J15" s="86" t="str">
        <f aca="false">IF(ISERROR(VLOOKUP(CONCATENATE($A15,"_",J$2),'Reference data SID'!$B:$N,13,FALSE())),"",VLOOKUP(CONCATENATE($A15,"_",J$2),'Reference data SID'!$B:$N,13,FALSE()))</f>
        <v/>
      </c>
      <c r="K15" s="86" t="str">
        <f aca="false">IF(ISERROR(VLOOKUP(CONCATENATE($A15,"_",K$2),'Reference data SID'!$B:$N,13,FALSE())),"",VLOOKUP(CONCATENATE($A15,"_",K$2),'Reference data SID'!$B:$N,13,FALSE()))</f>
        <v/>
      </c>
      <c r="L15" s="86" t="str">
        <f aca="false">IF(ISERROR(VLOOKUP(CONCATENATE($A15,"_",L$2),'Reference data SID'!$B:$N,13,FALSE())),"",VLOOKUP(CONCATENATE($A15,"_",L$2),'Reference data SID'!$B:$N,13,FALSE()))</f>
        <v/>
      </c>
      <c r="M15" s="86" t="str">
        <f aca="false">IF(ISERROR(VLOOKUP(CONCATENATE($A15,"_",M$2),'Reference data SID'!$B:$N,13,FALSE())),"",VLOOKUP(CONCATENATE($A15,"_",M$2),'Reference data SID'!$B:$N,13,FALSE()))</f>
        <v/>
      </c>
      <c r="N15" s="86" t="str">
        <f aca="false">IF(ISERROR(VLOOKUP(CONCATENATE($A15,"_",N$2),'Reference data SID'!$B:$N,13,FALSE())),"",VLOOKUP(CONCATENATE($A15,"_",N$2),'Reference data SID'!$B:$N,13,FALSE()))</f>
        <v/>
      </c>
      <c r="O15" s="86" t="str">
        <f aca="false">IF(ISERROR(VLOOKUP(CONCATENATE($A15,"_",O$2),'Reference data SID'!$B:$N,13,FALSE())),"",VLOOKUP(CONCATENATE($A15,"_",O$2),'Reference data SID'!$B:$N,13,FALSE()))</f>
        <v/>
      </c>
      <c r="P15" s="86" t="str">
        <f aca="false">IF(ISERROR(VLOOKUP(CONCATENATE($A15,"_",P$2),'Reference data SID'!$B:$N,13,FALSE())),"",VLOOKUP(CONCATENATE($A15,"_",P$2),'Reference data SID'!$B:$N,13,FALSE()))</f>
        <v/>
      </c>
      <c r="Q15" s="86" t="str">
        <f aca="false">IF(ISERROR(VLOOKUP(CONCATENATE($A15,"_",Q$2),'Reference data SID'!$B:$N,13,FALSE())),"",VLOOKUP(CONCATENATE($A15,"_",Q$2),'Reference data SID'!$B:$N,13,FALSE()))</f>
        <v/>
      </c>
      <c r="R15" s="86" t="str">
        <f aca="false">IF(ISERROR(VLOOKUP(CONCATENATE($A15,"_",R$2),'Reference data SID'!$B:$N,13,FALSE())),"",VLOOKUP(CONCATENATE($A15,"_",R$2),'Reference data SID'!$B:$N,13,FALSE()))</f>
        <v/>
      </c>
      <c r="S15" s="86" t="str">
        <f aca="false">IF(ISERROR(VLOOKUP(CONCATENATE($A15,"_",S$2),'Reference data SID'!$B:$N,13,FALSE())),"",VLOOKUP(CONCATENATE($A15,"_",S$2),'Reference data SID'!$B:$N,13,FALSE()))</f>
        <v/>
      </c>
      <c r="T15" s="86" t="str">
        <f aca="false">IF(ISERROR(VLOOKUP(CONCATENATE($A15,"_",T$2),'Reference data SID'!$B:$N,13,FALSE())),"",VLOOKUP(CONCATENATE($A15,"_",T$2),'Reference data SID'!$B:$N,13,FALSE()))</f>
        <v/>
      </c>
      <c r="U15" s="86" t="str">
        <f aca="false">IF(ISERROR(VLOOKUP(CONCATENATE($A15,"_",U$2),'Reference data SID'!$B:$N,13,FALSE())),"",VLOOKUP(CONCATENATE($A15,"_",U$2),'Reference data SID'!$B:$N,13,FALSE()))</f>
        <v/>
      </c>
      <c r="V15" s="86" t="str">
        <f aca="false">IF(ISERROR(VLOOKUP(CONCATENATE($A15,"_",V$2),'Reference data SID'!$B:$N,13,FALSE())),"",VLOOKUP(CONCATENATE($A15,"_",V$2),'Reference data SID'!$B:$N,13,FALSE()))</f>
        <v/>
      </c>
      <c r="W15" s="86" t="str">
        <f aca="false">IF(ISERROR(VLOOKUP(CONCATENATE($A15,"_",W$2),'Reference data SID'!$B:$N,13,FALSE())),"",VLOOKUP(CONCATENATE($A15,"_",W$2),'Reference data SID'!$B:$N,13,FALSE()))</f>
        <v/>
      </c>
      <c r="X15" s="76" t="str">
        <f aca="false">IF(ISERROR(VLOOKUP(CONCATENATE($A15,"_",X$2),'Reference data SID'!$B:$N,13,FALSE())),"",VLOOKUP(CONCATENATE($A15,"_",X$2),'Reference data SID'!$B:$N,13,FALSE()))</f>
        <v>251099-16-8</v>
      </c>
      <c r="Y15" s="76" t="str">
        <f aca="false">IF(ISERROR(VLOOKUP(CONCATENATE($A15,"_",Y$2),'Reference data SID'!$B:$N,13,FALSE())),"",VLOOKUP(CONCATENATE($A15,"_",Y$2),'Reference data SID'!$B:$N,13,FALSE()))</f>
        <v>94200-47-2</v>
      </c>
      <c r="Z15" s="86" t="str">
        <f aca="false">IF(ISERROR(VLOOKUP(CONCATENATE($A15,"_",Z$2),'Reference data SID'!$B:$N,13,FALSE())),"",VLOOKUP(CONCATENATE($A15,"_",Z$2),'Reference data SID'!$B:$N,13,FALSE()))</f>
        <v/>
      </c>
      <c r="AA15" s="86" t="str">
        <f aca="false">IF(ISERROR(VLOOKUP(CONCATENATE($A15,"_",AA$2),'Reference data SID'!$B:$N,13,FALSE())),"",VLOOKUP(CONCATENATE($A15,"_",AA$2),'Reference data SID'!$B:$N,13,FALSE()))</f>
        <v/>
      </c>
      <c r="AB15" s="86" t="str">
        <f aca="false">IF(ISERROR(VLOOKUP(CONCATENATE($A15,"_",AB$2),'Reference data SID'!$B:$N,13,FALSE())),"",VLOOKUP(CONCATENATE($A15,"_",AB$2),'Reference data SID'!$B:$N,13,FALSE()))</f>
        <v/>
      </c>
      <c r="AC15" s="86" t="str">
        <f aca="false">IF(ISERROR(VLOOKUP(CONCATENATE($A15,"_",AC$2),'Reference data SID'!$B:$N,13,FALSE())),"",VLOOKUP(CONCATENATE($A15,"_",AC$2),'Reference data SID'!$B:$N,13,FALSE()))</f>
        <v/>
      </c>
      <c r="AD15" s="86" t="str">
        <f aca="false">IF(ISERROR(VLOOKUP(CONCATENATE($A15,"_",AD$2),'Reference data SID'!$B:$N,13,FALSE())),"",VLOOKUP(CONCATENATE($A15,"_",AD$2),'Reference data SID'!$B:$N,13,FALSE()))</f>
        <v/>
      </c>
      <c r="AE15" s="86" t="str">
        <f aca="false">IF(ISERROR(VLOOKUP(CONCATENATE($A15,"_",AE$2),'Reference data SID'!$B:$N,13,FALSE())),"",VLOOKUP(CONCATENATE($A15,"_",AE$2),'Reference data SID'!$B:$N,13,FALSE()))</f>
        <v/>
      </c>
      <c r="AF15" s="86" t="str">
        <f aca="false">IF(ISERROR(VLOOKUP(CONCATENATE($A15,"_",AF$2),'Reference data SID'!$B:$N,13,FALSE())),"",VLOOKUP(CONCATENATE($A15,"_",AF$2),'Reference data SID'!$B:$N,13,FALSE()))</f>
        <v/>
      </c>
      <c r="AG15" s="86" t="str">
        <f aca="false">IF(ISERROR(VLOOKUP(CONCATENATE($A15,"_",AG$2),'Reference data SID'!$B:$N,13,FALSE())),"",VLOOKUP(CONCATENATE($A15,"_",AG$2),'Reference data SID'!$B:$N,13,FALSE()))</f>
        <v/>
      </c>
      <c r="AH15" s="86" t="str">
        <f aca="false">IF(ISERROR(VLOOKUP(CONCATENATE($A15,"_",AH$2),'Reference data SID'!$B:$N,13,FALSE())),"",VLOOKUP(CONCATENATE($A15,"_",AH$2),'Reference data SID'!$B:$N,13,FALSE()))</f>
        <v/>
      </c>
      <c r="AI15" s="86" t="str">
        <f aca="false">IF(ISERROR(VLOOKUP(CONCATENATE($A15,"_",AI$2),'Reference data SID'!$B:$N,13,FALSE())),"",VLOOKUP(CONCATENATE($A15,"_",AI$2),'Reference data SID'!$B:$N,13,FALSE()))</f>
        <v/>
      </c>
      <c r="AJ15" s="86" t="str">
        <f aca="false">IF(ISERROR(VLOOKUP(CONCATENATE($A15,"_",AJ$2),'Reference data SID'!$B:$N,13,FALSE())),"",VLOOKUP(CONCATENATE($A15,"_",AJ$2),'Reference data SID'!$B:$N,13,FALSE()))</f>
        <v/>
      </c>
      <c r="AK15" s="86" t="str">
        <f aca="false">IF(ISERROR(VLOOKUP(CONCATENATE($A15,"_",AK$2),'Reference data SID'!$B:$N,13,FALSE())),"",VLOOKUP(CONCATENATE($A15,"_",AK$2),'Reference data SID'!$B:$N,13,FALSE()))</f>
        <v/>
      </c>
      <c r="AL15" s="86" t="str">
        <f aca="false">IF(ISERROR(VLOOKUP(CONCATENATE($A15,"_",AL$2),'Reference data SID'!$B:$N,13,FALSE())),"",VLOOKUP(CONCATENATE($A15,"_",AL$2),'Reference data SID'!$B:$N,13,FALSE()))</f>
        <v/>
      </c>
      <c r="AM15" s="86" t="str">
        <f aca="false">IF(ISERROR(VLOOKUP(CONCATENATE($A15,"_",AM$2),'Reference data SID'!$B:$N,13,FALSE())),"",VLOOKUP(CONCATENATE($A15,"_",AM$2),'Reference data SID'!$B:$N,13,FALSE()))</f>
        <v/>
      </c>
      <c r="AN15" s="86" t="str">
        <f aca="false">IF(ISERROR(VLOOKUP(CONCATENATE($A15,"_",AN$2),'Reference data SID'!$B:$N,13,FALSE())),"",VLOOKUP(CONCATENATE($A15,"_",AN$2),'Reference data SID'!$B:$N,13,FALSE()))</f>
        <v/>
      </c>
      <c r="AO15" s="86" t="str">
        <f aca="false">IF(ISERROR(VLOOKUP(CONCATENATE($A15,"_",AO$2),'Reference data SID'!$B:$N,13,FALSE())),"",VLOOKUP(CONCATENATE($A15,"_",AO$2),'Reference data SID'!$B:$N,13,FALSE()))</f>
        <v/>
      </c>
      <c r="AP15" s="86" t="str">
        <f aca="false">IF(ISERROR(VLOOKUP(CONCATENATE($A15,"_",AP$2),'Reference data SID'!$B:$N,13,FALSE())),"",VLOOKUP(CONCATENATE($A15,"_",AP$2),'Reference data SID'!$B:$N,13,FALSE()))</f>
        <v/>
      </c>
      <c r="AQ15" s="86" t="str">
        <f aca="false">IF(ISERROR(VLOOKUP(CONCATENATE($A15,"_",AQ$2),'Reference data SID'!$B:$N,13,FALSE())),"",VLOOKUP(CONCATENATE($A15,"_",AQ$2),'Reference data SID'!$B:$N,13,FALSE()))</f>
        <v/>
      </c>
      <c r="AR15" s="86" t="str">
        <f aca="false">IF(ISERROR(VLOOKUP(CONCATENATE($A15,"_",AR$2),'Reference data SID'!$B:$N,13,FALSE())),"",VLOOKUP(CONCATENATE($A15,"_",AR$2),'Reference data SID'!$B:$N,13,FALSE()))</f>
        <v/>
      </c>
      <c r="AS15" s="86" t="str">
        <f aca="false">IF(ISERROR(VLOOKUP(CONCATENATE($A15,"_",AS$2),'Reference data SID'!$B:$N,13,FALSE())),"",VLOOKUP(CONCATENATE($A15,"_",AS$2),'Reference data SID'!$B:$N,13,FALSE()))</f>
        <v/>
      </c>
      <c r="AT15" s="86" t="str">
        <f aca="false">IF(ISERROR(VLOOKUP(CONCATENATE($A15,"_",AT$2),'Reference data SID'!$B:$N,13,FALSE())),"",VLOOKUP(CONCATENATE($A15,"_",AT$2),'Reference data SID'!$B:$N,13,FALSE()))</f>
        <v/>
      </c>
    </row>
    <row r="16" customFormat="false" ht="15" hidden="false" customHeight="false" outlineLevel="0" collapsed="false">
      <c r="A16" s="0" t="n">
        <v>12</v>
      </c>
      <c r="B16" s="86" t="str">
        <f aca="false">IF(ISERROR(VLOOKUP(CONCATENATE($A16,"_",B$2),'Reference data SID'!$B:$N,13,FALSE())),"",VLOOKUP(CONCATENATE($A16,"_",B$2),'Reference data SID'!$B:$N,13,FALSE()))</f>
        <v/>
      </c>
      <c r="C16" s="86" t="str">
        <f aca="false">IF(ISERROR(VLOOKUP(CONCATENATE($A16,"_",C$2),'Reference data SID'!$B:$N,13,FALSE())),"",VLOOKUP(CONCATENATE($A16,"_",C$2),'Reference data SID'!$B:$N,13,FALSE()))</f>
        <v/>
      </c>
      <c r="D16" s="86" t="str">
        <f aca="false">IF(ISERROR(VLOOKUP(CONCATENATE($A16,"_",D$2),'Reference data SID'!$B:$N,13,FALSE())),"",VLOOKUP(CONCATENATE($A16,"_",D$2),'Reference data SID'!$B:$N,13,FALSE()))</f>
        <v/>
      </c>
      <c r="E16" s="86" t="str">
        <f aca="false">IF(ISERROR(VLOOKUP(CONCATENATE($A16,"_",E$2),'Reference data SID'!$B:$N,13,FALSE())),"",VLOOKUP(CONCATENATE($A16,"_",E$2),'Reference data SID'!$B:$N,13,FALSE()))</f>
        <v/>
      </c>
      <c r="F16" s="86" t="str">
        <f aca="false">IF(ISERROR(VLOOKUP(CONCATENATE($A16,"_",F$2),'Reference data SID'!$B:$N,13,FALSE())),"",VLOOKUP(CONCATENATE($A16,"_",F$2),'Reference data SID'!$B:$N,13,FALSE()))</f>
        <v/>
      </c>
      <c r="G16" s="86" t="str">
        <f aca="false">IF(ISERROR(VLOOKUP(CONCATENATE($A16,"_",G$2),'Reference data SID'!$B:$N,13,FALSE())),"",VLOOKUP(CONCATENATE($A16,"_",G$2),'Reference data SID'!$B:$N,13,FALSE()))</f>
        <v/>
      </c>
      <c r="H16" s="86" t="str">
        <f aca="false">IF(ISERROR(VLOOKUP(CONCATENATE($A16,"_",H$2),'Reference data SID'!$B:$N,13,FALSE())),"",VLOOKUP(CONCATENATE($A16,"_",H$2),'Reference data SID'!$B:$N,13,FALSE()))</f>
        <v/>
      </c>
      <c r="I16" s="86" t="str">
        <f aca="false">IF(ISERROR(VLOOKUP(CONCATENATE($A16,"_",I$2),'Reference data SID'!$B:$N,13,FALSE())),"",VLOOKUP(CONCATENATE($A16,"_",I$2),'Reference data SID'!$B:$N,13,FALSE()))</f>
        <v/>
      </c>
      <c r="J16" s="86" t="str">
        <f aca="false">IF(ISERROR(VLOOKUP(CONCATENATE($A16,"_",J$2),'Reference data SID'!$B:$N,13,FALSE())),"",VLOOKUP(CONCATENATE($A16,"_",J$2),'Reference data SID'!$B:$N,13,FALSE()))</f>
        <v/>
      </c>
      <c r="K16" s="86" t="str">
        <f aca="false">IF(ISERROR(VLOOKUP(CONCATENATE($A16,"_",K$2),'Reference data SID'!$B:$N,13,FALSE())),"",VLOOKUP(CONCATENATE($A16,"_",K$2),'Reference data SID'!$B:$N,13,FALSE()))</f>
        <v/>
      </c>
      <c r="L16" s="86" t="str">
        <f aca="false">IF(ISERROR(VLOOKUP(CONCATENATE($A16,"_",L$2),'Reference data SID'!$B:$N,13,FALSE())),"",VLOOKUP(CONCATENATE($A16,"_",L$2),'Reference data SID'!$B:$N,13,FALSE()))</f>
        <v/>
      </c>
      <c r="M16" s="86" t="str">
        <f aca="false">IF(ISERROR(VLOOKUP(CONCATENATE($A16,"_",M$2),'Reference data SID'!$B:$N,13,FALSE())),"",VLOOKUP(CONCATENATE($A16,"_",M$2),'Reference data SID'!$B:$N,13,FALSE()))</f>
        <v/>
      </c>
      <c r="N16" s="86" t="str">
        <f aca="false">IF(ISERROR(VLOOKUP(CONCATENATE($A16,"_",N$2),'Reference data SID'!$B:$N,13,FALSE())),"",VLOOKUP(CONCATENATE($A16,"_",N$2),'Reference data SID'!$B:$N,13,FALSE()))</f>
        <v/>
      </c>
      <c r="O16" s="86" t="str">
        <f aca="false">IF(ISERROR(VLOOKUP(CONCATENATE($A16,"_",O$2),'Reference data SID'!$B:$N,13,FALSE())),"",VLOOKUP(CONCATENATE($A16,"_",O$2),'Reference data SID'!$B:$N,13,FALSE()))</f>
        <v/>
      </c>
      <c r="P16" s="86" t="str">
        <f aca="false">IF(ISERROR(VLOOKUP(CONCATENATE($A16,"_",P$2),'Reference data SID'!$B:$N,13,FALSE())),"",VLOOKUP(CONCATENATE($A16,"_",P$2),'Reference data SID'!$B:$N,13,FALSE()))</f>
        <v/>
      </c>
      <c r="Q16" s="86" t="str">
        <f aca="false">IF(ISERROR(VLOOKUP(CONCATENATE($A16,"_",Q$2),'Reference data SID'!$B:$N,13,FALSE())),"",VLOOKUP(CONCATENATE($A16,"_",Q$2),'Reference data SID'!$B:$N,13,FALSE()))</f>
        <v/>
      </c>
      <c r="R16" s="86" t="str">
        <f aca="false">IF(ISERROR(VLOOKUP(CONCATENATE($A16,"_",R$2),'Reference data SID'!$B:$N,13,FALSE())),"",VLOOKUP(CONCATENATE($A16,"_",R$2),'Reference data SID'!$B:$N,13,FALSE()))</f>
        <v/>
      </c>
      <c r="S16" s="86" t="str">
        <f aca="false">IF(ISERROR(VLOOKUP(CONCATENATE($A16,"_",S$2),'Reference data SID'!$B:$N,13,FALSE())),"",VLOOKUP(CONCATENATE($A16,"_",S$2),'Reference data SID'!$B:$N,13,FALSE()))</f>
        <v/>
      </c>
      <c r="T16" s="86" t="str">
        <f aca="false">IF(ISERROR(VLOOKUP(CONCATENATE($A16,"_",T$2),'Reference data SID'!$B:$N,13,FALSE())),"",VLOOKUP(CONCATENATE($A16,"_",T$2),'Reference data SID'!$B:$N,13,FALSE()))</f>
        <v/>
      </c>
      <c r="U16" s="86" t="str">
        <f aca="false">IF(ISERROR(VLOOKUP(CONCATENATE($A16,"_",U$2),'Reference data SID'!$B:$N,13,FALSE())),"",VLOOKUP(CONCATENATE($A16,"_",U$2),'Reference data SID'!$B:$N,13,FALSE()))</f>
        <v/>
      </c>
      <c r="V16" s="86" t="str">
        <f aca="false">IF(ISERROR(VLOOKUP(CONCATENATE($A16,"_",V$2),'Reference data SID'!$B:$N,13,FALSE())),"",VLOOKUP(CONCATENATE($A16,"_",V$2),'Reference data SID'!$B:$N,13,FALSE()))</f>
        <v/>
      </c>
      <c r="W16" s="86" t="str">
        <f aca="false">IF(ISERROR(VLOOKUP(CONCATENATE($A16,"_",W$2),'Reference data SID'!$B:$N,13,FALSE())),"",VLOOKUP(CONCATENATE($A16,"_",W$2),'Reference data SID'!$B:$N,13,FALSE()))</f>
        <v/>
      </c>
      <c r="X16" s="86" t="str">
        <f aca="false">IF(ISERROR(VLOOKUP(CONCATENATE($A16,"_",X$2),'Reference data SID'!$B:$N,13,FALSE())),"",VLOOKUP(CONCATENATE($A16,"_",X$2),'Reference data SID'!$B:$N,13,FALSE()))</f>
        <v/>
      </c>
      <c r="Y16" s="76" t="str">
        <f aca="false">IF(ISERROR(VLOOKUP(CONCATENATE($A16,"_",Y$2),'Reference data SID'!$B:$N,13,FALSE())),"",VLOOKUP(CONCATENATE($A16,"_",Y$2),'Reference data SID'!$B:$N,13,FALSE()))</f>
        <v>94200-46-1</v>
      </c>
      <c r="Z16" s="86" t="str">
        <f aca="false">IF(ISERROR(VLOOKUP(CONCATENATE($A16,"_",Z$2),'Reference data SID'!$B:$N,13,FALSE())),"",VLOOKUP(CONCATENATE($A16,"_",Z$2),'Reference data SID'!$B:$N,13,FALSE()))</f>
        <v/>
      </c>
      <c r="AA16" s="86" t="str">
        <f aca="false">IF(ISERROR(VLOOKUP(CONCATENATE($A16,"_",AA$2),'Reference data SID'!$B:$N,13,FALSE())),"",VLOOKUP(CONCATENATE($A16,"_",AA$2),'Reference data SID'!$B:$N,13,FALSE()))</f>
        <v/>
      </c>
      <c r="AB16" s="86" t="str">
        <f aca="false">IF(ISERROR(VLOOKUP(CONCATENATE($A16,"_",AB$2),'Reference data SID'!$B:$N,13,FALSE())),"",VLOOKUP(CONCATENATE($A16,"_",AB$2),'Reference data SID'!$B:$N,13,FALSE()))</f>
        <v/>
      </c>
      <c r="AC16" s="86" t="str">
        <f aca="false">IF(ISERROR(VLOOKUP(CONCATENATE($A16,"_",AC$2),'Reference data SID'!$B:$N,13,FALSE())),"",VLOOKUP(CONCATENATE($A16,"_",AC$2),'Reference data SID'!$B:$N,13,FALSE()))</f>
        <v/>
      </c>
      <c r="AD16" s="86" t="str">
        <f aca="false">IF(ISERROR(VLOOKUP(CONCATENATE($A16,"_",AD$2),'Reference data SID'!$B:$N,13,FALSE())),"",VLOOKUP(CONCATENATE($A16,"_",AD$2),'Reference data SID'!$B:$N,13,FALSE()))</f>
        <v/>
      </c>
      <c r="AE16" s="86" t="str">
        <f aca="false">IF(ISERROR(VLOOKUP(CONCATENATE($A16,"_",AE$2),'Reference data SID'!$B:$N,13,FALSE())),"",VLOOKUP(CONCATENATE($A16,"_",AE$2),'Reference data SID'!$B:$N,13,FALSE()))</f>
        <v/>
      </c>
      <c r="AF16" s="86" t="str">
        <f aca="false">IF(ISERROR(VLOOKUP(CONCATENATE($A16,"_",AF$2),'Reference data SID'!$B:$N,13,FALSE())),"",VLOOKUP(CONCATENATE($A16,"_",AF$2),'Reference data SID'!$B:$N,13,FALSE()))</f>
        <v/>
      </c>
      <c r="AG16" s="86" t="str">
        <f aca="false">IF(ISERROR(VLOOKUP(CONCATENATE($A16,"_",AG$2),'Reference data SID'!$B:$N,13,FALSE())),"",VLOOKUP(CONCATENATE($A16,"_",AG$2),'Reference data SID'!$B:$N,13,FALSE()))</f>
        <v/>
      </c>
      <c r="AH16" s="86" t="str">
        <f aca="false">IF(ISERROR(VLOOKUP(CONCATENATE($A16,"_",AH$2),'Reference data SID'!$B:$N,13,FALSE())),"",VLOOKUP(CONCATENATE($A16,"_",AH$2),'Reference data SID'!$B:$N,13,FALSE()))</f>
        <v/>
      </c>
      <c r="AI16" s="86" t="str">
        <f aca="false">IF(ISERROR(VLOOKUP(CONCATENATE($A16,"_",AI$2),'Reference data SID'!$B:$N,13,FALSE())),"",VLOOKUP(CONCATENATE($A16,"_",AI$2),'Reference data SID'!$B:$N,13,FALSE()))</f>
        <v/>
      </c>
      <c r="AJ16" s="86" t="str">
        <f aca="false">IF(ISERROR(VLOOKUP(CONCATENATE($A16,"_",AJ$2),'Reference data SID'!$B:$N,13,FALSE())),"",VLOOKUP(CONCATENATE($A16,"_",AJ$2),'Reference data SID'!$B:$N,13,FALSE()))</f>
        <v/>
      </c>
      <c r="AK16" s="86" t="str">
        <f aca="false">IF(ISERROR(VLOOKUP(CONCATENATE($A16,"_",AK$2),'Reference data SID'!$B:$N,13,FALSE())),"",VLOOKUP(CONCATENATE($A16,"_",AK$2),'Reference data SID'!$B:$N,13,FALSE()))</f>
        <v/>
      </c>
      <c r="AL16" s="86" t="str">
        <f aca="false">IF(ISERROR(VLOOKUP(CONCATENATE($A16,"_",AL$2),'Reference data SID'!$B:$N,13,FALSE())),"",VLOOKUP(CONCATENATE($A16,"_",AL$2),'Reference data SID'!$B:$N,13,FALSE()))</f>
        <v/>
      </c>
      <c r="AM16" s="86" t="str">
        <f aca="false">IF(ISERROR(VLOOKUP(CONCATENATE($A16,"_",AM$2),'Reference data SID'!$B:$N,13,FALSE())),"",VLOOKUP(CONCATENATE($A16,"_",AM$2),'Reference data SID'!$B:$N,13,FALSE()))</f>
        <v/>
      </c>
      <c r="AN16" s="86" t="str">
        <f aca="false">IF(ISERROR(VLOOKUP(CONCATENATE($A16,"_",AN$2),'Reference data SID'!$B:$N,13,FALSE())),"",VLOOKUP(CONCATENATE($A16,"_",AN$2),'Reference data SID'!$B:$N,13,FALSE()))</f>
        <v/>
      </c>
      <c r="AO16" s="86" t="str">
        <f aca="false">IF(ISERROR(VLOOKUP(CONCATENATE($A16,"_",AO$2),'Reference data SID'!$B:$N,13,FALSE())),"",VLOOKUP(CONCATENATE($A16,"_",AO$2),'Reference data SID'!$B:$N,13,FALSE()))</f>
        <v/>
      </c>
      <c r="AP16" s="86" t="str">
        <f aca="false">IF(ISERROR(VLOOKUP(CONCATENATE($A16,"_",AP$2),'Reference data SID'!$B:$N,13,FALSE())),"",VLOOKUP(CONCATENATE($A16,"_",AP$2),'Reference data SID'!$B:$N,13,FALSE()))</f>
        <v/>
      </c>
      <c r="AQ16" s="86" t="str">
        <f aca="false">IF(ISERROR(VLOOKUP(CONCATENATE($A16,"_",AQ$2),'Reference data SID'!$B:$N,13,FALSE())),"",VLOOKUP(CONCATENATE($A16,"_",AQ$2),'Reference data SID'!$B:$N,13,FALSE()))</f>
        <v/>
      </c>
      <c r="AR16" s="86" t="str">
        <f aca="false">IF(ISERROR(VLOOKUP(CONCATENATE($A16,"_",AR$2),'Reference data SID'!$B:$N,13,FALSE())),"",VLOOKUP(CONCATENATE($A16,"_",AR$2),'Reference data SID'!$B:$N,13,FALSE()))</f>
        <v/>
      </c>
      <c r="AS16" s="86" t="str">
        <f aca="false">IF(ISERROR(VLOOKUP(CONCATENATE($A16,"_",AS$2),'Reference data SID'!$B:$N,13,FALSE())),"",VLOOKUP(CONCATENATE($A16,"_",AS$2),'Reference data SID'!$B:$N,13,FALSE()))</f>
        <v/>
      </c>
      <c r="AT16" s="86" t="str">
        <f aca="false">IF(ISERROR(VLOOKUP(CONCATENATE($A16,"_",AT$2),'Reference data SID'!$B:$N,13,FALSE())),"",VLOOKUP(CONCATENATE($A16,"_",AT$2),'Reference data SID'!$B:$N,13,FALSE()))</f>
        <v/>
      </c>
    </row>
    <row r="17" customFormat="false" ht="15" hidden="false" customHeight="false" outlineLevel="0" collapsed="false">
      <c r="A17" s="0" t="n">
        <v>13</v>
      </c>
      <c r="B17" s="86" t="str">
        <f aca="false">IF(ISERROR(VLOOKUP(CONCATENATE($A17,"_",B$2),'Reference data SID'!$B:$N,13,FALSE())),"",VLOOKUP(CONCATENATE($A17,"_",B$2),'Reference data SID'!$B:$N,13,FALSE()))</f>
        <v/>
      </c>
      <c r="C17" s="86" t="str">
        <f aca="false">IF(ISERROR(VLOOKUP(CONCATENATE($A17,"_",C$2),'Reference data SID'!$B:$N,13,FALSE())),"",VLOOKUP(CONCATENATE($A17,"_",C$2),'Reference data SID'!$B:$N,13,FALSE()))</f>
        <v/>
      </c>
      <c r="D17" s="86" t="str">
        <f aca="false">IF(ISERROR(VLOOKUP(CONCATENATE($A17,"_",D$2),'Reference data SID'!$B:$N,13,FALSE())),"",VLOOKUP(CONCATENATE($A17,"_",D$2),'Reference data SID'!$B:$N,13,FALSE()))</f>
        <v/>
      </c>
      <c r="E17" s="86" t="str">
        <f aca="false">IF(ISERROR(VLOOKUP(CONCATENATE($A17,"_",E$2),'Reference data SID'!$B:$N,13,FALSE())),"",VLOOKUP(CONCATENATE($A17,"_",E$2),'Reference data SID'!$B:$N,13,FALSE()))</f>
        <v/>
      </c>
      <c r="F17" s="86" t="str">
        <f aca="false">IF(ISERROR(VLOOKUP(CONCATENATE($A17,"_",F$2),'Reference data SID'!$B:$N,13,FALSE())),"",VLOOKUP(CONCATENATE($A17,"_",F$2),'Reference data SID'!$B:$N,13,FALSE()))</f>
        <v/>
      </c>
      <c r="G17" s="86" t="str">
        <f aca="false">IF(ISERROR(VLOOKUP(CONCATENATE($A17,"_",G$2),'Reference data SID'!$B:$N,13,FALSE())),"",VLOOKUP(CONCATENATE($A17,"_",G$2),'Reference data SID'!$B:$N,13,FALSE()))</f>
        <v/>
      </c>
      <c r="H17" s="86" t="str">
        <f aca="false">IF(ISERROR(VLOOKUP(CONCATENATE($A17,"_",H$2),'Reference data SID'!$B:$N,13,FALSE())),"",VLOOKUP(CONCATENATE($A17,"_",H$2),'Reference data SID'!$B:$N,13,FALSE()))</f>
        <v/>
      </c>
      <c r="I17" s="86" t="str">
        <f aca="false">IF(ISERROR(VLOOKUP(CONCATENATE($A17,"_",I$2),'Reference data SID'!$B:$N,13,FALSE())),"",VLOOKUP(CONCATENATE($A17,"_",I$2),'Reference data SID'!$B:$N,13,FALSE()))</f>
        <v/>
      </c>
      <c r="J17" s="86" t="str">
        <f aca="false">IF(ISERROR(VLOOKUP(CONCATENATE($A17,"_",J$2),'Reference data SID'!$B:$N,13,FALSE())),"",VLOOKUP(CONCATENATE($A17,"_",J$2),'Reference data SID'!$B:$N,13,FALSE()))</f>
        <v/>
      </c>
      <c r="K17" s="86" t="str">
        <f aca="false">IF(ISERROR(VLOOKUP(CONCATENATE($A17,"_",K$2),'Reference data SID'!$B:$N,13,FALSE())),"",VLOOKUP(CONCATENATE($A17,"_",K$2),'Reference data SID'!$B:$N,13,FALSE()))</f>
        <v/>
      </c>
      <c r="L17" s="86" t="str">
        <f aca="false">IF(ISERROR(VLOOKUP(CONCATENATE($A17,"_",L$2),'Reference data SID'!$B:$N,13,FALSE())),"",VLOOKUP(CONCATENATE($A17,"_",L$2),'Reference data SID'!$B:$N,13,FALSE()))</f>
        <v/>
      </c>
      <c r="M17" s="86" t="str">
        <f aca="false">IF(ISERROR(VLOOKUP(CONCATENATE($A17,"_",M$2),'Reference data SID'!$B:$N,13,FALSE())),"",VLOOKUP(CONCATENATE($A17,"_",M$2),'Reference data SID'!$B:$N,13,FALSE()))</f>
        <v/>
      </c>
      <c r="N17" s="86" t="str">
        <f aca="false">IF(ISERROR(VLOOKUP(CONCATENATE($A17,"_",N$2),'Reference data SID'!$B:$N,13,FALSE())),"",VLOOKUP(CONCATENATE($A17,"_",N$2),'Reference data SID'!$B:$N,13,FALSE()))</f>
        <v/>
      </c>
      <c r="O17" s="86" t="str">
        <f aca="false">IF(ISERROR(VLOOKUP(CONCATENATE($A17,"_",O$2),'Reference data SID'!$B:$N,13,FALSE())),"",VLOOKUP(CONCATENATE($A17,"_",O$2),'Reference data SID'!$B:$N,13,FALSE()))</f>
        <v/>
      </c>
      <c r="P17" s="86" t="str">
        <f aca="false">IF(ISERROR(VLOOKUP(CONCATENATE($A17,"_",P$2),'Reference data SID'!$B:$N,13,FALSE())),"",VLOOKUP(CONCATENATE($A17,"_",P$2),'Reference data SID'!$B:$N,13,FALSE()))</f>
        <v/>
      </c>
      <c r="Q17" s="86" t="str">
        <f aca="false">IF(ISERROR(VLOOKUP(CONCATENATE($A17,"_",Q$2),'Reference data SID'!$B:$N,13,FALSE())),"",VLOOKUP(CONCATENATE($A17,"_",Q$2),'Reference data SID'!$B:$N,13,FALSE()))</f>
        <v/>
      </c>
      <c r="R17" s="86" t="str">
        <f aca="false">IF(ISERROR(VLOOKUP(CONCATENATE($A17,"_",R$2),'Reference data SID'!$B:$N,13,FALSE())),"",VLOOKUP(CONCATENATE($A17,"_",R$2),'Reference data SID'!$B:$N,13,FALSE()))</f>
        <v/>
      </c>
      <c r="S17" s="86" t="str">
        <f aca="false">IF(ISERROR(VLOOKUP(CONCATENATE($A17,"_",S$2),'Reference data SID'!$B:$N,13,FALSE())),"",VLOOKUP(CONCATENATE($A17,"_",S$2),'Reference data SID'!$B:$N,13,FALSE()))</f>
        <v/>
      </c>
      <c r="T17" s="86" t="str">
        <f aca="false">IF(ISERROR(VLOOKUP(CONCATENATE($A17,"_",T$2),'Reference data SID'!$B:$N,13,FALSE())),"",VLOOKUP(CONCATENATE($A17,"_",T$2),'Reference data SID'!$B:$N,13,FALSE()))</f>
        <v/>
      </c>
      <c r="U17" s="86" t="str">
        <f aca="false">IF(ISERROR(VLOOKUP(CONCATENATE($A17,"_",U$2),'Reference data SID'!$B:$N,13,FALSE())),"",VLOOKUP(CONCATENATE($A17,"_",U$2),'Reference data SID'!$B:$N,13,FALSE()))</f>
        <v/>
      </c>
      <c r="V17" s="86" t="str">
        <f aca="false">IF(ISERROR(VLOOKUP(CONCATENATE($A17,"_",V$2),'Reference data SID'!$B:$N,13,FALSE())),"",VLOOKUP(CONCATENATE($A17,"_",V$2),'Reference data SID'!$B:$N,13,FALSE()))</f>
        <v/>
      </c>
      <c r="W17" s="86" t="str">
        <f aca="false">IF(ISERROR(VLOOKUP(CONCATENATE($A17,"_",W$2),'Reference data SID'!$B:$N,13,FALSE())),"",VLOOKUP(CONCATENATE($A17,"_",W$2),'Reference data SID'!$B:$N,13,FALSE()))</f>
        <v/>
      </c>
      <c r="X17" s="86" t="str">
        <f aca="false">IF(ISERROR(VLOOKUP(CONCATENATE($A17,"_",X$2),'Reference data SID'!$B:$N,13,FALSE())),"",VLOOKUP(CONCATENATE($A17,"_",X$2),'Reference data SID'!$B:$N,13,FALSE()))</f>
        <v/>
      </c>
      <c r="Y17" s="76" t="str">
        <f aca="false">IF(ISERROR(VLOOKUP(CONCATENATE($A17,"_",Y$2),'Reference data SID'!$B:$N,13,FALSE())),"",VLOOKUP(CONCATENATE($A17,"_",Y$2),'Reference data SID'!$B:$N,13,FALSE()))</f>
        <v>94200-45-0</v>
      </c>
      <c r="Z17" s="86" t="str">
        <f aca="false">IF(ISERROR(VLOOKUP(CONCATENATE($A17,"_",Z$2),'Reference data SID'!$B:$N,13,FALSE())),"",VLOOKUP(CONCATENATE($A17,"_",Z$2),'Reference data SID'!$B:$N,13,FALSE()))</f>
        <v/>
      </c>
      <c r="AA17" s="86" t="str">
        <f aca="false">IF(ISERROR(VLOOKUP(CONCATENATE($A17,"_",AA$2),'Reference data SID'!$B:$N,13,FALSE())),"",VLOOKUP(CONCATENATE($A17,"_",AA$2),'Reference data SID'!$B:$N,13,FALSE()))</f>
        <v/>
      </c>
      <c r="AB17" s="86" t="str">
        <f aca="false">IF(ISERROR(VLOOKUP(CONCATENATE($A17,"_",AB$2),'Reference data SID'!$B:$N,13,FALSE())),"",VLOOKUP(CONCATENATE($A17,"_",AB$2),'Reference data SID'!$B:$N,13,FALSE()))</f>
        <v/>
      </c>
      <c r="AC17" s="86" t="str">
        <f aca="false">IF(ISERROR(VLOOKUP(CONCATENATE($A17,"_",AC$2),'Reference data SID'!$B:$N,13,FALSE())),"",VLOOKUP(CONCATENATE($A17,"_",AC$2),'Reference data SID'!$B:$N,13,FALSE()))</f>
        <v/>
      </c>
      <c r="AD17" s="86" t="str">
        <f aca="false">IF(ISERROR(VLOOKUP(CONCATENATE($A17,"_",AD$2),'Reference data SID'!$B:$N,13,FALSE())),"",VLOOKUP(CONCATENATE($A17,"_",AD$2),'Reference data SID'!$B:$N,13,FALSE()))</f>
        <v/>
      </c>
      <c r="AE17" s="86" t="str">
        <f aca="false">IF(ISERROR(VLOOKUP(CONCATENATE($A17,"_",AE$2),'Reference data SID'!$B:$N,13,FALSE())),"",VLOOKUP(CONCATENATE($A17,"_",AE$2),'Reference data SID'!$B:$N,13,FALSE()))</f>
        <v/>
      </c>
      <c r="AF17" s="86" t="str">
        <f aca="false">IF(ISERROR(VLOOKUP(CONCATENATE($A17,"_",AF$2),'Reference data SID'!$B:$N,13,FALSE())),"",VLOOKUP(CONCATENATE($A17,"_",AF$2),'Reference data SID'!$B:$N,13,FALSE()))</f>
        <v/>
      </c>
      <c r="AG17" s="86" t="str">
        <f aca="false">IF(ISERROR(VLOOKUP(CONCATENATE($A17,"_",AG$2),'Reference data SID'!$B:$N,13,FALSE())),"",VLOOKUP(CONCATENATE($A17,"_",AG$2),'Reference data SID'!$B:$N,13,FALSE()))</f>
        <v/>
      </c>
      <c r="AH17" s="86" t="str">
        <f aca="false">IF(ISERROR(VLOOKUP(CONCATENATE($A17,"_",AH$2),'Reference data SID'!$B:$N,13,FALSE())),"",VLOOKUP(CONCATENATE($A17,"_",AH$2),'Reference data SID'!$B:$N,13,FALSE()))</f>
        <v/>
      </c>
      <c r="AI17" s="86" t="str">
        <f aca="false">IF(ISERROR(VLOOKUP(CONCATENATE($A17,"_",AI$2),'Reference data SID'!$B:$N,13,FALSE())),"",VLOOKUP(CONCATENATE($A17,"_",AI$2),'Reference data SID'!$B:$N,13,FALSE()))</f>
        <v/>
      </c>
      <c r="AJ17" s="86" t="str">
        <f aca="false">IF(ISERROR(VLOOKUP(CONCATENATE($A17,"_",AJ$2),'Reference data SID'!$B:$N,13,FALSE())),"",VLOOKUP(CONCATENATE($A17,"_",AJ$2),'Reference data SID'!$B:$N,13,FALSE()))</f>
        <v/>
      </c>
      <c r="AK17" s="86" t="str">
        <f aca="false">IF(ISERROR(VLOOKUP(CONCATENATE($A17,"_",AK$2),'Reference data SID'!$B:$N,13,FALSE())),"",VLOOKUP(CONCATENATE($A17,"_",AK$2),'Reference data SID'!$B:$N,13,FALSE()))</f>
        <v/>
      </c>
      <c r="AL17" s="86" t="str">
        <f aca="false">IF(ISERROR(VLOOKUP(CONCATENATE($A17,"_",AL$2),'Reference data SID'!$B:$N,13,FALSE())),"",VLOOKUP(CONCATENATE($A17,"_",AL$2),'Reference data SID'!$B:$N,13,FALSE()))</f>
        <v/>
      </c>
      <c r="AM17" s="86" t="str">
        <f aca="false">IF(ISERROR(VLOOKUP(CONCATENATE($A17,"_",AM$2),'Reference data SID'!$B:$N,13,FALSE())),"",VLOOKUP(CONCATENATE($A17,"_",AM$2),'Reference data SID'!$B:$N,13,FALSE()))</f>
        <v/>
      </c>
      <c r="AN17" s="86" t="str">
        <f aca="false">IF(ISERROR(VLOOKUP(CONCATENATE($A17,"_",AN$2),'Reference data SID'!$B:$N,13,FALSE())),"",VLOOKUP(CONCATENATE($A17,"_",AN$2),'Reference data SID'!$B:$N,13,FALSE()))</f>
        <v/>
      </c>
      <c r="AO17" s="86" t="str">
        <f aca="false">IF(ISERROR(VLOOKUP(CONCATENATE($A17,"_",AO$2),'Reference data SID'!$B:$N,13,FALSE())),"",VLOOKUP(CONCATENATE($A17,"_",AO$2),'Reference data SID'!$B:$N,13,FALSE()))</f>
        <v/>
      </c>
      <c r="AP17" s="86" t="str">
        <f aca="false">IF(ISERROR(VLOOKUP(CONCATENATE($A17,"_",AP$2),'Reference data SID'!$B:$N,13,FALSE())),"",VLOOKUP(CONCATENATE($A17,"_",AP$2),'Reference data SID'!$B:$N,13,FALSE()))</f>
        <v/>
      </c>
      <c r="AQ17" s="86" t="str">
        <f aca="false">IF(ISERROR(VLOOKUP(CONCATENATE($A17,"_",AQ$2),'Reference data SID'!$B:$N,13,FALSE())),"",VLOOKUP(CONCATENATE($A17,"_",AQ$2),'Reference data SID'!$B:$N,13,FALSE()))</f>
        <v/>
      </c>
      <c r="AR17" s="86" t="str">
        <f aca="false">IF(ISERROR(VLOOKUP(CONCATENATE($A17,"_",AR$2),'Reference data SID'!$B:$N,13,FALSE())),"",VLOOKUP(CONCATENATE($A17,"_",AR$2),'Reference data SID'!$B:$N,13,FALSE()))</f>
        <v/>
      </c>
      <c r="AS17" s="86" t="str">
        <f aca="false">IF(ISERROR(VLOOKUP(CONCATENATE($A17,"_",AS$2),'Reference data SID'!$B:$N,13,FALSE())),"",VLOOKUP(CONCATENATE($A17,"_",AS$2),'Reference data SID'!$B:$N,13,FALSE()))</f>
        <v/>
      </c>
      <c r="AT17" s="86" t="str">
        <f aca="false">IF(ISERROR(VLOOKUP(CONCATENATE($A17,"_",AT$2),'Reference data SID'!$B:$N,13,FALSE())),"",VLOOKUP(CONCATENATE($A17,"_",AT$2),'Reference data SID'!$B:$N,13,FALSE()))</f>
        <v/>
      </c>
    </row>
    <row r="18" customFormat="false" ht="15" hidden="false" customHeight="false" outlineLevel="0" collapsed="false">
      <c r="A18" s="0" t="n">
        <v>14</v>
      </c>
      <c r="B18" s="86" t="str">
        <f aca="false">IF(ISERROR(VLOOKUP(CONCATENATE($A18,"_",B$2),'Reference data SID'!$B:$N,13,FALSE())),"",VLOOKUP(CONCATENATE($A18,"_",B$2),'Reference data SID'!$B:$N,13,FALSE()))</f>
        <v/>
      </c>
      <c r="C18" s="86" t="str">
        <f aca="false">IF(ISERROR(VLOOKUP(CONCATENATE($A18,"_",C$2),'Reference data SID'!$B:$N,13,FALSE())),"",VLOOKUP(CONCATENATE($A18,"_",C$2),'Reference data SID'!$B:$N,13,FALSE()))</f>
        <v/>
      </c>
      <c r="D18" s="86" t="str">
        <f aca="false">IF(ISERROR(VLOOKUP(CONCATENATE($A18,"_",D$2),'Reference data SID'!$B:$N,13,FALSE())),"",VLOOKUP(CONCATENATE($A18,"_",D$2),'Reference data SID'!$B:$N,13,FALSE()))</f>
        <v/>
      </c>
      <c r="E18" s="86" t="str">
        <f aca="false">IF(ISERROR(VLOOKUP(CONCATENATE($A18,"_",E$2),'Reference data SID'!$B:$N,13,FALSE())),"",VLOOKUP(CONCATENATE($A18,"_",E$2),'Reference data SID'!$B:$N,13,FALSE()))</f>
        <v/>
      </c>
      <c r="F18" s="86" t="str">
        <f aca="false">IF(ISERROR(VLOOKUP(CONCATENATE($A18,"_",F$2),'Reference data SID'!$B:$N,13,FALSE())),"",VLOOKUP(CONCATENATE($A18,"_",F$2),'Reference data SID'!$B:$N,13,FALSE()))</f>
        <v/>
      </c>
      <c r="G18" s="86" t="str">
        <f aca="false">IF(ISERROR(VLOOKUP(CONCATENATE($A18,"_",G$2),'Reference data SID'!$B:$N,13,FALSE())),"",VLOOKUP(CONCATENATE($A18,"_",G$2),'Reference data SID'!$B:$N,13,FALSE()))</f>
        <v/>
      </c>
      <c r="H18" s="86" t="str">
        <f aca="false">IF(ISERROR(VLOOKUP(CONCATENATE($A18,"_",H$2),'Reference data SID'!$B:$N,13,FALSE())),"",VLOOKUP(CONCATENATE($A18,"_",H$2),'Reference data SID'!$B:$N,13,FALSE()))</f>
        <v/>
      </c>
      <c r="I18" s="86" t="str">
        <f aca="false">IF(ISERROR(VLOOKUP(CONCATENATE($A18,"_",I$2),'Reference data SID'!$B:$N,13,FALSE())),"",VLOOKUP(CONCATENATE($A18,"_",I$2),'Reference data SID'!$B:$N,13,FALSE()))</f>
        <v/>
      </c>
      <c r="J18" s="86" t="str">
        <f aca="false">IF(ISERROR(VLOOKUP(CONCATENATE($A18,"_",J$2),'Reference data SID'!$B:$N,13,FALSE())),"",VLOOKUP(CONCATENATE($A18,"_",J$2),'Reference data SID'!$B:$N,13,FALSE()))</f>
        <v/>
      </c>
      <c r="K18" s="86" t="str">
        <f aca="false">IF(ISERROR(VLOOKUP(CONCATENATE($A18,"_",K$2),'Reference data SID'!$B:$N,13,FALSE())),"",VLOOKUP(CONCATENATE($A18,"_",K$2),'Reference data SID'!$B:$N,13,FALSE()))</f>
        <v/>
      </c>
      <c r="L18" s="86" t="str">
        <f aca="false">IF(ISERROR(VLOOKUP(CONCATENATE($A18,"_",L$2),'Reference data SID'!$B:$N,13,FALSE())),"",VLOOKUP(CONCATENATE($A18,"_",L$2),'Reference data SID'!$B:$N,13,FALSE()))</f>
        <v/>
      </c>
      <c r="M18" s="86" t="str">
        <f aca="false">IF(ISERROR(VLOOKUP(CONCATENATE($A18,"_",M$2),'Reference data SID'!$B:$N,13,FALSE())),"",VLOOKUP(CONCATENATE($A18,"_",M$2),'Reference data SID'!$B:$N,13,FALSE()))</f>
        <v/>
      </c>
      <c r="N18" s="86" t="str">
        <f aca="false">IF(ISERROR(VLOOKUP(CONCATENATE($A18,"_",N$2),'Reference data SID'!$B:$N,13,FALSE())),"",VLOOKUP(CONCATENATE($A18,"_",N$2),'Reference data SID'!$B:$N,13,FALSE()))</f>
        <v/>
      </c>
      <c r="O18" s="86" t="str">
        <f aca="false">IF(ISERROR(VLOOKUP(CONCATENATE($A18,"_",O$2),'Reference data SID'!$B:$N,13,FALSE())),"",VLOOKUP(CONCATENATE($A18,"_",O$2),'Reference data SID'!$B:$N,13,FALSE()))</f>
        <v/>
      </c>
      <c r="P18" s="86" t="str">
        <f aca="false">IF(ISERROR(VLOOKUP(CONCATENATE($A18,"_",P$2),'Reference data SID'!$B:$N,13,FALSE())),"",VLOOKUP(CONCATENATE($A18,"_",P$2),'Reference data SID'!$B:$N,13,FALSE()))</f>
        <v/>
      </c>
      <c r="Q18" s="86" t="str">
        <f aca="false">IF(ISERROR(VLOOKUP(CONCATENATE($A18,"_",Q$2),'Reference data SID'!$B:$N,13,FALSE())),"",VLOOKUP(CONCATENATE($A18,"_",Q$2),'Reference data SID'!$B:$N,13,FALSE()))</f>
        <v/>
      </c>
      <c r="R18" s="86" t="str">
        <f aca="false">IF(ISERROR(VLOOKUP(CONCATENATE($A18,"_",R$2),'Reference data SID'!$B:$N,13,FALSE())),"",VLOOKUP(CONCATENATE($A18,"_",R$2),'Reference data SID'!$B:$N,13,FALSE()))</f>
        <v/>
      </c>
      <c r="S18" s="86" t="str">
        <f aca="false">IF(ISERROR(VLOOKUP(CONCATENATE($A18,"_",S$2),'Reference data SID'!$B:$N,13,FALSE())),"",VLOOKUP(CONCATENATE($A18,"_",S$2),'Reference data SID'!$B:$N,13,FALSE()))</f>
        <v/>
      </c>
      <c r="T18" s="86" t="str">
        <f aca="false">IF(ISERROR(VLOOKUP(CONCATENATE($A18,"_",T$2),'Reference data SID'!$B:$N,13,FALSE())),"",VLOOKUP(CONCATENATE($A18,"_",T$2),'Reference data SID'!$B:$N,13,FALSE()))</f>
        <v/>
      </c>
      <c r="U18" s="86" t="str">
        <f aca="false">IF(ISERROR(VLOOKUP(CONCATENATE($A18,"_",U$2),'Reference data SID'!$B:$N,13,FALSE())),"",VLOOKUP(CONCATENATE($A18,"_",U$2),'Reference data SID'!$B:$N,13,FALSE()))</f>
        <v/>
      </c>
      <c r="V18" s="86" t="str">
        <f aca="false">IF(ISERROR(VLOOKUP(CONCATENATE($A18,"_",V$2),'Reference data SID'!$B:$N,13,FALSE())),"",VLOOKUP(CONCATENATE($A18,"_",V$2),'Reference data SID'!$B:$N,13,FALSE()))</f>
        <v/>
      </c>
      <c r="W18" s="86" t="str">
        <f aca="false">IF(ISERROR(VLOOKUP(CONCATENATE($A18,"_",W$2),'Reference data SID'!$B:$N,13,FALSE())),"",VLOOKUP(CONCATENATE($A18,"_",W$2),'Reference data SID'!$B:$N,13,FALSE()))</f>
        <v/>
      </c>
      <c r="X18" s="86" t="str">
        <f aca="false">IF(ISERROR(VLOOKUP(CONCATENATE($A18,"_",X$2),'Reference data SID'!$B:$N,13,FALSE())),"",VLOOKUP(CONCATENATE($A18,"_",X$2),'Reference data SID'!$B:$N,13,FALSE()))</f>
        <v/>
      </c>
      <c r="Y18" s="76" t="str">
        <f aca="false">IF(ISERROR(VLOOKUP(CONCATENATE($A18,"_",Y$2),'Reference data SID'!$B:$N,13,FALSE())),"",VLOOKUP(CONCATENATE($A18,"_",Y$2),'Reference data SID'!$B:$N,13,FALSE()))</f>
        <v>94159-83-8</v>
      </c>
      <c r="Z18" s="86" t="str">
        <f aca="false">IF(ISERROR(VLOOKUP(CONCATENATE($A18,"_",Z$2),'Reference data SID'!$B:$N,13,FALSE())),"",VLOOKUP(CONCATENATE($A18,"_",Z$2),'Reference data SID'!$B:$N,13,FALSE()))</f>
        <v/>
      </c>
      <c r="AA18" s="86" t="str">
        <f aca="false">IF(ISERROR(VLOOKUP(CONCATENATE($A18,"_",AA$2),'Reference data SID'!$B:$N,13,FALSE())),"",VLOOKUP(CONCATENATE($A18,"_",AA$2),'Reference data SID'!$B:$N,13,FALSE()))</f>
        <v/>
      </c>
      <c r="AB18" s="86" t="str">
        <f aca="false">IF(ISERROR(VLOOKUP(CONCATENATE($A18,"_",AB$2),'Reference data SID'!$B:$N,13,FALSE())),"",VLOOKUP(CONCATENATE($A18,"_",AB$2),'Reference data SID'!$B:$N,13,FALSE()))</f>
        <v/>
      </c>
      <c r="AC18" s="86" t="str">
        <f aca="false">IF(ISERROR(VLOOKUP(CONCATENATE($A18,"_",AC$2),'Reference data SID'!$B:$N,13,FALSE())),"",VLOOKUP(CONCATENATE($A18,"_",AC$2),'Reference data SID'!$B:$N,13,FALSE()))</f>
        <v/>
      </c>
      <c r="AD18" s="86" t="str">
        <f aca="false">IF(ISERROR(VLOOKUP(CONCATENATE($A18,"_",AD$2),'Reference data SID'!$B:$N,13,FALSE())),"",VLOOKUP(CONCATENATE($A18,"_",AD$2),'Reference data SID'!$B:$N,13,FALSE()))</f>
        <v/>
      </c>
      <c r="AE18" s="86" t="str">
        <f aca="false">IF(ISERROR(VLOOKUP(CONCATENATE($A18,"_",AE$2),'Reference data SID'!$B:$N,13,FALSE())),"",VLOOKUP(CONCATENATE($A18,"_",AE$2),'Reference data SID'!$B:$N,13,FALSE()))</f>
        <v/>
      </c>
      <c r="AF18" s="86" t="str">
        <f aca="false">IF(ISERROR(VLOOKUP(CONCATENATE($A18,"_",AF$2),'Reference data SID'!$B:$N,13,FALSE())),"",VLOOKUP(CONCATENATE($A18,"_",AF$2),'Reference data SID'!$B:$N,13,FALSE()))</f>
        <v/>
      </c>
      <c r="AG18" s="86" t="str">
        <f aca="false">IF(ISERROR(VLOOKUP(CONCATENATE($A18,"_",AG$2),'Reference data SID'!$B:$N,13,FALSE())),"",VLOOKUP(CONCATENATE($A18,"_",AG$2),'Reference data SID'!$B:$N,13,FALSE()))</f>
        <v/>
      </c>
      <c r="AH18" s="86" t="str">
        <f aca="false">IF(ISERROR(VLOOKUP(CONCATENATE($A18,"_",AH$2),'Reference data SID'!$B:$N,13,FALSE())),"",VLOOKUP(CONCATENATE($A18,"_",AH$2),'Reference data SID'!$B:$N,13,FALSE()))</f>
        <v/>
      </c>
      <c r="AI18" s="86" t="str">
        <f aca="false">IF(ISERROR(VLOOKUP(CONCATENATE($A18,"_",AI$2),'Reference data SID'!$B:$N,13,FALSE())),"",VLOOKUP(CONCATENATE($A18,"_",AI$2),'Reference data SID'!$B:$N,13,FALSE()))</f>
        <v/>
      </c>
      <c r="AJ18" s="86" t="str">
        <f aca="false">IF(ISERROR(VLOOKUP(CONCATENATE($A18,"_",AJ$2),'Reference data SID'!$B:$N,13,FALSE())),"",VLOOKUP(CONCATENATE($A18,"_",AJ$2),'Reference data SID'!$B:$N,13,FALSE()))</f>
        <v/>
      </c>
      <c r="AK18" s="86" t="str">
        <f aca="false">IF(ISERROR(VLOOKUP(CONCATENATE($A18,"_",AK$2),'Reference data SID'!$B:$N,13,FALSE())),"",VLOOKUP(CONCATENATE($A18,"_",AK$2),'Reference data SID'!$B:$N,13,FALSE()))</f>
        <v/>
      </c>
      <c r="AL18" s="86" t="str">
        <f aca="false">IF(ISERROR(VLOOKUP(CONCATENATE($A18,"_",AL$2),'Reference data SID'!$B:$N,13,FALSE())),"",VLOOKUP(CONCATENATE($A18,"_",AL$2),'Reference data SID'!$B:$N,13,FALSE()))</f>
        <v/>
      </c>
      <c r="AM18" s="86" t="str">
        <f aca="false">IF(ISERROR(VLOOKUP(CONCATENATE($A18,"_",AM$2),'Reference data SID'!$B:$N,13,FALSE())),"",VLOOKUP(CONCATENATE($A18,"_",AM$2),'Reference data SID'!$B:$N,13,FALSE()))</f>
        <v/>
      </c>
      <c r="AN18" s="86" t="str">
        <f aca="false">IF(ISERROR(VLOOKUP(CONCATENATE($A18,"_",AN$2),'Reference data SID'!$B:$N,13,FALSE())),"",VLOOKUP(CONCATENATE($A18,"_",AN$2),'Reference data SID'!$B:$N,13,FALSE()))</f>
        <v/>
      </c>
      <c r="AO18" s="86" t="str">
        <f aca="false">IF(ISERROR(VLOOKUP(CONCATENATE($A18,"_",AO$2),'Reference data SID'!$B:$N,13,FALSE())),"",VLOOKUP(CONCATENATE($A18,"_",AO$2),'Reference data SID'!$B:$N,13,FALSE()))</f>
        <v/>
      </c>
      <c r="AP18" s="86" t="str">
        <f aca="false">IF(ISERROR(VLOOKUP(CONCATENATE($A18,"_",AP$2),'Reference data SID'!$B:$N,13,FALSE())),"",VLOOKUP(CONCATENATE($A18,"_",AP$2),'Reference data SID'!$B:$N,13,FALSE()))</f>
        <v/>
      </c>
      <c r="AQ18" s="86" t="str">
        <f aca="false">IF(ISERROR(VLOOKUP(CONCATENATE($A18,"_",AQ$2),'Reference data SID'!$B:$N,13,FALSE())),"",VLOOKUP(CONCATENATE($A18,"_",AQ$2),'Reference data SID'!$B:$N,13,FALSE()))</f>
        <v/>
      </c>
      <c r="AR18" s="86" t="str">
        <f aca="false">IF(ISERROR(VLOOKUP(CONCATENATE($A18,"_",AR$2),'Reference data SID'!$B:$N,13,FALSE())),"",VLOOKUP(CONCATENATE($A18,"_",AR$2),'Reference data SID'!$B:$N,13,FALSE()))</f>
        <v/>
      </c>
      <c r="AS18" s="86" t="str">
        <f aca="false">IF(ISERROR(VLOOKUP(CONCATENATE($A18,"_",AS$2),'Reference data SID'!$B:$N,13,FALSE())),"",VLOOKUP(CONCATENATE($A18,"_",AS$2),'Reference data SID'!$B:$N,13,FALSE()))</f>
        <v/>
      </c>
      <c r="AT18" s="86" t="str">
        <f aca="false">IF(ISERROR(VLOOKUP(CONCATENATE($A18,"_",AT$2),'Reference data SID'!$B:$N,13,FALSE())),"",VLOOKUP(CONCATENATE($A18,"_",AT$2),'Reference data SID'!$B:$N,13,FALSE()))</f>
        <v/>
      </c>
    </row>
    <row r="19" customFormat="false" ht="15" hidden="false" customHeight="false" outlineLevel="0" collapsed="false">
      <c r="A19" s="0" t="n">
        <v>15</v>
      </c>
      <c r="B19" s="86" t="str">
        <f aca="false">IF(ISERROR(VLOOKUP(CONCATENATE($A19,"_",B$2),'Reference data SID'!$B:$N,13,FALSE())),"",VLOOKUP(CONCATENATE($A19,"_",B$2),'Reference data SID'!$B:$N,13,FALSE()))</f>
        <v/>
      </c>
      <c r="C19" s="86" t="str">
        <f aca="false">IF(ISERROR(VLOOKUP(CONCATENATE($A19,"_",C$2),'Reference data SID'!$B:$N,13,FALSE())),"",VLOOKUP(CONCATENATE($A19,"_",C$2),'Reference data SID'!$B:$N,13,FALSE()))</f>
        <v/>
      </c>
      <c r="D19" s="86" t="str">
        <f aca="false">IF(ISERROR(VLOOKUP(CONCATENATE($A19,"_",D$2),'Reference data SID'!$B:$N,13,FALSE())),"",VLOOKUP(CONCATENATE($A19,"_",D$2),'Reference data SID'!$B:$N,13,FALSE()))</f>
        <v/>
      </c>
      <c r="E19" s="86" t="str">
        <f aca="false">IF(ISERROR(VLOOKUP(CONCATENATE($A19,"_",E$2),'Reference data SID'!$B:$N,13,FALSE())),"",VLOOKUP(CONCATENATE($A19,"_",E$2),'Reference data SID'!$B:$N,13,FALSE()))</f>
        <v/>
      </c>
      <c r="F19" s="86" t="str">
        <f aca="false">IF(ISERROR(VLOOKUP(CONCATENATE($A19,"_",F$2),'Reference data SID'!$B:$N,13,FALSE())),"",VLOOKUP(CONCATENATE($A19,"_",F$2),'Reference data SID'!$B:$N,13,FALSE()))</f>
        <v/>
      </c>
      <c r="G19" s="86" t="str">
        <f aca="false">IF(ISERROR(VLOOKUP(CONCATENATE($A19,"_",G$2),'Reference data SID'!$B:$N,13,FALSE())),"",VLOOKUP(CONCATENATE($A19,"_",G$2),'Reference data SID'!$B:$N,13,FALSE()))</f>
        <v/>
      </c>
      <c r="H19" s="86" t="str">
        <f aca="false">IF(ISERROR(VLOOKUP(CONCATENATE($A19,"_",H$2),'Reference data SID'!$B:$N,13,FALSE())),"",VLOOKUP(CONCATENATE($A19,"_",H$2),'Reference data SID'!$B:$N,13,FALSE()))</f>
        <v/>
      </c>
      <c r="I19" s="86" t="str">
        <f aca="false">IF(ISERROR(VLOOKUP(CONCATENATE($A19,"_",I$2),'Reference data SID'!$B:$N,13,FALSE())),"",VLOOKUP(CONCATENATE($A19,"_",I$2),'Reference data SID'!$B:$N,13,FALSE()))</f>
        <v/>
      </c>
      <c r="J19" s="86" t="str">
        <f aca="false">IF(ISERROR(VLOOKUP(CONCATENATE($A19,"_",J$2),'Reference data SID'!$B:$N,13,FALSE())),"",VLOOKUP(CONCATENATE($A19,"_",J$2),'Reference data SID'!$B:$N,13,FALSE()))</f>
        <v/>
      </c>
      <c r="K19" s="86" t="str">
        <f aca="false">IF(ISERROR(VLOOKUP(CONCATENATE($A19,"_",K$2),'Reference data SID'!$B:$N,13,FALSE())),"",VLOOKUP(CONCATENATE($A19,"_",K$2),'Reference data SID'!$B:$N,13,FALSE()))</f>
        <v/>
      </c>
      <c r="L19" s="86" t="str">
        <f aca="false">IF(ISERROR(VLOOKUP(CONCATENATE($A19,"_",L$2),'Reference data SID'!$B:$N,13,FALSE())),"",VLOOKUP(CONCATENATE($A19,"_",L$2),'Reference data SID'!$B:$N,13,FALSE()))</f>
        <v/>
      </c>
      <c r="M19" s="86" t="str">
        <f aca="false">IF(ISERROR(VLOOKUP(CONCATENATE($A19,"_",M$2),'Reference data SID'!$B:$N,13,FALSE())),"",VLOOKUP(CONCATENATE($A19,"_",M$2),'Reference data SID'!$B:$N,13,FALSE()))</f>
        <v/>
      </c>
      <c r="N19" s="86" t="str">
        <f aca="false">IF(ISERROR(VLOOKUP(CONCATENATE($A19,"_",N$2),'Reference data SID'!$B:$N,13,FALSE())),"",VLOOKUP(CONCATENATE($A19,"_",N$2),'Reference data SID'!$B:$N,13,FALSE()))</f>
        <v/>
      </c>
      <c r="O19" s="86" t="str">
        <f aca="false">IF(ISERROR(VLOOKUP(CONCATENATE($A19,"_",O$2),'Reference data SID'!$B:$N,13,FALSE())),"",VLOOKUP(CONCATENATE($A19,"_",O$2),'Reference data SID'!$B:$N,13,FALSE()))</f>
        <v/>
      </c>
      <c r="P19" s="86" t="str">
        <f aca="false">IF(ISERROR(VLOOKUP(CONCATENATE($A19,"_",P$2),'Reference data SID'!$B:$N,13,FALSE())),"",VLOOKUP(CONCATENATE($A19,"_",P$2),'Reference data SID'!$B:$N,13,FALSE()))</f>
        <v/>
      </c>
      <c r="Q19" s="86" t="str">
        <f aca="false">IF(ISERROR(VLOOKUP(CONCATENATE($A19,"_",Q$2),'Reference data SID'!$B:$N,13,FALSE())),"",VLOOKUP(CONCATENATE($A19,"_",Q$2),'Reference data SID'!$B:$N,13,FALSE()))</f>
        <v/>
      </c>
      <c r="R19" s="86" t="str">
        <f aca="false">IF(ISERROR(VLOOKUP(CONCATENATE($A19,"_",R$2),'Reference data SID'!$B:$N,13,FALSE())),"",VLOOKUP(CONCATENATE($A19,"_",R$2),'Reference data SID'!$B:$N,13,FALSE()))</f>
        <v/>
      </c>
      <c r="S19" s="86" t="str">
        <f aca="false">IF(ISERROR(VLOOKUP(CONCATENATE($A19,"_",S$2),'Reference data SID'!$B:$N,13,FALSE())),"",VLOOKUP(CONCATENATE($A19,"_",S$2),'Reference data SID'!$B:$N,13,FALSE()))</f>
        <v/>
      </c>
      <c r="T19" s="86" t="str">
        <f aca="false">IF(ISERROR(VLOOKUP(CONCATENATE($A19,"_",T$2),'Reference data SID'!$B:$N,13,FALSE())),"",VLOOKUP(CONCATENATE($A19,"_",T$2),'Reference data SID'!$B:$N,13,FALSE()))</f>
        <v/>
      </c>
      <c r="U19" s="86" t="str">
        <f aca="false">IF(ISERROR(VLOOKUP(CONCATENATE($A19,"_",U$2),'Reference data SID'!$B:$N,13,FALSE())),"",VLOOKUP(CONCATENATE($A19,"_",U$2),'Reference data SID'!$B:$N,13,FALSE()))</f>
        <v/>
      </c>
      <c r="V19" s="86" t="str">
        <f aca="false">IF(ISERROR(VLOOKUP(CONCATENATE($A19,"_",V$2),'Reference data SID'!$B:$N,13,FALSE())),"",VLOOKUP(CONCATENATE($A19,"_",V$2),'Reference data SID'!$B:$N,13,FALSE()))</f>
        <v/>
      </c>
      <c r="W19" s="86" t="str">
        <f aca="false">IF(ISERROR(VLOOKUP(CONCATENATE($A19,"_",W$2),'Reference data SID'!$B:$N,13,FALSE())),"",VLOOKUP(CONCATENATE($A19,"_",W$2),'Reference data SID'!$B:$N,13,FALSE()))</f>
        <v/>
      </c>
      <c r="X19" s="86" t="str">
        <f aca="false">IF(ISERROR(VLOOKUP(CONCATENATE($A19,"_",X$2),'Reference data SID'!$B:$N,13,FALSE())),"",VLOOKUP(CONCATENATE($A19,"_",X$2),'Reference data SID'!$B:$N,13,FALSE()))</f>
        <v/>
      </c>
      <c r="Y19" s="76" t="str">
        <f aca="false">IF(ISERROR(VLOOKUP(CONCATENATE($A19,"_",Y$2),'Reference data SID'!$B:$N,13,FALSE())),"",VLOOKUP(CONCATENATE($A19,"_",Y$2),'Reference data SID'!$B:$N,13,FALSE()))</f>
        <v>94159-82-7</v>
      </c>
      <c r="Z19" s="86" t="str">
        <f aca="false">IF(ISERROR(VLOOKUP(CONCATENATE($A19,"_",Z$2),'Reference data SID'!$B:$N,13,FALSE())),"",VLOOKUP(CONCATENATE($A19,"_",Z$2),'Reference data SID'!$B:$N,13,FALSE()))</f>
        <v/>
      </c>
      <c r="AA19" s="86" t="str">
        <f aca="false">IF(ISERROR(VLOOKUP(CONCATENATE($A19,"_",AA$2),'Reference data SID'!$B:$N,13,FALSE())),"",VLOOKUP(CONCATENATE($A19,"_",AA$2),'Reference data SID'!$B:$N,13,FALSE()))</f>
        <v/>
      </c>
      <c r="AB19" s="86" t="str">
        <f aca="false">IF(ISERROR(VLOOKUP(CONCATENATE($A19,"_",AB$2),'Reference data SID'!$B:$N,13,FALSE())),"",VLOOKUP(CONCATENATE($A19,"_",AB$2),'Reference data SID'!$B:$N,13,FALSE()))</f>
        <v/>
      </c>
      <c r="AC19" s="86" t="str">
        <f aca="false">IF(ISERROR(VLOOKUP(CONCATENATE($A19,"_",AC$2),'Reference data SID'!$B:$N,13,FALSE())),"",VLOOKUP(CONCATENATE($A19,"_",AC$2),'Reference data SID'!$B:$N,13,FALSE()))</f>
        <v/>
      </c>
      <c r="AD19" s="86" t="str">
        <f aca="false">IF(ISERROR(VLOOKUP(CONCATENATE($A19,"_",AD$2),'Reference data SID'!$B:$N,13,FALSE())),"",VLOOKUP(CONCATENATE($A19,"_",AD$2),'Reference data SID'!$B:$N,13,FALSE()))</f>
        <v/>
      </c>
      <c r="AE19" s="86" t="str">
        <f aca="false">IF(ISERROR(VLOOKUP(CONCATENATE($A19,"_",AE$2),'Reference data SID'!$B:$N,13,FALSE())),"",VLOOKUP(CONCATENATE($A19,"_",AE$2),'Reference data SID'!$B:$N,13,FALSE()))</f>
        <v/>
      </c>
      <c r="AF19" s="86" t="str">
        <f aca="false">IF(ISERROR(VLOOKUP(CONCATENATE($A19,"_",AF$2),'Reference data SID'!$B:$N,13,FALSE())),"",VLOOKUP(CONCATENATE($A19,"_",AF$2),'Reference data SID'!$B:$N,13,FALSE()))</f>
        <v/>
      </c>
      <c r="AG19" s="86" t="str">
        <f aca="false">IF(ISERROR(VLOOKUP(CONCATENATE($A19,"_",AG$2),'Reference data SID'!$B:$N,13,FALSE())),"",VLOOKUP(CONCATENATE($A19,"_",AG$2),'Reference data SID'!$B:$N,13,FALSE()))</f>
        <v/>
      </c>
      <c r="AH19" s="86" t="str">
        <f aca="false">IF(ISERROR(VLOOKUP(CONCATENATE($A19,"_",AH$2),'Reference data SID'!$B:$N,13,FALSE())),"",VLOOKUP(CONCATENATE($A19,"_",AH$2),'Reference data SID'!$B:$N,13,FALSE()))</f>
        <v/>
      </c>
      <c r="AI19" s="86" t="str">
        <f aca="false">IF(ISERROR(VLOOKUP(CONCATENATE($A19,"_",AI$2),'Reference data SID'!$B:$N,13,FALSE())),"",VLOOKUP(CONCATENATE($A19,"_",AI$2),'Reference data SID'!$B:$N,13,FALSE()))</f>
        <v/>
      </c>
      <c r="AJ19" s="86" t="str">
        <f aca="false">IF(ISERROR(VLOOKUP(CONCATENATE($A19,"_",AJ$2),'Reference data SID'!$B:$N,13,FALSE())),"",VLOOKUP(CONCATENATE($A19,"_",AJ$2),'Reference data SID'!$B:$N,13,FALSE()))</f>
        <v/>
      </c>
      <c r="AK19" s="86" t="str">
        <f aca="false">IF(ISERROR(VLOOKUP(CONCATENATE($A19,"_",AK$2),'Reference data SID'!$B:$N,13,FALSE())),"",VLOOKUP(CONCATENATE($A19,"_",AK$2),'Reference data SID'!$B:$N,13,FALSE()))</f>
        <v/>
      </c>
      <c r="AL19" s="86" t="str">
        <f aca="false">IF(ISERROR(VLOOKUP(CONCATENATE($A19,"_",AL$2),'Reference data SID'!$B:$N,13,FALSE())),"",VLOOKUP(CONCATENATE($A19,"_",AL$2),'Reference data SID'!$B:$N,13,FALSE()))</f>
        <v/>
      </c>
      <c r="AM19" s="86" t="str">
        <f aca="false">IF(ISERROR(VLOOKUP(CONCATENATE($A19,"_",AM$2),'Reference data SID'!$B:$N,13,FALSE())),"",VLOOKUP(CONCATENATE($A19,"_",AM$2),'Reference data SID'!$B:$N,13,FALSE()))</f>
        <v/>
      </c>
      <c r="AN19" s="86" t="str">
        <f aca="false">IF(ISERROR(VLOOKUP(CONCATENATE($A19,"_",AN$2),'Reference data SID'!$B:$N,13,FALSE())),"",VLOOKUP(CONCATENATE($A19,"_",AN$2),'Reference data SID'!$B:$N,13,FALSE()))</f>
        <v/>
      </c>
      <c r="AO19" s="86" t="str">
        <f aca="false">IF(ISERROR(VLOOKUP(CONCATENATE($A19,"_",AO$2),'Reference data SID'!$B:$N,13,FALSE())),"",VLOOKUP(CONCATENATE($A19,"_",AO$2),'Reference data SID'!$B:$N,13,FALSE()))</f>
        <v/>
      </c>
      <c r="AP19" s="86" t="str">
        <f aca="false">IF(ISERROR(VLOOKUP(CONCATENATE($A19,"_",AP$2),'Reference data SID'!$B:$N,13,FALSE())),"",VLOOKUP(CONCATENATE($A19,"_",AP$2),'Reference data SID'!$B:$N,13,FALSE()))</f>
        <v/>
      </c>
      <c r="AQ19" s="86" t="str">
        <f aca="false">IF(ISERROR(VLOOKUP(CONCATENATE($A19,"_",AQ$2),'Reference data SID'!$B:$N,13,FALSE())),"",VLOOKUP(CONCATENATE($A19,"_",AQ$2),'Reference data SID'!$B:$N,13,FALSE()))</f>
        <v/>
      </c>
      <c r="AR19" s="86" t="str">
        <f aca="false">IF(ISERROR(VLOOKUP(CONCATENATE($A19,"_",AR$2),'Reference data SID'!$B:$N,13,FALSE())),"",VLOOKUP(CONCATENATE($A19,"_",AR$2),'Reference data SID'!$B:$N,13,FALSE()))</f>
        <v/>
      </c>
      <c r="AS19" s="86" t="str">
        <f aca="false">IF(ISERROR(VLOOKUP(CONCATENATE($A19,"_",AS$2),'Reference data SID'!$B:$N,13,FALSE())),"",VLOOKUP(CONCATENATE($A19,"_",AS$2),'Reference data SID'!$B:$N,13,FALSE()))</f>
        <v/>
      </c>
      <c r="AT19" s="86" t="str">
        <f aca="false">IF(ISERROR(VLOOKUP(CONCATENATE($A19,"_",AT$2),'Reference data SID'!$B:$N,13,FALSE())),"",VLOOKUP(CONCATENATE($A19,"_",AT$2),'Reference data SID'!$B:$N,13,FALSE()))</f>
        <v/>
      </c>
    </row>
    <row r="20" customFormat="false" ht="15" hidden="false" customHeight="false" outlineLevel="0" collapsed="false">
      <c r="A20" s="0" t="n">
        <v>16</v>
      </c>
      <c r="B20" s="86" t="str">
        <f aca="false">IF(ISERROR(VLOOKUP(CONCATENATE($A20,"_",B$2),'Reference data SID'!$B:$N,13,FALSE())),"",VLOOKUP(CONCATENATE($A20,"_",B$2),'Reference data SID'!$B:$N,13,FALSE()))</f>
        <v/>
      </c>
      <c r="C20" s="86" t="str">
        <f aca="false">IF(ISERROR(VLOOKUP(CONCATENATE($A20,"_",C$2),'Reference data SID'!$B:$N,13,FALSE())),"",VLOOKUP(CONCATENATE($A20,"_",C$2),'Reference data SID'!$B:$N,13,FALSE()))</f>
        <v/>
      </c>
      <c r="D20" s="86" t="str">
        <f aca="false">IF(ISERROR(VLOOKUP(CONCATENATE($A20,"_",D$2),'Reference data SID'!$B:$N,13,FALSE())),"",VLOOKUP(CONCATENATE($A20,"_",D$2),'Reference data SID'!$B:$N,13,FALSE()))</f>
        <v/>
      </c>
      <c r="E20" s="86" t="str">
        <f aca="false">IF(ISERROR(VLOOKUP(CONCATENATE($A20,"_",E$2),'Reference data SID'!$B:$N,13,FALSE())),"",VLOOKUP(CONCATENATE($A20,"_",E$2),'Reference data SID'!$B:$N,13,FALSE()))</f>
        <v/>
      </c>
      <c r="F20" s="86" t="str">
        <f aca="false">IF(ISERROR(VLOOKUP(CONCATENATE($A20,"_",F$2),'Reference data SID'!$B:$N,13,FALSE())),"",VLOOKUP(CONCATENATE($A20,"_",F$2),'Reference data SID'!$B:$N,13,FALSE()))</f>
        <v/>
      </c>
      <c r="G20" s="86" t="str">
        <f aca="false">IF(ISERROR(VLOOKUP(CONCATENATE($A20,"_",G$2),'Reference data SID'!$B:$N,13,FALSE())),"",VLOOKUP(CONCATENATE($A20,"_",G$2),'Reference data SID'!$B:$N,13,FALSE()))</f>
        <v/>
      </c>
      <c r="H20" s="86" t="str">
        <f aca="false">IF(ISERROR(VLOOKUP(CONCATENATE($A20,"_",H$2),'Reference data SID'!$B:$N,13,FALSE())),"",VLOOKUP(CONCATENATE($A20,"_",H$2),'Reference data SID'!$B:$N,13,FALSE()))</f>
        <v/>
      </c>
      <c r="I20" s="86" t="str">
        <f aca="false">IF(ISERROR(VLOOKUP(CONCATENATE($A20,"_",I$2),'Reference data SID'!$B:$N,13,FALSE())),"",VLOOKUP(CONCATENATE($A20,"_",I$2),'Reference data SID'!$B:$N,13,FALSE()))</f>
        <v/>
      </c>
      <c r="J20" s="86" t="str">
        <f aca="false">IF(ISERROR(VLOOKUP(CONCATENATE($A20,"_",J$2),'Reference data SID'!$B:$N,13,FALSE())),"",VLOOKUP(CONCATENATE($A20,"_",J$2),'Reference data SID'!$B:$N,13,FALSE()))</f>
        <v/>
      </c>
      <c r="K20" s="86" t="str">
        <f aca="false">IF(ISERROR(VLOOKUP(CONCATENATE($A20,"_",K$2),'Reference data SID'!$B:$N,13,FALSE())),"",VLOOKUP(CONCATENATE($A20,"_",K$2),'Reference data SID'!$B:$N,13,FALSE()))</f>
        <v/>
      </c>
      <c r="L20" s="86" t="str">
        <f aca="false">IF(ISERROR(VLOOKUP(CONCATENATE($A20,"_",L$2),'Reference data SID'!$B:$N,13,FALSE())),"",VLOOKUP(CONCATENATE($A20,"_",L$2),'Reference data SID'!$B:$N,13,FALSE()))</f>
        <v/>
      </c>
      <c r="M20" s="86" t="str">
        <f aca="false">IF(ISERROR(VLOOKUP(CONCATENATE($A20,"_",M$2),'Reference data SID'!$B:$N,13,FALSE())),"",VLOOKUP(CONCATENATE($A20,"_",M$2),'Reference data SID'!$B:$N,13,FALSE()))</f>
        <v/>
      </c>
      <c r="N20" s="86" t="str">
        <f aca="false">IF(ISERROR(VLOOKUP(CONCATENATE($A20,"_",N$2),'Reference data SID'!$B:$N,13,FALSE())),"",VLOOKUP(CONCATENATE($A20,"_",N$2),'Reference data SID'!$B:$N,13,FALSE()))</f>
        <v/>
      </c>
      <c r="O20" s="86" t="str">
        <f aca="false">IF(ISERROR(VLOOKUP(CONCATENATE($A20,"_",O$2),'Reference data SID'!$B:$N,13,FALSE())),"",VLOOKUP(CONCATENATE($A20,"_",O$2),'Reference data SID'!$B:$N,13,FALSE()))</f>
        <v/>
      </c>
      <c r="P20" s="86" t="str">
        <f aca="false">IF(ISERROR(VLOOKUP(CONCATENATE($A20,"_",P$2),'Reference data SID'!$B:$N,13,FALSE())),"",VLOOKUP(CONCATENATE($A20,"_",P$2),'Reference data SID'!$B:$N,13,FALSE()))</f>
        <v/>
      </c>
      <c r="Q20" s="86" t="str">
        <f aca="false">IF(ISERROR(VLOOKUP(CONCATENATE($A20,"_",Q$2),'Reference data SID'!$B:$N,13,FALSE())),"",VLOOKUP(CONCATENATE($A20,"_",Q$2),'Reference data SID'!$B:$N,13,FALSE()))</f>
        <v/>
      </c>
      <c r="R20" s="86" t="str">
        <f aca="false">IF(ISERROR(VLOOKUP(CONCATENATE($A20,"_",R$2),'Reference data SID'!$B:$N,13,FALSE())),"",VLOOKUP(CONCATENATE($A20,"_",R$2),'Reference data SID'!$B:$N,13,FALSE()))</f>
        <v/>
      </c>
      <c r="S20" s="86" t="str">
        <f aca="false">IF(ISERROR(VLOOKUP(CONCATENATE($A20,"_",S$2),'Reference data SID'!$B:$N,13,FALSE())),"",VLOOKUP(CONCATENATE($A20,"_",S$2),'Reference data SID'!$B:$N,13,FALSE()))</f>
        <v/>
      </c>
      <c r="T20" s="86" t="str">
        <f aca="false">IF(ISERROR(VLOOKUP(CONCATENATE($A20,"_",T$2),'Reference data SID'!$B:$N,13,FALSE())),"",VLOOKUP(CONCATENATE($A20,"_",T$2),'Reference data SID'!$B:$N,13,FALSE()))</f>
        <v/>
      </c>
      <c r="U20" s="86" t="str">
        <f aca="false">IF(ISERROR(VLOOKUP(CONCATENATE($A20,"_",U$2),'Reference data SID'!$B:$N,13,FALSE())),"",VLOOKUP(CONCATENATE($A20,"_",U$2),'Reference data SID'!$B:$N,13,FALSE()))</f>
        <v/>
      </c>
      <c r="V20" s="86" t="str">
        <f aca="false">IF(ISERROR(VLOOKUP(CONCATENATE($A20,"_",V$2),'Reference data SID'!$B:$N,13,FALSE())),"",VLOOKUP(CONCATENATE($A20,"_",V$2),'Reference data SID'!$B:$N,13,FALSE()))</f>
        <v/>
      </c>
      <c r="W20" s="86" t="str">
        <f aca="false">IF(ISERROR(VLOOKUP(CONCATENATE($A20,"_",W$2),'Reference data SID'!$B:$N,13,FALSE())),"",VLOOKUP(CONCATENATE($A20,"_",W$2),'Reference data SID'!$B:$N,13,FALSE()))</f>
        <v/>
      </c>
      <c r="X20" s="86" t="str">
        <f aca="false">IF(ISERROR(VLOOKUP(CONCATENATE($A20,"_",X$2),'Reference data SID'!$B:$N,13,FALSE())),"",VLOOKUP(CONCATENATE($A20,"_",X$2),'Reference data SID'!$B:$N,13,FALSE()))</f>
        <v/>
      </c>
      <c r="Y20" s="76" t="str">
        <f aca="false">IF(ISERROR(VLOOKUP(CONCATENATE($A20,"_",Y$2),'Reference data SID'!$B:$N,13,FALSE())),"",VLOOKUP(CONCATENATE($A20,"_",Y$2),'Reference data SID'!$B:$N,13,FALSE()))</f>
        <v>94159-80-5</v>
      </c>
      <c r="Z20" s="86" t="str">
        <f aca="false">IF(ISERROR(VLOOKUP(CONCATENATE($A20,"_",Z$2),'Reference data SID'!$B:$N,13,FALSE())),"",VLOOKUP(CONCATENATE($A20,"_",Z$2),'Reference data SID'!$B:$N,13,FALSE()))</f>
        <v/>
      </c>
      <c r="AA20" s="86" t="str">
        <f aca="false">IF(ISERROR(VLOOKUP(CONCATENATE($A20,"_",AA$2),'Reference data SID'!$B:$N,13,FALSE())),"",VLOOKUP(CONCATENATE($A20,"_",AA$2),'Reference data SID'!$B:$N,13,FALSE()))</f>
        <v/>
      </c>
      <c r="AB20" s="86" t="str">
        <f aca="false">IF(ISERROR(VLOOKUP(CONCATENATE($A20,"_",AB$2),'Reference data SID'!$B:$N,13,FALSE())),"",VLOOKUP(CONCATENATE($A20,"_",AB$2),'Reference data SID'!$B:$N,13,FALSE()))</f>
        <v/>
      </c>
      <c r="AC20" s="86" t="str">
        <f aca="false">IF(ISERROR(VLOOKUP(CONCATENATE($A20,"_",AC$2),'Reference data SID'!$B:$N,13,FALSE())),"",VLOOKUP(CONCATENATE($A20,"_",AC$2),'Reference data SID'!$B:$N,13,FALSE()))</f>
        <v/>
      </c>
      <c r="AD20" s="86" t="str">
        <f aca="false">IF(ISERROR(VLOOKUP(CONCATENATE($A20,"_",AD$2),'Reference data SID'!$B:$N,13,FALSE())),"",VLOOKUP(CONCATENATE($A20,"_",AD$2),'Reference data SID'!$B:$N,13,FALSE()))</f>
        <v/>
      </c>
      <c r="AE20" s="86" t="str">
        <f aca="false">IF(ISERROR(VLOOKUP(CONCATENATE($A20,"_",AE$2),'Reference data SID'!$B:$N,13,FALSE())),"",VLOOKUP(CONCATENATE($A20,"_",AE$2),'Reference data SID'!$B:$N,13,FALSE()))</f>
        <v/>
      </c>
      <c r="AF20" s="86" t="str">
        <f aca="false">IF(ISERROR(VLOOKUP(CONCATENATE($A20,"_",AF$2),'Reference data SID'!$B:$N,13,FALSE())),"",VLOOKUP(CONCATENATE($A20,"_",AF$2),'Reference data SID'!$B:$N,13,FALSE()))</f>
        <v/>
      </c>
      <c r="AG20" s="86" t="str">
        <f aca="false">IF(ISERROR(VLOOKUP(CONCATENATE($A20,"_",AG$2),'Reference data SID'!$B:$N,13,FALSE())),"",VLOOKUP(CONCATENATE($A20,"_",AG$2),'Reference data SID'!$B:$N,13,FALSE()))</f>
        <v/>
      </c>
      <c r="AH20" s="86" t="str">
        <f aca="false">IF(ISERROR(VLOOKUP(CONCATENATE($A20,"_",AH$2),'Reference data SID'!$B:$N,13,FALSE())),"",VLOOKUP(CONCATENATE($A20,"_",AH$2),'Reference data SID'!$B:$N,13,FALSE()))</f>
        <v/>
      </c>
      <c r="AI20" s="86" t="str">
        <f aca="false">IF(ISERROR(VLOOKUP(CONCATENATE($A20,"_",AI$2),'Reference data SID'!$B:$N,13,FALSE())),"",VLOOKUP(CONCATENATE($A20,"_",AI$2),'Reference data SID'!$B:$N,13,FALSE()))</f>
        <v/>
      </c>
      <c r="AJ20" s="86" t="str">
        <f aca="false">IF(ISERROR(VLOOKUP(CONCATENATE($A20,"_",AJ$2),'Reference data SID'!$B:$N,13,FALSE())),"",VLOOKUP(CONCATENATE($A20,"_",AJ$2),'Reference data SID'!$B:$N,13,FALSE()))</f>
        <v/>
      </c>
      <c r="AK20" s="86" t="str">
        <f aca="false">IF(ISERROR(VLOOKUP(CONCATENATE($A20,"_",AK$2),'Reference data SID'!$B:$N,13,FALSE())),"",VLOOKUP(CONCATENATE($A20,"_",AK$2),'Reference data SID'!$B:$N,13,FALSE()))</f>
        <v/>
      </c>
      <c r="AL20" s="86" t="str">
        <f aca="false">IF(ISERROR(VLOOKUP(CONCATENATE($A20,"_",AL$2),'Reference data SID'!$B:$N,13,FALSE())),"",VLOOKUP(CONCATENATE($A20,"_",AL$2),'Reference data SID'!$B:$N,13,FALSE()))</f>
        <v/>
      </c>
      <c r="AM20" s="86" t="str">
        <f aca="false">IF(ISERROR(VLOOKUP(CONCATENATE($A20,"_",AM$2),'Reference data SID'!$B:$N,13,FALSE())),"",VLOOKUP(CONCATENATE($A20,"_",AM$2),'Reference data SID'!$B:$N,13,FALSE()))</f>
        <v/>
      </c>
      <c r="AN20" s="86" t="str">
        <f aca="false">IF(ISERROR(VLOOKUP(CONCATENATE($A20,"_",AN$2),'Reference data SID'!$B:$N,13,FALSE())),"",VLOOKUP(CONCATENATE($A20,"_",AN$2),'Reference data SID'!$B:$N,13,FALSE()))</f>
        <v/>
      </c>
      <c r="AO20" s="86" t="str">
        <f aca="false">IF(ISERROR(VLOOKUP(CONCATENATE($A20,"_",AO$2),'Reference data SID'!$B:$N,13,FALSE())),"",VLOOKUP(CONCATENATE($A20,"_",AO$2),'Reference data SID'!$B:$N,13,FALSE()))</f>
        <v/>
      </c>
      <c r="AP20" s="86" t="str">
        <f aca="false">IF(ISERROR(VLOOKUP(CONCATENATE($A20,"_",AP$2),'Reference data SID'!$B:$N,13,FALSE())),"",VLOOKUP(CONCATENATE($A20,"_",AP$2),'Reference data SID'!$B:$N,13,FALSE()))</f>
        <v/>
      </c>
      <c r="AQ20" s="86" t="str">
        <f aca="false">IF(ISERROR(VLOOKUP(CONCATENATE($A20,"_",AQ$2),'Reference data SID'!$B:$N,13,FALSE())),"",VLOOKUP(CONCATENATE($A20,"_",AQ$2),'Reference data SID'!$B:$N,13,FALSE()))</f>
        <v/>
      </c>
      <c r="AR20" s="86" t="str">
        <f aca="false">IF(ISERROR(VLOOKUP(CONCATENATE($A20,"_",AR$2),'Reference data SID'!$B:$N,13,FALSE())),"",VLOOKUP(CONCATENATE($A20,"_",AR$2),'Reference data SID'!$B:$N,13,FALSE()))</f>
        <v/>
      </c>
      <c r="AS20" s="86" t="str">
        <f aca="false">IF(ISERROR(VLOOKUP(CONCATENATE($A20,"_",AS$2),'Reference data SID'!$B:$N,13,FALSE())),"",VLOOKUP(CONCATENATE($A20,"_",AS$2),'Reference data SID'!$B:$N,13,FALSE()))</f>
        <v/>
      </c>
      <c r="AT20" s="86" t="str">
        <f aca="false">IF(ISERROR(VLOOKUP(CONCATENATE($A20,"_",AT$2),'Reference data SID'!$B:$N,13,FALSE())),"",VLOOKUP(CONCATENATE($A20,"_",AT$2),'Reference data SID'!$B:$N,13,FALSE()))</f>
        <v/>
      </c>
    </row>
    <row r="21" customFormat="false" ht="15" hidden="false" customHeight="false" outlineLevel="0" collapsed="false">
      <c r="A21" s="0" t="n">
        <v>17</v>
      </c>
      <c r="B21" s="86" t="str">
        <f aca="false">IF(ISERROR(VLOOKUP(CONCATENATE($A21,"_",B$2),'Reference data SID'!$B:$N,13,FALSE())),"",VLOOKUP(CONCATENATE($A21,"_",B$2),'Reference data SID'!$B:$N,13,FALSE()))</f>
        <v/>
      </c>
      <c r="C21" s="86" t="str">
        <f aca="false">IF(ISERROR(VLOOKUP(CONCATENATE($A21,"_",C$2),'Reference data SID'!$B:$N,13,FALSE())),"",VLOOKUP(CONCATENATE($A21,"_",C$2),'Reference data SID'!$B:$N,13,FALSE()))</f>
        <v/>
      </c>
      <c r="D21" s="86" t="str">
        <f aca="false">IF(ISERROR(VLOOKUP(CONCATENATE($A21,"_",D$2),'Reference data SID'!$B:$N,13,FALSE())),"",VLOOKUP(CONCATENATE($A21,"_",D$2),'Reference data SID'!$B:$N,13,FALSE()))</f>
        <v/>
      </c>
      <c r="E21" s="86" t="str">
        <f aca="false">IF(ISERROR(VLOOKUP(CONCATENATE($A21,"_",E$2),'Reference data SID'!$B:$N,13,FALSE())),"",VLOOKUP(CONCATENATE($A21,"_",E$2),'Reference data SID'!$B:$N,13,FALSE()))</f>
        <v/>
      </c>
      <c r="F21" s="86" t="str">
        <f aca="false">IF(ISERROR(VLOOKUP(CONCATENATE($A21,"_",F$2),'Reference data SID'!$B:$N,13,FALSE())),"",VLOOKUP(CONCATENATE($A21,"_",F$2),'Reference data SID'!$B:$N,13,FALSE()))</f>
        <v/>
      </c>
      <c r="G21" s="86" t="str">
        <f aca="false">IF(ISERROR(VLOOKUP(CONCATENATE($A21,"_",G$2),'Reference data SID'!$B:$N,13,FALSE())),"",VLOOKUP(CONCATENATE($A21,"_",G$2),'Reference data SID'!$B:$N,13,FALSE()))</f>
        <v/>
      </c>
      <c r="H21" s="86" t="str">
        <f aca="false">IF(ISERROR(VLOOKUP(CONCATENATE($A21,"_",H$2),'Reference data SID'!$B:$N,13,FALSE())),"",VLOOKUP(CONCATENATE($A21,"_",H$2),'Reference data SID'!$B:$N,13,FALSE()))</f>
        <v/>
      </c>
      <c r="I21" s="86" t="str">
        <f aca="false">IF(ISERROR(VLOOKUP(CONCATENATE($A21,"_",I$2),'Reference data SID'!$B:$N,13,FALSE())),"",VLOOKUP(CONCATENATE($A21,"_",I$2),'Reference data SID'!$B:$N,13,FALSE()))</f>
        <v/>
      </c>
      <c r="J21" s="86" t="str">
        <f aca="false">IF(ISERROR(VLOOKUP(CONCATENATE($A21,"_",J$2),'Reference data SID'!$B:$N,13,FALSE())),"",VLOOKUP(CONCATENATE($A21,"_",J$2),'Reference data SID'!$B:$N,13,FALSE()))</f>
        <v/>
      </c>
      <c r="K21" s="86" t="str">
        <f aca="false">IF(ISERROR(VLOOKUP(CONCATENATE($A21,"_",K$2),'Reference data SID'!$B:$N,13,FALSE())),"",VLOOKUP(CONCATENATE($A21,"_",K$2),'Reference data SID'!$B:$N,13,FALSE()))</f>
        <v/>
      </c>
      <c r="L21" s="86" t="str">
        <f aca="false">IF(ISERROR(VLOOKUP(CONCATENATE($A21,"_",L$2),'Reference data SID'!$B:$N,13,FALSE())),"",VLOOKUP(CONCATENATE($A21,"_",L$2),'Reference data SID'!$B:$N,13,FALSE()))</f>
        <v/>
      </c>
      <c r="M21" s="86" t="str">
        <f aca="false">IF(ISERROR(VLOOKUP(CONCATENATE($A21,"_",M$2),'Reference data SID'!$B:$N,13,FALSE())),"",VLOOKUP(CONCATENATE($A21,"_",M$2),'Reference data SID'!$B:$N,13,FALSE()))</f>
        <v/>
      </c>
      <c r="N21" s="86" t="str">
        <f aca="false">IF(ISERROR(VLOOKUP(CONCATENATE($A21,"_",N$2),'Reference data SID'!$B:$N,13,FALSE())),"",VLOOKUP(CONCATENATE($A21,"_",N$2),'Reference data SID'!$B:$N,13,FALSE()))</f>
        <v/>
      </c>
      <c r="O21" s="86" t="str">
        <f aca="false">IF(ISERROR(VLOOKUP(CONCATENATE($A21,"_",O$2),'Reference data SID'!$B:$N,13,FALSE())),"",VLOOKUP(CONCATENATE($A21,"_",O$2),'Reference data SID'!$B:$N,13,FALSE()))</f>
        <v/>
      </c>
      <c r="P21" s="86" t="str">
        <f aca="false">IF(ISERROR(VLOOKUP(CONCATENATE($A21,"_",P$2),'Reference data SID'!$B:$N,13,FALSE())),"",VLOOKUP(CONCATENATE($A21,"_",P$2),'Reference data SID'!$B:$N,13,FALSE()))</f>
        <v/>
      </c>
      <c r="Q21" s="86" t="str">
        <f aca="false">IF(ISERROR(VLOOKUP(CONCATENATE($A21,"_",Q$2),'Reference data SID'!$B:$N,13,FALSE())),"",VLOOKUP(CONCATENATE($A21,"_",Q$2),'Reference data SID'!$B:$N,13,FALSE()))</f>
        <v/>
      </c>
      <c r="R21" s="86" t="str">
        <f aca="false">IF(ISERROR(VLOOKUP(CONCATENATE($A21,"_",R$2),'Reference data SID'!$B:$N,13,FALSE())),"",VLOOKUP(CONCATENATE($A21,"_",R$2),'Reference data SID'!$B:$N,13,FALSE()))</f>
        <v/>
      </c>
      <c r="S21" s="86" t="str">
        <f aca="false">IF(ISERROR(VLOOKUP(CONCATENATE($A21,"_",S$2),'Reference data SID'!$B:$N,13,FALSE())),"",VLOOKUP(CONCATENATE($A21,"_",S$2),'Reference data SID'!$B:$N,13,FALSE()))</f>
        <v/>
      </c>
      <c r="T21" s="86" t="str">
        <f aca="false">IF(ISERROR(VLOOKUP(CONCATENATE($A21,"_",T$2),'Reference data SID'!$B:$N,13,FALSE())),"",VLOOKUP(CONCATENATE($A21,"_",T$2),'Reference data SID'!$B:$N,13,FALSE()))</f>
        <v/>
      </c>
      <c r="U21" s="86" t="str">
        <f aca="false">IF(ISERROR(VLOOKUP(CONCATENATE($A21,"_",U$2),'Reference data SID'!$B:$N,13,FALSE())),"",VLOOKUP(CONCATENATE($A21,"_",U$2),'Reference data SID'!$B:$N,13,FALSE()))</f>
        <v/>
      </c>
      <c r="V21" s="86" t="str">
        <f aca="false">IF(ISERROR(VLOOKUP(CONCATENATE($A21,"_",V$2),'Reference data SID'!$B:$N,13,FALSE())),"",VLOOKUP(CONCATENATE($A21,"_",V$2),'Reference data SID'!$B:$N,13,FALSE()))</f>
        <v/>
      </c>
      <c r="W21" s="86" t="str">
        <f aca="false">IF(ISERROR(VLOOKUP(CONCATENATE($A21,"_",W$2),'Reference data SID'!$B:$N,13,FALSE())),"",VLOOKUP(CONCATENATE($A21,"_",W$2),'Reference data SID'!$B:$N,13,FALSE()))</f>
        <v/>
      </c>
      <c r="X21" s="86" t="str">
        <f aca="false">IF(ISERROR(VLOOKUP(CONCATENATE($A21,"_",X$2),'Reference data SID'!$B:$N,13,FALSE())),"",VLOOKUP(CONCATENATE($A21,"_",X$2),'Reference data SID'!$B:$N,13,FALSE()))</f>
        <v/>
      </c>
      <c r="Y21" s="76" t="str">
        <f aca="false">IF(ISERROR(VLOOKUP(CONCATENATE($A21,"_",Y$2),'Reference data SID'!$B:$N,13,FALSE())),"",VLOOKUP(CONCATENATE($A21,"_",Y$2),'Reference data SID'!$B:$N,13,FALSE()))</f>
        <v>94159-79-2</v>
      </c>
      <c r="Z21" s="86" t="str">
        <f aca="false">IF(ISERROR(VLOOKUP(CONCATENATE($A21,"_",Z$2),'Reference data SID'!$B:$N,13,FALSE())),"",VLOOKUP(CONCATENATE($A21,"_",Z$2),'Reference data SID'!$B:$N,13,FALSE()))</f>
        <v/>
      </c>
      <c r="AA21" s="86" t="str">
        <f aca="false">IF(ISERROR(VLOOKUP(CONCATENATE($A21,"_",AA$2),'Reference data SID'!$B:$N,13,FALSE())),"",VLOOKUP(CONCATENATE($A21,"_",AA$2),'Reference data SID'!$B:$N,13,FALSE()))</f>
        <v/>
      </c>
      <c r="AB21" s="86" t="str">
        <f aca="false">IF(ISERROR(VLOOKUP(CONCATENATE($A21,"_",AB$2),'Reference data SID'!$B:$N,13,FALSE())),"",VLOOKUP(CONCATENATE($A21,"_",AB$2),'Reference data SID'!$B:$N,13,FALSE()))</f>
        <v/>
      </c>
      <c r="AC21" s="86" t="str">
        <f aca="false">IF(ISERROR(VLOOKUP(CONCATENATE($A21,"_",AC$2),'Reference data SID'!$B:$N,13,FALSE())),"",VLOOKUP(CONCATENATE($A21,"_",AC$2),'Reference data SID'!$B:$N,13,FALSE()))</f>
        <v/>
      </c>
      <c r="AD21" s="86" t="str">
        <f aca="false">IF(ISERROR(VLOOKUP(CONCATENATE($A21,"_",AD$2),'Reference data SID'!$B:$N,13,FALSE())),"",VLOOKUP(CONCATENATE($A21,"_",AD$2),'Reference data SID'!$B:$N,13,FALSE()))</f>
        <v/>
      </c>
      <c r="AE21" s="86" t="str">
        <f aca="false">IF(ISERROR(VLOOKUP(CONCATENATE($A21,"_",AE$2),'Reference data SID'!$B:$N,13,FALSE())),"",VLOOKUP(CONCATENATE($A21,"_",AE$2),'Reference data SID'!$B:$N,13,FALSE()))</f>
        <v/>
      </c>
      <c r="AF21" s="86" t="str">
        <f aca="false">IF(ISERROR(VLOOKUP(CONCATENATE($A21,"_",AF$2),'Reference data SID'!$B:$N,13,FALSE())),"",VLOOKUP(CONCATENATE($A21,"_",AF$2),'Reference data SID'!$B:$N,13,FALSE()))</f>
        <v/>
      </c>
      <c r="AG21" s="86" t="str">
        <f aca="false">IF(ISERROR(VLOOKUP(CONCATENATE($A21,"_",AG$2),'Reference data SID'!$B:$N,13,FALSE())),"",VLOOKUP(CONCATENATE($A21,"_",AG$2),'Reference data SID'!$B:$N,13,FALSE()))</f>
        <v/>
      </c>
      <c r="AH21" s="86" t="str">
        <f aca="false">IF(ISERROR(VLOOKUP(CONCATENATE($A21,"_",AH$2),'Reference data SID'!$B:$N,13,FALSE())),"",VLOOKUP(CONCATENATE($A21,"_",AH$2),'Reference data SID'!$B:$N,13,FALSE()))</f>
        <v/>
      </c>
      <c r="AI21" s="86" t="str">
        <f aca="false">IF(ISERROR(VLOOKUP(CONCATENATE($A21,"_",AI$2),'Reference data SID'!$B:$N,13,FALSE())),"",VLOOKUP(CONCATENATE($A21,"_",AI$2),'Reference data SID'!$B:$N,13,FALSE()))</f>
        <v/>
      </c>
      <c r="AJ21" s="86" t="str">
        <f aca="false">IF(ISERROR(VLOOKUP(CONCATENATE($A21,"_",AJ$2),'Reference data SID'!$B:$N,13,FALSE())),"",VLOOKUP(CONCATENATE($A21,"_",AJ$2),'Reference data SID'!$B:$N,13,FALSE()))</f>
        <v/>
      </c>
      <c r="AK21" s="86" t="str">
        <f aca="false">IF(ISERROR(VLOOKUP(CONCATENATE($A21,"_",AK$2),'Reference data SID'!$B:$N,13,FALSE())),"",VLOOKUP(CONCATENATE($A21,"_",AK$2),'Reference data SID'!$B:$N,13,FALSE()))</f>
        <v/>
      </c>
      <c r="AL21" s="86" t="str">
        <f aca="false">IF(ISERROR(VLOOKUP(CONCATENATE($A21,"_",AL$2),'Reference data SID'!$B:$N,13,FALSE())),"",VLOOKUP(CONCATENATE($A21,"_",AL$2),'Reference data SID'!$B:$N,13,FALSE()))</f>
        <v/>
      </c>
      <c r="AM21" s="86" t="str">
        <f aca="false">IF(ISERROR(VLOOKUP(CONCATENATE($A21,"_",AM$2),'Reference data SID'!$B:$N,13,FALSE())),"",VLOOKUP(CONCATENATE($A21,"_",AM$2),'Reference data SID'!$B:$N,13,FALSE()))</f>
        <v/>
      </c>
      <c r="AN21" s="86" t="str">
        <f aca="false">IF(ISERROR(VLOOKUP(CONCATENATE($A21,"_",AN$2),'Reference data SID'!$B:$N,13,FALSE())),"",VLOOKUP(CONCATENATE($A21,"_",AN$2),'Reference data SID'!$B:$N,13,FALSE()))</f>
        <v/>
      </c>
      <c r="AO21" s="86" t="str">
        <f aca="false">IF(ISERROR(VLOOKUP(CONCATENATE($A21,"_",AO$2),'Reference data SID'!$B:$N,13,FALSE())),"",VLOOKUP(CONCATENATE($A21,"_",AO$2),'Reference data SID'!$B:$N,13,FALSE()))</f>
        <v/>
      </c>
      <c r="AP21" s="86" t="str">
        <f aca="false">IF(ISERROR(VLOOKUP(CONCATENATE($A21,"_",AP$2),'Reference data SID'!$B:$N,13,FALSE())),"",VLOOKUP(CONCATENATE($A21,"_",AP$2),'Reference data SID'!$B:$N,13,FALSE()))</f>
        <v/>
      </c>
      <c r="AQ21" s="86" t="str">
        <f aca="false">IF(ISERROR(VLOOKUP(CONCATENATE($A21,"_",AQ$2),'Reference data SID'!$B:$N,13,FALSE())),"",VLOOKUP(CONCATENATE($A21,"_",AQ$2),'Reference data SID'!$B:$N,13,FALSE()))</f>
        <v/>
      </c>
      <c r="AR21" s="86" t="str">
        <f aca="false">IF(ISERROR(VLOOKUP(CONCATENATE($A21,"_",AR$2),'Reference data SID'!$B:$N,13,FALSE())),"",VLOOKUP(CONCATENATE($A21,"_",AR$2),'Reference data SID'!$B:$N,13,FALSE()))</f>
        <v/>
      </c>
      <c r="AS21" s="86" t="str">
        <f aca="false">IF(ISERROR(VLOOKUP(CONCATENATE($A21,"_",AS$2),'Reference data SID'!$B:$N,13,FALSE())),"",VLOOKUP(CONCATENATE($A21,"_",AS$2),'Reference data SID'!$B:$N,13,FALSE()))</f>
        <v/>
      </c>
      <c r="AT21" s="86" t="str">
        <f aca="false">IF(ISERROR(VLOOKUP(CONCATENATE($A21,"_",AT$2),'Reference data SID'!$B:$N,13,FALSE())),"",VLOOKUP(CONCATENATE($A21,"_",AT$2),'Reference data SID'!$B:$N,13,FALSE()))</f>
        <v/>
      </c>
    </row>
    <row r="22" customFormat="false" ht="15" hidden="false" customHeight="false" outlineLevel="0" collapsed="false">
      <c r="A22" s="0" t="n">
        <v>18</v>
      </c>
      <c r="B22" s="86" t="str">
        <f aca="false">IF(ISERROR(VLOOKUP(CONCATENATE($A22,"_",B$2),'Reference data SID'!$B:$N,13,FALSE())),"",VLOOKUP(CONCATENATE($A22,"_",B$2),'Reference data SID'!$B:$N,13,FALSE()))</f>
        <v/>
      </c>
      <c r="C22" s="86" t="str">
        <f aca="false">IF(ISERROR(VLOOKUP(CONCATENATE($A22,"_",C$2),'Reference data SID'!$B:$N,13,FALSE())),"",VLOOKUP(CONCATENATE($A22,"_",C$2),'Reference data SID'!$B:$N,13,FALSE()))</f>
        <v/>
      </c>
      <c r="D22" s="86" t="str">
        <f aca="false">IF(ISERROR(VLOOKUP(CONCATENATE($A22,"_",D$2),'Reference data SID'!$B:$N,13,FALSE())),"",VLOOKUP(CONCATENATE($A22,"_",D$2),'Reference data SID'!$B:$N,13,FALSE()))</f>
        <v/>
      </c>
      <c r="E22" s="86" t="str">
        <f aca="false">IF(ISERROR(VLOOKUP(CONCATENATE($A22,"_",E$2),'Reference data SID'!$B:$N,13,FALSE())),"",VLOOKUP(CONCATENATE($A22,"_",E$2),'Reference data SID'!$B:$N,13,FALSE()))</f>
        <v/>
      </c>
      <c r="F22" s="86" t="str">
        <f aca="false">IF(ISERROR(VLOOKUP(CONCATENATE($A22,"_",F$2),'Reference data SID'!$B:$N,13,FALSE())),"",VLOOKUP(CONCATENATE($A22,"_",F$2),'Reference data SID'!$B:$N,13,FALSE()))</f>
        <v/>
      </c>
      <c r="G22" s="86" t="str">
        <f aca="false">IF(ISERROR(VLOOKUP(CONCATENATE($A22,"_",G$2),'Reference data SID'!$B:$N,13,FALSE())),"",VLOOKUP(CONCATENATE($A22,"_",G$2),'Reference data SID'!$B:$N,13,FALSE()))</f>
        <v/>
      </c>
      <c r="H22" s="86" t="str">
        <f aca="false">IF(ISERROR(VLOOKUP(CONCATENATE($A22,"_",H$2),'Reference data SID'!$B:$N,13,FALSE())),"",VLOOKUP(CONCATENATE($A22,"_",H$2),'Reference data SID'!$B:$N,13,FALSE()))</f>
        <v/>
      </c>
      <c r="I22" s="86" t="str">
        <f aca="false">IF(ISERROR(VLOOKUP(CONCATENATE($A22,"_",I$2),'Reference data SID'!$B:$N,13,FALSE())),"",VLOOKUP(CONCATENATE($A22,"_",I$2),'Reference data SID'!$B:$N,13,FALSE()))</f>
        <v/>
      </c>
      <c r="J22" s="86" t="str">
        <f aca="false">IF(ISERROR(VLOOKUP(CONCATENATE($A22,"_",J$2),'Reference data SID'!$B:$N,13,FALSE())),"",VLOOKUP(CONCATENATE($A22,"_",J$2),'Reference data SID'!$B:$N,13,FALSE()))</f>
        <v/>
      </c>
      <c r="K22" s="86" t="str">
        <f aca="false">IF(ISERROR(VLOOKUP(CONCATENATE($A22,"_",K$2),'Reference data SID'!$B:$N,13,FALSE())),"",VLOOKUP(CONCATENATE($A22,"_",K$2),'Reference data SID'!$B:$N,13,FALSE()))</f>
        <v/>
      </c>
      <c r="L22" s="86" t="str">
        <f aca="false">IF(ISERROR(VLOOKUP(CONCATENATE($A22,"_",L$2),'Reference data SID'!$B:$N,13,FALSE())),"",VLOOKUP(CONCATENATE($A22,"_",L$2),'Reference data SID'!$B:$N,13,FALSE()))</f>
        <v/>
      </c>
      <c r="M22" s="86" t="str">
        <f aca="false">IF(ISERROR(VLOOKUP(CONCATENATE($A22,"_",M$2),'Reference data SID'!$B:$N,13,FALSE())),"",VLOOKUP(CONCATENATE($A22,"_",M$2),'Reference data SID'!$B:$N,13,FALSE()))</f>
        <v/>
      </c>
      <c r="N22" s="86" t="str">
        <f aca="false">IF(ISERROR(VLOOKUP(CONCATENATE($A22,"_",N$2),'Reference data SID'!$B:$N,13,FALSE())),"",VLOOKUP(CONCATENATE($A22,"_",N$2),'Reference data SID'!$B:$N,13,FALSE()))</f>
        <v/>
      </c>
      <c r="O22" s="86" t="str">
        <f aca="false">IF(ISERROR(VLOOKUP(CONCATENATE($A22,"_",O$2),'Reference data SID'!$B:$N,13,FALSE())),"",VLOOKUP(CONCATENATE($A22,"_",O$2),'Reference data SID'!$B:$N,13,FALSE()))</f>
        <v/>
      </c>
      <c r="P22" s="86" t="str">
        <f aca="false">IF(ISERROR(VLOOKUP(CONCATENATE($A22,"_",P$2),'Reference data SID'!$B:$N,13,FALSE())),"",VLOOKUP(CONCATENATE($A22,"_",P$2),'Reference data SID'!$B:$N,13,FALSE()))</f>
        <v/>
      </c>
      <c r="Q22" s="86" t="str">
        <f aca="false">IF(ISERROR(VLOOKUP(CONCATENATE($A22,"_",Q$2),'Reference data SID'!$B:$N,13,FALSE())),"",VLOOKUP(CONCATENATE($A22,"_",Q$2),'Reference data SID'!$B:$N,13,FALSE()))</f>
        <v/>
      </c>
      <c r="R22" s="86" t="str">
        <f aca="false">IF(ISERROR(VLOOKUP(CONCATENATE($A22,"_",R$2),'Reference data SID'!$B:$N,13,FALSE())),"",VLOOKUP(CONCATENATE($A22,"_",R$2),'Reference data SID'!$B:$N,13,FALSE()))</f>
        <v/>
      </c>
      <c r="S22" s="86" t="str">
        <f aca="false">IF(ISERROR(VLOOKUP(CONCATENATE($A22,"_",S$2),'Reference data SID'!$B:$N,13,FALSE())),"",VLOOKUP(CONCATENATE($A22,"_",S$2),'Reference data SID'!$B:$N,13,FALSE()))</f>
        <v/>
      </c>
      <c r="T22" s="86" t="str">
        <f aca="false">IF(ISERROR(VLOOKUP(CONCATENATE($A22,"_",T$2),'Reference data SID'!$B:$N,13,FALSE())),"",VLOOKUP(CONCATENATE($A22,"_",T$2),'Reference data SID'!$B:$N,13,FALSE()))</f>
        <v/>
      </c>
      <c r="U22" s="86" t="str">
        <f aca="false">IF(ISERROR(VLOOKUP(CONCATENATE($A22,"_",U$2),'Reference data SID'!$B:$N,13,FALSE())),"",VLOOKUP(CONCATENATE($A22,"_",U$2),'Reference data SID'!$B:$N,13,FALSE()))</f>
        <v/>
      </c>
      <c r="V22" s="86" t="str">
        <f aca="false">IF(ISERROR(VLOOKUP(CONCATENATE($A22,"_",V$2),'Reference data SID'!$B:$N,13,FALSE())),"",VLOOKUP(CONCATENATE($A22,"_",V$2),'Reference data SID'!$B:$N,13,FALSE()))</f>
        <v/>
      </c>
      <c r="W22" s="86" t="str">
        <f aca="false">IF(ISERROR(VLOOKUP(CONCATENATE($A22,"_",W$2),'Reference data SID'!$B:$N,13,FALSE())),"",VLOOKUP(CONCATENATE($A22,"_",W$2),'Reference data SID'!$B:$N,13,FALSE()))</f>
        <v/>
      </c>
      <c r="X22" s="86" t="str">
        <f aca="false">IF(ISERROR(VLOOKUP(CONCATENATE($A22,"_",X$2),'Reference data SID'!$B:$N,13,FALSE())),"",VLOOKUP(CONCATENATE($A22,"_",X$2),'Reference data SID'!$B:$N,13,FALSE()))</f>
        <v/>
      </c>
      <c r="Y22" s="76" t="str">
        <f aca="false">IF(ISERROR(VLOOKUP(CONCATENATE($A22,"_",Y$2),'Reference data SID'!$B:$N,13,FALSE())),"",VLOOKUP(CONCATENATE($A22,"_",Y$2),'Reference data SID'!$B:$N,13,FALSE()))</f>
        <v>94158-70-0</v>
      </c>
      <c r="Z22" s="86" t="str">
        <f aca="false">IF(ISERROR(VLOOKUP(CONCATENATE($A22,"_",Z$2),'Reference data SID'!$B:$N,13,FALSE())),"",VLOOKUP(CONCATENATE($A22,"_",Z$2),'Reference data SID'!$B:$N,13,FALSE()))</f>
        <v/>
      </c>
      <c r="AA22" s="86" t="str">
        <f aca="false">IF(ISERROR(VLOOKUP(CONCATENATE($A22,"_",AA$2),'Reference data SID'!$B:$N,13,FALSE())),"",VLOOKUP(CONCATENATE($A22,"_",AA$2),'Reference data SID'!$B:$N,13,FALSE()))</f>
        <v/>
      </c>
      <c r="AB22" s="86" t="str">
        <f aca="false">IF(ISERROR(VLOOKUP(CONCATENATE($A22,"_",AB$2),'Reference data SID'!$B:$N,13,FALSE())),"",VLOOKUP(CONCATENATE($A22,"_",AB$2),'Reference data SID'!$B:$N,13,FALSE()))</f>
        <v/>
      </c>
      <c r="AC22" s="86" t="str">
        <f aca="false">IF(ISERROR(VLOOKUP(CONCATENATE($A22,"_",AC$2),'Reference data SID'!$B:$N,13,FALSE())),"",VLOOKUP(CONCATENATE($A22,"_",AC$2),'Reference data SID'!$B:$N,13,FALSE()))</f>
        <v/>
      </c>
      <c r="AD22" s="86" t="str">
        <f aca="false">IF(ISERROR(VLOOKUP(CONCATENATE($A22,"_",AD$2),'Reference data SID'!$B:$N,13,FALSE())),"",VLOOKUP(CONCATENATE($A22,"_",AD$2),'Reference data SID'!$B:$N,13,FALSE()))</f>
        <v/>
      </c>
      <c r="AE22" s="86" t="str">
        <f aca="false">IF(ISERROR(VLOOKUP(CONCATENATE($A22,"_",AE$2),'Reference data SID'!$B:$N,13,FALSE())),"",VLOOKUP(CONCATENATE($A22,"_",AE$2),'Reference data SID'!$B:$N,13,FALSE()))</f>
        <v/>
      </c>
      <c r="AF22" s="86" t="str">
        <f aca="false">IF(ISERROR(VLOOKUP(CONCATENATE($A22,"_",AF$2),'Reference data SID'!$B:$N,13,FALSE())),"",VLOOKUP(CONCATENATE($A22,"_",AF$2),'Reference data SID'!$B:$N,13,FALSE()))</f>
        <v/>
      </c>
      <c r="AG22" s="86" t="str">
        <f aca="false">IF(ISERROR(VLOOKUP(CONCATENATE($A22,"_",AG$2),'Reference data SID'!$B:$N,13,FALSE())),"",VLOOKUP(CONCATENATE($A22,"_",AG$2),'Reference data SID'!$B:$N,13,FALSE()))</f>
        <v/>
      </c>
      <c r="AH22" s="86" t="str">
        <f aca="false">IF(ISERROR(VLOOKUP(CONCATENATE($A22,"_",AH$2),'Reference data SID'!$B:$N,13,FALSE())),"",VLOOKUP(CONCATENATE($A22,"_",AH$2),'Reference data SID'!$B:$N,13,FALSE()))</f>
        <v/>
      </c>
      <c r="AI22" s="86" t="str">
        <f aca="false">IF(ISERROR(VLOOKUP(CONCATENATE($A22,"_",AI$2),'Reference data SID'!$B:$N,13,FALSE())),"",VLOOKUP(CONCATENATE($A22,"_",AI$2),'Reference data SID'!$B:$N,13,FALSE()))</f>
        <v/>
      </c>
      <c r="AJ22" s="86" t="str">
        <f aca="false">IF(ISERROR(VLOOKUP(CONCATENATE($A22,"_",AJ$2),'Reference data SID'!$B:$N,13,FALSE())),"",VLOOKUP(CONCATENATE($A22,"_",AJ$2),'Reference data SID'!$B:$N,13,FALSE()))</f>
        <v/>
      </c>
      <c r="AK22" s="86" t="str">
        <f aca="false">IF(ISERROR(VLOOKUP(CONCATENATE($A22,"_",AK$2),'Reference data SID'!$B:$N,13,FALSE())),"",VLOOKUP(CONCATENATE($A22,"_",AK$2),'Reference data SID'!$B:$N,13,FALSE()))</f>
        <v/>
      </c>
      <c r="AL22" s="86" t="str">
        <f aca="false">IF(ISERROR(VLOOKUP(CONCATENATE($A22,"_",AL$2),'Reference data SID'!$B:$N,13,FALSE())),"",VLOOKUP(CONCATENATE($A22,"_",AL$2),'Reference data SID'!$B:$N,13,FALSE()))</f>
        <v/>
      </c>
      <c r="AM22" s="86" t="str">
        <f aca="false">IF(ISERROR(VLOOKUP(CONCATENATE($A22,"_",AM$2),'Reference data SID'!$B:$N,13,FALSE())),"",VLOOKUP(CONCATENATE($A22,"_",AM$2),'Reference data SID'!$B:$N,13,FALSE()))</f>
        <v/>
      </c>
      <c r="AN22" s="86" t="str">
        <f aca="false">IF(ISERROR(VLOOKUP(CONCATENATE($A22,"_",AN$2),'Reference data SID'!$B:$N,13,FALSE())),"",VLOOKUP(CONCATENATE($A22,"_",AN$2),'Reference data SID'!$B:$N,13,FALSE()))</f>
        <v/>
      </c>
      <c r="AO22" s="86" t="str">
        <f aca="false">IF(ISERROR(VLOOKUP(CONCATENATE($A22,"_",AO$2),'Reference data SID'!$B:$N,13,FALSE())),"",VLOOKUP(CONCATENATE($A22,"_",AO$2),'Reference data SID'!$B:$N,13,FALSE()))</f>
        <v/>
      </c>
      <c r="AP22" s="86" t="str">
        <f aca="false">IF(ISERROR(VLOOKUP(CONCATENATE($A22,"_",AP$2),'Reference data SID'!$B:$N,13,FALSE())),"",VLOOKUP(CONCATENATE($A22,"_",AP$2),'Reference data SID'!$B:$N,13,FALSE()))</f>
        <v/>
      </c>
      <c r="AQ22" s="86" t="str">
        <f aca="false">IF(ISERROR(VLOOKUP(CONCATENATE($A22,"_",AQ$2),'Reference data SID'!$B:$N,13,FALSE())),"",VLOOKUP(CONCATENATE($A22,"_",AQ$2),'Reference data SID'!$B:$N,13,FALSE()))</f>
        <v/>
      </c>
      <c r="AR22" s="86" t="str">
        <f aca="false">IF(ISERROR(VLOOKUP(CONCATENATE($A22,"_",AR$2),'Reference data SID'!$B:$N,13,FALSE())),"",VLOOKUP(CONCATENATE($A22,"_",AR$2),'Reference data SID'!$B:$N,13,FALSE()))</f>
        <v/>
      </c>
      <c r="AS22" s="86" t="str">
        <f aca="false">IF(ISERROR(VLOOKUP(CONCATENATE($A22,"_",AS$2),'Reference data SID'!$B:$N,13,FALSE())),"",VLOOKUP(CONCATENATE($A22,"_",AS$2),'Reference data SID'!$B:$N,13,FALSE()))</f>
        <v/>
      </c>
      <c r="AT22" s="86" t="str">
        <f aca="false">IF(ISERROR(VLOOKUP(CONCATENATE($A22,"_",AT$2),'Reference data SID'!$B:$N,13,FALSE())),"",VLOOKUP(CONCATENATE($A22,"_",AT$2),'Reference data SID'!$B:$N,13,FALSE()))</f>
        <v/>
      </c>
    </row>
    <row r="23" customFormat="false" ht="15" hidden="false" customHeight="false" outlineLevel="0" collapsed="false">
      <c r="A23" s="0" t="n">
        <v>19</v>
      </c>
      <c r="B23" s="86" t="str">
        <f aca="false">IF(ISERROR(VLOOKUP(CONCATENATE($A23,"_",B$2),'Reference data SID'!$B:$N,13,FALSE())),"",VLOOKUP(CONCATENATE($A23,"_",B$2),'Reference data SID'!$B:$N,13,FALSE()))</f>
        <v/>
      </c>
      <c r="C23" s="86" t="str">
        <f aca="false">IF(ISERROR(VLOOKUP(CONCATENATE($A23,"_",C$2),'Reference data SID'!$B:$N,13,FALSE())),"",VLOOKUP(CONCATENATE($A23,"_",C$2),'Reference data SID'!$B:$N,13,FALSE()))</f>
        <v/>
      </c>
      <c r="D23" s="86" t="str">
        <f aca="false">IF(ISERROR(VLOOKUP(CONCATENATE($A23,"_",D$2),'Reference data SID'!$B:$N,13,FALSE())),"",VLOOKUP(CONCATENATE($A23,"_",D$2),'Reference data SID'!$B:$N,13,FALSE()))</f>
        <v/>
      </c>
      <c r="E23" s="86" t="str">
        <f aca="false">IF(ISERROR(VLOOKUP(CONCATENATE($A23,"_",E$2),'Reference data SID'!$B:$N,13,FALSE())),"",VLOOKUP(CONCATENATE($A23,"_",E$2),'Reference data SID'!$B:$N,13,FALSE()))</f>
        <v/>
      </c>
      <c r="F23" s="86" t="str">
        <f aca="false">IF(ISERROR(VLOOKUP(CONCATENATE($A23,"_",F$2),'Reference data SID'!$B:$N,13,FALSE())),"",VLOOKUP(CONCATENATE($A23,"_",F$2),'Reference data SID'!$B:$N,13,FALSE()))</f>
        <v/>
      </c>
      <c r="G23" s="86" t="str">
        <f aca="false">IF(ISERROR(VLOOKUP(CONCATENATE($A23,"_",G$2),'Reference data SID'!$B:$N,13,FALSE())),"",VLOOKUP(CONCATENATE($A23,"_",G$2),'Reference data SID'!$B:$N,13,FALSE()))</f>
        <v/>
      </c>
      <c r="H23" s="86" t="str">
        <f aca="false">IF(ISERROR(VLOOKUP(CONCATENATE($A23,"_",H$2),'Reference data SID'!$B:$N,13,FALSE())),"",VLOOKUP(CONCATENATE($A23,"_",H$2),'Reference data SID'!$B:$N,13,FALSE()))</f>
        <v/>
      </c>
      <c r="I23" s="86" t="str">
        <f aca="false">IF(ISERROR(VLOOKUP(CONCATENATE($A23,"_",I$2),'Reference data SID'!$B:$N,13,FALSE())),"",VLOOKUP(CONCATENATE($A23,"_",I$2),'Reference data SID'!$B:$N,13,FALSE()))</f>
        <v/>
      </c>
      <c r="J23" s="86" t="str">
        <f aca="false">IF(ISERROR(VLOOKUP(CONCATENATE($A23,"_",J$2),'Reference data SID'!$B:$N,13,FALSE())),"",VLOOKUP(CONCATENATE($A23,"_",J$2),'Reference data SID'!$B:$N,13,FALSE()))</f>
        <v/>
      </c>
      <c r="K23" s="86" t="str">
        <f aca="false">IF(ISERROR(VLOOKUP(CONCATENATE($A23,"_",K$2),'Reference data SID'!$B:$N,13,FALSE())),"",VLOOKUP(CONCATENATE($A23,"_",K$2),'Reference data SID'!$B:$N,13,FALSE()))</f>
        <v/>
      </c>
      <c r="L23" s="86" t="str">
        <f aca="false">IF(ISERROR(VLOOKUP(CONCATENATE($A23,"_",L$2),'Reference data SID'!$B:$N,13,FALSE())),"",VLOOKUP(CONCATENATE($A23,"_",L$2),'Reference data SID'!$B:$N,13,FALSE()))</f>
        <v/>
      </c>
      <c r="M23" s="86" t="str">
        <f aca="false">IF(ISERROR(VLOOKUP(CONCATENATE($A23,"_",M$2),'Reference data SID'!$B:$N,13,FALSE())),"",VLOOKUP(CONCATENATE($A23,"_",M$2),'Reference data SID'!$B:$N,13,FALSE()))</f>
        <v/>
      </c>
      <c r="N23" s="86" t="str">
        <f aca="false">IF(ISERROR(VLOOKUP(CONCATENATE($A23,"_",N$2),'Reference data SID'!$B:$N,13,FALSE())),"",VLOOKUP(CONCATENATE($A23,"_",N$2),'Reference data SID'!$B:$N,13,FALSE()))</f>
        <v/>
      </c>
      <c r="O23" s="86" t="str">
        <f aca="false">IF(ISERROR(VLOOKUP(CONCATENATE($A23,"_",O$2),'Reference data SID'!$B:$N,13,FALSE())),"",VLOOKUP(CONCATENATE($A23,"_",O$2),'Reference data SID'!$B:$N,13,FALSE()))</f>
        <v/>
      </c>
      <c r="P23" s="86" t="str">
        <f aca="false">IF(ISERROR(VLOOKUP(CONCATENATE($A23,"_",P$2),'Reference data SID'!$B:$N,13,FALSE())),"",VLOOKUP(CONCATENATE($A23,"_",P$2),'Reference data SID'!$B:$N,13,FALSE()))</f>
        <v/>
      </c>
      <c r="Q23" s="86" t="str">
        <f aca="false">IF(ISERROR(VLOOKUP(CONCATENATE($A23,"_",Q$2),'Reference data SID'!$B:$N,13,FALSE())),"",VLOOKUP(CONCATENATE($A23,"_",Q$2),'Reference data SID'!$B:$N,13,FALSE()))</f>
        <v/>
      </c>
      <c r="R23" s="86" t="str">
        <f aca="false">IF(ISERROR(VLOOKUP(CONCATENATE($A23,"_",R$2),'Reference data SID'!$B:$N,13,FALSE())),"",VLOOKUP(CONCATENATE($A23,"_",R$2),'Reference data SID'!$B:$N,13,FALSE()))</f>
        <v/>
      </c>
      <c r="S23" s="86" t="str">
        <f aca="false">IF(ISERROR(VLOOKUP(CONCATENATE($A23,"_",S$2),'Reference data SID'!$B:$N,13,FALSE())),"",VLOOKUP(CONCATENATE($A23,"_",S$2),'Reference data SID'!$B:$N,13,FALSE()))</f>
        <v/>
      </c>
      <c r="T23" s="86" t="str">
        <f aca="false">IF(ISERROR(VLOOKUP(CONCATENATE($A23,"_",T$2),'Reference data SID'!$B:$N,13,FALSE())),"",VLOOKUP(CONCATENATE($A23,"_",T$2),'Reference data SID'!$B:$N,13,FALSE()))</f>
        <v/>
      </c>
      <c r="U23" s="86" t="str">
        <f aca="false">IF(ISERROR(VLOOKUP(CONCATENATE($A23,"_",U$2),'Reference data SID'!$B:$N,13,FALSE())),"",VLOOKUP(CONCATENATE($A23,"_",U$2),'Reference data SID'!$B:$N,13,FALSE()))</f>
        <v/>
      </c>
      <c r="V23" s="86" t="str">
        <f aca="false">IF(ISERROR(VLOOKUP(CONCATENATE($A23,"_",V$2),'Reference data SID'!$B:$N,13,FALSE())),"",VLOOKUP(CONCATENATE($A23,"_",V$2),'Reference data SID'!$B:$N,13,FALSE()))</f>
        <v/>
      </c>
      <c r="W23" s="86" t="str">
        <f aca="false">IF(ISERROR(VLOOKUP(CONCATENATE($A23,"_",W$2),'Reference data SID'!$B:$N,13,FALSE())),"",VLOOKUP(CONCATENATE($A23,"_",W$2),'Reference data SID'!$B:$N,13,FALSE()))</f>
        <v/>
      </c>
      <c r="X23" s="86" t="str">
        <f aca="false">IF(ISERROR(VLOOKUP(CONCATENATE($A23,"_",X$2),'Reference data SID'!$B:$N,13,FALSE())),"",VLOOKUP(CONCATENATE($A23,"_",X$2),'Reference data SID'!$B:$N,13,FALSE()))</f>
        <v/>
      </c>
      <c r="Y23" s="76" t="str">
        <f aca="false">IF(ISERROR(VLOOKUP(CONCATENATE($A23,"_",Y$2),'Reference data SID'!$B:$N,13,FALSE())),"",VLOOKUP(CONCATENATE($A23,"_",Y$2),'Reference data SID'!$B:$N,13,FALSE()))</f>
        <v>94158-65-3</v>
      </c>
      <c r="Z23" s="86" t="str">
        <f aca="false">IF(ISERROR(VLOOKUP(CONCATENATE($A23,"_",Z$2),'Reference data SID'!$B:$N,13,FALSE())),"",VLOOKUP(CONCATENATE($A23,"_",Z$2),'Reference data SID'!$B:$N,13,FALSE()))</f>
        <v/>
      </c>
      <c r="AA23" s="86" t="str">
        <f aca="false">IF(ISERROR(VLOOKUP(CONCATENATE($A23,"_",AA$2),'Reference data SID'!$B:$N,13,FALSE())),"",VLOOKUP(CONCATENATE($A23,"_",AA$2),'Reference data SID'!$B:$N,13,FALSE()))</f>
        <v/>
      </c>
      <c r="AB23" s="86" t="str">
        <f aca="false">IF(ISERROR(VLOOKUP(CONCATENATE($A23,"_",AB$2),'Reference data SID'!$B:$N,13,FALSE())),"",VLOOKUP(CONCATENATE($A23,"_",AB$2),'Reference data SID'!$B:$N,13,FALSE()))</f>
        <v/>
      </c>
      <c r="AC23" s="86" t="str">
        <f aca="false">IF(ISERROR(VLOOKUP(CONCATENATE($A23,"_",AC$2),'Reference data SID'!$B:$N,13,FALSE())),"",VLOOKUP(CONCATENATE($A23,"_",AC$2),'Reference data SID'!$B:$N,13,FALSE()))</f>
        <v/>
      </c>
      <c r="AD23" s="86" t="str">
        <f aca="false">IF(ISERROR(VLOOKUP(CONCATENATE($A23,"_",AD$2),'Reference data SID'!$B:$N,13,FALSE())),"",VLOOKUP(CONCATENATE($A23,"_",AD$2),'Reference data SID'!$B:$N,13,FALSE()))</f>
        <v/>
      </c>
      <c r="AE23" s="86" t="str">
        <f aca="false">IF(ISERROR(VLOOKUP(CONCATENATE($A23,"_",AE$2),'Reference data SID'!$B:$N,13,FALSE())),"",VLOOKUP(CONCATENATE($A23,"_",AE$2),'Reference data SID'!$B:$N,13,FALSE()))</f>
        <v/>
      </c>
      <c r="AF23" s="86" t="str">
        <f aca="false">IF(ISERROR(VLOOKUP(CONCATENATE($A23,"_",AF$2),'Reference data SID'!$B:$N,13,FALSE())),"",VLOOKUP(CONCATENATE($A23,"_",AF$2),'Reference data SID'!$B:$N,13,FALSE()))</f>
        <v/>
      </c>
      <c r="AG23" s="86" t="str">
        <f aca="false">IF(ISERROR(VLOOKUP(CONCATENATE($A23,"_",AG$2),'Reference data SID'!$B:$N,13,FALSE())),"",VLOOKUP(CONCATENATE($A23,"_",AG$2),'Reference data SID'!$B:$N,13,FALSE()))</f>
        <v/>
      </c>
      <c r="AH23" s="86" t="str">
        <f aca="false">IF(ISERROR(VLOOKUP(CONCATENATE($A23,"_",AH$2),'Reference data SID'!$B:$N,13,FALSE())),"",VLOOKUP(CONCATENATE($A23,"_",AH$2),'Reference data SID'!$B:$N,13,FALSE()))</f>
        <v/>
      </c>
      <c r="AI23" s="86" t="str">
        <f aca="false">IF(ISERROR(VLOOKUP(CONCATENATE($A23,"_",AI$2),'Reference data SID'!$B:$N,13,FALSE())),"",VLOOKUP(CONCATENATE($A23,"_",AI$2),'Reference data SID'!$B:$N,13,FALSE()))</f>
        <v/>
      </c>
      <c r="AJ23" s="86" t="str">
        <f aca="false">IF(ISERROR(VLOOKUP(CONCATENATE($A23,"_",AJ$2),'Reference data SID'!$B:$N,13,FALSE())),"",VLOOKUP(CONCATENATE($A23,"_",AJ$2),'Reference data SID'!$B:$N,13,FALSE()))</f>
        <v/>
      </c>
      <c r="AK23" s="86" t="str">
        <f aca="false">IF(ISERROR(VLOOKUP(CONCATENATE($A23,"_",AK$2),'Reference data SID'!$B:$N,13,FALSE())),"",VLOOKUP(CONCATENATE($A23,"_",AK$2),'Reference data SID'!$B:$N,13,FALSE()))</f>
        <v/>
      </c>
      <c r="AL23" s="86" t="str">
        <f aca="false">IF(ISERROR(VLOOKUP(CONCATENATE($A23,"_",AL$2),'Reference data SID'!$B:$N,13,FALSE())),"",VLOOKUP(CONCATENATE($A23,"_",AL$2),'Reference data SID'!$B:$N,13,FALSE()))</f>
        <v/>
      </c>
      <c r="AM23" s="86" t="str">
        <f aca="false">IF(ISERROR(VLOOKUP(CONCATENATE($A23,"_",AM$2),'Reference data SID'!$B:$N,13,FALSE())),"",VLOOKUP(CONCATENATE($A23,"_",AM$2),'Reference data SID'!$B:$N,13,FALSE()))</f>
        <v/>
      </c>
      <c r="AN23" s="86" t="str">
        <f aca="false">IF(ISERROR(VLOOKUP(CONCATENATE($A23,"_",AN$2),'Reference data SID'!$B:$N,13,FALSE())),"",VLOOKUP(CONCATENATE($A23,"_",AN$2),'Reference data SID'!$B:$N,13,FALSE()))</f>
        <v/>
      </c>
      <c r="AO23" s="86" t="str">
        <f aca="false">IF(ISERROR(VLOOKUP(CONCATENATE($A23,"_",AO$2),'Reference data SID'!$B:$N,13,FALSE())),"",VLOOKUP(CONCATENATE($A23,"_",AO$2),'Reference data SID'!$B:$N,13,FALSE()))</f>
        <v/>
      </c>
      <c r="AP23" s="86" t="str">
        <f aca="false">IF(ISERROR(VLOOKUP(CONCATENATE($A23,"_",AP$2),'Reference data SID'!$B:$N,13,FALSE())),"",VLOOKUP(CONCATENATE($A23,"_",AP$2),'Reference data SID'!$B:$N,13,FALSE()))</f>
        <v/>
      </c>
      <c r="AQ23" s="86" t="str">
        <f aca="false">IF(ISERROR(VLOOKUP(CONCATENATE($A23,"_",AQ$2),'Reference data SID'!$B:$N,13,FALSE())),"",VLOOKUP(CONCATENATE($A23,"_",AQ$2),'Reference data SID'!$B:$N,13,FALSE()))</f>
        <v/>
      </c>
      <c r="AR23" s="86" t="str">
        <f aca="false">IF(ISERROR(VLOOKUP(CONCATENATE($A23,"_",AR$2),'Reference data SID'!$B:$N,13,FALSE())),"",VLOOKUP(CONCATENATE($A23,"_",AR$2),'Reference data SID'!$B:$N,13,FALSE()))</f>
        <v/>
      </c>
      <c r="AS23" s="86" t="str">
        <f aca="false">IF(ISERROR(VLOOKUP(CONCATENATE($A23,"_",AS$2),'Reference data SID'!$B:$N,13,FALSE())),"",VLOOKUP(CONCATENATE($A23,"_",AS$2),'Reference data SID'!$B:$N,13,FALSE()))</f>
        <v/>
      </c>
      <c r="AT23" s="86" t="str">
        <f aca="false">IF(ISERROR(VLOOKUP(CONCATENATE($A23,"_",AT$2),'Reference data SID'!$B:$N,13,FALSE())),"",VLOOKUP(CONCATENATE($A23,"_",AT$2),'Reference data SID'!$B:$N,13,FALSE()))</f>
        <v/>
      </c>
    </row>
    <row r="24" customFormat="false" ht="15" hidden="false" customHeight="false" outlineLevel="0" collapsed="false">
      <c r="A24" s="0" t="n">
        <v>20</v>
      </c>
      <c r="B24" s="86" t="str">
        <f aca="false">IF(ISERROR(VLOOKUP(CONCATENATE($A24,"_",B$2),'Reference data SID'!$B:$N,13,FALSE())),"",VLOOKUP(CONCATENATE($A24,"_",B$2),'Reference data SID'!$B:$N,13,FALSE()))</f>
        <v/>
      </c>
      <c r="C24" s="86" t="str">
        <f aca="false">IF(ISERROR(VLOOKUP(CONCATENATE($A24,"_",C$2),'Reference data SID'!$B:$N,13,FALSE())),"",VLOOKUP(CONCATENATE($A24,"_",C$2),'Reference data SID'!$B:$N,13,FALSE()))</f>
        <v/>
      </c>
      <c r="D24" s="86" t="str">
        <f aca="false">IF(ISERROR(VLOOKUP(CONCATENATE($A24,"_",D$2),'Reference data SID'!$B:$N,13,FALSE())),"",VLOOKUP(CONCATENATE($A24,"_",D$2),'Reference data SID'!$B:$N,13,FALSE()))</f>
        <v/>
      </c>
      <c r="E24" s="86" t="str">
        <f aca="false">IF(ISERROR(VLOOKUP(CONCATENATE($A24,"_",E$2),'Reference data SID'!$B:$N,13,FALSE())),"",VLOOKUP(CONCATENATE($A24,"_",E$2),'Reference data SID'!$B:$N,13,FALSE()))</f>
        <v/>
      </c>
      <c r="F24" s="86" t="str">
        <f aca="false">IF(ISERROR(VLOOKUP(CONCATENATE($A24,"_",F$2),'Reference data SID'!$B:$N,13,FALSE())),"",VLOOKUP(CONCATENATE($A24,"_",F$2),'Reference data SID'!$B:$N,13,FALSE()))</f>
        <v/>
      </c>
      <c r="G24" s="86" t="str">
        <f aca="false">IF(ISERROR(VLOOKUP(CONCATENATE($A24,"_",G$2),'Reference data SID'!$B:$N,13,FALSE())),"",VLOOKUP(CONCATENATE($A24,"_",G$2),'Reference data SID'!$B:$N,13,FALSE()))</f>
        <v/>
      </c>
      <c r="H24" s="86" t="str">
        <f aca="false">IF(ISERROR(VLOOKUP(CONCATENATE($A24,"_",H$2),'Reference data SID'!$B:$N,13,FALSE())),"",VLOOKUP(CONCATENATE($A24,"_",H$2),'Reference data SID'!$B:$N,13,FALSE()))</f>
        <v/>
      </c>
      <c r="I24" s="86" t="str">
        <f aca="false">IF(ISERROR(VLOOKUP(CONCATENATE($A24,"_",I$2),'Reference data SID'!$B:$N,13,FALSE())),"",VLOOKUP(CONCATENATE($A24,"_",I$2),'Reference data SID'!$B:$N,13,FALSE()))</f>
        <v/>
      </c>
      <c r="J24" s="86" t="str">
        <f aca="false">IF(ISERROR(VLOOKUP(CONCATENATE($A24,"_",J$2),'Reference data SID'!$B:$N,13,FALSE())),"",VLOOKUP(CONCATENATE($A24,"_",J$2),'Reference data SID'!$B:$N,13,FALSE()))</f>
        <v/>
      </c>
      <c r="K24" s="86" t="str">
        <f aca="false">IF(ISERROR(VLOOKUP(CONCATENATE($A24,"_",K$2),'Reference data SID'!$B:$N,13,FALSE())),"",VLOOKUP(CONCATENATE($A24,"_",K$2),'Reference data SID'!$B:$N,13,FALSE()))</f>
        <v/>
      </c>
      <c r="L24" s="86" t="str">
        <f aca="false">IF(ISERROR(VLOOKUP(CONCATENATE($A24,"_",L$2),'Reference data SID'!$B:$N,13,FALSE())),"",VLOOKUP(CONCATENATE($A24,"_",L$2),'Reference data SID'!$B:$N,13,FALSE()))</f>
        <v/>
      </c>
      <c r="M24" s="86" t="str">
        <f aca="false">IF(ISERROR(VLOOKUP(CONCATENATE($A24,"_",M$2),'Reference data SID'!$B:$N,13,FALSE())),"",VLOOKUP(CONCATENATE($A24,"_",M$2),'Reference data SID'!$B:$N,13,FALSE()))</f>
        <v/>
      </c>
      <c r="N24" s="86" t="str">
        <f aca="false">IF(ISERROR(VLOOKUP(CONCATENATE($A24,"_",N$2),'Reference data SID'!$B:$N,13,FALSE())),"",VLOOKUP(CONCATENATE($A24,"_",N$2),'Reference data SID'!$B:$N,13,FALSE()))</f>
        <v/>
      </c>
      <c r="O24" s="86" t="str">
        <f aca="false">IF(ISERROR(VLOOKUP(CONCATENATE($A24,"_",O$2),'Reference data SID'!$B:$N,13,FALSE())),"",VLOOKUP(CONCATENATE($A24,"_",O$2),'Reference data SID'!$B:$N,13,FALSE()))</f>
        <v/>
      </c>
      <c r="P24" s="86" t="str">
        <f aca="false">IF(ISERROR(VLOOKUP(CONCATENATE($A24,"_",P$2),'Reference data SID'!$B:$N,13,FALSE())),"",VLOOKUP(CONCATENATE($A24,"_",P$2),'Reference data SID'!$B:$N,13,FALSE()))</f>
        <v/>
      </c>
      <c r="Q24" s="86" t="str">
        <f aca="false">IF(ISERROR(VLOOKUP(CONCATENATE($A24,"_",Q$2),'Reference data SID'!$B:$N,13,FALSE())),"",VLOOKUP(CONCATENATE($A24,"_",Q$2),'Reference data SID'!$B:$N,13,FALSE()))</f>
        <v/>
      </c>
      <c r="R24" s="86" t="str">
        <f aca="false">IF(ISERROR(VLOOKUP(CONCATENATE($A24,"_",R$2),'Reference data SID'!$B:$N,13,FALSE())),"",VLOOKUP(CONCATENATE($A24,"_",R$2),'Reference data SID'!$B:$N,13,FALSE()))</f>
        <v/>
      </c>
      <c r="S24" s="86" t="str">
        <f aca="false">IF(ISERROR(VLOOKUP(CONCATENATE($A24,"_",S$2),'Reference data SID'!$B:$N,13,FALSE())),"",VLOOKUP(CONCATENATE($A24,"_",S$2),'Reference data SID'!$B:$N,13,FALSE()))</f>
        <v/>
      </c>
      <c r="T24" s="86" t="str">
        <f aca="false">IF(ISERROR(VLOOKUP(CONCATENATE($A24,"_",T$2),'Reference data SID'!$B:$N,13,FALSE())),"",VLOOKUP(CONCATENATE($A24,"_",T$2),'Reference data SID'!$B:$N,13,FALSE()))</f>
        <v/>
      </c>
      <c r="U24" s="86" t="str">
        <f aca="false">IF(ISERROR(VLOOKUP(CONCATENATE($A24,"_",U$2),'Reference data SID'!$B:$N,13,FALSE())),"",VLOOKUP(CONCATENATE($A24,"_",U$2),'Reference data SID'!$B:$N,13,FALSE()))</f>
        <v/>
      </c>
      <c r="V24" s="86" t="str">
        <f aca="false">IF(ISERROR(VLOOKUP(CONCATENATE($A24,"_",V$2),'Reference data SID'!$B:$N,13,FALSE())),"",VLOOKUP(CONCATENATE($A24,"_",V$2),'Reference data SID'!$B:$N,13,FALSE()))</f>
        <v/>
      </c>
      <c r="W24" s="86" t="str">
        <f aca="false">IF(ISERROR(VLOOKUP(CONCATENATE($A24,"_",W$2),'Reference data SID'!$B:$N,13,FALSE())),"",VLOOKUP(CONCATENATE($A24,"_",W$2),'Reference data SID'!$B:$N,13,FALSE()))</f>
        <v/>
      </c>
      <c r="X24" s="86" t="str">
        <f aca="false">IF(ISERROR(VLOOKUP(CONCATENATE($A24,"_",X$2),'Reference data SID'!$B:$N,13,FALSE())),"",VLOOKUP(CONCATENATE($A24,"_",X$2),'Reference data SID'!$B:$N,13,FALSE()))</f>
        <v/>
      </c>
      <c r="Y24" s="76" t="str">
        <f aca="false">IF(ISERROR(VLOOKUP(CONCATENATE($A24,"_",Y$2),'Reference data SID'!$B:$N,13,FALSE())),"",VLOOKUP(CONCATENATE($A24,"_",Y$2),'Reference data SID'!$B:$N,13,FALSE()))</f>
        <v>94158-64-2</v>
      </c>
      <c r="Z24" s="86" t="str">
        <f aca="false">IF(ISERROR(VLOOKUP(CONCATENATE($A24,"_",Z$2),'Reference data SID'!$B:$N,13,FALSE())),"",VLOOKUP(CONCATENATE($A24,"_",Z$2),'Reference data SID'!$B:$N,13,FALSE()))</f>
        <v/>
      </c>
      <c r="AA24" s="86" t="str">
        <f aca="false">IF(ISERROR(VLOOKUP(CONCATENATE($A24,"_",AA$2),'Reference data SID'!$B:$N,13,FALSE())),"",VLOOKUP(CONCATENATE($A24,"_",AA$2),'Reference data SID'!$B:$N,13,FALSE()))</f>
        <v/>
      </c>
      <c r="AB24" s="86" t="str">
        <f aca="false">IF(ISERROR(VLOOKUP(CONCATENATE($A24,"_",AB$2),'Reference data SID'!$B:$N,13,FALSE())),"",VLOOKUP(CONCATENATE($A24,"_",AB$2),'Reference data SID'!$B:$N,13,FALSE()))</f>
        <v/>
      </c>
      <c r="AC24" s="86" t="str">
        <f aca="false">IF(ISERROR(VLOOKUP(CONCATENATE($A24,"_",AC$2),'Reference data SID'!$B:$N,13,FALSE())),"",VLOOKUP(CONCATENATE($A24,"_",AC$2),'Reference data SID'!$B:$N,13,FALSE()))</f>
        <v/>
      </c>
      <c r="AD24" s="86" t="str">
        <f aca="false">IF(ISERROR(VLOOKUP(CONCATENATE($A24,"_",AD$2),'Reference data SID'!$B:$N,13,FALSE())),"",VLOOKUP(CONCATENATE($A24,"_",AD$2),'Reference data SID'!$B:$N,13,FALSE()))</f>
        <v/>
      </c>
      <c r="AE24" s="86" t="str">
        <f aca="false">IF(ISERROR(VLOOKUP(CONCATENATE($A24,"_",AE$2),'Reference data SID'!$B:$N,13,FALSE())),"",VLOOKUP(CONCATENATE($A24,"_",AE$2),'Reference data SID'!$B:$N,13,FALSE()))</f>
        <v/>
      </c>
      <c r="AF24" s="86" t="str">
        <f aca="false">IF(ISERROR(VLOOKUP(CONCATENATE($A24,"_",AF$2),'Reference data SID'!$B:$N,13,FALSE())),"",VLOOKUP(CONCATENATE($A24,"_",AF$2),'Reference data SID'!$B:$N,13,FALSE()))</f>
        <v/>
      </c>
      <c r="AG24" s="86" t="str">
        <f aca="false">IF(ISERROR(VLOOKUP(CONCATENATE($A24,"_",AG$2),'Reference data SID'!$B:$N,13,FALSE())),"",VLOOKUP(CONCATENATE($A24,"_",AG$2),'Reference data SID'!$B:$N,13,FALSE()))</f>
        <v/>
      </c>
      <c r="AH24" s="86" t="str">
        <f aca="false">IF(ISERROR(VLOOKUP(CONCATENATE($A24,"_",AH$2),'Reference data SID'!$B:$N,13,FALSE())),"",VLOOKUP(CONCATENATE($A24,"_",AH$2),'Reference data SID'!$B:$N,13,FALSE()))</f>
        <v/>
      </c>
      <c r="AI24" s="86" t="str">
        <f aca="false">IF(ISERROR(VLOOKUP(CONCATENATE($A24,"_",AI$2),'Reference data SID'!$B:$N,13,FALSE())),"",VLOOKUP(CONCATENATE($A24,"_",AI$2),'Reference data SID'!$B:$N,13,FALSE()))</f>
        <v/>
      </c>
      <c r="AJ24" s="86" t="str">
        <f aca="false">IF(ISERROR(VLOOKUP(CONCATENATE($A24,"_",AJ$2),'Reference data SID'!$B:$N,13,FALSE())),"",VLOOKUP(CONCATENATE($A24,"_",AJ$2),'Reference data SID'!$B:$N,13,FALSE()))</f>
        <v/>
      </c>
      <c r="AK24" s="86" t="str">
        <f aca="false">IF(ISERROR(VLOOKUP(CONCATENATE($A24,"_",AK$2),'Reference data SID'!$B:$N,13,FALSE())),"",VLOOKUP(CONCATENATE($A24,"_",AK$2),'Reference data SID'!$B:$N,13,FALSE()))</f>
        <v/>
      </c>
      <c r="AL24" s="86" t="str">
        <f aca="false">IF(ISERROR(VLOOKUP(CONCATENATE($A24,"_",AL$2),'Reference data SID'!$B:$N,13,FALSE())),"",VLOOKUP(CONCATENATE($A24,"_",AL$2),'Reference data SID'!$B:$N,13,FALSE()))</f>
        <v/>
      </c>
      <c r="AM24" s="86" t="str">
        <f aca="false">IF(ISERROR(VLOOKUP(CONCATENATE($A24,"_",AM$2),'Reference data SID'!$B:$N,13,FALSE())),"",VLOOKUP(CONCATENATE($A24,"_",AM$2),'Reference data SID'!$B:$N,13,FALSE()))</f>
        <v/>
      </c>
      <c r="AN24" s="86" t="str">
        <f aca="false">IF(ISERROR(VLOOKUP(CONCATENATE($A24,"_",AN$2),'Reference data SID'!$B:$N,13,FALSE())),"",VLOOKUP(CONCATENATE($A24,"_",AN$2),'Reference data SID'!$B:$N,13,FALSE()))</f>
        <v/>
      </c>
      <c r="AO24" s="86" t="str">
        <f aca="false">IF(ISERROR(VLOOKUP(CONCATENATE($A24,"_",AO$2),'Reference data SID'!$B:$N,13,FALSE())),"",VLOOKUP(CONCATENATE($A24,"_",AO$2),'Reference data SID'!$B:$N,13,FALSE()))</f>
        <v/>
      </c>
      <c r="AP24" s="86" t="str">
        <f aca="false">IF(ISERROR(VLOOKUP(CONCATENATE($A24,"_",AP$2),'Reference data SID'!$B:$N,13,FALSE())),"",VLOOKUP(CONCATENATE($A24,"_",AP$2),'Reference data SID'!$B:$N,13,FALSE()))</f>
        <v/>
      </c>
      <c r="AQ24" s="86" t="str">
        <f aca="false">IF(ISERROR(VLOOKUP(CONCATENATE($A24,"_",AQ$2),'Reference data SID'!$B:$N,13,FALSE())),"",VLOOKUP(CONCATENATE($A24,"_",AQ$2),'Reference data SID'!$B:$N,13,FALSE()))</f>
        <v/>
      </c>
      <c r="AR24" s="86" t="str">
        <f aca="false">IF(ISERROR(VLOOKUP(CONCATENATE($A24,"_",AR$2),'Reference data SID'!$B:$N,13,FALSE())),"",VLOOKUP(CONCATENATE($A24,"_",AR$2),'Reference data SID'!$B:$N,13,FALSE()))</f>
        <v/>
      </c>
      <c r="AS24" s="86" t="str">
        <f aca="false">IF(ISERROR(VLOOKUP(CONCATENATE($A24,"_",AS$2),'Reference data SID'!$B:$N,13,FALSE())),"",VLOOKUP(CONCATENATE($A24,"_",AS$2),'Reference data SID'!$B:$N,13,FALSE()))</f>
        <v/>
      </c>
      <c r="AT24" s="86" t="str">
        <f aca="false">IF(ISERROR(VLOOKUP(CONCATENATE($A24,"_",AT$2),'Reference data SID'!$B:$N,13,FALSE())),"",VLOOKUP(CONCATENATE($A24,"_",AT$2),'Reference data SID'!$B:$N,13,FALSE()))</f>
        <v/>
      </c>
    </row>
    <row r="25" customFormat="false" ht="15" hidden="false" customHeight="false" outlineLevel="0" collapsed="false">
      <c r="A25" s="0" t="n">
        <v>21</v>
      </c>
      <c r="B25" s="86" t="str">
        <f aca="false">IF(ISERROR(VLOOKUP(CONCATENATE($A25,"_",B$2),'Reference data SID'!$B:$N,13,FALSE())),"",VLOOKUP(CONCATENATE($A25,"_",B$2),'Reference data SID'!$B:$N,13,FALSE()))</f>
        <v/>
      </c>
      <c r="C25" s="86" t="str">
        <f aca="false">IF(ISERROR(VLOOKUP(CONCATENATE($A25,"_",C$2),'Reference data SID'!$B:$N,13,FALSE())),"",VLOOKUP(CONCATENATE($A25,"_",C$2),'Reference data SID'!$B:$N,13,FALSE()))</f>
        <v/>
      </c>
      <c r="D25" s="86" t="str">
        <f aca="false">IF(ISERROR(VLOOKUP(CONCATENATE($A25,"_",D$2),'Reference data SID'!$B:$N,13,FALSE())),"",VLOOKUP(CONCATENATE($A25,"_",D$2),'Reference data SID'!$B:$N,13,FALSE()))</f>
        <v/>
      </c>
      <c r="E25" s="86" t="str">
        <f aca="false">IF(ISERROR(VLOOKUP(CONCATENATE($A25,"_",E$2),'Reference data SID'!$B:$N,13,FALSE())),"",VLOOKUP(CONCATENATE($A25,"_",E$2),'Reference data SID'!$B:$N,13,FALSE()))</f>
        <v/>
      </c>
      <c r="F25" s="86" t="str">
        <f aca="false">IF(ISERROR(VLOOKUP(CONCATENATE($A25,"_",F$2),'Reference data SID'!$B:$N,13,FALSE())),"",VLOOKUP(CONCATENATE($A25,"_",F$2),'Reference data SID'!$B:$N,13,FALSE()))</f>
        <v/>
      </c>
      <c r="G25" s="86" t="str">
        <f aca="false">IF(ISERROR(VLOOKUP(CONCATENATE($A25,"_",G$2),'Reference data SID'!$B:$N,13,FALSE())),"",VLOOKUP(CONCATENATE($A25,"_",G$2),'Reference data SID'!$B:$N,13,FALSE()))</f>
        <v/>
      </c>
      <c r="H25" s="86" t="str">
        <f aca="false">IF(ISERROR(VLOOKUP(CONCATENATE($A25,"_",H$2),'Reference data SID'!$B:$N,13,FALSE())),"",VLOOKUP(CONCATENATE($A25,"_",H$2),'Reference data SID'!$B:$N,13,FALSE()))</f>
        <v/>
      </c>
      <c r="I25" s="86" t="str">
        <f aca="false">IF(ISERROR(VLOOKUP(CONCATENATE($A25,"_",I$2),'Reference data SID'!$B:$N,13,FALSE())),"",VLOOKUP(CONCATENATE($A25,"_",I$2),'Reference data SID'!$B:$N,13,FALSE()))</f>
        <v/>
      </c>
      <c r="J25" s="86" t="str">
        <f aca="false">IF(ISERROR(VLOOKUP(CONCATENATE($A25,"_",J$2),'Reference data SID'!$B:$N,13,FALSE())),"",VLOOKUP(CONCATENATE($A25,"_",J$2),'Reference data SID'!$B:$N,13,FALSE()))</f>
        <v/>
      </c>
      <c r="K25" s="86" t="str">
        <f aca="false">IF(ISERROR(VLOOKUP(CONCATENATE($A25,"_",K$2),'Reference data SID'!$B:$N,13,FALSE())),"",VLOOKUP(CONCATENATE($A25,"_",K$2),'Reference data SID'!$B:$N,13,FALSE()))</f>
        <v/>
      </c>
      <c r="L25" s="86" t="str">
        <f aca="false">IF(ISERROR(VLOOKUP(CONCATENATE($A25,"_",L$2),'Reference data SID'!$B:$N,13,FALSE())),"",VLOOKUP(CONCATENATE($A25,"_",L$2),'Reference data SID'!$B:$N,13,FALSE()))</f>
        <v/>
      </c>
      <c r="M25" s="86" t="str">
        <f aca="false">IF(ISERROR(VLOOKUP(CONCATENATE($A25,"_",M$2),'Reference data SID'!$B:$N,13,FALSE())),"",VLOOKUP(CONCATENATE($A25,"_",M$2),'Reference data SID'!$B:$N,13,FALSE()))</f>
        <v/>
      </c>
      <c r="N25" s="86" t="str">
        <f aca="false">IF(ISERROR(VLOOKUP(CONCATENATE($A25,"_",N$2),'Reference data SID'!$B:$N,13,FALSE())),"",VLOOKUP(CONCATENATE($A25,"_",N$2),'Reference data SID'!$B:$N,13,FALSE()))</f>
        <v/>
      </c>
      <c r="O25" s="86" t="str">
        <f aca="false">IF(ISERROR(VLOOKUP(CONCATENATE($A25,"_",O$2),'Reference data SID'!$B:$N,13,FALSE())),"",VLOOKUP(CONCATENATE($A25,"_",O$2),'Reference data SID'!$B:$N,13,FALSE()))</f>
        <v/>
      </c>
      <c r="P25" s="86" t="str">
        <f aca="false">IF(ISERROR(VLOOKUP(CONCATENATE($A25,"_",P$2),'Reference data SID'!$B:$N,13,FALSE())),"",VLOOKUP(CONCATENATE($A25,"_",P$2),'Reference data SID'!$B:$N,13,FALSE()))</f>
        <v/>
      </c>
      <c r="Q25" s="86" t="str">
        <f aca="false">IF(ISERROR(VLOOKUP(CONCATENATE($A25,"_",Q$2),'Reference data SID'!$B:$N,13,FALSE())),"",VLOOKUP(CONCATENATE($A25,"_",Q$2),'Reference data SID'!$B:$N,13,FALSE()))</f>
        <v/>
      </c>
      <c r="R25" s="86" t="str">
        <f aca="false">IF(ISERROR(VLOOKUP(CONCATENATE($A25,"_",R$2),'Reference data SID'!$B:$N,13,FALSE())),"",VLOOKUP(CONCATENATE($A25,"_",R$2),'Reference data SID'!$B:$N,13,FALSE()))</f>
        <v/>
      </c>
      <c r="S25" s="86" t="str">
        <f aca="false">IF(ISERROR(VLOOKUP(CONCATENATE($A25,"_",S$2),'Reference data SID'!$B:$N,13,FALSE())),"",VLOOKUP(CONCATENATE($A25,"_",S$2),'Reference data SID'!$B:$N,13,FALSE()))</f>
        <v/>
      </c>
      <c r="T25" s="86" t="str">
        <f aca="false">IF(ISERROR(VLOOKUP(CONCATENATE($A25,"_",T$2),'Reference data SID'!$B:$N,13,FALSE())),"",VLOOKUP(CONCATENATE($A25,"_",T$2),'Reference data SID'!$B:$N,13,FALSE()))</f>
        <v/>
      </c>
      <c r="U25" s="86" t="str">
        <f aca="false">IF(ISERROR(VLOOKUP(CONCATENATE($A25,"_",U$2),'Reference data SID'!$B:$N,13,FALSE())),"",VLOOKUP(CONCATENATE($A25,"_",U$2),'Reference data SID'!$B:$N,13,FALSE()))</f>
        <v/>
      </c>
      <c r="V25" s="86" t="str">
        <f aca="false">IF(ISERROR(VLOOKUP(CONCATENATE($A25,"_",V$2),'Reference data SID'!$B:$N,13,FALSE())),"",VLOOKUP(CONCATENATE($A25,"_",V$2),'Reference data SID'!$B:$N,13,FALSE()))</f>
        <v/>
      </c>
      <c r="W25" s="86" t="str">
        <f aca="false">IF(ISERROR(VLOOKUP(CONCATENATE($A25,"_",W$2),'Reference data SID'!$B:$N,13,FALSE())),"",VLOOKUP(CONCATENATE($A25,"_",W$2),'Reference data SID'!$B:$N,13,FALSE()))</f>
        <v/>
      </c>
      <c r="X25" s="86" t="str">
        <f aca="false">IF(ISERROR(VLOOKUP(CONCATENATE($A25,"_",X$2),'Reference data SID'!$B:$N,13,FALSE())),"",VLOOKUP(CONCATENATE($A25,"_",X$2),'Reference data SID'!$B:$N,13,FALSE()))</f>
        <v/>
      </c>
      <c r="Y25" s="76" t="str">
        <f aca="false">IF(ISERROR(VLOOKUP(CONCATENATE($A25,"_",Y$2),'Reference data SID'!$B:$N,13,FALSE())),"",VLOOKUP(CONCATENATE($A25,"_",Y$2),'Reference data SID'!$B:$N,13,FALSE()))</f>
        <v>94158-63-1</v>
      </c>
      <c r="Z25" s="86" t="str">
        <f aca="false">IF(ISERROR(VLOOKUP(CONCATENATE($A25,"_",Z$2),'Reference data SID'!$B:$N,13,FALSE())),"",VLOOKUP(CONCATENATE($A25,"_",Z$2),'Reference data SID'!$B:$N,13,FALSE()))</f>
        <v/>
      </c>
      <c r="AA25" s="86" t="str">
        <f aca="false">IF(ISERROR(VLOOKUP(CONCATENATE($A25,"_",AA$2),'Reference data SID'!$B:$N,13,FALSE())),"",VLOOKUP(CONCATENATE($A25,"_",AA$2),'Reference data SID'!$B:$N,13,FALSE()))</f>
        <v/>
      </c>
      <c r="AB25" s="86" t="str">
        <f aca="false">IF(ISERROR(VLOOKUP(CONCATENATE($A25,"_",AB$2),'Reference data SID'!$B:$N,13,FALSE())),"",VLOOKUP(CONCATENATE($A25,"_",AB$2),'Reference data SID'!$B:$N,13,FALSE()))</f>
        <v/>
      </c>
      <c r="AC25" s="86" t="str">
        <f aca="false">IF(ISERROR(VLOOKUP(CONCATENATE($A25,"_",AC$2),'Reference data SID'!$B:$N,13,FALSE())),"",VLOOKUP(CONCATENATE($A25,"_",AC$2),'Reference data SID'!$B:$N,13,FALSE()))</f>
        <v/>
      </c>
      <c r="AD25" s="86" t="str">
        <f aca="false">IF(ISERROR(VLOOKUP(CONCATENATE($A25,"_",AD$2),'Reference data SID'!$B:$N,13,FALSE())),"",VLOOKUP(CONCATENATE($A25,"_",AD$2),'Reference data SID'!$B:$N,13,FALSE()))</f>
        <v/>
      </c>
      <c r="AE25" s="86" t="str">
        <f aca="false">IF(ISERROR(VLOOKUP(CONCATENATE($A25,"_",AE$2),'Reference data SID'!$B:$N,13,FALSE())),"",VLOOKUP(CONCATENATE($A25,"_",AE$2),'Reference data SID'!$B:$N,13,FALSE()))</f>
        <v/>
      </c>
      <c r="AF25" s="86" t="str">
        <f aca="false">IF(ISERROR(VLOOKUP(CONCATENATE($A25,"_",AF$2),'Reference data SID'!$B:$N,13,FALSE())),"",VLOOKUP(CONCATENATE($A25,"_",AF$2),'Reference data SID'!$B:$N,13,FALSE()))</f>
        <v/>
      </c>
      <c r="AG25" s="86" t="str">
        <f aca="false">IF(ISERROR(VLOOKUP(CONCATENATE($A25,"_",AG$2),'Reference data SID'!$B:$N,13,FALSE())),"",VLOOKUP(CONCATENATE($A25,"_",AG$2),'Reference data SID'!$B:$N,13,FALSE()))</f>
        <v/>
      </c>
      <c r="AH25" s="86" t="str">
        <f aca="false">IF(ISERROR(VLOOKUP(CONCATENATE($A25,"_",AH$2),'Reference data SID'!$B:$N,13,FALSE())),"",VLOOKUP(CONCATENATE($A25,"_",AH$2),'Reference data SID'!$B:$N,13,FALSE()))</f>
        <v/>
      </c>
      <c r="AI25" s="86" t="str">
        <f aca="false">IF(ISERROR(VLOOKUP(CONCATENATE($A25,"_",AI$2),'Reference data SID'!$B:$N,13,FALSE())),"",VLOOKUP(CONCATENATE($A25,"_",AI$2),'Reference data SID'!$B:$N,13,FALSE()))</f>
        <v/>
      </c>
      <c r="AJ25" s="86" t="str">
        <f aca="false">IF(ISERROR(VLOOKUP(CONCATENATE($A25,"_",AJ$2),'Reference data SID'!$B:$N,13,FALSE())),"",VLOOKUP(CONCATENATE($A25,"_",AJ$2),'Reference data SID'!$B:$N,13,FALSE()))</f>
        <v/>
      </c>
      <c r="AK25" s="86" t="str">
        <f aca="false">IF(ISERROR(VLOOKUP(CONCATENATE($A25,"_",AK$2),'Reference data SID'!$B:$N,13,FALSE())),"",VLOOKUP(CONCATENATE($A25,"_",AK$2),'Reference data SID'!$B:$N,13,FALSE()))</f>
        <v/>
      </c>
      <c r="AL25" s="86" t="str">
        <f aca="false">IF(ISERROR(VLOOKUP(CONCATENATE($A25,"_",AL$2),'Reference data SID'!$B:$N,13,FALSE())),"",VLOOKUP(CONCATENATE($A25,"_",AL$2),'Reference data SID'!$B:$N,13,FALSE()))</f>
        <v/>
      </c>
      <c r="AM25" s="86" t="str">
        <f aca="false">IF(ISERROR(VLOOKUP(CONCATENATE($A25,"_",AM$2),'Reference data SID'!$B:$N,13,FALSE())),"",VLOOKUP(CONCATENATE($A25,"_",AM$2),'Reference data SID'!$B:$N,13,FALSE()))</f>
        <v/>
      </c>
      <c r="AN25" s="86" t="str">
        <f aca="false">IF(ISERROR(VLOOKUP(CONCATENATE($A25,"_",AN$2),'Reference data SID'!$B:$N,13,FALSE())),"",VLOOKUP(CONCATENATE($A25,"_",AN$2),'Reference data SID'!$B:$N,13,FALSE()))</f>
        <v/>
      </c>
      <c r="AO25" s="86" t="str">
        <f aca="false">IF(ISERROR(VLOOKUP(CONCATENATE($A25,"_",AO$2),'Reference data SID'!$B:$N,13,FALSE())),"",VLOOKUP(CONCATENATE($A25,"_",AO$2),'Reference data SID'!$B:$N,13,FALSE()))</f>
        <v/>
      </c>
      <c r="AP25" s="86" t="str">
        <f aca="false">IF(ISERROR(VLOOKUP(CONCATENATE($A25,"_",AP$2),'Reference data SID'!$B:$N,13,FALSE())),"",VLOOKUP(CONCATENATE($A25,"_",AP$2),'Reference data SID'!$B:$N,13,FALSE()))</f>
        <v/>
      </c>
      <c r="AQ25" s="86" t="str">
        <f aca="false">IF(ISERROR(VLOOKUP(CONCATENATE($A25,"_",AQ$2),'Reference data SID'!$B:$N,13,FALSE())),"",VLOOKUP(CONCATENATE($A25,"_",AQ$2),'Reference data SID'!$B:$N,13,FALSE()))</f>
        <v/>
      </c>
      <c r="AR25" s="86" t="str">
        <f aca="false">IF(ISERROR(VLOOKUP(CONCATENATE($A25,"_",AR$2),'Reference data SID'!$B:$N,13,FALSE())),"",VLOOKUP(CONCATENATE($A25,"_",AR$2),'Reference data SID'!$B:$N,13,FALSE()))</f>
        <v/>
      </c>
      <c r="AS25" s="86" t="str">
        <f aca="false">IF(ISERROR(VLOOKUP(CONCATENATE($A25,"_",AS$2),'Reference data SID'!$B:$N,13,FALSE())),"",VLOOKUP(CONCATENATE($A25,"_",AS$2),'Reference data SID'!$B:$N,13,FALSE()))</f>
        <v/>
      </c>
      <c r="AT25" s="86" t="str">
        <f aca="false">IF(ISERROR(VLOOKUP(CONCATENATE($A25,"_",AT$2),'Reference data SID'!$B:$N,13,FALSE())),"",VLOOKUP(CONCATENATE($A25,"_",AT$2),'Reference data SID'!$B:$N,13,FALSE()))</f>
        <v/>
      </c>
    </row>
    <row r="26" customFormat="false" ht="15" hidden="false" customHeight="false" outlineLevel="0" collapsed="false">
      <c r="A26" s="0" t="n">
        <v>22</v>
      </c>
      <c r="B26" s="86" t="str">
        <f aca="false">IF(ISERROR(VLOOKUP(CONCATENATE($A26,"_",B$2),'Reference data SID'!$B:$N,13,FALSE())),"",VLOOKUP(CONCATENATE($A26,"_",B$2),'Reference data SID'!$B:$N,13,FALSE()))</f>
        <v/>
      </c>
      <c r="C26" s="86" t="str">
        <f aca="false">IF(ISERROR(VLOOKUP(CONCATENATE($A26,"_",C$2),'Reference data SID'!$B:$N,13,FALSE())),"",VLOOKUP(CONCATENATE($A26,"_",C$2),'Reference data SID'!$B:$N,13,FALSE()))</f>
        <v/>
      </c>
      <c r="D26" s="86" t="str">
        <f aca="false">IF(ISERROR(VLOOKUP(CONCATENATE($A26,"_",D$2),'Reference data SID'!$B:$N,13,FALSE())),"",VLOOKUP(CONCATENATE($A26,"_",D$2),'Reference data SID'!$B:$N,13,FALSE()))</f>
        <v/>
      </c>
      <c r="E26" s="86" t="str">
        <f aca="false">IF(ISERROR(VLOOKUP(CONCATENATE($A26,"_",E$2),'Reference data SID'!$B:$N,13,FALSE())),"",VLOOKUP(CONCATENATE($A26,"_",E$2),'Reference data SID'!$B:$N,13,FALSE()))</f>
        <v/>
      </c>
      <c r="F26" s="86" t="str">
        <f aca="false">IF(ISERROR(VLOOKUP(CONCATENATE($A26,"_",F$2),'Reference data SID'!$B:$N,13,FALSE())),"",VLOOKUP(CONCATENATE($A26,"_",F$2),'Reference data SID'!$B:$N,13,FALSE()))</f>
        <v/>
      </c>
      <c r="G26" s="86" t="str">
        <f aca="false">IF(ISERROR(VLOOKUP(CONCATENATE($A26,"_",G$2),'Reference data SID'!$B:$N,13,FALSE())),"",VLOOKUP(CONCATENATE($A26,"_",G$2),'Reference data SID'!$B:$N,13,FALSE()))</f>
        <v/>
      </c>
      <c r="H26" s="86" t="str">
        <f aca="false">IF(ISERROR(VLOOKUP(CONCATENATE($A26,"_",H$2),'Reference data SID'!$B:$N,13,FALSE())),"",VLOOKUP(CONCATENATE($A26,"_",H$2),'Reference data SID'!$B:$N,13,FALSE()))</f>
        <v/>
      </c>
      <c r="I26" s="86" t="str">
        <f aca="false">IF(ISERROR(VLOOKUP(CONCATENATE($A26,"_",I$2),'Reference data SID'!$B:$N,13,FALSE())),"",VLOOKUP(CONCATENATE($A26,"_",I$2),'Reference data SID'!$B:$N,13,FALSE()))</f>
        <v/>
      </c>
      <c r="J26" s="86" t="str">
        <f aca="false">IF(ISERROR(VLOOKUP(CONCATENATE($A26,"_",J$2),'Reference data SID'!$B:$N,13,FALSE())),"",VLOOKUP(CONCATENATE($A26,"_",J$2),'Reference data SID'!$B:$N,13,FALSE()))</f>
        <v/>
      </c>
      <c r="K26" s="86" t="str">
        <f aca="false">IF(ISERROR(VLOOKUP(CONCATENATE($A26,"_",K$2),'Reference data SID'!$B:$N,13,FALSE())),"",VLOOKUP(CONCATENATE($A26,"_",K$2),'Reference data SID'!$B:$N,13,FALSE()))</f>
        <v/>
      </c>
      <c r="L26" s="86" t="str">
        <f aca="false">IF(ISERROR(VLOOKUP(CONCATENATE($A26,"_",L$2),'Reference data SID'!$B:$N,13,FALSE())),"",VLOOKUP(CONCATENATE($A26,"_",L$2),'Reference data SID'!$B:$N,13,FALSE()))</f>
        <v/>
      </c>
      <c r="M26" s="86" t="str">
        <f aca="false">IF(ISERROR(VLOOKUP(CONCATENATE($A26,"_",M$2),'Reference data SID'!$B:$N,13,FALSE())),"",VLOOKUP(CONCATENATE($A26,"_",M$2),'Reference data SID'!$B:$N,13,FALSE()))</f>
        <v/>
      </c>
      <c r="N26" s="86" t="str">
        <f aca="false">IF(ISERROR(VLOOKUP(CONCATENATE($A26,"_",N$2),'Reference data SID'!$B:$N,13,FALSE())),"",VLOOKUP(CONCATENATE($A26,"_",N$2),'Reference data SID'!$B:$N,13,FALSE()))</f>
        <v/>
      </c>
      <c r="O26" s="86" t="str">
        <f aca="false">IF(ISERROR(VLOOKUP(CONCATENATE($A26,"_",O$2),'Reference data SID'!$B:$N,13,FALSE())),"",VLOOKUP(CONCATENATE($A26,"_",O$2),'Reference data SID'!$B:$N,13,FALSE()))</f>
        <v/>
      </c>
      <c r="P26" s="86" t="str">
        <f aca="false">IF(ISERROR(VLOOKUP(CONCATENATE($A26,"_",P$2),'Reference data SID'!$B:$N,13,FALSE())),"",VLOOKUP(CONCATENATE($A26,"_",P$2),'Reference data SID'!$B:$N,13,FALSE()))</f>
        <v/>
      </c>
      <c r="Q26" s="86" t="str">
        <f aca="false">IF(ISERROR(VLOOKUP(CONCATENATE($A26,"_",Q$2),'Reference data SID'!$B:$N,13,FALSE())),"",VLOOKUP(CONCATENATE($A26,"_",Q$2),'Reference data SID'!$B:$N,13,FALSE()))</f>
        <v/>
      </c>
      <c r="R26" s="86" t="str">
        <f aca="false">IF(ISERROR(VLOOKUP(CONCATENATE($A26,"_",R$2),'Reference data SID'!$B:$N,13,FALSE())),"",VLOOKUP(CONCATENATE($A26,"_",R$2),'Reference data SID'!$B:$N,13,FALSE()))</f>
        <v/>
      </c>
      <c r="S26" s="86" t="str">
        <f aca="false">IF(ISERROR(VLOOKUP(CONCATENATE($A26,"_",S$2),'Reference data SID'!$B:$N,13,FALSE())),"",VLOOKUP(CONCATENATE($A26,"_",S$2),'Reference data SID'!$B:$N,13,FALSE()))</f>
        <v/>
      </c>
      <c r="T26" s="86" t="str">
        <f aca="false">IF(ISERROR(VLOOKUP(CONCATENATE($A26,"_",T$2),'Reference data SID'!$B:$N,13,FALSE())),"",VLOOKUP(CONCATENATE($A26,"_",T$2),'Reference data SID'!$B:$N,13,FALSE()))</f>
        <v/>
      </c>
      <c r="U26" s="86" t="str">
        <f aca="false">IF(ISERROR(VLOOKUP(CONCATENATE($A26,"_",U$2),'Reference data SID'!$B:$N,13,FALSE())),"",VLOOKUP(CONCATENATE($A26,"_",U$2),'Reference data SID'!$B:$N,13,FALSE()))</f>
        <v/>
      </c>
      <c r="V26" s="86" t="str">
        <f aca="false">IF(ISERROR(VLOOKUP(CONCATENATE($A26,"_",V$2),'Reference data SID'!$B:$N,13,FALSE())),"",VLOOKUP(CONCATENATE($A26,"_",V$2),'Reference data SID'!$B:$N,13,FALSE()))</f>
        <v/>
      </c>
      <c r="W26" s="86" t="str">
        <f aca="false">IF(ISERROR(VLOOKUP(CONCATENATE($A26,"_",W$2),'Reference data SID'!$B:$N,13,FALSE())),"",VLOOKUP(CONCATENATE($A26,"_",W$2),'Reference data SID'!$B:$N,13,FALSE()))</f>
        <v/>
      </c>
      <c r="X26" s="86" t="str">
        <f aca="false">IF(ISERROR(VLOOKUP(CONCATENATE($A26,"_",X$2),'Reference data SID'!$B:$N,13,FALSE())),"",VLOOKUP(CONCATENATE($A26,"_",X$2),'Reference data SID'!$B:$N,13,FALSE()))</f>
        <v/>
      </c>
      <c r="Y26" s="76" t="str">
        <f aca="false">IF(ISERROR(VLOOKUP(CONCATENATE($A26,"_",Y$2),'Reference data SID'!$B:$N,13,FALSE())),"",VLOOKUP(CONCATENATE($A26,"_",Y$2),'Reference data SID'!$B:$N,13,FALSE()))</f>
        <v>93857-44-4</v>
      </c>
      <c r="Z26" s="86" t="str">
        <f aca="false">IF(ISERROR(VLOOKUP(CONCATENATE($A26,"_",Z$2),'Reference data SID'!$B:$N,13,FALSE())),"",VLOOKUP(CONCATENATE($A26,"_",Z$2),'Reference data SID'!$B:$N,13,FALSE()))</f>
        <v/>
      </c>
      <c r="AA26" s="86" t="str">
        <f aca="false">IF(ISERROR(VLOOKUP(CONCATENATE($A26,"_",AA$2),'Reference data SID'!$B:$N,13,FALSE())),"",VLOOKUP(CONCATENATE($A26,"_",AA$2),'Reference data SID'!$B:$N,13,FALSE()))</f>
        <v/>
      </c>
      <c r="AB26" s="86" t="str">
        <f aca="false">IF(ISERROR(VLOOKUP(CONCATENATE($A26,"_",AB$2),'Reference data SID'!$B:$N,13,FALSE())),"",VLOOKUP(CONCATENATE($A26,"_",AB$2),'Reference data SID'!$B:$N,13,FALSE()))</f>
        <v/>
      </c>
      <c r="AC26" s="86" t="str">
        <f aca="false">IF(ISERROR(VLOOKUP(CONCATENATE($A26,"_",AC$2),'Reference data SID'!$B:$N,13,FALSE())),"",VLOOKUP(CONCATENATE($A26,"_",AC$2),'Reference data SID'!$B:$N,13,FALSE()))</f>
        <v/>
      </c>
      <c r="AD26" s="86" t="str">
        <f aca="false">IF(ISERROR(VLOOKUP(CONCATENATE($A26,"_",AD$2),'Reference data SID'!$B:$N,13,FALSE())),"",VLOOKUP(CONCATENATE($A26,"_",AD$2),'Reference data SID'!$B:$N,13,FALSE()))</f>
        <v/>
      </c>
      <c r="AE26" s="86" t="str">
        <f aca="false">IF(ISERROR(VLOOKUP(CONCATENATE($A26,"_",AE$2),'Reference data SID'!$B:$N,13,FALSE())),"",VLOOKUP(CONCATENATE($A26,"_",AE$2),'Reference data SID'!$B:$N,13,FALSE()))</f>
        <v/>
      </c>
      <c r="AF26" s="86" t="str">
        <f aca="false">IF(ISERROR(VLOOKUP(CONCATENATE($A26,"_",AF$2),'Reference data SID'!$B:$N,13,FALSE())),"",VLOOKUP(CONCATENATE($A26,"_",AF$2),'Reference data SID'!$B:$N,13,FALSE()))</f>
        <v/>
      </c>
      <c r="AG26" s="86" t="str">
        <f aca="false">IF(ISERROR(VLOOKUP(CONCATENATE($A26,"_",AG$2),'Reference data SID'!$B:$N,13,FALSE())),"",VLOOKUP(CONCATENATE($A26,"_",AG$2),'Reference data SID'!$B:$N,13,FALSE()))</f>
        <v/>
      </c>
      <c r="AH26" s="86" t="str">
        <f aca="false">IF(ISERROR(VLOOKUP(CONCATENATE($A26,"_",AH$2),'Reference data SID'!$B:$N,13,FALSE())),"",VLOOKUP(CONCATENATE($A26,"_",AH$2),'Reference data SID'!$B:$N,13,FALSE()))</f>
        <v/>
      </c>
      <c r="AI26" s="86" t="str">
        <f aca="false">IF(ISERROR(VLOOKUP(CONCATENATE($A26,"_",AI$2),'Reference data SID'!$B:$N,13,FALSE())),"",VLOOKUP(CONCATENATE($A26,"_",AI$2),'Reference data SID'!$B:$N,13,FALSE()))</f>
        <v/>
      </c>
      <c r="AJ26" s="86" t="str">
        <f aca="false">IF(ISERROR(VLOOKUP(CONCATENATE($A26,"_",AJ$2),'Reference data SID'!$B:$N,13,FALSE())),"",VLOOKUP(CONCATENATE($A26,"_",AJ$2),'Reference data SID'!$B:$N,13,FALSE()))</f>
        <v/>
      </c>
      <c r="AK26" s="86" t="str">
        <f aca="false">IF(ISERROR(VLOOKUP(CONCATENATE($A26,"_",AK$2),'Reference data SID'!$B:$N,13,FALSE())),"",VLOOKUP(CONCATENATE($A26,"_",AK$2),'Reference data SID'!$B:$N,13,FALSE()))</f>
        <v/>
      </c>
      <c r="AL26" s="86" t="str">
        <f aca="false">IF(ISERROR(VLOOKUP(CONCATENATE($A26,"_",AL$2),'Reference data SID'!$B:$N,13,FALSE())),"",VLOOKUP(CONCATENATE($A26,"_",AL$2),'Reference data SID'!$B:$N,13,FALSE()))</f>
        <v/>
      </c>
      <c r="AM26" s="86" t="str">
        <f aca="false">IF(ISERROR(VLOOKUP(CONCATENATE($A26,"_",AM$2),'Reference data SID'!$B:$N,13,FALSE())),"",VLOOKUP(CONCATENATE($A26,"_",AM$2),'Reference data SID'!$B:$N,13,FALSE()))</f>
        <v/>
      </c>
      <c r="AN26" s="86" t="str">
        <f aca="false">IF(ISERROR(VLOOKUP(CONCATENATE($A26,"_",AN$2),'Reference data SID'!$B:$N,13,FALSE())),"",VLOOKUP(CONCATENATE($A26,"_",AN$2),'Reference data SID'!$B:$N,13,FALSE()))</f>
        <v/>
      </c>
      <c r="AO26" s="86" t="str">
        <f aca="false">IF(ISERROR(VLOOKUP(CONCATENATE($A26,"_",AO$2),'Reference data SID'!$B:$N,13,FALSE())),"",VLOOKUP(CONCATENATE($A26,"_",AO$2),'Reference data SID'!$B:$N,13,FALSE()))</f>
        <v/>
      </c>
      <c r="AP26" s="86" t="str">
        <f aca="false">IF(ISERROR(VLOOKUP(CONCATENATE($A26,"_",AP$2),'Reference data SID'!$B:$N,13,FALSE())),"",VLOOKUP(CONCATENATE($A26,"_",AP$2),'Reference data SID'!$B:$N,13,FALSE()))</f>
        <v/>
      </c>
      <c r="AQ26" s="86" t="str">
        <f aca="false">IF(ISERROR(VLOOKUP(CONCATENATE($A26,"_",AQ$2),'Reference data SID'!$B:$N,13,FALSE())),"",VLOOKUP(CONCATENATE($A26,"_",AQ$2),'Reference data SID'!$B:$N,13,FALSE()))</f>
        <v/>
      </c>
      <c r="AR26" s="86" t="str">
        <f aca="false">IF(ISERROR(VLOOKUP(CONCATENATE($A26,"_",AR$2),'Reference data SID'!$B:$N,13,FALSE())),"",VLOOKUP(CONCATENATE($A26,"_",AR$2),'Reference data SID'!$B:$N,13,FALSE()))</f>
        <v/>
      </c>
      <c r="AS26" s="86" t="str">
        <f aca="false">IF(ISERROR(VLOOKUP(CONCATENATE($A26,"_",AS$2),'Reference data SID'!$B:$N,13,FALSE())),"",VLOOKUP(CONCATENATE($A26,"_",AS$2),'Reference data SID'!$B:$N,13,FALSE()))</f>
        <v/>
      </c>
      <c r="AT26" s="86" t="str">
        <f aca="false">IF(ISERROR(VLOOKUP(CONCATENATE($A26,"_",AT$2),'Reference data SID'!$B:$N,13,FALSE())),"",VLOOKUP(CONCATENATE($A26,"_",AT$2),'Reference data SID'!$B:$N,13,FALSE()))</f>
        <v/>
      </c>
    </row>
    <row r="27" customFormat="false" ht="15" hidden="false" customHeight="false" outlineLevel="0" collapsed="false">
      <c r="A27" s="0" t="n">
        <v>23</v>
      </c>
      <c r="B27" s="86" t="str">
        <f aca="false">IF(ISERROR(VLOOKUP(CONCATENATE($A27,"_",B$2),'Reference data SID'!$B:$N,13,FALSE())),"",VLOOKUP(CONCATENATE($A27,"_",B$2),'Reference data SID'!$B:$N,13,FALSE()))</f>
        <v/>
      </c>
      <c r="C27" s="86" t="str">
        <f aca="false">IF(ISERROR(VLOOKUP(CONCATENATE($A27,"_",C$2),'Reference data SID'!$B:$N,13,FALSE())),"",VLOOKUP(CONCATENATE($A27,"_",C$2),'Reference data SID'!$B:$N,13,FALSE()))</f>
        <v/>
      </c>
      <c r="D27" s="86" t="str">
        <f aca="false">IF(ISERROR(VLOOKUP(CONCATENATE($A27,"_",D$2),'Reference data SID'!$B:$N,13,FALSE())),"",VLOOKUP(CONCATENATE($A27,"_",D$2),'Reference data SID'!$B:$N,13,FALSE()))</f>
        <v/>
      </c>
      <c r="E27" s="86" t="str">
        <f aca="false">IF(ISERROR(VLOOKUP(CONCATENATE($A27,"_",E$2),'Reference data SID'!$B:$N,13,FALSE())),"",VLOOKUP(CONCATENATE($A27,"_",E$2),'Reference data SID'!$B:$N,13,FALSE()))</f>
        <v/>
      </c>
      <c r="F27" s="86" t="str">
        <f aca="false">IF(ISERROR(VLOOKUP(CONCATENATE($A27,"_",F$2),'Reference data SID'!$B:$N,13,FALSE())),"",VLOOKUP(CONCATENATE($A27,"_",F$2),'Reference data SID'!$B:$N,13,FALSE()))</f>
        <v/>
      </c>
      <c r="G27" s="86" t="str">
        <f aca="false">IF(ISERROR(VLOOKUP(CONCATENATE($A27,"_",G$2),'Reference data SID'!$B:$N,13,FALSE())),"",VLOOKUP(CONCATENATE($A27,"_",G$2),'Reference data SID'!$B:$N,13,FALSE()))</f>
        <v/>
      </c>
      <c r="H27" s="86" t="str">
        <f aca="false">IF(ISERROR(VLOOKUP(CONCATENATE($A27,"_",H$2),'Reference data SID'!$B:$N,13,FALSE())),"",VLOOKUP(CONCATENATE($A27,"_",H$2),'Reference data SID'!$B:$N,13,FALSE()))</f>
        <v/>
      </c>
      <c r="I27" s="86" t="str">
        <f aca="false">IF(ISERROR(VLOOKUP(CONCATENATE($A27,"_",I$2),'Reference data SID'!$B:$N,13,FALSE())),"",VLOOKUP(CONCATENATE($A27,"_",I$2),'Reference data SID'!$B:$N,13,FALSE()))</f>
        <v/>
      </c>
      <c r="J27" s="86" t="str">
        <f aca="false">IF(ISERROR(VLOOKUP(CONCATENATE($A27,"_",J$2),'Reference data SID'!$B:$N,13,FALSE())),"",VLOOKUP(CONCATENATE($A27,"_",J$2),'Reference data SID'!$B:$N,13,FALSE()))</f>
        <v/>
      </c>
      <c r="K27" s="86" t="str">
        <f aca="false">IF(ISERROR(VLOOKUP(CONCATENATE($A27,"_",K$2),'Reference data SID'!$B:$N,13,FALSE())),"",VLOOKUP(CONCATENATE($A27,"_",K$2),'Reference data SID'!$B:$N,13,FALSE()))</f>
        <v/>
      </c>
      <c r="L27" s="86" t="str">
        <f aca="false">IF(ISERROR(VLOOKUP(CONCATENATE($A27,"_",L$2),'Reference data SID'!$B:$N,13,FALSE())),"",VLOOKUP(CONCATENATE($A27,"_",L$2),'Reference data SID'!$B:$N,13,FALSE()))</f>
        <v/>
      </c>
      <c r="M27" s="86" t="str">
        <f aca="false">IF(ISERROR(VLOOKUP(CONCATENATE($A27,"_",M$2),'Reference data SID'!$B:$N,13,FALSE())),"",VLOOKUP(CONCATENATE($A27,"_",M$2),'Reference data SID'!$B:$N,13,FALSE()))</f>
        <v/>
      </c>
      <c r="N27" s="86" t="str">
        <f aca="false">IF(ISERROR(VLOOKUP(CONCATENATE($A27,"_",N$2),'Reference data SID'!$B:$N,13,FALSE())),"",VLOOKUP(CONCATENATE($A27,"_",N$2),'Reference data SID'!$B:$N,13,FALSE()))</f>
        <v/>
      </c>
      <c r="O27" s="86" t="str">
        <f aca="false">IF(ISERROR(VLOOKUP(CONCATENATE($A27,"_",O$2),'Reference data SID'!$B:$N,13,FALSE())),"",VLOOKUP(CONCATENATE($A27,"_",O$2),'Reference data SID'!$B:$N,13,FALSE()))</f>
        <v/>
      </c>
      <c r="P27" s="86" t="str">
        <f aca="false">IF(ISERROR(VLOOKUP(CONCATENATE($A27,"_",P$2),'Reference data SID'!$B:$N,13,FALSE())),"",VLOOKUP(CONCATENATE($A27,"_",P$2),'Reference data SID'!$B:$N,13,FALSE()))</f>
        <v/>
      </c>
      <c r="Q27" s="86" t="str">
        <f aca="false">IF(ISERROR(VLOOKUP(CONCATENATE($A27,"_",Q$2),'Reference data SID'!$B:$N,13,FALSE())),"",VLOOKUP(CONCATENATE($A27,"_",Q$2),'Reference data SID'!$B:$N,13,FALSE()))</f>
        <v/>
      </c>
      <c r="R27" s="86" t="str">
        <f aca="false">IF(ISERROR(VLOOKUP(CONCATENATE($A27,"_",R$2),'Reference data SID'!$B:$N,13,FALSE())),"",VLOOKUP(CONCATENATE($A27,"_",R$2),'Reference data SID'!$B:$N,13,FALSE()))</f>
        <v/>
      </c>
      <c r="S27" s="86" t="str">
        <f aca="false">IF(ISERROR(VLOOKUP(CONCATENATE($A27,"_",S$2),'Reference data SID'!$B:$N,13,FALSE())),"",VLOOKUP(CONCATENATE($A27,"_",S$2),'Reference data SID'!$B:$N,13,FALSE()))</f>
        <v/>
      </c>
      <c r="T27" s="86" t="str">
        <f aca="false">IF(ISERROR(VLOOKUP(CONCATENATE($A27,"_",T$2),'Reference data SID'!$B:$N,13,FALSE())),"",VLOOKUP(CONCATENATE($A27,"_",T$2),'Reference data SID'!$B:$N,13,FALSE()))</f>
        <v/>
      </c>
      <c r="U27" s="86" t="str">
        <f aca="false">IF(ISERROR(VLOOKUP(CONCATENATE($A27,"_",U$2),'Reference data SID'!$B:$N,13,FALSE())),"",VLOOKUP(CONCATENATE($A27,"_",U$2),'Reference data SID'!$B:$N,13,FALSE()))</f>
        <v/>
      </c>
      <c r="V27" s="86" t="str">
        <f aca="false">IF(ISERROR(VLOOKUP(CONCATENATE($A27,"_",V$2),'Reference data SID'!$B:$N,13,FALSE())),"",VLOOKUP(CONCATENATE($A27,"_",V$2),'Reference data SID'!$B:$N,13,FALSE()))</f>
        <v/>
      </c>
      <c r="W27" s="86" t="str">
        <f aca="false">IF(ISERROR(VLOOKUP(CONCATENATE($A27,"_",W$2),'Reference data SID'!$B:$N,13,FALSE())),"",VLOOKUP(CONCATENATE($A27,"_",W$2),'Reference data SID'!$B:$N,13,FALSE()))</f>
        <v/>
      </c>
      <c r="X27" s="86" t="str">
        <f aca="false">IF(ISERROR(VLOOKUP(CONCATENATE($A27,"_",X$2),'Reference data SID'!$B:$N,13,FALSE())),"",VLOOKUP(CONCATENATE($A27,"_",X$2),'Reference data SID'!$B:$N,13,FALSE()))</f>
        <v/>
      </c>
      <c r="Y27" s="76" t="str">
        <f aca="false">IF(ISERROR(VLOOKUP(CONCATENATE($A27,"_",Y$2),'Reference data SID'!$B:$N,13,FALSE())),"",VLOOKUP(CONCATENATE($A27,"_",Y$2),'Reference data SID'!$B:$N,13,FALSE()))</f>
        <v>93776-15-9</v>
      </c>
      <c r="Z27" s="86" t="str">
        <f aca="false">IF(ISERROR(VLOOKUP(CONCATENATE($A27,"_",Z$2),'Reference data SID'!$B:$N,13,FALSE())),"",VLOOKUP(CONCATENATE($A27,"_",Z$2),'Reference data SID'!$B:$N,13,FALSE()))</f>
        <v/>
      </c>
      <c r="AA27" s="86" t="str">
        <f aca="false">IF(ISERROR(VLOOKUP(CONCATENATE($A27,"_",AA$2),'Reference data SID'!$B:$N,13,FALSE())),"",VLOOKUP(CONCATENATE($A27,"_",AA$2),'Reference data SID'!$B:$N,13,FALSE()))</f>
        <v/>
      </c>
      <c r="AB27" s="86" t="str">
        <f aca="false">IF(ISERROR(VLOOKUP(CONCATENATE($A27,"_",AB$2),'Reference data SID'!$B:$N,13,FALSE())),"",VLOOKUP(CONCATENATE($A27,"_",AB$2),'Reference data SID'!$B:$N,13,FALSE()))</f>
        <v/>
      </c>
      <c r="AC27" s="86" t="str">
        <f aca="false">IF(ISERROR(VLOOKUP(CONCATENATE($A27,"_",AC$2),'Reference data SID'!$B:$N,13,FALSE())),"",VLOOKUP(CONCATENATE($A27,"_",AC$2),'Reference data SID'!$B:$N,13,FALSE()))</f>
        <v/>
      </c>
      <c r="AD27" s="86" t="str">
        <f aca="false">IF(ISERROR(VLOOKUP(CONCATENATE($A27,"_",AD$2),'Reference data SID'!$B:$N,13,FALSE())),"",VLOOKUP(CONCATENATE($A27,"_",AD$2),'Reference data SID'!$B:$N,13,FALSE()))</f>
        <v/>
      </c>
      <c r="AE27" s="86" t="str">
        <f aca="false">IF(ISERROR(VLOOKUP(CONCATENATE($A27,"_",AE$2),'Reference data SID'!$B:$N,13,FALSE())),"",VLOOKUP(CONCATENATE($A27,"_",AE$2),'Reference data SID'!$B:$N,13,FALSE()))</f>
        <v/>
      </c>
      <c r="AF27" s="86" t="str">
        <f aca="false">IF(ISERROR(VLOOKUP(CONCATENATE($A27,"_",AF$2),'Reference data SID'!$B:$N,13,FALSE())),"",VLOOKUP(CONCATENATE($A27,"_",AF$2),'Reference data SID'!$B:$N,13,FALSE()))</f>
        <v/>
      </c>
      <c r="AG27" s="86" t="str">
        <f aca="false">IF(ISERROR(VLOOKUP(CONCATENATE($A27,"_",AG$2),'Reference data SID'!$B:$N,13,FALSE())),"",VLOOKUP(CONCATENATE($A27,"_",AG$2),'Reference data SID'!$B:$N,13,FALSE()))</f>
        <v/>
      </c>
      <c r="AH27" s="86" t="str">
        <f aca="false">IF(ISERROR(VLOOKUP(CONCATENATE($A27,"_",AH$2),'Reference data SID'!$B:$N,13,FALSE())),"",VLOOKUP(CONCATENATE($A27,"_",AH$2),'Reference data SID'!$B:$N,13,FALSE()))</f>
        <v/>
      </c>
      <c r="AI27" s="86" t="str">
        <f aca="false">IF(ISERROR(VLOOKUP(CONCATENATE($A27,"_",AI$2),'Reference data SID'!$B:$N,13,FALSE())),"",VLOOKUP(CONCATENATE($A27,"_",AI$2),'Reference data SID'!$B:$N,13,FALSE()))</f>
        <v/>
      </c>
      <c r="AJ27" s="86" t="str">
        <f aca="false">IF(ISERROR(VLOOKUP(CONCATENATE($A27,"_",AJ$2),'Reference data SID'!$B:$N,13,FALSE())),"",VLOOKUP(CONCATENATE($A27,"_",AJ$2),'Reference data SID'!$B:$N,13,FALSE()))</f>
        <v/>
      </c>
      <c r="AK27" s="86" t="str">
        <f aca="false">IF(ISERROR(VLOOKUP(CONCATENATE($A27,"_",AK$2),'Reference data SID'!$B:$N,13,FALSE())),"",VLOOKUP(CONCATENATE($A27,"_",AK$2),'Reference data SID'!$B:$N,13,FALSE()))</f>
        <v/>
      </c>
      <c r="AL27" s="86" t="str">
        <f aca="false">IF(ISERROR(VLOOKUP(CONCATENATE($A27,"_",AL$2),'Reference data SID'!$B:$N,13,FALSE())),"",VLOOKUP(CONCATENATE($A27,"_",AL$2),'Reference data SID'!$B:$N,13,FALSE()))</f>
        <v/>
      </c>
      <c r="AM27" s="86" t="str">
        <f aca="false">IF(ISERROR(VLOOKUP(CONCATENATE($A27,"_",AM$2),'Reference data SID'!$B:$N,13,FALSE())),"",VLOOKUP(CONCATENATE($A27,"_",AM$2),'Reference data SID'!$B:$N,13,FALSE()))</f>
        <v/>
      </c>
      <c r="AN27" s="86" t="str">
        <f aca="false">IF(ISERROR(VLOOKUP(CONCATENATE($A27,"_",AN$2),'Reference data SID'!$B:$N,13,FALSE())),"",VLOOKUP(CONCATENATE($A27,"_",AN$2),'Reference data SID'!$B:$N,13,FALSE()))</f>
        <v/>
      </c>
      <c r="AO27" s="86" t="str">
        <f aca="false">IF(ISERROR(VLOOKUP(CONCATENATE($A27,"_",AO$2),'Reference data SID'!$B:$N,13,FALSE())),"",VLOOKUP(CONCATENATE($A27,"_",AO$2),'Reference data SID'!$B:$N,13,FALSE()))</f>
        <v/>
      </c>
      <c r="AP27" s="86" t="str">
        <f aca="false">IF(ISERROR(VLOOKUP(CONCATENATE($A27,"_",AP$2),'Reference data SID'!$B:$N,13,FALSE())),"",VLOOKUP(CONCATENATE($A27,"_",AP$2),'Reference data SID'!$B:$N,13,FALSE()))</f>
        <v/>
      </c>
      <c r="AQ27" s="86" t="str">
        <f aca="false">IF(ISERROR(VLOOKUP(CONCATENATE($A27,"_",AQ$2),'Reference data SID'!$B:$N,13,FALSE())),"",VLOOKUP(CONCATENATE($A27,"_",AQ$2),'Reference data SID'!$B:$N,13,FALSE()))</f>
        <v/>
      </c>
      <c r="AR27" s="86" t="str">
        <f aca="false">IF(ISERROR(VLOOKUP(CONCATENATE($A27,"_",AR$2),'Reference data SID'!$B:$N,13,FALSE())),"",VLOOKUP(CONCATENATE($A27,"_",AR$2),'Reference data SID'!$B:$N,13,FALSE()))</f>
        <v/>
      </c>
      <c r="AS27" s="86" t="str">
        <f aca="false">IF(ISERROR(VLOOKUP(CONCATENATE($A27,"_",AS$2),'Reference data SID'!$B:$N,13,FALSE())),"",VLOOKUP(CONCATENATE($A27,"_",AS$2),'Reference data SID'!$B:$N,13,FALSE()))</f>
        <v/>
      </c>
      <c r="AT27" s="86" t="str">
        <f aca="false">IF(ISERROR(VLOOKUP(CONCATENATE($A27,"_",AT$2),'Reference data SID'!$B:$N,13,FALSE())),"",VLOOKUP(CONCATENATE($A27,"_",AT$2),'Reference data SID'!$B:$N,13,FALSE()))</f>
        <v/>
      </c>
    </row>
    <row r="28" customFormat="false" ht="15" hidden="false" customHeight="false" outlineLevel="0" collapsed="false">
      <c r="A28" s="0" t="n">
        <v>24</v>
      </c>
      <c r="B28" s="86" t="str">
        <f aca="false">IF(ISERROR(VLOOKUP(CONCATENATE($A28,"_",B$2),'Reference data SID'!$B:$N,13,FALSE())),"",VLOOKUP(CONCATENATE($A28,"_",B$2),'Reference data SID'!$B:$N,13,FALSE()))</f>
        <v/>
      </c>
      <c r="C28" s="86" t="str">
        <f aca="false">IF(ISERROR(VLOOKUP(CONCATENATE($A28,"_",C$2),'Reference data SID'!$B:$N,13,FALSE())),"",VLOOKUP(CONCATENATE($A28,"_",C$2),'Reference data SID'!$B:$N,13,FALSE()))</f>
        <v/>
      </c>
      <c r="D28" s="86" t="str">
        <f aca="false">IF(ISERROR(VLOOKUP(CONCATENATE($A28,"_",D$2),'Reference data SID'!$B:$N,13,FALSE())),"",VLOOKUP(CONCATENATE($A28,"_",D$2),'Reference data SID'!$B:$N,13,FALSE()))</f>
        <v/>
      </c>
      <c r="E28" s="86" t="str">
        <f aca="false">IF(ISERROR(VLOOKUP(CONCATENATE($A28,"_",E$2),'Reference data SID'!$B:$N,13,FALSE())),"",VLOOKUP(CONCATENATE($A28,"_",E$2),'Reference data SID'!$B:$N,13,FALSE()))</f>
        <v/>
      </c>
      <c r="F28" s="86" t="str">
        <f aca="false">IF(ISERROR(VLOOKUP(CONCATENATE($A28,"_",F$2),'Reference data SID'!$B:$N,13,FALSE())),"",VLOOKUP(CONCATENATE($A28,"_",F$2),'Reference data SID'!$B:$N,13,FALSE()))</f>
        <v/>
      </c>
      <c r="G28" s="86" t="str">
        <f aca="false">IF(ISERROR(VLOOKUP(CONCATENATE($A28,"_",G$2),'Reference data SID'!$B:$N,13,FALSE())),"",VLOOKUP(CONCATENATE($A28,"_",G$2),'Reference data SID'!$B:$N,13,FALSE()))</f>
        <v/>
      </c>
      <c r="H28" s="86" t="str">
        <f aca="false">IF(ISERROR(VLOOKUP(CONCATENATE($A28,"_",H$2),'Reference data SID'!$B:$N,13,FALSE())),"",VLOOKUP(CONCATENATE($A28,"_",H$2),'Reference data SID'!$B:$N,13,FALSE()))</f>
        <v/>
      </c>
      <c r="I28" s="86" t="str">
        <f aca="false">IF(ISERROR(VLOOKUP(CONCATENATE($A28,"_",I$2),'Reference data SID'!$B:$N,13,FALSE())),"",VLOOKUP(CONCATENATE($A28,"_",I$2),'Reference data SID'!$B:$N,13,FALSE()))</f>
        <v/>
      </c>
      <c r="J28" s="86" t="str">
        <f aca="false">IF(ISERROR(VLOOKUP(CONCATENATE($A28,"_",J$2),'Reference data SID'!$B:$N,13,FALSE())),"",VLOOKUP(CONCATENATE($A28,"_",J$2),'Reference data SID'!$B:$N,13,FALSE()))</f>
        <v/>
      </c>
      <c r="K28" s="86" t="str">
        <f aca="false">IF(ISERROR(VLOOKUP(CONCATENATE($A28,"_",K$2),'Reference data SID'!$B:$N,13,FALSE())),"",VLOOKUP(CONCATENATE($A28,"_",K$2),'Reference data SID'!$B:$N,13,FALSE()))</f>
        <v/>
      </c>
      <c r="L28" s="86" t="str">
        <f aca="false">IF(ISERROR(VLOOKUP(CONCATENATE($A28,"_",L$2),'Reference data SID'!$B:$N,13,FALSE())),"",VLOOKUP(CONCATENATE($A28,"_",L$2),'Reference data SID'!$B:$N,13,FALSE()))</f>
        <v/>
      </c>
      <c r="M28" s="86" t="str">
        <f aca="false">IF(ISERROR(VLOOKUP(CONCATENATE($A28,"_",M$2),'Reference data SID'!$B:$N,13,FALSE())),"",VLOOKUP(CONCATENATE($A28,"_",M$2),'Reference data SID'!$B:$N,13,FALSE()))</f>
        <v/>
      </c>
      <c r="N28" s="86" t="str">
        <f aca="false">IF(ISERROR(VLOOKUP(CONCATENATE($A28,"_",N$2),'Reference data SID'!$B:$N,13,FALSE())),"",VLOOKUP(CONCATENATE($A28,"_",N$2),'Reference data SID'!$B:$N,13,FALSE()))</f>
        <v/>
      </c>
      <c r="O28" s="86" t="str">
        <f aca="false">IF(ISERROR(VLOOKUP(CONCATENATE($A28,"_",O$2),'Reference data SID'!$B:$N,13,FALSE())),"",VLOOKUP(CONCATENATE($A28,"_",O$2),'Reference data SID'!$B:$N,13,FALSE()))</f>
        <v/>
      </c>
      <c r="P28" s="86" t="str">
        <f aca="false">IF(ISERROR(VLOOKUP(CONCATENATE($A28,"_",P$2),'Reference data SID'!$B:$N,13,FALSE())),"",VLOOKUP(CONCATENATE($A28,"_",P$2),'Reference data SID'!$B:$N,13,FALSE()))</f>
        <v/>
      </c>
      <c r="Q28" s="86" t="str">
        <f aca="false">IF(ISERROR(VLOOKUP(CONCATENATE($A28,"_",Q$2),'Reference data SID'!$B:$N,13,FALSE())),"",VLOOKUP(CONCATENATE($A28,"_",Q$2),'Reference data SID'!$B:$N,13,FALSE()))</f>
        <v/>
      </c>
      <c r="R28" s="86" t="str">
        <f aca="false">IF(ISERROR(VLOOKUP(CONCATENATE($A28,"_",R$2),'Reference data SID'!$B:$N,13,FALSE())),"",VLOOKUP(CONCATENATE($A28,"_",R$2),'Reference data SID'!$B:$N,13,FALSE()))</f>
        <v/>
      </c>
      <c r="S28" s="86" t="str">
        <f aca="false">IF(ISERROR(VLOOKUP(CONCATENATE($A28,"_",S$2),'Reference data SID'!$B:$N,13,FALSE())),"",VLOOKUP(CONCATENATE($A28,"_",S$2),'Reference data SID'!$B:$N,13,FALSE()))</f>
        <v/>
      </c>
      <c r="T28" s="86" t="str">
        <f aca="false">IF(ISERROR(VLOOKUP(CONCATENATE($A28,"_",T$2),'Reference data SID'!$B:$N,13,FALSE())),"",VLOOKUP(CONCATENATE($A28,"_",T$2),'Reference data SID'!$B:$N,13,FALSE()))</f>
        <v/>
      </c>
      <c r="U28" s="86" t="str">
        <f aca="false">IF(ISERROR(VLOOKUP(CONCATENATE($A28,"_",U$2),'Reference data SID'!$B:$N,13,FALSE())),"",VLOOKUP(CONCATENATE($A28,"_",U$2),'Reference data SID'!$B:$N,13,FALSE()))</f>
        <v/>
      </c>
      <c r="V28" s="86" t="str">
        <f aca="false">IF(ISERROR(VLOOKUP(CONCATENATE($A28,"_",V$2),'Reference data SID'!$B:$N,13,FALSE())),"",VLOOKUP(CONCATENATE($A28,"_",V$2),'Reference data SID'!$B:$N,13,FALSE()))</f>
        <v/>
      </c>
      <c r="W28" s="86" t="str">
        <f aca="false">IF(ISERROR(VLOOKUP(CONCATENATE($A28,"_",W$2),'Reference data SID'!$B:$N,13,FALSE())),"",VLOOKUP(CONCATENATE($A28,"_",W$2),'Reference data SID'!$B:$N,13,FALSE()))</f>
        <v/>
      </c>
      <c r="X28" s="86" t="str">
        <f aca="false">IF(ISERROR(VLOOKUP(CONCATENATE($A28,"_",X$2),'Reference data SID'!$B:$N,13,FALSE())),"",VLOOKUP(CONCATENATE($A28,"_",X$2),'Reference data SID'!$B:$N,13,FALSE()))</f>
        <v/>
      </c>
      <c r="Y28" s="76" t="str">
        <f aca="false">IF(ISERROR(VLOOKUP(CONCATENATE($A28,"_",Y$2),'Reference data SID'!$B:$N,13,FALSE())),"",VLOOKUP(CONCATENATE($A28,"_",Y$2),'Reference data SID'!$B:$N,13,FALSE()))</f>
        <v>93776-13-7</v>
      </c>
      <c r="Z28" s="86" t="str">
        <f aca="false">IF(ISERROR(VLOOKUP(CONCATENATE($A28,"_",Z$2),'Reference data SID'!$B:$N,13,FALSE())),"",VLOOKUP(CONCATENATE($A28,"_",Z$2),'Reference data SID'!$B:$N,13,FALSE()))</f>
        <v/>
      </c>
      <c r="AA28" s="86" t="str">
        <f aca="false">IF(ISERROR(VLOOKUP(CONCATENATE($A28,"_",AA$2),'Reference data SID'!$B:$N,13,FALSE())),"",VLOOKUP(CONCATENATE($A28,"_",AA$2),'Reference data SID'!$B:$N,13,FALSE()))</f>
        <v/>
      </c>
      <c r="AB28" s="86" t="str">
        <f aca="false">IF(ISERROR(VLOOKUP(CONCATENATE($A28,"_",AB$2),'Reference data SID'!$B:$N,13,FALSE())),"",VLOOKUP(CONCATENATE($A28,"_",AB$2),'Reference data SID'!$B:$N,13,FALSE()))</f>
        <v/>
      </c>
      <c r="AC28" s="86" t="str">
        <f aca="false">IF(ISERROR(VLOOKUP(CONCATENATE($A28,"_",AC$2),'Reference data SID'!$B:$N,13,FALSE())),"",VLOOKUP(CONCATENATE($A28,"_",AC$2),'Reference data SID'!$B:$N,13,FALSE()))</f>
        <v/>
      </c>
      <c r="AD28" s="86" t="str">
        <f aca="false">IF(ISERROR(VLOOKUP(CONCATENATE($A28,"_",AD$2),'Reference data SID'!$B:$N,13,FALSE())),"",VLOOKUP(CONCATENATE($A28,"_",AD$2),'Reference data SID'!$B:$N,13,FALSE()))</f>
        <v/>
      </c>
      <c r="AE28" s="86" t="str">
        <f aca="false">IF(ISERROR(VLOOKUP(CONCATENATE($A28,"_",AE$2),'Reference data SID'!$B:$N,13,FALSE())),"",VLOOKUP(CONCATENATE($A28,"_",AE$2),'Reference data SID'!$B:$N,13,FALSE()))</f>
        <v/>
      </c>
      <c r="AF28" s="86" t="str">
        <f aca="false">IF(ISERROR(VLOOKUP(CONCATENATE($A28,"_",AF$2),'Reference data SID'!$B:$N,13,FALSE())),"",VLOOKUP(CONCATENATE($A28,"_",AF$2),'Reference data SID'!$B:$N,13,FALSE()))</f>
        <v/>
      </c>
      <c r="AG28" s="86" t="str">
        <f aca="false">IF(ISERROR(VLOOKUP(CONCATENATE($A28,"_",AG$2),'Reference data SID'!$B:$N,13,FALSE())),"",VLOOKUP(CONCATENATE($A28,"_",AG$2),'Reference data SID'!$B:$N,13,FALSE()))</f>
        <v/>
      </c>
      <c r="AH28" s="86" t="str">
        <f aca="false">IF(ISERROR(VLOOKUP(CONCATENATE($A28,"_",AH$2),'Reference data SID'!$B:$N,13,FALSE())),"",VLOOKUP(CONCATENATE($A28,"_",AH$2),'Reference data SID'!$B:$N,13,FALSE()))</f>
        <v/>
      </c>
      <c r="AI28" s="86" t="str">
        <f aca="false">IF(ISERROR(VLOOKUP(CONCATENATE($A28,"_",AI$2),'Reference data SID'!$B:$N,13,FALSE())),"",VLOOKUP(CONCATENATE($A28,"_",AI$2),'Reference data SID'!$B:$N,13,FALSE()))</f>
        <v/>
      </c>
      <c r="AJ28" s="86" t="str">
        <f aca="false">IF(ISERROR(VLOOKUP(CONCATENATE($A28,"_",AJ$2),'Reference data SID'!$B:$N,13,FALSE())),"",VLOOKUP(CONCATENATE($A28,"_",AJ$2),'Reference data SID'!$B:$N,13,FALSE()))</f>
        <v/>
      </c>
      <c r="AK28" s="86" t="str">
        <f aca="false">IF(ISERROR(VLOOKUP(CONCATENATE($A28,"_",AK$2),'Reference data SID'!$B:$N,13,FALSE())),"",VLOOKUP(CONCATENATE($A28,"_",AK$2),'Reference data SID'!$B:$N,13,FALSE()))</f>
        <v/>
      </c>
      <c r="AL28" s="86" t="str">
        <f aca="false">IF(ISERROR(VLOOKUP(CONCATENATE($A28,"_",AL$2),'Reference data SID'!$B:$N,13,FALSE())),"",VLOOKUP(CONCATENATE($A28,"_",AL$2),'Reference data SID'!$B:$N,13,FALSE()))</f>
        <v/>
      </c>
      <c r="AM28" s="86" t="str">
        <f aca="false">IF(ISERROR(VLOOKUP(CONCATENATE($A28,"_",AM$2),'Reference data SID'!$B:$N,13,FALSE())),"",VLOOKUP(CONCATENATE($A28,"_",AM$2),'Reference data SID'!$B:$N,13,FALSE()))</f>
        <v/>
      </c>
      <c r="AN28" s="86" t="str">
        <f aca="false">IF(ISERROR(VLOOKUP(CONCATENATE($A28,"_",AN$2),'Reference data SID'!$B:$N,13,FALSE())),"",VLOOKUP(CONCATENATE($A28,"_",AN$2),'Reference data SID'!$B:$N,13,FALSE()))</f>
        <v/>
      </c>
      <c r="AO28" s="86" t="str">
        <f aca="false">IF(ISERROR(VLOOKUP(CONCATENATE($A28,"_",AO$2),'Reference data SID'!$B:$N,13,FALSE())),"",VLOOKUP(CONCATENATE($A28,"_",AO$2),'Reference data SID'!$B:$N,13,FALSE()))</f>
        <v/>
      </c>
      <c r="AP28" s="86" t="str">
        <f aca="false">IF(ISERROR(VLOOKUP(CONCATENATE($A28,"_",AP$2),'Reference data SID'!$B:$N,13,FALSE())),"",VLOOKUP(CONCATENATE($A28,"_",AP$2),'Reference data SID'!$B:$N,13,FALSE()))</f>
        <v/>
      </c>
      <c r="AQ28" s="86" t="str">
        <f aca="false">IF(ISERROR(VLOOKUP(CONCATENATE($A28,"_",AQ$2),'Reference data SID'!$B:$N,13,FALSE())),"",VLOOKUP(CONCATENATE($A28,"_",AQ$2),'Reference data SID'!$B:$N,13,FALSE()))</f>
        <v/>
      </c>
      <c r="AR28" s="86" t="str">
        <f aca="false">IF(ISERROR(VLOOKUP(CONCATENATE($A28,"_",AR$2),'Reference data SID'!$B:$N,13,FALSE())),"",VLOOKUP(CONCATENATE($A28,"_",AR$2),'Reference data SID'!$B:$N,13,FALSE()))</f>
        <v/>
      </c>
      <c r="AS28" s="86" t="str">
        <f aca="false">IF(ISERROR(VLOOKUP(CONCATENATE($A28,"_",AS$2),'Reference data SID'!$B:$N,13,FALSE())),"",VLOOKUP(CONCATENATE($A28,"_",AS$2),'Reference data SID'!$B:$N,13,FALSE()))</f>
        <v/>
      </c>
      <c r="AT28" s="86" t="str">
        <f aca="false">IF(ISERROR(VLOOKUP(CONCATENATE($A28,"_",AT$2),'Reference data SID'!$B:$N,13,FALSE())),"",VLOOKUP(CONCATENATE($A28,"_",AT$2),'Reference data SID'!$B:$N,13,FALSE()))</f>
        <v/>
      </c>
    </row>
    <row r="29" customFormat="false" ht="15" hidden="false" customHeight="false" outlineLevel="0" collapsed="false">
      <c r="A29" s="0" t="n">
        <v>25</v>
      </c>
      <c r="B29" s="86" t="str">
        <f aca="false">IF(ISERROR(VLOOKUP(CONCATENATE($A29,"_",B$2),'Reference data SID'!$B:$N,13,FALSE())),"",VLOOKUP(CONCATENATE($A29,"_",B$2),'Reference data SID'!$B:$N,13,FALSE()))</f>
        <v/>
      </c>
      <c r="C29" s="86" t="str">
        <f aca="false">IF(ISERROR(VLOOKUP(CONCATENATE($A29,"_",C$2),'Reference data SID'!$B:$N,13,FALSE())),"",VLOOKUP(CONCATENATE($A29,"_",C$2),'Reference data SID'!$B:$N,13,FALSE()))</f>
        <v/>
      </c>
      <c r="D29" s="86" t="str">
        <f aca="false">IF(ISERROR(VLOOKUP(CONCATENATE($A29,"_",D$2),'Reference data SID'!$B:$N,13,FALSE())),"",VLOOKUP(CONCATENATE($A29,"_",D$2),'Reference data SID'!$B:$N,13,FALSE()))</f>
        <v/>
      </c>
      <c r="E29" s="86" t="str">
        <f aca="false">IF(ISERROR(VLOOKUP(CONCATENATE($A29,"_",E$2),'Reference data SID'!$B:$N,13,FALSE())),"",VLOOKUP(CONCATENATE($A29,"_",E$2),'Reference data SID'!$B:$N,13,FALSE()))</f>
        <v/>
      </c>
      <c r="F29" s="86" t="str">
        <f aca="false">IF(ISERROR(VLOOKUP(CONCATENATE($A29,"_",F$2),'Reference data SID'!$B:$N,13,FALSE())),"",VLOOKUP(CONCATENATE($A29,"_",F$2),'Reference data SID'!$B:$N,13,FALSE()))</f>
        <v/>
      </c>
      <c r="G29" s="86" t="str">
        <f aca="false">IF(ISERROR(VLOOKUP(CONCATENATE($A29,"_",G$2),'Reference data SID'!$B:$N,13,FALSE())),"",VLOOKUP(CONCATENATE($A29,"_",G$2),'Reference data SID'!$B:$N,13,FALSE()))</f>
        <v/>
      </c>
      <c r="H29" s="86" t="str">
        <f aca="false">IF(ISERROR(VLOOKUP(CONCATENATE($A29,"_",H$2),'Reference data SID'!$B:$N,13,FALSE())),"",VLOOKUP(CONCATENATE($A29,"_",H$2),'Reference data SID'!$B:$N,13,FALSE()))</f>
        <v/>
      </c>
      <c r="I29" s="86" t="str">
        <f aca="false">IF(ISERROR(VLOOKUP(CONCATENATE($A29,"_",I$2),'Reference data SID'!$B:$N,13,FALSE())),"",VLOOKUP(CONCATENATE($A29,"_",I$2),'Reference data SID'!$B:$N,13,FALSE()))</f>
        <v/>
      </c>
      <c r="J29" s="86" t="str">
        <f aca="false">IF(ISERROR(VLOOKUP(CONCATENATE($A29,"_",J$2),'Reference data SID'!$B:$N,13,FALSE())),"",VLOOKUP(CONCATENATE($A29,"_",J$2),'Reference data SID'!$B:$N,13,FALSE()))</f>
        <v/>
      </c>
      <c r="K29" s="86" t="str">
        <f aca="false">IF(ISERROR(VLOOKUP(CONCATENATE($A29,"_",K$2),'Reference data SID'!$B:$N,13,FALSE())),"",VLOOKUP(CONCATENATE($A29,"_",K$2),'Reference data SID'!$B:$N,13,FALSE()))</f>
        <v/>
      </c>
      <c r="L29" s="86" t="str">
        <f aca="false">IF(ISERROR(VLOOKUP(CONCATENATE($A29,"_",L$2),'Reference data SID'!$B:$N,13,FALSE())),"",VLOOKUP(CONCATENATE($A29,"_",L$2),'Reference data SID'!$B:$N,13,FALSE()))</f>
        <v/>
      </c>
      <c r="M29" s="86" t="str">
        <f aca="false">IF(ISERROR(VLOOKUP(CONCATENATE($A29,"_",M$2),'Reference data SID'!$B:$N,13,FALSE())),"",VLOOKUP(CONCATENATE($A29,"_",M$2),'Reference data SID'!$B:$N,13,FALSE()))</f>
        <v/>
      </c>
      <c r="N29" s="86" t="str">
        <f aca="false">IF(ISERROR(VLOOKUP(CONCATENATE($A29,"_",N$2),'Reference data SID'!$B:$N,13,FALSE())),"",VLOOKUP(CONCATENATE($A29,"_",N$2),'Reference data SID'!$B:$N,13,FALSE()))</f>
        <v/>
      </c>
      <c r="O29" s="86" t="str">
        <f aca="false">IF(ISERROR(VLOOKUP(CONCATENATE($A29,"_",O$2),'Reference data SID'!$B:$N,13,FALSE())),"",VLOOKUP(CONCATENATE($A29,"_",O$2),'Reference data SID'!$B:$N,13,FALSE()))</f>
        <v/>
      </c>
      <c r="P29" s="86" t="str">
        <f aca="false">IF(ISERROR(VLOOKUP(CONCATENATE($A29,"_",P$2),'Reference data SID'!$B:$N,13,FALSE())),"",VLOOKUP(CONCATENATE($A29,"_",P$2),'Reference data SID'!$B:$N,13,FALSE()))</f>
        <v/>
      </c>
      <c r="Q29" s="86" t="str">
        <f aca="false">IF(ISERROR(VLOOKUP(CONCATENATE($A29,"_",Q$2),'Reference data SID'!$B:$N,13,FALSE())),"",VLOOKUP(CONCATENATE($A29,"_",Q$2),'Reference data SID'!$B:$N,13,FALSE()))</f>
        <v/>
      </c>
      <c r="R29" s="86" t="str">
        <f aca="false">IF(ISERROR(VLOOKUP(CONCATENATE($A29,"_",R$2),'Reference data SID'!$B:$N,13,FALSE())),"",VLOOKUP(CONCATENATE($A29,"_",R$2),'Reference data SID'!$B:$N,13,FALSE()))</f>
        <v/>
      </c>
      <c r="S29" s="86" t="str">
        <f aca="false">IF(ISERROR(VLOOKUP(CONCATENATE($A29,"_",S$2),'Reference data SID'!$B:$N,13,FALSE())),"",VLOOKUP(CONCATENATE($A29,"_",S$2),'Reference data SID'!$B:$N,13,FALSE()))</f>
        <v/>
      </c>
      <c r="T29" s="86" t="str">
        <f aca="false">IF(ISERROR(VLOOKUP(CONCATENATE($A29,"_",T$2),'Reference data SID'!$B:$N,13,FALSE())),"",VLOOKUP(CONCATENATE($A29,"_",T$2),'Reference data SID'!$B:$N,13,FALSE()))</f>
        <v/>
      </c>
      <c r="U29" s="86" t="str">
        <f aca="false">IF(ISERROR(VLOOKUP(CONCATENATE($A29,"_",U$2),'Reference data SID'!$B:$N,13,FALSE())),"",VLOOKUP(CONCATENATE($A29,"_",U$2),'Reference data SID'!$B:$N,13,FALSE()))</f>
        <v/>
      </c>
      <c r="V29" s="86" t="str">
        <f aca="false">IF(ISERROR(VLOOKUP(CONCATENATE($A29,"_",V$2),'Reference data SID'!$B:$N,13,FALSE())),"",VLOOKUP(CONCATENATE($A29,"_",V$2),'Reference data SID'!$B:$N,13,FALSE()))</f>
        <v/>
      </c>
      <c r="W29" s="86" t="str">
        <f aca="false">IF(ISERROR(VLOOKUP(CONCATENATE($A29,"_",W$2),'Reference data SID'!$B:$N,13,FALSE())),"",VLOOKUP(CONCATENATE($A29,"_",W$2),'Reference data SID'!$B:$N,13,FALSE()))</f>
        <v/>
      </c>
      <c r="X29" s="86" t="str">
        <f aca="false">IF(ISERROR(VLOOKUP(CONCATENATE($A29,"_",X$2),'Reference data SID'!$B:$N,13,FALSE())),"",VLOOKUP(CONCATENATE($A29,"_",X$2),'Reference data SID'!$B:$N,13,FALSE()))</f>
        <v/>
      </c>
      <c r="Y29" s="76" t="str">
        <f aca="false">IF(ISERROR(VLOOKUP(CONCATENATE($A29,"_",Y$2),'Reference data SID'!$B:$N,13,FALSE())),"",VLOOKUP(CONCATENATE($A29,"_",Y$2),'Reference data SID'!$B:$N,13,FALSE()))</f>
        <v>93776-12-6</v>
      </c>
      <c r="Z29" s="86" t="str">
        <f aca="false">IF(ISERROR(VLOOKUP(CONCATENATE($A29,"_",Z$2),'Reference data SID'!$B:$N,13,FALSE())),"",VLOOKUP(CONCATENATE($A29,"_",Z$2),'Reference data SID'!$B:$N,13,FALSE()))</f>
        <v/>
      </c>
      <c r="AA29" s="86" t="str">
        <f aca="false">IF(ISERROR(VLOOKUP(CONCATENATE($A29,"_",AA$2),'Reference data SID'!$B:$N,13,FALSE())),"",VLOOKUP(CONCATENATE($A29,"_",AA$2),'Reference data SID'!$B:$N,13,FALSE()))</f>
        <v/>
      </c>
      <c r="AB29" s="86" t="str">
        <f aca="false">IF(ISERROR(VLOOKUP(CONCATENATE($A29,"_",AB$2),'Reference data SID'!$B:$N,13,FALSE())),"",VLOOKUP(CONCATENATE($A29,"_",AB$2),'Reference data SID'!$B:$N,13,FALSE()))</f>
        <v/>
      </c>
      <c r="AC29" s="86" t="str">
        <f aca="false">IF(ISERROR(VLOOKUP(CONCATENATE($A29,"_",AC$2),'Reference data SID'!$B:$N,13,FALSE())),"",VLOOKUP(CONCATENATE($A29,"_",AC$2),'Reference data SID'!$B:$N,13,FALSE()))</f>
        <v/>
      </c>
      <c r="AD29" s="86" t="str">
        <f aca="false">IF(ISERROR(VLOOKUP(CONCATENATE($A29,"_",AD$2),'Reference data SID'!$B:$N,13,FALSE())),"",VLOOKUP(CONCATENATE($A29,"_",AD$2),'Reference data SID'!$B:$N,13,FALSE()))</f>
        <v/>
      </c>
      <c r="AE29" s="86" t="str">
        <f aca="false">IF(ISERROR(VLOOKUP(CONCATENATE($A29,"_",AE$2),'Reference data SID'!$B:$N,13,FALSE())),"",VLOOKUP(CONCATENATE($A29,"_",AE$2),'Reference data SID'!$B:$N,13,FALSE()))</f>
        <v/>
      </c>
      <c r="AF29" s="86" t="str">
        <f aca="false">IF(ISERROR(VLOOKUP(CONCATENATE($A29,"_",AF$2),'Reference data SID'!$B:$N,13,FALSE())),"",VLOOKUP(CONCATENATE($A29,"_",AF$2),'Reference data SID'!$B:$N,13,FALSE()))</f>
        <v/>
      </c>
      <c r="AG29" s="86" t="str">
        <f aca="false">IF(ISERROR(VLOOKUP(CONCATENATE($A29,"_",AG$2),'Reference data SID'!$B:$N,13,FALSE())),"",VLOOKUP(CONCATENATE($A29,"_",AG$2),'Reference data SID'!$B:$N,13,FALSE()))</f>
        <v/>
      </c>
      <c r="AH29" s="86" t="str">
        <f aca="false">IF(ISERROR(VLOOKUP(CONCATENATE($A29,"_",AH$2),'Reference data SID'!$B:$N,13,FALSE())),"",VLOOKUP(CONCATENATE($A29,"_",AH$2),'Reference data SID'!$B:$N,13,FALSE()))</f>
        <v/>
      </c>
      <c r="AI29" s="86" t="str">
        <f aca="false">IF(ISERROR(VLOOKUP(CONCATENATE($A29,"_",AI$2),'Reference data SID'!$B:$N,13,FALSE())),"",VLOOKUP(CONCATENATE($A29,"_",AI$2),'Reference data SID'!$B:$N,13,FALSE()))</f>
        <v/>
      </c>
      <c r="AJ29" s="86" t="str">
        <f aca="false">IF(ISERROR(VLOOKUP(CONCATENATE($A29,"_",AJ$2),'Reference data SID'!$B:$N,13,FALSE())),"",VLOOKUP(CONCATENATE($A29,"_",AJ$2),'Reference data SID'!$B:$N,13,FALSE()))</f>
        <v/>
      </c>
      <c r="AK29" s="86" t="str">
        <f aca="false">IF(ISERROR(VLOOKUP(CONCATENATE($A29,"_",AK$2),'Reference data SID'!$B:$N,13,FALSE())),"",VLOOKUP(CONCATENATE($A29,"_",AK$2),'Reference data SID'!$B:$N,13,FALSE()))</f>
        <v/>
      </c>
      <c r="AL29" s="86" t="str">
        <f aca="false">IF(ISERROR(VLOOKUP(CONCATENATE($A29,"_",AL$2),'Reference data SID'!$B:$N,13,FALSE())),"",VLOOKUP(CONCATENATE($A29,"_",AL$2),'Reference data SID'!$B:$N,13,FALSE()))</f>
        <v/>
      </c>
      <c r="AM29" s="86" t="str">
        <f aca="false">IF(ISERROR(VLOOKUP(CONCATENATE($A29,"_",AM$2),'Reference data SID'!$B:$N,13,FALSE())),"",VLOOKUP(CONCATENATE($A29,"_",AM$2),'Reference data SID'!$B:$N,13,FALSE()))</f>
        <v/>
      </c>
      <c r="AN29" s="86" t="str">
        <f aca="false">IF(ISERROR(VLOOKUP(CONCATENATE($A29,"_",AN$2),'Reference data SID'!$B:$N,13,FALSE())),"",VLOOKUP(CONCATENATE($A29,"_",AN$2),'Reference data SID'!$B:$N,13,FALSE()))</f>
        <v/>
      </c>
      <c r="AO29" s="86" t="str">
        <f aca="false">IF(ISERROR(VLOOKUP(CONCATENATE($A29,"_",AO$2),'Reference data SID'!$B:$N,13,FALSE())),"",VLOOKUP(CONCATENATE($A29,"_",AO$2),'Reference data SID'!$B:$N,13,FALSE()))</f>
        <v/>
      </c>
      <c r="AP29" s="86" t="str">
        <f aca="false">IF(ISERROR(VLOOKUP(CONCATENATE($A29,"_",AP$2),'Reference data SID'!$B:$N,13,FALSE())),"",VLOOKUP(CONCATENATE($A29,"_",AP$2),'Reference data SID'!$B:$N,13,FALSE()))</f>
        <v/>
      </c>
      <c r="AQ29" s="86" t="str">
        <f aca="false">IF(ISERROR(VLOOKUP(CONCATENATE($A29,"_",AQ$2),'Reference data SID'!$B:$N,13,FALSE())),"",VLOOKUP(CONCATENATE($A29,"_",AQ$2),'Reference data SID'!$B:$N,13,FALSE()))</f>
        <v/>
      </c>
      <c r="AR29" s="86" t="str">
        <f aca="false">IF(ISERROR(VLOOKUP(CONCATENATE($A29,"_",AR$2),'Reference data SID'!$B:$N,13,FALSE())),"",VLOOKUP(CONCATENATE($A29,"_",AR$2),'Reference data SID'!$B:$N,13,FALSE()))</f>
        <v/>
      </c>
      <c r="AS29" s="86" t="str">
        <f aca="false">IF(ISERROR(VLOOKUP(CONCATENATE($A29,"_",AS$2),'Reference data SID'!$B:$N,13,FALSE())),"",VLOOKUP(CONCATENATE($A29,"_",AS$2),'Reference data SID'!$B:$N,13,FALSE()))</f>
        <v/>
      </c>
      <c r="AT29" s="86" t="str">
        <f aca="false">IF(ISERROR(VLOOKUP(CONCATENATE($A29,"_",AT$2),'Reference data SID'!$B:$N,13,FALSE())),"",VLOOKUP(CONCATENATE($A29,"_",AT$2),'Reference data SID'!$B:$N,13,FALSE()))</f>
        <v/>
      </c>
    </row>
    <row r="30" customFormat="false" ht="15" hidden="false" customHeight="false" outlineLevel="0" collapsed="false">
      <c r="A30" s="0" t="n">
        <v>26</v>
      </c>
      <c r="B30" s="86" t="str">
        <f aca="false">IF(ISERROR(VLOOKUP(CONCATENATE($A30,"_",B$2),'Reference data SID'!$B:$N,13,FALSE())),"",VLOOKUP(CONCATENATE($A30,"_",B$2),'Reference data SID'!$B:$N,13,FALSE()))</f>
        <v/>
      </c>
      <c r="C30" s="86" t="str">
        <f aca="false">IF(ISERROR(VLOOKUP(CONCATENATE($A30,"_",C$2),'Reference data SID'!$B:$N,13,FALSE())),"",VLOOKUP(CONCATENATE($A30,"_",C$2),'Reference data SID'!$B:$N,13,FALSE()))</f>
        <v/>
      </c>
      <c r="D30" s="86" t="str">
        <f aca="false">IF(ISERROR(VLOOKUP(CONCATENATE($A30,"_",D$2),'Reference data SID'!$B:$N,13,FALSE())),"",VLOOKUP(CONCATENATE($A30,"_",D$2),'Reference data SID'!$B:$N,13,FALSE()))</f>
        <v/>
      </c>
      <c r="E30" s="86" t="str">
        <f aca="false">IF(ISERROR(VLOOKUP(CONCATENATE($A30,"_",E$2),'Reference data SID'!$B:$N,13,FALSE())),"",VLOOKUP(CONCATENATE($A30,"_",E$2),'Reference data SID'!$B:$N,13,FALSE()))</f>
        <v/>
      </c>
      <c r="F30" s="86" t="str">
        <f aca="false">IF(ISERROR(VLOOKUP(CONCATENATE($A30,"_",F$2),'Reference data SID'!$B:$N,13,FALSE())),"",VLOOKUP(CONCATENATE($A30,"_",F$2),'Reference data SID'!$B:$N,13,FALSE()))</f>
        <v/>
      </c>
      <c r="G30" s="86" t="str">
        <f aca="false">IF(ISERROR(VLOOKUP(CONCATENATE($A30,"_",G$2),'Reference data SID'!$B:$N,13,FALSE())),"",VLOOKUP(CONCATENATE($A30,"_",G$2),'Reference data SID'!$B:$N,13,FALSE()))</f>
        <v/>
      </c>
      <c r="H30" s="86" t="str">
        <f aca="false">IF(ISERROR(VLOOKUP(CONCATENATE($A30,"_",H$2),'Reference data SID'!$B:$N,13,FALSE())),"",VLOOKUP(CONCATENATE($A30,"_",H$2),'Reference data SID'!$B:$N,13,FALSE()))</f>
        <v/>
      </c>
      <c r="I30" s="86" t="str">
        <f aca="false">IF(ISERROR(VLOOKUP(CONCATENATE($A30,"_",I$2),'Reference data SID'!$B:$N,13,FALSE())),"",VLOOKUP(CONCATENATE($A30,"_",I$2),'Reference data SID'!$B:$N,13,FALSE()))</f>
        <v/>
      </c>
      <c r="J30" s="86" t="str">
        <f aca="false">IF(ISERROR(VLOOKUP(CONCATENATE($A30,"_",J$2),'Reference data SID'!$B:$N,13,FALSE())),"",VLOOKUP(CONCATENATE($A30,"_",J$2),'Reference data SID'!$B:$N,13,FALSE()))</f>
        <v/>
      </c>
      <c r="K30" s="86" t="str">
        <f aca="false">IF(ISERROR(VLOOKUP(CONCATENATE($A30,"_",K$2),'Reference data SID'!$B:$N,13,FALSE())),"",VLOOKUP(CONCATENATE($A30,"_",K$2),'Reference data SID'!$B:$N,13,FALSE()))</f>
        <v/>
      </c>
      <c r="L30" s="86" t="str">
        <f aca="false">IF(ISERROR(VLOOKUP(CONCATENATE($A30,"_",L$2),'Reference data SID'!$B:$N,13,FALSE())),"",VLOOKUP(CONCATENATE($A30,"_",L$2),'Reference data SID'!$B:$N,13,FALSE()))</f>
        <v/>
      </c>
      <c r="M30" s="86" t="str">
        <f aca="false">IF(ISERROR(VLOOKUP(CONCATENATE($A30,"_",M$2),'Reference data SID'!$B:$N,13,FALSE())),"",VLOOKUP(CONCATENATE($A30,"_",M$2),'Reference data SID'!$B:$N,13,FALSE()))</f>
        <v/>
      </c>
      <c r="N30" s="86" t="str">
        <f aca="false">IF(ISERROR(VLOOKUP(CONCATENATE($A30,"_",N$2),'Reference data SID'!$B:$N,13,FALSE())),"",VLOOKUP(CONCATENATE($A30,"_",N$2),'Reference data SID'!$B:$N,13,FALSE()))</f>
        <v/>
      </c>
      <c r="O30" s="86" t="str">
        <f aca="false">IF(ISERROR(VLOOKUP(CONCATENATE($A30,"_",O$2),'Reference data SID'!$B:$N,13,FALSE())),"",VLOOKUP(CONCATENATE($A30,"_",O$2),'Reference data SID'!$B:$N,13,FALSE()))</f>
        <v/>
      </c>
      <c r="P30" s="86" t="str">
        <f aca="false">IF(ISERROR(VLOOKUP(CONCATENATE($A30,"_",P$2),'Reference data SID'!$B:$N,13,FALSE())),"",VLOOKUP(CONCATENATE($A30,"_",P$2),'Reference data SID'!$B:$N,13,FALSE()))</f>
        <v/>
      </c>
      <c r="Q30" s="86" t="str">
        <f aca="false">IF(ISERROR(VLOOKUP(CONCATENATE($A30,"_",Q$2),'Reference data SID'!$B:$N,13,FALSE())),"",VLOOKUP(CONCATENATE($A30,"_",Q$2),'Reference data SID'!$B:$N,13,FALSE()))</f>
        <v/>
      </c>
      <c r="R30" s="86" t="str">
        <f aca="false">IF(ISERROR(VLOOKUP(CONCATENATE($A30,"_",R$2),'Reference data SID'!$B:$N,13,FALSE())),"",VLOOKUP(CONCATENATE($A30,"_",R$2),'Reference data SID'!$B:$N,13,FALSE()))</f>
        <v/>
      </c>
      <c r="S30" s="86" t="str">
        <f aca="false">IF(ISERROR(VLOOKUP(CONCATENATE($A30,"_",S$2),'Reference data SID'!$B:$N,13,FALSE())),"",VLOOKUP(CONCATENATE($A30,"_",S$2),'Reference data SID'!$B:$N,13,FALSE()))</f>
        <v/>
      </c>
      <c r="T30" s="86" t="str">
        <f aca="false">IF(ISERROR(VLOOKUP(CONCATENATE($A30,"_",T$2),'Reference data SID'!$B:$N,13,FALSE())),"",VLOOKUP(CONCATENATE($A30,"_",T$2),'Reference data SID'!$B:$N,13,FALSE()))</f>
        <v/>
      </c>
      <c r="U30" s="86" t="str">
        <f aca="false">IF(ISERROR(VLOOKUP(CONCATENATE($A30,"_",U$2),'Reference data SID'!$B:$N,13,FALSE())),"",VLOOKUP(CONCATENATE($A30,"_",U$2),'Reference data SID'!$B:$N,13,FALSE()))</f>
        <v/>
      </c>
      <c r="V30" s="86" t="str">
        <f aca="false">IF(ISERROR(VLOOKUP(CONCATENATE($A30,"_",V$2),'Reference data SID'!$B:$N,13,FALSE())),"",VLOOKUP(CONCATENATE($A30,"_",V$2),'Reference data SID'!$B:$N,13,FALSE()))</f>
        <v/>
      </c>
      <c r="W30" s="86" t="str">
        <f aca="false">IF(ISERROR(VLOOKUP(CONCATENATE($A30,"_",W$2),'Reference data SID'!$B:$N,13,FALSE())),"",VLOOKUP(CONCATENATE($A30,"_",W$2),'Reference data SID'!$B:$N,13,FALSE()))</f>
        <v/>
      </c>
      <c r="X30" s="86" t="str">
        <f aca="false">IF(ISERROR(VLOOKUP(CONCATENATE($A30,"_",X$2),'Reference data SID'!$B:$N,13,FALSE())),"",VLOOKUP(CONCATENATE($A30,"_",X$2),'Reference data SID'!$B:$N,13,FALSE()))</f>
        <v/>
      </c>
      <c r="Y30" s="76" t="str">
        <f aca="false">IF(ISERROR(VLOOKUP(CONCATENATE($A30,"_",Y$2),'Reference data SID'!$B:$N,13,FALSE())),"",VLOOKUP(CONCATENATE($A30,"_",Y$2),'Reference data SID'!$B:$N,13,FALSE()))</f>
        <v>93776-00-2</v>
      </c>
      <c r="Z30" s="86" t="str">
        <f aca="false">IF(ISERROR(VLOOKUP(CONCATENATE($A30,"_",Z$2),'Reference data SID'!$B:$N,13,FALSE())),"",VLOOKUP(CONCATENATE($A30,"_",Z$2),'Reference data SID'!$B:$N,13,FALSE()))</f>
        <v/>
      </c>
      <c r="AA30" s="86" t="str">
        <f aca="false">IF(ISERROR(VLOOKUP(CONCATENATE($A30,"_",AA$2),'Reference data SID'!$B:$N,13,FALSE())),"",VLOOKUP(CONCATENATE($A30,"_",AA$2),'Reference data SID'!$B:$N,13,FALSE()))</f>
        <v/>
      </c>
      <c r="AB30" s="86" t="str">
        <f aca="false">IF(ISERROR(VLOOKUP(CONCATENATE($A30,"_",AB$2),'Reference data SID'!$B:$N,13,FALSE())),"",VLOOKUP(CONCATENATE($A30,"_",AB$2),'Reference data SID'!$B:$N,13,FALSE()))</f>
        <v/>
      </c>
      <c r="AC30" s="86" t="str">
        <f aca="false">IF(ISERROR(VLOOKUP(CONCATENATE($A30,"_",AC$2),'Reference data SID'!$B:$N,13,FALSE())),"",VLOOKUP(CONCATENATE($A30,"_",AC$2),'Reference data SID'!$B:$N,13,FALSE()))</f>
        <v/>
      </c>
      <c r="AD30" s="86" t="str">
        <f aca="false">IF(ISERROR(VLOOKUP(CONCATENATE($A30,"_",AD$2),'Reference data SID'!$B:$N,13,FALSE())),"",VLOOKUP(CONCATENATE($A30,"_",AD$2),'Reference data SID'!$B:$N,13,FALSE()))</f>
        <v/>
      </c>
      <c r="AE30" s="86" t="str">
        <f aca="false">IF(ISERROR(VLOOKUP(CONCATENATE($A30,"_",AE$2),'Reference data SID'!$B:$N,13,FALSE())),"",VLOOKUP(CONCATENATE($A30,"_",AE$2),'Reference data SID'!$B:$N,13,FALSE()))</f>
        <v/>
      </c>
      <c r="AF30" s="86" t="str">
        <f aca="false">IF(ISERROR(VLOOKUP(CONCATENATE($A30,"_",AF$2),'Reference data SID'!$B:$N,13,FALSE())),"",VLOOKUP(CONCATENATE($A30,"_",AF$2),'Reference data SID'!$B:$N,13,FALSE()))</f>
        <v/>
      </c>
      <c r="AG30" s="86" t="str">
        <f aca="false">IF(ISERROR(VLOOKUP(CONCATENATE($A30,"_",AG$2),'Reference data SID'!$B:$N,13,FALSE())),"",VLOOKUP(CONCATENATE($A30,"_",AG$2),'Reference data SID'!$B:$N,13,FALSE()))</f>
        <v/>
      </c>
      <c r="AH30" s="86" t="str">
        <f aca="false">IF(ISERROR(VLOOKUP(CONCATENATE($A30,"_",AH$2),'Reference data SID'!$B:$N,13,FALSE())),"",VLOOKUP(CONCATENATE($A30,"_",AH$2),'Reference data SID'!$B:$N,13,FALSE()))</f>
        <v/>
      </c>
      <c r="AI30" s="86" t="str">
        <f aca="false">IF(ISERROR(VLOOKUP(CONCATENATE($A30,"_",AI$2),'Reference data SID'!$B:$N,13,FALSE())),"",VLOOKUP(CONCATENATE($A30,"_",AI$2),'Reference data SID'!$B:$N,13,FALSE()))</f>
        <v/>
      </c>
      <c r="AJ30" s="86" t="str">
        <f aca="false">IF(ISERROR(VLOOKUP(CONCATENATE($A30,"_",AJ$2),'Reference data SID'!$B:$N,13,FALSE())),"",VLOOKUP(CONCATENATE($A30,"_",AJ$2),'Reference data SID'!$B:$N,13,FALSE()))</f>
        <v/>
      </c>
      <c r="AK30" s="86" t="str">
        <f aca="false">IF(ISERROR(VLOOKUP(CONCATENATE($A30,"_",AK$2),'Reference data SID'!$B:$N,13,FALSE())),"",VLOOKUP(CONCATENATE($A30,"_",AK$2),'Reference data SID'!$B:$N,13,FALSE()))</f>
        <v/>
      </c>
      <c r="AL30" s="86" t="str">
        <f aca="false">IF(ISERROR(VLOOKUP(CONCATENATE($A30,"_",AL$2),'Reference data SID'!$B:$N,13,FALSE())),"",VLOOKUP(CONCATENATE($A30,"_",AL$2),'Reference data SID'!$B:$N,13,FALSE()))</f>
        <v/>
      </c>
      <c r="AM30" s="86" t="str">
        <f aca="false">IF(ISERROR(VLOOKUP(CONCATENATE($A30,"_",AM$2),'Reference data SID'!$B:$N,13,FALSE())),"",VLOOKUP(CONCATENATE($A30,"_",AM$2),'Reference data SID'!$B:$N,13,FALSE()))</f>
        <v/>
      </c>
      <c r="AN30" s="86" t="str">
        <f aca="false">IF(ISERROR(VLOOKUP(CONCATENATE($A30,"_",AN$2),'Reference data SID'!$B:$N,13,FALSE())),"",VLOOKUP(CONCATENATE($A30,"_",AN$2),'Reference data SID'!$B:$N,13,FALSE()))</f>
        <v/>
      </c>
      <c r="AO30" s="86" t="str">
        <f aca="false">IF(ISERROR(VLOOKUP(CONCATENATE($A30,"_",AO$2),'Reference data SID'!$B:$N,13,FALSE())),"",VLOOKUP(CONCATENATE($A30,"_",AO$2),'Reference data SID'!$B:$N,13,FALSE()))</f>
        <v/>
      </c>
      <c r="AP30" s="86" t="str">
        <f aca="false">IF(ISERROR(VLOOKUP(CONCATENATE($A30,"_",AP$2),'Reference data SID'!$B:$N,13,FALSE())),"",VLOOKUP(CONCATENATE($A30,"_",AP$2),'Reference data SID'!$B:$N,13,FALSE()))</f>
        <v/>
      </c>
      <c r="AQ30" s="86" t="str">
        <f aca="false">IF(ISERROR(VLOOKUP(CONCATENATE($A30,"_",AQ$2),'Reference data SID'!$B:$N,13,FALSE())),"",VLOOKUP(CONCATENATE($A30,"_",AQ$2),'Reference data SID'!$B:$N,13,FALSE()))</f>
        <v/>
      </c>
      <c r="AR30" s="86" t="str">
        <f aca="false">IF(ISERROR(VLOOKUP(CONCATENATE($A30,"_",AR$2),'Reference data SID'!$B:$N,13,FALSE())),"",VLOOKUP(CONCATENATE($A30,"_",AR$2),'Reference data SID'!$B:$N,13,FALSE()))</f>
        <v/>
      </c>
      <c r="AS30" s="86" t="str">
        <f aca="false">IF(ISERROR(VLOOKUP(CONCATENATE($A30,"_",AS$2),'Reference data SID'!$B:$N,13,FALSE())),"",VLOOKUP(CONCATENATE($A30,"_",AS$2),'Reference data SID'!$B:$N,13,FALSE()))</f>
        <v/>
      </c>
      <c r="AT30" s="86" t="str">
        <f aca="false">IF(ISERROR(VLOOKUP(CONCATENATE($A30,"_",AT$2),'Reference data SID'!$B:$N,13,FALSE())),"",VLOOKUP(CONCATENATE($A30,"_",AT$2),'Reference data SID'!$B:$N,13,FALSE()))</f>
        <v/>
      </c>
    </row>
    <row r="31" customFormat="false" ht="15" hidden="false" customHeight="false" outlineLevel="0" collapsed="false">
      <c r="A31" s="0" t="n">
        <v>27</v>
      </c>
      <c r="B31" s="86" t="str">
        <f aca="false">IF(ISERROR(VLOOKUP(CONCATENATE($A31,"_",B$2),'Reference data SID'!$B:$N,13,FALSE())),"",VLOOKUP(CONCATENATE($A31,"_",B$2),'Reference data SID'!$B:$N,13,FALSE()))</f>
        <v/>
      </c>
      <c r="C31" s="86" t="str">
        <f aca="false">IF(ISERROR(VLOOKUP(CONCATENATE($A31,"_",C$2),'Reference data SID'!$B:$N,13,FALSE())),"",VLOOKUP(CONCATENATE($A31,"_",C$2),'Reference data SID'!$B:$N,13,FALSE()))</f>
        <v/>
      </c>
      <c r="D31" s="86" t="str">
        <f aca="false">IF(ISERROR(VLOOKUP(CONCATENATE($A31,"_",D$2),'Reference data SID'!$B:$N,13,FALSE())),"",VLOOKUP(CONCATENATE($A31,"_",D$2),'Reference data SID'!$B:$N,13,FALSE()))</f>
        <v/>
      </c>
      <c r="E31" s="86" t="str">
        <f aca="false">IF(ISERROR(VLOOKUP(CONCATENATE($A31,"_",E$2),'Reference data SID'!$B:$N,13,FALSE())),"",VLOOKUP(CONCATENATE($A31,"_",E$2),'Reference data SID'!$B:$N,13,FALSE()))</f>
        <v/>
      </c>
      <c r="F31" s="86" t="str">
        <f aca="false">IF(ISERROR(VLOOKUP(CONCATENATE($A31,"_",F$2),'Reference data SID'!$B:$N,13,FALSE())),"",VLOOKUP(CONCATENATE($A31,"_",F$2),'Reference data SID'!$B:$N,13,FALSE()))</f>
        <v/>
      </c>
      <c r="G31" s="86" t="str">
        <f aca="false">IF(ISERROR(VLOOKUP(CONCATENATE($A31,"_",G$2),'Reference data SID'!$B:$N,13,FALSE())),"",VLOOKUP(CONCATENATE($A31,"_",G$2),'Reference data SID'!$B:$N,13,FALSE()))</f>
        <v/>
      </c>
      <c r="H31" s="86" t="str">
        <f aca="false">IF(ISERROR(VLOOKUP(CONCATENATE($A31,"_",H$2),'Reference data SID'!$B:$N,13,FALSE())),"",VLOOKUP(CONCATENATE($A31,"_",H$2),'Reference data SID'!$B:$N,13,FALSE()))</f>
        <v/>
      </c>
      <c r="I31" s="86" t="str">
        <f aca="false">IF(ISERROR(VLOOKUP(CONCATENATE($A31,"_",I$2),'Reference data SID'!$B:$N,13,FALSE())),"",VLOOKUP(CONCATENATE($A31,"_",I$2),'Reference data SID'!$B:$N,13,FALSE()))</f>
        <v/>
      </c>
      <c r="J31" s="86" t="str">
        <f aca="false">IF(ISERROR(VLOOKUP(CONCATENATE($A31,"_",J$2),'Reference data SID'!$B:$N,13,FALSE())),"",VLOOKUP(CONCATENATE($A31,"_",J$2),'Reference data SID'!$B:$N,13,FALSE()))</f>
        <v/>
      </c>
      <c r="K31" s="86" t="str">
        <f aca="false">IF(ISERROR(VLOOKUP(CONCATENATE($A31,"_",K$2),'Reference data SID'!$B:$N,13,FALSE())),"",VLOOKUP(CONCATENATE($A31,"_",K$2),'Reference data SID'!$B:$N,13,FALSE()))</f>
        <v/>
      </c>
      <c r="L31" s="86" t="str">
        <f aca="false">IF(ISERROR(VLOOKUP(CONCATENATE($A31,"_",L$2),'Reference data SID'!$B:$N,13,FALSE())),"",VLOOKUP(CONCATENATE($A31,"_",L$2),'Reference data SID'!$B:$N,13,FALSE()))</f>
        <v/>
      </c>
      <c r="M31" s="86" t="str">
        <f aca="false">IF(ISERROR(VLOOKUP(CONCATENATE($A31,"_",M$2),'Reference data SID'!$B:$N,13,FALSE())),"",VLOOKUP(CONCATENATE($A31,"_",M$2),'Reference data SID'!$B:$N,13,FALSE()))</f>
        <v/>
      </c>
      <c r="N31" s="86" t="str">
        <f aca="false">IF(ISERROR(VLOOKUP(CONCATENATE($A31,"_",N$2),'Reference data SID'!$B:$N,13,FALSE())),"",VLOOKUP(CONCATENATE($A31,"_",N$2),'Reference data SID'!$B:$N,13,FALSE()))</f>
        <v/>
      </c>
      <c r="O31" s="86" t="str">
        <f aca="false">IF(ISERROR(VLOOKUP(CONCATENATE($A31,"_",O$2),'Reference data SID'!$B:$N,13,FALSE())),"",VLOOKUP(CONCATENATE($A31,"_",O$2),'Reference data SID'!$B:$N,13,FALSE()))</f>
        <v/>
      </c>
      <c r="P31" s="86" t="str">
        <f aca="false">IF(ISERROR(VLOOKUP(CONCATENATE($A31,"_",P$2),'Reference data SID'!$B:$N,13,FALSE())),"",VLOOKUP(CONCATENATE($A31,"_",P$2),'Reference data SID'!$B:$N,13,FALSE()))</f>
        <v/>
      </c>
      <c r="Q31" s="86" t="str">
        <f aca="false">IF(ISERROR(VLOOKUP(CONCATENATE($A31,"_",Q$2),'Reference data SID'!$B:$N,13,FALSE())),"",VLOOKUP(CONCATENATE($A31,"_",Q$2),'Reference data SID'!$B:$N,13,FALSE()))</f>
        <v/>
      </c>
      <c r="R31" s="86" t="str">
        <f aca="false">IF(ISERROR(VLOOKUP(CONCATENATE($A31,"_",R$2),'Reference data SID'!$B:$N,13,FALSE())),"",VLOOKUP(CONCATENATE($A31,"_",R$2),'Reference data SID'!$B:$N,13,FALSE()))</f>
        <v/>
      </c>
      <c r="S31" s="86" t="str">
        <f aca="false">IF(ISERROR(VLOOKUP(CONCATENATE($A31,"_",S$2),'Reference data SID'!$B:$N,13,FALSE())),"",VLOOKUP(CONCATENATE($A31,"_",S$2),'Reference data SID'!$B:$N,13,FALSE()))</f>
        <v/>
      </c>
      <c r="T31" s="86" t="str">
        <f aca="false">IF(ISERROR(VLOOKUP(CONCATENATE($A31,"_",T$2),'Reference data SID'!$B:$N,13,FALSE())),"",VLOOKUP(CONCATENATE($A31,"_",T$2),'Reference data SID'!$B:$N,13,FALSE()))</f>
        <v/>
      </c>
      <c r="U31" s="86" t="str">
        <f aca="false">IF(ISERROR(VLOOKUP(CONCATENATE($A31,"_",U$2),'Reference data SID'!$B:$N,13,FALSE())),"",VLOOKUP(CONCATENATE($A31,"_",U$2),'Reference data SID'!$B:$N,13,FALSE()))</f>
        <v/>
      </c>
      <c r="V31" s="86" t="str">
        <f aca="false">IF(ISERROR(VLOOKUP(CONCATENATE($A31,"_",V$2),'Reference data SID'!$B:$N,13,FALSE())),"",VLOOKUP(CONCATENATE($A31,"_",V$2),'Reference data SID'!$B:$N,13,FALSE()))</f>
        <v/>
      </c>
      <c r="W31" s="86" t="str">
        <f aca="false">IF(ISERROR(VLOOKUP(CONCATENATE($A31,"_",W$2),'Reference data SID'!$B:$N,13,FALSE())),"",VLOOKUP(CONCATENATE($A31,"_",W$2),'Reference data SID'!$B:$N,13,FALSE()))</f>
        <v/>
      </c>
      <c r="X31" s="86" t="str">
        <f aca="false">IF(ISERROR(VLOOKUP(CONCATENATE($A31,"_",X$2),'Reference data SID'!$B:$N,13,FALSE())),"",VLOOKUP(CONCATENATE($A31,"_",X$2),'Reference data SID'!$B:$N,13,FALSE()))</f>
        <v/>
      </c>
      <c r="Y31" s="76" t="str">
        <f aca="false">IF(ISERROR(VLOOKUP(CONCATENATE($A31,"_",Y$2),'Reference data SID'!$B:$N,13,FALSE())),"",VLOOKUP(CONCATENATE($A31,"_",Y$2),'Reference data SID'!$B:$N,13,FALSE()))</f>
        <v>93062-53-4</v>
      </c>
      <c r="Z31" s="86" t="str">
        <f aca="false">IF(ISERROR(VLOOKUP(CONCATENATE($A31,"_",Z$2),'Reference data SID'!$B:$N,13,FALSE())),"",VLOOKUP(CONCATENATE($A31,"_",Z$2),'Reference data SID'!$B:$N,13,FALSE()))</f>
        <v/>
      </c>
      <c r="AA31" s="86" t="str">
        <f aca="false">IF(ISERROR(VLOOKUP(CONCATENATE($A31,"_",AA$2),'Reference data SID'!$B:$N,13,FALSE())),"",VLOOKUP(CONCATENATE($A31,"_",AA$2),'Reference data SID'!$B:$N,13,FALSE()))</f>
        <v/>
      </c>
      <c r="AB31" s="86" t="str">
        <f aca="false">IF(ISERROR(VLOOKUP(CONCATENATE($A31,"_",AB$2),'Reference data SID'!$B:$N,13,FALSE())),"",VLOOKUP(CONCATENATE($A31,"_",AB$2),'Reference data SID'!$B:$N,13,FALSE()))</f>
        <v/>
      </c>
      <c r="AC31" s="86" t="str">
        <f aca="false">IF(ISERROR(VLOOKUP(CONCATENATE($A31,"_",AC$2),'Reference data SID'!$B:$N,13,FALSE())),"",VLOOKUP(CONCATENATE($A31,"_",AC$2),'Reference data SID'!$B:$N,13,FALSE()))</f>
        <v/>
      </c>
      <c r="AD31" s="86" t="str">
        <f aca="false">IF(ISERROR(VLOOKUP(CONCATENATE($A31,"_",AD$2),'Reference data SID'!$B:$N,13,FALSE())),"",VLOOKUP(CONCATENATE($A31,"_",AD$2),'Reference data SID'!$B:$N,13,FALSE()))</f>
        <v/>
      </c>
      <c r="AE31" s="86" t="str">
        <f aca="false">IF(ISERROR(VLOOKUP(CONCATENATE($A31,"_",AE$2),'Reference data SID'!$B:$N,13,FALSE())),"",VLOOKUP(CONCATENATE($A31,"_",AE$2),'Reference data SID'!$B:$N,13,FALSE()))</f>
        <v/>
      </c>
      <c r="AF31" s="86" t="str">
        <f aca="false">IF(ISERROR(VLOOKUP(CONCATENATE($A31,"_",AF$2),'Reference data SID'!$B:$N,13,FALSE())),"",VLOOKUP(CONCATENATE($A31,"_",AF$2),'Reference data SID'!$B:$N,13,FALSE()))</f>
        <v/>
      </c>
      <c r="AG31" s="86" t="str">
        <f aca="false">IF(ISERROR(VLOOKUP(CONCATENATE($A31,"_",AG$2),'Reference data SID'!$B:$N,13,FALSE())),"",VLOOKUP(CONCATENATE($A31,"_",AG$2),'Reference data SID'!$B:$N,13,FALSE()))</f>
        <v/>
      </c>
      <c r="AH31" s="86" t="str">
        <f aca="false">IF(ISERROR(VLOOKUP(CONCATENATE($A31,"_",AH$2),'Reference data SID'!$B:$N,13,FALSE())),"",VLOOKUP(CONCATENATE($A31,"_",AH$2),'Reference data SID'!$B:$N,13,FALSE()))</f>
        <v/>
      </c>
      <c r="AI31" s="86" t="str">
        <f aca="false">IF(ISERROR(VLOOKUP(CONCATENATE($A31,"_",AI$2),'Reference data SID'!$B:$N,13,FALSE())),"",VLOOKUP(CONCATENATE($A31,"_",AI$2),'Reference data SID'!$B:$N,13,FALSE()))</f>
        <v/>
      </c>
      <c r="AJ31" s="86" t="str">
        <f aca="false">IF(ISERROR(VLOOKUP(CONCATENATE($A31,"_",AJ$2),'Reference data SID'!$B:$N,13,FALSE())),"",VLOOKUP(CONCATENATE($A31,"_",AJ$2),'Reference data SID'!$B:$N,13,FALSE()))</f>
        <v/>
      </c>
      <c r="AK31" s="86" t="str">
        <f aca="false">IF(ISERROR(VLOOKUP(CONCATENATE($A31,"_",AK$2),'Reference data SID'!$B:$N,13,FALSE())),"",VLOOKUP(CONCATENATE($A31,"_",AK$2),'Reference data SID'!$B:$N,13,FALSE()))</f>
        <v/>
      </c>
      <c r="AL31" s="86" t="str">
        <f aca="false">IF(ISERROR(VLOOKUP(CONCATENATE($A31,"_",AL$2),'Reference data SID'!$B:$N,13,FALSE())),"",VLOOKUP(CONCATENATE($A31,"_",AL$2),'Reference data SID'!$B:$N,13,FALSE()))</f>
        <v/>
      </c>
      <c r="AM31" s="86" t="str">
        <f aca="false">IF(ISERROR(VLOOKUP(CONCATENATE($A31,"_",AM$2),'Reference data SID'!$B:$N,13,FALSE())),"",VLOOKUP(CONCATENATE($A31,"_",AM$2),'Reference data SID'!$B:$N,13,FALSE()))</f>
        <v/>
      </c>
      <c r="AN31" s="86" t="str">
        <f aca="false">IF(ISERROR(VLOOKUP(CONCATENATE($A31,"_",AN$2),'Reference data SID'!$B:$N,13,FALSE())),"",VLOOKUP(CONCATENATE($A31,"_",AN$2),'Reference data SID'!$B:$N,13,FALSE()))</f>
        <v/>
      </c>
      <c r="AO31" s="86" t="str">
        <f aca="false">IF(ISERROR(VLOOKUP(CONCATENATE($A31,"_",AO$2),'Reference data SID'!$B:$N,13,FALSE())),"",VLOOKUP(CONCATENATE($A31,"_",AO$2),'Reference data SID'!$B:$N,13,FALSE()))</f>
        <v/>
      </c>
      <c r="AP31" s="86" t="str">
        <f aca="false">IF(ISERROR(VLOOKUP(CONCATENATE($A31,"_",AP$2),'Reference data SID'!$B:$N,13,FALSE())),"",VLOOKUP(CONCATENATE($A31,"_",AP$2),'Reference data SID'!$B:$N,13,FALSE()))</f>
        <v/>
      </c>
      <c r="AQ31" s="86" t="str">
        <f aca="false">IF(ISERROR(VLOOKUP(CONCATENATE($A31,"_",AQ$2),'Reference data SID'!$B:$N,13,FALSE())),"",VLOOKUP(CONCATENATE($A31,"_",AQ$2),'Reference data SID'!$B:$N,13,FALSE()))</f>
        <v/>
      </c>
      <c r="AR31" s="86" t="str">
        <f aca="false">IF(ISERROR(VLOOKUP(CONCATENATE($A31,"_",AR$2),'Reference data SID'!$B:$N,13,FALSE())),"",VLOOKUP(CONCATENATE($A31,"_",AR$2),'Reference data SID'!$B:$N,13,FALSE()))</f>
        <v/>
      </c>
      <c r="AS31" s="86" t="str">
        <f aca="false">IF(ISERROR(VLOOKUP(CONCATENATE($A31,"_",AS$2),'Reference data SID'!$B:$N,13,FALSE())),"",VLOOKUP(CONCATENATE($A31,"_",AS$2),'Reference data SID'!$B:$N,13,FALSE()))</f>
        <v/>
      </c>
      <c r="AT31" s="86" t="str">
        <f aca="false">IF(ISERROR(VLOOKUP(CONCATENATE($A31,"_",AT$2),'Reference data SID'!$B:$N,13,FALSE())),"",VLOOKUP(CONCATENATE($A31,"_",AT$2),'Reference data SID'!$B:$N,13,FALSE()))</f>
        <v/>
      </c>
    </row>
    <row r="32" customFormat="false" ht="15" hidden="false" customHeight="false" outlineLevel="0" collapsed="false">
      <c r="A32" s="0" t="n">
        <v>28</v>
      </c>
      <c r="B32" s="86" t="str">
        <f aca="false">IF(ISERROR(VLOOKUP(CONCATENATE($A32,"_",B$2),'Reference data SID'!$B:$N,13,FALSE())),"",VLOOKUP(CONCATENATE($A32,"_",B$2),'Reference data SID'!$B:$N,13,FALSE()))</f>
        <v/>
      </c>
      <c r="C32" s="86" t="str">
        <f aca="false">IF(ISERROR(VLOOKUP(CONCATENATE($A32,"_",C$2),'Reference data SID'!$B:$N,13,FALSE())),"",VLOOKUP(CONCATENATE($A32,"_",C$2),'Reference data SID'!$B:$N,13,FALSE()))</f>
        <v/>
      </c>
      <c r="D32" s="86" t="str">
        <f aca="false">IF(ISERROR(VLOOKUP(CONCATENATE($A32,"_",D$2),'Reference data SID'!$B:$N,13,FALSE())),"",VLOOKUP(CONCATENATE($A32,"_",D$2),'Reference data SID'!$B:$N,13,FALSE()))</f>
        <v/>
      </c>
      <c r="E32" s="86" t="str">
        <f aca="false">IF(ISERROR(VLOOKUP(CONCATENATE($A32,"_",E$2),'Reference data SID'!$B:$N,13,FALSE())),"",VLOOKUP(CONCATENATE($A32,"_",E$2),'Reference data SID'!$B:$N,13,FALSE()))</f>
        <v/>
      </c>
      <c r="F32" s="86" t="str">
        <f aca="false">IF(ISERROR(VLOOKUP(CONCATENATE($A32,"_",F$2),'Reference data SID'!$B:$N,13,FALSE())),"",VLOOKUP(CONCATENATE($A32,"_",F$2),'Reference data SID'!$B:$N,13,FALSE()))</f>
        <v/>
      </c>
      <c r="G32" s="86" t="str">
        <f aca="false">IF(ISERROR(VLOOKUP(CONCATENATE($A32,"_",G$2),'Reference data SID'!$B:$N,13,FALSE())),"",VLOOKUP(CONCATENATE($A32,"_",G$2),'Reference data SID'!$B:$N,13,FALSE()))</f>
        <v/>
      </c>
      <c r="H32" s="86" t="str">
        <f aca="false">IF(ISERROR(VLOOKUP(CONCATENATE($A32,"_",H$2),'Reference data SID'!$B:$N,13,FALSE())),"",VLOOKUP(CONCATENATE($A32,"_",H$2),'Reference data SID'!$B:$N,13,FALSE()))</f>
        <v/>
      </c>
      <c r="I32" s="86" t="str">
        <f aca="false">IF(ISERROR(VLOOKUP(CONCATENATE($A32,"_",I$2),'Reference data SID'!$B:$N,13,FALSE())),"",VLOOKUP(CONCATENATE($A32,"_",I$2),'Reference data SID'!$B:$N,13,FALSE()))</f>
        <v/>
      </c>
      <c r="J32" s="86" t="str">
        <f aca="false">IF(ISERROR(VLOOKUP(CONCATENATE($A32,"_",J$2),'Reference data SID'!$B:$N,13,FALSE())),"",VLOOKUP(CONCATENATE($A32,"_",J$2),'Reference data SID'!$B:$N,13,FALSE()))</f>
        <v/>
      </c>
      <c r="K32" s="86" t="str">
        <f aca="false">IF(ISERROR(VLOOKUP(CONCATENATE($A32,"_",K$2),'Reference data SID'!$B:$N,13,FALSE())),"",VLOOKUP(CONCATENATE($A32,"_",K$2),'Reference data SID'!$B:$N,13,FALSE()))</f>
        <v/>
      </c>
      <c r="L32" s="86" t="str">
        <f aca="false">IF(ISERROR(VLOOKUP(CONCATENATE($A32,"_",L$2),'Reference data SID'!$B:$N,13,FALSE())),"",VLOOKUP(CONCATENATE($A32,"_",L$2),'Reference data SID'!$B:$N,13,FALSE()))</f>
        <v/>
      </c>
      <c r="M32" s="86" t="str">
        <f aca="false">IF(ISERROR(VLOOKUP(CONCATENATE($A32,"_",M$2),'Reference data SID'!$B:$N,13,FALSE())),"",VLOOKUP(CONCATENATE($A32,"_",M$2),'Reference data SID'!$B:$N,13,FALSE()))</f>
        <v/>
      </c>
      <c r="N32" s="86" t="str">
        <f aca="false">IF(ISERROR(VLOOKUP(CONCATENATE($A32,"_",N$2),'Reference data SID'!$B:$N,13,FALSE())),"",VLOOKUP(CONCATENATE($A32,"_",N$2),'Reference data SID'!$B:$N,13,FALSE()))</f>
        <v/>
      </c>
      <c r="O32" s="86" t="str">
        <f aca="false">IF(ISERROR(VLOOKUP(CONCATENATE($A32,"_",O$2),'Reference data SID'!$B:$N,13,FALSE())),"",VLOOKUP(CONCATENATE($A32,"_",O$2),'Reference data SID'!$B:$N,13,FALSE()))</f>
        <v/>
      </c>
      <c r="P32" s="86" t="str">
        <f aca="false">IF(ISERROR(VLOOKUP(CONCATENATE($A32,"_",P$2),'Reference data SID'!$B:$N,13,FALSE())),"",VLOOKUP(CONCATENATE($A32,"_",P$2),'Reference data SID'!$B:$N,13,FALSE()))</f>
        <v/>
      </c>
      <c r="Q32" s="86" t="str">
        <f aca="false">IF(ISERROR(VLOOKUP(CONCATENATE($A32,"_",Q$2),'Reference data SID'!$B:$N,13,FALSE())),"",VLOOKUP(CONCATENATE($A32,"_",Q$2),'Reference data SID'!$B:$N,13,FALSE()))</f>
        <v/>
      </c>
      <c r="R32" s="86" t="str">
        <f aca="false">IF(ISERROR(VLOOKUP(CONCATENATE($A32,"_",R$2),'Reference data SID'!$B:$N,13,FALSE())),"",VLOOKUP(CONCATENATE($A32,"_",R$2),'Reference data SID'!$B:$N,13,FALSE()))</f>
        <v/>
      </c>
      <c r="S32" s="86" t="str">
        <f aca="false">IF(ISERROR(VLOOKUP(CONCATENATE($A32,"_",S$2),'Reference data SID'!$B:$N,13,FALSE())),"",VLOOKUP(CONCATENATE($A32,"_",S$2),'Reference data SID'!$B:$N,13,FALSE()))</f>
        <v/>
      </c>
      <c r="T32" s="86" t="str">
        <f aca="false">IF(ISERROR(VLOOKUP(CONCATENATE($A32,"_",T$2),'Reference data SID'!$B:$N,13,FALSE())),"",VLOOKUP(CONCATENATE($A32,"_",T$2),'Reference data SID'!$B:$N,13,FALSE()))</f>
        <v/>
      </c>
      <c r="U32" s="86" t="str">
        <f aca="false">IF(ISERROR(VLOOKUP(CONCATENATE($A32,"_",U$2),'Reference data SID'!$B:$N,13,FALSE())),"",VLOOKUP(CONCATENATE($A32,"_",U$2),'Reference data SID'!$B:$N,13,FALSE()))</f>
        <v/>
      </c>
      <c r="V32" s="86" t="str">
        <f aca="false">IF(ISERROR(VLOOKUP(CONCATENATE($A32,"_",V$2),'Reference data SID'!$B:$N,13,FALSE())),"",VLOOKUP(CONCATENATE($A32,"_",V$2),'Reference data SID'!$B:$N,13,FALSE()))</f>
        <v/>
      </c>
      <c r="W32" s="86" t="str">
        <f aca="false">IF(ISERROR(VLOOKUP(CONCATENATE($A32,"_",W$2),'Reference data SID'!$B:$N,13,FALSE())),"",VLOOKUP(CONCATENATE($A32,"_",W$2),'Reference data SID'!$B:$N,13,FALSE()))</f>
        <v/>
      </c>
      <c r="X32" s="86" t="str">
        <f aca="false">IF(ISERROR(VLOOKUP(CONCATENATE($A32,"_",X$2),'Reference data SID'!$B:$N,13,FALSE())),"",VLOOKUP(CONCATENATE($A32,"_",X$2),'Reference data SID'!$B:$N,13,FALSE()))</f>
        <v/>
      </c>
      <c r="Y32" s="76" t="str">
        <f aca="false">IF(ISERROR(VLOOKUP(CONCATENATE($A32,"_",Y$2),'Reference data SID'!$B:$N,13,FALSE())),"",VLOOKUP(CONCATENATE($A32,"_",Y$2),'Reference data SID'!$B:$N,13,FALSE()))</f>
        <v>91615-22-4</v>
      </c>
      <c r="Z32" s="86" t="str">
        <f aca="false">IF(ISERROR(VLOOKUP(CONCATENATE($A32,"_",Z$2),'Reference data SID'!$B:$N,13,FALSE())),"",VLOOKUP(CONCATENATE($A32,"_",Z$2),'Reference data SID'!$B:$N,13,FALSE()))</f>
        <v/>
      </c>
      <c r="AA32" s="86" t="str">
        <f aca="false">IF(ISERROR(VLOOKUP(CONCATENATE($A32,"_",AA$2),'Reference data SID'!$B:$N,13,FALSE())),"",VLOOKUP(CONCATENATE($A32,"_",AA$2),'Reference data SID'!$B:$N,13,FALSE()))</f>
        <v/>
      </c>
      <c r="AB32" s="86" t="str">
        <f aca="false">IF(ISERROR(VLOOKUP(CONCATENATE($A32,"_",AB$2),'Reference data SID'!$B:$N,13,FALSE())),"",VLOOKUP(CONCATENATE($A32,"_",AB$2),'Reference data SID'!$B:$N,13,FALSE()))</f>
        <v/>
      </c>
      <c r="AC32" s="86" t="str">
        <f aca="false">IF(ISERROR(VLOOKUP(CONCATENATE($A32,"_",AC$2),'Reference data SID'!$B:$N,13,FALSE())),"",VLOOKUP(CONCATENATE($A32,"_",AC$2),'Reference data SID'!$B:$N,13,FALSE()))</f>
        <v/>
      </c>
      <c r="AD32" s="86" t="str">
        <f aca="false">IF(ISERROR(VLOOKUP(CONCATENATE($A32,"_",AD$2),'Reference data SID'!$B:$N,13,FALSE())),"",VLOOKUP(CONCATENATE($A32,"_",AD$2),'Reference data SID'!$B:$N,13,FALSE()))</f>
        <v/>
      </c>
      <c r="AE32" s="86" t="str">
        <f aca="false">IF(ISERROR(VLOOKUP(CONCATENATE($A32,"_",AE$2),'Reference data SID'!$B:$N,13,FALSE())),"",VLOOKUP(CONCATENATE($A32,"_",AE$2),'Reference data SID'!$B:$N,13,FALSE()))</f>
        <v/>
      </c>
      <c r="AF32" s="86" t="str">
        <f aca="false">IF(ISERROR(VLOOKUP(CONCATENATE($A32,"_",AF$2),'Reference data SID'!$B:$N,13,FALSE())),"",VLOOKUP(CONCATENATE($A32,"_",AF$2),'Reference data SID'!$B:$N,13,FALSE()))</f>
        <v/>
      </c>
      <c r="AG32" s="86" t="str">
        <f aca="false">IF(ISERROR(VLOOKUP(CONCATENATE($A32,"_",AG$2),'Reference data SID'!$B:$N,13,FALSE())),"",VLOOKUP(CONCATENATE($A32,"_",AG$2),'Reference data SID'!$B:$N,13,FALSE()))</f>
        <v/>
      </c>
      <c r="AH32" s="86" t="str">
        <f aca="false">IF(ISERROR(VLOOKUP(CONCATENATE($A32,"_",AH$2),'Reference data SID'!$B:$N,13,FALSE())),"",VLOOKUP(CONCATENATE($A32,"_",AH$2),'Reference data SID'!$B:$N,13,FALSE()))</f>
        <v/>
      </c>
      <c r="AI32" s="86" t="str">
        <f aca="false">IF(ISERROR(VLOOKUP(CONCATENATE($A32,"_",AI$2),'Reference data SID'!$B:$N,13,FALSE())),"",VLOOKUP(CONCATENATE($A32,"_",AI$2),'Reference data SID'!$B:$N,13,FALSE()))</f>
        <v/>
      </c>
      <c r="AJ32" s="86" t="str">
        <f aca="false">IF(ISERROR(VLOOKUP(CONCATENATE($A32,"_",AJ$2),'Reference data SID'!$B:$N,13,FALSE())),"",VLOOKUP(CONCATENATE($A32,"_",AJ$2),'Reference data SID'!$B:$N,13,FALSE()))</f>
        <v/>
      </c>
      <c r="AK32" s="86" t="str">
        <f aca="false">IF(ISERROR(VLOOKUP(CONCATENATE($A32,"_",AK$2),'Reference data SID'!$B:$N,13,FALSE())),"",VLOOKUP(CONCATENATE($A32,"_",AK$2),'Reference data SID'!$B:$N,13,FALSE()))</f>
        <v/>
      </c>
      <c r="AL32" s="86" t="str">
        <f aca="false">IF(ISERROR(VLOOKUP(CONCATENATE($A32,"_",AL$2),'Reference data SID'!$B:$N,13,FALSE())),"",VLOOKUP(CONCATENATE($A32,"_",AL$2),'Reference data SID'!$B:$N,13,FALSE()))</f>
        <v/>
      </c>
      <c r="AM32" s="86" t="str">
        <f aca="false">IF(ISERROR(VLOOKUP(CONCATENATE($A32,"_",AM$2),'Reference data SID'!$B:$N,13,FALSE())),"",VLOOKUP(CONCATENATE($A32,"_",AM$2),'Reference data SID'!$B:$N,13,FALSE()))</f>
        <v/>
      </c>
      <c r="AN32" s="86" t="str">
        <f aca="false">IF(ISERROR(VLOOKUP(CONCATENATE($A32,"_",AN$2),'Reference data SID'!$B:$N,13,FALSE())),"",VLOOKUP(CONCATENATE($A32,"_",AN$2),'Reference data SID'!$B:$N,13,FALSE()))</f>
        <v/>
      </c>
      <c r="AO32" s="86" t="str">
        <f aca="false">IF(ISERROR(VLOOKUP(CONCATENATE($A32,"_",AO$2),'Reference data SID'!$B:$N,13,FALSE())),"",VLOOKUP(CONCATENATE($A32,"_",AO$2),'Reference data SID'!$B:$N,13,FALSE()))</f>
        <v/>
      </c>
      <c r="AP32" s="86" t="str">
        <f aca="false">IF(ISERROR(VLOOKUP(CONCATENATE($A32,"_",AP$2),'Reference data SID'!$B:$N,13,FALSE())),"",VLOOKUP(CONCATENATE($A32,"_",AP$2),'Reference data SID'!$B:$N,13,FALSE()))</f>
        <v/>
      </c>
      <c r="AQ32" s="86" t="str">
        <f aca="false">IF(ISERROR(VLOOKUP(CONCATENATE($A32,"_",AQ$2),'Reference data SID'!$B:$N,13,FALSE())),"",VLOOKUP(CONCATENATE($A32,"_",AQ$2),'Reference data SID'!$B:$N,13,FALSE()))</f>
        <v/>
      </c>
      <c r="AR32" s="86" t="str">
        <f aca="false">IF(ISERROR(VLOOKUP(CONCATENATE($A32,"_",AR$2),'Reference data SID'!$B:$N,13,FALSE())),"",VLOOKUP(CONCATENATE($A32,"_",AR$2),'Reference data SID'!$B:$N,13,FALSE()))</f>
        <v/>
      </c>
      <c r="AS32" s="86" t="str">
        <f aca="false">IF(ISERROR(VLOOKUP(CONCATENATE($A32,"_",AS$2),'Reference data SID'!$B:$N,13,FALSE())),"",VLOOKUP(CONCATENATE($A32,"_",AS$2),'Reference data SID'!$B:$N,13,FALSE()))</f>
        <v/>
      </c>
      <c r="AT32" s="86" t="str">
        <f aca="false">IF(ISERROR(VLOOKUP(CONCATENATE($A32,"_",AT$2),'Reference data SID'!$B:$N,13,FALSE())),"",VLOOKUP(CONCATENATE($A32,"_",AT$2),'Reference data SID'!$B:$N,13,FALSE()))</f>
        <v/>
      </c>
    </row>
    <row r="33" customFormat="false" ht="15" hidden="false" customHeight="false" outlineLevel="0" collapsed="false">
      <c r="A33" s="0" t="n">
        <v>29</v>
      </c>
      <c r="B33" s="86" t="str">
        <f aca="false">IF(ISERROR(VLOOKUP(CONCATENATE($A33,"_",B$2),'Reference data SID'!$B:$N,13,FALSE())),"",VLOOKUP(CONCATENATE($A33,"_",B$2),'Reference data SID'!$B:$N,13,FALSE()))</f>
        <v/>
      </c>
      <c r="C33" s="86" t="str">
        <f aca="false">IF(ISERROR(VLOOKUP(CONCATENATE($A33,"_",C$2),'Reference data SID'!$B:$N,13,FALSE())),"",VLOOKUP(CONCATENATE($A33,"_",C$2),'Reference data SID'!$B:$N,13,FALSE()))</f>
        <v/>
      </c>
      <c r="D33" s="86" t="str">
        <f aca="false">IF(ISERROR(VLOOKUP(CONCATENATE($A33,"_",D$2),'Reference data SID'!$B:$N,13,FALSE())),"",VLOOKUP(CONCATENATE($A33,"_",D$2),'Reference data SID'!$B:$N,13,FALSE()))</f>
        <v/>
      </c>
      <c r="E33" s="86" t="str">
        <f aca="false">IF(ISERROR(VLOOKUP(CONCATENATE($A33,"_",E$2),'Reference data SID'!$B:$N,13,FALSE())),"",VLOOKUP(CONCATENATE($A33,"_",E$2),'Reference data SID'!$B:$N,13,FALSE()))</f>
        <v/>
      </c>
      <c r="F33" s="86" t="str">
        <f aca="false">IF(ISERROR(VLOOKUP(CONCATENATE($A33,"_",F$2),'Reference data SID'!$B:$N,13,FALSE())),"",VLOOKUP(CONCATENATE($A33,"_",F$2),'Reference data SID'!$B:$N,13,FALSE()))</f>
        <v/>
      </c>
      <c r="G33" s="86" t="str">
        <f aca="false">IF(ISERROR(VLOOKUP(CONCATENATE($A33,"_",G$2),'Reference data SID'!$B:$N,13,FALSE())),"",VLOOKUP(CONCATENATE($A33,"_",G$2),'Reference data SID'!$B:$N,13,FALSE()))</f>
        <v/>
      </c>
      <c r="H33" s="86" t="str">
        <f aca="false">IF(ISERROR(VLOOKUP(CONCATENATE($A33,"_",H$2),'Reference data SID'!$B:$N,13,FALSE())),"",VLOOKUP(CONCATENATE($A33,"_",H$2),'Reference data SID'!$B:$N,13,FALSE()))</f>
        <v/>
      </c>
      <c r="I33" s="86" t="str">
        <f aca="false">IF(ISERROR(VLOOKUP(CONCATENATE($A33,"_",I$2),'Reference data SID'!$B:$N,13,FALSE())),"",VLOOKUP(CONCATENATE($A33,"_",I$2),'Reference data SID'!$B:$N,13,FALSE()))</f>
        <v/>
      </c>
      <c r="J33" s="86" t="str">
        <f aca="false">IF(ISERROR(VLOOKUP(CONCATENATE($A33,"_",J$2),'Reference data SID'!$B:$N,13,FALSE())),"",VLOOKUP(CONCATENATE($A33,"_",J$2),'Reference data SID'!$B:$N,13,FALSE()))</f>
        <v/>
      </c>
      <c r="K33" s="86" t="str">
        <f aca="false">IF(ISERROR(VLOOKUP(CONCATENATE($A33,"_",K$2),'Reference data SID'!$B:$N,13,FALSE())),"",VLOOKUP(CONCATENATE($A33,"_",K$2),'Reference data SID'!$B:$N,13,FALSE()))</f>
        <v/>
      </c>
      <c r="L33" s="86" t="str">
        <f aca="false">IF(ISERROR(VLOOKUP(CONCATENATE($A33,"_",L$2),'Reference data SID'!$B:$N,13,FALSE())),"",VLOOKUP(CONCATENATE($A33,"_",L$2),'Reference data SID'!$B:$N,13,FALSE()))</f>
        <v/>
      </c>
      <c r="M33" s="86" t="str">
        <f aca="false">IF(ISERROR(VLOOKUP(CONCATENATE($A33,"_",M$2),'Reference data SID'!$B:$N,13,FALSE())),"",VLOOKUP(CONCATENATE($A33,"_",M$2),'Reference data SID'!$B:$N,13,FALSE()))</f>
        <v/>
      </c>
      <c r="N33" s="86" t="str">
        <f aca="false">IF(ISERROR(VLOOKUP(CONCATENATE($A33,"_",N$2),'Reference data SID'!$B:$N,13,FALSE())),"",VLOOKUP(CONCATENATE($A33,"_",N$2),'Reference data SID'!$B:$N,13,FALSE()))</f>
        <v/>
      </c>
      <c r="O33" s="86" t="str">
        <f aca="false">IF(ISERROR(VLOOKUP(CONCATENATE($A33,"_",O$2),'Reference data SID'!$B:$N,13,FALSE())),"",VLOOKUP(CONCATENATE($A33,"_",O$2),'Reference data SID'!$B:$N,13,FALSE()))</f>
        <v/>
      </c>
      <c r="P33" s="86" t="str">
        <f aca="false">IF(ISERROR(VLOOKUP(CONCATENATE($A33,"_",P$2),'Reference data SID'!$B:$N,13,FALSE())),"",VLOOKUP(CONCATENATE($A33,"_",P$2),'Reference data SID'!$B:$N,13,FALSE()))</f>
        <v/>
      </c>
      <c r="Q33" s="86" t="str">
        <f aca="false">IF(ISERROR(VLOOKUP(CONCATENATE($A33,"_",Q$2),'Reference data SID'!$B:$N,13,FALSE())),"",VLOOKUP(CONCATENATE($A33,"_",Q$2),'Reference data SID'!$B:$N,13,FALSE()))</f>
        <v/>
      </c>
      <c r="R33" s="86" t="str">
        <f aca="false">IF(ISERROR(VLOOKUP(CONCATENATE($A33,"_",R$2),'Reference data SID'!$B:$N,13,FALSE())),"",VLOOKUP(CONCATENATE($A33,"_",R$2),'Reference data SID'!$B:$N,13,FALSE()))</f>
        <v/>
      </c>
      <c r="S33" s="86" t="str">
        <f aca="false">IF(ISERROR(VLOOKUP(CONCATENATE($A33,"_",S$2),'Reference data SID'!$B:$N,13,FALSE())),"",VLOOKUP(CONCATENATE($A33,"_",S$2),'Reference data SID'!$B:$N,13,FALSE()))</f>
        <v/>
      </c>
      <c r="T33" s="86" t="str">
        <f aca="false">IF(ISERROR(VLOOKUP(CONCATENATE($A33,"_",T$2),'Reference data SID'!$B:$N,13,FALSE())),"",VLOOKUP(CONCATENATE($A33,"_",T$2),'Reference data SID'!$B:$N,13,FALSE()))</f>
        <v/>
      </c>
      <c r="U33" s="86" t="str">
        <f aca="false">IF(ISERROR(VLOOKUP(CONCATENATE($A33,"_",U$2),'Reference data SID'!$B:$N,13,FALSE())),"",VLOOKUP(CONCATENATE($A33,"_",U$2),'Reference data SID'!$B:$N,13,FALSE()))</f>
        <v/>
      </c>
      <c r="V33" s="86" t="str">
        <f aca="false">IF(ISERROR(VLOOKUP(CONCATENATE($A33,"_",V$2),'Reference data SID'!$B:$N,13,FALSE())),"",VLOOKUP(CONCATENATE($A33,"_",V$2),'Reference data SID'!$B:$N,13,FALSE()))</f>
        <v/>
      </c>
      <c r="W33" s="86" t="str">
        <f aca="false">IF(ISERROR(VLOOKUP(CONCATENATE($A33,"_",W$2),'Reference data SID'!$B:$N,13,FALSE())),"",VLOOKUP(CONCATENATE($A33,"_",W$2),'Reference data SID'!$B:$N,13,FALSE()))</f>
        <v/>
      </c>
      <c r="X33" s="86" t="str">
        <f aca="false">IF(ISERROR(VLOOKUP(CONCATENATE($A33,"_",X$2),'Reference data SID'!$B:$N,13,FALSE())),"",VLOOKUP(CONCATENATE($A33,"_",X$2),'Reference data SID'!$B:$N,13,FALSE()))</f>
        <v/>
      </c>
      <c r="Y33" s="76" t="str">
        <f aca="false">IF(ISERROR(VLOOKUP(CONCATENATE($A33,"_",Y$2),'Reference data SID'!$B:$N,13,FALSE())),"",VLOOKUP(CONCATENATE($A33,"_",Y$2),'Reference data SID'!$B:$N,13,FALSE()))</f>
        <v>91032-01-8</v>
      </c>
      <c r="Z33" s="86" t="str">
        <f aca="false">IF(ISERROR(VLOOKUP(CONCATENATE($A33,"_",Z$2),'Reference data SID'!$B:$N,13,FALSE())),"",VLOOKUP(CONCATENATE($A33,"_",Z$2),'Reference data SID'!$B:$N,13,FALSE()))</f>
        <v/>
      </c>
      <c r="AA33" s="86" t="str">
        <f aca="false">IF(ISERROR(VLOOKUP(CONCATENATE($A33,"_",AA$2),'Reference data SID'!$B:$N,13,FALSE())),"",VLOOKUP(CONCATENATE($A33,"_",AA$2),'Reference data SID'!$B:$N,13,FALSE()))</f>
        <v/>
      </c>
      <c r="AB33" s="86" t="str">
        <f aca="false">IF(ISERROR(VLOOKUP(CONCATENATE($A33,"_",AB$2),'Reference data SID'!$B:$N,13,FALSE())),"",VLOOKUP(CONCATENATE($A33,"_",AB$2),'Reference data SID'!$B:$N,13,FALSE()))</f>
        <v/>
      </c>
      <c r="AC33" s="86" t="str">
        <f aca="false">IF(ISERROR(VLOOKUP(CONCATENATE($A33,"_",AC$2),'Reference data SID'!$B:$N,13,FALSE())),"",VLOOKUP(CONCATENATE($A33,"_",AC$2),'Reference data SID'!$B:$N,13,FALSE()))</f>
        <v/>
      </c>
      <c r="AD33" s="86" t="str">
        <f aca="false">IF(ISERROR(VLOOKUP(CONCATENATE($A33,"_",AD$2),'Reference data SID'!$B:$N,13,FALSE())),"",VLOOKUP(CONCATENATE($A33,"_",AD$2),'Reference data SID'!$B:$N,13,FALSE()))</f>
        <v/>
      </c>
      <c r="AE33" s="86" t="str">
        <f aca="false">IF(ISERROR(VLOOKUP(CONCATENATE($A33,"_",AE$2),'Reference data SID'!$B:$N,13,FALSE())),"",VLOOKUP(CONCATENATE($A33,"_",AE$2),'Reference data SID'!$B:$N,13,FALSE()))</f>
        <v/>
      </c>
      <c r="AF33" s="86" t="str">
        <f aca="false">IF(ISERROR(VLOOKUP(CONCATENATE($A33,"_",AF$2),'Reference data SID'!$B:$N,13,FALSE())),"",VLOOKUP(CONCATENATE($A33,"_",AF$2),'Reference data SID'!$B:$N,13,FALSE()))</f>
        <v/>
      </c>
      <c r="AG33" s="86" t="str">
        <f aca="false">IF(ISERROR(VLOOKUP(CONCATENATE($A33,"_",AG$2),'Reference data SID'!$B:$N,13,FALSE())),"",VLOOKUP(CONCATENATE($A33,"_",AG$2),'Reference data SID'!$B:$N,13,FALSE()))</f>
        <v/>
      </c>
      <c r="AH33" s="86" t="str">
        <f aca="false">IF(ISERROR(VLOOKUP(CONCATENATE($A33,"_",AH$2),'Reference data SID'!$B:$N,13,FALSE())),"",VLOOKUP(CONCATENATE($A33,"_",AH$2),'Reference data SID'!$B:$N,13,FALSE()))</f>
        <v/>
      </c>
      <c r="AI33" s="86" t="str">
        <f aca="false">IF(ISERROR(VLOOKUP(CONCATENATE($A33,"_",AI$2),'Reference data SID'!$B:$N,13,FALSE())),"",VLOOKUP(CONCATENATE($A33,"_",AI$2),'Reference data SID'!$B:$N,13,FALSE()))</f>
        <v/>
      </c>
      <c r="AJ33" s="86" t="str">
        <f aca="false">IF(ISERROR(VLOOKUP(CONCATENATE($A33,"_",AJ$2),'Reference data SID'!$B:$N,13,FALSE())),"",VLOOKUP(CONCATENATE($A33,"_",AJ$2),'Reference data SID'!$B:$N,13,FALSE()))</f>
        <v/>
      </c>
      <c r="AK33" s="86" t="str">
        <f aca="false">IF(ISERROR(VLOOKUP(CONCATENATE($A33,"_",AK$2),'Reference data SID'!$B:$N,13,FALSE())),"",VLOOKUP(CONCATENATE($A33,"_",AK$2),'Reference data SID'!$B:$N,13,FALSE()))</f>
        <v/>
      </c>
      <c r="AL33" s="86" t="str">
        <f aca="false">IF(ISERROR(VLOOKUP(CONCATENATE($A33,"_",AL$2),'Reference data SID'!$B:$N,13,FALSE())),"",VLOOKUP(CONCATENATE($A33,"_",AL$2),'Reference data SID'!$B:$N,13,FALSE()))</f>
        <v/>
      </c>
      <c r="AM33" s="86" t="str">
        <f aca="false">IF(ISERROR(VLOOKUP(CONCATENATE($A33,"_",AM$2),'Reference data SID'!$B:$N,13,FALSE())),"",VLOOKUP(CONCATENATE($A33,"_",AM$2),'Reference data SID'!$B:$N,13,FALSE()))</f>
        <v/>
      </c>
      <c r="AN33" s="86" t="str">
        <f aca="false">IF(ISERROR(VLOOKUP(CONCATENATE($A33,"_",AN$2),'Reference data SID'!$B:$N,13,FALSE())),"",VLOOKUP(CONCATENATE($A33,"_",AN$2),'Reference data SID'!$B:$N,13,FALSE()))</f>
        <v/>
      </c>
      <c r="AO33" s="86" t="str">
        <f aca="false">IF(ISERROR(VLOOKUP(CONCATENATE($A33,"_",AO$2),'Reference data SID'!$B:$N,13,FALSE())),"",VLOOKUP(CONCATENATE($A33,"_",AO$2),'Reference data SID'!$B:$N,13,FALSE()))</f>
        <v/>
      </c>
      <c r="AP33" s="86" t="str">
        <f aca="false">IF(ISERROR(VLOOKUP(CONCATENATE($A33,"_",AP$2),'Reference data SID'!$B:$N,13,FALSE())),"",VLOOKUP(CONCATENATE($A33,"_",AP$2),'Reference data SID'!$B:$N,13,FALSE()))</f>
        <v/>
      </c>
      <c r="AQ33" s="86" t="str">
        <f aca="false">IF(ISERROR(VLOOKUP(CONCATENATE($A33,"_",AQ$2),'Reference data SID'!$B:$N,13,FALSE())),"",VLOOKUP(CONCATENATE($A33,"_",AQ$2),'Reference data SID'!$B:$N,13,FALSE()))</f>
        <v/>
      </c>
      <c r="AR33" s="86" t="str">
        <f aca="false">IF(ISERROR(VLOOKUP(CONCATENATE($A33,"_",AR$2),'Reference data SID'!$B:$N,13,FALSE())),"",VLOOKUP(CONCATENATE($A33,"_",AR$2),'Reference data SID'!$B:$N,13,FALSE()))</f>
        <v/>
      </c>
      <c r="AS33" s="86" t="str">
        <f aca="false">IF(ISERROR(VLOOKUP(CONCATENATE($A33,"_",AS$2),'Reference data SID'!$B:$N,13,FALSE())),"",VLOOKUP(CONCATENATE($A33,"_",AS$2),'Reference data SID'!$B:$N,13,FALSE()))</f>
        <v/>
      </c>
      <c r="AT33" s="86" t="str">
        <f aca="false">IF(ISERROR(VLOOKUP(CONCATENATE($A33,"_",AT$2),'Reference data SID'!$B:$N,13,FALSE())),"",VLOOKUP(CONCATENATE($A33,"_",AT$2),'Reference data SID'!$B:$N,13,FALSE()))</f>
        <v/>
      </c>
    </row>
    <row r="34" customFormat="false" ht="15" hidden="false" customHeight="false" outlineLevel="0" collapsed="false">
      <c r="A34" s="0" t="n">
        <v>30</v>
      </c>
      <c r="B34" s="86" t="str">
        <f aca="false">IF(ISERROR(VLOOKUP(CONCATENATE($A34,"_",B$2),'Reference data SID'!$B:$N,13,FALSE())),"",VLOOKUP(CONCATENATE($A34,"_",B$2),'Reference data SID'!$B:$N,13,FALSE()))</f>
        <v/>
      </c>
      <c r="C34" s="86" t="str">
        <f aca="false">IF(ISERROR(VLOOKUP(CONCATENATE($A34,"_",C$2),'Reference data SID'!$B:$N,13,FALSE())),"",VLOOKUP(CONCATENATE($A34,"_",C$2),'Reference data SID'!$B:$N,13,FALSE()))</f>
        <v/>
      </c>
      <c r="D34" s="86" t="str">
        <f aca="false">IF(ISERROR(VLOOKUP(CONCATENATE($A34,"_",D$2),'Reference data SID'!$B:$N,13,FALSE())),"",VLOOKUP(CONCATENATE($A34,"_",D$2),'Reference data SID'!$B:$N,13,FALSE()))</f>
        <v/>
      </c>
      <c r="E34" s="86" t="str">
        <f aca="false">IF(ISERROR(VLOOKUP(CONCATENATE($A34,"_",E$2),'Reference data SID'!$B:$N,13,FALSE())),"",VLOOKUP(CONCATENATE($A34,"_",E$2),'Reference data SID'!$B:$N,13,FALSE()))</f>
        <v/>
      </c>
      <c r="F34" s="86" t="str">
        <f aca="false">IF(ISERROR(VLOOKUP(CONCATENATE($A34,"_",F$2),'Reference data SID'!$B:$N,13,FALSE())),"",VLOOKUP(CONCATENATE($A34,"_",F$2),'Reference data SID'!$B:$N,13,FALSE()))</f>
        <v/>
      </c>
      <c r="G34" s="86" t="str">
        <f aca="false">IF(ISERROR(VLOOKUP(CONCATENATE($A34,"_",G$2),'Reference data SID'!$B:$N,13,FALSE())),"",VLOOKUP(CONCATENATE($A34,"_",G$2),'Reference data SID'!$B:$N,13,FALSE()))</f>
        <v/>
      </c>
      <c r="H34" s="86" t="str">
        <f aca="false">IF(ISERROR(VLOOKUP(CONCATENATE($A34,"_",H$2),'Reference data SID'!$B:$N,13,FALSE())),"",VLOOKUP(CONCATENATE($A34,"_",H$2),'Reference data SID'!$B:$N,13,FALSE()))</f>
        <v/>
      </c>
      <c r="I34" s="86" t="str">
        <f aca="false">IF(ISERROR(VLOOKUP(CONCATENATE($A34,"_",I$2),'Reference data SID'!$B:$N,13,FALSE())),"",VLOOKUP(CONCATENATE($A34,"_",I$2),'Reference data SID'!$B:$N,13,FALSE()))</f>
        <v/>
      </c>
      <c r="J34" s="86" t="str">
        <f aca="false">IF(ISERROR(VLOOKUP(CONCATENATE($A34,"_",J$2),'Reference data SID'!$B:$N,13,FALSE())),"",VLOOKUP(CONCATENATE($A34,"_",J$2),'Reference data SID'!$B:$N,13,FALSE()))</f>
        <v/>
      </c>
      <c r="K34" s="86" t="str">
        <f aca="false">IF(ISERROR(VLOOKUP(CONCATENATE($A34,"_",K$2),'Reference data SID'!$B:$N,13,FALSE())),"",VLOOKUP(CONCATENATE($A34,"_",K$2),'Reference data SID'!$B:$N,13,FALSE()))</f>
        <v/>
      </c>
      <c r="L34" s="86" t="str">
        <f aca="false">IF(ISERROR(VLOOKUP(CONCATENATE($A34,"_",L$2),'Reference data SID'!$B:$N,13,FALSE())),"",VLOOKUP(CONCATENATE($A34,"_",L$2),'Reference data SID'!$B:$N,13,FALSE()))</f>
        <v/>
      </c>
      <c r="M34" s="86" t="str">
        <f aca="false">IF(ISERROR(VLOOKUP(CONCATENATE($A34,"_",M$2),'Reference data SID'!$B:$N,13,FALSE())),"",VLOOKUP(CONCATENATE($A34,"_",M$2),'Reference data SID'!$B:$N,13,FALSE()))</f>
        <v/>
      </c>
      <c r="N34" s="86" t="str">
        <f aca="false">IF(ISERROR(VLOOKUP(CONCATENATE($A34,"_",N$2),'Reference data SID'!$B:$N,13,FALSE())),"",VLOOKUP(CONCATENATE($A34,"_",N$2),'Reference data SID'!$B:$N,13,FALSE()))</f>
        <v/>
      </c>
      <c r="O34" s="86" t="str">
        <f aca="false">IF(ISERROR(VLOOKUP(CONCATENATE($A34,"_",O$2),'Reference data SID'!$B:$N,13,FALSE())),"",VLOOKUP(CONCATENATE($A34,"_",O$2),'Reference data SID'!$B:$N,13,FALSE()))</f>
        <v/>
      </c>
      <c r="P34" s="86" t="str">
        <f aca="false">IF(ISERROR(VLOOKUP(CONCATENATE($A34,"_",P$2),'Reference data SID'!$B:$N,13,FALSE())),"",VLOOKUP(CONCATENATE($A34,"_",P$2),'Reference data SID'!$B:$N,13,FALSE()))</f>
        <v/>
      </c>
      <c r="Q34" s="86" t="str">
        <f aca="false">IF(ISERROR(VLOOKUP(CONCATENATE($A34,"_",Q$2),'Reference data SID'!$B:$N,13,FALSE())),"",VLOOKUP(CONCATENATE($A34,"_",Q$2),'Reference data SID'!$B:$N,13,FALSE()))</f>
        <v/>
      </c>
      <c r="R34" s="86" t="str">
        <f aca="false">IF(ISERROR(VLOOKUP(CONCATENATE($A34,"_",R$2),'Reference data SID'!$B:$N,13,FALSE())),"",VLOOKUP(CONCATENATE($A34,"_",R$2),'Reference data SID'!$B:$N,13,FALSE()))</f>
        <v/>
      </c>
      <c r="S34" s="86" t="str">
        <f aca="false">IF(ISERROR(VLOOKUP(CONCATENATE($A34,"_",S$2),'Reference data SID'!$B:$N,13,FALSE())),"",VLOOKUP(CONCATENATE($A34,"_",S$2),'Reference data SID'!$B:$N,13,FALSE()))</f>
        <v/>
      </c>
      <c r="T34" s="86" t="str">
        <f aca="false">IF(ISERROR(VLOOKUP(CONCATENATE($A34,"_",T$2),'Reference data SID'!$B:$N,13,FALSE())),"",VLOOKUP(CONCATENATE($A34,"_",T$2),'Reference data SID'!$B:$N,13,FALSE()))</f>
        <v/>
      </c>
      <c r="U34" s="86" t="str">
        <f aca="false">IF(ISERROR(VLOOKUP(CONCATENATE($A34,"_",U$2),'Reference data SID'!$B:$N,13,FALSE())),"",VLOOKUP(CONCATENATE($A34,"_",U$2),'Reference data SID'!$B:$N,13,FALSE()))</f>
        <v/>
      </c>
      <c r="V34" s="86" t="str">
        <f aca="false">IF(ISERROR(VLOOKUP(CONCATENATE($A34,"_",V$2),'Reference data SID'!$B:$N,13,FALSE())),"",VLOOKUP(CONCATENATE($A34,"_",V$2),'Reference data SID'!$B:$N,13,FALSE()))</f>
        <v/>
      </c>
      <c r="W34" s="86" t="str">
        <f aca="false">IF(ISERROR(VLOOKUP(CONCATENATE($A34,"_",W$2),'Reference data SID'!$B:$N,13,FALSE())),"",VLOOKUP(CONCATENATE($A34,"_",W$2),'Reference data SID'!$B:$N,13,FALSE()))</f>
        <v/>
      </c>
      <c r="X34" s="86" t="str">
        <f aca="false">IF(ISERROR(VLOOKUP(CONCATENATE($A34,"_",X$2),'Reference data SID'!$B:$N,13,FALSE())),"",VLOOKUP(CONCATENATE($A34,"_",X$2),'Reference data SID'!$B:$N,13,FALSE()))</f>
        <v/>
      </c>
      <c r="Y34" s="76" t="str">
        <f aca="false">IF(ISERROR(VLOOKUP(CONCATENATE($A34,"_",Y$2),'Reference data SID'!$B:$N,13,FALSE())),"",VLOOKUP(CONCATENATE($A34,"_",Y$2),'Reference data SID'!$B:$N,13,FALSE()))</f>
        <v>90622-99-4</v>
      </c>
      <c r="Z34" s="86" t="str">
        <f aca="false">IF(ISERROR(VLOOKUP(CONCATENATE($A34,"_",Z$2),'Reference data SID'!$B:$N,13,FALSE())),"",VLOOKUP(CONCATENATE($A34,"_",Z$2),'Reference data SID'!$B:$N,13,FALSE()))</f>
        <v/>
      </c>
      <c r="AA34" s="86" t="str">
        <f aca="false">IF(ISERROR(VLOOKUP(CONCATENATE($A34,"_",AA$2),'Reference data SID'!$B:$N,13,FALSE())),"",VLOOKUP(CONCATENATE($A34,"_",AA$2),'Reference data SID'!$B:$N,13,FALSE()))</f>
        <v/>
      </c>
      <c r="AB34" s="86" t="str">
        <f aca="false">IF(ISERROR(VLOOKUP(CONCATENATE($A34,"_",AB$2),'Reference data SID'!$B:$N,13,FALSE())),"",VLOOKUP(CONCATENATE($A34,"_",AB$2),'Reference data SID'!$B:$N,13,FALSE()))</f>
        <v/>
      </c>
      <c r="AC34" s="86" t="str">
        <f aca="false">IF(ISERROR(VLOOKUP(CONCATENATE($A34,"_",AC$2),'Reference data SID'!$B:$N,13,FALSE())),"",VLOOKUP(CONCATENATE($A34,"_",AC$2),'Reference data SID'!$B:$N,13,FALSE()))</f>
        <v/>
      </c>
      <c r="AD34" s="86" t="str">
        <f aca="false">IF(ISERROR(VLOOKUP(CONCATENATE($A34,"_",AD$2),'Reference data SID'!$B:$N,13,FALSE())),"",VLOOKUP(CONCATENATE($A34,"_",AD$2),'Reference data SID'!$B:$N,13,FALSE()))</f>
        <v/>
      </c>
      <c r="AE34" s="86" t="str">
        <f aca="false">IF(ISERROR(VLOOKUP(CONCATENATE($A34,"_",AE$2),'Reference data SID'!$B:$N,13,FALSE())),"",VLOOKUP(CONCATENATE($A34,"_",AE$2),'Reference data SID'!$B:$N,13,FALSE()))</f>
        <v/>
      </c>
      <c r="AF34" s="86" t="str">
        <f aca="false">IF(ISERROR(VLOOKUP(CONCATENATE($A34,"_",AF$2),'Reference data SID'!$B:$N,13,FALSE())),"",VLOOKUP(CONCATENATE($A34,"_",AF$2),'Reference data SID'!$B:$N,13,FALSE()))</f>
        <v/>
      </c>
      <c r="AG34" s="86" t="str">
        <f aca="false">IF(ISERROR(VLOOKUP(CONCATENATE($A34,"_",AG$2),'Reference data SID'!$B:$N,13,FALSE())),"",VLOOKUP(CONCATENATE($A34,"_",AG$2),'Reference data SID'!$B:$N,13,FALSE()))</f>
        <v/>
      </c>
      <c r="AH34" s="86" t="str">
        <f aca="false">IF(ISERROR(VLOOKUP(CONCATENATE($A34,"_",AH$2),'Reference data SID'!$B:$N,13,FALSE())),"",VLOOKUP(CONCATENATE($A34,"_",AH$2),'Reference data SID'!$B:$N,13,FALSE()))</f>
        <v/>
      </c>
      <c r="AI34" s="86" t="str">
        <f aca="false">IF(ISERROR(VLOOKUP(CONCATENATE($A34,"_",AI$2),'Reference data SID'!$B:$N,13,FALSE())),"",VLOOKUP(CONCATENATE($A34,"_",AI$2),'Reference data SID'!$B:$N,13,FALSE()))</f>
        <v/>
      </c>
      <c r="AJ34" s="86" t="str">
        <f aca="false">IF(ISERROR(VLOOKUP(CONCATENATE($A34,"_",AJ$2),'Reference data SID'!$B:$N,13,FALSE())),"",VLOOKUP(CONCATENATE($A34,"_",AJ$2),'Reference data SID'!$B:$N,13,FALSE()))</f>
        <v/>
      </c>
      <c r="AK34" s="86" t="str">
        <f aca="false">IF(ISERROR(VLOOKUP(CONCATENATE($A34,"_",AK$2),'Reference data SID'!$B:$N,13,FALSE())),"",VLOOKUP(CONCATENATE($A34,"_",AK$2),'Reference data SID'!$B:$N,13,FALSE()))</f>
        <v/>
      </c>
      <c r="AL34" s="86" t="str">
        <f aca="false">IF(ISERROR(VLOOKUP(CONCATENATE($A34,"_",AL$2),'Reference data SID'!$B:$N,13,FALSE())),"",VLOOKUP(CONCATENATE($A34,"_",AL$2),'Reference data SID'!$B:$N,13,FALSE()))</f>
        <v/>
      </c>
      <c r="AM34" s="86" t="str">
        <f aca="false">IF(ISERROR(VLOOKUP(CONCATENATE($A34,"_",AM$2),'Reference data SID'!$B:$N,13,FALSE())),"",VLOOKUP(CONCATENATE($A34,"_",AM$2),'Reference data SID'!$B:$N,13,FALSE()))</f>
        <v/>
      </c>
      <c r="AN34" s="86" t="str">
        <f aca="false">IF(ISERROR(VLOOKUP(CONCATENATE($A34,"_",AN$2),'Reference data SID'!$B:$N,13,FALSE())),"",VLOOKUP(CONCATENATE($A34,"_",AN$2),'Reference data SID'!$B:$N,13,FALSE()))</f>
        <v/>
      </c>
      <c r="AO34" s="86" t="str">
        <f aca="false">IF(ISERROR(VLOOKUP(CONCATENATE($A34,"_",AO$2),'Reference data SID'!$B:$N,13,FALSE())),"",VLOOKUP(CONCATENATE($A34,"_",AO$2),'Reference data SID'!$B:$N,13,FALSE()))</f>
        <v/>
      </c>
      <c r="AP34" s="86" t="str">
        <f aca="false">IF(ISERROR(VLOOKUP(CONCATENATE($A34,"_",AP$2),'Reference data SID'!$B:$N,13,FALSE())),"",VLOOKUP(CONCATENATE($A34,"_",AP$2),'Reference data SID'!$B:$N,13,FALSE()))</f>
        <v/>
      </c>
      <c r="AQ34" s="86" t="str">
        <f aca="false">IF(ISERROR(VLOOKUP(CONCATENATE($A34,"_",AQ$2),'Reference data SID'!$B:$N,13,FALSE())),"",VLOOKUP(CONCATENATE($A34,"_",AQ$2),'Reference data SID'!$B:$N,13,FALSE()))</f>
        <v/>
      </c>
      <c r="AR34" s="86" t="str">
        <f aca="false">IF(ISERROR(VLOOKUP(CONCATENATE($A34,"_",AR$2),'Reference data SID'!$B:$N,13,FALSE())),"",VLOOKUP(CONCATENATE($A34,"_",AR$2),'Reference data SID'!$B:$N,13,FALSE()))</f>
        <v/>
      </c>
      <c r="AS34" s="86" t="str">
        <f aca="false">IF(ISERROR(VLOOKUP(CONCATENATE($A34,"_",AS$2),'Reference data SID'!$B:$N,13,FALSE())),"",VLOOKUP(CONCATENATE($A34,"_",AS$2),'Reference data SID'!$B:$N,13,FALSE()))</f>
        <v/>
      </c>
      <c r="AT34" s="86" t="str">
        <f aca="false">IF(ISERROR(VLOOKUP(CONCATENATE($A34,"_",AT$2),'Reference data SID'!$B:$N,13,FALSE())),"",VLOOKUP(CONCATENATE($A34,"_",AT$2),'Reference data SID'!$B:$N,13,FALSE()))</f>
        <v/>
      </c>
    </row>
    <row r="35" customFormat="false" ht="15" hidden="false" customHeight="false" outlineLevel="0" collapsed="false">
      <c r="A35" s="0" t="n">
        <v>31</v>
      </c>
      <c r="B35" s="86" t="str">
        <f aca="false">IF(ISERROR(VLOOKUP(CONCATENATE($A35,"_",B$2),'Reference data SID'!$B:$N,13,FALSE())),"",VLOOKUP(CONCATENATE($A35,"_",B$2),'Reference data SID'!$B:$N,13,FALSE()))</f>
        <v/>
      </c>
      <c r="C35" s="86" t="str">
        <f aca="false">IF(ISERROR(VLOOKUP(CONCATENATE($A35,"_",C$2),'Reference data SID'!$B:$N,13,FALSE())),"",VLOOKUP(CONCATENATE($A35,"_",C$2),'Reference data SID'!$B:$N,13,FALSE()))</f>
        <v/>
      </c>
      <c r="D35" s="86" t="str">
        <f aca="false">IF(ISERROR(VLOOKUP(CONCATENATE($A35,"_",D$2),'Reference data SID'!$B:$N,13,FALSE())),"",VLOOKUP(CONCATENATE($A35,"_",D$2),'Reference data SID'!$B:$N,13,FALSE()))</f>
        <v/>
      </c>
      <c r="E35" s="86" t="str">
        <f aca="false">IF(ISERROR(VLOOKUP(CONCATENATE($A35,"_",E$2),'Reference data SID'!$B:$N,13,FALSE())),"",VLOOKUP(CONCATENATE($A35,"_",E$2),'Reference data SID'!$B:$N,13,FALSE()))</f>
        <v/>
      </c>
      <c r="F35" s="86" t="str">
        <f aca="false">IF(ISERROR(VLOOKUP(CONCATENATE($A35,"_",F$2),'Reference data SID'!$B:$N,13,FALSE())),"",VLOOKUP(CONCATENATE($A35,"_",F$2),'Reference data SID'!$B:$N,13,FALSE()))</f>
        <v/>
      </c>
      <c r="G35" s="86" t="str">
        <f aca="false">IF(ISERROR(VLOOKUP(CONCATENATE($A35,"_",G$2),'Reference data SID'!$B:$N,13,FALSE())),"",VLOOKUP(CONCATENATE($A35,"_",G$2),'Reference data SID'!$B:$N,13,FALSE()))</f>
        <v/>
      </c>
      <c r="H35" s="86" t="str">
        <f aca="false">IF(ISERROR(VLOOKUP(CONCATENATE($A35,"_",H$2),'Reference data SID'!$B:$N,13,FALSE())),"",VLOOKUP(CONCATENATE($A35,"_",H$2),'Reference data SID'!$B:$N,13,FALSE()))</f>
        <v/>
      </c>
      <c r="I35" s="86" t="str">
        <f aca="false">IF(ISERROR(VLOOKUP(CONCATENATE($A35,"_",I$2),'Reference data SID'!$B:$N,13,FALSE())),"",VLOOKUP(CONCATENATE($A35,"_",I$2),'Reference data SID'!$B:$N,13,FALSE()))</f>
        <v/>
      </c>
      <c r="J35" s="86" t="str">
        <f aca="false">IF(ISERROR(VLOOKUP(CONCATENATE($A35,"_",J$2),'Reference data SID'!$B:$N,13,FALSE())),"",VLOOKUP(CONCATENATE($A35,"_",J$2),'Reference data SID'!$B:$N,13,FALSE()))</f>
        <v/>
      </c>
      <c r="K35" s="86" t="str">
        <f aca="false">IF(ISERROR(VLOOKUP(CONCATENATE($A35,"_",K$2),'Reference data SID'!$B:$N,13,FALSE())),"",VLOOKUP(CONCATENATE($A35,"_",K$2),'Reference data SID'!$B:$N,13,FALSE()))</f>
        <v/>
      </c>
      <c r="L35" s="86" t="str">
        <f aca="false">IF(ISERROR(VLOOKUP(CONCATENATE($A35,"_",L$2),'Reference data SID'!$B:$N,13,FALSE())),"",VLOOKUP(CONCATENATE($A35,"_",L$2),'Reference data SID'!$B:$N,13,FALSE()))</f>
        <v/>
      </c>
      <c r="M35" s="86" t="str">
        <f aca="false">IF(ISERROR(VLOOKUP(CONCATENATE($A35,"_",M$2),'Reference data SID'!$B:$N,13,FALSE())),"",VLOOKUP(CONCATENATE($A35,"_",M$2),'Reference data SID'!$B:$N,13,FALSE()))</f>
        <v/>
      </c>
      <c r="N35" s="86" t="str">
        <f aca="false">IF(ISERROR(VLOOKUP(CONCATENATE($A35,"_",N$2),'Reference data SID'!$B:$N,13,FALSE())),"",VLOOKUP(CONCATENATE($A35,"_",N$2),'Reference data SID'!$B:$N,13,FALSE()))</f>
        <v/>
      </c>
      <c r="O35" s="86" t="str">
        <f aca="false">IF(ISERROR(VLOOKUP(CONCATENATE($A35,"_",O$2),'Reference data SID'!$B:$N,13,FALSE())),"",VLOOKUP(CONCATENATE($A35,"_",O$2),'Reference data SID'!$B:$N,13,FALSE()))</f>
        <v/>
      </c>
      <c r="P35" s="86" t="str">
        <f aca="false">IF(ISERROR(VLOOKUP(CONCATENATE($A35,"_",P$2),'Reference data SID'!$B:$N,13,FALSE())),"",VLOOKUP(CONCATENATE($A35,"_",P$2),'Reference data SID'!$B:$N,13,FALSE()))</f>
        <v/>
      </c>
      <c r="Q35" s="86" t="str">
        <f aca="false">IF(ISERROR(VLOOKUP(CONCATENATE($A35,"_",Q$2),'Reference data SID'!$B:$N,13,FALSE())),"",VLOOKUP(CONCATENATE($A35,"_",Q$2),'Reference data SID'!$B:$N,13,FALSE()))</f>
        <v/>
      </c>
      <c r="R35" s="86" t="str">
        <f aca="false">IF(ISERROR(VLOOKUP(CONCATENATE($A35,"_",R$2),'Reference data SID'!$B:$N,13,FALSE())),"",VLOOKUP(CONCATENATE($A35,"_",R$2),'Reference data SID'!$B:$N,13,FALSE()))</f>
        <v/>
      </c>
      <c r="S35" s="86" t="str">
        <f aca="false">IF(ISERROR(VLOOKUP(CONCATENATE($A35,"_",S$2),'Reference data SID'!$B:$N,13,FALSE())),"",VLOOKUP(CONCATENATE($A35,"_",S$2),'Reference data SID'!$B:$N,13,FALSE()))</f>
        <v/>
      </c>
      <c r="T35" s="86" t="str">
        <f aca="false">IF(ISERROR(VLOOKUP(CONCATENATE($A35,"_",T$2),'Reference data SID'!$B:$N,13,FALSE())),"",VLOOKUP(CONCATENATE($A35,"_",T$2),'Reference data SID'!$B:$N,13,FALSE()))</f>
        <v/>
      </c>
      <c r="U35" s="86" t="str">
        <f aca="false">IF(ISERROR(VLOOKUP(CONCATENATE($A35,"_",U$2),'Reference data SID'!$B:$N,13,FALSE())),"",VLOOKUP(CONCATENATE($A35,"_",U$2),'Reference data SID'!$B:$N,13,FALSE()))</f>
        <v/>
      </c>
      <c r="V35" s="86" t="str">
        <f aca="false">IF(ISERROR(VLOOKUP(CONCATENATE($A35,"_",V$2),'Reference data SID'!$B:$N,13,FALSE())),"",VLOOKUP(CONCATENATE($A35,"_",V$2),'Reference data SID'!$B:$N,13,FALSE()))</f>
        <v/>
      </c>
      <c r="W35" s="86" t="str">
        <f aca="false">IF(ISERROR(VLOOKUP(CONCATENATE($A35,"_",W$2),'Reference data SID'!$B:$N,13,FALSE())),"",VLOOKUP(CONCATENATE($A35,"_",W$2),'Reference data SID'!$B:$N,13,FALSE()))</f>
        <v/>
      </c>
      <c r="X35" s="86" t="str">
        <f aca="false">IF(ISERROR(VLOOKUP(CONCATENATE($A35,"_",X$2),'Reference data SID'!$B:$N,13,FALSE())),"",VLOOKUP(CONCATENATE($A35,"_",X$2),'Reference data SID'!$B:$N,13,FALSE()))</f>
        <v/>
      </c>
      <c r="Y35" s="76" t="str">
        <f aca="false">IF(ISERROR(VLOOKUP(CONCATENATE($A35,"_",Y$2),'Reference data SID'!$B:$N,13,FALSE())),"",VLOOKUP(CONCATENATE($A35,"_",Y$2),'Reference data SID'!$B:$N,13,FALSE()))</f>
        <v>90622-71-2</v>
      </c>
      <c r="Z35" s="86" t="str">
        <f aca="false">IF(ISERROR(VLOOKUP(CONCATENATE($A35,"_",Z$2),'Reference data SID'!$B:$N,13,FALSE())),"",VLOOKUP(CONCATENATE($A35,"_",Z$2),'Reference data SID'!$B:$N,13,FALSE()))</f>
        <v/>
      </c>
      <c r="AA35" s="86" t="str">
        <f aca="false">IF(ISERROR(VLOOKUP(CONCATENATE($A35,"_",AA$2),'Reference data SID'!$B:$N,13,FALSE())),"",VLOOKUP(CONCATENATE($A35,"_",AA$2),'Reference data SID'!$B:$N,13,FALSE()))</f>
        <v/>
      </c>
      <c r="AB35" s="86" t="str">
        <f aca="false">IF(ISERROR(VLOOKUP(CONCATENATE($A35,"_",AB$2),'Reference data SID'!$B:$N,13,FALSE())),"",VLOOKUP(CONCATENATE($A35,"_",AB$2),'Reference data SID'!$B:$N,13,FALSE()))</f>
        <v/>
      </c>
      <c r="AC35" s="86" t="str">
        <f aca="false">IF(ISERROR(VLOOKUP(CONCATENATE($A35,"_",AC$2),'Reference data SID'!$B:$N,13,FALSE())),"",VLOOKUP(CONCATENATE($A35,"_",AC$2),'Reference data SID'!$B:$N,13,FALSE()))</f>
        <v/>
      </c>
      <c r="AD35" s="86" t="str">
        <f aca="false">IF(ISERROR(VLOOKUP(CONCATENATE($A35,"_",AD$2),'Reference data SID'!$B:$N,13,FALSE())),"",VLOOKUP(CONCATENATE($A35,"_",AD$2),'Reference data SID'!$B:$N,13,FALSE()))</f>
        <v/>
      </c>
      <c r="AE35" s="86" t="str">
        <f aca="false">IF(ISERROR(VLOOKUP(CONCATENATE($A35,"_",AE$2),'Reference data SID'!$B:$N,13,FALSE())),"",VLOOKUP(CONCATENATE($A35,"_",AE$2),'Reference data SID'!$B:$N,13,FALSE()))</f>
        <v/>
      </c>
      <c r="AF35" s="86" t="str">
        <f aca="false">IF(ISERROR(VLOOKUP(CONCATENATE($A35,"_",AF$2),'Reference data SID'!$B:$N,13,FALSE())),"",VLOOKUP(CONCATENATE($A35,"_",AF$2),'Reference data SID'!$B:$N,13,FALSE()))</f>
        <v/>
      </c>
      <c r="AG35" s="86" t="str">
        <f aca="false">IF(ISERROR(VLOOKUP(CONCATENATE($A35,"_",AG$2),'Reference data SID'!$B:$N,13,FALSE())),"",VLOOKUP(CONCATENATE($A35,"_",AG$2),'Reference data SID'!$B:$N,13,FALSE()))</f>
        <v/>
      </c>
      <c r="AH35" s="86" t="str">
        <f aca="false">IF(ISERROR(VLOOKUP(CONCATENATE($A35,"_",AH$2),'Reference data SID'!$B:$N,13,FALSE())),"",VLOOKUP(CONCATENATE($A35,"_",AH$2),'Reference data SID'!$B:$N,13,FALSE()))</f>
        <v/>
      </c>
      <c r="AI35" s="86" t="str">
        <f aca="false">IF(ISERROR(VLOOKUP(CONCATENATE($A35,"_",AI$2),'Reference data SID'!$B:$N,13,FALSE())),"",VLOOKUP(CONCATENATE($A35,"_",AI$2),'Reference data SID'!$B:$N,13,FALSE()))</f>
        <v/>
      </c>
      <c r="AJ35" s="86" t="str">
        <f aca="false">IF(ISERROR(VLOOKUP(CONCATENATE($A35,"_",AJ$2),'Reference data SID'!$B:$N,13,FALSE())),"",VLOOKUP(CONCATENATE($A35,"_",AJ$2),'Reference data SID'!$B:$N,13,FALSE()))</f>
        <v/>
      </c>
      <c r="AK35" s="86" t="str">
        <f aca="false">IF(ISERROR(VLOOKUP(CONCATENATE($A35,"_",AK$2),'Reference data SID'!$B:$N,13,FALSE())),"",VLOOKUP(CONCATENATE($A35,"_",AK$2),'Reference data SID'!$B:$N,13,FALSE()))</f>
        <v/>
      </c>
      <c r="AL35" s="86" t="str">
        <f aca="false">IF(ISERROR(VLOOKUP(CONCATENATE($A35,"_",AL$2),'Reference data SID'!$B:$N,13,FALSE())),"",VLOOKUP(CONCATENATE($A35,"_",AL$2),'Reference data SID'!$B:$N,13,FALSE()))</f>
        <v/>
      </c>
      <c r="AM35" s="86" t="str">
        <f aca="false">IF(ISERROR(VLOOKUP(CONCATENATE($A35,"_",AM$2),'Reference data SID'!$B:$N,13,FALSE())),"",VLOOKUP(CONCATENATE($A35,"_",AM$2),'Reference data SID'!$B:$N,13,FALSE()))</f>
        <v/>
      </c>
      <c r="AN35" s="86" t="str">
        <f aca="false">IF(ISERROR(VLOOKUP(CONCATENATE($A35,"_",AN$2),'Reference data SID'!$B:$N,13,FALSE())),"",VLOOKUP(CONCATENATE($A35,"_",AN$2),'Reference data SID'!$B:$N,13,FALSE()))</f>
        <v/>
      </c>
      <c r="AO35" s="86" t="str">
        <f aca="false">IF(ISERROR(VLOOKUP(CONCATENATE($A35,"_",AO$2),'Reference data SID'!$B:$N,13,FALSE())),"",VLOOKUP(CONCATENATE($A35,"_",AO$2),'Reference data SID'!$B:$N,13,FALSE()))</f>
        <v/>
      </c>
      <c r="AP35" s="86" t="str">
        <f aca="false">IF(ISERROR(VLOOKUP(CONCATENATE($A35,"_",AP$2),'Reference data SID'!$B:$N,13,FALSE())),"",VLOOKUP(CONCATENATE($A35,"_",AP$2),'Reference data SID'!$B:$N,13,FALSE()))</f>
        <v/>
      </c>
      <c r="AQ35" s="86" t="str">
        <f aca="false">IF(ISERROR(VLOOKUP(CONCATENATE($A35,"_",AQ$2),'Reference data SID'!$B:$N,13,FALSE())),"",VLOOKUP(CONCATENATE($A35,"_",AQ$2),'Reference data SID'!$B:$N,13,FALSE()))</f>
        <v/>
      </c>
      <c r="AR35" s="86" t="str">
        <f aca="false">IF(ISERROR(VLOOKUP(CONCATENATE($A35,"_",AR$2),'Reference data SID'!$B:$N,13,FALSE())),"",VLOOKUP(CONCATENATE($A35,"_",AR$2),'Reference data SID'!$B:$N,13,FALSE()))</f>
        <v/>
      </c>
      <c r="AS35" s="86" t="str">
        <f aca="false">IF(ISERROR(VLOOKUP(CONCATENATE($A35,"_",AS$2),'Reference data SID'!$B:$N,13,FALSE())),"",VLOOKUP(CONCATENATE($A35,"_",AS$2),'Reference data SID'!$B:$N,13,FALSE()))</f>
        <v/>
      </c>
      <c r="AT35" s="86" t="str">
        <f aca="false">IF(ISERROR(VLOOKUP(CONCATENATE($A35,"_",AT$2),'Reference data SID'!$B:$N,13,FALSE())),"",VLOOKUP(CONCATENATE($A35,"_",AT$2),'Reference data SID'!$B:$N,13,FALSE()))</f>
        <v/>
      </c>
    </row>
    <row r="36" customFormat="false" ht="15" hidden="false" customHeight="false" outlineLevel="0" collapsed="false">
      <c r="A36" s="0" t="n">
        <v>32</v>
      </c>
      <c r="B36" s="86" t="str">
        <f aca="false">IF(ISERROR(VLOOKUP(CONCATENATE($A36,"_",B$2),'Reference data SID'!$B:$N,13,FALSE())),"",VLOOKUP(CONCATENATE($A36,"_",B$2),'Reference data SID'!$B:$N,13,FALSE()))</f>
        <v/>
      </c>
      <c r="C36" s="86" t="str">
        <f aca="false">IF(ISERROR(VLOOKUP(CONCATENATE($A36,"_",C$2),'Reference data SID'!$B:$N,13,FALSE())),"",VLOOKUP(CONCATENATE($A36,"_",C$2),'Reference data SID'!$B:$N,13,FALSE()))</f>
        <v/>
      </c>
      <c r="D36" s="86" t="str">
        <f aca="false">IF(ISERROR(VLOOKUP(CONCATENATE($A36,"_",D$2),'Reference data SID'!$B:$N,13,FALSE())),"",VLOOKUP(CONCATENATE($A36,"_",D$2),'Reference data SID'!$B:$N,13,FALSE()))</f>
        <v/>
      </c>
      <c r="E36" s="86" t="str">
        <f aca="false">IF(ISERROR(VLOOKUP(CONCATENATE($A36,"_",E$2),'Reference data SID'!$B:$N,13,FALSE())),"",VLOOKUP(CONCATENATE($A36,"_",E$2),'Reference data SID'!$B:$N,13,FALSE()))</f>
        <v/>
      </c>
      <c r="F36" s="86" t="str">
        <f aca="false">IF(ISERROR(VLOOKUP(CONCATENATE($A36,"_",F$2),'Reference data SID'!$B:$N,13,FALSE())),"",VLOOKUP(CONCATENATE($A36,"_",F$2),'Reference data SID'!$B:$N,13,FALSE()))</f>
        <v/>
      </c>
      <c r="G36" s="86" t="str">
        <f aca="false">IF(ISERROR(VLOOKUP(CONCATENATE($A36,"_",G$2),'Reference data SID'!$B:$N,13,FALSE())),"",VLOOKUP(CONCATENATE($A36,"_",G$2),'Reference data SID'!$B:$N,13,FALSE()))</f>
        <v/>
      </c>
      <c r="H36" s="86" t="str">
        <f aca="false">IF(ISERROR(VLOOKUP(CONCATENATE($A36,"_",H$2),'Reference data SID'!$B:$N,13,FALSE())),"",VLOOKUP(CONCATENATE($A36,"_",H$2),'Reference data SID'!$B:$N,13,FALSE()))</f>
        <v/>
      </c>
      <c r="I36" s="86" t="str">
        <f aca="false">IF(ISERROR(VLOOKUP(CONCATENATE($A36,"_",I$2),'Reference data SID'!$B:$N,13,FALSE())),"",VLOOKUP(CONCATENATE($A36,"_",I$2),'Reference data SID'!$B:$N,13,FALSE()))</f>
        <v/>
      </c>
      <c r="J36" s="86" t="str">
        <f aca="false">IF(ISERROR(VLOOKUP(CONCATENATE($A36,"_",J$2),'Reference data SID'!$B:$N,13,FALSE())),"",VLOOKUP(CONCATENATE($A36,"_",J$2),'Reference data SID'!$B:$N,13,FALSE()))</f>
        <v/>
      </c>
      <c r="K36" s="86" t="str">
        <f aca="false">IF(ISERROR(VLOOKUP(CONCATENATE($A36,"_",K$2),'Reference data SID'!$B:$N,13,FALSE())),"",VLOOKUP(CONCATENATE($A36,"_",K$2),'Reference data SID'!$B:$N,13,FALSE()))</f>
        <v/>
      </c>
      <c r="L36" s="86" t="str">
        <f aca="false">IF(ISERROR(VLOOKUP(CONCATENATE($A36,"_",L$2),'Reference data SID'!$B:$N,13,FALSE())),"",VLOOKUP(CONCATENATE($A36,"_",L$2),'Reference data SID'!$B:$N,13,FALSE()))</f>
        <v/>
      </c>
      <c r="M36" s="86" t="str">
        <f aca="false">IF(ISERROR(VLOOKUP(CONCATENATE($A36,"_",M$2),'Reference data SID'!$B:$N,13,FALSE())),"",VLOOKUP(CONCATENATE($A36,"_",M$2),'Reference data SID'!$B:$N,13,FALSE()))</f>
        <v/>
      </c>
      <c r="N36" s="86" t="str">
        <f aca="false">IF(ISERROR(VLOOKUP(CONCATENATE($A36,"_",N$2),'Reference data SID'!$B:$N,13,FALSE())),"",VLOOKUP(CONCATENATE($A36,"_",N$2),'Reference data SID'!$B:$N,13,FALSE()))</f>
        <v/>
      </c>
      <c r="O36" s="86" t="str">
        <f aca="false">IF(ISERROR(VLOOKUP(CONCATENATE($A36,"_",O$2),'Reference data SID'!$B:$N,13,FALSE())),"",VLOOKUP(CONCATENATE($A36,"_",O$2),'Reference data SID'!$B:$N,13,FALSE()))</f>
        <v/>
      </c>
      <c r="P36" s="86" t="str">
        <f aca="false">IF(ISERROR(VLOOKUP(CONCATENATE($A36,"_",P$2),'Reference data SID'!$B:$N,13,FALSE())),"",VLOOKUP(CONCATENATE($A36,"_",P$2),'Reference data SID'!$B:$N,13,FALSE()))</f>
        <v/>
      </c>
      <c r="Q36" s="86" t="str">
        <f aca="false">IF(ISERROR(VLOOKUP(CONCATENATE($A36,"_",Q$2),'Reference data SID'!$B:$N,13,FALSE())),"",VLOOKUP(CONCATENATE($A36,"_",Q$2),'Reference data SID'!$B:$N,13,FALSE()))</f>
        <v/>
      </c>
      <c r="R36" s="86" t="str">
        <f aca="false">IF(ISERROR(VLOOKUP(CONCATENATE($A36,"_",R$2),'Reference data SID'!$B:$N,13,FALSE())),"",VLOOKUP(CONCATENATE($A36,"_",R$2),'Reference data SID'!$B:$N,13,FALSE()))</f>
        <v/>
      </c>
      <c r="S36" s="86" t="str">
        <f aca="false">IF(ISERROR(VLOOKUP(CONCATENATE($A36,"_",S$2),'Reference data SID'!$B:$N,13,FALSE())),"",VLOOKUP(CONCATENATE($A36,"_",S$2),'Reference data SID'!$B:$N,13,FALSE()))</f>
        <v/>
      </c>
      <c r="T36" s="86" t="str">
        <f aca="false">IF(ISERROR(VLOOKUP(CONCATENATE($A36,"_",T$2),'Reference data SID'!$B:$N,13,FALSE())),"",VLOOKUP(CONCATENATE($A36,"_",T$2),'Reference data SID'!$B:$N,13,FALSE()))</f>
        <v/>
      </c>
      <c r="U36" s="86" t="str">
        <f aca="false">IF(ISERROR(VLOOKUP(CONCATENATE($A36,"_",U$2),'Reference data SID'!$B:$N,13,FALSE())),"",VLOOKUP(CONCATENATE($A36,"_",U$2),'Reference data SID'!$B:$N,13,FALSE()))</f>
        <v/>
      </c>
      <c r="V36" s="86" t="str">
        <f aca="false">IF(ISERROR(VLOOKUP(CONCATENATE($A36,"_",V$2),'Reference data SID'!$B:$N,13,FALSE())),"",VLOOKUP(CONCATENATE($A36,"_",V$2),'Reference data SID'!$B:$N,13,FALSE()))</f>
        <v/>
      </c>
      <c r="W36" s="86" t="str">
        <f aca="false">IF(ISERROR(VLOOKUP(CONCATENATE($A36,"_",W$2),'Reference data SID'!$B:$N,13,FALSE())),"",VLOOKUP(CONCATENATE($A36,"_",W$2),'Reference data SID'!$B:$N,13,FALSE()))</f>
        <v/>
      </c>
      <c r="X36" s="86" t="str">
        <f aca="false">IF(ISERROR(VLOOKUP(CONCATENATE($A36,"_",X$2),'Reference data SID'!$B:$N,13,FALSE())),"",VLOOKUP(CONCATENATE($A36,"_",X$2),'Reference data SID'!$B:$N,13,FALSE()))</f>
        <v/>
      </c>
      <c r="Y36" s="76" t="str">
        <f aca="false">IF(ISERROR(VLOOKUP(CONCATENATE($A36,"_",Y$2),'Reference data SID'!$B:$N,13,FALSE())),"",VLOOKUP(CONCATENATE($A36,"_",Y$2),'Reference data SID'!$B:$N,13,FALSE()))</f>
        <v>90480-57-2</v>
      </c>
      <c r="Z36" s="86" t="str">
        <f aca="false">IF(ISERROR(VLOOKUP(CONCATENATE($A36,"_",Z$2),'Reference data SID'!$B:$N,13,FALSE())),"",VLOOKUP(CONCATENATE($A36,"_",Z$2),'Reference data SID'!$B:$N,13,FALSE()))</f>
        <v/>
      </c>
      <c r="AA36" s="86" t="str">
        <f aca="false">IF(ISERROR(VLOOKUP(CONCATENATE($A36,"_",AA$2),'Reference data SID'!$B:$N,13,FALSE())),"",VLOOKUP(CONCATENATE($A36,"_",AA$2),'Reference data SID'!$B:$N,13,FALSE()))</f>
        <v/>
      </c>
      <c r="AB36" s="86" t="str">
        <f aca="false">IF(ISERROR(VLOOKUP(CONCATENATE($A36,"_",AB$2),'Reference data SID'!$B:$N,13,FALSE())),"",VLOOKUP(CONCATENATE($A36,"_",AB$2),'Reference data SID'!$B:$N,13,FALSE()))</f>
        <v/>
      </c>
      <c r="AC36" s="86" t="str">
        <f aca="false">IF(ISERROR(VLOOKUP(CONCATENATE($A36,"_",AC$2),'Reference data SID'!$B:$N,13,FALSE())),"",VLOOKUP(CONCATENATE($A36,"_",AC$2),'Reference data SID'!$B:$N,13,FALSE()))</f>
        <v/>
      </c>
      <c r="AD36" s="86" t="str">
        <f aca="false">IF(ISERROR(VLOOKUP(CONCATENATE($A36,"_",AD$2),'Reference data SID'!$B:$N,13,FALSE())),"",VLOOKUP(CONCATENATE($A36,"_",AD$2),'Reference data SID'!$B:$N,13,FALSE()))</f>
        <v/>
      </c>
      <c r="AE36" s="86" t="str">
        <f aca="false">IF(ISERROR(VLOOKUP(CONCATENATE($A36,"_",AE$2),'Reference data SID'!$B:$N,13,FALSE())),"",VLOOKUP(CONCATENATE($A36,"_",AE$2),'Reference data SID'!$B:$N,13,FALSE()))</f>
        <v/>
      </c>
      <c r="AF36" s="86" t="str">
        <f aca="false">IF(ISERROR(VLOOKUP(CONCATENATE($A36,"_",AF$2),'Reference data SID'!$B:$N,13,FALSE())),"",VLOOKUP(CONCATENATE($A36,"_",AF$2),'Reference data SID'!$B:$N,13,FALSE()))</f>
        <v/>
      </c>
      <c r="AG36" s="86" t="str">
        <f aca="false">IF(ISERROR(VLOOKUP(CONCATENATE($A36,"_",AG$2),'Reference data SID'!$B:$N,13,FALSE())),"",VLOOKUP(CONCATENATE($A36,"_",AG$2),'Reference data SID'!$B:$N,13,FALSE()))</f>
        <v/>
      </c>
      <c r="AH36" s="86" t="str">
        <f aca="false">IF(ISERROR(VLOOKUP(CONCATENATE($A36,"_",AH$2),'Reference data SID'!$B:$N,13,FALSE())),"",VLOOKUP(CONCATENATE($A36,"_",AH$2),'Reference data SID'!$B:$N,13,FALSE()))</f>
        <v/>
      </c>
      <c r="AI36" s="86" t="str">
        <f aca="false">IF(ISERROR(VLOOKUP(CONCATENATE($A36,"_",AI$2),'Reference data SID'!$B:$N,13,FALSE())),"",VLOOKUP(CONCATENATE($A36,"_",AI$2),'Reference data SID'!$B:$N,13,FALSE()))</f>
        <v/>
      </c>
      <c r="AJ36" s="86" t="str">
        <f aca="false">IF(ISERROR(VLOOKUP(CONCATENATE($A36,"_",AJ$2),'Reference data SID'!$B:$N,13,FALSE())),"",VLOOKUP(CONCATENATE($A36,"_",AJ$2),'Reference data SID'!$B:$N,13,FALSE()))</f>
        <v/>
      </c>
      <c r="AK36" s="86" t="str">
        <f aca="false">IF(ISERROR(VLOOKUP(CONCATENATE($A36,"_",AK$2),'Reference data SID'!$B:$N,13,FALSE())),"",VLOOKUP(CONCATENATE($A36,"_",AK$2),'Reference data SID'!$B:$N,13,FALSE()))</f>
        <v/>
      </c>
      <c r="AL36" s="86" t="str">
        <f aca="false">IF(ISERROR(VLOOKUP(CONCATENATE($A36,"_",AL$2),'Reference data SID'!$B:$N,13,FALSE())),"",VLOOKUP(CONCATENATE($A36,"_",AL$2),'Reference data SID'!$B:$N,13,FALSE()))</f>
        <v/>
      </c>
      <c r="AM36" s="86" t="str">
        <f aca="false">IF(ISERROR(VLOOKUP(CONCATENATE($A36,"_",AM$2),'Reference data SID'!$B:$N,13,FALSE())),"",VLOOKUP(CONCATENATE($A36,"_",AM$2),'Reference data SID'!$B:$N,13,FALSE()))</f>
        <v/>
      </c>
      <c r="AN36" s="86" t="str">
        <f aca="false">IF(ISERROR(VLOOKUP(CONCATENATE($A36,"_",AN$2),'Reference data SID'!$B:$N,13,FALSE())),"",VLOOKUP(CONCATENATE($A36,"_",AN$2),'Reference data SID'!$B:$N,13,FALSE()))</f>
        <v/>
      </c>
      <c r="AO36" s="86" t="str">
        <f aca="false">IF(ISERROR(VLOOKUP(CONCATENATE($A36,"_",AO$2),'Reference data SID'!$B:$N,13,FALSE())),"",VLOOKUP(CONCATENATE($A36,"_",AO$2),'Reference data SID'!$B:$N,13,FALSE()))</f>
        <v/>
      </c>
      <c r="AP36" s="86" t="str">
        <f aca="false">IF(ISERROR(VLOOKUP(CONCATENATE($A36,"_",AP$2),'Reference data SID'!$B:$N,13,FALSE())),"",VLOOKUP(CONCATENATE($A36,"_",AP$2),'Reference data SID'!$B:$N,13,FALSE()))</f>
        <v/>
      </c>
      <c r="AQ36" s="86" t="str">
        <f aca="false">IF(ISERROR(VLOOKUP(CONCATENATE($A36,"_",AQ$2),'Reference data SID'!$B:$N,13,FALSE())),"",VLOOKUP(CONCATENATE($A36,"_",AQ$2),'Reference data SID'!$B:$N,13,FALSE()))</f>
        <v/>
      </c>
      <c r="AR36" s="86" t="str">
        <f aca="false">IF(ISERROR(VLOOKUP(CONCATENATE($A36,"_",AR$2),'Reference data SID'!$B:$N,13,FALSE())),"",VLOOKUP(CONCATENATE($A36,"_",AR$2),'Reference data SID'!$B:$N,13,FALSE()))</f>
        <v/>
      </c>
      <c r="AS36" s="86" t="str">
        <f aca="false">IF(ISERROR(VLOOKUP(CONCATENATE($A36,"_",AS$2),'Reference data SID'!$B:$N,13,FALSE())),"",VLOOKUP(CONCATENATE($A36,"_",AS$2),'Reference data SID'!$B:$N,13,FALSE()))</f>
        <v/>
      </c>
      <c r="AT36" s="86" t="str">
        <f aca="false">IF(ISERROR(VLOOKUP(CONCATENATE($A36,"_",AT$2),'Reference data SID'!$B:$N,13,FALSE())),"",VLOOKUP(CONCATENATE($A36,"_",AT$2),'Reference data SID'!$B:$N,13,FALSE()))</f>
        <v/>
      </c>
    </row>
    <row r="37" customFormat="false" ht="15" hidden="false" customHeight="false" outlineLevel="0" collapsed="false">
      <c r="A37" s="0" t="n">
        <v>33</v>
      </c>
      <c r="B37" s="86" t="str">
        <f aca="false">IF(ISERROR(VLOOKUP(CONCATENATE($A37,"_",B$2),'Reference data SID'!$B:$N,13,FALSE())),"",VLOOKUP(CONCATENATE($A37,"_",B$2),'Reference data SID'!$B:$N,13,FALSE()))</f>
        <v/>
      </c>
      <c r="C37" s="86" t="str">
        <f aca="false">IF(ISERROR(VLOOKUP(CONCATENATE($A37,"_",C$2),'Reference data SID'!$B:$N,13,FALSE())),"",VLOOKUP(CONCATENATE($A37,"_",C$2),'Reference data SID'!$B:$N,13,FALSE()))</f>
        <v/>
      </c>
      <c r="D37" s="86" t="str">
        <f aca="false">IF(ISERROR(VLOOKUP(CONCATENATE($A37,"_",D$2),'Reference data SID'!$B:$N,13,FALSE())),"",VLOOKUP(CONCATENATE($A37,"_",D$2),'Reference data SID'!$B:$N,13,FALSE()))</f>
        <v/>
      </c>
      <c r="E37" s="86" t="str">
        <f aca="false">IF(ISERROR(VLOOKUP(CONCATENATE($A37,"_",E$2),'Reference data SID'!$B:$N,13,FALSE())),"",VLOOKUP(CONCATENATE($A37,"_",E$2),'Reference data SID'!$B:$N,13,FALSE()))</f>
        <v/>
      </c>
      <c r="F37" s="86" t="str">
        <f aca="false">IF(ISERROR(VLOOKUP(CONCATENATE($A37,"_",F$2),'Reference data SID'!$B:$N,13,FALSE())),"",VLOOKUP(CONCATENATE($A37,"_",F$2),'Reference data SID'!$B:$N,13,FALSE()))</f>
        <v/>
      </c>
      <c r="G37" s="86" t="str">
        <f aca="false">IF(ISERROR(VLOOKUP(CONCATENATE($A37,"_",G$2),'Reference data SID'!$B:$N,13,FALSE())),"",VLOOKUP(CONCATENATE($A37,"_",G$2),'Reference data SID'!$B:$N,13,FALSE()))</f>
        <v/>
      </c>
      <c r="H37" s="86" t="str">
        <f aca="false">IF(ISERROR(VLOOKUP(CONCATENATE($A37,"_",H$2),'Reference data SID'!$B:$N,13,FALSE())),"",VLOOKUP(CONCATENATE($A37,"_",H$2),'Reference data SID'!$B:$N,13,FALSE()))</f>
        <v/>
      </c>
      <c r="I37" s="86" t="str">
        <f aca="false">IF(ISERROR(VLOOKUP(CONCATENATE($A37,"_",I$2),'Reference data SID'!$B:$N,13,FALSE())),"",VLOOKUP(CONCATENATE($A37,"_",I$2),'Reference data SID'!$B:$N,13,FALSE()))</f>
        <v/>
      </c>
      <c r="J37" s="86" t="str">
        <f aca="false">IF(ISERROR(VLOOKUP(CONCATENATE($A37,"_",J$2),'Reference data SID'!$B:$N,13,FALSE())),"",VLOOKUP(CONCATENATE($A37,"_",J$2),'Reference data SID'!$B:$N,13,FALSE()))</f>
        <v/>
      </c>
      <c r="K37" s="86" t="str">
        <f aca="false">IF(ISERROR(VLOOKUP(CONCATENATE($A37,"_",K$2),'Reference data SID'!$B:$N,13,FALSE())),"",VLOOKUP(CONCATENATE($A37,"_",K$2),'Reference data SID'!$B:$N,13,FALSE()))</f>
        <v/>
      </c>
      <c r="L37" s="86" t="str">
        <f aca="false">IF(ISERROR(VLOOKUP(CONCATENATE($A37,"_",L$2),'Reference data SID'!$B:$N,13,FALSE())),"",VLOOKUP(CONCATENATE($A37,"_",L$2),'Reference data SID'!$B:$N,13,FALSE()))</f>
        <v/>
      </c>
      <c r="M37" s="86" t="str">
        <f aca="false">IF(ISERROR(VLOOKUP(CONCATENATE($A37,"_",M$2),'Reference data SID'!$B:$N,13,FALSE())),"",VLOOKUP(CONCATENATE($A37,"_",M$2),'Reference data SID'!$B:$N,13,FALSE()))</f>
        <v/>
      </c>
      <c r="N37" s="86" t="str">
        <f aca="false">IF(ISERROR(VLOOKUP(CONCATENATE($A37,"_",N$2),'Reference data SID'!$B:$N,13,FALSE())),"",VLOOKUP(CONCATENATE($A37,"_",N$2),'Reference data SID'!$B:$N,13,FALSE()))</f>
        <v/>
      </c>
      <c r="O37" s="86" t="str">
        <f aca="false">IF(ISERROR(VLOOKUP(CONCATENATE($A37,"_",O$2),'Reference data SID'!$B:$N,13,FALSE())),"",VLOOKUP(CONCATENATE($A37,"_",O$2),'Reference data SID'!$B:$N,13,FALSE()))</f>
        <v/>
      </c>
      <c r="P37" s="86" t="str">
        <f aca="false">IF(ISERROR(VLOOKUP(CONCATENATE($A37,"_",P$2),'Reference data SID'!$B:$N,13,FALSE())),"",VLOOKUP(CONCATENATE($A37,"_",P$2),'Reference data SID'!$B:$N,13,FALSE()))</f>
        <v/>
      </c>
      <c r="Q37" s="86" t="str">
        <f aca="false">IF(ISERROR(VLOOKUP(CONCATENATE($A37,"_",Q$2),'Reference data SID'!$B:$N,13,FALSE())),"",VLOOKUP(CONCATENATE($A37,"_",Q$2),'Reference data SID'!$B:$N,13,FALSE()))</f>
        <v/>
      </c>
      <c r="R37" s="86" t="str">
        <f aca="false">IF(ISERROR(VLOOKUP(CONCATENATE($A37,"_",R$2),'Reference data SID'!$B:$N,13,FALSE())),"",VLOOKUP(CONCATENATE($A37,"_",R$2),'Reference data SID'!$B:$N,13,FALSE()))</f>
        <v/>
      </c>
      <c r="S37" s="86" t="str">
        <f aca="false">IF(ISERROR(VLOOKUP(CONCATENATE($A37,"_",S$2),'Reference data SID'!$B:$N,13,FALSE())),"",VLOOKUP(CONCATENATE($A37,"_",S$2),'Reference data SID'!$B:$N,13,FALSE()))</f>
        <v/>
      </c>
      <c r="T37" s="86" t="str">
        <f aca="false">IF(ISERROR(VLOOKUP(CONCATENATE($A37,"_",T$2),'Reference data SID'!$B:$N,13,FALSE())),"",VLOOKUP(CONCATENATE($A37,"_",T$2),'Reference data SID'!$B:$N,13,FALSE()))</f>
        <v/>
      </c>
      <c r="U37" s="86" t="str">
        <f aca="false">IF(ISERROR(VLOOKUP(CONCATENATE($A37,"_",U$2),'Reference data SID'!$B:$N,13,FALSE())),"",VLOOKUP(CONCATENATE($A37,"_",U$2),'Reference data SID'!$B:$N,13,FALSE()))</f>
        <v/>
      </c>
      <c r="V37" s="86" t="str">
        <f aca="false">IF(ISERROR(VLOOKUP(CONCATENATE($A37,"_",V$2),'Reference data SID'!$B:$N,13,FALSE())),"",VLOOKUP(CONCATENATE($A37,"_",V$2),'Reference data SID'!$B:$N,13,FALSE()))</f>
        <v/>
      </c>
      <c r="W37" s="86" t="str">
        <f aca="false">IF(ISERROR(VLOOKUP(CONCATENATE($A37,"_",W$2),'Reference data SID'!$B:$N,13,FALSE())),"",VLOOKUP(CONCATENATE($A37,"_",W$2),'Reference data SID'!$B:$N,13,FALSE()))</f>
        <v/>
      </c>
      <c r="X37" s="86" t="str">
        <f aca="false">IF(ISERROR(VLOOKUP(CONCATENATE($A37,"_",X$2),'Reference data SID'!$B:$N,13,FALSE())),"",VLOOKUP(CONCATENATE($A37,"_",X$2),'Reference data SID'!$B:$N,13,FALSE()))</f>
        <v/>
      </c>
      <c r="Y37" s="76" t="str">
        <f aca="false">IF(ISERROR(VLOOKUP(CONCATENATE($A37,"_",Y$2),'Reference data SID'!$B:$N,13,FALSE())),"",VLOOKUP(CONCATENATE($A37,"_",Y$2),'Reference data SID'!$B:$N,13,FALSE()))</f>
        <v>90480-56-1</v>
      </c>
      <c r="Z37" s="86" t="str">
        <f aca="false">IF(ISERROR(VLOOKUP(CONCATENATE($A37,"_",Z$2),'Reference data SID'!$B:$N,13,FALSE())),"",VLOOKUP(CONCATENATE($A37,"_",Z$2),'Reference data SID'!$B:$N,13,FALSE()))</f>
        <v/>
      </c>
      <c r="AA37" s="86" t="str">
        <f aca="false">IF(ISERROR(VLOOKUP(CONCATENATE($A37,"_",AA$2),'Reference data SID'!$B:$N,13,FALSE())),"",VLOOKUP(CONCATENATE($A37,"_",AA$2),'Reference data SID'!$B:$N,13,FALSE()))</f>
        <v/>
      </c>
      <c r="AB37" s="86" t="str">
        <f aca="false">IF(ISERROR(VLOOKUP(CONCATENATE($A37,"_",AB$2),'Reference data SID'!$B:$N,13,FALSE())),"",VLOOKUP(CONCATENATE($A37,"_",AB$2),'Reference data SID'!$B:$N,13,FALSE()))</f>
        <v/>
      </c>
      <c r="AC37" s="86" t="str">
        <f aca="false">IF(ISERROR(VLOOKUP(CONCATENATE($A37,"_",AC$2),'Reference data SID'!$B:$N,13,FALSE())),"",VLOOKUP(CONCATENATE($A37,"_",AC$2),'Reference data SID'!$B:$N,13,FALSE()))</f>
        <v/>
      </c>
      <c r="AD37" s="86" t="str">
        <f aca="false">IF(ISERROR(VLOOKUP(CONCATENATE($A37,"_",AD$2),'Reference data SID'!$B:$N,13,FALSE())),"",VLOOKUP(CONCATENATE($A37,"_",AD$2),'Reference data SID'!$B:$N,13,FALSE()))</f>
        <v/>
      </c>
      <c r="AE37" s="86" t="str">
        <f aca="false">IF(ISERROR(VLOOKUP(CONCATENATE($A37,"_",AE$2),'Reference data SID'!$B:$N,13,FALSE())),"",VLOOKUP(CONCATENATE($A37,"_",AE$2),'Reference data SID'!$B:$N,13,FALSE()))</f>
        <v/>
      </c>
      <c r="AF37" s="86" t="str">
        <f aca="false">IF(ISERROR(VLOOKUP(CONCATENATE($A37,"_",AF$2),'Reference data SID'!$B:$N,13,FALSE())),"",VLOOKUP(CONCATENATE($A37,"_",AF$2),'Reference data SID'!$B:$N,13,FALSE()))</f>
        <v/>
      </c>
      <c r="AG37" s="86" t="str">
        <f aca="false">IF(ISERROR(VLOOKUP(CONCATENATE($A37,"_",AG$2),'Reference data SID'!$B:$N,13,FALSE())),"",VLOOKUP(CONCATENATE($A37,"_",AG$2),'Reference data SID'!$B:$N,13,FALSE()))</f>
        <v/>
      </c>
      <c r="AH37" s="86" t="str">
        <f aca="false">IF(ISERROR(VLOOKUP(CONCATENATE($A37,"_",AH$2),'Reference data SID'!$B:$N,13,FALSE())),"",VLOOKUP(CONCATENATE($A37,"_",AH$2),'Reference data SID'!$B:$N,13,FALSE()))</f>
        <v/>
      </c>
      <c r="AI37" s="86" t="str">
        <f aca="false">IF(ISERROR(VLOOKUP(CONCATENATE($A37,"_",AI$2),'Reference data SID'!$B:$N,13,FALSE())),"",VLOOKUP(CONCATENATE($A37,"_",AI$2),'Reference data SID'!$B:$N,13,FALSE()))</f>
        <v/>
      </c>
      <c r="AJ37" s="86" t="str">
        <f aca="false">IF(ISERROR(VLOOKUP(CONCATENATE($A37,"_",AJ$2),'Reference data SID'!$B:$N,13,FALSE())),"",VLOOKUP(CONCATENATE($A37,"_",AJ$2),'Reference data SID'!$B:$N,13,FALSE()))</f>
        <v/>
      </c>
      <c r="AK37" s="86" t="str">
        <f aca="false">IF(ISERROR(VLOOKUP(CONCATENATE($A37,"_",AK$2),'Reference data SID'!$B:$N,13,FALSE())),"",VLOOKUP(CONCATENATE($A37,"_",AK$2),'Reference data SID'!$B:$N,13,FALSE()))</f>
        <v/>
      </c>
      <c r="AL37" s="86" t="str">
        <f aca="false">IF(ISERROR(VLOOKUP(CONCATENATE($A37,"_",AL$2),'Reference data SID'!$B:$N,13,FALSE())),"",VLOOKUP(CONCATENATE($A37,"_",AL$2),'Reference data SID'!$B:$N,13,FALSE()))</f>
        <v/>
      </c>
      <c r="AM37" s="86" t="str">
        <f aca="false">IF(ISERROR(VLOOKUP(CONCATENATE($A37,"_",AM$2),'Reference data SID'!$B:$N,13,FALSE())),"",VLOOKUP(CONCATENATE($A37,"_",AM$2),'Reference data SID'!$B:$N,13,FALSE()))</f>
        <v/>
      </c>
      <c r="AN37" s="86" t="str">
        <f aca="false">IF(ISERROR(VLOOKUP(CONCATENATE($A37,"_",AN$2),'Reference data SID'!$B:$N,13,FALSE())),"",VLOOKUP(CONCATENATE($A37,"_",AN$2),'Reference data SID'!$B:$N,13,FALSE()))</f>
        <v/>
      </c>
      <c r="AO37" s="86" t="str">
        <f aca="false">IF(ISERROR(VLOOKUP(CONCATENATE($A37,"_",AO$2),'Reference data SID'!$B:$N,13,FALSE())),"",VLOOKUP(CONCATENATE($A37,"_",AO$2),'Reference data SID'!$B:$N,13,FALSE()))</f>
        <v/>
      </c>
      <c r="AP37" s="86" t="str">
        <f aca="false">IF(ISERROR(VLOOKUP(CONCATENATE($A37,"_",AP$2),'Reference data SID'!$B:$N,13,FALSE())),"",VLOOKUP(CONCATENATE($A37,"_",AP$2),'Reference data SID'!$B:$N,13,FALSE()))</f>
        <v/>
      </c>
      <c r="AQ37" s="86" t="str">
        <f aca="false">IF(ISERROR(VLOOKUP(CONCATENATE($A37,"_",AQ$2),'Reference data SID'!$B:$N,13,FALSE())),"",VLOOKUP(CONCATENATE($A37,"_",AQ$2),'Reference data SID'!$B:$N,13,FALSE()))</f>
        <v/>
      </c>
      <c r="AR37" s="86" t="str">
        <f aca="false">IF(ISERROR(VLOOKUP(CONCATENATE($A37,"_",AR$2),'Reference data SID'!$B:$N,13,FALSE())),"",VLOOKUP(CONCATENATE($A37,"_",AR$2),'Reference data SID'!$B:$N,13,FALSE()))</f>
        <v/>
      </c>
      <c r="AS37" s="86" t="str">
        <f aca="false">IF(ISERROR(VLOOKUP(CONCATENATE($A37,"_",AS$2),'Reference data SID'!$B:$N,13,FALSE())),"",VLOOKUP(CONCATENATE($A37,"_",AS$2),'Reference data SID'!$B:$N,13,FALSE()))</f>
        <v/>
      </c>
      <c r="AT37" s="86" t="str">
        <f aca="false">IF(ISERROR(VLOOKUP(CONCATENATE($A37,"_",AT$2),'Reference data SID'!$B:$N,13,FALSE())),"",VLOOKUP(CONCATENATE($A37,"_",AT$2),'Reference data SID'!$B:$N,13,FALSE()))</f>
        <v/>
      </c>
    </row>
    <row r="38" customFormat="false" ht="15" hidden="false" customHeight="false" outlineLevel="0" collapsed="false">
      <c r="A38" s="0" t="n">
        <v>34</v>
      </c>
      <c r="B38" s="86" t="str">
        <f aca="false">IF(ISERROR(VLOOKUP(CONCATENATE($A38,"_",B$2),'Reference data SID'!$B:$N,13,FALSE())),"",VLOOKUP(CONCATENATE($A38,"_",B$2),'Reference data SID'!$B:$N,13,FALSE()))</f>
        <v/>
      </c>
      <c r="C38" s="86" t="str">
        <f aca="false">IF(ISERROR(VLOOKUP(CONCATENATE($A38,"_",C$2),'Reference data SID'!$B:$N,13,FALSE())),"",VLOOKUP(CONCATENATE($A38,"_",C$2),'Reference data SID'!$B:$N,13,FALSE()))</f>
        <v/>
      </c>
      <c r="D38" s="86" t="str">
        <f aca="false">IF(ISERROR(VLOOKUP(CONCATENATE($A38,"_",D$2),'Reference data SID'!$B:$N,13,FALSE())),"",VLOOKUP(CONCATENATE($A38,"_",D$2),'Reference data SID'!$B:$N,13,FALSE()))</f>
        <v/>
      </c>
      <c r="E38" s="86" t="str">
        <f aca="false">IF(ISERROR(VLOOKUP(CONCATENATE($A38,"_",E$2),'Reference data SID'!$B:$N,13,FALSE())),"",VLOOKUP(CONCATENATE($A38,"_",E$2),'Reference data SID'!$B:$N,13,FALSE()))</f>
        <v/>
      </c>
      <c r="F38" s="86" t="str">
        <f aca="false">IF(ISERROR(VLOOKUP(CONCATENATE($A38,"_",F$2),'Reference data SID'!$B:$N,13,FALSE())),"",VLOOKUP(CONCATENATE($A38,"_",F$2),'Reference data SID'!$B:$N,13,FALSE()))</f>
        <v/>
      </c>
      <c r="G38" s="86" t="str">
        <f aca="false">IF(ISERROR(VLOOKUP(CONCATENATE($A38,"_",G$2),'Reference data SID'!$B:$N,13,FALSE())),"",VLOOKUP(CONCATENATE($A38,"_",G$2),'Reference data SID'!$B:$N,13,FALSE()))</f>
        <v/>
      </c>
      <c r="H38" s="86" t="str">
        <f aca="false">IF(ISERROR(VLOOKUP(CONCATENATE($A38,"_",H$2),'Reference data SID'!$B:$N,13,FALSE())),"",VLOOKUP(CONCATENATE($A38,"_",H$2),'Reference data SID'!$B:$N,13,FALSE()))</f>
        <v/>
      </c>
      <c r="I38" s="86" t="str">
        <f aca="false">IF(ISERROR(VLOOKUP(CONCATENATE($A38,"_",I$2),'Reference data SID'!$B:$N,13,FALSE())),"",VLOOKUP(CONCATENATE($A38,"_",I$2),'Reference data SID'!$B:$N,13,FALSE()))</f>
        <v/>
      </c>
      <c r="J38" s="86" t="str">
        <f aca="false">IF(ISERROR(VLOOKUP(CONCATENATE($A38,"_",J$2),'Reference data SID'!$B:$N,13,FALSE())),"",VLOOKUP(CONCATENATE($A38,"_",J$2),'Reference data SID'!$B:$N,13,FALSE()))</f>
        <v/>
      </c>
      <c r="K38" s="86" t="str">
        <f aca="false">IF(ISERROR(VLOOKUP(CONCATENATE($A38,"_",K$2),'Reference data SID'!$B:$N,13,FALSE())),"",VLOOKUP(CONCATENATE($A38,"_",K$2),'Reference data SID'!$B:$N,13,FALSE()))</f>
        <v/>
      </c>
      <c r="L38" s="86" t="str">
        <f aca="false">IF(ISERROR(VLOOKUP(CONCATENATE($A38,"_",L$2),'Reference data SID'!$B:$N,13,FALSE())),"",VLOOKUP(CONCATENATE($A38,"_",L$2),'Reference data SID'!$B:$N,13,FALSE()))</f>
        <v/>
      </c>
      <c r="M38" s="86" t="str">
        <f aca="false">IF(ISERROR(VLOOKUP(CONCATENATE($A38,"_",M$2),'Reference data SID'!$B:$N,13,FALSE())),"",VLOOKUP(CONCATENATE($A38,"_",M$2),'Reference data SID'!$B:$N,13,FALSE()))</f>
        <v/>
      </c>
      <c r="N38" s="86" t="str">
        <f aca="false">IF(ISERROR(VLOOKUP(CONCATENATE($A38,"_",N$2),'Reference data SID'!$B:$N,13,FALSE())),"",VLOOKUP(CONCATENATE($A38,"_",N$2),'Reference data SID'!$B:$N,13,FALSE()))</f>
        <v/>
      </c>
      <c r="O38" s="86" t="str">
        <f aca="false">IF(ISERROR(VLOOKUP(CONCATENATE($A38,"_",O$2),'Reference data SID'!$B:$N,13,FALSE())),"",VLOOKUP(CONCATENATE($A38,"_",O$2),'Reference data SID'!$B:$N,13,FALSE()))</f>
        <v/>
      </c>
      <c r="P38" s="86" t="str">
        <f aca="false">IF(ISERROR(VLOOKUP(CONCATENATE($A38,"_",P$2),'Reference data SID'!$B:$N,13,FALSE())),"",VLOOKUP(CONCATENATE($A38,"_",P$2),'Reference data SID'!$B:$N,13,FALSE()))</f>
        <v/>
      </c>
      <c r="Q38" s="86" t="str">
        <f aca="false">IF(ISERROR(VLOOKUP(CONCATENATE($A38,"_",Q$2),'Reference data SID'!$B:$N,13,FALSE())),"",VLOOKUP(CONCATENATE($A38,"_",Q$2),'Reference data SID'!$B:$N,13,FALSE()))</f>
        <v/>
      </c>
      <c r="R38" s="86" t="str">
        <f aca="false">IF(ISERROR(VLOOKUP(CONCATENATE($A38,"_",R$2),'Reference data SID'!$B:$N,13,FALSE())),"",VLOOKUP(CONCATENATE($A38,"_",R$2),'Reference data SID'!$B:$N,13,FALSE()))</f>
        <v/>
      </c>
      <c r="S38" s="86" t="str">
        <f aca="false">IF(ISERROR(VLOOKUP(CONCATENATE($A38,"_",S$2),'Reference data SID'!$B:$N,13,FALSE())),"",VLOOKUP(CONCATENATE($A38,"_",S$2),'Reference data SID'!$B:$N,13,FALSE()))</f>
        <v/>
      </c>
      <c r="T38" s="86" t="str">
        <f aca="false">IF(ISERROR(VLOOKUP(CONCATENATE($A38,"_",T$2),'Reference data SID'!$B:$N,13,FALSE())),"",VLOOKUP(CONCATENATE($A38,"_",T$2),'Reference data SID'!$B:$N,13,FALSE()))</f>
        <v/>
      </c>
      <c r="U38" s="86" t="str">
        <f aca="false">IF(ISERROR(VLOOKUP(CONCATENATE($A38,"_",U$2),'Reference data SID'!$B:$N,13,FALSE())),"",VLOOKUP(CONCATENATE($A38,"_",U$2),'Reference data SID'!$B:$N,13,FALSE()))</f>
        <v/>
      </c>
      <c r="V38" s="86" t="str">
        <f aca="false">IF(ISERROR(VLOOKUP(CONCATENATE($A38,"_",V$2),'Reference data SID'!$B:$N,13,FALSE())),"",VLOOKUP(CONCATENATE($A38,"_",V$2),'Reference data SID'!$B:$N,13,FALSE()))</f>
        <v/>
      </c>
      <c r="W38" s="86" t="str">
        <f aca="false">IF(ISERROR(VLOOKUP(CONCATENATE($A38,"_",W$2),'Reference data SID'!$B:$N,13,FALSE())),"",VLOOKUP(CONCATENATE($A38,"_",W$2),'Reference data SID'!$B:$N,13,FALSE()))</f>
        <v/>
      </c>
      <c r="X38" s="86" t="str">
        <f aca="false">IF(ISERROR(VLOOKUP(CONCATENATE($A38,"_",X$2),'Reference data SID'!$B:$N,13,FALSE())),"",VLOOKUP(CONCATENATE($A38,"_",X$2),'Reference data SID'!$B:$N,13,FALSE()))</f>
        <v/>
      </c>
      <c r="Y38" s="76" t="str">
        <f aca="false">IF(ISERROR(VLOOKUP(CONCATENATE($A38,"_",Y$2),'Reference data SID'!$B:$N,13,FALSE())),"",VLOOKUP(CONCATENATE($A38,"_",Y$2),'Reference data SID'!$B:$N,13,FALSE()))</f>
        <v>90480-55-0</v>
      </c>
      <c r="Z38" s="86" t="str">
        <f aca="false">IF(ISERROR(VLOOKUP(CONCATENATE($A38,"_",Z$2),'Reference data SID'!$B:$N,13,FALSE())),"",VLOOKUP(CONCATENATE($A38,"_",Z$2),'Reference data SID'!$B:$N,13,FALSE()))</f>
        <v/>
      </c>
      <c r="AA38" s="86" t="str">
        <f aca="false">IF(ISERROR(VLOOKUP(CONCATENATE($A38,"_",AA$2),'Reference data SID'!$B:$N,13,FALSE())),"",VLOOKUP(CONCATENATE($A38,"_",AA$2),'Reference data SID'!$B:$N,13,FALSE()))</f>
        <v/>
      </c>
      <c r="AB38" s="86" t="str">
        <f aca="false">IF(ISERROR(VLOOKUP(CONCATENATE($A38,"_",AB$2),'Reference data SID'!$B:$N,13,FALSE())),"",VLOOKUP(CONCATENATE($A38,"_",AB$2),'Reference data SID'!$B:$N,13,FALSE()))</f>
        <v/>
      </c>
      <c r="AC38" s="86" t="str">
        <f aca="false">IF(ISERROR(VLOOKUP(CONCATENATE($A38,"_",AC$2),'Reference data SID'!$B:$N,13,FALSE())),"",VLOOKUP(CONCATENATE($A38,"_",AC$2),'Reference data SID'!$B:$N,13,FALSE()))</f>
        <v/>
      </c>
      <c r="AD38" s="86" t="str">
        <f aca="false">IF(ISERROR(VLOOKUP(CONCATENATE($A38,"_",AD$2),'Reference data SID'!$B:$N,13,FALSE())),"",VLOOKUP(CONCATENATE($A38,"_",AD$2),'Reference data SID'!$B:$N,13,FALSE()))</f>
        <v/>
      </c>
      <c r="AE38" s="86" t="str">
        <f aca="false">IF(ISERROR(VLOOKUP(CONCATENATE($A38,"_",AE$2),'Reference data SID'!$B:$N,13,FALSE())),"",VLOOKUP(CONCATENATE($A38,"_",AE$2),'Reference data SID'!$B:$N,13,FALSE()))</f>
        <v/>
      </c>
      <c r="AF38" s="86" t="str">
        <f aca="false">IF(ISERROR(VLOOKUP(CONCATENATE($A38,"_",AF$2),'Reference data SID'!$B:$N,13,FALSE())),"",VLOOKUP(CONCATENATE($A38,"_",AF$2),'Reference data SID'!$B:$N,13,FALSE()))</f>
        <v/>
      </c>
      <c r="AG38" s="86" t="str">
        <f aca="false">IF(ISERROR(VLOOKUP(CONCATENATE($A38,"_",AG$2),'Reference data SID'!$B:$N,13,FALSE())),"",VLOOKUP(CONCATENATE($A38,"_",AG$2),'Reference data SID'!$B:$N,13,FALSE()))</f>
        <v/>
      </c>
      <c r="AH38" s="86" t="str">
        <f aca="false">IF(ISERROR(VLOOKUP(CONCATENATE($A38,"_",AH$2),'Reference data SID'!$B:$N,13,FALSE())),"",VLOOKUP(CONCATENATE($A38,"_",AH$2),'Reference data SID'!$B:$N,13,FALSE()))</f>
        <v/>
      </c>
      <c r="AI38" s="86" t="str">
        <f aca="false">IF(ISERROR(VLOOKUP(CONCATENATE($A38,"_",AI$2),'Reference data SID'!$B:$N,13,FALSE())),"",VLOOKUP(CONCATENATE($A38,"_",AI$2),'Reference data SID'!$B:$N,13,FALSE()))</f>
        <v/>
      </c>
      <c r="AJ38" s="86" t="str">
        <f aca="false">IF(ISERROR(VLOOKUP(CONCATENATE($A38,"_",AJ$2),'Reference data SID'!$B:$N,13,FALSE())),"",VLOOKUP(CONCATENATE($A38,"_",AJ$2),'Reference data SID'!$B:$N,13,FALSE()))</f>
        <v/>
      </c>
      <c r="AK38" s="86" t="str">
        <f aca="false">IF(ISERROR(VLOOKUP(CONCATENATE($A38,"_",AK$2),'Reference data SID'!$B:$N,13,FALSE())),"",VLOOKUP(CONCATENATE($A38,"_",AK$2),'Reference data SID'!$B:$N,13,FALSE()))</f>
        <v/>
      </c>
      <c r="AL38" s="86" t="str">
        <f aca="false">IF(ISERROR(VLOOKUP(CONCATENATE($A38,"_",AL$2),'Reference data SID'!$B:$N,13,FALSE())),"",VLOOKUP(CONCATENATE($A38,"_",AL$2),'Reference data SID'!$B:$N,13,FALSE()))</f>
        <v/>
      </c>
      <c r="AM38" s="86" t="str">
        <f aca="false">IF(ISERROR(VLOOKUP(CONCATENATE($A38,"_",AM$2),'Reference data SID'!$B:$N,13,FALSE())),"",VLOOKUP(CONCATENATE($A38,"_",AM$2),'Reference data SID'!$B:$N,13,FALSE()))</f>
        <v/>
      </c>
      <c r="AN38" s="86" t="str">
        <f aca="false">IF(ISERROR(VLOOKUP(CONCATENATE($A38,"_",AN$2),'Reference data SID'!$B:$N,13,FALSE())),"",VLOOKUP(CONCATENATE($A38,"_",AN$2),'Reference data SID'!$B:$N,13,FALSE()))</f>
        <v/>
      </c>
      <c r="AO38" s="86" t="str">
        <f aca="false">IF(ISERROR(VLOOKUP(CONCATENATE($A38,"_",AO$2),'Reference data SID'!$B:$N,13,FALSE())),"",VLOOKUP(CONCATENATE($A38,"_",AO$2),'Reference data SID'!$B:$N,13,FALSE()))</f>
        <v/>
      </c>
      <c r="AP38" s="86" t="str">
        <f aca="false">IF(ISERROR(VLOOKUP(CONCATENATE($A38,"_",AP$2),'Reference data SID'!$B:$N,13,FALSE())),"",VLOOKUP(CONCATENATE($A38,"_",AP$2),'Reference data SID'!$B:$N,13,FALSE()))</f>
        <v/>
      </c>
      <c r="AQ38" s="86" t="str">
        <f aca="false">IF(ISERROR(VLOOKUP(CONCATENATE($A38,"_",AQ$2),'Reference data SID'!$B:$N,13,FALSE())),"",VLOOKUP(CONCATENATE($A38,"_",AQ$2),'Reference data SID'!$B:$N,13,FALSE()))</f>
        <v/>
      </c>
      <c r="AR38" s="86" t="str">
        <f aca="false">IF(ISERROR(VLOOKUP(CONCATENATE($A38,"_",AR$2),'Reference data SID'!$B:$N,13,FALSE())),"",VLOOKUP(CONCATENATE($A38,"_",AR$2),'Reference data SID'!$B:$N,13,FALSE()))</f>
        <v/>
      </c>
      <c r="AS38" s="86" t="str">
        <f aca="false">IF(ISERROR(VLOOKUP(CONCATENATE($A38,"_",AS$2),'Reference data SID'!$B:$N,13,FALSE())),"",VLOOKUP(CONCATENATE($A38,"_",AS$2),'Reference data SID'!$B:$N,13,FALSE()))</f>
        <v/>
      </c>
      <c r="AT38" s="86" t="str">
        <f aca="false">IF(ISERROR(VLOOKUP(CONCATENATE($A38,"_",AT$2),'Reference data SID'!$B:$N,13,FALSE())),"",VLOOKUP(CONCATENATE($A38,"_",AT$2),'Reference data SID'!$B:$N,13,FALSE()))</f>
        <v/>
      </c>
    </row>
    <row r="39" customFormat="false" ht="15" hidden="false" customHeight="false" outlineLevel="0" collapsed="false">
      <c r="A39" s="0" t="n">
        <v>35</v>
      </c>
      <c r="B39" s="86" t="str">
        <f aca="false">IF(ISERROR(VLOOKUP(CONCATENATE($A39,"_",B$2),'Reference data SID'!$B:$N,13,FALSE())),"",VLOOKUP(CONCATENATE($A39,"_",B$2),'Reference data SID'!$B:$N,13,FALSE()))</f>
        <v/>
      </c>
      <c r="C39" s="86" t="str">
        <f aca="false">IF(ISERROR(VLOOKUP(CONCATENATE($A39,"_",C$2),'Reference data SID'!$B:$N,13,FALSE())),"",VLOOKUP(CONCATENATE($A39,"_",C$2),'Reference data SID'!$B:$N,13,FALSE()))</f>
        <v/>
      </c>
      <c r="D39" s="86" t="str">
        <f aca="false">IF(ISERROR(VLOOKUP(CONCATENATE($A39,"_",D$2),'Reference data SID'!$B:$N,13,FALSE())),"",VLOOKUP(CONCATENATE($A39,"_",D$2),'Reference data SID'!$B:$N,13,FALSE()))</f>
        <v/>
      </c>
      <c r="E39" s="86" t="str">
        <f aca="false">IF(ISERROR(VLOOKUP(CONCATENATE($A39,"_",E$2),'Reference data SID'!$B:$N,13,FALSE())),"",VLOOKUP(CONCATENATE($A39,"_",E$2),'Reference data SID'!$B:$N,13,FALSE()))</f>
        <v/>
      </c>
      <c r="F39" s="86" t="str">
        <f aca="false">IF(ISERROR(VLOOKUP(CONCATENATE($A39,"_",F$2),'Reference data SID'!$B:$N,13,FALSE())),"",VLOOKUP(CONCATENATE($A39,"_",F$2),'Reference data SID'!$B:$N,13,FALSE()))</f>
        <v/>
      </c>
      <c r="G39" s="86" t="str">
        <f aca="false">IF(ISERROR(VLOOKUP(CONCATENATE($A39,"_",G$2),'Reference data SID'!$B:$N,13,FALSE())),"",VLOOKUP(CONCATENATE($A39,"_",G$2),'Reference data SID'!$B:$N,13,FALSE()))</f>
        <v/>
      </c>
      <c r="H39" s="86" t="str">
        <f aca="false">IF(ISERROR(VLOOKUP(CONCATENATE($A39,"_",H$2),'Reference data SID'!$B:$N,13,FALSE())),"",VLOOKUP(CONCATENATE($A39,"_",H$2),'Reference data SID'!$B:$N,13,FALSE()))</f>
        <v/>
      </c>
      <c r="I39" s="86" t="str">
        <f aca="false">IF(ISERROR(VLOOKUP(CONCATENATE($A39,"_",I$2),'Reference data SID'!$B:$N,13,FALSE())),"",VLOOKUP(CONCATENATE($A39,"_",I$2),'Reference data SID'!$B:$N,13,FALSE()))</f>
        <v/>
      </c>
      <c r="J39" s="86" t="str">
        <f aca="false">IF(ISERROR(VLOOKUP(CONCATENATE($A39,"_",J$2),'Reference data SID'!$B:$N,13,FALSE())),"",VLOOKUP(CONCATENATE($A39,"_",J$2),'Reference data SID'!$B:$N,13,FALSE()))</f>
        <v/>
      </c>
      <c r="K39" s="86" t="str">
        <f aca="false">IF(ISERROR(VLOOKUP(CONCATENATE($A39,"_",K$2),'Reference data SID'!$B:$N,13,FALSE())),"",VLOOKUP(CONCATENATE($A39,"_",K$2),'Reference data SID'!$B:$N,13,FALSE()))</f>
        <v/>
      </c>
      <c r="L39" s="86" t="str">
        <f aca="false">IF(ISERROR(VLOOKUP(CONCATENATE($A39,"_",L$2),'Reference data SID'!$B:$N,13,FALSE())),"",VLOOKUP(CONCATENATE($A39,"_",L$2),'Reference data SID'!$B:$N,13,FALSE()))</f>
        <v/>
      </c>
      <c r="M39" s="86" t="str">
        <f aca="false">IF(ISERROR(VLOOKUP(CONCATENATE($A39,"_",M$2),'Reference data SID'!$B:$N,13,FALSE())),"",VLOOKUP(CONCATENATE($A39,"_",M$2),'Reference data SID'!$B:$N,13,FALSE()))</f>
        <v/>
      </c>
      <c r="N39" s="86" t="str">
        <f aca="false">IF(ISERROR(VLOOKUP(CONCATENATE($A39,"_",N$2),'Reference data SID'!$B:$N,13,FALSE())),"",VLOOKUP(CONCATENATE($A39,"_",N$2),'Reference data SID'!$B:$N,13,FALSE()))</f>
        <v/>
      </c>
      <c r="O39" s="86" t="str">
        <f aca="false">IF(ISERROR(VLOOKUP(CONCATENATE($A39,"_",O$2),'Reference data SID'!$B:$N,13,FALSE())),"",VLOOKUP(CONCATENATE($A39,"_",O$2),'Reference data SID'!$B:$N,13,FALSE()))</f>
        <v/>
      </c>
      <c r="P39" s="86" t="str">
        <f aca="false">IF(ISERROR(VLOOKUP(CONCATENATE($A39,"_",P$2),'Reference data SID'!$B:$N,13,FALSE())),"",VLOOKUP(CONCATENATE($A39,"_",P$2),'Reference data SID'!$B:$N,13,FALSE()))</f>
        <v/>
      </c>
      <c r="Q39" s="86" t="str">
        <f aca="false">IF(ISERROR(VLOOKUP(CONCATENATE($A39,"_",Q$2),'Reference data SID'!$B:$N,13,FALSE())),"",VLOOKUP(CONCATENATE($A39,"_",Q$2),'Reference data SID'!$B:$N,13,FALSE()))</f>
        <v/>
      </c>
      <c r="R39" s="86" t="str">
        <f aca="false">IF(ISERROR(VLOOKUP(CONCATENATE($A39,"_",R$2),'Reference data SID'!$B:$N,13,FALSE())),"",VLOOKUP(CONCATENATE($A39,"_",R$2),'Reference data SID'!$B:$N,13,FALSE()))</f>
        <v/>
      </c>
      <c r="S39" s="86" t="str">
        <f aca="false">IF(ISERROR(VLOOKUP(CONCATENATE($A39,"_",S$2),'Reference data SID'!$B:$N,13,FALSE())),"",VLOOKUP(CONCATENATE($A39,"_",S$2),'Reference data SID'!$B:$N,13,FALSE()))</f>
        <v/>
      </c>
      <c r="T39" s="86" t="str">
        <f aca="false">IF(ISERROR(VLOOKUP(CONCATENATE($A39,"_",T$2),'Reference data SID'!$B:$N,13,FALSE())),"",VLOOKUP(CONCATENATE($A39,"_",T$2),'Reference data SID'!$B:$N,13,FALSE()))</f>
        <v/>
      </c>
      <c r="U39" s="86" t="str">
        <f aca="false">IF(ISERROR(VLOOKUP(CONCATENATE($A39,"_",U$2),'Reference data SID'!$B:$N,13,FALSE())),"",VLOOKUP(CONCATENATE($A39,"_",U$2),'Reference data SID'!$B:$N,13,FALSE()))</f>
        <v/>
      </c>
      <c r="V39" s="86" t="str">
        <f aca="false">IF(ISERROR(VLOOKUP(CONCATENATE($A39,"_",V$2),'Reference data SID'!$B:$N,13,FALSE())),"",VLOOKUP(CONCATENATE($A39,"_",V$2),'Reference data SID'!$B:$N,13,FALSE()))</f>
        <v/>
      </c>
      <c r="W39" s="86" t="str">
        <f aca="false">IF(ISERROR(VLOOKUP(CONCATENATE($A39,"_",W$2),'Reference data SID'!$B:$N,13,FALSE())),"",VLOOKUP(CONCATENATE($A39,"_",W$2),'Reference data SID'!$B:$N,13,FALSE()))</f>
        <v/>
      </c>
      <c r="X39" s="86" t="str">
        <f aca="false">IF(ISERROR(VLOOKUP(CONCATENATE($A39,"_",X$2),'Reference data SID'!$B:$N,13,FALSE())),"",VLOOKUP(CONCATENATE($A39,"_",X$2),'Reference data SID'!$B:$N,13,FALSE()))</f>
        <v/>
      </c>
      <c r="Y39" s="76" t="str">
        <f aca="false">IF(ISERROR(VLOOKUP(CONCATENATE($A39,"_",Y$2),'Reference data SID'!$B:$N,13,FALSE())),"",VLOOKUP(CONCATENATE($A39,"_",Y$2),'Reference data SID'!$B:$N,13,FALSE()))</f>
        <v>85938-56-3</v>
      </c>
      <c r="Z39" s="86" t="str">
        <f aca="false">IF(ISERROR(VLOOKUP(CONCATENATE($A39,"_",Z$2),'Reference data SID'!$B:$N,13,FALSE())),"",VLOOKUP(CONCATENATE($A39,"_",Z$2),'Reference data SID'!$B:$N,13,FALSE()))</f>
        <v/>
      </c>
      <c r="AA39" s="86" t="str">
        <f aca="false">IF(ISERROR(VLOOKUP(CONCATENATE($A39,"_",AA$2),'Reference data SID'!$B:$N,13,FALSE())),"",VLOOKUP(CONCATENATE($A39,"_",AA$2),'Reference data SID'!$B:$N,13,FALSE()))</f>
        <v/>
      </c>
      <c r="AB39" s="86" t="str">
        <f aca="false">IF(ISERROR(VLOOKUP(CONCATENATE($A39,"_",AB$2),'Reference data SID'!$B:$N,13,FALSE())),"",VLOOKUP(CONCATENATE($A39,"_",AB$2),'Reference data SID'!$B:$N,13,FALSE()))</f>
        <v/>
      </c>
      <c r="AC39" s="86" t="str">
        <f aca="false">IF(ISERROR(VLOOKUP(CONCATENATE($A39,"_",AC$2),'Reference data SID'!$B:$N,13,FALSE())),"",VLOOKUP(CONCATENATE($A39,"_",AC$2),'Reference data SID'!$B:$N,13,FALSE()))</f>
        <v/>
      </c>
      <c r="AD39" s="86" t="str">
        <f aca="false">IF(ISERROR(VLOOKUP(CONCATENATE($A39,"_",AD$2),'Reference data SID'!$B:$N,13,FALSE())),"",VLOOKUP(CONCATENATE($A39,"_",AD$2),'Reference data SID'!$B:$N,13,FALSE()))</f>
        <v/>
      </c>
      <c r="AE39" s="86" t="str">
        <f aca="false">IF(ISERROR(VLOOKUP(CONCATENATE($A39,"_",AE$2),'Reference data SID'!$B:$N,13,FALSE())),"",VLOOKUP(CONCATENATE($A39,"_",AE$2),'Reference data SID'!$B:$N,13,FALSE()))</f>
        <v/>
      </c>
      <c r="AF39" s="86" t="str">
        <f aca="false">IF(ISERROR(VLOOKUP(CONCATENATE($A39,"_",AF$2),'Reference data SID'!$B:$N,13,FALSE())),"",VLOOKUP(CONCATENATE($A39,"_",AF$2),'Reference data SID'!$B:$N,13,FALSE()))</f>
        <v/>
      </c>
      <c r="AG39" s="86" t="str">
        <f aca="false">IF(ISERROR(VLOOKUP(CONCATENATE($A39,"_",AG$2),'Reference data SID'!$B:$N,13,FALSE())),"",VLOOKUP(CONCATENATE($A39,"_",AG$2),'Reference data SID'!$B:$N,13,FALSE()))</f>
        <v/>
      </c>
      <c r="AH39" s="86" t="str">
        <f aca="false">IF(ISERROR(VLOOKUP(CONCATENATE($A39,"_",AH$2),'Reference data SID'!$B:$N,13,FALSE())),"",VLOOKUP(CONCATENATE($A39,"_",AH$2),'Reference data SID'!$B:$N,13,FALSE()))</f>
        <v/>
      </c>
      <c r="AI39" s="86" t="str">
        <f aca="false">IF(ISERROR(VLOOKUP(CONCATENATE($A39,"_",AI$2),'Reference data SID'!$B:$N,13,FALSE())),"",VLOOKUP(CONCATENATE($A39,"_",AI$2),'Reference data SID'!$B:$N,13,FALSE()))</f>
        <v/>
      </c>
      <c r="AJ39" s="86" t="str">
        <f aca="false">IF(ISERROR(VLOOKUP(CONCATENATE($A39,"_",AJ$2),'Reference data SID'!$B:$N,13,FALSE())),"",VLOOKUP(CONCATENATE($A39,"_",AJ$2),'Reference data SID'!$B:$N,13,FALSE()))</f>
        <v/>
      </c>
      <c r="AK39" s="86" t="str">
        <f aca="false">IF(ISERROR(VLOOKUP(CONCATENATE($A39,"_",AK$2),'Reference data SID'!$B:$N,13,FALSE())),"",VLOOKUP(CONCATENATE($A39,"_",AK$2),'Reference data SID'!$B:$N,13,FALSE()))</f>
        <v/>
      </c>
      <c r="AL39" s="86" t="str">
        <f aca="false">IF(ISERROR(VLOOKUP(CONCATENATE($A39,"_",AL$2),'Reference data SID'!$B:$N,13,FALSE())),"",VLOOKUP(CONCATENATE($A39,"_",AL$2),'Reference data SID'!$B:$N,13,FALSE()))</f>
        <v/>
      </c>
      <c r="AM39" s="86" t="str">
        <f aca="false">IF(ISERROR(VLOOKUP(CONCATENATE($A39,"_",AM$2),'Reference data SID'!$B:$N,13,FALSE())),"",VLOOKUP(CONCATENATE($A39,"_",AM$2),'Reference data SID'!$B:$N,13,FALSE()))</f>
        <v/>
      </c>
      <c r="AN39" s="86" t="str">
        <f aca="false">IF(ISERROR(VLOOKUP(CONCATENATE($A39,"_",AN$2),'Reference data SID'!$B:$N,13,FALSE())),"",VLOOKUP(CONCATENATE($A39,"_",AN$2),'Reference data SID'!$B:$N,13,FALSE()))</f>
        <v/>
      </c>
      <c r="AO39" s="86" t="str">
        <f aca="false">IF(ISERROR(VLOOKUP(CONCATENATE($A39,"_",AO$2),'Reference data SID'!$B:$N,13,FALSE())),"",VLOOKUP(CONCATENATE($A39,"_",AO$2),'Reference data SID'!$B:$N,13,FALSE()))</f>
        <v/>
      </c>
      <c r="AP39" s="86" t="str">
        <f aca="false">IF(ISERROR(VLOOKUP(CONCATENATE($A39,"_",AP$2),'Reference data SID'!$B:$N,13,FALSE())),"",VLOOKUP(CONCATENATE($A39,"_",AP$2),'Reference data SID'!$B:$N,13,FALSE()))</f>
        <v/>
      </c>
      <c r="AQ39" s="86" t="str">
        <f aca="false">IF(ISERROR(VLOOKUP(CONCATENATE($A39,"_",AQ$2),'Reference data SID'!$B:$N,13,FALSE())),"",VLOOKUP(CONCATENATE($A39,"_",AQ$2),'Reference data SID'!$B:$N,13,FALSE()))</f>
        <v/>
      </c>
      <c r="AR39" s="86" t="str">
        <f aca="false">IF(ISERROR(VLOOKUP(CONCATENATE($A39,"_",AR$2),'Reference data SID'!$B:$N,13,FALSE())),"",VLOOKUP(CONCATENATE($A39,"_",AR$2),'Reference data SID'!$B:$N,13,FALSE()))</f>
        <v/>
      </c>
      <c r="AS39" s="86" t="str">
        <f aca="false">IF(ISERROR(VLOOKUP(CONCATENATE($A39,"_",AS$2),'Reference data SID'!$B:$N,13,FALSE())),"",VLOOKUP(CONCATENATE($A39,"_",AS$2),'Reference data SID'!$B:$N,13,FALSE()))</f>
        <v/>
      </c>
      <c r="AT39" s="86" t="str">
        <f aca="false">IF(ISERROR(VLOOKUP(CONCATENATE($A39,"_",AT$2),'Reference data SID'!$B:$N,13,FALSE())),"",VLOOKUP(CONCATENATE($A39,"_",AT$2),'Reference data SID'!$B:$N,13,FALSE()))</f>
        <v/>
      </c>
    </row>
    <row r="40" customFormat="false" ht="15" hidden="false" customHeight="false" outlineLevel="0" collapsed="false">
      <c r="A40" s="0" t="n">
        <v>36</v>
      </c>
      <c r="B40" s="86" t="str">
        <f aca="false">IF(ISERROR(VLOOKUP(CONCATENATE($A40,"_",B$2),'Reference data SID'!$B:$N,13,FALSE())),"",VLOOKUP(CONCATENATE($A40,"_",B$2),'Reference data SID'!$B:$N,13,FALSE()))</f>
        <v/>
      </c>
      <c r="C40" s="86" t="str">
        <f aca="false">IF(ISERROR(VLOOKUP(CONCATENATE($A40,"_",C$2),'Reference data SID'!$B:$N,13,FALSE())),"",VLOOKUP(CONCATENATE($A40,"_",C$2),'Reference data SID'!$B:$N,13,FALSE()))</f>
        <v/>
      </c>
      <c r="D40" s="86" t="str">
        <f aca="false">IF(ISERROR(VLOOKUP(CONCATENATE($A40,"_",D$2),'Reference data SID'!$B:$N,13,FALSE())),"",VLOOKUP(CONCATENATE($A40,"_",D$2),'Reference data SID'!$B:$N,13,FALSE()))</f>
        <v/>
      </c>
      <c r="E40" s="86" t="str">
        <f aca="false">IF(ISERROR(VLOOKUP(CONCATENATE($A40,"_",E$2),'Reference data SID'!$B:$N,13,FALSE())),"",VLOOKUP(CONCATENATE($A40,"_",E$2),'Reference data SID'!$B:$N,13,FALSE()))</f>
        <v/>
      </c>
      <c r="F40" s="86" t="str">
        <f aca="false">IF(ISERROR(VLOOKUP(CONCATENATE($A40,"_",F$2),'Reference data SID'!$B:$N,13,FALSE())),"",VLOOKUP(CONCATENATE($A40,"_",F$2),'Reference data SID'!$B:$N,13,FALSE()))</f>
        <v/>
      </c>
      <c r="G40" s="86" t="str">
        <f aca="false">IF(ISERROR(VLOOKUP(CONCATENATE($A40,"_",G$2),'Reference data SID'!$B:$N,13,FALSE())),"",VLOOKUP(CONCATENATE($A40,"_",G$2),'Reference data SID'!$B:$N,13,FALSE()))</f>
        <v/>
      </c>
      <c r="H40" s="86" t="str">
        <f aca="false">IF(ISERROR(VLOOKUP(CONCATENATE($A40,"_",H$2),'Reference data SID'!$B:$N,13,FALSE())),"",VLOOKUP(CONCATENATE($A40,"_",H$2),'Reference data SID'!$B:$N,13,FALSE()))</f>
        <v/>
      </c>
      <c r="I40" s="86" t="str">
        <f aca="false">IF(ISERROR(VLOOKUP(CONCATENATE($A40,"_",I$2),'Reference data SID'!$B:$N,13,FALSE())),"",VLOOKUP(CONCATENATE($A40,"_",I$2),'Reference data SID'!$B:$N,13,FALSE()))</f>
        <v/>
      </c>
      <c r="J40" s="86" t="str">
        <f aca="false">IF(ISERROR(VLOOKUP(CONCATENATE($A40,"_",J$2),'Reference data SID'!$B:$N,13,FALSE())),"",VLOOKUP(CONCATENATE($A40,"_",J$2),'Reference data SID'!$B:$N,13,FALSE()))</f>
        <v/>
      </c>
      <c r="K40" s="86" t="str">
        <f aca="false">IF(ISERROR(VLOOKUP(CONCATENATE($A40,"_",K$2),'Reference data SID'!$B:$N,13,FALSE())),"",VLOOKUP(CONCATENATE($A40,"_",K$2),'Reference data SID'!$B:$N,13,FALSE()))</f>
        <v/>
      </c>
      <c r="L40" s="86" t="str">
        <f aca="false">IF(ISERROR(VLOOKUP(CONCATENATE($A40,"_",L$2),'Reference data SID'!$B:$N,13,FALSE())),"",VLOOKUP(CONCATENATE($A40,"_",L$2),'Reference data SID'!$B:$N,13,FALSE()))</f>
        <v/>
      </c>
      <c r="M40" s="86" t="str">
        <f aca="false">IF(ISERROR(VLOOKUP(CONCATENATE($A40,"_",M$2),'Reference data SID'!$B:$N,13,FALSE())),"",VLOOKUP(CONCATENATE($A40,"_",M$2),'Reference data SID'!$B:$N,13,FALSE()))</f>
        <v/>
      </c>
      <c r="N40" s="86" t="str">
        <f aca="false">IF(ISERROR(VLOOKUP(CONCATENATE($A40,"_",N$2),'Reference data SID'!$B:$N,13,FALSE())),"",VLOOKUP(CONCATENATE($A40,"_",N$2),'Reference data SID'!$B:$N,13,FALSE()))</f>
        <v/>
      </c>
      <c r="O40" s="86" t="str">
        <f aca="false">IF(ISERROR(VLOOKUP(CONCATENATE($A40,"_",O$2),'Reference data SID'!$B:$N,13,FALSE())),"",VLOOKUP(CONCATENATE($A40,"_",O$2),'Reference data SID'!$B:$N,13,FALSE()))</f>
        <v/>
      </c>
      <c r="P40" s="86" t="str">
        <f aca="false">IF(ISERROR(VLOOKUP(CONCATENATE($A40,"_",P$2),'Reference data SID'!$B:$N,13,FALSE())),"",VLOOKUP(CONCATENATE($A40,"_",P$2),'Reference data SID'!$B:$N,13,FALSE()))</f>
        <v/>
      </c>
      <c r="Q40" s="86" t="str">
        <f aca="false">IF(ISERROR(VLOOKUP(CONCATENATE($A40,"_",Q$2),'Reference data SID'!$B:$N,13,FALSE())),"",VLOOKUP(CONCATENATE($A40,"_",Q$2),'Reference data SID'!$B:$N,13,FALSE()))</f>
        <v/>
      </c>
      <c r="R40" s="86" t="str">
        <f aca="false">IF(ISERROR(VLOOKUP(CONCATENATE($A40,"_",R$2),'Reference data SID'!$B:$N,13,FALSE())),"",VLOOKUP(CONCATENATE($A40,"_",R$2),'Reference data SID'!$B:$N,13,FALSE()))</f>
        <v/>
      </c>
      <c r="S40" s="86" t="str">
        <f aca="false">IF(ISERROR(VLOOKUP(CONCATENATE($A40,"_",S$2),'Reference data SID'!$B:$N,13,FALSE())),"",VLOOKUP(CONCATENATE($A40,"_",S$2),'Reference data SID'!$B:$N,13,FALSE()))</f>
        <v/>
      </c>
      <c r="T40" s="86" t="str">
        <f aca="false">IF(ISERROR(VLOOKUP(CONCATENATE($A40,"_",T$2),'Reference data SID'!$B:$N,13,FALSE())),"",VLOOKUP(CONCATENATE($A40,"_",T$2),'Reference data SID'!$B:$N,13,FALSE()))</f>
        <v/>
      </c>
      <c r="U40" s="86" t="str">
        <f aca="false">IF(ISERROR(VLOOKUP(CONCATENATE($A40,"_",U$2),'Reference data SID'!$B:$N,13,FALSE())),"",VLOOKUP(CONCATENATE($A40,"_",U$2),'Reference data SID'!$B:$N,13,FALSE()))</f>
        <v/>
      </c>
      <c r="V40" s="86" t="str">
        <f aca="false">IF(ISERROR(VLOOKUP(CONCATENATE($A40,"_",V$2),'Reference data SID'!$B:$N,13,FALSE())),"",VLOOKUP(CONCATENATE($A40,"_",V$2),'Reference data SID'!$B:$N,13,FALSE()))</f>
        <v/>
      </c>
      <c r="W40" s="86" t="str">
        <f aca="false">IF(ISERROR(VLOOKUP(CONCATENATE($A40,"_",W$2),'Reference data SID'!$B:$N,13,FALSE())),"",VLOOKUP(CONCATENATE($A40,"_",W$2),'Reference data SID'!$B:$N,13,FALSE()))</f>
        <v/>
      </c>
      <c r="X40" s="86" t="str">
        <f aca="false">IF(ISERROR(VLOOKUP(CONCATENATE($A40,"_",X$2),'Reference data SID'!$B:$N,13,FALSE())),"",VLOOKUP(CONCATENATE($A40,"_",X$2),'Reference data SID'!$B:$N,13,FALSE()))</f>
        <v/>
      </c>
      <c r="Y40" s="76" t="str">
        <f aca="false">IF(ISERROR(VLOOKUP(CONCATENATE($A40,"_",Y$2),'Reference data SID'!$B:$N,13,FALSE())),"",VLOOKUP(CONCATENATE($A40,"_",Y$2),'Reference data SID'!$B:$N,13,FALSE()))</f>
        <v>85681-64-7</v>
      </c>
      <c r="Z40" s="86" t="str">
        <f aca="false">IF(ISERROR(VLOOKUP(CONCATENATE($A40,"_",Z$2),'Reference data SID'!$B:$N,13,FALSE())),"",VLOOKUP(CONCATENATE($A40,"_",Z$2),'Reference data SID'!$B:$N,13,FALSE()))</f>
        <v/>
      </c>
      <c r="AA40" s="86" t="str">
        <f aca="false">IF(ISERROR(VLOOKUP(CONCATENATE($A40,"_",AA$2),'Reference data SID'!$B:$N,13,FALSE())),"",VLOOKUP(CONCATENATE($A40,"_",AA$2),'Reference data SID'!$B:$N,13,FALSE()))</f>
        <v/>
      </c>
      <c r="AB40" s="86" t="str">
        <f aca="false">IF(ISERROR(VLOOKUP(CONCATENATE($A40,"_",AB$2),'Reference data SID'!$B:$N,13,FALSE())),"",VLOOKUP(CONCATENATE($A40,"_",AB$2),'Reference data SID'!$B:$N,13,FALSE()))</f>
        <v/>
      </c>
      <c r="AC40" s="86" t="str">
        <f aca="false">IF(ISERROR(VLOOKUP(CONCATENATE($A40,"_",AC$2),'Reference data SID'!$B:$N,13,FALSE())),"",VLOOKUP(CONCATENATE($A40,"_",AC$2),'Reference data SID'!$B:$N,13,FALSE()))</f>
        <v/>
      </c>
      <c r="AD40" s="86" t="str">
        <f aca="false">IF(ISERROR(VLOOKUP(CONCATENATE($A40,"_",AD$2),'Reference data SID'!$B:$N,13,FALSE())),"",VLOOKUP(CONCATENATE($A40,"_",AD$2),'Reference data SID'!$B:$N,13,FALSE()))</f>
        <v/>
      </c>
      <c r="AE40" s="86" t="str">
        <f aca="false">IF(ISERROR(VLOOKUP(CONCATENATE($A40,"_",AE$2),'Reference data SID'!$B:$N,13,FALSE())),"",VLOOKUP(CONCATENATE($A40,"_",AE$2),'Reference data SID'!$B:$N,13,FALSE()))</f>
        <v/>
      </c>
      <c r="AF40" s="86" t="str">
        <f aca="false">IF(ISERROR(VLOOKUP(CONCATENATE($A40,"_",AF$2),'Reference data SID'!$B:$N,13,FALSE())),"",VLOOKUP(CONCATENATE($A40,"_",AF$2),'Reference data SID'!$B:$N,13,FALSE()))</f>
        <v/>
      </c>
      <c r="AG40" s="86" t="str">
        <f aca="false">IF(ISERROR(VLOOKUP(CONCATENATE($A40,"_",AG$2),'Reference data SID'!$B:$N,13,FALSE())),"",VLOOKUP(CONCATENATE($A40,"_",AG$2),'Reference data SID'!$B:$N,13,FALSE()))</f>
        <v/>
      </c>
      <c r="AH40" s="86" t="str">
        <f aca="false">IF(ISERROR(VLOOKUP(CONCATENATE($A40,"_",AH$2),'Reference data SID'!$B:$N,13,FALSE())),"",VLOOKUP(CONCATENATE($A40,"_",AH$2),'Reference data SID'!$B:$N,13,FALSE()))</f>
        <v/>
      </c>
      <c r="AI40" s="86" t="str">
        <f aca="false">IF(ISERROR(VLOOKUP(CONCATENATE($A40,"_",AI$2),'Reference data SID'!$B:$N,13,FALSE())),"",VLOOKUP(CONCATENATE($A40,"_",AI$2),'Reference data SID'!$B:$N,13,FALSE()))</f>
        <v/>
      </c>
      <c r="AJ40" s="86" t="str">
        <f aca="false">IF(ISERROR(VLOOKUP(CONCATENATE($A40,"_",AJ$2),'Reference data SID'!$B:$N,13,FALSE())),"",VLOOKUP(CONCATENATE($A40,"_",AJ$2),'Reference data SID'!$B:$N,13,FALSE()))</f>
        <v/>
      </c>
      <c r="AK40" s="86" t="str">
        <f aca="false">IF(ISERROR(VLOOKUP(CONCATENATE($A40,"_",AK$2),'Reference data SID'!$B:$N,13,FALSE())),"",VLOOKUP(CONCATENATE($A40,"_",AK$2),'Reference data SID'!$B:$N,13,FALSE()))</f>
        <v/>
      </c>
      <c r="AL40" s="86" t="str">
        <f aca="false">IF(ISERROR(VLOOKUP(CONCATENATE($A40,"_",AL$2),'Reference data SID'!$B:$N,13,FALSE())),"",VLOOKUP(CONCATENATE($A40,"_",AL$2),'Reference data SID'!$B:$N,13,FALSE()))</f>
        <v/>
      </c>
      <c r="AM40" s="86" t="str">
        <f aca="false">IF(ISERROR(VLOOKUP(CONCATENATE($A40,"_",AM$2),'Reference data SID'!$B:$N,13,FALSE())),"",VLOOKUP(CONCATENATE($A40,"_",AM$2),'Reference data SID'!$B:$N,13,FALSE()))</f>
        <v/>
      </c>
      <c r="AN40" s="86" t="str">
        <f aca="false">IF(ISERROR(VLOOKUP(CONCATENATE($A40,"_",AN$2),'Reference data SID'!$B:$N,13,FALSE())),"",VLOOKUP(CONCATENATE($A40,"_",AN$2),'Reference data SID'!$B:$N,13,FALSE()))</f>
        <v/>
      </c>
      <c r="AO40" s="86" t="str">
        <f aca="false">IF(ISERROR(VLOOKUP(CONCATENATE($A40,"_",AO$2),'Reference data SID'!$B:$N,13,FALSE())),"",VLOOKUP(CONCATENATE($A40,"_",AO$2),'Reference data SID'!$B:$N,13,FALSE()))</f>
        <v/>
      </c>
      <c r="AP40" s="86" t="str">
        <f aca="false">IF(ISERROR(VLOOKUP(CONCATENATE($A40,"_",AP$2),'Reference data SID'!$B:$N,13,FALSE())),"",VLOOKUP(CONCATENATE($A40,"_",AP$2),'Reference data SID'!$B:$N,13,FALSE()))</f>
        <v/>
      </c>
      <c r="AQ40" s="86" t="str">
        <f aca="false">IF(ISERROR(VLOOKUP(CONCATENATE($A40,"_",AQ$2),'Reference data SID'!$B:$N,13,FALSE())),"",VLOOKUP(CONCATENATE($A40,"_",AQ$2),'Reference data SID'!$B:$N,13,FALSE()))</f>
        <v/>
      </c>
      <c r="AR40" s="86" t="str">
        <f aca="false">IF(ISERROR(VLOOKUP(CONCATENATE($A40,"_",AR$2),'Reference data SID'!$B:$N,13,FALSE())),"",VLOOKUP(CONCATENATE($A40,"_",AR$2),'Reference data SID'!$B:$N,13,FALSE()))</f>
        <v/>
      </c>
      <c r="AS40" s="86" t="str">
        <f aca="false">IF(ISERROR(VLOOKUP(CONCATENATE($A40,"_",AS$2),'Reference data SID'!$B:$N,13,FALSE())),"",VLOOKUP(CONCATENATE($A40,"_",AS$2),'Reference data SID'!$B:$N,13,FALSE()))</f>
        <v/>
      </c>
      <c r="AT40" s="86" t="str">
        <f aca="false">IF(ISERROR(VLOOKUP(CONCATENATE($A40,"_",AT$2),'Reference data SID'!$B:$N,13,FALSE())),"",VLOOKUP(CONCATENATE($A40,"_",AT$2),'Reference data SID'!$B:$N,13,FALSE()))</f>
        <v/>
      </c>
    </row>
    <row r="41" customFormat="false" ht="15" hidden="false" customHeight="false" outlineLevel="0" collapsed="false">
      <c r="A41" s="0" t="n">
        <v>37</v>
      </c>
      <c r="B41" s="86" t="str">
        <f aca="false">IF(ISERROR(VLOOKUP(CONCATENATE($A41,"_",B$2),'Reference data SID'!$B:$N,13,FALSE())),"",VLOOKUP(CONCATENATE($A41,"_",B$2),'Reference data SID'!$B:$N,13,FALSE()))</f>
        <v/>
      </c>
      <c r="C41" s="86" t="str">
        <f aca="false">IF(ISERROR(VLOOKUP(CONCATENATE($A41,"_",C$2),'Reference data SID'!$B:$N,13,FALSE())),"",VLOOKUP(CONCATENATE($A41,"_",C$2),'Reference data SID'!$B:$N,13,FALSE()))</f>
        <v/>
      </c>
      <c r="D41" s="86" t="str">
        <f aca="false">IF(ISERROR(VLOOKUP(CONCATENATE($A41,"_",D$2),'Reference data SID'!$B:$N,13,FALSE())),"",VLOOKUP(CONCATENATE($A41,"_",D$2),'Reference data SID'!$B:$N,13,FALSE()))</f>
        <v/>
      </c>
      <c r="E41" s="86" t="str">
        <f aca="false">IF(ISERROR(VLOOKUP(CONCATENATE($A41,"_",E$2),'Reference data SID'!$B:$N,13,FALSE())),"",VLOOKUP(CONCATENATE($A41,"_",E$2),'Reference data SID'!$B:$N,13,FALSE()))</f>
        <v/>
      </c>
      <c r="F41" s="86" t="str">
        <f aca="false">IF(ISERROR(VLOOKUP(CONCATENATE($A41,"_",F$2),'Reference data SID'!$B:$N,13,FALSE())),"",VLOOKUP(CONCATENATE($A41,"_",F$2),'Reference data SID'!$B:$N,13,FALSE()))</f>
        <v/>
      </c>
      <c r="G41" s="86" t="str">
        <f aca="false">IF(ISERROR(VLOOKUP(CONCATENATE($A41,"_",G$2),'Reference data SID'!$B:$N,13,FALSE())),"",VLOOKUP(CONCATENATE($A41,"_",G$2),'Reference data SID'!$B:$N,13,FALSE()))</f>
        <v/>
      </c>
      <c r="H41" s="86" t="str">
        <f aca="false">IF(ISERROR(VLOOKUP(CONCATENATE($A41,"_",H$2),'Reference data SID'!$B:$N,13,FALSE())),"",VLOOKUP(CONCATENATE($A41,"_",H$2),'Reference data SID'!$B:$N,13,FALSE()))</f>
        <v/>
      </c>
      <c r="I41" s="86" t="str">
        <f aca="false">IF(ISERROR(VLOOKUP(CONCATENATE($A41,"_",I$2),'Reference data SID'!$B:$N,13,FALSE())),"",VLOOKUP(CONCATENATE($A41,"_",I$2),'Reference data SID'!$B:$N,13,FALSE()))</f>
        <v/>
      </c>
      <c r="J41" s="86" t="str">
        <f aca="false">IF(ISERROR(VLOOKUP(CONCATENATE($A41,"_",J$2),'Reference data SID'!$B:$N,13,FALSE())),"",VLOOKUP(CONCATENATE($A41,"_",J$2),'Reference data SID'!$B:$N,13,FALSE()))</f>
        <v/>
      </c>
      <c r="K41" s="86" t="str">
        <f aca="false">IF(ISERROR(VLOOKUP(CONCATENATE($A41,"_",K$2),'Reference data SID'!$B:$N,13,FALSE())),"",VLOOKUP(CONCATENATE($A41,"_",K$2),'Reference data SID'!$B:$N,13,FALSE()))</f>
        <v/>
      </c>
      <c r="L41" s="86" t="str">
        <f aca="false">IF(ISERROR(VLOOKUP(CONCATENATE($A41,"_",L$2),'Reference data SID'!$B:$N,13,FALSE())),"",VLOOKUP(CONCATENATE($A41,"_",L$2),'Reference data SID'!$B:$N,13,FALSE()))</f>
        <v/>
      </c>
      <c r="M41" s="86" t="str">
        <f aca="false">IF(ISERROR(VLOOKUP(CONCATENATE($A41,"_",M$2),'Reference data SID'!$B:$N,13,FALSE())),"",VLOOKUP(CONCATENATE($A41,"_",M$2),'Reference data SID'!$B:$N,13,FALSE()))</f>
        <v/>
      </c>
      <c r="N41" s="86" t="str">
        <f aca="false">IF(ISERROR(VLOOKUP(CONCATENATE($A41,"_",N$2),'Reference data SID'!$B:$N,13,FALSE())),"",VLOOKUP(CONCATENATE($A41,"_",N$2),'Reference data SID'!$B:$N,13,FALSE()))</f>
        <v/>
      </c>
      <c r="O41" s="86" t="str">
        <f aca="false">IF(ISERROR(VLOOKUP(CONCATENATE($A41,"_",O$2),'Reference data SID'!$B:$N,13,FALSE())),"",VLOOKUP(CONCATENATE($A41,"_",O$2),'Reference data SID'!$B:$N,13,FALSE()))</f>
        <v/>
      </c>
      <c r="P41" s="86" t="str">
        <f aca="false">IF(ISERROR(VLOOKUP(CONCATENATE($A41,"_",P$2),'Reference data SID'!$B:$N,13,FALSE())),"",VLOOKUP(CONCATENATE($A41,"_",P$2),'Reference data SID'!$B:$N,13,FALSE()))</f>
        <v/>
      </c>
      <c r="Q41" s="86" t="str">
        <f aca="false">IF(ISERROR(VLOOKUP(CONCATENATE($A41,"_",Q$2),'Reference data SID'!$B:$N,13,FALSE())),"",VLOOKUP(CONCATENATE($A41,"_",Q$2),'Reference data SID'!$B:$N,13,FALSE()))</f>
        <v/>
      </c>
      <c r="R41" s="86" t="str">
        <f aca="false">IF(ISERROR(VLOOKUP(CONCATENATE($A41,"_",R$2),'Reference data SID'!$B:$N,13,FALSE())),"",VLOOKUP(CONCATENATE($A41,"_",R$2),'Reference data SID'!$B:$N,13,FALSE()))</f>
        <v/>
      </c>
      <c r="S41" s="86" t="str">
        <f aca="false">IF(ISERROR(VLOOKUP(CONCATENATE($A41,"_",S$2),'Reference data SID'!$B:$N,13,FALSE())),"",VLOOKUP(CONCATENATE($A41,"_",S$2),'Reference data SID'!$B:$N,13,FALSE()))</f>
        <v/>
      </c>
      <c r="T41" s="86" t="str">
        <f aca="false">IF(ISERROR(VLOOKUP(CONCATENATE($A41,"_",T$2),'Reference data SID'!$B:$N,13,FALSE())),"",VLOOKUP(CONCATENATE($A41,"_",T$2),'Reference data SID'!$B:$N,13,FALSE()))</f>
        <v/>
      </c>
      <c r="U41" s="86" t="str">
        <f aca="false">IF(ISERROR(VLOOKUP(CONCATENATE($A41,"_",U$2),'Reference data SID'!$B:$N,13,FALSE())),"",VLOOKUP(CONCATENATE($A41,"_",U$2),'Reference data SID'!$B:$N,13,FALSE()))</f>
        <v/>
      </c>
      <c r="V41" s="86" t="str">
        <f aca="false">IF(ISERROR(VLOOKUP(CONCATENATE($A41,"_",V$2),'Reference data SID'!$B:$N,13,FALSE())),"",VLOOKUP(CONCATENATE($A41,"_",V$2),'Reference data SID'!$B:$N,13,FALSE()))</f>
        <v/>
      </c>
      <c r="W41" s="86" t="str">
        <f aca="false">IF(ISERROR(VLOOKUP(CONCATENATE($A41,"_",W$2),'Reference data SID'!$B:$N,13,FALSE())),"",VLOOKUP(CONCATENATE($A41,"_",W$2),'Reference data SID'!$B:$N,13,FALSE()))</f>
        <v/>
      </c>
      <c r="X41" s="86" t="str">
        <f aca="false">IF(ISERROR(VLOOKUP(CONCATENATE($A41,"_",X$2),'Reference data SID'!$B:$N,13,FALSE())),"",VLOOKUP(CONCATENATE($A41,"_",X$2),'Reference data SID'!$B:$N,13,FALSE()))</f>
        <v/>
      </c>
      <c r="Y41" s="76" t="str">
        <f aca="false">IF(ISERROR(VLOOKUP(CONCATENATE($A41,"_",Y$2),'Reference data SID'!$B:$N,13,FALSE())),"",VLOOKUP(CONCATENATE($A41,"_",Y$2),'Reference data SID'!$B:$N,13,FALSE()))</f>
        <v>85631-54-5</v>
      </c>
      <c r="Z41" s="86" t="str">
        <f aca="false">IF(ISERROR(VLOOKUP(CONCATENATE($A41,"_",Z$2),'Reference data SID'!$B:$N,13,FALSE())),"",VLOOKUP(CONCATENATE($A41,"_",Z$2),'Reference data SID'!$B:$N,13,FALSE()))</f>
        <v/>
      </c>
      <c r="AA41" s="86" t="str">
        <f aca="false">IF(ISERROR(VLOOKUP(CONCATENATE($A41,"_",AA$2),'Reference data SID'!$B:$N,13,FALSE())),"",VLOOKUP(CONCATENATE($A41,"_",AA$2),'Reference data SID'!$B:$N,13,FALSE()))</f>
        <v/>
      </c>
      <c r="AB41" s="86" t="str">
        <f aca="false">IF(ISERROR(VLOOKUP(CONCATENATE($A41,"_",AB$2),'Reference data SID'!$B:$N,13,FALSE())),"",VLOOKUP(CONCATENATE($A41,"_",AB$2),'Reference data SID'!$B:$N,13,FALSE()))</f>
        <v/>
      </c>
      <c r="AC41" s="86" t="str">
        <f aca="false">IF(ISERROR(VLOOKUP(CONCATENATE($A41,"_",AC$2),'Reference data SID'!$B:$N,13,FALSE())),"",VLOOKUP(CONCATENATE($A41,"_",AC$2),'Reference data SID'!$B:$N,13,FALSE()))</f>
        <v/>
      </c>
      <c r="AD41" s="86" t="str">
        <f aca="false">IF(ISERROR(VLOOKUP(CONCATENATE($A41,"_",AD$2),'Reference data SID'!$B:$N,13,FALSE())),"",VLOOKUP(CONCATENATE($A41,"_",AD$2),'Reference data SID'!$B:$N,13,FALSE()))</f>
        <v/>
      </c>
      <c r="AE41" s="86" t="str">
        <f aca="false">IF(ISERROR(VLOOKUP(CONCATENATE($A41,"_",AE$2),'Reference data SID'!$B:$N,13,FALSE())),"",VLOOKUP(CONCATENATE($A41,"_",AE$2),'Reference data SID'!$B:$N,13,FALSE()))</f>
        <v/>
      </c>
      <c r="AF41" s="86" t="str">
        <f aca="false">IF(ISERROR(VLOOKUP(CONCATENATE($A41,"_",AF$2),'Reference data SID'!$B:$N,13,FALSE())),"",VLOOKUP(CONCATENATE($A41,"_",AF$2),'Reference data SID'!$B:$N,13,FALSE()))</f>
        <v/>
      </c>
      <c r="AG41" s="86" t="str">
        <f aca="false">IF(ISERROR(VLOOKUP(CONCATENATE($A41,"_",AG$2),'Reference data SID'!$B:$N,13,FALSE())),"",VLOOKUP(CONCATENATE($A41,"_",AG$2),'Reference data SID'!$B:$N,13,FALSE()))</f>
        <v/>
      </c>
      <c r="AH41" s="86" t="str">
        <f aca="false">IF(ISERROR(VLOOKUP(CONCATENATE($A41,"_",AH$2),'Reference data SID'!$B:$N,13,FALSE())),"",VLOOKUP(CONCATENATE($A41,"_",AH$2),'Reference data SID'!$B:$N,13,FALSE()))</f>
        <v/>
      </c>
      <c r="AI41" s="86" t="str">
        <f aca="false">IF(ISERROR(VLOOKUP(CONCATENATE($A41,"_",AI$2),'Reference data SID'!$B:$N,13,FALSE())),"",VLOOKUP(CONCATENATE($A41,"_",AI$2),'Reference data SID'!$B:$N,13,FALSE()))</f>
        <v/>
      </c>
      <c r="AJ41" s="86" t="str">
        <f aca="false">IF(ISERROR(VLOOKUP(CONCATENATE($A41,"_",AJ$2),'Reference data SID'!$B:$N,13,FALSE())),"",VLOOKUP(CONCATENATE($A41,"_",AJ$2),'Reference data SID'!$B:$N,13,FALSE()))</f>
        <v/>
      </c>
      <c r="AK41" s="86" t="str">
        <f aca="false">IF(ISERROR(VLOOKUP(CONCATENATE($A41,"_",AK$2),'Reference data SID'!$B:$N,13,FALSE())),"",VLOOKUP(CONCATENATE($A41,"_",AK$2),'Reference data SID'!$B:$N,13,FALSE()))</f>
        <v/>
      </c>
      <c r="AL41" s="86" t="str">
        <f aca="false">IF(ISERROR(VLOOKUP(CONCATENATE($A41,"_",AL$2),'Reference data SID'!$B:$N,13,FALSE())),"",VLOOKUP(CONCATENATE($A41,"_",AL$2),'Reference data SID'!$B:$N,13,FALSE()))</f>
        <v/>
      </c>
      <c r="AM41" s="86" t="str">
        <f aca="false">IF(ISERROR(VLOOKUP(CONCATENATE($A41,"_",AM$2),'Reference data SID'!$B:$N,13,FALSE())),"",VLOOKUP(CONCATENATE($A41,"_",AM$2),'Reference data SID'!$B:$N,13,FALSE()))</f>
        <v/>
      </c>
      <c r="AN41" s="86" t="str">
        <f aca="false">IF(ISERROR(VLOOKUP(CONCATENATE($A41,"_",AN$2),'Reference data SID'!$B:$N,13,FALSE())),"",VLOOKUP(CONCATENATE($A41,"_",AN$2),'Reference data SID'!$B:$N,13,FALSE()))</f>
        <v/>
      </c>
      <c r="AO41" s="86" t="str">
        <f aca="false">IF(ISERROR(VLOOKUP(CONCATENATE($A41,"_",AO$2),'Reference data SID'!$B:$N,13,FALSE())),"",VLOOKUP(CONCATENATE($A41,"_",AO$2),'Reference data SID'!$B:$N,13,FALSE()))</f>
        <v/>
      </c>
      <c r="AP41" s="86" t="str">
        <f aca="false">IF(ISERROR(VLOOKUP(CONCATENATE($A41,"_",AP$2),'Reference data SID'!$B:$N,13,FALSE())),"",VLOOKUP(CONCATENATE($A41,"_",AP$2),'Reference data SID'!$B:$N,13,FALSE()))</f>
        <v/>
      </c>
      <c r="AQ41" s="86" t="str">
        <f aca="false">IF(ISERROR(VLOOKUP(CONCATENATE($A41,"_",AQ$2),'Reference data SID'!$B:$N,13,FALSE())),"",VLOOKUP(CONCATENATE($A41,"_",AQ$2),'Reference data SID'!$B:$N,13,FALSE()))</f>
        <v/>
      </c>
      <c r="AR41" s="86" t="str">
        <f aca="false">IF(ISERROR(VLOOKUP(CONCATENATE($A41,"_",AR$2),'Reference data SID'!$B:$N,13,FALSE())),"",VLOOKUP(CONCATENATE($A41,"_",AR$2),'Reference data SID'!$B:$N,13,FALSE()))</f>
        <v/>
      </c>
      <c r="AS41" s="86" t="str">
        <f aca="false">IF(ISERROR(VLOOKUP(CONCATENATE($A41,"_",AS$2),'Reference data SID'!$B:$N,13,FALSE())),"",VLOOKUP(CONCATENATE($A41,"_",AS$2),'Reference data SID'!$B:$N,13,FALSE()))</f>
        <v/>
      </c>
      <c r="AT41" s="86" t="str">
        <f aca="false">IF(ISERROR(VLOOKUP(CONCATENATE($A41,"_",AT$2),'Reference data SID'!$B:$N,13,FALSE())),"",VLOOKUP(CONCATENATE($A41,"_",AT$2),'Reference data SID'!$B:$N,13,FALSE()))</f>
        <v/>
      </c>
    </row>
    <row r="42" customFormat="false" ht="15" hidden="false" customHeight="false" outlineLevel="0" collapsed="false">
      <c r="A42" s="0" t="n">
        <v>38</v>
      </c>
      <c r="B42" s="86" t="str">
        <f aca="false">IF(ISERROR(VLOOKUP(CONCATENATE($A42,"_",B$2),'Reference data SID'!$B:$N,13,FALSE())),"",VLOOKUP(CONCATENATE($A42,"_",B$2),'Reference data SID'!$B:$N,13,FALSE()))</f>
        <v/>
      </c>
      <c r="C42" s="86" t="str">
        <f aca="false">IF(ISERROR(VLOOKUP(CONCATENATE($A42,"_",C$2),'Reference data SID'!$B:$N,13,FALSE())),"",VLOOKUP(CONCATENATE($A42,"_",C$2),'Reference data SID'!$B:$N,13,FALSE()))</f>
        <v/>
      </c>
      <c r="D42" s="86" t="str">
        <f aca="false">IF(ISERROR(VLOOKUP(CONCATENATE($A42,"_",D$2),'Reference data SID'!$B:$N,13,FALSE())),"",VLOOKUP(CONCATENATE($A42,"_",D$2),'Reference data SID'!$B:$N,13,FALSE()))</f>
        <v/>
      </c>
      <c r="E42" s="86" t="str">
        <f aca="false">IF(ISERROR(VLOOKUP(CONCATENATE($A42,"_",E$2),'Reference data SID'!$B:$N,13,FALSE())),"",VLOOKUP(CONCATENATE($A42,"_",E$2),'Reference data SID'!$B:$N,13,FALSE()))</f>
        <v/>
      </c>
      <c r="F42" s="86" t="str">
        <f aca="false">IF(ISERROR(VLOOKUP(CONCATENATE($A42,"_",F$2),'Reference data SID'!$B:$N,13,FALSE())),"",VLOOKUP(CONCATENATE($A42,"_",F$2),'Reference data SID'!$B:$N,13,FALSE()))</f>
        <v/>
      </c>
      <c r="G42" s="86" t="str">
        <f aca="false">IF(ISERROR(VLOOKUP(CONCATENATE($A42,"_",G$2),'Reference data SID'!$B:$N,13,FALSE())),"",VLOOKUP(CONCATENATE($A42,"_",G$2),'Reference data SID'!$B:$N,13,FALSE()))</f>
        <v/>
      </c>
      <c r="H42" s="86" t="str">
        <f aca="false">IF(ISERROR(VLOOKUP(CONCATENATE($A42,"_",H$2),'Reference data SID'!$B:$N,13,FALSE())),"",VLOOKUP(CONCATENATE($A42,"_",H$2),'Reference data SID'!$B:$N,13,FALSE()))</f>
        <v/>
      </c>
      <c r="I42" s="86" t="str">
        <f aca="false">IF(ISERROR(VLOOKUP(CONCATENATE($A42,"_",I$2),'Reference data SID'!$B:$N,13,FALSE())),"",VLOOKUP(CONCATENATE($A42,"_",I$2),'Reference data SID'!$B:$N,13,FALSE()))</f>
        <v/>
      </c>
      <c r="J42" s="86" t="str">
        <f aca="false">IF(ISERROR(VLOOKUP(CONCATENATE($A42,"_",J$2),'Reference data SID'!$B:$N,13,FALSE())),"",VLOOKUP(CONCATENATE($A42,"_",J$2),'Reference data SID'!$B:$N,13,FALSE()))</f>
        <v/>
      </c>
      <c r="K42" s="86" t="str">
        <f aca="false">IF(ISERROR(VLOOKUP(CONCATENATE($A42,"_",K$2),'Reference data SID'!$B:$N,13,FALSE())),"",VLOOKUP(CONCATENATE($A42,"_",K$2),'Reference data SID'!$B:$N,13,FALSE()))</f>
        <v/>
      </c>
      <c r="L42" s="86" t="str">
        <f aca="false">IF(ISERROR(VLOOKUP(CONCATENATE($A42,"_",L$2),'Reference data SID'!$B:$N,13,FALSE())),"",VLOOKUP(CONCATENATE($A42,"_",L$2),'Reference data SID'!$B:$N,13,FALSE()))</f>
        <v/>
      </c>
      <c r="M42" s="86" t="str">
        <f aca="false">IF(ISERROR(VLOOKUP(CONCATENATE($A42,"_",M$2),'Reference data SID'!$B:$N,13,FALSE())),"",VLOOKUP(CONCATENATE($A42,"_",M$2),'Reference data SID'!$B:$N,13,FALSE()))</f>
        <v/>
      </c>
      <c r="N42" s="86" t="str">
        <f aca="false">IF(ISERROR(VLOOKUP(CONCATENATE($A42,"_",N$2),'Reference data SID'!$B:$N,13,FALSE())),"",VLOOKUP(CONCATENATE($A42,"_",N$2),'Reference data SID'!$B:$N,13,FALSE()))</f>
        <v/>
      </c>
      <c r="O42" s="86" t="str">
        <f aca="false">IF(ISERROR(VLOOKUP(CONCATENATE($A42,"_",O$2),'Reference data SID'!$B:$N,13,FALSE())),"",VLOOKUP(CONCATENATE($A42,"_",O$2),'Reference data SID'!$B:$N,13,FALSE()))</f>
        <v/>
      </c>
      <c r="P42" s="86" t="str">
        <f aca="false">IF(ISERROR(VLOOKUP(CONCATENATE($A42,"_",P$2),'Reference data SID'!$B:$N,13,FALSE())),"",VLOOKUP(CONCATENATE($A42,"_",P$2),'Reference data SID'!$B:$N,13,FALSE()))</f>
        <v/>
      </c>
      <c r="Q42" s="86" t="str">
        <f aca="false">IF(ISERROR(VLOOKUP(CONCATENATE($A42,"_",Q$2),'Reference data SID'!$B:$N,13,FALSE())),"",VLOOKUP(CONCATENATE($A42,"_",Q$2),'Reference data SID'!$B:$N,13,FALSE()))</f>
        <v/>
      </c>
      <c r="R42" s="86" t="str">
        <f aca="false">IF(ISERROR(VLOOKUP(CONCATENATE($A42,"_",R$2),'Reference data SID'!$B:$N,13,FALSE())),"",VLOOKUP(CONCATENATE($A42,"_",R$2),'Reference data SID'!$B:$N,13,FALSE()))</f>
        <v/>
      </c>
      <c r="S42" s="86" t="str">
        <f aca="false">IF(ISERROR(VLOOKUP(CONCATENATE($A42,"_",S$2),'Reference data SID'!$B:$N,13,FALSE())),"",VLOOKUP(CONCATENATE($A42,"_",S$2),'Reference data SID'!$B:$N,13,FALSE()))</f>
        <v/>
      </c>
      <c r="T42" s="86" t="str">
        <f aca="false">IF(ISERROR(VLOOKUP(CONCATENATE($A42,"_",T$2),'Reference data SID'!$B:$N,13,FALSE())),"",VLOOKUP(CONCATENATE($A42,"_",T$2),'Reference data SID'!$B:$N,13,FALSE()))</f>
        <v/>
      </c>
      <c r="U42" s="86" t="str">
        <f aca="false">IF(ISERROR(VLOOKUP(CONCATENATE($A42,"_",U$2),'Reference data SID'!$B:$N,13,FALSE())),"",VLOOKUP(CONCATENATE($A42,"_",U$2),'Reference data SID'!$B:$N,13,FALSE()))</f>
        <v/>
      </c>
      <c r="V42" s="86" t="str">
        <f aca="false">IF(ISERROR(VLOOKUP(CONCATENATE($A42,"_",V$2),'Reference data SID'!$B:$N,13,FALSE())),"",VLOOKUP(CONCATENATE($A42,"_",V$2),'Reference data SID'!$B:$N,13,FALSE()))</f>
        <v/>
      </c>
      <c r="W42" s="86" t="str">
        <f aca="false">IF(ISERROR(VLOOKUP(CONCATENATE($A42,"_",W$2),'Reference data SID'!$B:$N,13,FALSE())),"",VLOOKUP(CONCATENATE($A42,"_",W$2),'Reference data SID'!$B:$N,13,FALSE()))</f>
        <v/>
      </c>
      <c r="X42" s="86" t="str">
        <f aca="false">IF(ISERROR(VLOOKUP(CONCATENATE($A42,"_",X$2),'Reference data SID'!$B:$N,13,FALSE())),"",VLOOKUP(CONCATENATE($A42,"_",X$2),'Reference data SID'!$B:$N,13,FALSE()))</f>
        <v/>
      </c>
      <c r="Y42" s="76" t="str">
        <f aca="false">IF(ISERROR(VLOOKUP(CONCATENATE($A42,"_",Y$2),'Reference data SID'!$B:$N,13,FALSE())),"",VLOOKUP(CONCATENATE($A42,"_",Y$2),'Reference data SID'!$B:$N,13,FALSE()))</f>
        <v>84029-60-7</v>
      </c>
      <c r="Z42" s="86" t="str">
        <f aca="false">IF(ISERROR(VLOOKUP(CONCATENATE($A42,"_",Z$2),'Reference data SID'!$B:$N,13,FALSE())),"",VLOOKUP(CONCATENATE($A42,"_",Z$2),'Reference data SID'!$B:$N,13,FALSE()))</f>
        <v/>
      </c>
      <c r="AA42" s="86" t="str">
        <f aca="false">IF(ISERROR(VLOOKUP(CONCATENATE($A42,"_",AA$2),'Reference data SID'!$B:$N,13,FALSE())),"",VLOOKUP(CONCATENATE($A42,"_",AA$2),'Reference data SID'!$B:$N,13,FALSE()))</f>
        <v/>
      </c>
      <c r="AB42" s="86" t="str">
        <f aca="false">IF(ISERROR(VLOOKUP(CONCATENATE($A42,"_",AB$2),'Reference data SID'!$B:$N,13,FALSE())),"",VLOOKUP(CONCATENATE($A42,"_",AB$2),'Reference data SID'!$B:$N,13,FALSE()))</f>
        <v/>
      </c>
      <c r="AC42" s="86" t="str">
        <f aca="false">IF(ISERROR(VLOOKUP(CONCATENATE($A42,"_",AC$2),'Reference data SID'!$B:$N,13,FALSE())),"",VLOOKUP(CONCATENATE($A42,"_",AC$2),'Reference data SID'!$B:$N,13,FALSE()))</f>
        <v/>
      </c>
      <c r="AD42" s="86" t="str">
        <f aca="false">IF(ISERROR(VLOOKUP(CONCATENATE($A42,"_",AD$2),'Reference data SID'!$B:$N,13,FALSE())),"",VLOOKUP(CONCATENATE($A42,"_",AD$2),'Reference data SID'!$B:$N,13,FALSE()))</f>
        <v/>
      </c>
      <c r="AE42" s="86" t="str">
        <f aca="false">IF(ISERROR(VLOOKUP(CONCATENATE($A42,"_",AE$2),'Reference data SID'!$B:$N,13,FALSE())),"",VLOOKUP(CONCATENATE($A42,"_",AE$2),'Reference data SID'!$B:$N,13,FALSE()))</f>
        <v/>
      </c>
      <c r="AF42" s="86" t="str">
        <f aca="false">IF(ISERROR(VLOOKUP(CONCATENATE($A42,"_",AF$2),'Reference data SID'!$B:$N,13,FALSE())),"",VLOOKUP(CONCATENATE($A42,"_",AF$2),'Reference data SID'!$B:$N,13,FALSE()))</f>
        <v/>
      </c>
      <c r="AG42" s="86" t="str">
        <f aca="false">IF(ISERROR(VLOOKUP(CONCATENATE($A42,"_",AG$2),'Reference data SID'!$B:$N,13,FALSE())),"",VLOOKUP(CONCATENATE($A42,"_",AG$2),'Reference data SID'!$B:$N,13,FALSE()))</f>
        <v/>
      </c>
      <c r="AH42" s="86" t="str">
        <f aca="false">IF(ISERROR(VLOOKUP(CONCATENATE($A42,"_",AH$2),'Reference data SID'!$B:$N,13,FALSE())),"",VLOOKUP(CONCATENATE($A42,"_",AH$2),'Reference data SID'!$B:$N,13,FALSE()))</f>
        <v/>
      </c>
      <c r="AI42" s="86" t="str">
        <f aca="false">IF(ISERROR(VLOOKUP(CONCATENATE($A42,"_",AI$2),'Reference data SID'!$B:$N,13,FALSE())),"",VLOOKUP(CONCATENATE($A42,"_",AI$2),'Reference data SID'!$B:$N,13,FALSE()))</f>
        <v/>
      </c>
      <c r="AJ42" s="86" t="str">
        <f aca="false">IF(ISERROR(VLOOKUP(CONCATENATE($A42,"_",AJ$2),'Reference data SID'!$B:$N,13,FALSE())),"",VLOOKUP(CONCATENATE($A42,"_",AJ$2),'Reference data SID'!$B:$N,13,FALSE()))</f>
        <v/>
      </c>
      <c r="AK42" s="86" t="str">
        <f aca="false">IF(ISERROR(VLOOKUP(CONCATENATE($A42,"_",AK$2),'Reference data SID'!$B:$N,13,FALSE())),"",VLOOKUP(CONCATENATE($A42,"_",AK$2),'Reference data SID'!$B:$N,13,FALSE()))</f>
        <v/>
      </c>
      <c r="AL42" s="86" t="str">
        <f aca="false">IF(ISERROR(VLOOKUP(CONCATENATE($A42,"_",AL$2),'Reference data SID'!$B:$N,13,FALSE())),"",VLOOKUP(CONCATENATE($A42,"_",AL$2),'Reference data SID'!$B:$N,13,FALSE()))</f>
        <v/>
      </c>
      <c r="AM42" s="86" t="str">
        <f aca="false">IF(ISERROR(VLOOKUP(CONCATENATE($A42,"_",AM$2),'Reference data SID'!$B:$N,13,FALSE())),"",VLOOKUP(CONCATENATE($A42,"_",AM$2),'Reference data SID'!$B:$N,13,FALSE()))</f>
        <v/>
      </c>
      <c r="AN42" s="86" t="str">
        <f aca="false">IF(ISERROR(VLOOKUP(CONCATENATE($A42,"_",AN$2),'Reference data SID'!$B:$N,13,FALSE())),"",VLOOKUP(CONCATENATE($A42,"_",AN$2),'Reference data SID'!$B:$N,13,FALSE()))</f>
        <v/>
      </c>
      <c r="AO42" s="86" t="str">
        <f aca="false">IF(ISERROR(VLOOKUP(CONCATENATE($A42,"_",AO$2),'Reference data SID'!$B:$N,13,FALSE())),"",VLOOKUP(CONCATENATE($A42,"_",AO$2),'Reference data SID'!$B:$N,13,FALSE()))</f>
        <v/>
      </c>
      <c r="AP42" s="86" t="str">
        <f aca="false">IF(ISERROR(VLOOKUP(CONCATENATE($A42,"_",AP$2),'Reference data SID'!$B:$N,13,FALSE())),"",VLOOKUP(CONCATENATE($A42,"_",AP$2),'Reference data SID'!$B:$N,13,FALSE()))</f>
        <v/>
      </c>
      <c r="AQ42" s="86" t="str">
        <f aca="false">IF(ISERROR(VLOOKUP(CONCATENATE($A42,"_",AQ$2),'Reference data SID'!$B:$N,13,FALSE())),"",VLOOKUP(CONCATENATE($A42,"_",AQ$2),'Reference data SID'!$B:$N,13,FALSE()))</f>
        <v/>
      </c>
      <c r="AR42" s="86" t="str">
        <f aca="false">IF(ISERROR(VLOOKUP(CONCATENATE($A42,"_",AR$2),'Reference data SID'!$B:$N,13,FALSE())),"",VLOOKUP(CONCATENATE($A42,"_",AR$2),'Reference data SID'!$B:$N,13,FALSE()))</f>
        <v/>
      </c>
      <c r="AS42" s="86" t="str">
        <f aca="false">IF(ISERROR(VLOOKUP(CONCATENATE($A42,"_",AS$2),'Reference data SID'!$B:$N,13,FALSE())),"",VLOOKUP(CONCATENATE($A42,"_",AS$2),'Reference data SID'!$B:$N,13,FALSE()))</f>
        <v/>
      </c>
      <c r="AT42" s="86" t="str">
        <f aca="false">IF(ISERROR(VLOOKUP(CONCATENATE($A42,"_",AT$2),'Reference data SID'!$B:$N,13,FALSE())),"",VLOOKUP(CONCATENATE($A42,"_",AT$2),'Reference data SID'!$B:$N,13,FALSE()))</f>
        <v/>
      </c>
    </row>
    <row r="43" customFormat="false" ht="15" hidden="false" customHeight="false" outlineLevel="0" collapsed="false">
      <c r="A43" s="0" t="n">
        <v>39</v>
      </c>
      <c r="B43" s="86" t="str">
        <f aca="false">IF(ISERROR(VLOOKUP(CONCATENATE($A43,"_",B$2),'Reference data SID'!$B:$N,13,FALSE())),"",VLOOKUP(CONCATENATE($A43,"_",B$2),'Reference data SID'!$B:$N,13,FALSE()))</f>
        <v/>
      </c>
      <c r="C43" s="86" t="str">
        <f aca="false">IF(ISERROR(VLOOKUP(CONCATENATE($A43,"_",C$2),'Reference data SID'!$B:$N,13,FALSE())),"",VLOOKUP(CONCATENATE($A43,"_",C$2),'Reference data SID'!$B:$N,13,FALSE()))</f>
        <v/>
      </c>
      <c r="D43" s="86" t="str">
        <f aca="false">IF(ISERROR(VLOOKUP(CONCATENATE($A43,"_",D$2),'Reference data SID'!$B:$N,13,FALSE())),"",VLOOKUP(CONCATENATE($A43,"_",D$2),'Reference data SID'!$B:$N,13,FALSE()))</f>
        <v/>
      </c>
      <c r="E43" s="86" t="str">
        <f aca="false">IF(ISERROR(VLOOKUP(CONCATENATE($A43,"_",E$2),'Reference data SID'!$B:$N,13,FALSE())),"",VLOOKUP(CONCATENATE($A43,"_",E$2),'Reference data SID'!$B:$N,13,FALSE()))</f>
        <v/>
      </c>
      <c r="F43" s="86" t="str">
        <f aca="false">IF(ISERROR(VLOOKUP(CONCATENATE($A43,"_",F$2),'Reference data SID'!$B:$N,13,FALSE())),"",VLOOKUP(CONCATENATE($A43,"_",F$2),'Reference data SID'!$B:$N,13,FALSE()))</f>
        <v/>
      </c>
      <c r="G43" s="86" t="str">
        <f aca="false">IF(ISERROR(VLOOKUP(CONCATENATE($A43,"_",G$2),'Reference data SID'!$B:$N,13,FALSE())),"",VLOOKUP(CONCATENATE($A43,"_",G$2),'Reference data SID'!$B:$N,13,FALSE()))</f>
        <v/>
      </c>
      <c r="H43" s="86" t="str">
        <f aca="false">IF(ISERROR(VLOOKUP(CONCATENATE($A43,"_",H$2),'Reference data SID'!$B:$N,13,FALSE())),"",VLOOKUP(CONCATENATE($A43,"_",H$2),'Reference data SID'!$B:$N,13,FALSE()))</f>
        <v/>
      </c>
      <c r="I43" s="86" t="str">
        <f aca="false">IF(ISERROR(VLOOKUP(CONCATENATE($A43,"_",I$2),'Reference data SID'!$B:$N,13,FALSE())),"",VLOOKUP(CONCATENATE($A43,"_",I$2),'Reference data SID'!$B:$N,13,FALSE()))</f>
        <v/>
      </c>
      <c r="J43" s="86" t="str">
        <f aca="false">IF(ISERROR(VLOOKUP(CONCATENATE($A43,"_",J$2),'Reference data SID'!$B:$N,13,FALSE())),"",VLOOKUP(CONCATENATE($A43,"_",J$2),'Reference data SID'!$B:$N,13,FALSE()))</f>
        <v/>
      </c>
      <c r="K43" s="86" t="str">
        <f aca="false">IF(ISERROR(VLOOKUP(CONCATENATE($A43,"_",K$2),'Reference data SID'!$B:$N,13,FALSE())),"",VLOOKUP(CONCATENATE($A43,"_",K$2),'Reference data SID'!$B:$N,13,FALSE()))</f>
        <v/>
      </c>
      <c r="L43" s="86" t="str">
        <f aca="false">IF(ISERROR(VLOOKUP(CONCATENATE($A43,"_",L$2),'Reference data SID'!$B:$N,13,FALSE())),"",VLOOKUP(CONCATENATE($A43,"_",L$2),'Reference data SID'!$B:$N,13,FALSE()))</f>
        <v/>
      </c>
      <c r="M43" s="86" t="str">
        <f aca="false">IF(ISERROR(VLOOKUP(CONCATENATE($A43,"_",M$2),'Reference data SID'!$B:$N,13,FALSE())),"",VLOOKUP(CONCATENATE($A43,"_",M$2),'Reference data SID'!$B:$N,13,FALSE()))</f>
        <v/>
      </c>
      <c r="N43" s="86" t="str">
        <f aca="false">IF(ISERROR(VLOOKUP(CONCATENATE($A43,"_",N$2),'Reference data SID'!$B:$N,13,FALSE())),"",VLOOKUP(CONCATENATE($A43,"_",N$2),'Reference data SID'!$B:$N,13,FALSE()))</f>
        <v/>
      </c>
      <c r="O43" s="86" t="str">
        <f aca="false">IF(ISERROR(VLOOKUP(CONCATENATE($A43,"_",O$2),'Reference data SID'!$B:$N,13,FALSE())),"",VLOOKUP(CONCATENATE($A43,"_",O$2),'Reference data SID'!$B:$N,13,FALSE()))</f>
        <v/>
      </c>
      <c r="P43" s="86" t="str">
        <f aca="false">IF(ISERROR(VLOOKUP(CONCATENATE($A43,"_",P$2),'Reference data SID'!$B:$N,13,FALSE())),"",VLOOKUP(CONCATENATE($A43,"_",P$2),'Reference data SID'!$B:$N,13,FALSE()))</f>
        <v/>
      </c>
      <c r="Q43" s="86" t="str">
        <f aca="false">IF(ISERROR(VLOOKUP(CONCATENATE($A43,"_",Q$2),'Reference data SID'!$B:$N,13,FALSE())),"",VLOOKUP(CONCATENATE($A43,"_",Q$2),'Reference data SID'!$B:$N,13,FALSE()))</f>
        <v/>
      </c>
      <c r="R43" s="86" t="str">
        <f aca="false">IF(ISERROR(VLOOKUP(CONCATENATE($A43,"_",R$2),'Reference data SID'!$B:$N,13,FALSE())),"",VLOOKUP(CONCATENATE($A43,"_",R$2),'Reference data SID'!$B:$N,13,FALSE()))</f>
        <v/>
      </c>
      <c r="S43" s="86" t="str">
        <f aca="false">IF(ISERROR(VLOOKUP(CONCATENATE($A43,"_",S$2),'Reference data SID'!$B:$N,13,FALSE())),"",VLOOKUP(CONCATENATE($A43,"_",S$2),'Reference data SID'!$B:$N,13,FALSE()))</f>
        <v/>
      </c>
      <c r="T43" s="86" t="str">
        <f aca="false">IF(ISERROR(VLOOKUP(CONCATENATE($A43,"_",T$2),'Reference data SID'!$B:$N,13,FALSE())),"",VLOOKUP(CONCATENATE($A43,"_",T$2),'Reference data SID'!$B:$N,13,FALSE()))</f>
        <v/>
      </c>
      <c r="U43" s="86" t="str">
        <f aca="false">IF(ISERROR(VLOOKUP(CONCATENATE($A43,"_",U$2),'Reference data SID'!$B:$N,13,FALSE())),"",VLOOKUP(CONCATENATE($A43,"_",U$2),'Reference data SID'!$B:$N,13,FALSE()))</f>
        <v/>
      </c>
      <c r="V43" s="86" t="str">
        <f aca="false">IF(ISERROR(VLOOKUP(CONCATENATE($A43,"_",V$2),'Reference data SID'!$B:$N,13,FALSE())),"",VLOOKUP(CONCATENATE($A43,"_",V$2),'Reference data SID'!$B:$N,13,FALSE()))</f>
        <v/>
      </c>
      <c r="W43" s="86" t="str">
        <f aca="false">IF(ISERROR(VLOOKUP(CONCATENATE($A43,"_",W$2),'Reference data SID'!$B:$N,13,FALSE())),"",VLOOKUP(CONCATENATE($A43,"_",W$2),'Reference data SID'!$B:$N,13,FALSE()))</f>
        <v/>
      </c>
      <c r="X43" s="86" t="str">
        <f aca="false">IF(ISERROR(VLOOKUP(CONCATENATE($A43,"_",X$2),'Reference data SID'!$B:$N,13,FALSE())),"",VLOOKUP(CONCATENATE($A43,"_",X$2),'Reference data SID'!$B:$N,13,FALSE()))</f>
        <v/>
      </c>
      <c r="Y43" s="76" t="str">
        <f aca="false">IF(ISERROR(VLOOKUP(CONCATENATE($A43,"_",Y$2),'Reference data SID'!$B:$N,13,FALSE())),"",VLOOKUP(CONCATENATE($A43,"_",Y$2),'Reference data SID'!$B:$N,13,FALSE()))</f>
        <v>74256-15-8</v>
      </c>
      <c r="Z43" s="86" t="str">
        <f aca="false">IF(ISERROR(VLOOKUP(CONCATENATE($A43,"_",Z$2),'Reference data SID'!$B:$N,13,FALSE())),"",VLOOKUP(CONCATENATE($A43,"_",Z$2),'Reference data SID'!$B:$N,13,FALSE()))</f>
        <v/>
      </c>
      <c r="AA43" s="86" t="str">
        <f aca="false">IF(ISERROR(VLOOKUP(CONCATENATE($A43,"_",AA$2),'Reference data SID'!$B:$N,13,FALSE())),"",VLOOKUP(CONCATENATE($A43,"_",AA$2),'Reference data SID'!$B:$N,13,FALSE()))</f>
        <v/>
      </c>
      <c r="AB43" s="86" t="str">
        <f aca="false">IF(ISERROR(VLOOKUP(CONCATENATE($A43,"_",AB$2),'Reference data SID'!$B:$N,13,FALSE())),"",VLOOKUP(CONCATENATE($A43,"_",AB$2),'Reference data SID'!$B:$N,13,FALSE()))</f>
        <v/>
      </c>
      <c r="AC43" s="86" t="str">
        <f aca="false">IF(ISERROR(VLOOKUP(CONCATENATE($A43,"_",AC$2),'Reference data SID'!$B:$N,13,FALSE())),"",VLOOKUP(CONCATENATE($A43,"_",AC$2),'Reference data SID'!$B:$N,13,FALSE()))</f>
        <v/>
      </c>
      <c r="AD43" s="86" t="str">
        <f aca="false">IF(ISERROR(VLOOKUP(CONCATENATE($A43,"_",AD$2),'Reference data SID'!$B:$N,13,FALSE())),"",VLOOKUP(CONCATENATE($A43,"_",AD$2),'Reference data SID'!$B:$N,13,FALSE()))</f>
        <v/>
      </c>
      <c r="AE43" s="86" t="str">
        <f aca="false">IF(ISERROR(VLOOKUP(CONCATENATE($A43,"_",AE$2),'Reference data SID'!$B:$N,13,FALSE())),"",VLOOKUP(CONCATENATE($A43,"_",AE$2),'Reference data SID'!$B:$N,13,FALSE()))</f>
        <v/>
      </c>
      <c r="AF43" s="86" t="str">
        <f aca="false">IF(ISERROR(VLOOKUP(CONCATENATE($A43,"_",AF$2),'Reference data SID'!$B:$N,13,FALSE())),"",VLOOKUP(CONCATENATE($A43,"_",AF$2),'Reference data SID'!$B:$N,13,FALSE()))</f>
        <v/>
      </c>
      <c r="AG43" s="86" t="str">
        <f aca="false">IF(ISERROR(VLOOKUP(CONCATENATE($A43,"_",AG$2),'Reference data SID'!$B:$N,13,FALSE())),"",VLOOKUP(CONCATENATE($A43,"_",AG$2),'Reference data SID'!$B:$N,13,FALSE()))</f>
        <v/>
      </c>
      <c r="AH43" s="86" t="str">
        <f aca="false">IF(ISERROR(VLOOKUP(CONCATENATE($A43,"_",AH$2),'Reference data SID'!$B:$N,13,FALSE())),"",VLOOKUP(CONCATENATE($A43,"_",AH$2),'Reference data SID'!$B:$N,13,FALSE()))</f>
        <v/>
      </c>
      <c r="AI43" s="86" t="str">
        <f aca="false">IF(ISERROR(VLOOKUP(CONCATENATE($A43,"_",AI$2),'Reference data SID'!$B:$N,13,FALSE())),"",VLOOKUP(CONCATENATE($A43,"_",AI$2),'Reference data SID'!$B:$N,13,FALSE()))</f>
        <v/>
      </c>
      <c r="AJ43" s="86" t="str">
        <f aca="false">IF(ISERROR(VLOOKUP(CONCATENATE($A43,"_",AJ$2),'Reference data SID'!$B:$N,13,FALSE())),"",VLOOKUP(CONCATENATE($A43,"_",AJ$2),'Reference data SID'!$B:$N,13,FALSE()))</f>
        <v/>
      </c>
      <c r="AK43" s="86" t="str">
        <f aca="false">IF(ISERROR(VLOOKUP(CONCATENATE($A43,"_",AK$2),'Reference data SID'!$B:$N,13,FALSE())),"",VLOOKUP(CONCATENATE($A43,"_",AK$2),'Reference data SID'!$B:$N,13,FALSE()))</f>
        <v/>
      </c>
      <c r="AL43" s="86" t="str">
        <f aca="false">IF(ISERROR(VLOOKUP(CONCATENATE($A43,"_",AL$2),'Reference data SID'!$B:$N,13,FALSE())),"",VLOOKUP(CONCATENATE($A43,"_",AL$2),'Reference data SID'!$B:$N,13,FALSE()))</f>
        <v/>
      </c>
      <c r="AM43" s="86" t="str">
        <f aca="false">IF(ISERROR(VLOOKUP(CONCATENATE($A43,"_",AM$2),'Reference data SID'!$B:$N,13,FALSE())),"",VLOOKUP(CONCATENATE($A43,"_",AM$2),'Reference data SID'!$B:$N,13,FALSE()))</f>
        <v/>
      </c>
      <c r="AN43" s="86" t="str">
        <f aca="false">IF(ISERROR(VLOOKUP(CONCATENATE($A43,"_",AN$2),'Reference data SID'!$B:$N,13,FALSE())),"",VLOOKUP(CONCATENATE($A43,"_",AN$2),'Reference data SID'!$B:$N,13,FALSE()))</f>
        <v/>
      </c>
      <c r="AO43" s="86" t="str">
        <f aca="false">IF(ISERROR(VLOOKUP(CONCATENATE($A43,"_",AO$2),'Reference data SID'!$B:$N,13,FALSE())),"",VLOOKUP(CONCATENATE($A43,"_",AO$2),'Reference data SID'!$B:$N,13,FALSE()))</f>
        <v/>
      </c>
      <c r="AP43" s="86" t="str">
        <f aca="false">IF(ISERROR(VLOOKUP(CONCATENATE($A43,"_",AP$2),'Reference data SID'!$B:$N,13,FALSE())),"",VLOOKUP(CONCATENATE($A43,"_",AP$2),'Reference data SID'!$B:$N,13,FALSE()))</f>
        <v/>
      </c>
      <c r="AQ43" s="86" t="str">
        <f aca="false">IF(ISERROR(VLOOKUP(CONCATENATE($A43,"_",AQ$2),'Reference data SID'!$B:$N,13,FALSE())),"",VLOOKUP(CONCATENATE($A43,"_",AQ$2),'Reference data SID'!$B:$N,13,FALSE()))</f>
        <v/>
      </c>
      <c r="AR43" s="86" t="str">
        <f aca="false">IF(ISERROR(VLOOKUP(CONCATENATE($A43,"_",AR$2),'Reference data SID'!$B:$N,13,FALSE())),"",VLOOKUP(CONCATENATE($A43,"_",AR$2),'Reference data SID'!$B:$N,13,FALSE()))</f>
        <v/>
      </c>
      <c r="AS43" s="86" t="str">
        <f aca="false">IF(ISERROR(VLOOKUP(CONCATENATE($A43,"_",AS$2),'Reference data SID'!$B:$N,13,FALSE())),"",VLOOKUP(CONCATENATE($A43,"_",AS$2),'Reference data SID'!$B:$N,13,FALSE()))</f>
        <v/>
      </c>
      <c r="AT43" s="86" t="str">
        <f aca="false">IF(ISERROR(VLOOKUP(CONCATENATE($A43,"_",AT$2),'Reference data SID'!$B:$N,13,FALSE())),"",VLOOKUP(CONCATENATE($A43,"_",AT$2),'Reference data SID'!$B:$N,13,FALSE()))</f>
        <v/>
      </c>
    </row>
    <row r="44" customFormat="false" ht="15" hidden="false" customHeight="false" outlineLevel="0" collapsed="false">
      <c r="A44" s="0" t="n">
        <v>40</v>
      </c>
      <c r="B44" s="86" t="str">
        <f aca="false">IF(ISERROR(VLOOKUP(CONCATENATE($A44,"_",B$2),'Reference data SID'!$B:$N,13,FALSE())),"",VLOOKUP(CONCATENATE($A44,"_",B$2),'Reference data SID'!$B:$N,13,FALSE()))</f>
        <v/>
      </c>
      <c r="C44" s="86" t="str">
        <f aca="false">IF(ISERROR(VLOOKUP(CONCATENATE($A44,"_",C$2),'Reference data SID'!$B:$N,13,FALSE())),"",VLOOKUP(CONCATENATE($A44,"_",C$2),'Reference data SID'!$B:$N,13,FALSE()))</f>
        <v/>
      </c>
      <c r="D44" s="86" t="str">
        <f aca="false">IF(ISERROR(VLOOKUP(CONCATENATE($A44,"_",D$2),'Reference data SID'!$B:$N,13,FALSE())),"",VLOOKUP(CONCATENATE($A44,"_",D$2),'Reference data SID'!$B:$N,13,FALSE()))</f>
        <v/>
      </c>
      <c r="E44" s="86" t="str">
        <f aca="false">IF(ISERROR(VLOOKUP(CONCATENATE($A44,"_",E$2),'Reference data SID'!$B:$N,13,FALSE())),"",VLOOKUP(CONCATENATE($A44,"_",E$2),'Reference data SID'!$B:$N,13,FALSE()))</f>
        <v/>
      </c>
      <c r="F44" s="86" t="str">
        <f aca="false">IF(ISERROR(VLOOKUP(CONCATENATE($A44,"_",F$2),'Reference data SID'!$B:$N,13,FALSE())),"",VLOOKUP(CONCATENATE($A44,"_",F$2),'Reference data SID'!$B:$N,13,FALSE()))</f>
        <v/>
      </c>
      <c r="G44" s="86" t="str">
        <f aca="false">IF(ISERROR(VLOOKUP(CONCATENATE($A44,"_",G$2),'Reference data SID'!$B:$N,13,FALSE())),"",VLOOKUP(CONCATENATE($A44,"_",G$2),'Reference data SID'!$B:$N,13,FALSE()))</f>
        <v/>
      </c>
      <c r="H44" s="86" t="str">
        <f aca="false">IF(ISERROR(VLOOKUP(CONCATENATE($A44,"_",H$2),'Reference data SID'!$B:$N,13,FALSE())),"",VLOOKUP(CONCATENATE($A44,"_",H$2),'Reference data SID'!$B:$N,13,FALSE()))</f>
        <v/>
      </c>
      <c r="I44" s="86" t="str">
        <f aca="false">IF(ISERROR(VLOOKUP(CONCATENATE($A44,"_",I$2),'Reference data SID'!$B:$N,13,FALSE())),"",VLOOKUP(CONCATENATE($A44,"_",I$2),'Reference data SID'!$B:$N,13,FALSE()))</f>
        <v/>
      </c>
      <c r="J44" s="86" t="str">
        <f aca="false">IF(ISERROR(VLOOKUP(CONCATENATE($A44,"_",J$2),'Reference data SID'!$B:$N,13,FALSE())),"",VLOOKUP(CONCATENATE($A44,"_",J$2),'Reference data SID'!$B:$N,13,FALSE()))</f>
        <v/>
      </c>
      <c r="K44" s="86" t="str">
        <f aca="false">IF(ISERROR(VLOOKUP(CONCATENATE($A44,"_",K$2),'Reference data SID'!$B:$N,13,FALSE())),"",VLOOKUP(CONCATENATE($A44,"_",K$2),'Reference data SID'!$B:$N,13,FALSE()))</f>
        <v/>
      </c>
      <c r="L44" s="86" t="str">
        <f aca="false">IF(ISERROR(VLOOKUP(CONCATENATE($A44,"_",L$2),'Reference data SID'!$B:$N,13,FALSE())),"",VLOOKUP(CONCATENATE($A44,"_",L$2),'Reference data SID'!$B:$N,13,FALSE()))</f>
        <v/>
      </c>
      <c r="M44" s="86" t="str">
        <f aca="false">IF(ISERROR(VLOOKUP(CONCATENATE($A44,"_",M$2),'Reference data SID'!$B:$N,13,FALSE())),"",VLOOKUP(CONCATENATE($A44,"_",M$2),'Reference data SID'!$B:$N,13,FALSE()))</f>
        <v/>
      </c>
      <c r="N44" s="86" t="str">
        <f aca="false">IF(ISERROR(VLOOKUP(CONCATENATE($A44,"_",N$2),'Reference data SID'!$B:$N,13,FALSE())),"",VLOOKUP(CONCATENATE($A44,"_",N$2),'Reference data SID'!$B:$N,13,FALSE()))</f>
        <v/>
      </c>
      <c r="O44" s="86" t="str">
        <f aca="false">IF(ISERROR(VLOOKUP(CONCATENATE($A44,"_",O$2),'Reference data SID'!$B:$N,13,FALSE())),"",VLOOKUP(CONCATENATE($A44,"_",O$2),'Reference data SID'!$B:$N,13,FALSE()))</f>
        <v/>
      </c>
      <c r="P44" s="86" t="str">
        <f aca="false">IF(ISERROR(VLOOKUP(CONCATENATE($A44,"_",P$2),'Reference data SID'!$B:$N,13,FALSE())),"",VLOOKUP(CONCATENATE($A44,"_",P$2),'Reference data SID'!$B:$N,13,FALSE()))</f>
        <v/>
      </c>
      <c r="Q44" s="86" t="str">
        <f aca="false">IF(ISERROR(VLOOKUP(CONCATENATE($A44,"_",Q$2),'Reference data SID'!$B:$N,13,FALSE())),"",VLOOKUP(CONCATENATE($A44,"_",Q$2),'Reference data SID'!$B:$N,13,FALSE()))</f>
        <v/>
      </c>
      <c r="R44" s="86" t="str">
        <f aca="false">IF(ISERROR(VLOOKUP(CONCATENATE($A44,"_",R$2),'Reference data SID'!$B:$N,13,FALSE())),"",VLOOKUP(CONCATENATE($A44,"_",R$2),'Reference data SID'!$B:$N,13,FALSE()))</f>
        <v/>
      </c>
      <c r="S44" s="86" t="str">
        <f aca="false">IF(ISERROR(VLOOKUP(CONCATENATE($A44,"_",S$2),'Reference data SID'!$B:$N,13,FALSE())),"",VLOOKUP(CONCATENATE($A44,"_",S$2),'Reference data SID'!$B:$N,13,FALSE()))</f>
        <v/>
      </c>
      <c r="T44" s="86" t="str">
        <f aca="false">IF(ISERROR(VLOOKUP(CONCATENATE($A44,"_",T$2),'Reference data SID'!$B:$N,13,FALSE())),"",VLOOKUP(CONCATENATE($A44,"_",T$2),'Reference data SID'!$B:$N,13,FALSE()))</f>
        <v/>
      </c>
      <c r="U44" s="86" t="str">
        <f aca="false">IF(ISERROR(VLOOKUP(CONCATENATE($A44,"_",U$2),'Reference data SID'!$B:$N,13,FALSE())),"",VLOOKUP(CONCATENATE($A44,"_",U$2),'Reference data SID'!$B:$N,13,FALSE()))</f>
        <v/>
      </c>
      <c r="V44" s="86" t="str">
        <f aca="false">IF(ISERROR(VLOOKUP(CONCATENATE($A44,"_",V$2),'Reference data SID'!$B:$N,13,FALSE())),"",VLOOKUP(CONCATENATE($A44,"_",V$2),'Reference data SID'!$B:$N,13,FALSE()))</f>
        <v/>
      </c>
      <c r="W44" s="86" t="str">
        <f aca="false">IF(ISERROR(VLOOKUP(CONCATENATE($A44,"_",W$2),'Reference data SID'!$B:$N,13,FALSE())),"",VLOOKUP(CONCATENATE($A44,"_",W$2),'Reference data SID'!$B:$N,13,FALSE()))</f>
        <v/>
      </c>
      <c r="X44" s="86" t="str">
        <f aca="false">IF(ISERROR(VLOOKUP(CONCATENATE($A44,"_",X$2),'Reference data SID'!$B:$N,13,FALSE())),"",VLOOKUP(CONCATENATE($A44,"_",X$2),'Reference data SID'!$B:$N,13,FALSE()))</f>
        <v/>
      </c>
      <c r="Y44" s="76" t="str">
        <f aca="false">IF(ISERROR(VLOOKUP(CONCATENATE($A44,"_",Y$2),'Reference data SID'!$B:$N,13,FALSE())),"",VLOOKUP(CONCATENATE($A44,"_",Y$2),'Reference data SID'!$B:$N,13,FALSE()))</f>
        <v>74256-14-7</v>
      </c>
      <c r="Z44" s="86" t="str">
        <f aca="false">IF(ISERROR(VLOOKUP(CONCATENATE($A44,"_",Z$2),'Reference data SID'!$B:$N,13,FALSE())),"",VLOOKUP(CONCATENATE($A44,"_",Z$2),'Reference data SID'!$B:$N,13,FALSE()))</f>
        <v/>
      </c>
      <c r="AA44" s="86" t="str">
        <f aca="false">IF(ISERROR(VLOOKUP(CONCATENATE($A44,"_",AA$2),'Reference data SID'!$B:$N,13,FALSE())),"",VLOOKUP(CONCATENATE($A44,"_",AA$2),'Reference data SID'!$B:$N,13,FALSE()))</f>
        <v/>
      </c>
      <c r="AB44" s="86" t="str">
        <f aca="false">IF(ISERROR(VLOOKUP(CONCATENATE($A44,"_",AB$2),'Reference data SID'!$B:$N,13,FALSE())),"",VLOOKUP(CONCATENATE($A44,"_",AB$2),'Reference data SID'!$B:$N,13,FALSE()))</f>
        <v/>
      </c>
      <c r="AC44" s="86" t="str">
        <f aca="false">IF(ISERROR(VLOOKUP(CONCATENATE($A44,"_",AC$2),'Reference data SID'!$B:$N,13,FALSE())),"",VLOOKUP(CONCATENATE($A44,"_",AC$2),'Reference data SID'!$B:$N,13,FALSE()))</f>
        <v/>
      </c>
      <c r="AD44" s="86" t="str">
        <f aca="false">IF(ISERROR(VLOOKUP(CONCATENATE($A44,"_",AD$2),'Reference data SID'!$B:$N,13,FALSE())),"",VLOOKUP(CONCATENATE($A44,"_",AD$2),'Reference data SID'!$B:$N,13,FALSE()))</f>
        <v/>
      </c>
      <c r="AE44" s="86" t="str">
        <f aca="false">IF(ISERROR(VLOOKUP(CONCATENATE($A44,"_",AE$2),'Reference data SID'!$B:$N,13,FALSE())),"",VLOOKUP(CONCATENATE($A44,"_",AE$2),'Reference data SID'!$B:$N,13,FALSE()))</f>
        <v/>
      </c>
      <c r="AF44" s="86" t="str">
        <f aca="false">IF(ISERROR(VLOOKUP(CONCATENATE($A44,"_",AF$2),'Reference data SID'!$B:$N,13,FALSE())),"",VLOOKUP(CONCATENATE($A44,"_",AF$2),'Reference data SID'!$B:$N,13,FALSE()))</f>
        <v/>
      </c>
      <c r="AG44" s="86" t="str">
        <f aca="false">IF(ISERROR(VLOOKUP(CONCATENATE($A44,"_",AG$2),'Reference data SID'!$B:$N,13,FALSE())),"",VLOOKUP(CONCATENATE($A44,"_",AG$2),'Reference data SID'!$B:$N,13,FALSE()))</f>
        <v/>
      </c>
      <c r="AH44" s="86" t="str">
        <f aca="false">IF(ISERROR(VLOOKUP(CONCATENATE($A44,"_",AH$2),'Reference data SID'!$B:$N,13,FALSE())),"",VLOOKUP(CONCATENATE($A44,"_",AH$2),'Reference data SID'!$B:$N,13,FALSE()))</f>
        <v/>
      </c>
      <c r="AI44" s="86" t="str">
        <f aca="false">IF(ISERROR(VLOOKUP(CONCATENATE($A44,"_",AI$2),'Reference data SID'!$B:$N,13,FALSE())),"",VLOOKUP(CONCATENATE($A44,"_",AI$2),'Reference data SID'!$B:$N,13,FALSE()))</f>
        <v/>
      </c>
      <c r="AJ44" s="86" t="str">
        <f aca="false">IF(ISERROR(VLOOKUP(CONCATENATE($A44,"_",AJ$2),'Reference data SID'!$B:$N,13,FALSE())),"",VLOOKUP(CONCATENATE($A44,"_",AJ$2),'Reference data SID'!$B:$N,13,FALSE()))</f>
        <v/>
      </c>
      <c r="AK44" s="86" t="str">
        <f aca="false">IF(ISERROR(VLOOKUP(CONCATENATE($A44,"_",AK$2),'Reference data SID'!$B:$N,13,FALSE())),"",VLOOKUP(CONCATENATE($A44,"_",AK$2),'Reference data SID'!$B:$N,13,FALSE()))</f>
        <v/>
      </c>
      <c r="AL44" s="86" t="str">
        <f aca="false">IF(ISERROR(VLOOKUP(CONCATENATE($A44,"_",AL$2),'Reference data SID'!$B:$N,13,FALSE())),"",VLOOKUP(CONCATENATE($A44,"_",AL$2),'Reference data SID'!$B:$N,13,FALSE()))</f>
        <v/>
      </c>
      <c r="AM44" s="86" t="str">
        <f aca="false">IF(ISERROR(VLOOKUP(CONCATENATE($A44,"_",AM$2),'Reference data SID'!$B:$N,13,FALSE())),"",VLOOKUP(CONCATENATE($A44,"_",AM$2),'Reference data SID'!$B:$N,13,FALSE()))</f>
        <v/>
      </c>
      <c r="AN44" s="86" t="str">
        <f aca="false">IF(ISERROR(VLOOKUP(CONCATENATE($A44,"_",AN$2),'Reference data SID'!$B:$N,13,FALSE())),"",VLOOKUP(CONCATENATE($A44,"_",AN$2),'Reference data SID'!$B:$N,13,FALSE()))</f>
        <v/>
      </c>
      <c r="AO44" s="86" t="str">
        <f aca="false">IF(ISERROR(VLOOKUP(CONCATENATE($A44,"_",AO$2),'Reference data SID'!$B:$N,13,FALSE())),"",VLOOKUP(CONCATENATE($A44,"_",AO$2),'Reference data SID'!$B:$N,13,FALSE()))</f>
        <v/>
      </c>
      <c r="AP44" s="86" t="str">
        <f aca="false">IF(ISERROR(VLOOKUP(CONCATENATE($A44,"_",AP$2),'Reference data SID'!$B:$N,13,FALSE())),"",VLOOKUP(CONCATENATE($A44,"_",AP$2),'Reference data SID'!$B:$N,13,FALSE()))</f>
        <v/>
      </c>
      <c r="AQ44" s="86" t="str">
        <f aca="false">IF(ISERROR(VLOOKUP(CONCATENATE($A44,"_",AQ$2),'Reference data SID'!$B:$N,13,FALSE())),"",VLOOKUP(CONCATENATE($A44,"_",AQ$2),'Reference data SID'!$B:$N,13,FALSE()))</f>
        <v/>
      </c>
      <c r="AR44" s="86" t="str">
        <f aca="false">IF(ISERROR(VLOOKUP(CONCATENATE($A44,"_",AR$2),'Reference data SID'!$B:$N,13,FALSE())),"",VLOOKUP(CONCATENATE($A44,"_",AR$2),'Reference data SID'!$B:$N,13,FALSE()))</f>
        <v/>
      </c>
      <c r="AS44" s="86" t="str">
        <f aca="false">IF(ISERROR(VLOOKUP(CONCATENATE($A44,"_",AS$2),'Reference data SID'!$B:$N,13,FALSE())),"",VLOOKUP(CONCATENATE($A44,"_",AS$2),'Reference data SID'!$B:$N,13,FALSE()))</f>
        <v/>
      </c>
      <c r="AT44" s="86" t="str">
        <f aca="false">IF(ISERROR(VLOOKUP(CONCATENATE($A44,"_",AT$2),'Reference data SID'!$B:$N,13,FALSE())),"",VLOOKUP(CONCATENATE($A44,"_",AT$2),'Reference data SID'!$B:$N,13,FALSE()))</f>
        <v/>
      </c>
    </row>
    <row r="45" customFormat="false" ht="15" hidden="false" customHeight="false" outlineLevel="0" collapsed="false">
      <c r="A45" s="0" t="n">
        <v>41</v>
      </c>
      <c r="B45" s="86" t="str">
        <f aca="false">IF(ISERROR(VLOOKUP(CONCATENATE($A45,"_",B$2),'Reference data SID'!$B:$N,13,FALSE())),"",VLOOKUP(CONCATENATE($A45,"_",B$2),'Reference data SID'!$B:$N,13,FALSE()))</f>
        <v/>
      </c>
      <c r="C45" s="86" t="str">
        <f aca="false">IF(ISERROR(VLOOKUP(CONCATENATE($A45,"_",C$2),'Reference data SID'!$B:$N,13,FALSE())),"",VLOOKUP(CONCATENATE($A45,"_",C$2),'Reference data SID'!$B:$N,13,FALSE()))</f>
        <v/>
      </c>
      <c r="D45" s="86" t="str">
        <f aca="false">IF(ISERROR(VLOOKUP(CONCATENATE($A45,"_",D$2),'Reference data SID'!$B:$N,13,FALSE())),"",VLOOKUP(CONCATENATE($A45,"_",D$2),'Reference data SID'!$B:$N,13,FALSE()))</f>
        <v/>
      </c>
      <c r="E45" s="86" t="str">
        <f aca="false">IF(ISERROR(VLOOKUP(CONCATENATE($A45,"_",E$2),'Reference data SID'!$B:$N,13,FALSE())),"",VLOOKUP(CONCATENATE($A45,"_",E$2),'Reference data SID'!$B:$N,13,FALSE()))</f>
        <v/>
      </c>
      <c r="F45" s="86" t="str">
        <f aca="false">IF(ISERROR(VLOOKUP(CONCATENATE($A45,"_",F$2),'Reference data SID'!$B:$N,13,FALSE())),"",VLOOKUP(CONCATENATE($A45,"_",F$2),'Reference data SID'!$B:$N,13,FALSE()))</f>
        <v/>
      </c>
      <c r="G45" s="86" t="str">
        <f aca="false">IF(ISERROR(VLOOKUP(CONCATENATE($A45,"_",G$2),'Reference data SID'!$B:$N,13,FALSE())),"",VLOOKUP(CONCATENATE($A45,"_",G$2),'Reference data SID'!$B:$N,13,FALSE()))</f>
        <v/>
      </c>
      <c r="H45" s="86" t="str">
        <f aca="false">IF(ISERROR(VLOOKUP(CONCATENATE($A45,"_",H$2),'Reference data SID'!$B:$N,13,FALSE())),"",VLOOKUP(CONCATENATE($A45,"_",H$2),'Reference data SID'!$B:$N,13,FALSE()))</f>
        <v/>
      </c>
      <c r="I45" s="86" t="str">
        <f aca="false">IF(ISERROR(VLOOKUP(CONCATENATE($A45,"_",I$2),'Reference data SID'!$B:$N,13,FALSE())),"",VLOOKUP(CONCATENATE($A45,"_",I$2),'Reference data SID'!$B:$N,13,FALSE()))</f>
        <v/>
      </c>
      <c r="J45" s="86" t="str">
        <f aca="false">IF(ISERROR(VLOOKUP(CONCATENATE($A45,"_",J$2),'Reference data SID'!$B:$N,13,FALSE())),"",VLOOKUP(CONCATENATE($A45,"_",J$2),'Reference data SID'!$B:$N,13,FALSE()))</f>
        <v/>
      </c>
      <c r="K45" s="86" t="str">
        <f aca="false">IF(ISERROR(VLOOKUP(CONCATENATE($A45,"_",K$2),'Reference data SID'!$B:$N,13,FALSE())),"",VLOOKUP(CONCATENATE($A45,"_",K$2),'Reference data SID'!$B:$N,13,FALSE()))</f>
        <v/>
      </c>
      <c r="L45" s="86" t="str">
        <f aca="false">IF(ISERROR(VLOOKUP(CONCATENATE($A45,"_",L$2),'Reference data SID'!$B:$N,13,FALSE())),"",VLOOKUP(CONCATENATE($A45,"_",L$2),'Reference data SID'!$B:$N,13,FALSE()))</f>
        <v/>
      </c>
      <c r="M45" s="86" t="str">
        <f aca="false">IF(ISERROR(VLOOKUP(CONCATENATE($A45,"_",M$2),'Reference data SID'!$B:$N,13,FALSE())),"",VLOOKUP(CONCATENATE($A45,"_",M$2),'Reference data SID'!$B:$N,13,FALSE()))</f>
        <v/>
      </c>
      <c r="N45" s="86" t="str">
        <f aca="false">IF(ISERROR(VLOOKUP(CONCATENATE($A45,"_",N$2),'Reference data SID'!$B:$N,13,FALSE())),"",VLOOKUP(CONCATENATE($A45,"_",N$2),'Reference data SID'!$B:$N,13,FALSE()))</f>
        <v/>
      </c>
      <c r="O45" s="86" t="str">
        <f aca="false">IF(ISERROR(VLOOKUP(CONCATENATE($A45,"_",O$2),'Reference data SID'!$B:$N,13,FALSE())),"",VLOOKUP(CONCATENATE($A45,"_",O$2),'Reference data SID'!$B:$N,13,FALSE()))</f>
        <v/>
      </c>
      <c r="P45" s="86" t="str">
        <f aca="false">IF(ISERROR(VLOOKUP(CONCATENATE($A45,"_",P$2),'Reference data SID'!$B:$N,13,FALSE())),"",VLOOKUP(CONCATENATE($A45,"_",P$2),'Reference data SID'!$B:$N,13,FALSE()))</f>
        <v/>
      </c>
      <c r="Q45" s="86" t="str">
        <f aca="false">IF(ISERROR(VLOOKUP(CONCATENATE($A45,"_",Q$2),'Reference data SID'!$B:$N,13,FALSE())),"",VLOOKUP(CONCATENATE($A45,"_",Q$2),'Reference data SID'!$B:$N,13,FALSE()))</f>
        <v/>
      </c>
      <c r="R45" s="86" t="str">
        <f aca="false">IF(ISERROR(VLOOKUP(CONCATENATE($A45,"_",R$2),'Reference data SID'!$B:$N,13,FALSE())),"",VLOOKUP(CONCATENATE($A45,"_",R$2),'Reference data SID'!$B:$N,13,FALSE()))</f>
        <v/>
      </c>
      <c r="S45" s="86" t="str">
        <f aca="false">IF(ISERROR(VLOOKUP(CONCATENATE($A45,"_",S$2),'Reference data SID'!$B:$N,13,FALSE())),"",VLOOKUP(CONCATENATE($A45,"_",S$2),'Reference data SID'!$B:$N,13,FALSE()))</f>
        <v/>
      </c>
      <c r="T45" s="86" t="str">
        <f aca="false">IF(ISERROR(VLOOKUP(CONCATENATE($A45,"_",T$2),'Reference data SID'!$B:$N,13,FALSE())),"",VLOOKUP(CONCATENATE($A45,"_",T$2),'Reference data SID'!$B:$N,13,FALSE()))</f>
        <v/>
      </c>
      <c r="U45" s="86" t="str">
        <f aca="false">IF(ISERROR(VLOOKUP(CONCATENATE($A45,"_",U$2),'Reference data SID'!$B:$N,13,FALSE())),"",VLOOKUP(CONCATENATE($A45,"_",U$2),'Reference data SID'!$B:$N,13,FALSE()))</f>
        <v/>
      </c>
      <c r="V45" s="86" t="str">
        <f aca="false">IF(ISERROR(VLOOKUP(CONCATENATE($A45,"_",V$2),'Reference data SID'!$B:$N,13,FALSE())),"",VLOOKUP(CONCATENATE($A45,"_",V$2),'Reference data SID'!$B:$N,13,FALSE()))</f>
        <v/>
      </c>
      <c r="W45" s="86" t="str">
        <f aca="false">IF(ISERROR(VLOOKUP(CONCATENATE($A45,"_",W$2),'Reference data SID'!$B:$N,13,FALSE())),"",VLOOKUP(CONCATENATE($A45,"_",W$2),'Reference data SID'!$B:$N,13,FALSE()))</f>
        <v/>
      </c>
      <c r="X45" s="86" t="str">
        <f aca="false">IF(ISERROR(VLOOKUP(CONCATENATE($A45,"_",X$2),'Reference data SID'!$B:$N,13,FALSE())),"",VLOOKUP(CONCATENATE($A45,"_",X$2),'Reference data SID'!$B:$N,13,FALSE()))</f>
        <v/>
      </c>
      <c r="Y45" s="76" t="str">
        <f aca="false">IF(ISERROR(VLOOKUP(CONCATENATE($A45,"_",Y$2),'Reference data SID'!$B:$N,13,FALSE())),"",VLOOKUP(CONCATENATE($A45,"_",Y$2),'Reference data SID'!$B:$N,13,FALSE()))</f>
        <v>72968-38-8</v>
      </c>
      <c r="Z45" s="86" t="str">
        <f aca="false">IF(ISERROR(VLOOKUP(CONCATENATE($A45,"_",Z$2),'Reference data SID'!$B:$N,13,FALSE())),"",VLOOKUP(CONCATENATE($A45,"_",Z$2),'Reference data SID'!$B:$N,13,FALSE()))</f>
        <v/>
      </c>
      <c r="AA45" s="86" t="str">
        <f aca="false">IF(ISERROR(VLOOKUP(CONCATENATE($A45,"_",AA$2),'Reference data SID'!$B:$N,13,FALSE())),"",VLOOKUP(CONCATENATE($A45,"_",AA$2),'Reference data SID'!$B:$N,13,FALSE()))</f>
        <v/>
      </c>
      <c r="AB45" s="86" t="str">
        <f aca="false">IF(ISERROR(VLOOKUP(CONCATENATE($A45,"_",AB$2),'Reference data SID'!$B:$N,13,FALSE())),"",VLOOKUP(CONCATENATE($A45,"_",AB$2),'Reference data SID'!$B:$N,13,FALSE()))</f>
        <v/>
      </c>
      <c r="AC45" s="86" t="str">
        <f aca="false">IF(ISERROR(VLOOKUP(CONCATENATE($A45,"_",AC$2),'Reference data SID'!$B:$N,13,FALSE())),"",VLOOKUP(CONCATENATE($A45,"_",AC$2),'Reference data SID'!$B:$N,13,FALSE()))</f>
        <v/>
      </c>
      <c r="AD45" s="86" t="str">
        <f aca="false">IF(ISERROR(VLOOKUP(CONCATENATE($A45,"_",AD$2),'Reference data SID'!$B:$N,13,FALSE())),"",VLOOKUP(CONCATENATE($A45,"_",AD$2),'Reference data SID'!$B:$N,13,FALSE()))</f>
        <v/>
      </c>
      <c r="AE45" s="86" t="str">
        <f aca="false">IF(ISERROR(VLOOKUP(CONCATENATE($A45,"_",AE$2),'Reference data SID'!$B:$N,13,FALSE())),"",VLOOKUP(CONCATENATE($A45,"_",AE$2),'Reference data SID'!$B:$N,13,FALSE()))</f>
        <v/>
      </c>
      <c r="AF45" s="86" t="str">
        <f aca="false">IF(ISERROR(VLOOKUP(CONCATENATE($A45,"_",AF$2),'Reference data SID'!$B:$N,13,FALSE())),"",VLOOKUP(CONCATENATE($A45,"_",AF$2),'Reference data SID'!$B:$N,13,FALSE()))</f>
        <v/>
      </c>
      <c r="AG45" s="86" t="str">
        <f aca="false">IF(ISERROR(VLOOKUP(CONCATENATE($A45,"_",AG$2),'Reference data SID'!$B:$N,13,FALSE())),"",VLOOKUP(CONCATENATE($A45,"_",AG$2),'Reference data SID'!$B:$N,13,FALSE()))</f>
        <v/>
      </c>
      <c r="AH45" s="86" t="str">
        <f aca="false">IF(ISERROR(VLOOKUP(CONCATENATE($A45,"_",AH$2),'Reference data SID'!$B:$N,13,FALSE())),"",VLOOKUP(CONCATENATE($A45,"_",AH$2),'Reference data SID'!$B:$N,13,FALSE()))</f>
        <v/>
      </c>
      <c r="AI45" s="86" t="str">
        <f aca="false">IF(ISERROR(VLOOKUP(CONCATENATE($A45,"_",AI$2),'Reference data SID'!$B:$N,13,FALSE())),"",VLOOKUP(CONCATENATE($A45,"_",AI$2),'Reference data SID'!$B:$N,13,FALSE()))</f>
        <v/>
      </c>
      <c r="AJ45" s="86" t="str">
        <f aca="false">IF(ISERROR(VLOOKUP(CONCATENATE($A45,"_",AJ$2),'Reference data SID'!$B:$N,13,FALSE())),"",VLOOKUP(CONCATENATE($A45,"_",AJ$2),'Reference data SID'!$B:$N,13,FALSE()))</f>
        <v/>
      </c>
      <c r="AK45" s="86" t="str">
        <f aca="false">IF(ISERROR(VLOOKUP(CONCATENATE($A45,"_",AK$2),'Reference data SID'!$B:$N,13,FALSE())),"",VLOOKUP(CONCATENATE($A45,"_",AK$2),'Reference data SID'!$B:$N,13,FALSE()))</f>
        <v/>
      </c>
      <c r="AL45" s="86" t="str">
        <f aca="false">IF(ISERROR(VLOOKUP(CONCATENATE($A45,"_",AL$2),'Reference data SID'!$B:$N,13,FALSE())),"",VLOOKUP(CONCATENATE($A45,"_",AL$2),'Reference data SID'!$B:$N,13,FALSE()))</f>
        <v/>
      </c>
      <c r="AM45" s="86" t="str">
        <f aca="false">IF(ISERROR(VLOOKUP(CONCATENATE($A45,"_",AM$2),'Reference data SID'!$B:$N,13,FALSE())),"",VLOOKUP(CONCATENATE($A45,"_",AM$2),'Reference data SID'!$B:$N,13,FALSE()))</f>
        <v/>
      </c>
      <c r="AN45" s="86" t="str">
        <f aca="false">IF(ISERROR(VLOOKUP(CONCATENATE($A45,"_",AN$2),'Reference data SID'!$B:$N,13,FALSE())),"",VLOOKUP(CONCATENATE($A45,"_",AN$2),'Reference data SID'!$B:$N,13,FALSE()))</f>
        <v/>
      </c>
      <c r="AO45" s="86" t="str">
        <f aca="false">IF(ISERROR(VLOOKUP(CONCATENATE($A45,"_",AO$2),'Reference data SID'!$B:$N,13,FALSE())),"",VLOOKUP(CONCATENATE($A45,"_",AO$2),'Reference data SID'!$B:$N,13,FALSE()))</f>
        <v/>
      </c>
      <c r="AP45" s="86" t="str">
        <f aca="false">IF(ISERROR(VLOOKUP(CONCATENATE($A45,"_",AP$2),'Reference data SID'!$B:$N,13,FALSE())),"",VLOOKUP(CONCATENATE($A45,"_",AP$2),'Reference data SID'!$B:$N,13,FALSE()))</f>
        <v/>
      </c>
      <c r="AQ45" s="86" t="str">
        <f aca="false">IF(ISERROR(VLOOKUP(CONCATENATE($A45,"_",AQ$2),'Reference data SID'!$B:$N,13,FALSE())),"",VLOOKUP(CONCATENATE($A45,"_",AQ$2),'Reference data SID'!$B:$N,13,FALSE()))</f>
        <v/>
      </c>
      <c r="AR45" s="86" t="str">
        <f aca="false">IF(ISERROR(VLOOKUP(CONCATENATE($A45,"_",AR$2),'Reference data SID'!$B:$N,13,FALSE())),"",VLOOKUP(CONCATENATE($A45,"_",AR$2),'Reference data SID'!$B:$N,13,FALSE()))</f>
        <v/>
      </c>
      <c r="AS45" s="86" t="str">
        <f aca="false">IF(ISERROR(VLOOKUP(CONCATENATE($A45,"_",AS$2),'Reference data SID'!$B:$N,13,FALSE())),"",VLOOKUP(CONCATENATE($A45,"_",AS$2),'Reference data SID'!$B:$N,13,FALSE()))</f>
        <v/>
      </c>
      <c r="AT45" s="86" t="str">
        <f aca="false">IF(ISERROR(VLOOKUP(CONCATENATE($A45,"_",AT$2),'Reference data SID'!$B:$N,13,FALSE())),"",VLOOKUP(CONCATENATE($A45,"_",AT$2),'Reference data SID'!$B:$N,13,FALSE()))</f>
        <v/>
      </c>
    </row>
    <row r="46" customFormat="false" ht="15" hidden="false" customHeight="false" outlineLevel="0" collapsed="false">
      <c r="A46" s="0" t="n">
        <v>42</v>
      </c>
      <c r="B46" s="86" t="str">
        <f aca="false">IF(ISERROR(VLOOKUP(CONCATENATE($A46,"_",B$2),'Reference data SID'!$B:$N,13,FALSE())),"",VLOOKUP(CONCATENATE($A46,"_",B$2),'Reference data SID'!$B:$N,13,FALSE()))</f>
        <v/>
      </c>
      <c r="C46" s="86" t="str">
        <f aca="false">IF(ISERROR(VLOOKUP(CONCATENATE($A46,"_",C$2),'Reference data SID'!$B:$N,13,FALSE())),"",VLOOKUP(CONCATENATE($A46,"_",C$2),'Reference data SID'!$B:$N,13,FALSE()))</f>
        <v/>
      </c>
      <c r="D46" s="86" t="str">
        <f aca="false">IF(ISERROR(VLOOKUP(CONCATENATE($A46,"_",D$2),'Reference data SID'!$B:$N,13,FALSE())),"",VLOOKUP(CONCATENATE($A46,"_",D$2),'Reference data SID'!$B:$N,13,FALSE()))</f>
        <v/>
      </c>
      <c r="E46" s="86" t="str">
        <f aca="false">IF(ISERROR(VLOOKUP(CONCATENATE($A46,"_",E$2),'Reference data SID'!$B:$N,13,FALSE())),"",VLOOKUP(CONCATENATE($A46,"_",E$2),'Reference data SID'!$B:$N,13,FALSE()))</f>
        <v/>
      </c>
      <c r="F46" s="86" t="str">
        <f aca="false">IF(ISERROR(VLOOKUP(CONCATENATE($A46,"_",F$2),'Reference data SID'!$B:$N,13,FALSE())),"",VLOOKUP(CONCATENATE($A46,"_",F$2),'Reference data SID'!$B:$N,13,FALSE()))</f>
        <v/>
      </c>
      <c r="G46" s="86" t="str">
        <f aca="false">IF(ISERROR(VLOOKUP(CONCATENATE($A46,"_",G$2),'Reference data SID'!$B:$N,13,FALSE())),"",VLOOKUP(CONCATENATE($A46,"_",G$2),'Reference data SID'!$B:$N,13,FALSE()))</f>
        <v/>
      </c>
      <c r="H46" s="86" t="str">
        <f aca="false">IF(ISERROR(VLOOKUP(CONCATENATE($A46,"_",H$2),'Reference data SID'!$B:$N,13,FALSE())),"",VLOOKUP(CONCATENATE($A46,"_",H$2),'Reference data SID'!$B:$N,13,FALSE()))</f>
        <v/>
      </c>
      <c r="I46" s="86" t="str">
        <f aca="false">IF(ISERROR(VLOOKUP(CONCATENATE($A46,"_",I$2),'Reference data SID'!$B:$N,13,FALSE())),"",VLOOKUP(CONCATENATE($A46,"_",I$2),'Reference data SID'!$B:$N,13,FALSE()))</f>
        <v/>
      </c>
      <c r="J46" s="86" t="str">
        <f aca="false">IF(ISERROR(VLOOKUP(CONCATENATE($A46,"_",J$2),'Reference data SID'!$B:$N,13,FALSE())),"",VLOOKUP(CONCATENATE($A46,"_",J$2),'Reference data SID'!$B:$N,13,FALSE()))</f>
        <v/>
      </c>
      <c r="K46" s="86" t="str">
        <f aca="false">IF(ISERROR(VLOOKUP(CONCATENATE($A46,"_",K$2),'Reference data SID'!$B:$N,13,FALSE())),"",VLOOKUP(CONCATENATE($A46,"_",K$2),'Reference data SID'!$B:$N,13,FALSE()))</f>
        <v/>
      </c>
      <c r="L46" s="86" t="str">
        <f aca="false">IF(ISERROR(VLOOKUP(CONCATENATE($A46,"_",L$2),'Reference data SID'!$B:$N,13,FALSE())),"",VLOOKUP(CONCATENATE($A46,"_",L$2),'Reference data SID'!$B:$N,13,FALSE()))</f>
        <v/>
      </c>
      <c r="M46" s="86" t="str">
        <f aca="false">IF(ISERROR(VLOOKUP(CONCATENATE($A46,"_",M$2),'Reference data SID'!$B:$N,13,FALSE())),"",VLOOKUP(CONCATENATE($A46,"_",M$2),'Reference data SID'!$B:$N,13,FALSE()))</f>
        <v/>
      </c>
      <c r="N46" s="86" t="str">
        <f aca="false">IF(ISERROR(VLOOKUP(CONCATENATE($A46,"_",N$2),'Reference data SID'!$B:$N,13,FALSE())),"",VLOOKUP(CONCATENATE($A46,"_",N$2),'Reference data SID'!$B:$N,13,FALSE()))</f>
        <v/>
      </c>
      <c r="O46" s="86" t="str">
        <f aca="false">IF(ISERROR(VLOOKUP(CONCATENATE($A46,"_",O$2),'Reference data SID'!$B:$N,13,FALSE())),"",VLOOKUP(CONCATENATE($A46,"_",O$2),'Reference data SID'!$B:$N,13,FALSE()))</f>
        <v/>
      </c>
      <c r="P46" s="86" t="str">
        <f aca="false">IF(ISERROR(VLOOKUP(CONCATENATE($A46,"_",P$2),'Reference data SID'!$B:$N,13,FALSE())),"",VLOOKUP(CONCATENATE($A46,"_",P$2),'Reference data SID'!$B:$N,13,FALSE()))</f>
        <v/>
      </c>
      <c r="Q46" s="86" t="str">
        <f aca="false">IF(ISERROR(VLOOKUP(CONCATENATE($A46,"_",Q$2),'Reference data SID'!$B:$N,13,FALSE())),"",VLOOKUP(CONCATENATE($A46,"_",Q$2),'Reference data SID'!$B:$N,13,FALSE()))</f>
        <v/>
      </c>
      <c r="R46" s="86" t="str">
        <f aca="false">IF(ISERROR(VLOOKUP(CONCATENATE($A46,"_",R$2),'Reference data SID'!$B:$N,13,FALSE())),"",VLOOKUP(CONCATENATE($A46,"_",R$2),'Reference data SID'!$B:$N,13,FALSE()))</f>
        <v/>
      </c>
      <c r="S46" s="86" t="str">
        <f aca="false">IF(ISERROR(VLOOKUP(CONCATENATE($A46,"_",S$2),'Reference data SID'!$B:$N,13,FALSE())),"",VLOOKUP(CONCATENATE($A46,"_",S$2),'Reference data SID'!$B:$N,13,FALSE()))</f>
        <v/>
      </c>
      <c r="T46" s="86" t="str">
        <f aca="false">IF(ISERROR(VLOOKUP(CONCATENATE($A46,"_",T$2),'Reference data SID'!$B:$N,13,FALSE())),"",VLOOKUP(CONCATENATE($A46,"_",T$2),'Reference data SID'!$B:$N,13,FALSE()))</f>
        <v/>
      </c>
      <c r="U46" s="86" t="str">
        <f aca="false">IF(ISERROR(VLOOKUP(CONCATENATE($A46,"_",U$2),'Reference data SID'!$B:$N,13,FALSE())),"",VLOOKUP(CONCATENATE($A46,"_",U$2),'Reference data SID'!$B:$N,13,FALSE()))</f>
        <v/>
      </c>
      <c r="V46" s="86" t="str">
        <f aca="false">IF(ISERROR(VLOOKUP(CONCATENATE($A46,"_",V$2),'Reference data SID'!$B:$N,13,FALSE())),"",VLOOKUP(CONCATENATE($A46,"_",V$2),'Reference data SID'!$B:$N,13,FALSE()))</f>
        <v/>
      </c>
      <c r="W46" s="86" t="str">
        <f aca="false">IF(ISERROR(VLOOKUP(CONCATENATE($A46,"_",W$2),'Reference data SID'!$B:$N,13,FALSE())),"",VLOOKUP(CONCATENATE($A46,"_",W$2),'Reference data SID'!$B:$N,13,FALSE()))</f>
        <v/>
      </c>
      <c r="X46" s="86" t="str">
        <f aca="false">IF(ISERROR(VLOOKUP(CONCATENATE($A46,"_",X$2),'Reference data SID'!$B:$N,13,FALSE())),"",VLOOKUP(CONCATENATE($A46,"_",X$2),'Reference data SID'!$B:$N,13,FALSE()))</f>
        <v/>
      </c>
      <c r="Y46" s="76" t="str">
        <f aca="false">IF(ISERROR(VLOOKUP(CONCATENATE($A46,"_",Y$2),'Reference data SID'!$B:$N,13,FALSE())),"",VLOOKUP(CONCATENATE($A46,"_",Y$2),'Reference data SID'!$B:$N,13,FALSE()))</f>
        <v>71356-38-2</v>
      </c>
      <c r="Z46" s="86" t="str">
        <f aca="false">IF(ISERROR(VLOOKUP(CONCATENATE($A46,"_",Z$2),'Reference data SID'!$B:$N,13,FALSE())),"",VLOOKUP(CONCATENATE($A46,"_",Z$2),'Reference data SID'!$B:$N,13,FALSE()))</f>
        <v/>
      </c>
      <c r="AA46" s="86" t="str">
        <f aca="false">IF(ISERROR(VLOOKUP(CONCATENATE($A46,"_",AA$2),'Reference data SID'!$B:$N,13,FALSE())),"",VLOOKUP(CONCATENATE($A46,"_",AA$2),'Reference data SID'!$B:$N,13,FALSE()))</f>
        <v/>
      </c>
      <c r="AB46" s="86" t="str">
        <f aca="false">IF(ISERROR(VLOOKUP(CONCATENATE($A46,"_",AB$2),'Reference data SID'!$B:$N,13,FALSE())),"",VLOOKUP(CONCATENATE($A46,"_",AB$2),'Reference data SID'!$B:$N,13,FALSE()))</f>
        <v/>
      </c>
      <c r="AC46" s="86" t="str">
        <f aca="false">IF(ISERROR(VLOOKUP(CONCATENATE($A46,"_",AC$2),'Reference data SID'!$B:$N,13,FALSE())),"",VLOOKUP(CONCATENATE($A46,"_",AC$2),'Reference data SID'!$B:$N,13,FALSE()))</f>
        <v/>
      </c>
      <c r="AD46" s="86" t="str">
        <f aca="false">IF(ISERROR(VLOOKUP(CONCATENATE($A46,"_",AD$2),'Reference data SID'!$B:$N,13,FALSE())),"",VLOOKUP(CONCATENATE($A46,"_",AD$2),'Reference data SID'!$B:$N,13,FALSE()))</f>
        <v/>
      </c>
      <c r="AE46" s="86" t="str">
        <f aca="false">IF(ISERROR(VLOOKUP(CONCATENATE($A46,"_",AE$2),'Reference data SID'!$B:$N,13,FALSE())),"",VLOOKUP(CONCATENATE($A46,"_",AE$2),'Reference data SID'!$B:$N,13,FALSE()))</f>
        <v/>
      </c>
      <c r="AF46" s="86" t="str">
        <f aca="false">IF(ISERROR(VLOOKUP(CONCATENATE($A46,"_",AF$2),'Reference data SID'!$B:$N,13,FALSE())),"",VLOOKUP(CONCATENATE($A46,"_",AF$2),'Reference data SID'!$B:$N,13,FALSE()))</f>
        <v/>
      </c>
      <c r="AG46" s="86" t="str">
        <f aca="false">IF(ISERROR(VLOOKUP(CONCATENATE($A46,"_",AG$2),'Reference data SID'!$B:$N,13,FALSE())),"",VLOOKUP(CONCATENATE($A46,"_",AG$2),'Reference data SID'!$B:$N,13,FALSE()))</f>
        <v/>
      </c>
      <c r="AH46" s="86" t="str">
        <f aca="false">IF(ISERROR(VLOOKUP(CONCATENATE($A46,"_",AH$2),'Reference data SID'!$B:$N,13,FALSE())),"",VLOOKUP(CONCATENATE($A46,"_",AH$2),'Reference data SID'!$B:$N,13,FALSE()))</f>
        <v/>
      </c>
      <c r="AI46" s="86" t="str">
        <f aca="false">IF(ISERROR(VLOOKUP(CONCATENATE($A46,"_",AI$2),'Reference data SID'!$B:$N,13,FALSE())),"",VLOOKUP(CONCATENATE($A46,"_",AI$2),'Reference data SID'!$B:$N,13,FALSE()))</f>
        <v/>
      </c>
      <c r="AJ46" s="86" t="str">
        <f aca="false">IF(ISERROR(VLOOKUP(CONCATENATE($A46,"_",AJ$2),'Reference data SID'!$B:$N,13,FALSE())),"",VLOOKUP(CONCATENATE($A46,"_",AJ$2),'Reference data SID'!$B:$N,13,FALSE()))</f>
        <v/>
      </c>
      <c r="AK46" s="86" t="str">
        <f aca="false">IF(ISERROR(VLOOKUP(CONCATENATE($A46,"_",AK$2),'Reference data SID'!$B:$N,13,FALSE())),"",VLOOKUP(CONCATENATE($A46,"_",AK$2),'Reference data SID'!$B:$N,13,FALSE()))</f>
        <v/>
      </c>
      <c r="AL46" s="86" t="str">
        <f aca="false">IF(ISERROR(VLOOKUP(CONCATENATE($A46,"_",AL$2),'Reference data SID'!$B:$N,13,FALSE())),"",VLOOKUP(CONCATENATE($A46,"_",AL$2),'Reference data SID'!$B:$N,13,FALSE()))</f>
        <v/>
      </c>
      <c r="AM46" s="86" t="str">
        <f aca="false">IF(ISERROR(VLOOKUP(CONCATENATE($A46,"_",AM$2),'Reference data SID'!$B:$N,13,FALSE())),"",VLOOKUP(CONCATENATE($A46,"_",AM$2),'Reference data SID'!$B:$N,13,FALSE()))</f>
        <v/>
      </c>
      <c r="AN46" s="86" t="str">
        <f aca="false">IF(ISERROR(VLOOKUP(CONCATENATE($A46,"_",AN$2),'Reference data SID'!$B:$N,13,FALSE())),"",VLOOKUP(CONCATENATE($A46,"_",AN$2),'Reference data SID'!$B:$N,13,FALSE()))</f>
        <v/>
      </c>
      <c r="AO46" s="86" t="str">
        <f aca="false">IF(ISERROR(VLOOKUP(CONCATENATE($A46,"_",AO$2),'Reference data SID'!$B:$N,13,FALSE())),"",VLOOKUP(CONCATENATE($A46,"_",AO$2),'Reference data SID'!$B:$N,13,FALSE()))</f>
        <v/>
      </c>
      <c r="AP46" s="86" t="str">
        <f aca="false">IF(ISERROR(VLOOKUP(CONCATENATE($A46,"_",AP$2),'Reference data SID'!$B:$N,13,FALSE())),"",VLOOKUP(CONCATENATE($A46,"_",AP$2),'Reference data SID'!$B:$N,13,FALSE()))</f>
        <v/>
      </c>
      <c r="AQ46" s="86" t="str">
        <f aca="false">IF(ISERROR(VLOOKUP(CONCATENATE($A46,"_",AQ$2),'Reference data SID'!$B:$N,13,FALSE())),"",VLOOKUP(CONCATENATE($A46,"_",AQ$2),'Reference data SID'!$B:$N,13,FALSE()))</f>
        <v/>
      </c>
      <c r="AR46" s="86" t="str">
        <f aca="false">IF(ISERROR(VLOOKUP(CONCATENATE($A46,"_",AR$2),'Reference data SID'!$B:$N,13,FALSE())),"",VLOOKUP(CONCATENATE($A46,"_",AR$2),'Reference data SID'!$B:$N,13,FALSE()))</f>
        <v/>
      </c>
      <c r="AS46" s="86" t="str">
        <f aca="false">IF(ISERROR(VLOOKUP(CONCATENATE($A46,"_",AS$2),'Reference data SID'!$B:$N,13,FALSE())),"",VLOOKUP(CONCATENATE($A46,"_",AS$2),'Reference data SID'!$B:$N,13,FALSE()))</f>
        <v/>
      </c>
      <c r="AT46" s="86" t="str">
        <f aca="false">IF(ISERROR(VLOOKUP(CONCATENATE($A46,"_",AT$2),'Reference data SID'!$B:$N,13,FALSE())),"",VLOOKUP(CONCATENATE($A46,"_",AT$2),'Reference data SID'!$B:$N,13,FALSE()))</f>
        <v/>
      </c>
    </row>
    <row r="47" customFormat="false" ht="15" hidden="false" customHeight="false" outlineLevel="0" collapsed="false">
      <c r="A47" s="0" t="n">
        <v>43</v>
      </c>
      <c r="B47" s="86" t="str">
        <f aca="false">IF(ISERROR(VLOOKUP(CONCATENATE($A47,"_",B$2),'Reference data SID'!$B:$N,13,FALSE())),"",VLOOKUP(CONCATENATE($A47,"_",B$2),'Reference data SID'!$B:$N,13,FALSE()))</f>
        <v/>
      </c>
      <c r="C47" s="86" t="str">
        <f aca="false">IF(ISERROR(VLOOKUP(CONCATENATE($A47,"_",C$2),'Reference data SID'!$B:$N,13,FALSE())),"",VLOOKUP(CONCATENATE($A47,"_",C$2),'Reference data SID'!$B:$N,13,FALSE()))</f>
        <v/>
      </c>
      <c r="D47" s="86" t="str">
        <f aca="false">IF(ISERROR(VLOOKUP(CONCATENATE($A47,"_",D$2),'Reference data SID'!$B:$N,13,FALSE())),"",VLOOKUP(CONCATENATE($A47,"_",D$2),'Reference data SID'!$B:$N,13,FALSE()))</f>
        <v/>
      </c>
      <c r="E47" s="86" t="str">
        <f aca="false">IF(ISERROR(VLOOKUP(CONCATENATE($A47,"_",E$2),'Reference data SID'!$B:$N,13,FALSE())),"",VLOOKUP(CONCATENATE($A47,"_",E$2),'Reference data SID'!$B:$N,13,FALSE()))</f>
        <v/>
      </c>
      <c r="F47" s="86" t="str">
        <f aca="false">IF(ISERROR(VLOOKUP(CONCATENATE($A47,"_",F$2),'Reference data SID'!$B:$N,13,FALSE())),"",VLOOKUP(CONCATENATE($A47,"_",F$2),'Reference data SID'!$B:$N,13,FALSE()))</f>
        <v/>
      </c>
      <c r="G47" s="86" t="str">
        <f aca="false">IF(ISERROR(VLOOKUP(CONCATENATE($A47,"_",G$2),'Reference data SID'!$B:$N,13,FALSE())),"",VLOOKUP(CONCATENATE($A47,"_",G$2),'Reference data SID'!$B:$N,13,FALSE()))</f>
        <v/>
      </c>
      <c r="H47" s="86" t="str">
        <f aca="false">IF(ISERROR(VLOOKUP(CONCATENATE($A47,"_",H$2),'Reference data SID'!$B:$N,13,FALSE())),"",VLOOKUP(CONCATENATE($A47,"_",H$2),'Reference data SID'!$B:$N,13,FALSE()))</f>
        <v/>
      </c>
      <c r="I47" s="86" t="str">
        <f aca="false">IF(ISERROR(VLOOKUP(CONCATENATE($A47,"_",I$2),'Reference data SID'!$B:$N,13,FALSE())),"",VLOOKUP(CONCATENATE($A47,"_",I$2),'Reference data SID'!$B:$N,13,FALSE()))</f>
        <v/>
      </c>
      <c r="J47" s="86" t="str">
        <f aca="false">IF(ISERROR(VLOOKUP(CONCATENATE($A47,"_",J$2),'Reference data SID'!$B:$N,13,FALSE())),"",VLOOKUP(CONCATENATE($A47,"_",J$2),'Reference data SID'!$B:$N,13,FALSE()))</f>
        <v/>
      </c>
      <c r="K47" s="86" t="str">
        <f aca="false">IF(ISERROR(VLOOKUP(CONCATENATE($A47,"_",K$2),'Reference data SID'!$B:$N,13,FALSE())),"",VLOOKUP(CONCATENATE($A47,"_",K$2),'Reference data SID'!$B:$N,13,FALSE()))</f>
        <v/>
      </c>
      <c r="L47" s="86" t="str">
        <f aca="false">IF(ISERROR(VLOOKUP(CONCATENATE($A47,"_",L$2),'Reference data SID'!$B:$N,13,FALSE())),"",VLOOKUP(CONCATENATE($A47,"_",L$2),'Reference data SID'!$B:$N,13,FALSE()))</f>
        <v/>
      </c>
      <c r="M47" s="86" t="str">
        <f aca="false">IF(ISERROR(VLOOKUP(CONCATENATE($A47,"_",M$2),'Reference data SID'!$B:$N,13,FALSE())),"",VLOOKUP(CONCATENATE($A47,"_",M$2),'Reference data SID'!$B:$N,13,FALSE()))</f>
        <v/>
      </c>
      <c r="N47" s="86" t="str">
        <f aca="false">IF(ISERROR(VLOOKUP(CONCATENATE($A47,"_",N$2),'Reference data SID'!$B:$N,13,FALSE())),"",VLOOKUP(CONCATENATE($A47,"_",N$2),'Reference data SID'!$B:$N,13,FALSE()))</f>
        <v/>
      </c>
      <c r="O47" s="86" t="str">
        <f aca="false">IF(ISERROR(VLOOKUP(CONCATENATE($A47,"_",O$2),'Reference data SID'!$B:$N,13,FALSE())),"",VLOOKUP(CONCATENATE($A47,"_",O$2),'Reference data SID'!$B:$N,13,FALSE()))</f>
        <v/>
      </c>
      <c r="P47" s="86" t="str">
        <f aca="false">IF(ISERROR(VLOOKUP(CONCATENATE($A47,"_",P$2),'Reference data SID'!$B:$N,13,FALSE())),"",VLOOKUP(CONCATENATE($A47,"_",P$2),'Reference data SID'!$B:$N,13,FALSE()))</f>
        <v/>
      </c>
      <c r="Q47" s="86" t="str">
        <f aca="false">IF(ISERROR(VLOOKUP(CONCATENATE($A47,"_",Q$2),'Reference data SID'!$B:$N,13,FALSE())),"",VLOOKUP(CONCATENATE($A47,"_",Q$2),'Reference data SID'!$B:$N,13,FALSE()))</f>
        <v/>
      </c>
      <c r="R47" s="86" t="str">
        <f aca="false">IF(ISERROR(VLOOKUP(CONCATENATE($A47,"_",R$2),'Reference data SID'!$B:$N,13,FALSE())),"",VLOOKUP(CONCATENATE($A47,"_",R$2),'Reference data SID'!$B:$N,13,FALSE()))</f>
        <v/>
      </c>
      <c r="S47" s="86" t="str">
        <f aca="false">IF(ISERROR(VLOOKUP(CONCATENATE($A47,"_",S$2),'Reference data SID'!$B:$N,13,FALSE())),"",VLOOKUP(CONCATENATE($A47,"_",S$2),'Reference data SID'!$B:$N,13,FALSE()))</f>
        <v/>
      </c>
      <c r="T47" s="86" t="str">
        <f aca="false">IF(ISERROR(VLOOKUP(CONCATENATE($A47,"_",T$2),'Reference data SID'!$B:$N,13,FALSE())),"",VLOOKUP(CONCATENATE($A47,"_",T$2),'Reference data SID'!$B:$N,13,FALSE()))</f>
        <v/>
      </c>
      <c r="U47" s="86" t="str">
        <f aca="false">IF(ISERROR(VLOOKUP(CONCATENATE($A47,"_",U$2),'Reference data SID'!$B:$N,13,FALSE())),"",VLOOKUP(CONCATENATE($A47,"_",U$2),'Reference data SID'!$B:$N,13,FALSE()))</f>
        <v/>
      </c>
      <c r="V47" s="86" t="str">
        <f aca="false">IF(ISERROR(VLOOKUP(CONCATENATE($A47,"_",V$2),'Reference data SID'!$B:$N,13,FALSE())),"",VLOOKUP(CONCATENATE($A47,"_",V$2),'Reference data SID'!$B:$N,13,FALSE()))</f>
        <v/>
      </c>
      <c r="W47" s="86" t="str">
        <f aca="false">IF(ISERROR(VLOOKUP(CONCATENATE($A47,"_",W$2),'Reference data SID'!$B:$N,13,FALSE())),"",VLOOKUP(CONCATENATE($A47,"_",W$2),'Reference data SID'!$B:$N,13,FALSE()))</f>
        <v/>
      </c>
      <c r="X47" s="86" t="str">
        <f aca="false">IF(ISERROR(VLOOKUP(CONCATENATE($A47,"_",X$2),'Reference data SID'!$B:$N,13,FALSE())),"",VLOOKUP(CONCATENATE($A47,"_",X$2),'Reference data SID'!$B:$N,13,FALSE()))</f>
        <v/>
      </c>
      <c r="Y47" s="76" t="str">
        <f aca="false">IF(ISERROR(VLOOKUP(CONCATENATE($A47,"_",Y$2),'Reference data SID'!$B:$N,13,FALSE())),"",VLOOKUP(CONCATENATE($A47,"_",Y$2),'Reference data SID'!$B:$N,13,FALSE()))</f>
        <v>68412-69-1</v>
      </c>
      <c r="Z47" s="86" t="str">
        <f aca="false">IF(ISERROR(VLOOKUP(CONCATENATE($A47,"_",Z$2),'Reference data SID'!$B:$N,13,FALSE())),"",VLOOKUP(CONCATENATE($A47,"_",Z$2),'Reference data SID'!$B:$N,13,FALSE()))</f>
        <v/>
      </c>
      <c r="AA47" s="86" t="str">
        <f aca="false">IF(ISERROR(VLOOKUP(CONCATENATE($A47,"_",AA$2),'Reference data SID'!$B:$N,13,FALSE())),"",VLOOKUP(CONCATENATE($A47,"_",AA$2),'Reference data SID'!$B:$N,13,FALSE()))</f>
        <v/>
      </c>
      <c r="AB47" s="86" t="str">
        <f aca="false">IF(ISERROR(VLOOKUP(CONCATENATE($A47,"_",AB$2),'Reference data SID'!$B:$N,13,FALSE())),"",VLOOKUP(CONCATENATE($A47,"_",AB$2),'Reference data SID'!$B:$N,13,FALSE()))</f>
        <v/>
      </c>
      <c r="AC47" s="86" t="str">
        <f aca="false">IF(ISERROR(VLOOKUP(CONCATENATE($A47,"_",AC$2),'Reference data SID'!$B:$N,13,FALSE())),"",VLOOKUP(CONCATENATE($A47,"_",AC$2),'Reference data SID'!$B:$N,13,FALSE()))</f>
        <v/>
      </c>
      <c r="AD47" s="86" t="str">
        <f aca="false">IF(ISERROR(VLOOKUP(CONCATENATE($A47,"_",AD$2),'Reference data SID'!$B:$N,13,FALSE())),"",VLOOKUP(CONCATENATE($A47,"_",AD$2),'Reference data SID'!$B:$N,13,FALSE()))</f>
        <v/>
      </c>
      <c r="AE47" s="86" t="str">
        <f aca="false">IF(ISERROR(VLOOKUP(CONCATENATE($A47,"_",AE$2),'Reference data SID'!$B:$N,13,FALSE())),"",VLOOKUP(CONCATENATE($A47,"_",AE$2),'Reference data SID'!$B:$N,13,FALSE()))</f>
        <v/>
      </c>
      <c r="AF47" s="86" t="str">
        <f aca="false">IF(ISERROR(VLOOKUP(CONCATENATE($A47,"_",AF$2),'Reference data SID'!$B:$N,13,FALSE())),"",VLOOKUP(CONCATENATE($A47,"_",AF$2),'Reference data SID'!$B:$N,13,FALSE()))</f>
        <v/>
      </c>
      <c r="AG47" s="86" t="str">
        <f aca="false">IF(ISERROR(VLOOKUP(CONCATENATE($A47,"_",AG$2),'Reference data SID'!$B:$N,13,FALSE())),"",VLOOKUP(CONCATENATE($A47,"_",AG$2),'Reference data SID'!$B:$N,13,FALSE()))</f>
        <v/>
      </c>
      <c r="AH47" s="86" t="str">
        <f aca="false">IF(ISERROR(VLOOKUP(CONCATENATE($A47,"_",AH$2),'Reference data SID'!$B:$N,13,FALSE())),"",VLOOKUP(CONCATENATE($A47,"_",AH$2),'Reference data SID'!$B:$N,13,FALSE()))</f>
        <v/>
      </c>
      <c r="AI47" s="86" t="str">
        <f aca="false">IF(ISERROR(VLOOKUP(CONCATENATE($A47,"_",AI$2),'Reference data SID'!$B:$N,13,FALSE())),"",VLOOKUP(CONCATENATE($A47,"_",AI$2),'Reference data SID'!$B:$N,13,FALSE()))</f>
        <v/>
      </c>
      <c r="AJ47" s="86" t="str">
        <f aca="false">IF(ISERROR(VLOOKUP(CONCATENATE($A47,"_",AJ$2),'Reference data SID'!$B:$N,13,FALSE())),"",VLOOKUP(CONCATENATE($A47,"_",AJ$2),'Reference data SID'!$B:$N,13,FALSE()))</f>
        <v/>
      </c>
      <c r="AK47" s="86" t="str">
        <f aca="false">IF(ISERROR(VLOOKUP(CONCATENATE($A47,"_",AK$2),'Reference data SID'!$B:$N,13,FALSE())),"",VLOOKUP(CONCATENATE($A47,"_",AK$2),'Reference data SID'!$B:$N,13,FALSE()))</f>
        <v/>
      </c>
      <c r="AL47" s="86" t="str">
        <f aca="false">IF(ISERROR(VLOOKUP(CONCATENATE($A47,"_",AL$2),'Reference data SID'!$B:$N,13,FALSE())),"",VLOOKUP(CONCATENATE($A47,"_",AL$2),'Reference data SID'!$B:$N,13,FALSE()))</f>
        <v/>
      </c>
      <c r="AM47" s="86" t="str">
        <f aca="false">IF(ISERROR(VLOOKUP(CONCATENATE($A47,"_",AM$2),'Reference data SID'!$B:$N,13,FALSE())),"",VLOOKUP(CONCATENATE($A47,"_",AM$2),'Reference data SID'!$B:$N,13,FALSE()))</f>
        <v/>
      </c>
      <c r="AN47" s="86" t="str">
        <f aca="false">IF(ISERROR(VLOOKUP(CONCATENATE($A47,"_",AN$2),'Reference data SID'!$B:$N,13,FALSE())),"",VLOOKUP(CONCATENATE($A47,"_",AN$2),'Reference data SID'!$B:$N,13,FALSE()))</f>
        <v/>
      </c>
      <c r="AO47" s="86" t="str">
        <f aca="false">IF(ISERROR(VLOOKUP(CONCATENATE($A47,"_",AO$2),'Reference data SID'!$B:$N,13,FALSE())),"",VLOOKUP(CONCATENATE($A47,"_",AO$2),'Reference data SID'!$B:$N,13,FALSE()))</f>
        <v/>
      </c>
      <c r="AP47" s="86" t="str">
        <f aca="false">IF(ISERROR(VLOOKUP(CONCATENATE($A47,"_",AP$2),'Reference data SID'!$B:$N,13,FALSE())),"",VLOOKUP(CONCATENATE($A47,"_",AP$2),'Reference data SID'!$B:$N,13,FALSE()))</f>
        <v/>
      </c>
      <c r="AQ47" s="86" t="str">
        <f aca="false">IF(ISERROR(VLOOKUP(CONCATENATE($A47,"_",AQ$2),'Reference data SID'!$B:$N,13,FALSE())),"",VLOOKUP(CONCATENATE($A47,"_",AQ$2),'Reference data SID'!$B:$N,13,FALSE()))</f>
        <v/>
      </c>
      <c r="AR47" s="86" t="str">
        <f aca="false">IF(ISERROR(VLOOKUP(CONCATENATE($A47,"_",AR$2),'Reference data SID'!$B:$N,13,FALSE())),"",VLOOKUP(CONCATENATE($A47,"_",AR$2),'Reference data SID'!$B:$N,13,FALSE()))</f>
        <v/>
      </c>
      <c r="AS47" s="86" t="str">
        <f aca="false">IF(ISERROR(VLOOKUP(CONCATENATE($A47,"_",AS$2),'Reference data SID'!$B:$N,13,FALSE())),"",VLOOKUP(CONCATENATE($A47,"_",AS$2),'Reference data SID'!$B:$N,13,FALSE()))</f>
        <v/>
      </c>
      <c r="AT47" s="86" t="str">
        <f aca="false">IF(ISERROR(VLOOKUP(CONCATENATE($A47,"_",AT$2),'Reference data SID'!$B:$N,13,FALSE())),"",VLOOKUP(CONCATENATE($A47,"_",AT$2),'Reference data SID'!$B:$N,13,FALSE()))</f>
        <v/>
      </c>
    </row>
    <row r="48" customFormat="false" ht="15" hidden="false" customHeight="false" outlineLevel="0" collapsed="false">
      <c r="A48" s="0" t="n">
        <v>44</v>
      </c>
      <c r="B48" s="86" t="str">
        <f aca="false">IF(ISERROR(VLOOKUP(CONCATENATE($A48,"_",B$2),'Reference data SID'!$B:$N,13,FALSE())),"",VLOOKUP(CONCATENATE($A48,"_",B$2),'Reference data SID'!$B:$N,13,FALSE()))</f>
        <v/>
      </c>
      <c r="C48" s="86" t="str">
        <f aca="false">IF(ISERROR(VLOOKUP(CONCATENATE($A48,"_",C$2),'Reference data SID'!$B:$N,13,FALSE())),"",VLOOKUP(CONCATENATE($A48,"_",C$2),'Reference data SID'!$B:$N,13,FALSE()))</f>
        <v/>
      </c>
      <c r="D48" s="86" t="str">
        <f aca="false">IF(ISERROR(VLOOKUP(CONCATENATE($A48,"_",D$2),'Reference data SID'!$B:$N,13,FALSE())),"",VLOOKUP(CONCATENATE($A48,"_",D$2),'Reference data SID'!$B:$N,13,FALSE()))</f>
        <v/>
      </c>
      <c r="E48" s="86" t="str">
        <f aca="false">IF(ISERROR(VLOOKUP(CONCATENATE($A48,"_",E$2),'Reference data SID'!$B:$N,13,FALSE())),"",VLOOKUP(CONCATENATE($A48,"_",E$2),'Reference data SID'!$B:$N,13,FALSE()))</f>
        <v/>
      </c>
      <c r="F48" s="86" t="str">
        <f aca="false">IF(ISERROR(VLOOKUP(CONCATENATE($A48,"_",F$2),'Reference data SID'!$B:$N,13,FALSE())),"",VLOOKUP(CONCATENATE($A48,"_",F$2),'Reference data SID'!$B:$N,13,FALSE()))</f>
        <v/>
      </c>
      <c r="G48" s="86" t="str">
        <f aca="false">IF(ISERROR(VLOOKUP(CONCATENATE($A48,"_",G$2),'Reference data SID'!$B:$N,13,FALSE())),"",VLOOKUP(CONCATENATE($A48,"_",G$2),'Reference data SID'!$B:$N,13,FALSE()))</f>
        <v/>
      </c>
      <c r="H48" s="86" t="str">
        <f aca="false">IF(ISERROR(VLOOKUP(CONCATENATE($A48,"_",H$2),'Reference data SID'!$B:$N,13,FALSE())),"",VLOOKUP(CONCATENATE($A48,"_",H$2),'Reference data SID'!$B:$N,13,FALSE()))</f>
        <v/>
      </c>
      <c r="I48" s="86" t="str">
        <f aca="false">IF(ISERROR(VLOOKUP(CONCATENATE($A48,"_",I$2),'Reference data SID'!$B:$N,13,FALSE())),"",VLOOKUP(CONCATENATE($A48,"_",I$2),'Reference data SID'!$B:$N,13,FALSE()))</f>
        <v/>
      </c>
      <c r="J48" s="86" t="str">
        <f aca="false">IF(ISERROR(VLOOKUP(CONCATENATE($A48,"_",J$2),'Reference data SID'!$B:$N,13,FALSE())),"",VLOOKUP(CONCATENATE($A48,"_",J$2),'Reference data SID'!$B:$N,13,FALSE()))</f>
        <v/>
      </c>
      <c r="K48" s="86" t="str">
        <f aca="false">IF(ISERROR(VLOOKUP(CONCATENATE($A48,"_",K$2),'Reference data SID'!$B:$N,13,FALSE())),"",VLOOKUP(CONCATENATE($A48,"_",K$2),'Reference data SID'!$B:$N,13,FALSE()))</f>
        <v/>
      </c>
      <c r="L48" s="86" t="str">
        <f aca="false">IF(ISERROR(VLOOKUP(CONCATENATE($A48,"_",L$2),'Reference data SID'!$B:$N,13,FALSE())),"",VLOOKUP(CONCATENATE($A48,"_",L$2),'Reference data SID'!$B:$N,13,FALSE()))</f>
        <v/>
      </c>
      <c r="M48" s="86" t="str">
        <f aca="false">IF(ISERROR(VLOOKUP(CONCATENATE($A48,"_",M$2),'Reference data SID'!$B:$N,13,FALSE())),"",VLOOKUP(CONCATENATE($A48,"_",M$2),'Reference data SID'!$B:$N,13,FALSE()))</f>
        <v/>
      </c>
      <c r="N48" s="86" t="str">
        <f aca="false">IF(ISERROR(VLOOKUP(CONCATENATE($A48,"_",N$2),'Reference data SID'!$B:$N,13,FALSE())),"",VLOOKUP(CONCATENATE($A48,"_",N$2),'Reference data SID'!$B:$N,13,FALSE()))</f>
        <v/>
      </c>
      <c r="O48" s="86" t="str">
        <f aca="false">IF(ISERROR(VLOOKUP(CONCATENATE($A48,"_",O$2),'Reference data SID'!$B:$N,13,FALSE())),"",VLOOKUP(CONCATENATE($A48,"_",O$2),'Reference data SID'!$B:$N,13,FALSE()))</f>
        <v/>
      </c>
      <c r="P48" s="86" t="str">
        <f aca="false">IF(ISERROR(VLOOKUP(CONCATENATE($A48,"_",P$2),'Reference data SID'!$B:$N,13,FALSE())),"",VLOOKUP(CONCATENATE($A48,"_",P$2),'Reference data SID'!$B:$N,13,FALSE()))</f>
        <v/>
      </c>
      <c r="Q48" s="86" t="str">
        <f aca="false">IF(ISERROR(VLOOKUP(CONCATENATE($A48,"_",Q$2),'Reference data SID'!$B:$N,13,FALSE())),"",VLOOKUP(CONCATENATE($A48,"_",Q$2),'Reference data SID'!$B:$N,13,FALSE()))</f>
        <v/>
      </c>
      <c r="R48" s="86" t="str">
        <f aca="false">IF(ISERROR(VLOOKUP(CONCATENATE($A48,"_",R$2),'Reference data SID'!$B:$N,13,FALSE())),"",VLOOKUP(CONCATENATE($A48,"_",R$2),'Reference data SID'!$B:$N,13,FALSE()))</f>
        <v/>
      </c>
      <c r="S48" s="86" t="str">
        <f aca="false">IF(ISERROR(VLOOKUP(CONCATENATE($A48,"_",S$2),'Reference data SID'!$B:$N,13,FALSE())),"",VLOOKUP(CONCATENATE($A48,"_",S$2),'Reference data SID'!$B:$N,13,FALSE()))</f>
        <v/>
      </c>
      <c r="T48" s="86" t="str">
        <f aca="false">IF(ISERROR(VLOOKUP(CONCATENATE($A48,"_",T$2),'Reference data SID'!$B:$N,13,FALSE())),"",VLOOKUP(CONCATENATE($A48,"_",T$2),'Reference data SID'!$B:$N,13,FALSE()))</f>
        <v/>
      </c>
      <c r="U48" s="86" t="str">
        <f aca="false">IF(ISERROR(VLOOKUP(CONCATENATE($A48,"_",U$2),'Reference data SID'!$B:$N,13,FALSE())),"",VLOOKUP(CONCATENATE($A48,"_",U$2),'Reference data SID'!$B:$N,13,FALSE()))</f>
        <v/>
      </c>
      <c r="V48" s="86" t="str">
        <f aca="false">IF(ISERROR(VLOOKUP(CONCATENATE($A48,"_",V$2),'Reference data SID'!$B:$N,13,FALSE())),"",VLOOKUP(CONCATENATE($A48,"_",V$2),'Reference data SID'!$B:$N,13,FALSE()))</f>
        <v/>
      </c>
      <c r="W48" s="86" t="str">
        <f aca="false">IF(ISERROR(VLOOKUP(CONCATENATE($A48,"_",W$2),'Reference data SID'!$B:$N,13,FALSE())),"",VLOOKUP(CONCATENATE($A48,"_",W$2),'Reference data SID'!$B:$N,13,FALSE()))</f>
        <v/>
      </c>
      <c r="X48" s="86" t="str">
        <f aca="false">IF(ISERROR(VLOOKUP(CONCATENATE($A48,"_",X$2),'Reference data SID'!$B:$N,13,FALSE())),"",VLOOKUP(CONCATENATE($A48,"_",X$2),'Reference data SID'!$B:$N,13,FALSE()))</f>
        <v/>
      </c>
      <c r="Y48" s="76" t="str">
        <f aca="false">IF(ISERROR(VLOOKUP(CONCATENATE($A48,"_",Y$2),'Reference data SID'!$B:$N,13,FALSE())),"",VLOOKUP(CONCATENATE($A48,"_",Y$2),'Reference data SID'!$B:$N,13,FALSE()))</f>
        <v>68333-92-6</v>
      </c>
      <c r="Z48" s="86" t="str">
        <f aca="false">IF(ISERROR(VLOOKUP(CONCATENATE($A48,"_",Z$2),'Reference data SID'!$B:$N,13,FALSE())),"",VLOOKUP(CONCATENATE($A48,"_",Z$2),'Reference data SID'!$B:$N,13,FALSE()))</f>
        <v/>
      </c>
      <c r="AA48" s="86" t="str">
        <f aca="false">IF(ISERROR(VLOOKUP(CONCATENATE($A48,"_",AA$2),'Reference data SID'!$B:$N,13,FALSE())),"",VLOOKUP(CONCATENATE($A48,"_",AA$2),'Reference data SID'!$B:$N,13,FALSE()))</f>
        <v/>
      </c>
      <c r="AB48" s="86" t="str">
        <f aca="false">IF(ISERROR(VLOOKUP(CONCATENATE($A48,"_",AB$2),'Reference data SID'!$B:$N,13,FALSE())),"",VLOOKUP(CONCATENATE($A48,"_",AB$2),'Reference data SID'!$B:$N,13,FALSE()))</f>
        <v/>
      </c>
      <c r="AC48" s="86" t="str">
        <f aca="false">IF(ISERROR(VLOOKUP(CONCATENATE($A48,"_",AC$2),'Reference data SID'!$B:$N,13,FALSE())),"",VLOOKUP(CONCATENATE($A48,"_",AC$2),'Reference data SID'!$B:$N,13,FALSE()))</f>
        <v/>
      </c>
      <c r="AD48" s="86" t="str">
        <f aca="false">IF(ISERROR(VLOOKUP(CONCATENATE($A48,"_",AD$2),'Reference data SID'!$B:$N,13,FALSE())),"",VLOOKUP(CONCATENATE($A48,"_",AD$2),'Reference data SID'!$B:$N,13,FALSE()))</f>
        <v/>
      </c>
      <c r="AE48" s="86" t="str">
        <f aca="false">IF(ISERROR(VLOOKUP(CONCATENATE($A48,"_",AE$2),'Reference data SID'!$B:$N,13,FALSE())),"",VLOOKUP(CONCATENATE($A48,"_",AE$2),'Reference data SID'!$B:$N,13,FALSE()))</f>
        <v/>
      </c>
      <c r="AF48" s="86" t="str">
        <f aca="false">IF(ISERROR(VLOOKUP(CONCATENATE($A48,"_",AF$2),'Reference data SID'!$B:$N,13,FALSE())),"",VLOOKUP(CONCATENATE($A48,"_",AF$2),'Reference data SID'!$B:$N,13,FALSE()))</f>
        <v/>
      </c>
      <c r="AG48" s="86" t="str">
        <f aca="false">IF(ISERROR(VLOOKUP(CONCATENATE($A48,"_",AG$2),'Reference data SID'!$B:$N,13,FALSE())),"",VLOOKUP(CONCATENATE($A48,"_",AG$2),'Reference data SID'!$B:$N,13,FALSE()))</f>
        <v/>
      </c>
      <c r="AH48" s="86" t="str">
        <f aca="false">IF(ISERROR(VLOOKUP(CONCATENATE($A48,"_",AH$2),'Reference data SID'!$B:$N,13,FALSE())),"",VLOOKUP(CONCATENATE($A48,"_",AH$2),'Reference data SID'!$B:$N,13,FALSE()))</f>
        <v/>
      </c>
      <c r="AI48" s="86" t="str">
        <f aca="false">IF(ISERROR(VLOOKUP(CONCATENATE($A48,"_",AI$2),'Reference data SID'!$B:$N,13,FALSE())),"",VLOOKUP(CONCATENATE($A48,"_",AI$2),'Reference data SID'!$B:$N,13,FALSE()))</f>
        <v/>
      </c>
      <c r="AJ48" s="86" t="str">
        <f aca="false">IF(ISERROR(VLOOKUP(CONCATENATE($A48,"_",AJ$2),'Reference data SID'!$B:$N,13,FALSE())),"",VLOOKUP(CONCATENATE($A48,"_",AJ$2),'Reference data SID'!$B:$N,13,FALSE()))</f>
        <v/>
      </c>
      <c r="AK48" s="86" t="str">
        <f aca="false">IF(ISERROR(VLOOKUP(CONCATENATE($A48,"_",AK$2),'Reference data SID'!$B:$N,13,FALSE())),"",VLOOKUP(CONCATENATE($A48,"_",AK$2),'Reference data SID'!$B:$N,13,FALSE()))</f>
        <v/>
      </c>
      <c r="AL48" s="86" t="str">
        <f aca="false">IF(ISERROR(VLOOKUP(CONCATENATE($A48,"_",AL$2),'Reference data SID'!$B:$N,13,FALSE())),"",VLOOKUP(CONCATENATE($A48,"_",AL$2),'Reference data SID'!$B:$N,13,FALSE()))</f>
        <v/>
      </c>
      <c r="AM48" s="86" t="str">
        <f aca="false">IF(ISERROR(VLOOKUP(CONCATENATE($A48,"_",AM$2),'Reference data SID'!$B:$N,13,FALSE())),"",VLOOKUP(CONCATENATE($A48,"_",AM$2),'Reference data SID'!$B:$N,13,FALSE()))</f>
        <v/>
      </c>
      <c r="AN48" s="86" t="str">
        <f aca="false">IF(ISERROR(VLOOKUP(CONCATENATE($A48,"_",AN$2),'Reference data SID'!$B:$N,13,FALSE())),"",VLOOKUP(CONCATENATE($A48,"_",AN$2),'Reference data SID'!$B:$N,13,FALSE()))</f>
        <v/>
      </c>
      <c r="AO48" s="86" t="str">
        <f aca="false">IF(ISERROR(VLOOKUP(CONCATENATE($A48,"_",AO$2),'Reference data SID'!$B:$N,13,FALSE())),"",VLOOKUP(CONCATENATE($A48,"_",AO$2),'Reference data SID'!$B:$N,13,FALSE()))</f>
        <v/>
      </c>
      <c r="AP48" s="86" t="str">
        <f aca="false">IF(ISERROR(VLOOKUP(CONCATENATE($A48,"_",AP$2),'Reference data SID'!$B:$N,13,FALSE())),"",VLOOKUP(CONCATENATE($A48,"_",AP$2),'Reference data SID'!$B:$N,13,FALSE()))</f>
        <v/>
      </c>
      <c r="AQ48" s="86" t="str">
        <f aca="false">IF(ISERROR(VLOOKUP(CONCATENATE($A48,"_",AQ$2),'Reference data SID'!$B:$N,13,FALSE())),"",VLOOKUP(CONCATENATE($A48,"_",AQ$2),'Reference data SID'!$B:$N,13,FALSE()))</f>
        <v/>
      </c>
      <c r="AR48" s="86" t="str">
        <f aca="false">IF(ISERROR(VLOOKUP(CONCATENATE($A48,"_",AR$2),'Reference data SID'!$B:$N,13,FALSE())),"",VLOOKUP(CONCATENATE($A48,"_",AR$2),'Reference data SID'!$B:$N,13,FALSE()))</f>
        <v/>
      </c>
      <c r="AS48" s="86" t="str">
        <f aca="false">IF(ISERROR(VLOOKUP(CONCATENATE($A48,"_",AS$2),'Reference data SID'!$B:$N,13,FALSE())),"",VLOOKUP(CONCATENATE($A48,"_",AS$2),'Reference data SID'!$B:$N,13,FALSE()))</f>
        <v/>
      </c>
      <c r="AT48" s="86" t="str">
        <f aca="false">IF(ISERROR(VLOOKUP(CONCATENATE($A48,"_",AT$2),'Reference data SID'!$B:$N,13,FALSE())),"",VLOOKUP(CONCATENATE($A48,"_",AT$2),'Reference data SID'!$B:$N,13,FALSE()))</f>
        <v/>
      </c>
    </row>
    <row r="49" customFormat="false" ht="15" hidden="false" customHeight="false" outlineLevel="0" collapsed="false">
      <c r="A49" s="0" t="n">
        <v>45</v>
      </c>
      <c r="B49" s="86" t="str">
        <f aca="false">IF(ISERROR(VLOOKUP(CONCATENATE($A49,"_",B$2),'Reference data SID'!$B:$N,13,FALSE())),"",VLOOKUP(CONCATENATE($A49,"_",B$2),'Reference data SID'!$B:$N,13,FALSE()))</f>
        <v/>
      </c>
      <c r="C49" s="86" t="str">
        <f aca="false">IF(ISERROR(VLOOKUP(CONCATENATE($A49,"_",C$2),'Reference data SID'!$B:$N,13,FALSE())),"",VLOOKUP(CONCATENATE($A49,"_",C$2),'Reference data SID'!$B:$N,13,FALSE()))</f>
        <v/>
      </c>
      <c r="D49" s="86" t="str">
        <f aca="false">IF(ISERROR(VLOOKUP(CONCATENATE($A49,"_",D$2),'Reference data SID'!$B:$N,13,FALSE())),"",VLOOKUP(CONCATENATE($A49,"_",D$2),'Reference data SID'!$B:$N,13,FALSE()))</f>
        <v/>
      </c>
      <c r="E49" s="86" t="str">
        <f aca="false">IF(ISERROR(VLOOKUP(CONCATENATE($A49,"_",E$2),'Reference data SID'!$B:$N,13,FALSE())),"",VLOOKUP(CONCATENATE($A49,"_",E$2),'Reference data SID'!$B:$N,13,FALSE()))</f>
        <v/>
      </c>
      <c r="F49" s="86" t="str">
        <f aca="false">IF(ISERROR(VLOOKUP(CONCATENATE($A49,"_",F$2),'Reference data SID'!$B:$N,13,FALSE())),"",VLOOKUP(CONCATENATE($A49,"_",F$2),'Reference data SID'!$B:$N,13,FALSE()))</f>
        <v/>
      </c>
      <c r="G49" s="86" t="str">
        <f aca="false">IF(ISERROR(VLOOKUP(CONCATENATE($A49,"_",G$2),'Reference data SID'!$B:$N,13,FALSE())),"",VLOOKUP(CONCATENATE($A49,"_",G$2),'Reference data SID'!$B:$N,13,FALSE()))</f>
        <v/>
      </c>
      <c r="H49" s="86" t="str">
        <f aca="false">IF(ISERROR(VLOOKUP(CONCATENATE($A49,"_",H$2),'Reference data SID'!$B:$N,13,FALSE())),"",VLOOKUP(CONCATENATE($A49,"_",H$2),'Reference data SID'!$B:$N,13,FALSE()))</f>
        <v/>
      </c>
      <c r="I49" s="86" t="str">
        <f aca="false">IF(ISERROR(VLOOKUP(CONCATENATE($A49,"_",I$2),'Reference data SID'!$B:$N,13,FALSE())),"",VLOOKUP(CONCATENATE($A49,"_",I$2),'Reference data SID'!$B:$N,13,FALSE()))</f>
        <v/>
      </c>
      <c r="J49" s="86" t="str">
        <f aca="false">IF(ISERROR(VLOOKUP(CONCATENATE($A49,"_",J$2),'Reference data SID'!$B:$N,13,FALSE())),"",VLOOKUP(CONCATENATE($A49,"_",J$2),'Reference data SID'!$B:$N,13,FALSE()))</f>
        <v/>
      </c>
      <c r="K49" s="86" t="str">
        <f aca="false">IF(ISERROR(VLOOKUP(CONCATENATE($A49,"_",K$2),'Reference data SID'!$B:$N,13,FALSE())),"",VLOOKUP(CONCATENATE($A49,"_",K$2),'Reference data SID'!$B:$N,13,FALSE()))</f>
        <v/>
      </c>
      <c r="L49" s="86" t="str">
        <f aca="false">IF(ISERROR(VLOOKUP(CONCATENATE($A49,"_",L$2),'Reference data SID'!$B:$N,13,FALSE())),"",VLOOKUP(CONCATENATE($A49,"_",L$2),'Reference data SID'!$B:$N,13,FALSE()))</f>
        <v/>
      </c>
      <c r="M49" s="86" t="str">
        <f aca="false">IF(ISERROR(VLOOKUP(CONCATENATE($A49,"_",M$2),'Reference data SID'!$B:$N,13,FALSE())),"",VLOOKUP(CONCATENATE($A49,"_",M$2),'Reference data SID'!$B:$N,13,FALSE()))</f>
        <v/>
      </c>
      <c r="N49" s="86" t="str">
        <f aca="false">IF(ISERROR(VLOOKUP(CONCATENATE($A49,"_",N$2),'Reference data SID'!$B:$N,13,FALSE())),"",VLOOKUP(CONCATENATE($A49,"_",N$2),'Reference data SID'!$B:$N,13,FALSE()))</f>
        <v/>
      </c>
      <c r="O49" s="86" t="str">
        <f aca="false">IF(ISERROR(VLOOKUP(CONCATENATE($A49,"_",O$2),'Reference data SID'!$B:$N,13,FALSE())),"",VLOOKUP(CONCATENATE($A49,"_",O$2),'Reference data SID'!$B:$N,13,FALSE()))</f>
        <v/>
      </c>
      <c r="P49" s="86" t="str">
        <f aca="false">IF(ISERROR(VLOOKUP(CONCATENATE($A49,"_",P$2),'Reference data SID'!$B:$N,13,FALSE())),"",VLOOKUP(CONCATENATE($A49,"_",P$2),'Reference data SID'!$B:$N,13,FALSE()))</f>
        <v/>
      </c>
      <c r="Q49" s="86" t="str">
        <f aca="false">IF(ISERROR(VLOOKUP(CONCATENATE($A49,"_",Q$2),'Reference data SID'!$B:$N,13,FALSE())),"",VLOOKUP(CONCATENATE($A49,"_",Q$2),'Reference data SID'!$B:$N,13,FALSE()))</f>
        <v/>
      </c>
      <c r="R49" s="86" t="str">
        <f aca="false">IF(ISERROR(VLOOKUP(CONCATENATE($A49,"_",R$2),'Reference data SID'!$B:$N,13,FALSE())),"",VLOOKUP(CONCATENATE($A49,"_",R$2),'Reference data SID'!$B:$N,13,FALSE()))</f>
        <v/>
      </c>
      <c r="S49" s="86" t="str">
        <f aca="false">IF(ISERROR(VLOOKUP(CONCATENATE($A49,"_",S$2),'Reference data SID'!$B:$N,13,FALSE())),"",VLOOKUP(CONCATENATE($A49,"_",S$2),'Reference data SID'!$B:$N,13,FALSE()))</f>
        <v/>
      </c>
      <c r="T49" s="86" t="str">
        <f aca="false">IF(ISERROR(VLOOKUP(CONCATENATE($A49,"_",T$2),'Reference data SID'!$B:$N,13,FALSE())),"",VLOOKUP(CONCATENATE($A49,"_",T$2),'Reference data SID'!$B:$N,13,FALSE()))</f>
        <v/>
      </c>
      <c r="U49" s="86" t="str">
        <f aca="false">IF(ISERROR(VLOOKUP(CONCATENATE($A49,"_",U$2),'Reference data SID'!$B:$N,13,FALSE())),"",VLOOKUP(CONCATENATE($A49,"_",U$2),'Reference data SID'!$B:$N,13,FALSE()))</f>
        <v/>
      </c>
      <c r="V49" s="86" t="str">
        <f aca="false">IF(ISERROR(VLOOKUP(CONCATENATE($A49,"_",V$2),'Reference data SID'!$B:$N,13,FALSE())),"",VLOOKUP(CONCATENATE($A49,"_",V$2),'Reference data SID'!$B:$N,13,FALSE()))</f>
        <v/>
      </c>
      <c r="W49" s="86" t="str">
        <f aca="false">IF(ISERROR(VLOOKUP(CONCATENATE($A49,"_",W$2),'Reference data SID'!$B:$N,13,FALSE())),"",VLOOKUP(CONCATENATE($A49,"_",W$2),'Reference data SID'!$B:$N,13,FALSE()))</f>
        <v/>
      </c>
      <c r="X49" s="86" t="str">
        <f aca="false">IF(ISERROR(VLOOKUP(CONCATENATE($A49,"_",X$2),'Reference data SID'!$B:$N,13,FALSE())),"",VLOOKUP(CONCATENATE($A49,"_",X$2),'Reference data SID'!$B:$N,13,FALSE()))</f>
        <v/>
      </c>
      <c r="Y49" s="76" t="str">
        <f aca="false">IF(ISERROR(VLOOKUP(CONCATENATE($A49,"_",Y$2),'Reference data SID'!$B:$N,13,FALSE())),"",VLOOKUP(CONCATENATE($A49,"_",Y$2),'Reference data SID'!$B:$N,13,FALSE()))</f>
        <v>68188-12-5</v>
      </c>
      <c r="Z49" s="86" t="str">
        <f aca="false">IF(ISERROR(VLOOKUP(CONCATENATE($A49,"_",Z$2),'Reference data SID'!$B:$N,13,FALSE())),"",VLOOKUP(CONCATENATE($A49,"_",Z$2),'Reference data SID'!$B:$N,13,FALSE()))</f>
        <v/>
      </c>
      <c r="AA49" s="86" t="str">
        <f aca="false">IF(ISERROR(VLOOKUP(CONCATENATE($A49,"_",AA$2),'Reference data SID'!$B:$N,13,FALSE())),"",VLOOKUP(CONCATENATE($A49,"_",AA$2),'Reference data SID'!$B:$N,13,FALSE()))</f>
        <v/>
      </c>
      <c r="AB49" s="86" t="str">
        <f aca="false">IF(ISERROR(VLOOKUP(CONCATENATE($A49,"_",AB$2),'Reference data SID'!$B:$N,13,FALSE())),"",VLOOKUP(CONCATENATE($A49,"_",AB$2),'Reference data SID'!$B:$N,13,FALSE()))</f>
        <v/>
      </c>
      <c r="AC49" s="86" t="str">
        <f aca="false">IF(ISERROR(VLOOKUP(CONCATENATE($A49,"_",AC$2),'Reference data SID'!$B:$N,13,FALSE())),"",VLOOKUP(CONCATENATE($A49,"_",AC$2),'Reference data SID'!$B:$N,13,FALSE()))</f>
        <v/>
      </c>
      <c r="AD49" s="86" t="str">
        <f aca="false">IF(ISERROR(VLOOKUP(CONCATENATE($A49,"_",AD$2),'Reference data SID'!$B:$N,13,FALSE())),"",VLOOKUP(CONCATENATE($A49,"_",AD$2),'Reference data SID'!$B:$N,13,FALSE()))</f>
        <v/>
      </c>
      <c r="AE49" s="86" t="str">
        <f aca="false">IF(ISERROR(VLOOKUP(CONCATENATE($A49,"_",AE$2),'Reference data SID'!$B:$N,13,FALSE())),"",VLOOKUP(CONCATENATE($A49,"_",AE$2),'Reference data SID'!$B:$N,13,FALSE()))</f>
        <v/>
      </c>
      <c r="AF49" s="86" t="str">
        <f aca="false">IF(ISERROR(VLOOKUP(CONCATENATE($A49,"_",AF$2),'Reference data SID'!$B:$N,13,FALSE())),"",VLOOKUP(CONCATENATE($A49,"_",AF$2),'Reference data SID'!$B:$N,13,FALSE()))</f>
        <v/>
      </c>
      <c r="AG49" s="86" t="str">
        <f aca="false">IF(ISERROR(VLOOKUP(CONCATENATE($A49,"_",AG$2),'Reference data SID'!$B:$N,13,FALSE())),"",VLOOKUP(CONCATENATE($A49,"_",AG$2),'Reference data SID'!$B:$N,13,FALSE()))</f>
        <v/>
      </c>
      <c r="AH49" s="86" t="str">
        <f aca="false">IF(ISERROR(VLOOKUP(CONCATENATE($A49,"_",AH$2),'Reference data SID'!$B:$N,13,FALSE())),"",VLOOKUP(CONCATENATE($A49,"_",AH$2),'Reference data SID'!$B:$N,13,FALSE()))</f>
        <v/>
      </c>
      <c r="AI49" s="86" t="str">
        <f aca="false">IF(ISERROR(VLOOKUP(CONCATENATE($A49,"_",AI$2),'Reference data SID'!$B:$N,13,FALSE())),"",VLOOKUP(CONCATENATE($A49,"_",AI$2),'Reference data SID'!$B:$N,13,FALSE()))</f>
        <v/>
      </c>
      <c r="AJ49" s="86" t="str">
        <f aca="false">IF(ISERROR(VLOOKUP(CONCATENATE($A49,"_",AJ$2),'Reference data SID'!$B:$N,13,FALSE())),"",VLOOKUP(CONCATENATE($A49,"_",AJ$2),'Reference data SID'!$B:$N,13,FALSE()))</f>
        <v/>
      </c>
      <c r="AK49" s="86" t="str">
        <f aca="false">IF(ISERROR(VLOOKUP(CONCATENATE($A49,"_",AK$2),'Reference data SID'!$B:$N,13,FALSE())),"",VLOOKUP(CONCATENATE($A49,"_",AK$2),'Reference data SID'!$B:$N,13,FALSE()))</f>
        <v/>
      </c>
      <c r="AL49" s="86" t="str">
        <f aca="false">IF(ISERROR(VLOOKUP(CONCATENATE($A49,"_",AL$2),'Reference data SID'!$B:$N,13,FALSE())),"",VLOOKUP(CONCATENATE($A49,"_",AL$2),'Reference data SID'!$B:$N,13,FALSE()))</f>
        <v/>
      </c>
      <c r="AM49" s="86" t="str">
        <f aca="false">IF(ISERROR(VLOOKUP(CONCATENATE($A49,"_",AM$2),'Reference data SID'!$B:$N,13,FALSE())),"",VLOOKUP(CONCATENATE($A49,"_",AM$2),'Reference data SID'!$B:$N,13,FALSE()))</f>
        <v/>
      </c>
      <c r="AN49" s="86" t="str">
        <f aca="false">IF(ISERROR(VLOOKUP(CONCATENATE($A49,"_",AN$2),'Reference data SID'!$B:$N,13,FALSE())),"",VLOOKUP(CONCATENATE($A49,"_",AN$2),'Reference data SID'!$B:$N,13,FALSE()))</f>
        <v/>
      </c>
      <c r="AO49" s="86" t="str">
        <f aca="false">IF(ISERROR(VLOOKUP(CONCATENATE($A49,"_",AO$2),'Reference data SID'!$B:$N,13,FALSE())),"",VLOOKUP(CONCATENATE($A49,"_",AO$2),'Reference data SID'!$B:$N,13,FALSE()))</f>
        <v/>
      </c>
      <c r="AP49" s="86" t="str">
        <f aca="false">IF(ISERROR(VLOOKUP(CONCATENATE($A49,"_",AP$2),'Reference data SID'!$B:$N,13,FALSE())),"",VLOOKUP(CONCATENATE($A49,"_",AP$2),'Reference data SID'!$B:$N,13,FALSE()))</f>
        <v/>
      </c>
      <c r="AQ49" s="86" t="str">
        <f aca="false">IF(ISERROR(VLOOKUP(CONCATENATE($A49,"_",AQ$2),'Reference data SID'!$B:$N,13,FALSE())),"",VLOOKUP(CONCATENATE($A49,"_",AQ$2),'Reference data SID'!$B:$N,13,FALSE()))</f>
        <v/>
      </c>
      <c r="AR49" s="86" t="str">
        <f aca="false">IF(ISERROR(VLOOKUP(CONCATENATE($A49,"_",AR$2),'Reference data SID'!$B:$N,13,FALSE())),"",VLOOKUP(CONCATENATE($A49,"_",AR$2),'Reference data SID'!$B:$N,13,FALSE()))</f>
        <v/>
      </c>
      <c r="AS49" s="86" t="str">
        <f aca="false">IF(ISERROR(VLOOKUP(CONCATENATE($A49,"_",AS$2),'Reference data SID'!$B:$N,13,FALSE())),"",VLOOKUP(CONCATENATE($A49,"_",AS$2),'Reference data SID'!$B:$N,13,FALSE()))</f>
        <v/>
      </c>
      <c r="AT49" s="86" t="str">
        <f aca="false">IF(ISERROR(VLOOKUP(CONCATENATE($A49,"_",AT$2),'Reference data SID'!$B:$N,13,FALSE())),"",VLOOKUP(CONCATENATE($A49,"_",AT$2),'Reference data SID'!$B:$N,13,FALSE()))</f>
        <v/>
      </c>
    </row>
    <row r="50" customFormat="false" ht="15" hidden="false" customHeight="false" outlineLevel="0" collapsed="false">
      <c r="A50" s="0" t="n">
        <v>46</v>
      </c>
      <c r="B50" s="86" t="str">
        <f aca="false">IF(ISERROR(VLOOKUP(CONCATENATE($A50,"_",B$2),'Reference data SID'!$B:$N,13,FALSE())),"",VLOOKUP(CONCATENATE($A50,"_",B$2),'Reference data SID'!$B:$N,13,FALSE()))</f>
        <v/>
      </c>
      <c r="C50" s="86" t="str">
        <f aca="false">IF(ISERROR(VLOOKUP(CONCATENATE($A50,"_",C$2),'Reference data SID'!$B:$N,13,FALSE())),"",VLOOKUP(CONCATENATE($A50,"_",C$2),'Reference data SID'!$B:$N,13,FALSE()))</f>
        <v/>
      </c>
      <c r="D50" s="86" t="str">
        <f aca="false">IF(ISERROR(VLOOKUP(CONCATENATE($A50,"_",D$2),'Reference data SID'!$B:$N,13,FALSE())),"",VLOOKUP(CONCATENATE($A50,"_",D$2),'Reference data SID'!$B:$N,13,FALSE()))</f>
        <v/>
      </c>
      <c r="E50" s="86" t="str">
        <f aca="false">IF(ISERROR(VLOOKUP(CONCATENATE($A50,"_",E$2),'Reference data SID'!$B:$N,13,FALSE())),"",VLOOKUP(CONCATENATE($A50,"_",E$2),'Reference data SID'!$B:$N,13,FALSE()))</f>
        <v/>
      </c>
      <c r="F50" s="86" t="str">
        <f aca="false">IF(ISERROR(VLOOKUP(CONCATENATE($A50,"_",F$2),'Reference data SID'!$B:$N,13,FALSE())),"",VLOOKUP(CONCATENATE($A50,"_",F$2),'Reference data SID'!$B:$N,13,FALSE()))</f>
        <v/>
      </c>
      <c r="G50" s="86" t="str">
        <f aca="false">IF(ISERROR(VLOOKUP(CONCATENATE($A50,"_",G$2),'Reference data SID'!$B:$N,13,FALSE())),"",VLOOKUP(CONCATENATE($A50,"_",G$2),'Reference data SID'!$B:$N,13,FALSE()))</f>
        <v/>
      </c>
      <c r="H50" s="86" t="str">
        <f aca="false">IF(ISERROR(VLOOKUP(CONCATENATE($A50,"_",H$2),'Reference data SID'!$B:$N,13,FALSE())),"",VLOOKUP(CONCATENATE($A50,"_",H$2),'Reference data SID'!$B:$N,13,FALSE()))</f>
        <v/>
      </c>
      <c r="I50" s="86" t="str">
        <f aca="false">IF(ISERROR(VLOOKUP(CONCATENATE($A50,"_",I$2),'Reference data SID'!$B:$N,13,FALSE())),"",VLOOKUP(CONCATENATE($A50,"_",I$2),'Reference data SID'!$B:$N,13,FALSE()))</f>
        <v/>
      </c>
      <c r="J50" s="86" t="str">
        <f aca="false">IF(ISERROR(VLOOKUP(CONCATENATE($A50,"_",J$2),'Reference data SID'!$B:$N,13,FALSE())),"",VLOOKUP(CONCATENATE($A50,"_",J$2),'Reference data SID'!$B:$N,13,FALSE()))</f>
        <v/>
      </c>
      <c r="K50" s="86" t="str">
        <f aca="false">IF(ISERROR(VLOOKUP(CONCATENATE($A50,"_",K$2),'Reference data SID'!$B:$N,13,FALSE())),"",VLOOKUP(CONCATENATE($A50,"_",K$2),'Reference data SID'!$B:$N,13,FALSE()))</f>
        <v/>
      </c>
      <c r="L50" s="86" t="str">
        <f aca="false">IF(ISERROR(VLOOKUP(CONCATENATE($A50,"_",L$2),'Reference data SID'!$B:$N,13,FALSE())),"",VLOOKUP(CONCATENATE($A50,"_",L$2),'Reference data SID'!$B:$N,13,FALSE()))</f>
        <v/>
      </c>
      <c r="M50" s="86" t="str">
        <f aca="false">IF(ISERROR(VLOOKUP(CONCATENATE($A50,"_",M$2),'Reference data SID'!$B:$N,13,FALSE())),"",VLOOKUP(CONCATENATE($A50,"_",M$2),'Reference data SID'!$B:$N,13,FALSE()))</f>
        <v/>
      </c>
      <c r="N50" s="86" t="str">
        <f aca="false">IF(ISERROR(VLOOKUP(CONCATENATE($A50,"_",N$2),'Reference data SID'!$B:$N,13,FALSE())),"",VLOOKUP(CONCATENATE($A50,"_",N$2),'Reference data SID'!$B:$N,13,FALSE()))</f>
        <v/>
      </c>
      <c r="O50" s="86" t="str">
        <f aca="false">IF(ISERROR(VLOOKUP(CONCATENATE($A50,"_",O$2),'Reference data SID'!$B:$N,13,FALSE())),"",VLOOKUP(CONCATENATE($A50,"_",O$2),'Reference data SID'!$B:$N,13,FALSE()))</f>
        <v/>
      </c>
      <c r="P50" s="86" t="str">
        <f aca="false">IF(ISERROR(VLOOKUP(CONCATENATE($A50,"_",P$2),'Reference data SID'!$B:$N,13,FALSE())),"",VLOOKUP(CONCATENATE($A50,"_",P$2),'Reference data SID'!$B:$N,13,FALSE()))</f>
        <v/>
      </c>
      <c r="Q50" s="86" t="str">
        <f aca="false">IF(ISERROR(VLOOKUP(CONCATENATE($A50,"_",Q$2),'Reference data SID'!$B:$N,13,FALSE())),"",VLOOKUP(CONCATENATE($A50,"_",Q$2),'Reference data SID'!$B:$N,13,FALSE()))</f>
        <v/>
      </c>
      <c r="R50" s="86" t="str">
        <f aca="false">IF(ISERROR(VLOOKUP(CONCATENATE($A50,"_",R$2),'Reference data SID'!$B:$N,13,FALSE())),"",VLOOKUP(CONCATENATE($A50,"_",R$2),'Reference data SID'!$B:$N,13,FALSE()))</f>
        <v/>
      </c>
      <c r="S50" s="86" t="str">
        <f aca="false">IF(ISERROR(VLOOKUP(CONCATENATE($A50,"_",S$2),'Reference data SID'!$B:$N,13,FALSE())),"",VLOOKUP(CONCATENATE($A50,"_",S$2),'Reference data SID'!$B:$N,13,FALSE()))</f>
        <v/>
      </c>
      <c r="T50" s="86" t="str">
        <f aca="false">IF(ISERROR(VLOOKUP(CONCATENATE($A50,"_",T$2),'Reference data SID'!$B:$N,13,FALSE())),"",VLOOKUP(CONCATENATE($A50,"_",T$2),'Reference data SID'!$B:$N,13,FALSE()))</f>
        <v/>
      </c>
      <c r="U50" s="86" t="str">
        <f aca="false">IF(ISERROR(VLOOKUP(CONCATENATE($A50,"_",U$2),'Reference data SID'!$B:$N,13,FALSE())),"",VLOOKUP(CONCATENATE($A50,"_",U$2),'Reference data SID'!$B:$N,13,FALSE()))</f>
        <v/>
      </c>
      <c r="V50" s="86" t="str">
        <f aca="false">IF(ISERROR(VLOOKUP(CONCATENATE($A50,"_",V$2),'Reference data SID'!$B:$N,13,FALSE())),"",VLOOKUP(CONCATENATE($A50,"_",V$2),'Reference data SID'!$B:$N,13,FALSE()))</f>
        <v/>
      </c>
      <c r="W50" s="86" t="str">
        <f aca="false">IF(ISERROR(VLOOKUP(CONCATENATE($A50,"_",W$2),'Reference data SID'!$B:$N,13,FALSE())),"",VLOOKUP(CONCATENATE($A50,"_",W$2),'Reference data SID'!$B:$N,13,FALSE()))</f>
        <v/>
      </c>
      <c r="X50" s="86" t="str">
        <f aca="false">IF(ISERROR(VLOOKUP(CONCATENATE($A50,"_",X$2),'Reference data SID'!$B:$N,13,FALSE())),"",VLOOKUP(CONCATENATE($A50,"_",X$2),'Reference data SID'!$B:$N,13,FALSE()))</f>
        <v/>
      </c>
      <c r="Y50" s="76" t="str">
        <f aca="false">IF(ISERROR(VLOOKUP(CONCATENATE($A50,"_",Y$2),'Reference data SID'!$B:$N,13,FALSE())),"",VLOOKUP(CONCATENATE($A50,"_",Y$2),'Reference data SID'!$B:$N,13,FALSE()))</f>
        <v>68187-42-8</v>
      </c>
      <c r="Z50" s="86" t="str">
        <f aca="false">IF(ISERROR(VLOOKUP(CONCATENATE($A50,"_",Z$2),'Reference data SID'!$B:$N,13,FALSE())),"",VLOOKUP(CONCATENATE($A50,"_",Z$2),'Reference data SID'!$B:$N,13,FALSE()))</f>
        <v/>
      </c>
      <c r="AA50" s="86" t="str">
        <f aca="false">IF(ISERROR(VLOOKUP(CONCATENATE($A50,"_",AA$2),'Reference data SID'!$B:$N,13,FALSE())),"",VLOOKUP(CONCATENATE($A50,"_",AA$2),'Reference data SID'!$B:$N,13,FALSE()))</f>
        <v/>
      </c>
      <c r="AB50" s="86" t="str">
        <f aca="false">IF(ISERROR(VLOOKUP(CONCATENATE($A50,"_",AB$2),'Reference data SID'!$B:$N,13,FALSE())),"",VLOOKUP(CONCATENATE($A50,"_",AB$2),'Reference data SID'!$B:$N,13,FALSE()))</f>
        <v/>
      </c>
      <c r="AC50" s="86" t="str">
        <f aca="false">IF(ISERROR(VLOOKUP(CONCATENATE($A50,"_",AC$2),'Reference data SID'!$B:$N,13,FALSE())),"",VLOOKUP(CONCATENATE($A50,"_",AC$2),'Reference data SID'!$B:$N,13,FALSE()))</f>
        <v/>
      </c>
      <c r="AD50" s="86" t="str">
        <f aca="false">IF(ISERROR(VLOOKUP(CONCATENATE($A50,"_",AD$2),'Reference data SID'!$B:$N,13,FALSE())),"",VLOOKUP(CONCATENATE($A50,"_",AD$2),'Reference data SID'!$B:$N,13,FALSE()))</f>
        <v/>
      </c>
      <c r="AE50" s="86" t="str">
        <f aca="false">IF(ISERROR(VLOOKUP(CONCATENATE($A50,"_",AE$2),'Reference data SID'!$B:$N,13,FALSE())),"",VLOOKUP(CONCATENATE($A50,"_",AE$2),'Reference data SID'!$B:$N,13,FALSE()))</f>
        <v/>
      </c>
      <c r="AF50" s="86" t="str">
        <f aca="false">IF(ISERROR(VLOOKUP(CONCATENATE($A50,"_",AF$2),'Reference data SID'!$B:$N,13,FALSE())),"",VLOOKUP(CONCATENATE($A50,"_",AF$2),'Reference data SID'!$B:$N,13,FALSE()))</f>
        <v/>
      </c>
      <c r="AG50" s="86" t="str">
        <f aca="false">IF(ISERROR(VLOOKUP(CONCATENATE($A50,"_",AG$2),'Reference data SID'!$B:$N,13,FALSE())),"",VLOOKUP(CONCATENATE($A50,"_",AG$2),'Reference data SID'!$B:$N,13,FALSE()))</f>
        <v/>
      </c>
      <c r="AH50" s="86" t="str">
        <f aca="false">IF(ISERROR(VLOOKUP(CONCATENATE($A50,"_",AH$2),'Reference data SID'!$B:$N,13,FALSE())),"",VLOOKUP(CONCATENATE($A50,"_",AH$2),'Reference data SID'!$B:$N,13,FALSE()))</f>
        <v/>
      </c>
      <c r="AI50" s="86" t="str">
        <f aca="false">IF(ISERROR(VLOOKUP(CONCATENATE($A50,"_",AI$2),'Reference data SID'!$B:$N,13,FALSE())),"",VLOOKUP(CONCATENATE($A50,"_",AI$2),'Reference data SID'!$B:$N,13,FALSE()))</f>
        <v/>
      </c>
      <c r="AJ50" s="86" t="str">
        <f aca="false">IF(ISERROR(VLOOKUP(CONCATENATE($A50,"_",AJ$2),'Reference data SID'!$B:$N,13,FALSE())),"",VLOOKUP(CONCATENATE($A50,"_",AJ$2),'Reference data SID'!$B:$N,13,FALSE()))</f>
        <v/>
      </c>
      <c r="AK50" s="86" t="str">
        <f aca="false">IF(ISERROR(VLOOKUP(CONCATENATE($A50,"_",AK$2),'Reference data SID'!$B:$N,13,FALSE())),"",VLOOKUP(CONCATENATE($A50,"_",AK$2),'Reference data SID'!$B:$N,13,FALSE()))</f>
        <v/>
      </c>
      <c r="AL50" s="86" t="str">
        <f aca="false">IF(ISERROR(VLOOKUP(CONCATENATE($A50,"_",AL$2),'Reference data SID'!$B:$N,13,FALSE())),"",VLOOKUP(CONCATENATE($A50,"_",AL$2),'Reference data SID'!$B:$N,13,FALSE()))</f>
        <v/>
      </c>
      <c r="AM50" s="86" t="str">
        <f aca="false">IF(ISERROR(VLOOKUP(CONCATENATE($A50,"_",AM$2),'Reference data SID'!$B:$N,13,FALSE())),"",VLOOKUP(CONCATENATE($A50,"_",AM$2),'Reference data SID'!$B:$N,13,FALSE()))</f>
        <v/>
      </c>
      <c r="AN50" s="86" t="str">
        <f aca="false">IF(ISERROR(VLOOKUP(CONCATENATE($A50,"_",AN$2),'Reference data SID'!$B:$N,13,FALSE())),"",VLOOKUP(CONCATENATE($A50,"_",AN$2),'Reference data SID'!$B:$N,13,FALSE()))</f>
        <v/>
      </c>
      <c r="AO50" s="86" t="str">
        <f aca="false">IF(ISERROR(VLOOKUP(CONCATENATE($A50,"_",AO$2),'Reference data SID'!$B:$N,13,FALSE())),"",VLOOKUP(CONCATENATE($A50,"_",AO$2),'Reference data SID'!$B:$N,13,FALSE()))</f>
        <v/>
      </c>
      <c r="AP50" s="86" t="str">
        <f aca="false">IF(ISERROR(VLOOKUP(CONCATENATE($A50,"_",AP$2),'Reference data SID'!$B:$N,13,FALSE())),"",VLOOKUP(CONCATENATE($A50,"_",AP$2),'Reference data SID'!$B:$N,13,FALSE()))</f>
        <v/>
      </c>
      <c r="AQ50" s="86" t="str">
        <f aca="false">IF(ISERROR(VLOOKUP(CONCATENATE($A50,"_",AQ$2),'Reference data SID'!$B:$N,13,FALSE())),"",VLOOKUP(CONCATENATE($A50,"_",AQ$2),'Reference data SID'!$B:$N,13,FALSE()))</f>
        <v/>
      </c>
      <c r="AR50" s="86" t="str">
        <f aca="false">IF(ISERROR(VLOOKUP(CONCATENATE($A50,"_",AR$2),'Reference data SID'!$B:$N,13,FALSE())),"",VLOOKUP(CONCATENATE($A50,"_",AR$2),'Reference data SID'!$B:$N,13,FALSE()))</f>
        <v/>
      </c>
      <c r="AS50" s="86" t="str">
        <f aca="false">IF(ISERROR(VLOOKUP(CONCATENATE($A50,"_",AS$2),'Reference data SID'!$B:$N,13,FALSE())),"",VLOOKUP(CONCATENATE($A50,"_",AS$2),'Reference data SID'!$B:$N,13,FALSE()))</f>
        <v/>
      </c>
      <c r="AT50" s="86" t="str">
        <f aca="false">IF(ISERROR(VLOOKUP(CONCATENATE($A50,"_",AT$2),'Reference data SID'!$B:$N,13,FALSE())),"",VLOOKUP(CONCATENATE($A50,"_",AT$2),'Reference data SID'!$B:$N,13,FALSE()))</f>
        <v/>
      </c>
    </row>
    <row r="51" customFormat="false" ht="15" hidden="false" customHeight="false" outlineLevel="0" collapsed="false">
      <c r="A51" s="0" t="n">
        <v>47</v>
      </c>
      <c r="B51" s="86" t="str">
        <f aca="false">IF(ISERROR(VLOOKUP(CONCATENATE($A51,"_",B$2),'Reference data SID'!$B:$N,13,FALSE())),"",VLOOKUP(CONCATENATE($A51,"_",B$2),'Reference data SID'!$B:$N,13,FALSE()))</f>
        <v/>
      </c>
      <c r="C51" s="86" t="str">
        <f aca="false">IF(ISERROR(VLOOKUP(CONCATENATE($A51,"_",C$2),'Reference data SID'!$B:$N,13,FALSE())),"",VLOOKUP(CONCATENATE($A51,"_",C$2),'Reference data SID'!$B:$N,13,FALSE()))</f>
        <v/>
      </c>
      <c r="D51" s="86" t="str">
        <f aca="false">IF(ISERROR(VLOOKUP(CONCATENATE($A51,"_",D$2),'Reference data SID'!$B:$N,13,FALSE())),"",VLOOKUP(CONCATENATE($A51,"_",D$2),'Reference data SID'!$B:$N,13,FALSE()))</f>
        <v/>
      </c>
      <c r="E51" s="86" t="str">
        <f aca="false">IF(ISERROR(VLOOKUP(CONCATENATE($A51,"_",E$2),'Reference data SID'!$B:$N,13,FALSE())),"",VLOOKUP(CONCATENATE($A51,"_",E$2),'Reference data SID'!$B:$N,13,FALSE()))</f>
        <v/>
      </c>
      <c r="F51" s="86" t="str">
        <f aca="false">IF(ISERROR(VLOOKUP(CONCATENATE($A51,"_",F$2),'Reference data SID'!$B:$N,13,FALSE())),"",VLOOKUP(CONCATENATE($A51,"_",F$2),'Reference data SID'!$B:$N,13,FALSE()))</f>
        <v/>
      </c>
      <c r="G51" s="86" t="str">
        <f aca="false">IF(ISERROR(VLOOKUP(CONCATENATE($A51,"_",G$2),'Reference data SID'!$B:$N,13,FALSE())),"",VLOOKUP(CONCATENATE($A51,"_",G$2),'Reference data SID'!$B:$N,13,FALSE()))</f>
        <v/>
      </c>
      <c r="H51" s="86" t="str">
        <f aca="false">IF(ISERROR(VLOOKUP(CONCATENATE($A51,"_",H$2),'Reference data SID'!$B:$N,13,FALSE())),"",VLOOKUP(CONCATENATE($A51,"_",H$2),'Reference data SID'!$B:$N,13,FALSE()))</f>
        <v/>
      </c>
      <c r="I51" s="86" t="str">
        <f aca="false">IF(ISERROR(VLOOKUP(CONCATENATE($A51,"_",I$2),'Reference data SID'!$B:$N,13,FALSE())),"",VLOOKUP(CONCATENATE($A51,"_",I$2),'Reference data SID'!$B:$N,13,FALSE()))</f>
        <v/>
      </c>
      <c r="J51" s="86" t="str">
        <f aca="false">IF(ISERROR(VLOOKUP(CONCATENATE($A51,"_",J$2),'Reference data SID'!$B:$N,13,FALSE())),"",VLOOKUP(CONCATENATE($A51,"_",J$2),'Reference data SID'!$B:$N,13,FALSE()))</f>
        <v/>
      </c>
      <c r="K51" s="86" t="str">
        <f aca="false">IF(ISERROR(VLOOKUP(CONCATENATE($A51,"_",K$2),'Reference data SID'!$B:$N,13,FALSE())),"",VLOOKUP(CONCATENATE($A51,"_",K$2),'Reference data SID'!$B:$N,13,FALSE()))</f>
        <v/>
      </c>
      <c r="L51" s="86" t="str">
        <f aca="false">IF(ISERROR(VLOOKUP(CONCATENATE($A51,"_",L$2),'Reference data SID'!$B:$N,13,FALSE())),"",VLOOKUP(CONCATENATE($A51,"_",L$2),'Reference data SID'!$B:$N,13,FALSE()))</f>
        <v/>
      </c>
      <c r="M51" s="86" t="str">
        <f aca="false">IF(ISERROR(VLOOKUP(CONCATENATE($A51,"_",M$2),'Reference data SID'!$B:$N,13,FALSE())),"",VLOOKUP(CONCATENATE($A51,"_",M$2),'Reference data SID'!$B:$N,13,FALSE()))</f>
        <v/>
      </c>
      <c r="N51" s="86" t="str">
        <f aca="false">IF(ISERROR(VLOOKUP(CONCATENATE($A51,"_",N$2),'Reference data SID'!$B:$N,13,FALSE())),"",VLOOKUP(CONCATENATE($A51,"_",N$2),'Reference data SID'!$B:$N,13,FALSE()))</f>
        <v/>
      </c>
      <c r="O51" s="86" t="str">
        <f aca="false">IF(ISERROR(VLOOKUP(CONCATENATE($A51,"_",O$2),'Reference data SID'!$B:$N,13,FALSE())),"",VLOOKUP(CONCATENATE($A51,"_",O$2),'Reference data SID'!$B:$N,13,FALSE()))</f>
        <v/>
      </c>
      <c r="P51" s="86" t="str">
        <f aca="false">IF(ISERROR(VLOOKUP(CONCATENATE($A51,"_",P$2),'Reference data SID'!$B:$N,13,FALSE())),"",VLOOKUP(CONCATENATE($A51,"_",P$2),'Reference data SID'!$B:$N,13,FALSE()))</f>
        <v/>
      </c>
      <c r="Q51" s="86" t="str">
        <f aca="false">IF(ISERROR(VLOOKUP(CONCATENATE($A51,"_",Q$2),'Reference data SID'!$B:$N,13,FALSE())),"",VLOOKUP(CONCATENATE($A51,"_",Q$2),'Reference data SID'!$B:$N,13,FALSE()))</f>
        <v/>
      </c>
      <c r="R51" s="86" t="str">
        <f aca="false">IF(ISERROR(VLOOKUP(CONCATENATE($A51,"_",R$2),'Reference data SID'!$B:$N,13,FALSE())),"",VLOOKUP(CONCATENATE($A51,"_",R$2),'Reference data SID'!$B:$N,13,FALSE()))</f>
        <v/>
      </c>
      <c r="S51" s="86" t="str">
        <f aca="false">IF(ISERROR(VLOOKUP(CONCATENATE($A51,"_",S$2),'Reference data SID'!$B:$N,13,FALSE())),"",VLOOKUP(CONCATENATE($A51,"_",S$2),'Reference data SID'!$B:$N,13,FALSE()))</f>
        <v/>
      </c>
      <c r="T51" s="86" t="str">
        <f aca="false">IF(ISERROR(VLOOKUP(CONCATENATE($A51,"_",T$2),'Reference data SID'!$B:$N,13,FALSE())),"",VLOOKUP(CONCATENATE($A51,"_",T$2),'Reference data SID'!$B:$N,13,FALSE()))</f>
        <v/>
      </c>
      <c r="U51" s="86" t="str">
        <f aca="false">IF(ISERROR(VLOOKUP(CONCATENATE($A51,"_",U$2),'Reference data SID'!$B:$N,13,FALSE())),"",VLOOKUP(CONCATENATE($A51,"_",U$2),'Reference data SID'!$B:$N,13,FALSE()))</f>
        <v/>
      </c>
      <c r="V51" s="86" t="str">
        <f aca="false">IF(ISERROR(VLOOKUP(CONCATENATE($A51,"_",V$2),'Reference data SID'!$B:$N,13,FALSE())),"",VLOOKUP(CONCATENATE($A51,"_",V$2),'Reference data SID'!$B:$N,13,FALSE()))</f>
        <v/>
      </c>
      <c r="W51" s="86" t="str">
        <f aca="false">IF(ISERROR(VLOOKUP(CONCATENATE($A51,"_",W$2),'Reference data SID'!$B:$N,13,FALSE())),"",VLOOKUP(CONCATENATE($A51,"_",W$2),'Reference data SID'!$B:$N,13,FALSE()))</f>
        <v/>
      </c>
      <c r="X51" s="86" t="str">
        <f aca="false">IF(ISERROR(VLOOKUP(CONCATENATE($A51,"_",X$2),'Reference data SID'!$B:$N,13,FALSE())),"",VLOOKUP(CONCATENATE($A51,"_",X$2),'Reference data SID'!$B:$N,13,FALSE()))</f>
        <v/>
      </c>
      <c r="Y51" s="76" t="str">
        <f aca="false">IF(ISERROR(VLOOKUP(CONCATENATE($A51,"_",Y$2),'Reference data SID'!$B:$N,13,FALSE())),"",VLOOKUP(CONCATENATE($A51,"_",Y$2),'Reference data SID'!$B:$N,13,FALSE()))</f>
        <v>68141-02-6</v>
      </c>
      <c r="Z51" s="86" t="str">
        <f aca="false">IF(ISERROR(VLOOKUP(CONCATENATE($A51,"_",Z$2),'Reference data SID'!$B:$N,13,FALSE())),"",VLOOKUP(CONCATENATE($A51,"_",Z$2),'Reference data SID'!$B:$N,13,FALSE()))</f>
        <v/>
      </c>
      <c r="AA51" s="86" t="str">
        <f aca="false">IF(ISERROR(VLOOKUP(CONCATENATE($A51,"_",AA$2),'Reference data SID'!$B:$N,13,FALSE())),"",VLOOKUP(CONCATENATE($A51,"_",AA$2),'Reference data SID'!$B:$N,13,FALSE()))</f>
        <v/>
      </c>
      <c r="AB51" s="86" t="str">
        <f aca="false">IF(ISERROR(VLOOKUP(CONCATENATE($A51,"_",AB$2),'Reference data SID'!$B:$N,13,FALSE())),"",VLOOKUP(CONCATENATE($A51,"_",AB$2),'Reference data SID'!$B:$N,13,FALSE()))</f>
        <v/>
      </c>
      <c r="AC51" s="86" t="str">
        <f aca="false">IF(ISERROR(VLOOKUP(CONCATENATE($A51,"_",AC$2),'Reference data SID'!$B:$N,13,FALSE())),"",VLOOKUP(CONCATENATE($A51,"_",AC$2),'Reference data SID'!$B:$N,13,FALSE()))</f>
        <v/>
      </c>
      <c r="AD51" s="86" t="str">
        <f aca="false">IF(ISERROR(VLOOKUP(CONCATENATE($A51,"_",AD$2),'Reference data SID'!$B:$N,13,FALSE())),"",VLOOKUP(CONCATENATE($A51,"_",AD$2),'Reference data SID'!$B:$N,13,FALSE()))</f>
        <v/>
      </c>
      <c r="AE51" s="86" t="str">
        <f aca="false">IF(ISERROR(VLOOKUP(CONCATENATE($A51,"_",AE$2),'Reference data SID'!$B:$N,13,FALSE())),"",VLOOKUP(CONCATENATE($A51,"_",AE$2),'Reference data SID'!$B:$N,13,FALSE()))</f>
        <v/>
      </c>
      <c r="AF51" s="86" t="str">
        <f aca="false">IF(ISERROR(VLOOKUP(CONCATENATE($A51,"_",AF$2),'Reference data SID'!$B:$N,13,FALSE())),"",VLOOKUP(CONCATENATE($A51,"_",AF$2),'Reference data SID'!$B:$N,13,FALSE()))</f>
        <v/>
      </c>
      <c r="AG51" s="86" t="str">
        <f aca="false">IF(ISERROR(VLOOKUP(CONCATENATE($A51,"_",AG$2),'Reference data SID'!$B:$N,13,FALSE())),"",VLOOKUP(CONCATENATE($A51,"_",AG$2),'Reference data SID'!$B:$N,13,FALSE()))</f>
        <v/>
      </c>
      <c r="AH51" s="86" t="str">
        <f aca="false">IF(ISERROR(VLOOKUP(CONCATENATE($A51,"_",AH$2),'Reference data SID'!$B:$N,13,FALSE())),"",VLOOKUP(CONCATENATE($A51,"_",AH$2),'Reference data SID'!$B:$N,13,FALSE()))</f>
        <v/>
      </c>
      <c r="AI51" s="86" t="str">
        <f aca="false">IF(ISERROR(VLOOKUP(CONCATENATE($A51,"_",AI$2),'Reference data SID'!$B:$N,13,FALSE())),"",VLOOKUP(CONCATENATE($A51,"_",AI$2),'Reference data SID'!$B:$N,13,FALSE()))</f>
        <v/>
      </c>
      <c r="AJ51" s="86" t="str">
        <f aca="false">IF(ISERROR(VLOOKUP(CONCATENATE($A51,"_",AJ$2),'Reference data SID'!$B:$N,13,FALSE())),"",VLOOKUP(CONCATENATE($A51,"_",AJ$2),'Reference data SID'!$B:$N,13,FALSE()))</f>
        <v/>
      </c>
      <c r="AK51" s="86" t="str">
        <f aca="false">IF(ISERROR(VLOOKUP(CONCATENATE($A51,"_",AK$2),'Reference data SID'!$B:$N,13,FALSE())),"",VLOOKUP(CONCATENATE($A51,"_",AK$2),'Reference data SID'!$B:$N,13,FALSE()))</f>
        <v/>
      </c>
      <c r="AL51" s="86" t="str">
        <f aca="false">IF(ISERROR(VLOOKUP(CONCATENATE($A51,"_",AL$2),'Reference data SID'!$B:$N,13,FALSE())),"",VLOOKUP(CONCATENATE($A51,"_",AL$2),'Reference data SID'!$B:$N,13,FALSE()))</f>
        <v/>
      </c>
      <c r="AM51" s="86" t="str">
        <f aca="false">IF(ISERROR(VLOOKUP(CONCATENATE($A51,"_",AM$2),'Reference data SID'!$B:$N,13,FALSE())),"",VLOOKUP(CONCATENATE($A51,"_",AM$2),'Reference data SID'!$B:$N,13,FALSE()))</f>
        <v/>
      </c>
      <c r="AN51" s="86" t="str">
        <f aca="false">IF(ISERROR(VLOOKUP(CONCATENATE($A51,"_",AN$2),'Reference data SID'!$B:$N,13,FALSE())),"",VLOOKUP(CONCATENATE($A51,"_",AN$2),'Reference data SID'!$B:$N,13,FALSE()))</f>
        <v/>
      </c>
      <c r="AO51" s="86" t="str">
        <f aca="false">IF(ISERROR(VLOOKUP(CONCATENATE($A51,"_",AO$2),'Reference data SID'!$B:$N,13,FALSE())),"",VLOOKUP(CONCATENATE($A51,"_",AO$2),'Reference data SID'!$B:$N,13,FALSE()))</f>
        <v/>
      </c>
      <c r="AP51" s="86" t="str">
        <f aca="false">IF(ISERROR(VLOOKUP(CONCATENATE($A51,"_",AP$2),'Reference data SID'!$B:$N,13,FALSE())),"",VLOOKUP(CONCATENATE($A51,"_",AP$2),'Reference data SID'!$B:$N,13,FALSE()))</f>
        <v/>
      </c>
      <c r="AQ51" s="86" t="str">
        <f aca="false">IF(ISERROR(VLOOKUP(CONCATENATE($A51,"_",AQ$2),'Reference data SID'!$B:$N,13,FALSE())),"",VLOOKUP(CONCATENATE($A51,"_",AQ$2),'Reference data SID'!$B:$N,13,FALSE()))</f>
        <v/>
      </c>
      <c r="AR51" s="86" t="str">
        <f aca="false">IF(ISERROR(VLOOKUP(CONCATENATE($A51,"_",AR$2),'Reference data SID'!$B:$N,13,FALSE())),"",VLOOKUP(CONCATENATE($A51,"_",AR$2),'Reference data SID'!$B:$N,13,FALSE()))</f>
        <v/>
      </c>
      <c r="AS51" s="86" t="str">
        <f aca="false">IF(ISERROR(VLOOKUP(CONCATENATE($A51,"_",AS$2),'Reference data SID'!$B:$N,13,FALSE())),"",VLOOKUP(CONCATENATE($A51,"_",AS$2),'Reference data SID'!$B:$N,13,FALSE()))</f>
        <v/>
      </c>
      <c r="AT51" s="86" t="str">
        <f aca="false">IF(ISERROR(VLOOKUP(CONCATENATE($A51,"_",AT$2),'Reference data SID'!$B:$N,13,FALSE())),"",VLOOKUP(CONCATENATE($A51,"_",AT$2),'Reference data SID'!$B:$N,13,FALSE()))</f>
        <v/>
      </c>
    </row>
    <row r="52" customFormat="false" ht="15" hidden="false" customHeight="false" outlineLevel="0" collapsed="false">
      <c r="A52" s="0" t="n">
        <v>48</v>
      </c>
      <c r="B52" s="86" t="str">
        <f aca="false">IF(ISERROR(VLOOKUP(CONCATENATE($A52,"_",B$2),'Reference data SID'!$B:$N,13,FALSE())),"",VLOOKUP(CONCATENATE($A52,"_",B$2),'Reference data SID'!$B:$N,13,FALSE()))</f>
        <v/>
      </c>
      <c r="C52" s="86" t="str">
        <f aca="false">IF(ISERROR(VLOOKUP(CONCATENATE($A52,"_",C$2),'Reference data SID'!$B:$N,13,FALSE())),"",VLOOKUP(CONCATENATE($A52,"_",C$2),'Reference data SID'!$B:$N,13,FALSE()))</f>
        <v/>
      </c>
      <c r="D52" s="86" t="str">
        <f aca="false">IF(ISERROR(VLOOKUP(CONCATENATE($A52,"_",D$2),'Reference data SID'!$B:$N,13,FALSE())),"",VLOOKUP(CONCATENATE($A52,"_",D$2),'Reference data SID'!$B:$N,13,FALSE()))</f>
        <v/>
      </c>
      <c r="E52" s="86" t="str">
        <f aca="false">IF(ISERROR(VLOOKUP(CONCATENATE($A52,"_",E$2),'Reference data SID'!$B:$N,13,FALSE())),"",VLOOKUP(CONCATENATE($A52,"_",E$2),'Reference data SID'!$B:$N,13,FALSE()))</f>
        <v/>
      </c>
      <c r="F52" s="86" t="str">
        <f aca="false">IF(ISERROR(VLOOKUP(CONCATENATE($A52,"_",F$2),'Reference data SID'!$B:$N,13,FALSE())),"",VLOOKUP(CONCATENATE($A52,"_",F$2),'Reference data SID'!$B:$N,13,FALSE()))</f>
        <v/>
      </c>
      <c r="G52" s="86" t="str">
        <f aca="false">IF(ISERROR(VLOOKUP(CONCATENATE($A52,"_",G$2),'Reference data SID'!$B:$N,13,FALSE())),"",VLOOKUP(CONCATENATE($A52,"_",G$2),'Reference data SID'!$B:$N,13,FALSE()))</f>
        <v/>
      </c>
      <c r="H52" s="86" t="str">
        <f aca="false">IF(ISERROR(VLOOKUP(CONCATENATE($A52,"_",H$2),'Reference data SID'!$B:$N,13,FALSE())),"",VLOOKUP(CONCATENATE($A52,"_",H$2),'Reference data SID'!$B:$N,13,FALSE()))</f>
        <v/>
      </c>
      <c r="I52" s="86" t="str">
        <f aca="false">IF(ISERROR(VLOOKUP(CONCATENATE($A52,"_",I$2),'Reference data SID'!$B:$N,13,FALSE())),"",VLOOKUP(CONCATENATE($A52,"_",I$2),'Reference data SID'!$B:$N,13,FALSE()))</f>
        <v/>
      </c>
      <c r="J52" s="86" t="str">
        <f aca="false">IF(ISERROR(VLOOKUP(CONCATENATE($A52,"_",J$2),'Reference data SID'!$B:$N,13,FALSE())),"",VLOOKUP(CONCATENATE($A52,"_",J$2),'Reference data SID'!$B:$N,13,FALSE()))</f>
        <v/>
      </c>
      <c r="K52" s="86" t="str">
        <f aca="false">IF(ISERROR(VLOOKUP(CONCATENATE($A52,"_",K$2),'Reference data SID'!$B:$N,13,FALSE())),"",VLOOKUP(CONCATENATE($A52,"_",K$2),'Reference data SID'!$B:$N,13,FALSE()))</f>
        <v/>
      </c>
      <c r="L52" s="86" t="str">
        <f aca="false">IF(ISERROR(VLOOKUP(CONCATENATE($A52,"_",L$2),'Reference data SID'!$B:$N,13,FALSE())),"",VLOOKUP(CONCATENATE($A52,"_",L$2),'Reference data SID'!$B:$N,13,FALSE()))</f>
        <v/>
      </c>
      <c r="M52" s="86" t="str">
        <f aca="false">IF(ISERROR(VLOOKUP(CONCATENATE($A52,"_",M$2),'Reference data SID'!$B:$N,13,FALSE())),"",VLOOKUP(CONCATENATE($A52,"_",M$2),'Reference data SID'!$B:$N,13,FALSE()))</f>
        <v/>
      </c>
      <c r="N52" s="86" t="str">
        <f aca="false">IF(ISERROR(VLOOKUP(CONCATENATE($A52,"_",N$2),'Reference data SID'!$B:$N,13,FALSE())),"",VLOOKUP(CONCATENATE($A52,"_",N$2),'Reference data SID'!$B:$N,13,FALSE()))</f>
        <v/>
      </c>
      <c r="O52" s="86" t="str">
        <f aca="false">IF(ISERROR(VLOOKUP(CONCATENATE($A52,"_",O$2),'Reference data SID'!$B:$N,13,FALSE())),"",VLOOKUP(CONCATENATE($A52,"_",O$2),'Reference data SID'!$B:$N,13,FALSE()))</f>
        <v/>
      </c>
      <c r="P52" s="86" t="str">
        <f aca="false">IF(ISERROR(VLOOKUP(CONCATENATE($A52,"_",P$2),'Reference data SID'!$B:$N,13,FALSE())),"",VLOOKUP(CONCATENATE($A52,"_",P$2),'Reference data SID'!$B:$N,13,FALSE()))</f>
        <v/>
      </c>
      <c r="Q52" s="86" t="str">
        <f aca="false">IF(ISERROR(VLOOKUP(CONCATENATE($A52,"_",Q$2),'Reference data SID'!$B:$N,13,FALSE())),"",VLOOKUP(CONCATENATE($A52,"_",Q$2),'Reference data SID'!$B:$N,13,FALSE()))</f>
        <v/>
      </c>
      <c r="R52" s="86" t="str">
        <f aca="false">IF(ISERROR(VLOOKUP(CONCATENATE($A52,"_",R$2),'Reference data SID'!$B:$N,13,FALSE())),"",VLOOKUP(CONCATENATE($A52,"_",R$2),'Reference data SID'!$B:$N,13,FALSE()))</f>
        <v/>
      </c>
      <c r="S52" s="86" t="str">
        <f aca="false">IF(ISERROR(VLOOKUP(CONCATENATE($A52,"_",S$2),'Reference data SID'!$B:$N,13,FALSE())),"",VLOOKUP(CONCATENATE($A52,"_",S$2),'Reference data SID'!$B:$N,13,FALSE()))</f>
        <v/>
      </c>
      <c r="T52" s="86" t="str">
        <f aca="false">IF(ISERROR(VLOOKUP(CONCATENATE($A52,"_",T$2),'Reference data SID'!$B:$N,13,FALSE())),"",VLOOKUP(CONCATENATE($A52,"_",T$2),'Reference data SID'!$B:$N,13,FALSE()))</f>
        <v/>
      </c>
      <c r="U52" s="86" t="str">
        <f aca="false">IF(ISERROR(VLOOKUP(CONCATENATE($A52,"_",U$2),'Reference data SID'!$B:$N,13,FALSE())),"",VLOOKUP(CONCATENATE($A52,"_",U$2),'Reference data SID'!$B:$N,13,FALSE()))</f>
        <v/>
      </c>
      <c r="V52" s="86" t="str">
        <f aca="false">IF(ISERROR(VLOOKUP(CONCATENATE($A52,"_",V$2),'Reference data SID'!$B:$N,13,FALSE())),"",VLOOKUP(CONCATENATE($A52,"_",V$2),'Reference data SID'!$B:$N,13,FALSE()))</f>
        <v/>
      </c>
      <c r="W52" s="86" t="str">
        <f aca="false">IF(ISERROR(VLOOKUP(CONCATENATE($A52,"_",W$2),'Reference data SID'!$B:$N,13,FALSE())),"",VLOOKUP(CONCATENATE($A52,"_",W$2),'Reference data SID'!$B:$N,13,FALSE()))</f>
        <v/>
      </c>
      <c r="X52" s="86" t="str">
        <f aca="false">IF(ISERROR(VLOOKUP(CONCATENATE($A52,"_",X$2),'Reference data SID'!$B:$N,13,FALSE())),"",VLOOKUP(CONCATENATE($A52,"_",X$2),'Reference data SID'!$B:$N,13,FALSE()))</f>
        <v/>
      </c>
      <c r="Y52" s="76" t="str">
        <f aca="false">IF(ISERROR(VLOOKUP(CONCATENATE($A52,"_",Y$2),'Reference data SID'!$B:$N,13,FALSE())),"",VLOOKUP(CONCATENATE($A52,"_",Y$2),'Reference data SID'!$B:$N,13,FALSE()))</f>
        <v>65510-56-7</v>
      </c>
      <c r="Z52" s="86" t="str">
        <f aca="false">IF(ISERROR(VLOOKUP(CONCATENATE($A52,"_",Z$2),'Reference data SID'!$B:$N,13,FALSE())),"",VLOOKUP(CONCATENATE($A52,"_",Z$2),'Reference data SID'!$B:$N,13,FALSE()))</f>
        <v/>
      </c>
      <c r="AA52" s="86" t="str">
        <f aca="false">IF(ISERROR(VLOOKUP(CONCATENATE($A52,"_",AA$2),'Reference data SID'!$B:$N,13,FALSE())),"",VLOOKUP(CONCATENATE($A52,"_",AA$2),'Reference data SID'!$B:$N,13,FALSE()))</f>
        <v/>
      </c>
      <c r="AB52" s="86" t="str">
        <f aca="false">IF(ISERROR(VLOOKUP(CONCATENATE($A52,"_",AB$2),'Reference data SID'!$B:$N,13,FALSE())),"",VLOOKUP(CONCATENATE($A52,"_",AB$2),'Reference data SID'!$B:$N,13,FALSE()))</f>
        <v/>
      </c>
      <c r="AC52" s="86" t="str">
        <f aca="false">IF(ISERROR(VLOOKUP(CONCATENATE($A52,"_",AC$2),'Reference data SID'!$B:$N,13,FALSE())),"",VLOOKUP(CONCATENATE($A52,"_",AC$2),'Reference data SID'!$B:$N,13,FALSE()))</f>
        <v/>
      </c>
      <c r="AD52" s="86" t="str">
        <f aca="false">IF(ISERROR(VLOOKUP(CONCATENATE($A52,"_",AD$2),'Reference data SID'!$B:$N,13,FALSE())),"",VLOOKUP(CONCATENATE($A52,"_",AD$2),'Reference data SID'!$B:$N,13,FALSE()))</f>
        <v/>
      </c>
      <c r="AE52" s="86" t="str">
        <f aca="false">IF(ISERROR(VLOOKUP(CONCATENATE($A52,"_",AE$2),'Reference data SID'!$B:$N,13,FALSE())),"",VLOOKUP(CONCATENATE($A52,"_",AE$2),'Reference data SID'!$B:$N,13,FALSE()))</f>
        <v/>
      </c>
      <c r="AF52" s="86" t="str">
        <f aca="false">IF(ISERROR(VLOOKUP(CONCATENATE($A52,"_",AF$2),'Reference data SID'!$B:$N,13,FALSE())),"",VLOOKUP(CONCATENATE($A52,"_",AF$2),'Reference data SID'!$B:$N,13,FALSE()))</f>
        <v/>
      </c>
      <c r="AG52" s="86" t="str">
        <f aca="false">IF(ISERROR(VLOOKUP(CONCATENATE($A52,"_",AG$2),'Reference data SID'!$B:$N,13,FALSE())),"",VLOOKUP(CONCATENATE($A52,"_",AG$2),'Reference data SID'!$B:$N,13,FALSE()))</f>
        <v/>
      </c>
      <c r="AH52" s="86" t="str">
        <f aca="false">IF(ISERROR(VLOOKUP(CONCATENATE($A52,"_",AH$2),'Reference data SID'!$B:$N,13,FALSE())),"",VLOOKUP(CONCATENATE($A52,"_",AH$2),'Reference data SID'!$B:$N,13,FALSE()))</f>
        <v/>
      </c>
      <c r="AI52" s="86" t="str">
        <f aca="false">IF(ISERROR(VLOOKUP(CONCATENATE($A52,"_",AI$2),'Reference data SID'!$B:$N,13,FALSE())),"",VLOOKUP(CONCATENATE($A52,"_",AI$2),'Reference data SID'!$B:$N,13,FALSE()))</f>
        <v/>
      </c>
      <c r="AJ52" s="86" t="str">
        <f aca="false">IF(ISERROR(VLOOKUP(CONCATENATE($A52,"_",AJ$2),'Reference data SID'!$B:$N,13,FALSE())),"",VLOOKUP(CONCATENATE($A52,"_",AJ$2),'Reference data SID'!$B:$N,13,FALSE()))</f>
        <v/>
      </c>
      <c r="AK52" s="86" t="str">
        <f aca="false">IF(ISERROR(VLOOKUP(CONCATENATE($A52,"_",AK$2),'Reference data SID'!$B:$N,13,FALSE())),"",VLOOKUP(CONCATENATE($A52,"_",AK$2),'Reference data SID'!$B:$N,13,FALSE()))</f>
        <v/>
      </c>
      <c r="AL52" s="86" t="str">
        <f aca="false">IF(ISERROR(VLOOKUP(CONCATENATE($A52,"_",AL$2),'Reference data SID'!$B:$N,13,FALSE())),"",VLOOKUP(CONCATENATE($A52,"_",AL$2),'Reference data SID'!$B:$N,13,FALSE()))</f>
        <v/>
      </c>
      <c r="AM52" s="86" t="str">
        <f aca="false">IF(ISERROR(VLOOKUP(CONCATENATE($A52,"_",AM$2),'Reference data SID'!$B:$N,13,FALSE())),"",VLOOKUP(CONCATENATE($A52,"_",AM$2),'Reference data SID'!$B:$N,13,FALSE()))</f>
        <v/>
      </c>
      <c r="AN52" s="86" t="str">
        <f aca="false">IF(ISERROR(VLOOKUP(CONCATENATE($A52,"_",AN$2),'Reference data SID'!$B:$N,13,FALSE())),"",VLOOKUP(CONCATENATE($A52,"_",AN$2),'Reference data SID'!$B:$N,13,FALSE()))</f>
        <v/>
      </c>
      <c r="AO52" s="86" t="str">
        <f aca="false">IF(ISERROR(VLOOKUP(CONCATENATE($A52,"_",AO$2),'Reference data SID'!$B:$N,13,FALSE())),"",VLOOKUP(CONCATENATE($A52,"_",AO$2),'Reference data SID'!$B:$N,13,FALSE()))</f>
        <v/>
      </c>
      <c r="AP52" s="86" t="str">
        <f aca="false">IF(ISERROR(VLOOKUP(CONCATENATE($A52,"_",AP$2),'Reference data SID'!$B:$N,13,FALSE())),"",VLOOKUP(CONCATENATE($A52,"_",AP$2),'Reference data SID'!$B:$N,13,FALSE()))</f>
        <v/>
      </c>
      <c r="AQ52" s="86" t="str">
        <f aca="false">IF(ISERROR(VLOOKUP(CONCATENATE($A52,"_",AQ$2),'Reference data SID'!$B:$N,13,FALSE())),"",VLOOKUP(CONCATENATE($A52,"_",AQ$2),'Reference data SID'!$B:$N,13,FALSE()))</f>
        <v/>
      </c>
      <c r="AR52" s="86" t="str">
        <f aca="false">IF(ISERROR(VLOOKUP(CONCATENATE($A52,"_",AR$2),'Reference data SID'!$B:$N,13,FALSE())),"",VLOOKUP(CONCATENATE($A52,"_",AR$2),'Reference data SID'!$B:$N,13,FALSE()))</f>
        <v/>
      </c>
      <c r="AS52" s="86" t="str">
        <f aca="false">IF(ISERROR(VLOOKUP(CONCATENATE($A52,"_",AS$2),'Reference data SID'!$B:$N,13,FALSE())),"",VLOOKUP(CONCATENATE($A52,"_",AS$2),'Reference data SID'!$B:$N,13,FALSE()))</f>
        <v/>
      </c>
      <c r="AT52" s="86" t="str">
        <f aca="false">IF(ISERROR(VLOOKUP(CONCATENATE($A52,"_",AT$2),'Reference data SID'!$B:$N,13,FALSE())),"",VLOOKUP(CONCATENATE($A52,"_",AT$2),'Reference data SID'!$B:$N,13,FALSE()))</f>
        <v/>
      </c>
    </row>
    <row r="53" customFormat="false" ht="15" hidden="false" customHeight="false" outlineLevel="0" collapsed="false">
      <c r="A53" s="0" t="n">
        <v>49</v>
      </c>
      <c r="B53" s="86" t="str">
        <f aca="false">IF(ISERROR(VLOOKUP(CONCATENATE($A53,"_",B$2),'Reference data SID'!$B:$N,13,FALSE())),"",VLOOKUP(CONCATENATE($A53,"_",B$2),'Reference data SID'!$B:$N,13,FALSE()))</f>
        <v/>
      </c>
      <c r="C53" s="86" t="str">
        <f aca="false">IF(ISERROR(VLOOKUP(CONCATENATE($A53,"_",C$2),'Reference data SID'!$B:$N,13,FALSE())),"",VLOOKUP(CONCATENATE($A53,"_",C$2),'Reference data SID'!$B:$N,13,FALSE()))</f>
        <v/>
      </c>
      <c r="D53" s="86" t="str">
        <f aca="false">IF(ISERROR(VLOOKUP(CONCATENATE($A53,"_",D$2),'Reference data SID'!$B:$N,13,FALSE())),"",VLOOKUP(CONCATENATE($A53,"_",D$2),'Reference data SID'!$B:$N,13,FALSE()))</f>
        <v/>
      </c>
      <c r="E53" s="86" t="str">
        <f aca="false">IF(ISERROR(VLOOKUP(CONCATENATE($A53,"_",E$2),'Reference data SID'!$B:$N,13,FALSE())),"",VLOOKUP(CONCATENATE($A53,"_",E$2),'Reference data SID'!$B:$N,13,FALSE()))</f>
        <v/>
      </c>
      <c r="F53" s="86" t="str">
        <f aca="false">IF(ISERROR(VLOOKUP(CONCATENATE($A53,"_",F$2),'Reference data SID'!$B:$N,13,FALSE())),"",VLOOKUP(CONCATENATE($A53,"_",F$2),'Reference data SID'!$B:$N,13,FALSE()))</f>
        <v/>
      </c>
      <c r="G53" s="86" t="str">
        <f aca="false">IF(ISERROR(VLOOKUP(CONCATENATE($A53,"_",G$2),'Reference data SID'!$B:$N,13,FALSE())),"",VLOOKUP(CONCATENATE($A53,"_",G$2),'Reference data SID'!$B:$N,13,FALSE()))</f>
        <v/>
      </c>
      <c r="H53" s="86" t="str">
        <f aca="false">IF(ISERROR(VLOOKUP(CONCATENATE($A53,"_",H$2),'Reference data SID'!$B:$N,13,FALSE())),"",VLOOKUP(CONCATENATE($A53,"_",H$2),'Reference data SID'!$B:$N,13,FALSE()))</f>
        <v/>
      </c>
      <c r="I53" s="86" t="str">
        <f aca="false">IF(ISERROR(VLOOKUP(CONCATENATE($A53,"_",I$2),'Reference data SID'!$B:$N,13,FALSE())),"",VLOOKUP(CONCATENATE($A53,"_",I$2),'Reference data SID'!$B:$N,13,FALSE()))</f>
        <v/>
      </c>
      <c r="J53" s="86" t="str">
        <f aca="false">IF(ISERROR(VLOOKUP(CONCATENATE($A53,"_",J$2),'Reference data SID'!$B:$N,13,FALSE())),"",VLOOKUP(CONCATENATE($A53,"_",J$2),'Reference data SID'!$B:$N,13,FALSE()))</f>
        <v/>
      </c>
      <c r="K53" s="86" t="str">
        <f aca="false">IF(ISERROR(VLOOKUP(CONCATENATE($A53,"_",K$2),'Reference data SID'!$B:$N,13,FALSE())),"",VLOOKUP(CONCATENATE($A53,"_",K$2),'Reference data SID'!$B:$N,13,FALSE()))</f>
        <v/>
      </c>
      <c r="L53" s="86" t="str">
        <f aca="false">IF(ISERROR(VLOOKUP(CONCATENATE($A53,"_",L$2),'Reference data SID'!$B:$N,13,FALSE())),"",VLOOKUP(CONCATENATE($A53,"_",L$2),'Reference data SID'!$B:$N,13,FALSE()))</f>
        <v/>
      </c>
      <c r="M53" s="86" t="str">
        <f aca="false">IF(ISERROR(VLOOKUP(CONCATENATE($A53,"_",M$2),'Reference data SID'!$B:$N,13,FALSE())),"",VLOOKUP(CONCATENATE($A53,"_",M$2),'Reference data SID'!$B:$N,13,FALSE()))</f>
        <v/>
      </c>
      <c r="N53" s="86" t="str">
        <f aca="false">IF(ISERROR(VLOOKUP(CONCATENATE($A53,"_",N$2),'Reference data SID'!$B:$N,13,FALSE())),"",VLOOKUP(CONCATENATE($A53,"_",N$2),'Reference data SID'!$B:$N,13,FALSE()))</f>
        <v/>
      </c>
      <c r="O53" s="86" t="str">
        <f aca="false">IF(ISERROR(VLOOKUP(CONCATENATE($A53,"_",O$2),'Reference data SID'!$B:$N,13,FALSE())),"",VLOOKUP(CONCATENATE($A53,"_",O$2),'Reference data SID'!$B:$N,13,FALSE()))</f>
        <v/>
      </c>
      <c r="P53" s="86" t="str">
        <f aca="false">IF(ISERROR(VLOOKUP(CONCATENATE($A53,"_",P$2),'Reference data SID'!$B:$N,13,FALSE())),"",VLOOKUP(CONCATENATE($A53,"_",P$2),'Reference data SID'!$B:$N,13,FALSE()))</f>
        <v/>
      </c>
      <c r="Q53" s="86" t="str">
        <f aca="false">IF(ISERROR(VLOOKUP(CONCATENATE($A53,"_",Q$2),'Reference data SID'!$B:$N,13,FALSE())),"",VLOOKUP(CONCATENATE($A53,"_",Q$2),'Reference data SID'!$B:$N,13,FALSE()))</f>
        <v/>
      </c>
      <c r="R53" s="86" t="str">
        <f aca="false">IF(ISERROR(VLOOKUP(CONCATENATE($A53,"_",R$2),'Reference data SID'!$B:$N,13,FALSE())),"",VLOOKUP(CONCATENATE($A53,"_",R$2),'Reference data SID'!$B:$N,13,FALSE()))</f>
        <v/>
      </c>
      <c r="S53" s="86" t="str">
        <f aca="false">IF(ISERROR(VLOOKUP(CONCATENATE($A53,"_",S$2),'Reference data SID'!$B:$N,13,FALSE())),"",VLOOKUP(CONCATENATE($A53,"_",S$2),'Reference data SID'!$B:$N,13,FALSE()))</f>
        <v/>
      </c>
      <c r="T53" s="86" t="str">
        <f aca="false">IF(ISERROR(VLOOKUP(CONCATENATE($A53,"_",T$2),'Reference data SID'!$B:$N,13,FALSE())),"",VLOOKUP(CONCATENATE($A53,"_",T$2),'Reference data SID'!$B:$N,13,FALSE()))</f>
        <v/>
      </c>
      <c r="U53" s="86" t="str">
        <f aca="false">IF(ISERROR(VLOOKUP(CONCATENATE($A53,"_",U$2),'Reference data SID'!$B:$N,13,FALSE())),"",VLOOKUP(CONCATENATE($A53,"_",U$2),'Reference data SID'!$B:$N,13,FALSE()))</f>
        <v/>
      </c>
      <c r="V53" s="86" t="str">
        <f aca="false">IF(ISERROR(VLOOKUP(CONCATENATE($A53,"_",V$2),'Reference data SID'!$B:$N,13,FALSE())),"",VLOOKUP(CONCATENATE($A53,"_",V$2),'Reference data SID'!$B:$N,13,FALSE()))</f>
        <v/>
      </c>
      <c r="W53" s="86" t="str">
        <f aca="false">IF(ISERROR(VLOOKUP(CONCATENATE($A53,"_",W$2),'Reference data SID'!$B:$N,13,FALSE())),"",VLOOKUP(CONCATENATE($A53,"_",W$2),'Reference data SID'!$B:$N,13,FALSE()))</f>
        <v/>
      </c>
      <c r="X53" s="86" t="str">
        <f aca="false">IF(ISERROR(VLOOKUP(CONCATENATE($A53,"_",X$2),'Reference data SID'!$B:$N,13,FALSE())),"",VLOOKUP(CONCATENATE($A53,"_",X$2),'Reference data SID'!$B:$N,13,FALSE()))</f>
        <v/>
      </c>
      <c r="Y53" s="76" t="str">
        <f aca="false">IF(ISERROR(VLOOKUP(CONCATENATE($A53,"_",Y$2),'Reference data SID'!$B:$N,13,FALSE())),"",VLOOKUP(CONCATENATE($A53,"_",Y$2),'Reference data SID'!$B:$N,13,FALSE()))</f>
        <v>65510-55-6</v>
      </c>
      <c r="Z53" s="86" t="str">
        <f aca="false">IF(ISERROR(VLOOKUP(CONCATENATE($A53,"_",Z$2),'Reference data SID'!$B:$N,13,FALSE())),"",VLOOKUP(CONCATENATE($A53,"_",Z$2),'Reference data SID'!$B:$N,13,FALSE()))</f>
        <v/>
      </c>
      <c r="AA53" s="86" t="str">
        <f aca="false">IF(ISERROR(VLOOKUP(CONCATENATE($A53,"_",AA$2),'Reference data SID'!$B:$N,13,FALSE())),"",VLOOKUP(CONCATENATE($A53,"_",AA$2),'Reference data SID'!$B:$N,13,FALSE()))</f>
        <v/>
      </c>
      <c r="AB53" s="86" t="str">
        <f aca="false">IF(ISERROR(VLOOKUP(CONCATENATE($A53,"_",AB$2),'Reference data SID'!$B:$N,13,FALSE())),"",VLOOKUP(CONCATENATE($A53,"_",AB$2),'Reference data SID'!$B:$N,13,FALSE()))</f>
        <v/>
      </c>
      <c r="AC53" s="86" t="str">
        <f aca="false">IF(ISERROR(VLOOKUP(CONCATENATE($A53,"_",AC$2),'Reference data SID'!$B:$N,13,FALSE())),"",VLOOKUP(CONCATENATE($A53,"_",AC$2),'Reference data SID'!$B:$N,13,FALSE()))</f>
        <v/>
      </c>
      <c r="AD53" s="86" t="str">
        <f aca="false">IF(ISERROR(VLOOKUP(CONCATENATE($A53,"_",AD$2),'Reference data SID'!$B:$N,13,FALSE())),"",VLOOKUP(CONCATENATE($A53,"_",AD$2),'Reference data SID'!$B:$N,13,FALSE()))</f>
        <v/>
      </c>
      <c r="AE53" s="86" t="str">
        <f aca="false">IF(ISERROR(VLOOKUP(CONCATENATE($A53,"_",AE$2),'Reference data SID'!$B:$N,13,FALSE())),"",VLOOKUP(CONCATENATE($A53,"_",AE$2),'Reference data SID'!$B:$N,13,FALSE()))</f>
        <v/>
      </c>
      <c r="AF53" s="86" t="str">
        <f aca="false">IF(ISERROR(VLOOKUP(CONCATENATE($A53,"_",AF$2),'Reference data SID'!$B:$N,13,FALSE())),"",VLOOKUP(CONCATENATE($A53,"_",AF$2),'Reference data SID'!$B:$N,13,FALSE()))</f>
        <v/>
      </c>
      <c r="AG53" s="86" t="str">
        <f aca="false">IF(ISERROR(VLOOKUP(CONCATENATE($A53,"_",AG$2),'Reference data SID'!$B:$N,13,FALSE())),"",VLOOKUP(CONCATENATE($A53,"_",AG$2),'Reference data SID'!$B:$N,13,FALSE()))</f>
        <v/>
      </c>
      <c r="AH53" s="86" t="str">
        <f aca="false">IF(ISERROR(VLOOKUP(CONCATENATE($A53,"_",AH$2),'Reference data SID'!$B:$N,13,FALSE())),"",VLOOKUP(CONCATENATE($A53,"_",AH$2),'Reference data SID'!$B:$N,13,FALSE()))</f>
        <v/>
      </c>
      <c r="AI53" s="86" t="str">
        <f aca="false">IF(ISERROR(VLOOKUP(CONCATENATE($A53,"_",AI$2),'Reference data SID'!$B:$N,13,FALSE())),"",VLOOKUP(CONCATENATE($A53,"_",AI$2),'Reference data SID'!$B:$N,13,FALSE()))</f>
        <v/>
      </c>
      <c r="AJ53" s="86" t="str">
        <f aca="false">IF(ISERROR(VLOOKUP(CONCATENATE($A53,"_",AJ$2),'Reference data SID'!$B:$N,13,FALSE())),"",VLOOKUP(CONCATENATE($A53,"_",AJ$2),'Reference data SID'!$B:$N,13,FALSE()))</f>
        <v/>
      </c>
      <c r="AK53" s="86" t="str">
        <f aca="false">IF(ISERROR(VLOOKUP(CONCATENATE($A53,"_",AK$2),'Reference data SID'!$B:$N,13,FALSE())),"",VLOOKUP(CONCATENATE($A53,"_",AK$2),'Reference data SID'!$B:$N,13,FALSE()))</f>
        <v/>
      </c>
      <c r="AL53" s="86" t="str">
        <f aca="false">IF(ISERROR(VLOOKUP(CONCATENATE($A53,"_",AL$2),'Reference data SID'!$B:$N,13,FALSE())),"",VLOOKUP(CONCATENATE($A53,"_",AL$2),'Reference data SID'!$B:$N,13,FALSE()))</f>
        <v/>
      </c>
      <c r="AM53" s="86" t="str">
        <f aca="false">IF(ISERROR(VLOOKUP(CONCATENATE($A53,"_",AM$2),'Reference data SID'!$B:$N,13,FALSE())),"",VLOOKUP(CONCATENATE($A53,"_",AM$2),'Reference data SID'!$B:$N,13,FALSE()))</f>
        <v/>
      </c>
      <c r="AN53" s="86" t="str">
        <f aca="false">IF(ISERROR(VLOOKUP(CONCATENATE($A53,"_",AN$2),'Reference data SID'!$B:$N,13,FALSE())),"",VLOOKUP(CONCATENATE($A53,"_",AN$2),'Reference data SID'!$B:$N,13,FALSE()))</f>
        <v/>
      </c>
      <c r="AO53" s="86" t="str">
        <f aca="false">IF(ISERROR(VLOOKUP(CONCATENATE($A53,"_",AO$2),'Reference data SID'!$B:$N,13,FALSE())),"",VLOOKUP(CONCATENATE($A53,"_",AO$2),'Reference data SID'!$B:$N,13,FALSE()))</f>
        <v/>
      </c>
      <c r="AP53" s="86" t="str">
        <f aca="false">IF(ISERROR(VLOOKUP(CONCATENATE($A53,"_",AP$2),'Reference data SID'!$B:$N,13,FALSE())),"",VLOOKUP(CONCATENATE($A53,"_",AP$2),'Reference data SID'!$B:$N,13,FALSE()))</f>
        <v/>
      </c>
      <c r="AQ53" s="86" t="str">
        <f aca="false">IF(ISERROR(VLOOKUP(CONCATENATE($A53,"_",AQ$2),'Reference data SID'!$B:$N,13,FALSE())),"",VLOOKUP(CONCATENATE($A53,"_",AQ$2),'Reference data SID'!$B:$N,13,FALSE()))</f>
        <v/>
      </c>
      <c r="AR53" s="86" t="str">
        <f aca="false">IF(ISERROR(VLOOKUP(CONCATENATE($A53,"_",AR$2),'Reference data SID'!$B:$N,13,FALSE())),"",VLOOKUP(CONCATENATE($A53,"_",AR$2),'Reference data SID'!$B:$N,13,FALSE()))</f>
        <v/>
      </c>
      <c r="AS53" s="86" t="str">
        <f aca="false">IF(ISERROR(VLOOKUP(CONCATENATE($A53,"_",AS$2),'Reference data SID'!$B:$N,13,FALSE())),"",VLOOKUP(CONCATENATE($A53,"_",AS$2),'Reference data SID'!$B:$N,13,FALSE()))</f>
        <v/>
      </c>
      <c r="AT53" s="86" t="str">
        <f aca="false">IF(ISERROR(VLOOKUP(CONCATENATE($A53,"_",AT$2),'Reference data SID'!$B:$N,13,FALSE())),"",VLOOKUP(CONCATENATE($A53,"_",AT$2),'Reference data SID'!$B:$N,13,FALSE()))</f>
        <v/>
      </c>
    </row>
    <row r="54" customFormat="false" ht="15" hidden="false" customHeight="false" outlineLevel="0" collapsed="false">
      <c r="A54" s="0" t="n">
        <v>50</v>
      </c>
      <c r="B54" s="86" t="str">
        <f aca="false">IF(ISERROR(VLOOKUP(CONCATENATE($A54,"_",B$2),'Reference data SID'!$B:$N,13,FALSE())),"",VLOOKUP(CONCATENATE($A54,"_",B$2),'Reference data SID'!$B:$N,13,FALSE()))</f>
        <v/>
      </c>
      <c r="C54" s="86" t="str">
        <f aca="false">IF(ISERROR(VLOOKUP(CONCATENATE($A54,"_",C$2),'Reference data SID'!$B:$N,13,FALSE())),"",VLOOKUP(CONCATENATE($A54,"_",C$2),'Reference data SID'!$B:$N,13,FALSE()))</f>
        <v/>
      </c>
      <c r="D54" s="86" t="str">
        <f aca="false">IF(ISERROR(VLOOKUP(CONCATENATE($A54,"_",D$2),'Reference data SID'!$B:$N,13,FALSE())),"",VLOOKUP(CONCATENATE($A54,"_",D$2),'Reference data SID'!$B:$N,13,FALSE()))</f>
        <v/>
      </c>
      <c r="E54" s="86" t="str">
        <f aca="false">IF(ISERROR(VLOOKUP(CONCATENATE($A54,"_",E$2),'Reference data SID'!$B:$N,13,FALSE())),"",VLOOKUP(CONCATENATE($A54,"_",E$2),'Reference data SID'!$B:$N,13,FALSE()))</f>
        <v/>
      </c>
      <c r="F54" s="86" t="str">
        <f aca="false">IF(ISERROR(VLOOKUP(CONCATENATE($A54,"_",F$2),'Reference data SID'!$B:$N,13,FALSE())),"",VLOOKUP(CONCATENATE($A54,"_",F$2),'Reference data SID'!$B:$N,13,FALSE()))</f>
        <v/>
      </c>
      <c r="G54" s="86" t="str">
        <f aca="false">IF(ISERROR(VLOOKUP(CONCATENATE($A54,"_",G$2),'Reference data SID'!$B:$N,13,FALSE())),"",VLOOKUP(CONCATENATE($A54,"_",G$2),'Reference data SID'!$B:$N,13,FALSE()))</f>
        <v/>
      </c>
      <c r="H54" s="86" t="str">
        <f aca="false">IF(ISERROR(VLOOKUP(CONCATENATE($A54,"_",H$2),'Reference data SID'!$B:$N,13,FALSE())),"",VLOOKUP(CONCATENATE($A54,"_",H$2),'Reference data SID'!$B:$N,13,FALSE()))</f>
        <v/>
      </c>
      <c r="I54" s="86" t="str">
        <f aca="false">IF(ISERROR(VLOOKUP(CONCATENATE($A54,"_",I$2),'Reference data SID'!$B:$N,13,FALSE())),"",VLOOKUP(CONCATENATE($A54,"_",I$2),'Reference data SID'!$B:$N,13,FALSE()))</f>
        <v/>
      </c>
      <c r="J54" s="86" t="str">
        <f aca="false">IF(ISERROR(VLOOKUP(CONCATENATE($A54,"_",J$2),'Reference data SID'!$B:$N,13,FALSE())),"",VLOOKUP(CONCATENATE($A54,"_",J$2),'Reference data SID'!$B:$N,13,FALSE()))</f>
        <v/>
      </c>
      <c r="K54" s="86" t="str">
        <f aca="false">IF(ISERROR(VLOOKUP(CONCATENATE($A54,"_",K$2),'Reference data SID'!$B:$N,13,FALSE())),"",VLOOKUP(CONCATENATE($A54,"_",K$2),'Reference data SID'!$B:$N,13,FALSE()))</f>
        <v/>
      </c>
      <c r="L54" s="86" t="str">
        <f aca="false">IF(ISERROR(VLOOKUP(CONCATENATE($A54,"_",L$2),'Reference data SID'!$B:$N,13,FALSE())),"",VLOOKUP(CONCATENATE($A54,"_",L$2),'Reference data SID'!$B:$N,13,FALSE()))</f>
        <v/>
      </c>
      <c r="M54" s="86" t="str">
        <f aca="false">IF(ISERROR(VLOOKUP(CONCATENATE($A54,"_",M$2),'Reference data SID'!$B:$N,13,FALSE())),"",VLOOKUP(CONCATENATE($A54,"_",M$2),'Reference data SID'!$B:$N,13,FALSE()))</f>
        <v/>
      </c>
      <c r="N54" s="86" t="str">
        <f aca="false">IF(ISERROR(VLOOKUP(CONCATENATE($A54,"_",N$2),'Reference data SID'!$B:$N,13,FALSE())),"",VLOOKUP(CONCATENATE($A54,"_",N$2),'Reference data SID'!$B:$N,13,FALSE()))</f>
        <v/>
      </c>
      <c r="O54" s="86" t="str">
        <f aca="false">IF(ISERROR(VLOOKUP(CONCATENATE($A54,"_",O$2),'Reference data SID'!$B:$N,13,FALSE())),"",VLOOKUP(CONCATENATE($A54,"_",O$2),'Reference data SID'!$B:$N,13,FALSE()))</f>
        <v/>
      </c>
      <c r="P54" s="86" t="str">
        <f aca="false">IF(ISERROR(VLOOKUP(CONCATENATE($A54,"_",P$2),'Reference data SID'!$B:$N,13,FALSE())),"",VLOOKUP(CONCATENATE($A54,"_",P$2),'Reference data SID'!$B:$N,13,FALSE()))</f>
        <v/>
      </c>
      <c r="Q54" s="86" t="str">
        <f aca="false">IF(ISERROR(VLOOKUP(CONCATENATE($A54,"_",Q$2),'Reference data SID'!$B:$N,13,FALSE())),"",VLOOKUP(CONCATENATE($A54,"_",Q$2),'Reference data SID'!$B:$N,13,FALSE()))</f>
        <v/>
      </c>
      <c r="R54" s="86" t="str">
        <f aca="false">IF(ISERROR(VLOOKUP(CONCATENATE($A54,"_",R$2),'Reference data SID'!$B:$N,13,FALSE())),"",VLOOKUP(CONCATENATE($A54,"_",R$2),'Reference data SID'!$B:$N,13,FALSE()))</f>
        <v/>
      </c>
      <c r="S54" s="86" t="str">
        <f aca="false">IF(ISERROR(VLOOKUP(CONCATENATE($A54,"_",S$2),'Reference data SID'!$B:$N,13,FALSE())),"",VLOOKUP(CONCATENATE($A54,"_",S$2),'Reference data SID'!$B:$N,13,FALSE()))</f>
        <v/>
      </c>
      <c r="T54" s="86" t="str">
        <f aca="false">IF(ISERROR(VLOOKUP(CONCATENATE($A54,"_",T$2),'Reference data SID'!$B:$N,13,FALSE())),"",VLOOKUP(CONCATENATE($A54,"_",T$2),'Reference data SID'!$B:$N,13,FALSE()))</f>
        <v/>
      </c>
      <c r="U54" s="86" t="str">
        <f aca="false">IF(ISERROR(VLOOKUP(CONCATENATE($A54,"_",U$2),'Reference data SID'!$B:$N,13,FALSE())),"",VLOOKUP(CONCATENATE($A54,"_",U$2),'Reference data SID'!$B:$N,13,FALSE()))</f>
        <v/>
      </c>
      <c r="V54" s="86" t="str">
        <f aca="false">IF(ISERROR(VLOOKUP(CONCATENATE($A54,"_",V$2),'Reference data SID'!$B:$N,13,FALSE())),"",VLOOKUP(CONCATENATE($A54,"_",V$2),'Reference data SID'!$B:$N,13,FALSE()))</f>
        <v/>
      </c>
      <c r="W54" s="86" t="str">
        <f aca="false">IF(ISERROR(VLOOKUP(CONCATENATE($A54,"_",W$2),'Reference data SID'!$B:$N,13,FALSE())),"",VLOOKUP(CONCATENATE($A54,"_",W$2),'Reference data SID'!$B:$N,13,FALSE()))</f>
        <v/>
      </c>
      <c r="X54" s="86" t="str">
        <f aca="false">IF(ISERROR(VLOOKUP(CONCATENATE($A54,"_",X$2),'Reference data SID'!$B:$N,13,FALSE())),"",VLOOKUP(CONCATENATE($A54,"_",X$2),'Reference data SID'!$B:$N,13,FALSE()))</f>
        <v/>
      </c>
      <c r="Y54" s="76" t="str">
        <f aca="false">IF(ISERROR(VLOOKUP(CONCATENATE($A54,"_",Y$2),'Reference data SID'!$B:$N,13,FALSE())),"",VLOOKUP(CONCATENATE($A54,"_",Y$2),'Reference data SID'!$B:$N,13,FALSE()))</f>
        <v>63295-29-4</v>
      </c>
      <c r="Z54" s="86" t="str">
        <f aca="false">IF(ISERROR(VLOOKUP(CONCATENATE($A54,"_",Z$2),'Reference data SID'!$B:$N,13,FALSE())),"",VLOOKUP(CONCATENATE($A54,"_",Z$2),'Reference data SID'!$B:$N,13,FALSE()))</f>
        <v/>
      </c>
      <c r="AA54" s="86" t="str">
        <f aca="false">IF(ISERROR(VLOOKUP(CONCATENATE($A54,"_",AA$2),'Reference data SID'!$B:$N,13,FALSE())),"",VLOOKUP(CONCATENATE($A54,"_",AA$2),'Reference data SID'!$B:$N,13,FALSE()))</f>
        <v/>
      </c>
      <c r="AB54" s="86" t="str">
        <f aca="false">IF(ISERROR(VLOOKUP(CONCATENATE($A54,"_",AB$2),'Reference data SID'!$B:$N,13,FALSE())),"",VLOOKUP(CONCATENATE($A54,"_",AB$2),'Reference data SID'!$B:$N,13,FALSE()))</f>
        <v/>
      </c>
      <c r="AC54" s="86" t="str">
        <f aca="false">IF(ISERROR(VLOOKUP(CONCATENATE($A54,"_",AC$2),'Reference data SID'!$B:$N,13,FALSE())),"",VLOOKUP(CONCATENATE($A54,"_",AC$2),'Reference data SID'!$B:$N,13,FALSE()))</f>
        <v/>
      </c>
      <c r="AD54" s="86" t="str">
        <f aca="false">IF(ISERROR(VLOOKUP(CONCATENATE($A54,"_",AD$2),'Reference data SID'!$B:$N,13,FALSE())),"",VLOOKUP(CONCATENATE($A54,"_",AD$2),'Reference data SID'!$B:$N,13,FALSE()))</f>
        <v/>
      </c>
      <c r="AE54" s="86" t="str">
        <f aca="false">IF(ISERROR(VLOOKUP(CONCATENATE($A54,"_",AE$2),'Reference data SID'!$B:$N,13,FALSE())),"",VLOOKUP(CONCATENATE($A54,"_",AE$2),'Reference data SID'!$B:$N,13,FALSE()))</f>
        <v/>
      </c>
      <c r="AF54" s="86" t="str">
        <f aca="false">IF(ISERROR(VLOOKUP(CONCATENATE($A54,"_",AF$2),'Reference data SID'!$B:$N,13,FALSE())),"",VLOOKUP(CONCATENATE($A54,"_",AF$2),'Reference data SID'!$B:$N,13,FALSE()))</f>
        <v/>
      </c>
      <c r="AG54" s="86" t="str">
        <f aca="false">IF(ISERROR(VLOOKUP(CONCATENATE($A54,"_",AG$2),'Reference data SID'!$B:$N,13,FALSE())),"",VLOOKUP(CONCATENATE($A54,"_",AG$2),'Reference data SID'!$B:$N,13,FALSE()))</f>
        <v/>
      </c>
      <c r="AH54" s="86" t="str">
        <f aca="false">IF(ISERROR(VLOOKUP(CONCATENATE($A54,"_",AH$2),'Reference data SID'!$B:$N,13,FALSE())),"",VLOOKUP(CONCATENATE($A54,"_",AH$2),'Reference data SID'!$B:$N,13,FALSE()))</f>
        <v/>
      </c>
      <c r="AI54" s="86" t="str">
        <f aca="false">IF(ISERROR(VLOOKUP(CONCATENATE($A54,"_",AI$2),'Reference data SID'!$B:$N,13,FALSE())),"",VLOOKUP(CONCATENATE($A54,"_",AI$2),'Reference data SID'!$B:$N,13,FALSE()))</f>
        <v/>
      </c>
      <c r="AJ54" s="86" t="str">
        <f aca="false">IF(ISERROR(VLOOKUP(CONCATENATE($A54,"_",AJ$2),'Reference data SID'!$B:$N,13,FALSE())),"",VLOOKUP(CONCATENATE($A54,"_",AJ$2),'Reference data SID'!$B:$N,13,FALSE()))</f>
        <v/>
      </c>
      <c r="AK54" s="86" t="str">
        <f aca="false">IF(ISERROR(VLOOKUP(CONCATENATE($A54,"_",AK$2),'Reference data SID'!$B:$N,13,FALSE())),"",VLOOKUP(CONCATENATE($A54,"_",AK$2),'Reference data SID'!$B:$N,13,FALSE()))</f>
        <v/>
      </c>
      <c r="AL54" s="86" t="str">
        <f aca="false">IF(ISERROR(VLOOKUP(CONCATENATE($A54,"_",AL$2),'Reference data SID'!$B:$N,13,FALSE())),"",VLOOKUP(CONCATENATE($A54,"_",AL$2),'Reference data SID'!$B:$N,13,FALSE()))</f>
        <v/>
      </c>
      <c r="AM54" s="86" t="str">
        <f aca="false">IF(ISERROR(VLOOKUP(CONCATENATE($A54,"_",AM$2),'Reference data SID'!$B:$N,13,FALSE())),"",VLOOKUP(CONCATENATE($A54,"_",AM$2),'Reference data SID'!$B:$N,13,FALSE()))</f>
        <v/>
      </c>
      <c r="AN54" s="86" t="str">
        <f aca="false">IF(ISERROR(VLOOKUP(CONCATENATE($A54,"_",AN$2),'Reference data SID'!$B:$N,13,FALSE())),"",VLOOKUP(CONCATENATE($A54,"_",AN$2),'Reference data SID'!$B:$N,13,FALSE()))</f>
        <v/>
      </c>
      <c r="AO54" s="86" t="str">
        <f aca="false">IF(ISERROR(VLOOKUP(CONCATENATE($A54,"_",AO$2),'Reference data SID'!$B:$N,13,FALSE())),"",VLOOKUP(CONCATENATE($A54,"_",AO$2),'Reference data SID'!$B:$N,13,FALSE()))</f>
        <v/>
      </c>
      <c r="AP54" s="86" t="str">
        <f aca="false">IF(ISERROR(VLOOKUP(CONCATENATE($A54,"_",AP$2),'Reference data SID'!$B:$N,13,FALSE())),"",VLOOKUP(CONCATENATE($A54,"_",AP$2),'Reference data SID'!$B:$N,13,FALSE()))</f>
        <v/>
      </c>
      <c r="AQ54" s="86" t="str">
        <f aca="false">IF(ISERROR(VLOOKUP(CONCATENATE($A54,"_",AQ$2),'Reference data SID'!$B:$N,13,FALSE())),"",VLOOKUP(CONCATENATE($A54,"_",AQ$2),'Reference data SID'!$B:$N,13,FALSE()))</f>
        <v/>
      </c>
      <c r="AR54" s="86" t="str">
        <f aca="false">IF(ISERROR(VLOOKUP(CONCATENATE($A54,"_",AR$2),'Reference data SID'!$B:$N,13,FALSE())),"",VLOOKUP(CONCATENATE($A54,"_",AR$2),'Reference data SID'!$B:$N,13,FALSE()))</f>
        <v/>
      </c>
      <c r="AS54" s="86" t="str">
        <f aca="false">IF(ISERROR(VLOOKUP(CONCATENATE($A54,"_",AS$2),'Reference data SID'!$B:$N,13,FALSE())),"",VLOOKUP(CONCATENATE($A54,"_",AS$2),'Reference data SID'!$B:$N,13,FALSE()))</f>
        <v/>
      </c>
      <c r="AT54" s="86" t="str">
        <f aca="false">IF(ISERROR(VLOOKUP(CONCATENATE($A54,"_",AT$2),'Reference data SID'!$B:$N,13,FALSE())),"",VLOOKUP(CONCATENATE($A54,"_",AT$2),'Reference data SID'!$B:$N,13,FALSE()))</f>
        <v/>
      </c>
    </row>
    <row r="55" customFormat="false" ht="15" hidden="false" customHeight="false" outlineLevel="0" collapsed="false">
      <c r="A55" s="0" t="n">
        <v>51</v>
      </c>
      <c r="B55" s="86" t="str">
        <f aca="false">IF(ISERROR(VLOOKUP(CONCATENATE($A55,"_",B$2),'Reference data SID'!$B:$N,13,FALSE())),"",VLOOKUP(CONCATENATE($A55,"_",B$2),'Reference data SID'!$B:$N,13,FALSE()))</f>
        <v/>
      </c>
      <c r="C55" s="86" t="str">
        <f aca="false">IF(ISERROR(VLOOKUP(CONCATENATE($A55,"_",C$2),'Reference data SID'!$B:$N,13,FALSE())),"",VLOOKUP(CONCATENATE($A55,"_",C$2),'Reference data SID'!$B:$N,13,FALSE()))</f>
        <v/>
      </c>
      <c r="D55" s="86" t="str">
        <f aca="false">IF(ISERROR(VLOOKUP(CONCATENATE($A55,"_",D$2),'Reference data SID'!$B:$N,13,FALSE())),"",VLOOKUP(CONCATENATE($A55,"_",D$2),'Reference data SID'!$B:$N,13,FALSE()))</f>
        <v/>
      </c>
      <c r="E55" s="86" t="str">
        <f aca="false">IF(ISERROR(VLOOKUP(CONCATENATE($A55,"_",E$2),'Reference data SID'!$B:$N,13,FALSE())),"",VLOOKUP(CONCATENATE($A55,"_",E$2),'Reference data SID'!$B:$N,13,FALSE()))</f>
        <v/>
      </c>
      <c r="F55" s="86" t="str">
        <f aca="false">IF(ISERROR(VLOOKUP(CONCATENATE($A55,"_",F$2),'Reference data SID'!$B:$N,13,FALSE())),"",VLOOKUP(CONCATENATE($A55,"_",F$2),'Reference data SID'!$B:$N,13,FALSE()))</f>
        <v/>
      </c>
      <c r="G55" s="86" t="str">
        <f aca="false">IF(ISERROR(VLOOKUP(CONCATENATE($A55,"_",G$2),'Reference data SID'!$B:$N,13,FALSE())),"",VLOOKUP(CONCATENATE($A55,"_",G$2),'Reference data SID'!$B:$N,13,FALSE()))</f>
        <v/>
      </c>
      <c r="H55" s="86" t="str">
        <f aca="false">IF(ISERROR(VLOOKUP(CONCATENATE($A55,"_",H$2),'Reference data SID'!$B:$N,13,FALSE())),"",VLOOKUP(CONCATENATE($A55,"_",H$2),'Reference data SID'!$B:$N,13,FALSE()))</f>
        <v/>
      </c>
      <c r="I55" s="86" t="str">
        <f aca="false">IF(ISERROR(VLOOKUP(CONCATENATE($A55,"_",I$2),'Reference data SID'!$B:$N,13,FALSE())),"",VLOOKUP(CONCATENATE($A55,"_",I$2),'Reference data SID'!$B:$N,13,FALSE()))</f>
        <v/>
      </c>
      <c r="J55" s="86" t="str">
        <f aca="false">IF(ISERROR(VLOOKUP(CONCATENATE($A55,"_",J$2),'Reference data SID'!$B:$N,13,FALSE())),"",VLOOKUP(CONCATENATE($A55,"_",J$2),'Reference data SID'!$B:$N,13,FALSE()))</f>
        <v/>
      </c>
      <c r="K55" s="86" t="str">
        <f aca="false">IF(ISERROR(VLOOKUP(CONCATENATE($A55,"_",K$2),'Reference data SID'!$B:$N,13,FALSE())),"",VLOOKUP(CONCATENATE($A55,"_",K$2),'Reference data SID'!$B:$N,13,FALSE()))</f>
        <v/>
      </c>
      <c r="L55" s="86" t="str">
        <f aca="false">IF(ISERROR(VLOOKUP(CONCATENATE($A55,"_",L$2),'Reference data SID'!$B:$N,13,FALSE())),"",VLOOKUP(CONCATENATE($A55,"_",L$2),'Reference data SID'!$B:$N,13,FALSE()))</f>
        <v/>
      </c>
      <c r="M55" s="86" t="str">
        <f aca="false">IF(ISERROR(VLOOKUP(CONCATENATE($A55,"_",M$2),'Reference data SID'!$B:$N,13,FALSE())),"",VLOOKUP(CONCATENATE($A55,"_",M$2),'Reference data SID'!$B:$N,13,FALSE()))</f>
        <v/>
      </c>
      <c r="N55" s="86" t="str">
        <f aca="false">IF(ISERROR(VLOOKUP(CONCATENATE($A55,"_",N$2),'Reference data SID'!$B:$N,13,FALSE())),"",VLOOKUP(CONCATENATE($A55,"_",N$2),'Reference data SID'!$B:$N,13,FALSE()))</f>
        <v/>
      </c>
      <c r="O55" s="86" t="str">
        <f aca="false">IF(ISERROR(VLOOKUP(CONCATENATE($A55,"_",O$2),'Reference data SID'!$B:$N,13,FALSE())),"",VLOOKUP(CONCATENATE($A55,"_",O$2),'Reference data SID'!$B:$N,13,FALSE()))</f>
        <v/>
      </c>
      <c r="P55" s="86" t="str">
        <f aca="false">IF(ISERROR(VLOOKUP(CONCATENATE($A55,"_",P$2),'Reference data SID'!$B:$N,13,FALSE())),"",VLOOKUP(CONCATENATE($A55,"_",P$2),'Reference data SID'!$B:$N,13,FALSE()))</f>
        <v/>
      </c>
      <c r="Q55" s="86" t="str">
        <f aca="false">IF(ISERROR(VLOOKUP(CONCATENATE($A55,"_",Q$2),'Reference data SID'!$B:$N,13,FALSE())),"",VLOOKUP(CONCATENATE($A55,"_",Q$2),'Reference data SID'!$B:$N,13,FALSE()))</f>
        <v/>
      </c>
      <c r="R55" s="86" t="str">
        <f aca="false">IF(ISERROR(VLOOKUP(CONCATENATE($A55,"_",R$2),'Reference data SID'!$B:$N,13,FALSE())),"",VLOOKUP(CONCATENATE($A55,"_",R$2),'Reference data SID'!$B:$N,13,FALSE()))</f>
        <v/>
      </c>
      <c r="S55" s="86" t="str">
        <f aca="false">IF(ISERROR(VLOOKUP(CONCATENATE($A55,"_",S$2),'Reference data SID'!$B:$N,13,FALSE())),"",VLOOKUP(CONCATENATE($A55,"_",S$2),'Reference data SID'!$B:$N,13,FALSE()))</f>
        <v/>
      </c>
      <c r="T55" s="86" t="str">
        <f aca="false">IF(ISERROR(VLOOKUP(CONCATENATE($A55,"_",T$2),'Reference data SID'!$B:$N,13,FALSE())),"",VLOOKUP(CONCATENATE($A55,"_",T$2),'Reference data SID'!$B:$N,13,FALSE()))</f>
        <v/>
      </c>
      <c r="U55" s="86" t="str">
        <f aca="false">IF(ISERROR(VLOOKUP(CONCATENATE($A55,"_",U$2),'Reference data SID'!$B:$N,13,FALSE())),"",VLOOKUP(CONCATENATE($A55,"_",U$2),'Reference data SID'!$B:$N,13,FALSE()))</f>
        <v/>
      </c>
      <c r="V55" s="86" t="str">
        <f aca="false">IF(ISERROR(VLOOKUP(CONCATENATE($A55,"_",V$2),'Reference data SID'!$B:$N,13,FALSE())),"",VLOOKUP(CONCATENATE($A55,"_",V$2),'Reference data SID'!$B:$N,13,FALSE()))</f>
        <v/>
      </c>
      <c r="W55" s="86" t="str">
        <f aca="false">IF(ISERROR(VLOOKUP(CONCATENATE($A55,"_",W$2),'Reference data SID'!$B:$N,13,FALSE())),"",VLOOKUP(CONCATENATE($A55,"_",W$2),'Reference data SID'!$B:$N,13,FALSE()))</f>
        <v/>
      </c>
      <c r="X55" s="86" t="str">
        <f aca="false">IF(ISERROR(VLOOKUP(CONCATENATE($A55,"_",X$2),'Reference data SID'!$B:$N,13,FALSE())),"",VLOOKUP(CONCATENATE($A55,"_",X$2),'Reference data SID'!$B:$N,13,FALSE()))</f>
        <v/>
      </c>
      <c r="Y55" s="76" t="str">
        <f aca="false">IF(ISERROR(VLOOKUP(CONCATENATE($A55,"_",Y$2),'Reference data SID'!$B:$N,13,FALSE())),"",VLOOKUP(CONCATENATE($A55,"_",Y$2),'Reference data SID'!$B:$N,13,FALSE()))</f>
        <v>63295-28-3</v>
      </c>
      <c r="Z55" s="86" t="str">
        <f aca="false">IF(ISERROR(VLOOKUP(CONCATENATE($A55,"_",Z$2),'Reference data SID'!$B:$N,13,FALSE())),"",VLOOKUP(CONCATENATE($A55,"_",Z$2),'Reference data SID'!$B:$N,13,FALSE()))</f>
        <v/>
      </c>
      <c r="AA55" s="86" t="str">
        <f aca="false">IF(ISERROR(VLOOKUP(CONCATENATE($A55,"_",AA$2),'Reference data SID'!$B:$N,13,FALSE())),"",VLOOKUP(CONCATENATE($A55,"_",AA$2),'Reference data SID'!$B:$N,13,FALSE()))</f>
        <v/>
      </c>
      <c r="AB55" s="86" t="str">
        <f aca="false">IF(ISERROR(VLOOKUP(CONCATENATE($A55,"_",AB$2),'Reference data SID'!$B:$N,13,FALSE())),"",VLOOKUP(CONCATENATE($A55,"_",AB$2),'Reference data SID'!$B:$N,13,FALSE()))</f>
        <v/>
      </c>
      <c r="AC55" s="86" t="str">
        <f aca="false">IF(ISERROR(VLOOKUP(CONCATENATE($A55,"_",AC$2),'Reference data SID'!$B:$N,13,FALSE())),"",VLOOKUP(CONCATENATE($A55,"_",AC$2),'Reference data SID'!$B:$N,13,FALSE()))</f>
        <v/>
      </c>
      <c r="AD55" s="86" t="str">
        <f aca="false">IF(ISERROR(VLOOKUP(CONCATENATE($A55,"_",AD$2),'Reference data SID'!$B:$N,13,FALSE())),"",VLOOKUP(CONCATENATE($A55,"_",AD$2),'Reference data SID'!$B:$N,13,FALSE()))</f>
        <v/>
      </c>
      <c r="AE55" s="86" t="str">
        <f aca="false">IF(ISERROR(VLOOKUP(CONCATENATE($A55,"_",AE$2),'Reference data SID'!$B:$N,13,FALSE())),"",VLOOKUP(CONCATENATE($A55,"_",AE$2),'Reference data SID'!$B:$N,13,FALSE()))</f>
        <v/>
      </c>
      <c r="AF55" s="86" t="str">
        <f aca="false">IF(ISERROR(VLOOKUP(CONCATENATE($A55,"_",AF$2),'Reference data SID'!$B:$N,13,FALSE())),"",VLOOKUP(CONCATENATE($A55,"_",AF$2),'Reference data SID'!$B:$N,13,FALSE()))</f>
        <v/>
      </c>
      <c r="AG55" s="86" t="str">
        <f aca="false">IF(ISERROR(VLOOKUP(CONCATENATE($A55,"_",AG$2),'Reference data SID'!$B:$N,13,FALSE())),"",VLOOKUP(CONCATENATE($A55,"_",AG$2),'Reference data SID'!$B:$N,13,FALSE()))</f>
        <v/>
      </c>
      <c r="AH55" s="86" t="str">
        <f aca="false">IF(ISERROR(VLOOKUP(CONCATENATE($A55,"_",AH$2),'Reference data SID'!$B:$N,13,FALSE())),"",VLOOKUP(CONCATENATE($A55,"_",AH$2),'Reference data SID'!$B:$N,13,FALSE()))</f>
        <v/>
      </c>
      <c r="AI55" s="86" t="str">
        <f aca="false">IF(ISERROR(VLOOKUP(CONCATENATE($A55,"_",AI$2),'Reference data SID'!$B:$N,13,FALSE())),"",VLOOKUP(CONCATENATE($A55,"_",AI$2),'Reference data SID'!$B:$N,13,FALSE()))</f>
        <v/>
      </c>
      <c r="AJ55" s="86" t="str">
        <f aca="false">IF(ISERROR(VLOOKUP(CONCATENATE($A55,"_",AJ$2),'Reference data SID'!$B:$N,13,FALSE())),"",VLOOKUP(CONCATENATE($A55,"_",AJ$2),'Reference data SID'!$B:$N,13,FALSE()))</f>
        <v/>
      </c>
      <c r="AK55" s="86" t="str">
        <f aca="false">IF(ISERROR(VLOOKUP(CONCATENATE($A55,"_",AK$2),'Reference data SID'!$B:$N,13,FALSE())),"",VLOOKUP(CONCATENATE($A55,"_",AK$2),'Reference data SID'!$B:$N,13,FALSE()))</f>
        <v/>
      </c>
      <c r="AL55" s="86" t="str">
        <f aca="false">IF(ISERROR(VLOOKUP(CONCATENATE($A55,"_",AL$2),'Reference data SID'!$B:$N,13,FALSE())),"",VLOOKUP(CONCATENATE($A55,"_",AL$2),'Reference data SID'!$B:$N,13,FALSE()))</f>
        <v/>
      </c>
      <c r="AM55" s="86" t="str">
        <f aca="false">IF(ISERROR(VLOOKUP(CONCATENATE($A55,"_",AM$2),'Reference data SID'!$B:$N,13,FALSE())),"",VLOOKUP(CONCATENATE($A55,"_",AM$2),'Reference data SID'!$B:$N,13,FALSE()))</f>
        <v/>
      </c>
      <c r="AN55" s="86" t="str">
        <f aca="false">IF(ISERROR(VLOOKUP(CONCATENATE($A55,"_",AN$2),'Reference data SID'!$B:$N,13,FALSE())),"",VLOOKUP(CONCATENATE($A55,"_",AN$2),'Reference data SID'!$B:$N,13,FALSE()))</f>
        <v/>
      </c>
      <c r="AO55" s="86" t="str">
        <f aca="false">IF(ISERROR(VLOOKUP(CONCATENATE($A55,"_",AO$2),'Reference data SID'!$B:$N,13,FALSE())),"",VLOOKUP(CONCATENATE($A55,"_",AO$2),'Reference data SID'!$B:$N,13,FALSE()))</f>
        <v/>
      </c>
      <c r="AP55" s="86" t="str">
        <f aca="false">IF(ISERROR(VLOOKUP(CONCATENATE($A55,"_",AP$2),'Reference data SID'!$B:$N,13,FALSE())),"",VLOOKUP(CONCATENATE($A55,"_",AP$2),'Reference data SID'!$B:$N,13,FALSE()))</f>
        <v/>
      </c>
      <c r="AQ55" s="86" t="str">
        <f aca="false">IF(ISERROR(VLOOKUP(CONCATENATE($A55,"_",AQ$2),'Reference data SID'!$B:$N,13,FALSE())),"",VLOOKUP(CONCATENATE($A55,"_",AQ$2),'Reference data SID'!$B:$N,13,FALSE()))</f>
        <v/>
      </c>
      <c r="AR55" s="86" t="str">
        <f aca="false">IF(ISERROR(VLOOKUP(CONCATENATE($A55,"_",AR$2),'Reference data SID'!$B:$N,13,FALSE())),"",VLOOKUP(CONCATENATE($A55,"_",AR$2),'Reference data SID'!$B:$N,13,FALSE()))</f>
        <v/>
      </c>
      <c r="AS55" s="86" t="str">
        <f aca="false">IF(ISERROR(VLOOKUP(CONCATENATE($A55,"_",AS$2),'Reference data SID'!$B:$N,13,FALSE())),"",VLOOKUP(CONCATENATE($A55,"_",AS$2),'Reference data SID'!$B:$N,13,FALSE()))</f>
        <v/>
      </c>
      <c r="AT55" s="86" t="str">
        <f aca="false">IF(ISERROR(VLOOKUP(CONCATENATE($A55,"_",AT$2),'Reference data SID'!$B:$N,13,FALSE())),"",VLOOKUP(CONCATENATE($A55,"_",AT$2),'Reference data SID'!$B:$N,13,FALSE()))</f>
        <v/>
      </c>
    </row>
    <row r="56" customFormat="false" ht="15" hidden="false" customHeight="false" outlineLevel="0" collapsed="false">
      <c r="A56" s="0" t="n">
        <v>52</v>
      </c>
      <c r="B56" s="86" t="str">
        <f aca="false">IF(ISERROR(VLOOKUP(CONCATENATE($A56,"_",B$2),'Reference data SID'!$B:$N,13,FALSE())),"",VLOOKUP(CONCATENATE($A56,"_",B$2),'Reference data SID'!$B:$N,13,FALSE()))</f>
        <v/>
      </c>
      <c r="C56" s="86" t="str">
        <f aca="false">IF(ISERROR(VLOOKUP(CONCATENATE($A56,"_",C$2),'Reference data SID'!$B:$N,13,FALSE())),"",VLOOKUP(CONCATENATE($A56,"_",C$2),'Reference data SID'!$B:$N,13,FALSE()))</f>
        <v/>
      </c>
      <c r="D56" s="86" t="str">
        <f aca="false">IF(ISERROR(VLOOKUP(CONCATENATE($A56,"_",D$2),'Reference data SID'!$B:$N,13,FALSE())),"",VLOOKUP(CONCATENATE($A56,"_",D$2),'Reference data SID'!$B:$N,13,FALSE()))</f>
        <v/>
      </c>
      <c r="E56" s="86" t="str">
        <f aca="false">IF(ISERROR(VLOOKUP(CONCATENATE($A56,"_",E$2),'Reference data SID'!$B:$N,13,FALSE())),"",VLOOKUP(CONCATENATE($A56,"_",E$2),'Reference data SID'!$B:$N,13,FALSE()))</f>
        <v/>
      </c>
      <c r="F56" s="86" t="str">
        <f aca="false">IF(ISERROR(VLOOKUP(CONCATENATE($A56,"_",F$2),'Reference data SID'!$B:$N,13,FALSE())),"",VLOOKUP(CONCATENATE($A56,"_",F$2),'Reference data SID'!$B:$N,13,FALSE()))</f>
        <v/>
      </c>
      <c r="G56" s="86" t="str">
        <f aca="false">IF(ISERROR(VLOOKUP(CONCATENATE($A56,"_",G$2),'Reference data SID'!$B:$N,13,FALSE())),"",VLOOKUP(CONCATENATE($A56,"_",G$2),'Reference data SID'!$B:$N,13,FALSE()))</f>
        <v/>
      </c>
      <c r="H56" s="86" t="str">
        <f aca="false">IF(ISERROR(VLOOKUP(CONCATENATE($A56,"_",H$2),'Reference data SID'!$B:$N,13,FALSE())),"",VLOOKUP(CONCATENATE($A56,"_",H$2),'Reference data SID'!$B:$N,13,FALSE()))</f>
        <v/>
      </c>
      <c r="I56" s="86" t="str">
        <f aca="false">IF(ISERROR(VLOOKUP(CONCATENATE($A56,"_",I$2),'Reference data SID'!$B:$N,13,FALSE())),"",VLOOKUP(CONCATENATE($A56,"_",I$2),'Reference data SID'!$B:$N,13,FALSE()))</f>
        <v/>
      </c>
      <c r="J56" s="86" t="str">
        <f aca="false">IF(ISERROR(VLOOKUP(CONCATENATE($A56,"_",J$2),'Reference data SID'!$B:$N,13,FALSE())),"",VLOOKUP(CONCATENATE($A56,"_",J$2),'Reference data SID'!$B:$N,13,FALSE()))</f>
        <v/>
      </c>
      <c r="K56" s="86" t="str">
        <f aca="false">IF(ISERROR(VLOOKUP(CONCATENATE($A56,"_",K$2),'Reference data SID'!$B:$N,13,FALSE())),"",VLOOKUP(CONCATENATE($A56,"_",K$2),'Reference data SID'!$B:$N,13,FALSE()))</f>
        <v/>
      </c>
      <c r="L56" s="86" t="str">
        <f aca="false">IF(ISERROR(VLOOKUP(CONCATENATE($A56,"_",L$2),'Reference data SID'!$B:$N,13,FALSE())),"",VLOOKUP(CONCATENATE($A56,"_",L$2),'Reference data SID'!$B:$N,13,FALSE()))</f>
        <v/>
      </c>
      <c r="M56" s="86" t="str">
        <f aca="false">IF(ISERROR(VLOOKUP(CONCATENATE($A56,"_",M$2),'Reference data SID'!$B:$N,13,FALSE())),"",VLOOKUP(CONCATENATE($A56,"_",M$2),'Reference data SID'!$B:$N,13,FALSE()))</f>
        <v/>
      </c>
      <c r="N56" s="86" t="str">
        <f aca="false">IF(ISERROR(VLOOKUP(CONCATENATE($A56,"_",N$2),'Reference data SID'!$B:$N,13,FALSE())),"",VLOOKUP(CONCATENATE($A56,"_",N$2),'Reference data SID'!$B:$N,13,FALSE()))</f>
        <v/>
      </c>
      <c r="O56" s="86" t="str">
        <f aca="false">IF(ISERROR(VLOOKUP(CONCATENATE($A56,"_",O$2),'Reference data SID'!$B:$N,13,FALSE())),"",VLOOKUP(CONCATENATE($A56,"_",O$2),'Reference data SID'!$B:$N,13,FALSE()))</f>
        <v/>
      </c>
      <c r="P56" s="86" t="str">
        <f aca="false">IF(ISERROR(VLOOKUP(CONCATENATE($A56,"_",P$2),'Reference data SID'!$B:$N,13,FALSE())),"",VLOOKUP(CONCATENATE($A56,"_",P$2),'Reference data SID'!$B:$N,13,FALSE()))</f>
        <v/>
      </c>
      <c r="Q56" s="86" t="str">
        <f aca="false">IF(ISERROR(VLOOKUP(CONCATENATE($A56,"_",Q$2),'Reference data SID'!$B:$N,13,FALSE())),"",VLOOKUP(CONCATENATE($A56,"_",Q$2),'Reference data SID'!$B:$N,13,FALSE()))</f>
        <v/>
      </c>
      <c r="R56" s="86" t="str">
        <f aca="false">IF(ISERROR(VLOOKUP(CONCATENATE($A56,"_",R$2),'Reference data SID'!$B:$N,13,FALSE())),"",VLOOKUP(CONCATENATE($A56,"_",R$2),'Reference data SID'!$B:$N,13,FALSE()))</f>
        <v/>
      </c>
      <c r="S56" s="86" t="str">
        <f aca="false">IF(ISERROR(VLOOKUP(CONCATENATE($A56,"_",S$2),'Reference data SID'!$B:$N,13,FALSE())),"",VLOOKUP(CONCATENATE($A56,"_",S$2),'Reference data SID'!$B:$N,13,FALSE()))</f>
        <v/>
      </c>
      <c r="T56" s="86" t="str">
        <f aca="false">IF(ISERROR(VLOOKUP(CONCATENATE($A56,"_",T$2),'Reference data SID'!$B:$N,13,FALSE())),"",VLOOKUP(CONCATENATE($A56,"_",T$2),'Reference data SID'!$B:$N,13,FALSE()))</f>
        <v/>
      </c>
      <c r="U56" s="86" t="str">
        <f aca="false">IF(ISERROR(VLOOKUP(CONCATENATE($A56,"_",U$2),'Reference data SID'!$B:$N,13,FALSE())),"",VLOOKUP(CONCATENATE($A56,"_",U$2),'Reference data SID'!$B:$N,13,FALSE()))</f>
        <v/>
      </c>
      <c r="V56" s="86" t="str">
        <f aca="false">IF(ISERROR(VLOOKUP(CONCATENATE($A56,"_",V$2),'Reference data SID'!$B:$N,13,FALSE())),"",VLOOKUP(CONCATENATE($A56,"_",V$2),'Reference data SID'!$B:$N,13,FALSE()))</f>
        <v/>
      </c>
      <c r="W56" s="86" t="str">
        <f aca="false">IF(ISERROR(VLOOKUP(CONCATENATE($A56,"_",W$2),'Reference data SID'!$B:$N,13,FALSE())),"",VLOOKUP(CONCATENATE($A56,"_",W$2),'Reference data SID'!$B:$N,13,FALSE()))</f>
        <v/>
      </c>
      <c r="X56" s="86" t="str">
        <f aca="false">IF(ISERROR(VLOOKUP(CONCATENATE($A56,"_",X$2),'Reference data SID'!$B:$N,13,FALSE())),"",VLOOKUP(CONCATENATE($A56,"_",X$2),'Reference data SID'!$B:$N,13,FALSE()))</f>
        <v/>
      </c>
      <c r="Y56" s="76" t="str">
        <f aca="false">IF(ISERROR(VLOOKUP(CONCATENATE($A56,"_",Y$2),'Reference data SID'!$B:$N,13,FALSE())),"",VLOOKUP(CONCATENATE($A56,"_",Y$2),'Reference data SID'!$B:$N,13,FALSE()))</f>
        <v>63295-27-2</v>
      </c>
      <c r="Z56" s="86" t="str">
        <f aca="false">IF(ISERROR(VLOOKUP(CONCATENATE($A56,"_",Z$2),'Reference data SID'!$B:$N,13,FALSE())),"",VLOOKUP(CONCATENATE($A56,"_",Z$2),'Reference data SID'!$B:$N,13,FALSE()))</f>
        <v/>
      </c>
      <c r="AA56" s="86" t="str">
        <f aca="false">IF(ISERROR(VLOOKUP(CONCATENATE($A56,"_",AA$2),'Reference data SID'!$B:$N,13,FALSE())),"",VLOOKUP(CONCATENATE($A56,"_",AA$2),'Reference data SID'!$B:$N,13,FALSE()))</f>
        <v/>
      </c>
      <c r="AB56" s="86" t="str">
        <f aca="false">IF(ISERROR(VLOOKUP(CONCATENATE($A56,"_",AB$2),'Reference data SID'!$B:$N,13,FALSE())),"",VLOOKUP(CONCATENATE($A56,"_",AB$2),'Reference data SID'!$B:$N,13,FALSE()))</f>
        <v/>
      </c>
      <c r="AC56" s="86" t="str">
        <f aca="false">IF(ISERROR(VLOOKUP(CONCATENATE($A56,"_",AC$2),'Reference data SID'!$B:$N,13,FALSE())),"",VLOOKUP(CONCATENATE($A56,"_",AC$2),'Reference data SID'!$B:$N,13,FALSE()))</f>
        <v/>
      </c>
      <c r="AD56" s="86" t="str">
        <f aca="false">IF(ISERROR(VLOOKUP(CONCATENATE($A56,"_",AD$2),'Reference data SID'!$B:$N,13,FALSE())),"",VLOOKUP(CONCATENATE($A56,"_",AD$2),'Reference data SID'!$B:$N,13,FALSE()))</f>
        <v/>
      </c>
      <c r="AE56" s="86" t="str">
        <f aca="false">IF(ISERROR(VLOOKUP(CONCATENATE($A56,"_",AE$2),'Reference data SID'!$B:$N,13,FALSE())),"",VLOOKUP(CONCATENATE($A56,"_",AE$2),'Reference data SID'!$B:$N,13,FALSE()))</f>
        <v/>
      </c>
      <c r="AF56" s="86" t="str">
        <f aca="false">IF(ISERROR(VLOOKUP(CONCATENATE($A56,"_",AF$2),'Reference data SID'!$B:$N,13,FALSE())),"",VLOOKUP(CONCATENATE($A56,"_",AF$2),'Reference data SID'!$B:$N,13,FALSE()))</f>
        <v/>
      </c>
      <c r="AG56" s="86" t="str">
        <f aca="false">IF(ISERROR(VLOOKUP(CONCATENATE($A56,"_",AG$2),'Reference data SID'!$B:$N,13,FALSE())),"",VLOOKUP(CONCATENATE($A56,"_",AG$2),'Reference data SID'!$B:$N,13,FALSE()))</f>
        <v/>
      </c>
      <c r="AH56" s="86" t="str">
        <f aca="false">IF(ISERROR(VLOOKUP(CONCATENATE($A56,"_",AH$2),'Reference data SID'!$B:$N,13,FALSE())),"",VLOOKUP(CONCATENATE($A56,"_",AH$2),'Reference data SID'!$B:$N,13,FALSE()))</f>
        <v/>
      </c>
      <c r="AI56" s="86" t="str">
        <f aca="false">IF(ISERROR(VLOOKUP(CONCATENATE($A56,"_",AI$2),'Reference data SID'!$B:$N,13,FALSE())),"",VLOOKUP(CONCATENATE($A56,"_",AI$2),'Reference data SID'!$B:$N,13,FALSE()))</f>
        <v/>
      </c>
      <c r="AJ56" s="86" t="str">
        <f aca="false">IF(ISERROR(VLOOKUP(CONCATENATE($A56,"_",AJ$2),'Reference data SID'!$B:$N,13,FALSE())),"",VLOOKUP(CONCATENATE($A56,"_",AJ$2),'Reference data SID'!$B:$N,13,FALSE()))</f>
        <v/>
      </c>
      <c r="AK56" s="86" t="str">
        <f aca="false">IF(ISERROR(VLOOKUP(CONCATENATE($A56,"_",AK$2),'Reference data SID'!$B:$N,13,FALSE())),"",VLOOKUP(CONCATENATE($A56,"_",AK$2),'Reference data SID'!$B:$N,13,FALSE()))</f>
        <v/>
      </c>
      <c r="AL56" s="86" t="str">
        <f aca="false">IF(ISERROR(VLOOKUP(CONCATENATE($A56,"_",AL$2),'Reference data SID'!$B:$N,13,FALSE())),"",VLOOKUP(CONCATENATE($A56,"_",AL$2),'Reference data SID'!$B:$N,13,FALSE()))</f>
        <v/>
      </c>
      <c r="AM56" s="86" t="str">
        <f aca="false">IF(ISERROR(VLOOKUP(CONCATENATE($A56,"_",AM$2),'Reference data SID'!$B:$N,13,FALSE())),"",VLOOKUP(CONCATENATE($A56,"_",AM$2),'Reference data SID'!$B:$N,13,FALSE()))</f>
        <v/>
      </c>
      <c r="AN56" s="86" t="str">
        <f aca="false">IF(ISERROR(VLOOKUP(CONCATENATE($A56,"_",AN$2),'Reference data SID'!$B:$N,13,FALSE())),"",VLOOKUP(CONCATENATE($A56,"_",AN$2),'Reference data SID'!$B:$N,13,FALSE()))</f>
        <v/>
      </c>
      <c r="AO56" s="86" t="str">
        <f aca="false">IF(ISERROR(VLOOKUP(CONCATENATE($A56,"_",AO$2),'Reference data SID'!$B:$N,13,FALSE())),"",VLOOKUP(CONCATENATE($A56,"_",AO$2),'Reference data SID'!$B:$N,13,FALSE()))</f>
        <v/>
      </c>
      <c r="AP56" s="86" t="str">
        <f aca="false">IF(ISERROR(VLOOKUP(CONCATENATE($A56,"_",AP$2),'Reference data SID'!$B:$N,13,FALSE())),"",VLOOKUP(CONCATENATE($A56,"_",AP$2),'Reference data SID'!$B:$N,13,FALSE()))</f>
        <v/>
      </c>
      <c r="AQ56" s="86" t="str">
        <f aca="false">IF(ISERROR(VLOOKUP(CONCATENATE($A56,"_",AQ$2),'Reference data SID'!$B:$N,13,FALSE())),"",VLOOKUP(CONCATENATE($A56,"_",AQ$2),'Reference data SID'!$B:$N,13,FALSE()))</f>
        <v/>
      </c>
      <c r="AR56" s="86" t="str">
        <f aca="false">IF(ISERROR(VLOOKUP(CONCATENATE($A56,"_",AR$2),'Reference data SID'!$B:$N,13,FALSE())),"",VLOOKUP(CONCATENATE($A56,"_",AR$2),'Reference data SID'!$B:$N,13,FALSE()))</f>
        <v/>
      </c>
      <c r="AS56" s="86" t="str">
        <f aca="false">IF(ISERROR(VLOOKUP(CONCATENATE($A56,"_",AS$2),'Reference data SID'!$B:$N,13,FALSE())),"",VLOOKUP(CONCATENATE($A56,"_",AS$2),'Reference data SID'!$B:$N,13,FALSE()))</f>
        <v/>
      </c>
      <c r="AT56" s="86" t="str">
        <f aca="false">IF(ISERROR(VLOOKUP(CONCATENATE($A56,"_",AT$2),'Reference data SID'!$B:$N,13,FALSE())),"",VLOOKUP(CONCATENATE($A56,"_",AT$2),'Reference data SID'!$B:$N,13,FALSE()))</f>
        <v/>
      </c>
    </row>
    <row r="57" customFormat="false" ht="15" hidden="false" customHeight="false" outlineLevel="0" collapsed="false">
      <c r="A57" s="0" t="n">
        <v>53</v>
      </c>
      <c r="B57" s="86" t="str">
        <f aca="false">IF(ISERROR(VLOOKUP(CONCATENATE($A57,"_",B$2),'Reference data SID'!$B:$N,13,FALSE())),"",VLOOKUP(CONCATENATE($A57,"_",B$2),'Reference data SID'!$B:$N,13,FALSE()))</f>
        <v/>
      </c>
      <c r="C57" s="86" t="str">
        <f aca="false">IF(ISERROR(VLOOKUP(CONCATENATE($A57,"_",C$2),'Reference data SID'!$B:$N,13,FALSE())),"",VLOOKUP(CONCATENATE($A57,"_",C$2),'Reference data SID'!$B:$N,13,FALSE()))</f>
        <v/>
      </c>
      <c r="D57" s="86" t="str">
        <f aca="false">IF(ISERROR(VLOOKUP(CONCATENATE($A57,"_",D$2),'Reference data SID'!$B:$N,13,FALSE())),"",VLOOKUP(CONCATENATE($A57,"_",D$2),'Reference data SID'!$B:$N,13,FALSE()))</f>
        <v/>
      </c>
      <c r="E57" s="86" t="str">
        <f aca="false">IF(ISERROR(VLOOKUP(CONCATENATE($A57,"_",E$2),'Reference data SID'!$B:$N,13,FALSE())),"",VLOOKUP(CONCATENATE($A57,"_",E$2),'Reference data SID'!$B:$N,13,FALSE()))</f>
        <v/>
      </c>
      <c r="F57" s="86" t="str">
        <f aca="false">IF(ISERROR(VLOOKUP(CONCATENATE($A57,"_",F$2),'Reference data SID'!$B:$N,13,FALSE())),"",VLOOKUP(CONCATENATE($A57,"_",F$2),'Reference data SID'!$B:$N,13,FALSE()))</f>
        <v/>
      </c>
      <c r="G57" s="86" t="str">
        <f aca="false">IF(ISERROR(VLOOKUP(CONCATENATE($A57,"_",G$2),'Reference data SID'!$B:$N,13,FALSE())),"",VLOOKUP(CONCATENATE($A57,"_",G$2),'Reference data SID'!$B:$N,13,FALSE()))</f>
        <v/>
      </c>
      <c r="H57" s="86" t="str">
        <f aca="false">IF(ISERROR(VLOOKUP(CONCATENATE($A57,"_",H$2),'Reference data SID'!$B:$N,13,FALSE())),"",VLOOKUP(CONCATENATE($A57,"_",H$2),'Reference data SID'!$B:$N,13,FALSE()))</f>
        <v/>
      </c>
      <c r="I57" s="86" t="str">
        <f aca="false">IF(ISERROR(VLOOKUP(CONCATENATE($A57,"_",I$2),'Reference data SID'!$B:$N,13,FALSE())),"",VLOOKUP(CONCATENATE($A57,"_",I$2),'Reference data SID'!$B:$N,13,FALSE()))</f>
        <v/>
      </c>
      <c r="J57" s="86" t="str">
        <f aca="false">IF(ISERROR(VLOOKUP(CONCATENATE($A57,"_",J$2),'Reference data SID'!$B:$N,13,FALSE())),"",VLOOKUP(CONCATENATE($A57,"_",J$2),'Reference data SID'!$B:$N,13,FALSE()))</f>
        <v/>
      </c>
      <c r="K57" s="86" t="str">
        <f aca="false">IF(ISERROR(VLOOKUP(CONCATENATE($A57,"_",K$2),'Reference data SID'!$B:$N,13,FALSE())),"",VLOOKUP(CONCATENATE($A57,"_",K$2),'Reference data SID'!$B:$N,13,FALSE()))</f>
        <v/>
      </c>
      <c r="L57" s="86" t="str">
        <f aca="false">IF(ISERROR(VLOOKUP(CONCATENATE($A57,"_",L$2),'Reference data SID'!$B:$N,13,FALSE())),"",VLOOKUP(CONCATENATE($A57,"_",L$2),'Reference data SID'!$B:$N,13,FALSE()))</f>
        <v/>
      </c>
      <c r="M57" s="86" t="str">
        <f aca="false">IF(ISERROR(VLOOKUP(CONCATENATE($A57,"_",M$2),'Reference data SID'!$B:$N,13,FALSE())),"",VLOOKUP(CONCATENATE($A57,"_",M$2),'Reference data SID'!$B:$N,13,FALSE()))</f>
        <v/>
      </c>
      <c r="N57" s="86" t="str">
        <f aca="false">IF(ISERROR(VLOOKUP(CONCATENATE($A57,"_",N$2),'Reference data SID'!$B:$N,13,FALSE())),"",VLOOKUP(CONCATENATE($A57,"_",N$2),'Reference data SID'!$B:$N,13,FALSE()))</f>
        <v/>
      </c>
      <c r="O57" s="86" t="str">
        <f aca="false">IF(ISERROR(VLOOKUP(CONCATENATE($A57,"_",O$2),'Reference data SID'!$B:$N,13,FALSE())),"",VLOOKUP(CONCATENATE($A57,"_",O$2),'Reference data SID'!$B:$N,13,FALSE()))</f>
        <v/>
      </c>
      <c r="P57" s="86" t="str">
        <f aca="false">IF(ISERROR(VLOOKUP(CONCATENATE($A57,"_",P$2),'Reference data SID'!$B:$N,13,FALSE())),"",VLOOKUP(CONCATENATE($A57,"_",P$2),'Reference data SID'!$B:$N,13,FALSE()))</f>
        <v/>
      </c>
      <c r="Q57" s="86" t="str">
        <f aca="false">IF(ISERROR(VLOOKUP(CONCATENATE($A57,"_",Q$2),'Reference data SID'!$B:$N,13,FALSE())),"",VLOOKUP(CONCATENATE($A57,"_",Q$2),'Reference data SID'!$B:$N,13,FALSE()))</f>
        <v/>
      </c>
      <c r="R57" s="86" t="str">
        <f aca="false">IF(ISERROR(VLOOKUP(CONCATENATE($A57,"_",R$2),'Reference data SID'!$B:$N,13,FALSE())),"",VLOOKUP(CONCATENATE($A57,"_",R$2),'Reference data SID'!$B:$N,13,FALSE()))</f>
        <v/>
      </c>
      <c r="S57" s="86" t="str">
        <f aca="false">IF(ISERROR(VLOOKUP(CONCATENATE($A57,"_",S$2),'Reference data SID'!$B:$N,13,FALSE())),"",VLOOKUP(CONCATENATE($A57,"_",S$2),'Reference data SID'!$B:$N,13,FALSE()))</f>
        <v/>
      </c>
      <c r="T57" s="86" t="str">
        <f aca="false">IF(ISERROR(VLOOKUP(CONCATENATE($A57,"_",T$2),'Reference data SID'!$B:$N,13,FALSE())),"",VLOOKUP(CONCATENATE($A57,"_",T$2),'Reference data SID'!$B:$N,13,FALSE()))</f>
        <v/>
      </c>
      <c r="U57" s="86" t="str">
        <f aca="false">IF(ISERROR(VLOOKUP(CONCATENATE($A57,"_",U$2),'Reference data SID'!$B:$N,13,FALSE())),"",VLOOKUP(CONCATENATE($A57,"_",U$2),'Reference data SID'!$B:$N,13,FALSE()))</f>
        <v/>
      </c>
      <c r="V57" s="86" t="str">
        <f aca="false">IF(ISERROR(VLOOKUP(CONCATENATE($A57,"_",V$2),'Reference data SID'!$B:$N,13,FALSE())),"",VLOOKUP(CONCATENATE($A57,"_",V$2),'Reference data SID'!$B:$N,13,FALSE()))</f>
        <v/>
      </c>
      <c r="W57" s="86" t="str">
        <f aca="false">IF(ISERROR(VLOOKUP(CONCATENATE($A57,"_",W$2),'Reference data SID'!$B:$N,13,FALSE())),"",VLOOKUP(CONCATENATE($A57,"_",W$2),'Reference data SID'!$B:$N,13,FALSE()))</f>
        <v/>
      </c>
      <c r="X57" s="86" t="str">
        <f aca="false">IF(ISERROR(VLOOKUP(CONCATENATE($A57,"_",X$2),'Reference data SID'!$B:$N,13,FALSE())),"",VLOOKUP(CONCATENATE($A57,"_",X$2),'Reference data SID'!$B:$N,13,FALSE()))</f>
        <v/>
      </c>
      <c r="Y57" s="76" t="str">
        <f aca="false">IF(ISERROR(VLOOKUP(CONCATENATE($A57,"_",Y$2),'Reference data SID'!$B:$N,13,FALSE())),"",VLOOKUP(CONCATENATE($A57,"_",Y$2),'Reference data SID'!$B:$N,13,FALSE()))</f>
        <v>60699-51-6</v>
      </c>
      <c r="Z57" s="86" t="str">
        <f aca="false">IF(ISERROR(VLOOKUP(CONCATENATE($A57,"_",Z$2),'Reference data SID'!$B:$N,13,FALSE())),"",VLOOKUP(CONCATENATE($A57,"_",Z$2),'Reference data SID'!$B:$N,13,FALSE()))</f>
        <v/>
      </c>
      <c r="AA57" s="86" t="str">
        <f aca="false">IF(ISERROR(VLOOKUP(CONCATENATE($A57,"_",AA$2),'Reference data SID'!$B:$N,13,FALSE())),"",VLOOKUP(CONCATENATE($A57,"_",AA$2),'Reference data SID'!$B:$N,13,FALSE()))</f>
        <v/>
      </c>
      <c r="AB57" s="86" t="str">
        <f aca="false">IF(ISERROR(VLOOKUP(CONCATENATE($A57,"_",AB$2),'Reference data SID'!$B:$N,13,FALSE())),"",VLOOKUP(CONCATENATE($A57,"_",AB$2),'Reference data SID'!$B:$N,13,FALSE()))</f>
        <v/>
      </c>
      <c r="AC57" s="86" t="str">
        <f aca="false">IF(ISERROR(VLOOKUP(CONCATENATE($A57,"_",AC$2),'Reference data SID'!$B:$N,13,FALSE())),"",VLOOKUP(CONCATENATE($A57,"_",AC$2),'Reference data SID'!$B:$N,13,FALSE()))</f>
        <v/>
      </c>
      <c r="AD57" s="86" t="str">
        <f aca="false">IF(ISERROR(VLOOKUP(CONCATENATE($A57,"_",AD$2),'Reference data SID'!$B:$N,13,FALSE())),"",VLOOKUP(CONCATENATE($A57,"_",AD$2),'Reference data SID'!$B:$N,13,FALSE()))</f>
        <v/>
      </c>
      <c r="AE57" s="86" t="str">
        <f aca="false">IF(ISERROR(VLOOKUP(CONCATENATE($A57,"_",AE$2),'Reference data SID'!$B:$N,13,FALSE())),"",VLOOKUP(CONCATENATE($A57,"_",AE$2),'Reference data SID'!$B:$N,13,FALSE()))</f>
        <v/>
      </c>
      <c r="AF57" s="86" t="str">
        <f aca="false">IF(ISERROR(VLOOKUP(CONCATENATE($A57,"_",AF$2),'Reference data SID'!$B:$N,13,FALSE())),"",VLOOKUP(CONCATENATE($A57,"_",AF$2),'Reference data SID'!$B:$N,13,FALSE()))</f>
        <v/>
      </c>
      <c r="AG57" s="86" t="str">
        <f aca="false">IF(ISERROR(VLOOKUP(CONCATENATE($A57,"_",AG$2),'Reference data SID'!$B:$N,13,FALSE())),"",VLOOKUP(CONCATENATE($A57,"_",AG$2),'Reference data SID'!$B:$N,13,FALSE()))</f>
        <v/>
      </c>
      <c r="AH57" s="86" t="str">
        <f aca="false">IF(ISERROR(VLOOKUP(CONCATENATE($A57,"_",AH$2),'Reference data SID'!$B:$N,13,FALSE())),"",VLOOKUP(CONCATENATE($A57,"_",AH$2),'Reference data SID'!$B:$N,13,FALSE()))</f>
        <v/>
      </c>
      <c r="AI57" s="86" t="str">
        <f aca="false">IF(ISERROR(VLOOKUP(CONCATENATE($A57,"_",AI$2),'Reference data SID'!$B:$N,13,FALSE())),"",VLOOKUP(CONCATENATE($A57,"_",AI$2),'Reference data SID'!$B:$N,13,FALSE()))</f>
        <v/>
      </c>
      <c r="AJ57" s="86" t="str">
        <f aca="false">IF(ISERROR(VLOOKUP(CONCATENATE($A57,"_",AJ$2),'Reference data SID'!$B:$N,13,FALSE())),"",VLOOKUP(CONCATENATE($A57,"_",AJ$2),'Reference data SID'!$B:$N,13,FALSE()))</f>
        <v/>
      </c>
      <c r="AK57" s="86" t="str">
        <f aca="false">IF(ISERROR(VLOOKUP(CONCATENATE($A57,"_",AK$2),'Reference data SID'!$B:$N,13,FALSE())),"",VLOOKUP(CONCATENATE($A57,"_",AK$2),'Reference data SID'!$B:$N,13,FALSE()))</f>
        <v/>
      </c>
      <c r="AL57" s="86" t="str">
        <f aca="false">IF(ISERROR(VLOOKUP(CONCATENATE($A57,"_",AL$2),'Reference data SID'!$B:$N,13,FALSE())),"",VLOOKUP(CONCATENATE($A57,"_",AL$2),'Reference data SID'!$B:$N,13,FALSE()))</f>
        <v/>
      </c>
      <c r="AM57" s="86" t="str">
        <f aca="false">IF(ISERROR(VLOOKUP(CONCATENATE($A57,"_",AM$2),'Reference data SID'!$B:$N,13,FALSE())),"",VLOOKUP(CONCATENATE($A57,"_",AM$2),'Reference data SID'!$B:$N,13,FALSE()))</f>
        <v/>
      </c>
      <c r="AN57" s="86" t="str">
        <f aca="false">IF(ISERROR(VLOOKUP(CONCATENATE($A57,"_",AN$2),'Reference data SID'!$B:$N,13,FALSE())),"",VLOOKUP(CONCATENATE($A57,"_",AN$2),'Reference data SID'!$B:$N,13,FALSE()))</f>
        <v/>
      </c>
      <c r="AO57" s="86" t="str">
        <f aca="false">IF(ISERROR(VLOOKUP(CONCATENATE($A57,"_",AO$2),'Reference data SID'!$B:$N,13,FALSE())),"",VLOOKUP(CONCATENATE($A57,"_",AO$2),'Reference data SID'!$B:$N,13,FALSE()))</f>
        <v/>
      </c>
      <c r="AP57" s="86" t="str">
        <f aca="false">IF(ISERROR(VLOOKUP(CONCATENATE($A57,"_",AP$2),'Reference data SID'!$B:$N,13,FALSE())),"",VLOOKUP(CONCATENATE($A57,"_",AP$2),'Reference data SID'!$B:$N,13,FALSE()))</f>
        <v/>
      </c>
      <c r="AQ57" s="86" t="str">
        <f aca="false">IF(ISERROR(VLOOKUP(CONCATENATE($A57,"_",AQ$2),'Reference data SID'!$B:$N,13,FALSE())),"",VLOOKUP(CONCATENATE($A57,"_",AQ$2),'Reference data SID'!$B:$N,13,FALSE()))</f>
        <v/>
      </c>
      <c r="AR57" s="86" t="str">
        <f aca="false">IF(ISERROR(VLOOKUP(CONCATENATE($A57,"_",AR$2),'Reference data SID'!$B:$N,13,FALSE())),"",VLOOKUP(CONCATENATE($A57,"_",AR$2),'Reference data SID'!$B:$N,13,FALSE()))</f>
        <v/>
      </c>
      <c r="AS57" s="86" t="str">
        <f aca="false">IF(ISERROR(VLOOKUP(CONCATENATE($A57,"_",AS$2),'Reference data SID'!$B:$N,13,FALSE())),"",VLOOKUP(CONCATENATE($A57,"_",AS$2),'Reference data SID'!$B:$N,13,FALSE()))</f>
        <v/>
      </c>
      <c r="AT57" s="86" t="str">
        <f aca="false">IF(ISERROR(VLOOKUP(CONCATENATE($A57,"_",AT$2),'Reference data SID'!$B:$N,13,FALSE())),"",VLOOKUP(CONCATENATE($A57,"_",AT$2),'Reference data SID'!$B:$N,13,FALSE()))</f>
        <v/>
      </c>
    </row>
    <row r="58" customFormat="false" ht="15" hidden="false" customHeight="false" outlineLevel="0" collapsed="false">
      <c r="A58" s="0" t="n">
        <v>54</v>
      </c>
      <c r="B58" s="86" t="str">
        <f aca="false">IF(ISERROR(VLOOKUP(CONCATENATE($A58,"_",B$2),'Reference data SID'!$B:$N,13,FALSE())),"",VLOOKUP(CONCATENATE($A58,"_",B$2),'Reference data SID'!$B:$N,13,FALSE()))</f>
        <v/>
      </c>
      <c r="C58" s="86" t="str">
        <f aca="false">IF(ISERROR(VLOOKUP(CONCATENATE($A58,"_",C$2),'Reference data SID'!$B:$N,13,FALSE())),"",VLOOKUP(CONCATENATE($A58,"_",C$2),'Reference data SID'!$B:$N,13,FALSE()))</f>
        <v/>
      </c>
      <c r="D58" s="86" t="str">
        <f aca="false">IF(ISERROR(VLOOKUP(CONCATENATE($A58,"_",D$2),'Reference data SID'!$B:$N,13,FALSE())),"",VLOOKUP(CONCATENATE($A58,"_",D$2),'Reference data SID'!$B:$N,13,FALSE()))</f>
        <v/>
      </c>
      <c r="E58" s="86" t="str">
        <f aca="false">IF(ISERROR(VLOOKUP(CONCATENATE($A58,"_",E$2),'Reference data SID'!$B:$N,13,FALSE())),"",VLOOKUP(CONCATENATE($A58,"_",E$2),'Reference data SID'!$B:$N,13,FALSE()))</f>
        <v/>
      </c>
      <c r="F58" s="86" t="str">
        <f aca="false">IF(ISERROR(VLOOKUP(CONCATENATE($A58,"_",F$2),'Reference data SID'!$B:$N,13,FALSE())),"",VLOOKUP(CONCATENATE($A58,"_",F$2),'Reference data SID'!$B:$N,13,FALSE()))</f>
        <v/>
      </c>
      <c r="G58" s="86" t="str">
        <f aca="false">IF(ISERROR(VLOOKUP(CONCATENATE($A58,"_",G$2),'Reference data SID'!$B:$N,13,FALSE())),"",VLOOKUP(CONCATENATE($A58,"_",G$2),'Reference data SID'!$B:$N,13,FALSE()))</f>
        <v/>
      </c>
      <c r="H58" s="86" t="str">
        <f aca="false">IF(ISERROR(VLOOKUP(CONCATENATE($A58,"_",H$2),'Reference data SID'!$B:$N,13,FALSE())),"",VLOOKUP(CONCATENATE($A58,"_",H$2),'Reference data SID'!$B:$N,13,FALSE()))</f>
        <v/>
      </c>
      <c r="I58" s="86" t="str">
        <f aca="false">IF(ISERROR(VLOOKUP(CONCATENATE($A58,"_",I$2),'Reference data SID'!$B:$N,13,FALSE())),"",VLOOKUP(CONCATENATE($A58,"_",I$2),'Reference data SID'!$B:$N,13,FALSE()))</f>
        <v/>
      </c>
      <c r="J58" s="86" t="str">
        <f aca="false">IF(ISERROR(VLOOKUP(CONCATENATE($A58,"_",J$2),'Reference data SID'!$B:$N,13,FALSE())),"",VLOOKUP(CONCATENATE($A58,"_",J$2),'Reference data SID'!$B:$N,13,FALSE()))</f>
        <v/>
      </c>
      <c r="K58" s="86" t="str">
        <f aca="false">IF(ISERROR(VLOOKUP(CONCATENATE($A58,"_",K$2),'Reference data SID'!$B:$N,13,FALSE())),"",VLOOKUP(CONCATENATE($A58,"_",K$2),'Reference data SID'!$B:$N,13,FALSE()))</f>
        <v/>
      </c>
      <c r="L58" s="86" t="str">
        <f aca="false">IF(ISERROR(VLOOKUP(CONCATENATE($A58,"_",L$2),'Reference data SID'!$B:$N,13,FALSE())),"",VLOOKUP(CONCATENATE($A58,"_",L$2),'Reference data SID'!$B:$N,13,FALSE()))</f>
        <v/>
      </c>
      <c r="M58" s="86" t="str">
        <f aca="false">IF(ISERROR(VLOOKUP(CONCATENATE($A58,"_",M$2),'Reference data SID'!$B:$N,13,FALSE())),"",VLOOKUP(CONCATENATE($A58,"_",M$2),'Reference data SID'!$B:$N,13,FALSE()))</f>
        <v/>
      </c>
      <c r="N58" s="86" t="str">
        <f aca="false">IF(ISERROR(VLOOKUP(CONCATENATE($A58,"_",N$2),'Reference data SID'!$B:$N,13,FALSE())),"",VLOOKUP(CONCATENATE($A58,"_",N$2),'Reference data SID'!$B:$N,13,FALSE()))</f>
        <v/>
      </c>
      <c r="O58" s="86" t="str">
        <f aca="false">IF(ISERROR(VLOOKUP(CONCATENATE($A58,"_",O$2),'Reference data SID'!$B:$N,13,FALSE())),"",VLOOKUP(CONCATENATE($A58,"_",O$2),'Reference data SID'!$B:$N,13,FALSE()))</f>
        <v/>
      </c>
      <c r="P58" s="86" t="str">
        <f aca="false">IF(ISERROR(VLOOKUP(CONCATENATE($A58,"_",P$2),'Reference data SID'!$B:$N,13,FALSE())),"",VLOOKUP(CONCATENATE($A58,"_",P$2),'Reference data SID'!$B:$N,13,FALSE()))</f>
        <v/>
      </c>
      <c r="Q58" s="86" t="str">
        <f aca="false">IF(ISERROR(VLOOKUP(CONCATENATE($A58,"_",Q$2),'Reference data SID'!$B:$N,13,FALSE())),"",VLOOKUP(CONCATENATE($A58,"_",Q$2),'Reference data SID'!$B:$N,13,FALSE()))</f>
        <v/>
      </c>
      <c r="R58" s="86" t="str">
        <f aca="false">IF(ISERROR(VLOOKUP(CONCATENATE($A58,"_",R$2),'Reference data SID'!$B:$N,13,FALSE())),"",VLOOKUP(CONCATENATE($A58,"_",R$2),'Reference data SID'!$B:$N,13,FALSE()))</f>
        <v/>
      </c>
      <c r="S58" s="86" t="str">
        <f aca="false">IF(ISERROR(VLOOKUP(CONCATENATE($A58,"_",S$2),'Reference data SID'!$B:$N,13,FALSE())),"",VLOOKUP(CONCATENATE($A58,"_",S$2),'Reference data SID'!$B:$N,13,FALSE()))</f>
        <v/>
      </c>
      <c r="T58" s="86" t="str">
        <f aca="false">IF(ISERROR(VLOOKUP(CONCATENATE($A58,"_",T$2),'Reference data SID'!$B:$N,13,FALSE())),"",VLOOKUP(CONCATENATE($A58,"_",T$2),'Reference data SID'!$B:$N,13,FALSE()))</f>
        <v/>
      </c>
      <c r="U58" s="86" t="str">
        <f aca="false">IF(ISERROR(VLOOKUP(CONCATENATE($A58,"_",U$2),'Reference data SID'!$B:$N,13,FALSE())),"",VLOOKUP(CONCATENATE($A58,"_",U$2),'Reference data SID'!$B:$N,13,FALSE()))</f>
        <v/>
      </c>
      <c r="V58" s="86" t="str">
        <f aca="false">IF(ISERROR(VLOOKUP(CONCATENATE($A58,"_",V$2),'Reference data SID'!$B:$N,13,FALSE())),"",VLOOKUP(CONCATENATE($A58,"_",V$2),'Reference data SID'!$B:$N,13,FALSE()))</f>
        <v/>
      </c>
      <c r="W58" s="86" t="str">
        <f aca="false">IF(ISERROR(VLOOKUP(CONCATENATE($A58,"_",W$2),'Reference data SID'!$B:$N,13,FALSE())),"",VLOOKUP(CONCATENATE($A58,"_",W$2),'Reference data SID'!$B:$N,13,FALSE()))</f>
        <v/>
      </c>
      <c r="X58" s="86" t="str">
        <f aca="false">IF(ISERROR(VLOOKUP(CONCATENATE($A58,"_",X$2),'Reference data SID'!$B:$N,13,FALSE())),"",VLOOKUP(CONCATENATE($A58,"_",X$2),'Reference data SID'!$B:$N,13,FALSE()))</f>
        <v/>
      </c>
      <c r="Y58" s="76" t="str">
        <f aca="false">IF(ISERROR(VLOOKUP(CONCATENATE($A58,"_",Y$2),'Reference data SID'!$B:$N,13,FALSE())),"",VLOOKUP(CONCATENATE($A58,"_",Y$2),'Reference data SID'!$B:$N,13,FALSE()))</f>
        <v>57678-05-4</v>
      </c>
      <c r="Z58" s="86" t="str">
        <f aca="false">IF(ISERROR(VLOOKUP(CONCATENATE($A58,"_",Z$2),'Reference data SID'!$B:$N,13,FALSE())),"",VLOOKUP(CONCATENATE($A58,"_",Z$2),'Reference data SID'!$B:$N,13,FALSE()))</f>
        <v/>
      </c>
      <c r="AA58" s="86" t="str">
        <f aca="false">IF(ISERROR(VLOOKUP(CONCATENATE($A58,"_",AA$2),'Reference data SID'!$B:$N,13,FALSE())),"",VLOOKUP(CONCATENATE($A58,"_",AA$2),'Reference data SID'!$B:$N,13,FALSE()))</f>
        <v/>
      </c>
      <c r="AB58" s="86" t="str">
        <f aca="false">IF(ISERROR(VLOOKUP(CONCATENATE($A58,"_",AB$2),'Reference data SID'!$B:$N,13,FALSE())),"",VLOOKUP(CONCATENATE($A58,"_",AB$2),'Reference data SID'!$B:$N,13,FALSE()))</f>
        <v/>
      </c>
      <c r="AC58" s="86" t="str">
        <f aca="false">IF(ISERROR(VLOOKUP(CONCATENATE($A58,"_",AC$2),'Reference data SID'!$B:$N,13,FALSE())),"",VLOOKUP(CONCATENATE($A58,"_",AC$2),'Reference data SID'!$B:$N,13,FALSE()))</f>
        <v/>
      </c>
      <c r="AD58" s="86" t="str">
        <f aca="false">IF(ISERROR(VLOOKUP(CONCATENATE($A58,"_",AD$2),'Reference data SID'!$B:$N,13,FALSE())),"",VLOOKUP(CONCATENATE($A58,"_",AD$2),'Reference data SID'!$B:$N,13,FALSE()))</f>
        <v/>
      </c>
      <c r="AE58" s="86" t="str">
        <f aca="false">IF(ISERROR(VLOOKUP(CONCATENATE($A58,"_",AE$2),'Reference data SID'!$B:$N,13,FALSE())),"",VLOOKUP(CONCATENATE($A58,"_",AE$2),'Reference data SID'!$B:$N,13,FALSE()))</f>
        <v/>
      </c>
      <c r="AF58" s="86" t="str">
        <f aca="false">IF(ISERROR(VLOOKUP(CONCATENATE($A58,"_",AF$2),'Reference data SID'!$B:$N,13,FALSE())),"",VLOOKUP(CONCATENATE($A58,"_",AF$2),'Reference data SID'!$B:$N,13,FALSE()))</f>
        <v/>
      </c>
      <c r="AG58" s="86" t="str">
        <f aca="false">IF(ISERROR(VLOOKUP(CONCATENATE($A58,"_",AG$2),'Reference data SID'!$B:$N,13,FALSE())),"",VLOOKUP(CONCATENATE($A58,"_",AG$2),'Reference data SID'!$B:$N,13,FALSE()))</f>
        <v/>
      </c>
      <c r="AH58" s="86" t="str">
        <f aca="false">IF(ISERROR(VLOOKUP(CONCATENATE($A58,"_",AH$2),'Reference data SID'!$B:$N,13,FALSE())),"",VLOOKUP(CONCATENATE($A58,"_",AH$2),'Reference data SID'!$B:$N,13,FALSE()))</f>
        <v/>
      </c>
      <c r="AI58" s="86" t="str">
        <f aca="false">IF(ISERROR(VLOOKUP(CONCATENATE($A58,"_",AI$2),'Reference data SID'!$B:$N,13,FALSE())),"",VLOOKUP(CONCATENATE($A58,"_",AI$2),'Reference data SID'!$B:$N,13,FALSE()))</f>
        <v/>
      </c>
      <c r="AJ58" s="86" t="str">
        <f aca="false">IF(ISERROR(VLOOKUP(CONCATENATE($A58,"_",AJ$2),'Reference data SID'!$B:$N,13,FALSE())),"",VLOOKUP(CONCATENATE($A58,"_",AJ$2),'Reference data SID'!$B:$N,13,FALSE()))</f>
        <v/>
      </c>
      <c r="AK58" s="86" t="str">
        <f aca="false">IF(ISERROR(VLOOKUP(CONCATENATE($A58,"_",AK$2),'Reference data SID'!$B:$N,13,FALSE())),"",VLOOKUP(CONCATENATE($A58,"_",AK$2),'Reference data SID'!$B:$N,13,FALSE()))</f>
        <v/>
      </c>
      <c r="AL58" s="86" t="str">
        <f aca="false">IF(ISERROR(VLOOKUP(CONCATENATE($A58,"_",AL$2),'Reference data SID'!$B:$N,13,FALSE())),"",VLOOKUP(CONCATENATE($A58,"_",AL$2),'Reference data SID'!$B:$N,13,FALSE()))</f>
        <v/>
      </c>
      <c r="AM58" s="86" t="str">
        <f aca="false">IF(ISERROR(VLOOKUP(CONCATENATE($A58,"_",AM$2),'Reference data SID'!$B:$N,13,FALSE())),"",VLOOKUP(CONCATENATE($A58,"_",AM$2),'Reference data SID'!$B:$N,13,FALSE()))</f>
        <v/>
      </c>
      <c r="AN58" s="86" t="str">
        <f aca="false">IF(ISERROR(VLOOKUP(CONCATENATE($A58,"_",AN$2),'Reference data SID'!$B:$N,13,FALSE())),"",VLOOKUP(CONCATENATE($A58,"_",AN$2),'Reference data SID'!$B:$N,13,FALSE()))</f>
        <v/>
      </c>
      <c r="AO58" s="86" t="str">
        <f aca="false">IF(ISERROR(VLOOKUP(CONCATENATE($A58,"_",AO$2),'Reference data SID'!$B:$N,13,FALSE())),"",VLOOKUP(CONCATENATE($A58,"_",AO$2),'Reference data SID'!$B:$N,13,FALSE()))</f>
        <v/>
      </c>
      <c r="AP58" s="86" t="str">
        <f aca="false">IF(ISERROR(VLOOKUP(CONCATENATE($A58,"_",AP$2),'Reference data SID'!$B:$N,13,FALSE())),"",VLOOKUP(CONCATENATE($A58,"_",AP$2),'Reference data SID'!$B:$N,13,FALSE()))</f>
        <v/>
      </c>
      <c r="AQ58" s="86" t="str">
        <f aca="false">IF(ISERROR(VLOOKUP(CONCATENATE($A58,"_",AQ$2),'Reference data SID'!$B:$N,13,FALSE())),"",VLOOKUP(CONCATENATE($A58,"_",AQ$2),'Reference data SID'!$B:$N,13,FALSE()))</f>
        <v/>
      </c>
      <c r="AR58" s="86" t="str">
        <f aca="false">IF(ISERROR(VLOOKUP(CONCATENATE($A58,"_",AR$2),'Reference data SID'!$B:$N,13,FALSE())),"",VLOOKUP(CONCATENATE($A58,"_",AR$2),'Reference data SID'!$B:$N,13,FALSE()))</f>
        <v/>
      </c>
      <c r="AS58" s="86" t="str">
        <f aca="false">IF(ISERROR(VLOOKUP(CONCATENATE($A58,"_",AS$2),'Reference data SID'!$B:$N,13,FALSE())),"",VLOOKUP(CONCATENATE($A58,"_",AS$2),'Reference data SID'!$B:$N,13,FALSE()))</f>
        <v/>
      </c>
      <c r="AT58" s="86" t="str">
        <f aca="false">IF(ISERROR(VLOOKUP(CONCATENATE($A58,"_",AT$2),'Reference data SID'!$B:$N,13,FALSE())),"",VLOOKUP(CONCATENATE($A58,"_",AT$2),'Reference data SID'!$B:$N,13,FALSE()))</f>
        <v/>
      </c>
    </row>
    <row r="59" customFormat="false" ht="15" hidden="false" customHeight="false" outlineLevel="0" collapsed="false">
      <c r="A59" s="0" t="n">
        <v>55</v>
      </c>
      <c r="B59" s="86" t="str">
        <f aca="false">IF(ISERROR(VLOOKUP(CONCATENATE($A59,"_",B$2),'Reference data SID'!$B:$N,13,FALSE())),"",VLOOKUP(CONCATENATE($A59,"_",B$2),'Reference data SID'!$B:$N,13,FALSE()))</f>
        <v/>
      </c>
      <c r="C59" s="86" t="str">
        <f aca="false">IF(ISERROR(VLOOKUP(CONCATENATE($A59,"_",C$2),'Reference data SID'!$B:$N,13,FALSE())),"",VLOOKUP(CONCATENATE($A59,"_",C$2),'Reference data SID'!$B:$N,13,FALSE()))</f>
        <v/>
      </c>
      <c r="D59" s="86" t="str">
        <f aca="false">IF(ISERROR(VLOOKUP(CONCATENATE($A59,"_",D$2),'Reference data SID'!$B:$N,13,FALSE())),"",VLOOKUP(CONCATENATE($A59,"_",D$2),'Reference data SID'!$B:$N,13,FALSE()))</f>
        <v/>
      </c>
      <c r="E59" s="86" t="str">
        <f aca="false">IF(ISERROR(VLOOKUP(CONCATENATE($A59,"_",E$2),'Reference data SID'!$B:$N,13,FALSE())),"",VLOOKUP(CONCATENATE($A59,"_",E$2),'Reference data SID'!$B:$N,13,FALSE()))</f>
        <v/>
      </c>
      <c r="F59" s="86" t="str">
        <f aca="false">IF(ISERROR(VLOOKUP(CONCATENATE($A59,"_",F$2),'Reference data SID'!$B:$N,13,FALSE())),"",VLOOKUP(CONCATENATE($A59,"_",F$2),'Reference data SID'!$B:$N,13,FALSE()))</f>
        <v/>
      </c>
      <c r="G59" s="86" t="str">
        <f aca="false">IF(ISERROR(VLOOKUP(CONCATENATE($A59,"_",G$2),'Reference data SID'!$B:$N,13,FALSE())),"",VLOOKUP(CONCATENATE($A59,"_",G$2),'Reference data SID'!$B:$N,13,FALSE()))</f>
        <v/>
      </c>
      <c r="H59" s="86" t="str">
        <f aca="false">IF(ISERROR(VLOOKUP(CONCATENATE($A59,"_",H$2),'Reference data SID'!$B:$N,13,FALSE())),"",VLOOKUP(CONCATENATE($A59,"_",H$2),'Reference data SID'!$B:$N,13,FALSE()))</f>
        <v/>
      </c>
      <c r="I59" s="86" t="str">
        <f aca="false">IF(ISERROR(VLOOKUP(CONCATENATE($A59,"_",I$2),'Reference data SID'!$B:$N,13,FALSE())),"",VLOOKUP(CONCATENATE($A59,"_",I$2),'Reference data SID'!$B:$N,13,FALSE()))</f>
        <v/>
      </c>
      <c r="J59" s="86" t="str">
        <f aca="false">IF(ISERROR(VLOOKUP(CONCATENATE($A59,"_",J$2),'Reference data SID'!$B:$N,13,FALSE())),"",VLOOKUP(CONCATENATE($A59,"_",J$2),'Reference data SID'!$B:$N,13,FALSE()))</f>
        <v/>
      </c>
      <c r="K59" s="86" t="str">
        <f aca="false">IF(ISERROR(VLOOKUP(CONCATENATE($A59,"_",K$2),'Reference data SID'!$B:$N,13,FALSE())),"",VLOOKUP(CONCATENATE($A59,"_",K$2),'Reference data SID'!$B:$N,13,FALSE()))</f>
        <v/>
      </c>
      <c r="L59" s="86" t="str">
        <f aca="false">IF(ISERROR(VLOOKUP(CONCATENATE($A59,"_",L$2),'Reference data SID'!$B:$N,13,FALSE())),"",VLOOKUP(CONCATENATE($A59,"_",L$2),'Reference data SID'!$B:$N,13,FALSE()))</f>
        <v/>
      </c>
      <c r="M59" s="86" t="str">
        <f aca="false">IF(ISERROR(VLOOKUP(CONCATENATE($A59,"_",M$2),'Reference data SID'!$B:$N,13,FALSE())),"",VLOOKUP(CONCATENATE($A59,"_",M$2),'Reference data SID'!$B:$N,13,FALSE()))</f>
        <v/>
      </c>
      <c r="N59" s="86" t="str">
        <f aca="false">IF(ISERROR(VLOOKUP(CONCATENATE($A59,"_",N$2),'Reference data SID'!$B:$N,13,FALSE())),"",VLOOKUP(CONCATENATE($A59,"_",N$2),'Reference data SID'!$B:$N,13,FALSE()))</f>
        <v/>
      </c>
      <c r="O59" s="86" t="str">
        <f aca="false">IF(ISERROR(VLOOKUP(CONCATENATE($A59,"_",O$2),'Reference data SID'!$B:$N,13,FALSE())),"",VLOOKUP(CONCATENATE($A59,"_",O$2),'Reference data SID'!$B:$N,13,FALSE()))</f>
        <v/>
      </c>
      <c r="P59" s="86" t="str">
        <f aca="false">IF(ISERROR(VLOOKUP(CONCATENATE($A59,"_",P$2),'Reference data SID'!$B:$N,13,FALSE())),"",VLOOKUP(CONCATENATE($A59,"_",P$2),'Reference data SID'!$B:$N,13,FALSE()))</f>
        <v/>
      </c>
      <c r="Q59" s="86" t="str">
        <f aca="false">IF(ISERROR(VLOOKUP(CONCATENATE($A59,"_",Q$2),'Reference data SID'!$B:$N,13,FALSE())),"",VLOOKUP(CONCATENATE($A59,"_",Q$2),'Reference data SID'!$B:$N,13,FALSE()))</f>
        <v/>
      </c>
      <c r="R59" s="86" t="str">
        <f aca="false">IF(ISERROR(VLOOKUP(CONCATENATE($A59,"_",R$2),'Reference data SID'!$B:$N,13,FALSE())),"",VLOOKUP(CONCATENATE($A59,"_",R$2),'Reference data SID'!$B:$N,13,FALSE()))</f>
        <v/>
      </c>
      <c r="S59" s="86" t="str">
        <f aca="false">IF(ISERROR(VLOOKUP(CONCATENATE($A59,"_",S$2),'Reference data SID'!$B:$N,13,FALSE())),"",VLOOKUP(CONCATENATE($A59,"_",S$2),'Reference data SID'!$B:$N,13,FALSE()))</f>
        <v/>
      </c>
      <c r="T59" s="86" t="str">
        <f aca="false">IF(ISERROR(VLOOKUP(CONCATENATE($A59,"_",T$2),'Reference data SID'!$B:$N,13,FALSE())),"",VLOOKUP(CONCATENATE($A59,"_",T$2),'Reference data SID'!$B:$N,13,FALSE()))</f>
        <v/>
      </c>
      <c r="U59" s="86" t="str">
        <f aca="false">IF(ISERROR(VLOOKUP(CONCATENATE($A59,"_",U$2),'Reference data SID'!$B:$N,13,FALSE())),"",VLOOKUP(CONCATENATE($A59,"_",U$2),'Reference data SID'!$B:$N,13,FALSE()))</f>
        <v/>
      </c>
      <c r="V59" s="86" t="str">
        <f aca="false">IF(ISERROR(VLOOKUP(CONCATENATE($A59,"_",V$2),'Reference data SID'!$B:$N,13,FALSE())),"",VLOOKUP(CONCATENATE($A59,"_",V$2),'Reference data SID'!$B:$N,13,FALSE()))</f>
        <v/>
      </c>
      <c r="W59" s="86" t="str">
        <f aca="false">IF(ISERROR(VLOOKUP(CONCATENATE($A59,"_",W$2),'Reference data SID'!$B:$N,13,FALSE())),"",VLOOKUP(CONCATENATE($A59,"_",W$2),'Reference data SID'!$B:$N,13,FALSE()))</f>
        <v/>
      </c>
      <c r="X59" s="86" t="str">
        <f aca="false">IF(ISERROR(VLOOKUP(CONCATENATE($A59,"_",X$2),'Reference data SID'!$B:$N,13,FALSE())),"",VLOOKUP(CONCATENATE($A59,"_",X$2),'Reference data SID'!$B:$N,13,FALSE()))</f>
        <v/>
      </c>
      <c r="Y59" s="76" t="str">
        <f aca="false">IF(ISERROR(VLOOKUP(CONCATENATE($A59,"_",Y$2),'Reference data SID'!$B:$N,13,FALSE())),"",VLOOKUP(CONCATENATE($A59,"_",Y$2),'Reference data SID'!$B:$N,13,FALSE()))</f>
        <v>52956-82-8</v>
      </c>
      <c r="Z59" s="86" t="str">
        <f aca="false">IF(ISERROR(VLOOKUP(CONCATENATE($A59,"_",Z$2),'Reference data SID'!$B:$N,13,FALSE())),"",VLOOKUP(CONCATENATE($A59,"_",Z$2),'Reference data SID'!$B:$N,13,FALSE()))</f>
        <v/>
      </c>
      <c r="AA59" s="86" t="str">
        <f aca="false">IF(ISERROR(VLOOKUP(CONCATENATE($A59,"_",AA$2),'Reference data SID'!$B:$N,13,FALSE())),"",VLOOKUP(CONCATENATE($A59,"_",AA$2),'Reference data SID'!$B:$N,13,FALSE()))</f>
        <v/>
      </c>
      <c r="AB59" s="86" t="str">
        <f aca="false">IF(ISERROR(VLOOKUP(CONCATENATE($A59,"_",AB$2),'Reference data SID'!$B:$N,13,FALSE())),"",VLOOKUP(CONCATENATE($A59,"_",AB$2),'Reference data SID'!$B:$N,13,FALSE()))</f>
        <v/>
      </c>
      <c r="AC59" s="86" t="str">
        <f aca="false">IF(ISERROR(VLOOKUP(CONCATENATE($A59,"_",AC$2),'Reference data SID'!$B:$N,13,FALSE())),"",VLOOKUP(CONCATENATE($A59,"_",AC$2),'Reference data SID'!$B:$N,13,FALSE()))</f>
        <v/>
      </c>
      <c r="AD59" s="86" t="str">
        <f aca="false">IF(ISERROR(VLOOKUP(CONCATENATE($A59,"_",AD$2),'Reference data SID'!$B:$N,13,FALSE())),"",VLOOKUP(CONCATENATE($A59,"_",AD$2),'Reference data SID'!$B:$N,13,FALSE()))</f>
        <v/>
      </c>
      <c r="AE59" s="86" t="str">
        <f aca="false">IF(ISERROR(VLOOKUP(CONCATENATE($A59,"_",AE$2),'Reference data SID'!$B:$N,13,FALSE())),"",VLOOKUP(CONCATENATE($A59,"_",AE$2),'Reference data SID'!$B:$N,13,FALSE()))</f>
        <v/>
      </c>
      <c r="AF59" s="86" t="str">
        <f aca="false">IF(ISERROR(VLOOKUP(CONCATENATE($A59,"_",AF$2),'Reference data SID'!$B:$N,13,FALSE())),"",VLOOKUP(CONCATENATE($A59,"_",AF$2),'Reference data SID'!$B:$N,13,FALSE()))</f>
        <v/>
      </c>
      <c r="AG59" s="86" t="str">
        <f aca="false">IF(ISERROR(VLOOKUP(CONCATENATE($A59,"_",AG$2),'Reference data SID'!$B:$N,13,FALSE())),"",VLOOKUP(CONCATENATE($A59,"_",AG$2),'Reference data SID'!$B:$N,13,FALSE()))</f>
        <v/>
      </c>
      <c r="AH59" s="86" t="str">
        <f aca="false">IF(ISERROR(VLOOKUP(CONCATENATE($A59,"_",AH$2),'Reference data SID'!$B:$N,13,FALSE())),"",VLOOKUP(CONCATENATE($A59,"_",AH$2),'Reference data SID'!$B:$N,13,FALSE()))</f>
        <v/>
      </c>
      <c r="AI59" s="86" t="str">
        <f aca="false">IF(ISERROR(VLOOKUP(CONCATENATE($A59,"_",AI$2),'Reference data SID'!$B:$N,13,FALSE())),"",VLOOKUP(CONCATENATE($A59,"_",AI$2),'Reference data SID'!$B:$N,13,FALSE()))</f>
        <v/>
      </c>
      <c r="AJ59" s="86" t="str">
        <f aca="false">IF(ISERROR(VLOOKUP(CONCATENATE($A59,"_",AJ$2),'Reference data SID'!$B:$N,13,FALSE())),"",VLOOKUP(CONCATENATE($A59,"_",AJ$2),'Reference data SID'!$B:$N,13,FALSE()))</f>
        <v/>
      </c>
      <c r="AK59" s="86" t="str">
        <f aca="false">IF(ISERROR(VLOOKUP(CONCATENATE($A59,"_",AK$2),'Reference data SID'!$B:$N,13,FALSE())),"",VLOOKUP(CONCATENATE($A59,"_",AK$2),'Reference data SID'!$B:$N,13,FALSE()))</f>
        <v/>
      </c>
      <c r="AL59" s="86" t="str">
        <f aca="false">IF(ISERROR(VLOOKUP(CONCATENATE($A59,"_",AL$2),'Reference data SID'!$B:$N,13,FALSE())),"",VLOOKUP(CONCATENATE($A59,"_",AL$2),'Reference data SID'!$B:$N,13,FALSE()))</f>
        <v/>
      </c>
      <c r="AM59" s="86" t="str">
        <f aca="false">IF(ISERROR(VLOOKUP(CONCATENATE($A59,"_",AM$2),'Reference data SID'!$B:$N,13,FALSE())),"",VLOOKUP(CONCATENATE($A59,"_",AM$2),'Reference data SID'!$B:$N,13,FALSE()))</f>
        <v/>
      </c>
      <c r="AN59" s="86" t="str">
        <f aca="false">IF(ISERROR(VLOOKUP(CONCATENATE($A59,"_",AN$2),'Reference data SID'!$B:$N,13,FALSE())),"",VLOOKUP(CONCATENATE($A59,"_",AN$2),'Reference data SID'!$B:$N,13,FALSE()))</f>
        <v/>
      </c>
      <c r="AO59" s="86" t="str">
        <f aca="false">IF(ISERROR(VLOOKUP(CONCATENATE($A59,"_",AO$2),'Reference data SID'!$B:$N,13,FALSE())),"",VLOOKUP(CONCATENATE($A59,"_",AO$2),'Reference data SID'!$B:$N,13,FALSE()))</f>
        <v/>
      </c>
      <c r="AP59" s="86" t="str">
        <f aca="false">IF(ISERROR(VLOOKUP(CONCATENATE($A59,"_",AP$2),'Reference data SID'!$B:$N,13,FALSE())),"",VLOOKUP(CONCATENATE($A59,"_",AP$2),'Reference data SID'!$B:$N,13,FALSE()))</f>
        <v/>
      </c>
      <c r="AQ59" s="86" t="str">
        <f aca="false">IF(ISERROR(VLOOKUP(CONCATENATE($A59,"_",AQ$2),'Reference data SID'!$B:$N,13,FALSE())),"",VLOOKUP(CONCATENATE($A59,"_",AQ$2),'Reference data SID'!$B:$N,13,FALSE()))</f>
        <v/>
      </c>
      <c r="AR59" s="86" t="str">
        <f aca="false">IF(ISERROR(VLOOKUP(CONCATENATE($A59,"_",AR$2),'Reference data SID'!$B:$N,13,FALSE())),"",VLOOKUP(CONCATENATE($A59,"_",AR$2),'Reference data SID'!$B:$N,13,FALSE()))</f>
        <v/>
      </c>
      <c r="AS59" s="86" t="str">
        <f aca="false">IF(ISERROR(VLOOKUP(CONCATENATE($A59,"_",AS$2),'Reference data SID'!$B:$N,13,FALSE())),"",VLOOKUP(CONCATENATE($A59,"_",AS$2),'Reference data SID'!$B:$N,13,FALSE()))</f>
        <v/>
      </c>
      <c r="AT59" s="86" t="str">
        <f aca="false">IF(ISERROR(VLOOKUP(CONCATENATE($A59,"_",AT$2),'Reference data SID'!$B:$N,13,FALSE())),"",VLOOKUP(CONCATENATE($A59,"_",AT$2),'Reference data SID'!$B:$N,13,FALSE()))</f>
        <v/>
      </c>
    </row>
    <row r="60" customFormat="false" ht="15" hidden="false" customHeight="false" outlineLevel="0" collapsed="false">
      <c r="A60" s="0" t="n">
        <v>56</v>
      </c>
      <c r="B60" s="86" t="str">
        <f aca="false">IF(ISERROR(VLOOKUP(CONCATENATE($A60,"_",B$2),'Reference data SID'!$B:$N,13,FALSE())),"",VLOOKUP(CONCATENATE($A60,"_",B$2),'Reference data SID'!$B:$N,13,FALSE()))</f>
        <v/>
      </c>
      <c r="C60" s="86" t="str">
        <f aca="false">IF(ISERROR(VLOOKUP(CONCATENATE($A60,"_",C$2),'Reference data SID'!$B:$N,13,FALSE())),"",VLOOKUP(CONCATENATE($A60,"_",C$2),'Reference data SID'!$B:$N,13,FALSE()))</f>
        <v/>
      </c>
      <c r="D60" s="86" t="str">
        <f aca="false">IF(ISERROR(VLOOKUP(CONCATENATE($A60,"_",D$2),'Reference data SID'!$B:$N,13,FALSE())),"",VLOOKUP(CONCATENATE($A60,"_",D$2),'Reference data SID'!$B:$N,13,FALSE()))</f>
        <v/>
      </c>
      <c r="E60" s="86" t="str">
        <f aca="false">IF(ISERROR(VLOOKUP(CONCATENATE($A60,"_",E$2),'Reference data SID'!$B:$N,13,FALSE())),"",VLOOKUP(CONCATENATE($A60,"_",E$2),'Reference data SID'!$B:$N,13,FALSE()))</f>
        <v/>
      </c>
      <c r="F60" s="86" t="str">
        <f aca="false">IF(ISERROR(VLOOKUP(CONCATENATE($A60,"_",F$2),'Reference data SID'!$B:$N,13,FALSE())),"",VLOOKUP(CONCATENATE($A60,"_",F$2),'Reference data SID'!$B:$N,13,FALSE()))</f>
        <v/>
      </c>
      <c r="G60" s="86" t="str">
        <f aca="false">IF(ISERROR(VLOOKUP(CONCATENATE($A60,"_",G$2),'Reference data SID'!$B:$N,13,FALSE())),"",VLOOKUP(CONCATENATE($A60,"_",G$2),'Reference data SID'!$B:$N,13,FALSE()))</f>
        <v/>
      </c>
      <c r="H60" s="86" t="str">
        <f aca="false">IF(ISERROR(VLOOKUP(CONCATENATE($A60,"_",H$2),'Reference data SID'!$B:$N,13,FALSE())),"",VLOOKUP(CONCATENATE($A60,"_",H$2),'Reference data SID'!$B:$N,13,FALSE()))</f>
        <v/>
      </c>
      <c r="I60" s="86" t="str">
        <f aca="false">IF(ISERROR(VLOOKUP(CONCATENATE($A60,"_",I$2),'Reference data SID'!$B:$N,13,FALSE())),"",VLOOKUP(CONCATENATE($A60,"_",I$2),'Reference data SID'!$B:$N,13,FALSE()))</f>
        <v/>
      </c>
      <c r="J60" s="86" t="str">
        <f aca="false">IF(ISERROR(VLOOKUP(CONCATENATE($A60,"_",J$2),'Reference data SID'!$B:$N,13,FALSE())),"",VLOOKUP(CONCATENATE($A60,"_",J$2),'Reference data SID'!$B:$N,13,FALSE()))</f>
        <v/>
      </c>
      <c r="K60" s="86" t="str">
        <f aca="false">IF(ISERROR(VLOOKUP(CONCATENATE($A60,"_",K$2),'Reference data SID'!$B:$N,13,FALSE())),"",VLOOKUP(CONCATENATE($A60,"_",K$2),'Reference data SID'!$B:$N,13,FALSE()))</f>
        <v/>
      </c>
      <c r="L60" s="86" t="str">
        <f aca="false">IF(ISERROR(VLOOKUP(CONCATENATE($A60,"_",L$2),'Reference data SID'!$B:$N,13,FALSE())),"",VLOOKUP(CONCATENATE($A60,"_",L$2),'Reference data SID'!$B:$N,13,FALSE()))</f>
        <v/>
      </c>
      <c r="M60" s="86" t="str">
        <f aca="false">IF(ISERROR(VLOOKUP(CONCATENATE($A60,"_",M$2),'Reference data SID'!$B:$N,13,FALSE())),"",VLOOKUP(CONCATENATE($A60,"_",M$2),'Reference data SID'!$B:$N,13,FALSE()))</f>
        <v/>
      </c>
      <c r="N60" s="86" t="str">
        <f aca="false">IF(ISERROR(VLOOKUP(CONCATENATE($A60,"_",N$2),'Reference data SID'!$B:$N,13,FALSE())),"",VLOOKUP(CONCATENATE($A60,"_",N$2),'Reference data SID'!$B:$N,13,FALSE()))</f>
        <v/>
      </c>
      <c r="O60" s="86" t="str">
        <f aca="false">IF(ISERROR(VLOOKUP(CONCATENATE($A60,"_",O$2),'Reference data SID'!$B:$N,13,FALSE())),"",VLOOKUP(CONCATENATE($A60,"_",O$2),'Reference data SID'!$B:$N,13,FALSE()))</f>
        <v/>
      </c>
      <c r="P60" s="86" t="str">
        <f aca="false">IF(ISERROR(VLOOKUP(CONCATENATE($A60,"_",P$2),'Reference data SID'!$B:$N,13,FALSE())),"",VLOOKUP(CONCATENATE($A60,"_",P$2),'Reference data SID'!$B:$N,13,FALSE()))</f>
        <v/>
      </c>
      <c r="Q60" s="86" t="str">
        <f aca="false">IF(ISERROR(VLOOKUP(CONCATENATE($A60,"_",Q$2),'Reference data SID'!$B:$N,13,FALSE())),"",VLOOKUP(CONCATENATE($A60,"_",Q$2),'Reference data SID'!$B:$N,13,FALSE()))</f>
        <v/>
      </c>
      <c r="R60" s="86" t="str">
        <f aca="false">IF(ISERROR(VLOOKUP(CONCATENATE($A60,"_",R$2),'Reference data SID'!$B:$N,13,FALSE())),"",VLOOKUP(CONCATENATE($A60,"_",R$2),'Reference data SID'!$B:$N,13,FALSE()))</f>
        <v/>
      </c>
      <c r="S60" s="86" t="str">
        <f aca="false">IF(ISERROR(VLOOKUP(CONCATENATE($A60,"_",S$2),'Reference data SID'!$B:$N,13,FALSE())),"",VLOOKUP(CONCATENATE($A60,"_",S$2),'Reference data SID'!$B:$N,13,FALSE()))</f>
        <v/>
      </c>
      <c r="T60" s="86" t="str">
        <f aca="false">IF(ISERROR(VLOOKUP(CONCATENATE($A60,"_",T$2),'Reference data SID'!$B:$N,13,FALSE())),"",VLOOKUP(CONCATENATE($A60,"_",T$2),'Reference data SID'!$B:$N,13,FALSE()))</f>
        <v/>
      </c>
      <c r="U60" s="86" t="str">
        <f aca="false">IF(ISERROR(VLOOKUP(CONCATENATE($A60,"_",U$2),'Reference data SID'!$B:$N,13,FALSE())),"",VLOOKUP(CONCATENATE($A60,"_",U$2),'Reference data SID'!$B:$N,13,FALSE()))</f>
        <v/>
      </c>
      <c r="V60" s="86" t="str">
        <f aca="false">IF(ISERROR(VLOOKUP(CONCATENATE($A60,"_",V$2),'Reference data SID'!$B:$N,13,FALSE())),"",VLOOKUP(CONCATENATE($A60,"_",V$2),'Reference data SID'!$B:$N,13,FALSE()))</f>
        <v/>
      </c>
      <c r="W60" s="86" t="str">
        <f aca="false">IF(ISERROR(VLOOKUP(CONCATENATE($A60,"_",W$2),'Reference data SID'!$B:$N,13,FALSE())),"",VLOOKUP(CONCATENATE($A60,"_",W$2),'Reference data SID'!$B:$N,13,FALSE()))</f>
        <v/>
      </c>
      <c r="X60" s="86" t="str">
        <f aca="false">IF(ISERROR(VLOOKUP(CONCATENATE($A60,"_",X$2),'Reference data SID'!$B:$N,13,FALSE())),"",VLOOKUP(CONCATENATE($A60,"_",X$2),'Reference data SID'!$B:$N,13,FALSE()))</f>
        <v/>
      </c>
      <c r="Y60" s="76" t="str">
        <f aca="false">IF(ISERROR(VLOOKUP(CONCATENATE($A60,"_",Y$2),'Reference data SID'!$B:$N,13,FALSE())),"",VLOOKUP(CONCATENATE($A60,"_",Y$2),'Reference data SID'!$B:$N,13,FALSE()))</f>
        <v>41358-63-8</v>
      </c>
      <c r="Z60" s="86" t="str">
        <f aca="false">IF(ISERROR(VLOOKUP(CONCATENATE($A60,"_",Z$2),'Reference data SID'!$B:$N,13,FALSE())),"",VLOOKUP(CONCATENATE($A60,"_",Z$2),'Reference data SID'!$B:$N,13,FALSE()))</f>
        <v/>
      </c>
      <c r="AA60" s="86" t="str">
        <f aca="false">IF(ISERROR(VLOOKUP(CONCATENATE($A60,"_",AA$2),'Reference data SID'!$B:$N,13,FALSE())),"",VLOOKUP(CONCATENATE($A60,"_",AA$2),'Reference data SID'!$B:$N,13,FALSE()))</f>
        <v/>
      </c>
      <c r="AB60" s="86" t="str">
        <f aca="false">IF(ISERROR(VLOOKUP(CONCATENATE($A60,"_",AB$2),'Reference data SID'!$B:$N,13,FALSE())),"",VLOOKUP(CONCATENATE($A60,"_",AB$2),'Reference data SID'!$B:$N,13,FALSE()))</f>
        <v/>
      </c>
      <c r="AC60" s="86" t="str">
        <f aca="false">IF(ISERROR(VLOOKUP(CONCATENATE($A60,"_",AC$2),'Reference data SID'!$B:$N,13,FALSE())),"",VLOOKUP(CONCATENATE($A60,"_",AC$2),'Reference data SID'!$B:$N,13,FALSE()))</f>
        <v/>
      </c>
      <c r="AD60" s="86" t="str">
        <f aca="false">IF(ISERROR(VLOOKUP(CONCATENATE($A60,"_",AD$2),'Reference data SID'!$B:$N,13,FALSE())),"",VLOOKUP(CONCATENATE($A60,"_",AD$2),'Reference data SID'!$B:$N,13,FALSE()))</f>
        <v/>
      </c>
      <c r="AE60" s="86" t="str">
        <f aca="false">IF(ISERROR(VLOOKUP(CONCATENATE($A60,"_",AE$2),'Reference data SID'!$B:$N,13,FALSE())),"",VLOOKUP(CONCATENATE($A60,"_",AE$2),'Reference data SID'!$B:$N,13,FALSE()))</f>
        <v/>
      </c>
      <c r="AF60" s="86" t="str">
        <f aca="false">IF(ISERROR(VLOOKUP(CONCATENATE($A60,"_",AF$2),'Reference data SID'!$B:$N,13,FALSE())),"",VLOOKUP(CONCATENATE($A60,"_",AF$2),'Reference data SID'!$B:$N,13,FALSE()))</f>
        <v/>
      </c>
      <c r="AG60" s="86" t="str">
        <f aca="false">IF(ISERROR(VLOOKUP(CONCATENATE($A60,"_",AG$2),'Reference data SID'!$B:$N,13,FALSE())),"",VLOOKUP(CONCATENATE($A60,"_",AG$2),'Reference data SID'!$B:$N,13,FALSE()))</f>
        <v/>
      </c>
      <c r="AH60" s="86" t="str">
        <f aca="false">IF(ISERROR(VLOOKUP(CONCATENATE($A60,"_",AH$2),'Reference data SID'!$B:$N,13,FALSE())),"",VLOOKUP(CONCATENATE($A60,"_",AH$2),'Reference data SID'!$B:$N,13,FALSE()))</f>
        <v/>
      </c>
      <c r="AI60" s="86" t="str">
        <f aca="false">IF(ISERROR(VLOOKUP(CONCATENATE($A60,"_",AI$2),'Reference data SID'!$B:$N,13,FALSE())),"",VLOOKUP(CONCATENATE($A60,"_",AI$2),'Reference data SID'!$B:$N,13,FALSE()))</f>
        <v/>
      </c>
      <c r="AJ60" s="86" t="str">
        <f aca="false">IF(ISERROR(VLOOKUP(CONCATENATE($A60,"_",AJ$2),'Reference data SID'!$B:$N,13,FALSE())),"",VLOOKUP(CONCATENATE($A60,"_",AJ$2),'Reference data SID'!$B:$N,13,FALSE()))</f>
        <v/>
      </c>
      <c r="AK60" s="86" t="str">
        <f aca="false">IF(ISERROR(VLOOKUP(CONCATENATE($A60,"_",AK$2),'Reference data SID'!$B:$N,13,FALSE())),"",VLOOKUP(CONCATENATE($A60,"_",AK$2),'Reference data SID'!$B:$N,13,FALSE()))</f>
        <v/>
      </c>
      <c r="AL60" s="86" t="str">
        <f aca="false">IF(ISERROR(VLOOKUP(CONCATENATE($A60,"_",AL$2),'Reference data SID'!$B:$N,13,FALSE())),"",VLOOKUP(CONCATENATE($A60,"_",AL$2),'Reference data SID'!$B:$N,13,FALSE()))</f>
        <v/>
      </c>
      <c r="AM60" s="86" t="str">
        <f aca="false">IF(ISERROR(VLOOKUP(CONCATENATE($A60,"_",AM$2),'Reference data SID'!$B:$N,13,FALSE())),"",VLOOKUP(CONCATENATE($A60,"_",AM$2),'Reference data SID'!$B:$N,13,FALSE()))</f>
        <v/>
      </c>
      <c r="AN60" s="86" t="str">
        <f aca="false">IF(ISERROR(VLOOKUP(CONCATENATE($A60,"_",AN$2),'Reference data SID'!$B:$N,13,FALSE())),"",VLOOKUP(CONCATENATE($A60,"_",AN$2),'Reference data SID'!$B:$N,13,FALSE()))</f>
        <v/>
      </c>
      <c r="AO60" s="86" t="str">
        <f aca="false">IF(ISERROR(VLOOKUP(CONCATENATE($A60,"_",AO$2),'Reference data SID'!$B:$N,13,FALSE())),"",VLOOKUP(CONCATENATE($A60,"_",AO$2),'Reference data SID'!$B:$N,13,FALSE()))</f>
        <v/>
      </c>
      <c r="AP60" s="86" t="str">
        <f aca="false">IF(ISERROR(VLOOKUP(CONCATENATE($A60,"_",AP$2),'Reference data SID'!$B:$N,13,FALSE())),"",VLOOKUP(CONCATENATE($A60,"_",AP$2),'Reference data SID'!$B:$N,13,FALSE()))</f>
        <v/>
      </c>
      <c r="AQ60" s="86" t="str">
        <f aca="false">IF(ISERROR(VLOOKUP(CONCATENATE($A60,"_",AQ$2),'Reference data SID'!$B:$N,13,FALSE())),"",VLOOKUP(CONCATENATE($A60,"_",AQ$2),'Reference data SID'!$B:$N,13,FALSE()))</f>
        <v/>
      </c>
      <c r="AR60" s="86" t="str">
        <f aca="false">IF(ISERROR(VLOOKUP(CONCATENATE($A60,"_",AR$2),'Reference data SID'!$B:$N,13,FALSE())),"",VLOOKUP(CONCATENATE($A60,"_",AR$2),'Reference data SID'!$B:$N,13,FALSE()))</f>
        <v/>
      </c>
      <c r="AS60" s="86" t="str">
        <f aca="false">IF(ISERROR(VLOOKUP(CONCATENATE($A60,"_",AS$2),'Reference data SID'!$B:$N,13,FALSE())),"",VLOOKUP(CONCATENATE($A60,"_",AS$2),'Reference data SID'!$B:$N,13,FALSE()))</f>
        <v/>
      </c>
      <c r="AT60" s="86" t="str">
        <f aca="false">IF(ISERROR(VLOOKUP(CONCATENATE($A60,"_",AT$2),'Reference data SID'!$B:$N,13,FALSE())),"",VLOOKUP(CONCATENATE($A60,"_",AT$2),'Reference data SID'!$B:$N,13,FALSE()))</f>
        <v/>
      </c>
    </row>
    <row r="61" customFormat="false" ht="15" hidden="false" customHeight="false" outlineLevel="0" collapsed="false">
      <c r="A61" s="0" t="n">
        <v>57</v>
      </c>
      <c r="B61" s="86" t="str">
        <f aca="false">IF(ISERROR(VLOOKUP(CONCATENATE($A61,"_",B$2),'Reference data SID'!$B:$N,13,FALSE())),"",VLOOKUP(CONCATENATE($A61,"_",B$2),'Reference data SID'!$B:$N,13,FALSE()))</f>
        <v/>
      </c>
      <c r="C61" s="86" t="str">
        <f aca="false">IF(ISERROR(VLOOKUP(CONCATENATE($A61,"_",C$2),'Reference data SID'!$B:$N,13,FALSE())),"",VLOOKUP(CONCATENATE($A61,"_",C$2),'Reference data SID'!$B:$N,13,FALSE()))</f>
        <v/>
      </c>
      <c r="D61" s="86" t="str">
        <f aca="false">IF(ISERROR(VLOOKUP(CONCATENATE($A61,"_",D$2),'Reference data SID'!$B:$N,13,FALSE())),"",VLOOKUP(CONCATENATE($A61,"_",D$2),'Reference data SID'!$B:$N,13,FALSE()))</f>
        <v/>
      </c>
      <c r="E61" s="86" t="str">
        <f aca="false">IF(ISERROR(VLOOKUP(CONCATENATE($A61,"_",E$2),'Reference data SID'!$B:$N,13,FALSE())),"",VLOOKUP(CONCATENATE($A61,"_",E$2),'Reference data SID'!$B:$N,13,FALSE()))</f>
        <v/>
      </c>
      <c r="F61" s="86" t="str">
        <f aca="false">IF(ISERROR(VLOOKUP(CONCATENATE($A61,"_",F$2),'Reference data SID'!$B:$N,13,FALSE())),"",VLOOKUP(CONCATENATE($A61,"_",F$2),'Reference data SID'!$B:$N,13,FALSE()))</f>
        <v/>
      </c>
      <c r="G61" s="86" t="str">
        <f aca="false">IF(ISERROR(VLOOKUP(CONCATENATE($A61,"_",G$2),'Reference data SID'!$B:$N,13,FALSE())),"",VLOOKUP(CONCATENATE($A61,"_",G$2),'Reference data SID'!$B:$N,13,FALSE()))</f>
        <v/>
      </c>
      <c r="H61" s="86" t="str">
        <f aca="false">IF(ISERROR(VLOOKUP(CONCATENATE($A61,"_",H$2),'Reference data SID'!$B:$N,13,FALSE())),"",VLOOKUP(CONCATENATE($A61,"_",H$2),'Reference data SID'!$B:$N,13,FALSE()))</f>
        <v/>
      </c>
      <c r="I61" s="86" t="str">
        <f aca="false">IF(ISERROR(VLOOKUP(CONCATENATE($A61,"_",I$2),'Reference data SID'!$B:$N,13,FALSE())),"",VLOOKUP(CONCATENATE($A61,"_",I$2),'Reference data SID'!$B:$N,13,FALSE()))</f>
        <v/>
      </c>
      <c r="J61" s="86" t="str">
        <f aca="false">IF(ISERROR(VLOOKUP(CONCATENATE($A61,"_",J$2),'Reference data SID'!$B:$N,13,FALSE())),"",VLOOKUP(CONCATENATE($A61,"_",J$2),'Reference data SID'!$B:$N,13,FALSE()))</f>
        <v/>
      </c>
      <c r="K61" s="86" t="str">
        <f aca="false">IF(ISERROR(VLOOKUP(CONCATENATE($A61,"_",K$2),'Reference data SID'!$B:$N,13,FALSE())),"",VLOOKUP(CONCATENATE($A61,"_",K$2),'Reference data SID'!$B:$N,13,FALSE()))</f>
        <v/>
      </c>
      <c r="L61" s="86" t="str">
        <f aca="false">IF(ISERROR(VLOOKUP(CONCATENATE($A61,"_",L$2),'Reference data SID'!$B:$N,13,FALSE())),"",VLOOKUP(CONCATENATE($A61,"_",L$2),'Reference data SID'!$B:$N,13,FALSE()))</f>
        <v/>
      </c>
      <c r="M61" s="86" t="str">
        <f aca="false">IF(ISERROR(VLOOKUP(CONCATENATE($A61,"_",M$2),'Reference data SID'!$B:$N,13,FALSE())),"",VLOOKUP(CONCATENATE($A61,"_",M$2),'Reference data SID'!$B:$N,13,FALSE()))</f>
        <v/>
      </c>
      <c r="N61" s="86" t="str">
        <f aca="false">IF(ISERROR(VLOOKUP(CONCATENATE($A61,"_",N$2),'Reference data SID'!$B:$N,13,FALSE())),"",VLOOKUP(CONCATENATE($A61,"_",N$2),'Reference data SID'!$B:$N,13,FALSE()))</f>
        <v/>
      </c>
      <c r="O61" s="86" t="str">
        <f aca="false">IF(ISERROR(VLOOKUP(CONCATENATE($A61,"_",O$2),'Reference data SID'!$B:$N,13,FALSE())),"",VLOOKUP(CONCATENATE($A61,"_",O$2),'Reference data SID'!$B:$N,13,FALSE()))</f>
        <v/>
      </c>
      <c r="P61" s="86" t="str">
        <f aca="false">IF(ISERROR(VLOOKUP(CONCATENATE($A61,"_",P$2),'Reference data SID'!$B:$N,13,FALSE())),"",VLOOKUP(CONCATENATE($A61,"_",P$2),'Reference data SID'!$B:$N,13,FALSE()))</f>
        <v/>
      </c>
      <c r="Q61" s="86" t="str">
        <f aca="false">IF(ISERROR(VLOOKUP(CONCATENATE($A61,"_",Q$2),'Reference data SID'!$B:$N,13,FALSE())),"",VLOOKUP(CONCATENATE($A61,"_",Q$2),'Reference data SID'!$B:$N,13,FALSE()))</f>
        <v/>
      </c>
      <c r="R61" s="86" t="str">
        <f aca="false">IF(ISERROR(VLOOKUP(CONCATENATE($A61,"_",R$2),'Reference data SID'!$B:$N,13,FALSE())),"",VLOOKUP(CONCATENATE($A61,"_",R$2),'Reference data SID'!$B:$N,13,FALSE()))</f>
        <v/>
      </c>
      <c r="S61" s="86" t="str">
        <f aca="false">IF(ISERROR(VLOOKUP(CONCATENATE($A61,"_",S$2),'Reference data SID'!$B:$N,13,FALSE())),"",VLOOKUP(CONCATENATE($A61,"_",S$2),'Reference data SID'!$B:$N,13,FALSE()))</f>
        <v/>
      </c>
      <c r="T61" s="86" t="str">
        <f aca="false">IF(ISERROR(VLOOKUP(CONCATENATE($A61,"_",T$2),'Reference data SID'!$B:$N,13,FALSE())),"",VLOOKUP(CONCATENATE($A61,"_",T$2),'Reference data SID'!$B:$N,13,FALSE()))</f>
        <v/>
      </c>
      <c r="U61" s="86" t="str">
        <f aca="false">IF(ISERROR(VLOOKUP(CONCATENATE($A61,"_",U$2),'Reference data SID'!$B:$N,13,FALSE())),"",VLOOKUP(CONCATENATE($A61,"_",U$2),'Reference data SID'!$B:$N,13,FALSE()))</f>
        <v/>
      </c>
      <c r="V61" s="86" t="str">
        <f aca="false">IF(ISERROR(VLOOKUP(CONCATENATE($A61,"_",V$2),'Reference data SID'!$B:$N,13,FALSE())),"",VLOOKUP(CONCATENATE($A61,"_",V$2),'Reference data SID'!$B:$N,13,FALSE()))</f>
        <v/>
      </c>
      <c r="W61" s="86" t="str">
        <f aca="false">IF(ISERROR(VLOOKUP(CONCATENATE($A61,"_",W$2),'Reference data SID'!$B:$N,13,FALSE())),"",VLOOKUP(CONCATENATE($A61,"_",W$2),'Reference data SID'!$B:$N,13,FALSE()))</f>
        <v/>
      </c>
      <c r="X61" s="86" t="str">
        <f aca="false">IF(ISERROR(VLOOKUP(CONCATENATE($A61,"_",X$2),'Reference data SID'!$B:$N,13,FALSE())),"",VLOOKUP(CONCATENATE($A61,"_",X$2),'Reference data SID'!$B:$N,13,FALSE()))</f>
        <v/>
      </c>
      <c r="Y61" s="76" t="str">
        <f aca="false">IF(ISERROR(VLOOKUP(CONCATENATE($A61,"_",Y$2),'Reference data SID'!$B:$N,13,FALSE())),"",VLOOKUP(CONCATENATE($A61,"_",Y$2),'Reference data SID'!$B:$N,13,FALSE()))</f>
        <v>39239-77-5</v>
      </c>
      <c r="Z61" s="86" t="str">
        <f aca="false">IF(ISERROR(VLOOKUP(CONCATENATE($A61,"_",Z$2),'Reference data SID'!$B:$N,13,FALSE())),"",VLOOKUP(CONCATENATE($A61,"_",Z$2),'Reference data SID'!$B:$N,13,FALSE()))</f>
        <v/>
      </c>
      <c r="AA61" s="86" t="str">
        <f aca="false">IF(ISERROR(VLOOKUP(CONCATENATE($A61,"_",AA$2),'Reference data SID'!$B:$N,13,FALSE())),"",VLOOKUP(CONCATENATE($A61,"_",AA$2),'Reference data SID'!$B:$N,13,FALSE()))</f>
        <v/>
      </c>
      <c r="AB61" s="86" t="str">
        <f aca="false">IF(ISERROR(VLOOKUP(CONCATENATE($A61,"_",AB$2),'Reference data SID'!$B:$N,13,FALSE())),"",VLOOKUP(CONCATENATE($A61,"_",AB$2),'Reference data SID'!$B:$N,13,FALSE()))</f>
        <v/>
      </c>
      <c r="AC61" s="86" t="str">
        <f aca="false">IF(ISERROR(VLOOKUP(CONCATENATE($A61,"_",AC$2),'Reference data SID'!$B:$N,13,FALSE())),"",VLOOKUP(CONCATENATE($A61,"_",AC$2),'Reference data SID'!$B:$N,13,FALSE()))</f>
        <v/>
      </c>
      <c r="AD61" s="86" t="str">
        <f aca="false">IF(ISERROR(VLOOKUP(CONCATENATE($A61,"_",AD$2),'Reference data SID'!$B:$N,13,FALSE())),"",VLOOKUP(CONCATENATE($A61,"_",AD$2),'Reference data SID'!$B:$N,13,FALSE()))</f>
        <v/>
      </c>
      <c r="AE61" s="86" t="str">
        <f aca="false">IF(ISERROR(VLOOKUP(CONCATENATE($A61,"_",AE$2),'Reference data SID'!$B:$N,13,FALSE())),"",VLOOKUP(CONCATENATE($A61,"_",AE$2),'Reference data SID'!$B:$N,13,FALSE()))</f>
        <v/>
      </c>
      <c r="AF61" s="86" t="str">
        <f aca="false">IF(ISERROR(VLOOKUP(CONCATENATE($A61,"_",AF$2),'Reference data SID'!$B:$N,13,FALSE())),"",VLOOKUP(CONCATENATE($A61,"_",AF$2),'Reference data SID'!$B:$N,13,FALSE()))</f>
        <v/>
      </c>
      <c r="AG61" s="86" t="str">
        <f aca="false">IF(ISERROR(VLOOKUP(CONCATENATE($A61,"_",AG$2),'Reference data SID'!$B:$N,13,FALSE())),"",VLOOKUP(CONCATENATE($A61,"_",AG$2),'Reference data SID'!$B:$N,13,FALSE()))</f>
        <v/>
      </c>
      <c r="AH61" s="86" t="str">
        <f aca="false">IF(ISERROR(VLOOKUP(CONCATENATE($A61,"_",AH$2),'Reference data SID'!$B:$N,13,FALSE())),"",VLOOKUP(CONCATENATE($A61,"_",AH$2),'Reference data SID'!$B:$N,13,FALSE()))</f>
        <v/>
      </c>
      <c r="AI61" s="86" t="str">
        <f aca="false">IF(ISERROR(VLOOKUP(CONCATENATE($A61,"_",AI$2),'Reference data SID'!$B:$N,13,FALSE())),"",VLOOKUP(CONCATENATE($A61,"_",AI$2),'Reference data SID'!$B:$N,13,FALSE()))</f>
        <v/>
      </c>
      <c r="AJ61" s="86" t="str">
        <f aca="false">IF(ISERROR(VLOOKUP(CONCATENATE($A61,"_",AJ$2),'Reference data SID'!$B:$N,13,FALSE())),"",VLOOKUP(CONCATENATE($A61,"_",AJ$2),'Reference data SID'!$B:$N,13,FALSE()))</f>
        <v/>
      </c>
      <c r="AK61" s="86" t="str">
        <f aca="false">IF(ISERROR(VLOOKUP(CONCATENATE($A61,"_",AK$2),'Reference data SID'!$B:$N,13,FALSE())),"",VLOOKUP(CONCATENATE($A61,"_",AK$2),'Reference data SID'!$B:$N,13,FALSE()))</f>
        <v/>
      </c>
      <c r="AL61" s="86" t="str">
        <f aca="false">IF(ISERROR(VLOOKUP(CONCATENATE($A61,"_",AL$2),'Reference data SID'!$B:$N,13,FALSE())),"",VLOOKUP(CONCATENATE($A61,"_",AL$2),'Reference data SID'!$B:$N,13,FALSE()))</f>
        <v/>
      </c>
      <c r="AM61" s="86" t="str">
        <f aca="false">IF(ISERROR(VLOOKUP(CONCATENATE($A61,"_",AM$2),'Reference data SID'!$B:$N,13,FALSE())),"",VLOOKUP(CONCATENATE($A61,"_",AM$2),'Reference data SID'!$B:$N,13,FALSE()))</f>
        <v/>
      </c>
      <c r="AN61" s="86" t="str">
        <f aca="false">IF(ISERROR(VLOOKUP(CONCATENATE($A61,"_",AN$2),'Reference data SID'!$B:$N,13,FALSE())),"",VLOOKUP(CONCATENATE($A61,"_",AN$2),'Reference data SID'!$B:$N,13,FALSE()))</f>
        <v/>
      </c>
      <c r="AO61" s="86" t="str">
        <f aca="false">IF(ISERROR(VLOOKUP(CONCATENATE($A61,"_",AO$2),'Reference data SID'!$B:$N,13,FALSE())),"",VLOOKUP(CONCATENATE($A61,"_",AO$2),'Reference data SID'!$B:$N,13,FALSE()))</f>
        <v/>
      </c>
      <c r="AP61" s="86" t="str">
        <f aca="false">IF(ISERROR(VLOOKUP(CONCATENATE($A61,"_",AP$2),'Reference data SID'!$B:$N,13,FALSE())),"",VLOOKUP(CONCATENATE($A61,"_",AP$2),'Reference data SID'!$B:$N,13,FALSE()))</f>
        <v/>
      </c>
      <c r="AQ61" s="86" t="str">
        <f aca="false">IF(ISERROR(VLOOKUP(CONCATENATE($A61,"_",AQ$2),'Reference data SID'!$B:$N,13,FALSE())),"",VLOOKUP(CONCATENATE($A61,"_",AQ$2),'Reference data SID'!$B:$N,13,FALSE()))</f>
        <v/>
      </c>
      <c r="AR61" s="86" t="str">
        <f aca="false">IF(ISERROR(VLOOKUP(CONCATENATE($A61,"_",AR$2),'Reference data SID'!$B:$N,13,FALSE())),"",VLOOKUP(CONCATENATE($A61,"_",AR$2),'Reference data SID'!$B:$N,13,FALSE()))</f>
        <v/>
      </c>
      <c r="AS61" s="86" t="str">
        <f aca="false">IF(ISERROR(VLOOKUP(CONCATENATE($A61,"_",AS$2),'Reference data SID'!$B:$N,13,FALSE())),"",VLOOKUP(CONCATENATE($A61,"_",AS$2),'Reference data SID'!$B:$N,13,FALSE()))</f>
        <v/>
      </c>
      <c r="AT61" s="86" t="str">
        <f aca="false">IF(ISERROR(VLOOKUP(CONCATENATE($A61,"_",AT$2),'Reference data SID'!$B:$N,13,FALSE())),"",VLOOKUP(CONCATENATE($A61,"_",AT$2),'Reference data SID'!$B:$N,13,FALSE()))</f>
        <v/>
      </c>
    </row>
    <row r="62" customFormat="false" ht="15" hidden="false" customHeight="false" outlineLevel="0" collapsed="false">
      <c r="A62" s="0" t="n">
        <v>58</v>
      </c>
      <c r="B62" s="86" t="str">
        <f aca="false">IF(ISERROR(VLOOKUP(CONCATENATE($A62,"_",B$2),'Reference data SID'!$B:$N,13,FALSE())),"",VLOOKUP(CONCATENATE($A62,"_",B$2),'Reference data SID'!$B:$N,13,FALSE()))</f>
        <v/>
      </c>
      <c r="C62" s="86" t="str">
        <f aca="false">IF(ISERROR(VLOOKUP(CONCATENATE($A62,"_",C$2),'Reference data SID'!$B:$N,13,FALSE())),"",VLOOKUP(CONCATENATE($A62,"_",C$2),'Reference data SID'!$B:$N,13,FALSE()))</f>
        <v/>
      </c>
      <c r="D62" s="86" t="str">
        <f aca="false">IF(ISERROR(VLOOKUP(CONCATENATE($A62,"_",D$2),'Reference data SID'!$B:$N,13,FALSE())),"",VLOOKUP(CONCATENATE($A62,"_",D$2),'Reference data SID'!$B:$N,13,FALSE()))</f>
        <v/>
      </c>
      <c r="E62" s="86" t="str">
        <f aca="false">IF(ISERROR(VLOOKUP(CONCATENATE($A62,"_",E$2),'Reference data SID'!$B:$N,13,FALSE())),"",VLOOKUP(CONCATENATE($A62,"_",E$2),'Reference data SID'!$B:$N,13,FALSE()))</f>
        <v/>
      </c>
      <c r="F62" s="86" t="str">
        <f aca="false">IF(ISERROR(VLOOKUP(CONCATENATE($A62,"_",F$2),'Reference data SID'!$B:$N,13,FALSE())),"",VLOOKUP(CONCATENATE($A62,"_",F$2),'Reference data SID'!$B:$N,13,FALSE()))</f>
        <v/>
      </c>
      <c r="G62" s="86" t="str">
        <f aca="false">IF(ISERROR(VLOOKUP(CONCATENATE($A62,"_",G$2),'Reference data SID'!$B:$N,13,FALSE())),"",VLOOKUP(CONCATENATE($A62,"_",G$2),'Reference data SID'!$B:$N,13,FALSE()))</f>
        <v/>
      </c>
      <c r="H62" s="86" t="str">
        <f aca="false">IF(ISERROR(VLOOKUP(CONCATENATE($A62,"_",H$2),'Reference data SID'!$B:$N,13,FALSE())),"",VLOOKUP(CONCATENATE($A62,"_",H$2),'Reference data SID'!$B:$N,13,FALSE()))</f>
        <v/>
      </c>
      <c r="I62" s="86" t="str">
        <f aca="false">IF(ISERROR(VLOOKUP(CONCATENATE($A62,"_",I$2),'Reference data SID'!$B:$N,13,FALSE())),"",VLOOKUP(CONCATENATE($A62,"_",I$2),'Reference data SID'!$B:$N,13,FALSE()))</f>
        <v/>
      </c>
      <c r="J62" s="86" t="str">
        <f aca="false">IF(ISERROR(VLOOKUP(CONCATENATE($A62,"_",J$2),'Reference data SID'!$B:$N,13,FALSE())),"",VLOOKUP(CONCATENATE($A62,"_",J$2),'Reference data SID'!$B:$N,13,FALSE()))</f>
        <v/>
      </c>
      <c r="K62" s="86" t="str">
        <f aca="false">IF(ISERROR(VLOOKUP(CONCATENATE($A62,"_",K$2),'Reference data SID'!$B:$N,13,FALSE())),"",VLOOKUP(CONCATENATE($A62,"_",K$2),'Reference data SID'!$B:$N,13,FALSE()))</f>
        <v/>
      </c>
      <c r="L62" s="86" t="str">
        <f aca="false">IF(ISERROR(VLOOKUP(CONCATENATE($A62,"_",L$2),'Reference data SID'!$B:$N,13,FALSE())),"",VLOOKUP(CONCATENATE($A62,"_",L$2),'Reference data SID'!$B:$N,13,FALSE()))</f>
        <v/>
      </c>
      <c r="M62" s="86" t="str">
        <f aca="false">IF(ISERROR(VLOOKUP(CONCATENATE($A62,"_",M$2),'Reference data SID'!$B:$N,13,FALSE())),"",VLOOKUP(CONCATENATE($A62,"_",M$2),'Reference data SID'!$B:$N,13,FALSE()))</f>
        <v/>
      </c>
      <c r="N62" s="86" t="str">
        <f aca="false">IF(ISERROR(VLOOKUP(CONCATENATE($A62,"_",N$2),'Reference data SID'!$B:$N,13,FALSE())),"",VLOOKUP(CONCATENATE($A62,"_",N$2),'Reference data SID'!$B:$N,13,FALSE()))</f>
        <v/>
      </c>
      <c r="O62" s="86" t="str">
        <f aca="false">IF(ISERROR(VLOOKUP(CONCATENATE($A62,"_",O$2),'Reference data SID'!$B:$N,13,FALSE())),"",VLOOKUP(CONCATENATE($A62,"_",O$2),'Reference data SID'!$B:$N,13,FALSE()))</f>
        <v/>
      </c>
      <c r="P62" s="86" t="str">
        <f aca="false">IF(ISERROR(VLOOKUP(CONCATENATE($A62,"_",P$2),'Reference data SID'!$B:$N,13,FALSE())),"",VLOOKUP(CONCATENATE($A62,"_",P$2),'Reference data SID'!$B:$N,13,FALSE()))</f>
        <v/>
      </c>
      <c r="Q62" s="86" t="str">
        <f aca="false">IF(ISERROR(VLOOKUP(CONCATENATE($A62,"_",Q$2),'Reference data SID'!$B:$N,13,FALSE())),"",VLOOKUP(CONCATENATE($A62,"_",Q$2),'Reference data SID'!$B:$N,13,FALSE()))</f>
        <v/>
      </c>
      <c r="R62" s="86" t="str">
        <f aca="false">IF(ISERROR(VLOOKUP(CONCATENATE($A62,"_",R$2),'Reference data SID'!$B:$N,13,FALSE())),"",VLOOKUP(CONCATENATE($A62,"_",R$2),'Reference data SID'!$B:$N,13,FALSE()))</f>
        <v/>
      </c>
      <c r="S62" s="86" t="str">
        <f aca="false">IF(ISERROR(VLOOKUP(CONCATENATE($A62,"_",S$2),'Reference data SID'!$B:$N,13,FALSE())),"",VLOOKUP(CONCATENATE($A62,"_",S$2),'Reference data SID'!$B:$N,13,FALSE()))</f>
        <v/>
      </c>
      <c r="T62" s="86" t="str">
        <f aca="false">IF(ISERROR(VLOOKUP(CONCATENATE($A62,"_",T$2),'Reference data SID'!$B:$N,13,FALSE())),"",VLOOKUP(CONCATENATE($A62,"_",T$2),'Reference data SID'!$B:$N,13,FALSE()))</f>
        <v/>
      </c>
      <c r="U62" s="86" t="str">
        <f aca="false">IF(ISERROR(VLOOKUP(CONCATENATE($A62,"_",U$2),'Reference data SID'!$B:$N,13,FALSE())),"",VLOOKUP(CONCATENATE($A62,"_",U$2),'Reference data SID'!$B:$N,13,FALSE()))</f>
        <v/>
      </c>
      <c r="V62" s="86" t="str">
        <f aca="false">IF(ISERROR(VLOOKUP(CONCATENATE($A62,"_",V$2),'Reference data SID'!$B:$N,13,FALSE())),"",VLOOKUP(CONCATENATE($A62,"_",V$2),'Reference data SID'!$B:$N,13,FALSE()))</f>
        <v/>
      </c>
      <c r="W62" s="86" t="str">
        <f aca="false">IF(ISERROR(VLOOKUP(CONCATENATE($A62,"_",W$2),'Reference data SID'!$B:$N,13,FALSE())),"",VLOOKUP(CONCATENATE($A62,"_",W$2),'Reference data SID'!$B:$N,13,FALSE()))</f>
        <v/>
      </c>
      <c r="X62" s="86" t="str">
        <f aca="false">IF(ISERROR(VLOOKUP(CONCATENATE($A62,"_",X$2),'Reference data SID'!$B:$N,13,FALSE())),"",VLOOKUP(CONCATENATE($A62,"_",X$2),'Reference data SID'!$B:$N,13,FALSE()))</f>
        <v/>
      </c>
      <c r="Y62" s="76" t="str">
        <f aca="false">IF(ISERROR(VLOOKUP(CONCATENATE($A62,"_",Y$2),'Reference data SID'!$B:$N,13,FALSE())),"",VLOOKUP(CONCATENATE($A62,"_",Y$2),'Reference data SID'!$B:$N,13,FALSE()))</f>
        <v>39186-68-0</v>
      </c>
      <c r="Z62" s="86" t="str">
        <f aca="false">IF(ISERROR(VLOOKUP(CONCATENATE($A62,"_",Z$2),'Reference data SID'!$B:$N,13,FALSE())),"",VLOOKUP(CONCATENATE($A62,"_",Z$2),'Reference data SID'!$B:$N,13,FALSE()))</f>
        <v/>
      </c>
      <c r="AA62" s="86" t="str">
        <f aca="false">IF(ISERROR(VLOOKUP(CONCATENATE($A62,"_",AA$2),'Reference data SID'!$B:$N,13,FALSE())),"",VLOOKUP(CONCATENATE($A62,"_",AA$2),'Reference data SID'!$B:$N,13,FALSE()))</f>
        <v/>
      </c>
      <c r="AB62" s="86" t="str">
        <f aca="false">IF(ISERROR(VLOOKUP(CONCATENATE($A62,"_",AB$2),'Reference data SID'!$B:$N,13,FALSE())),"",VLOOKUP(CONCATENATE($A62,"_",AB$2),'Reference data SID'!$B:$N,13,FALSE()))</f>
        <v/>
      </c>
      <c r="AC62" s="86" t="str">
        <f aca="false">IF(ISERROR(VLOOKUP(CONCATENATE($A62,"_",AC$2),'Reference data SID'!$B:$N,13,FALSE())),"",VLOOKUP(CONCATENATE($A62,"_",AC$2),'Reference data SID'!$B:$N,13,FALSE()))</f>
        <v/>
      </c>
      <c r="AD62" s="86" t="str">
        <f aca="false">IF(ISERROR(VLOOKUP(CONCATENATE($A62,"_",AD$2),'Reference data SID'!$B:$N,13,FALSE())),"",VLOOKUP(CONCATENATE($A62,"_",AD$2),'Reference data SID'!$B:$N,13,FALSE()))</f>
        <v/>
      </c>
      <c r="AE62" s="86" t="str">
        <f aca="false">IF(ISERROR(VLOOKUP(CONCATENATE($A62,"_",AE$2),'Reference data SID'!$B:$N,13,FALSE())),"",VLOOKUP(CONCATENATE($A62,"_",AE$2),'Reference data SID'!$B:$N,13,FALSE()))</f>
        <v/>
      </c>
      <c r="AF62" s="86" t="str">
        <f aca="false">IF(ISERROR(VLOOKUP(CONCATENATE($A62,"_",AF$2),'Reference data SID'!$B:$N,13,FALSE())),"",VLOOKUP(CONCATENATE($A62,"_",AF$2),'Reference data SID'!$B:$N,13,FALSE()))</f>
        <v/>
      </c>
      <c r="AG62" s="86" t="str">
        <f aca="false">IF(ISERROR(VLOOKUP(CONCATENATE($A62,"_",AG$2),'Reference data SID'!$B:$N,13,FALSE())),"",VLOOKUP(CONCATENATE($A62,"_",AG$2),'Reference data SID'!$B:$N,13,FALSE()))</f>
        <v/>
      </c>
      <c r="AH62" s="86" t="str">
        <f aca="false">IF(ISERROR(VLOOKUP(CONCATENATE($A62,"_",AH$2),'Reference data SID'!$B:$N,13,FALSE())),"",VLOOKUP(CONCATENATE($A62,"_",AH$2),'Reference data SID'!$B:$N,13,FALSE()))</f>
        <v/>
      </c>
      <c r="AI62" s="86" t="str">
        <f aca="false">IF(ISERROR(VLOOKUP(CONCATENATE($A62,"_",AI$2),'Reference data SID'!$B:$N,13,FALSE())),"",VLOOKUP(CONCATENATE($A62,"_",AI$2),'Reference data SID'!$B:$N,13,FALSE()))</f>
        <v/>
      </c>
      <c r="AJ62" s="86" t="str">
        <f aca="false">IF(ISERROR(VLOOKUP(CONCATENATE($A62,"_",AJ$2),'Reference data SID'!$B:$N,13,FALSE())),"",VLOOKUP(CONCATENATE($A62,"_",AJ$2),'Reference data SID'!$B:$N,13,FALSE()))</f>
        <v/>
      </c>
      <c r="AK62" s="86" t="str">
        <f aca="false">IF(ISERROR(VLOOKUP(CONCATENATE($A62,"_",AK$2),'Reference data SID'!$B:$N,13,FALSE())),"",VLOOKUP(CONCATENATE($A62,"_",AK$2),'Reference data SID'!$B:$N,13,FALSE()))</f>
        <v/>
      </c>
      <c r="AL62" s="86" t="str">
        <f aca="false">IF(ISERROR(VLOOKUP(CONCATENATE($A62,"_",AL$2),'Reference data SID'!$B:$N,13,FALSE())),"",VLOOKUP(CONCATENATE($A62,"_",AL$2),'Reference data SID'!$B:$N,13,FALSE()))</f>
        <v/>
      </c>
      <c r="AM62" s="86" t="str">
        <f aca="false">IF(ISERROR(VLOOKUP(CONCATENATE($A62,"_",AM$2),'Reference data SID'!$B:$N,13,FALSE())),"",VLOOKUP(CONCATENATE($A62,"_",AM$2),'Reference data SID'!$B:$N,13,FALSE()))</f>
        <v/>
      </c>
      <c r="AN62" s="86" t="str">
        <f aca="false">IF(ISERROR(VLOOKUP(CONCATENATE($A62,"_",AN$2),'Reference data SID'!$B:$N,13,FALSE())),"",VLOOKUP(CONCATENATE($A62,"_",AN$2),'Reference data SID'!$B:$N,13,FALSE()))</f>
        <v/>
      </c>
      <c r="AO62" s="86" t="str">
        <f aca="false">IF(ISERROR(VLOOKUP(CONCATENATE($A62,"_",AO$2),'Reference data SID'!$B:$N,13,FALSE())),"",VLOOKUP(CONCATENATE($A62,"_",AO$2),'Reference data SID'!$B:$N,13,FALSE()))</f>
        <v/>
      </c>
      <c r="AP62" s="86" t="str">
        <f aca="false">IF(ISERROR(VLOOKUP(CONCATENATE($A62,"_",AP$2),'Reference data SID'!$B:$N,13,FALSE())),"",VLOOKUP(CONCATENATE($A62,"_",AP$2),'Reference data SID'!$B:$N,13,FALSE()))</f>
        <v/>
      </c>
      <c r="AQ62" s="86" t="str">
        <f aca="false">IF(ISERROR(VLOOKUP(CONCATENATE($A62,"_",AQ$2),'Reference data SID'!$B:$N,13,FALSE())),"",VLOOKUP(CONCATENATE($A62,"_",AQ$2),'Reference data SID'!$B:$N,13,FALSE()))</f>
        <v/>
      </c>
      <c r="AR62" s="86" t="str">
        <f aca="false">IF(ISERROR(VLOOKUP(CONCATENATE($A62,"_",AR$2),'Reference data SID'!$B:$N,13,FALSE())),"",VLOOKUP(CONCATENATE($A62,"_",AR$2),'Reference data SID'!$B:$N,13,FALSE()))</f>
        <v/>
      </c>
      <c r="AS62" s="86" t="str">
        <f aca="false">IF(ISERROR(VLOOKUP(CONCATENATE($A62,"_",AS$2),'Reference data SID'!$B:$N,13,FALSE())),"",VLOOKUP(CONCATENATE($A62,"_",AS$2),'Reference data SID'!$B:$N,13,FALSE()))</f>
        <v/>
      </c>
      <c r="AT62" s="86" t="str">
        <f aca="false">IF(ISERROR(VLOOKUP(CONCATENATE($A62,"_",AT$2),'Reference data SID'!$B:$N,13,FALSE())),"",VLOOKUP(CONCATENATE($A62,"_",AT$2),'Reference data SID'!$B:$N,13,FALSE()))</f>
        <v/>
      </c>
    </row>
    <row r="63" customFormat="false" ht="15" hidden="false" customHeight="false" outlineLevel="0" collapsed="false">
      <c r="A63" s="0" t="n">
        <v>59</v>
      </c>
      <c r="B63" s="86" t="str">
        <f aca="false">IF(ISERROR(VLOOKUP(CONCATENATE($A63,"_",B$2),'Reference data SID'!$B:$N,13,FALSE())),"",VLOOKUP(CONCATENATE($A63,"_",B$2),'Reference data SID'!$B:$N,13,FALSE()))</f>
        <v/>
      </c>
      <c r="C63" s="86" t="str">
        <f aca="false">IF(ISERROR(VLOOKUP(CONCATENATE($A63,"_",C$2),'Reference data SID'!$B:$N,13,FALSE())),"",VLOOKUP(CONCATENATE($A63,"_",C$2),'Reference data SID'!$B:$N,13,FALSE()))</f>
        <v/>
      </c>
      <c r="D63" s="86" t="str">
        <f aca="false">IF(ISERROR(VLOOKUP(CONCATENATE($A63,"_",D$2),'Reference data SID'!$B:$N,13,FALSE())),"",VLOOKUP(CONCATENATE($A63,"_",D$2),'Reference data SID'!$B:$N,13,FALSE()))</f>
        <v/>
      </c>
      <c r="E63" s="86" t="str">
        <f aca="false">IF(ISERROR(VLOOKUP(CONCATENATE($A63,"_",E$2),'Reference data SID'!$B:$N,13,FALSE())),"",VLOOKUP(CONCATENATE($A63,"_",E$2),'Reference data SID'!$B:$N,13,FALSE()))</f>
        <v/>
      </c>
      <c r="F63" s="86" t="str">
        <f aca="false">IF(ISERROR(VLOOKUP(CONCATENATE($A63,"_",F$2),'Reference data SID'!$B:$N,13,FALSE())),"",VLOOKUP(CONCATENATE($A63,"_",F$2),'Reference data SID'!$B:$N,13,FALSE()))</f>
        <v/>
      </c>
      <c r="G63" s="86" t="str">
        <f aca="false">IF(ISERROR(VLOOKUP(CONCATENATE($A63,"_",G$2),'Reference data SID'!$B:$N,13,FALSE())),"",VLOOKUP(CONCATENATE($A63,"_",G$2),'Reference data SID'!$B:$N,13,FALSE()))</f>
        <v/>
      </c>
      <c r="H63" s="86" t="str">
        <f aca="false">IF(ISERROR(VLOOKUP(CONCATENATE($A63,"_",H$2),'Reference data SID'!$B:$N,13,FALSE())),"",VLOOKUP(CONCATENATE($A63,"_",H$2),'Reference data SID'!$B:$N,13,FALSE()))</f>
        <v/>
      </c>
      <c r="I63" s="86" t="str">
        <f aca="false">IF(ISERROR(VLOOKUP(CONCATENATE($A63,"_",I$2),'Reference data SID'!$B:$N,13,FALSE())),"",VLOOKUP(CONCATENATE($A63,"_",I$2),'Reference data SID'!$B:$N,13,FALSE()))</f>
        <v/>
      </c>
      <c r="J63" s="86" t="str">
        <f aca="false">IF(ISERROR(VLOOKUP(CONCATENATE($A63,"_",J$2),'Reference data SID'!$B:$N,13,FALSE())),"",VLOOKUP(CONCATENATE($A63,"_",J$2),'Reference data SID'!$B:$N,13,FALSE()))</f>
        <v/>
      </c>
      <c r="K63" s="86" t="str">
        <f aca="false">IF(ISERROR(VLOOKUP(CONCATENATE($A63,"_",K$2),'Reference data SID'!$B:$N,13,FALSE())),"",VLOOKUP(CONCATENATE($A63,"_",K$2),'Reference data SID'!$B:$N,13,FALSE()))</f>
        <v/>
      </c>
      <c r="L63" s="86" t="str">
        <f aca="false">IF(ISERROR(VLOOKUP(CONCATENATE($A63,"_",L$2),'Reference data SID'!$B:$N,13,FALSE())),"",VLOOKUP(CONCATENATE($A63,"_",L$2),'Reference data SID'!$B:$N,13,FALSE()))</f>
        <v/>
      </c>
      <c r="M63" s="86" t="str">
        <f aca="false">IF(ISERROR(VLOOKUP(CONCATENATE($A63,"_",M$2),'Reference data SID'!$B:$N,13,FALSE())),"",VLOOKUP(CONCATENATE($A63,"_",M$2),'Reference data SID'!$B:$N,13,FALSE()))</f>
        <v/>
      </c>
      <c r="N63" s="86" t="str">
        <f aca="false">IF(ISERROR(VLOOKUP(CONCATENATE($A63,"_",N$2),'Reference data SID'!$B:$N,13,FALSE())),"",VLOOKUP(CONCATENATE($A63,"_",N$2),'Reference data SID'!$B:$N,13,FALSE()))</f>
        <v/>
      </c>
      <c r="O63" s="86" t="str">
        <f aca="false">IF(ISERROR(VLOOKUP(CONCATENATE($A63,"_",O$2),'Reference data SID'!$B:$N,13,FALSE())),"",VLOOKUP(CONCATENATE($A63,"_",O$2),'Reference data SID'!$B:$N,13,FALSE()))</f>
        <v/>
      </c>
      <c r="P63" s="86" t="str">
        <f aca="false">IF(ISERROR(VLOOKUP(CONCATENATE($A63,"_",P$2),'Reference data SID'!$B:$N,13,FALSE())),"",VLOOKUP(CONCATENATE($A63,"_",P$2),'Reference data SID'!$B:$N,13,FALSE()))</f>
        <v/>
      </c>
      <c r="Q63" s="86" t="str">
        <f aca="false">IF(ISERROR(VLOOKUP(CONCATENATE($A63,"_",Q$2),'Reference data SID'!$B:$N,13,FALSE())),"",VLOOKUP(CONCATENATE($A63,"_",Q$2),'Reference data SID'!$B:$N,13,FALSE()))</f>
        <v/>
      </c>
      <c r="R63" s="86" t="str">
        <f aca="false">IF(ISERROR(VLOOKUP(CONCATENATE($A63,"_",R$2),'Reference data SID'!$B:$N,13,FALSE())),"",VLOOKUP(CONCATENATE($A63,"_",R$2),'Reference data SID'!$B:$N,13,FALSE()))</f>
        <v/>
      </c>
      <c r="S63" s="86" t="str">
        <f aca="false">IF(ISERROR(VLOOKUP(CONCATENATE($A63,"_",S$2),'Reference data SID'!$B:$N,13,FALSE())),"",VLOOKUP(CONCATENATE($A63,"_",S$2),'Reference data SID'!$B:$N,13,FALSE()))</f>
        <v/>
      </c>
      <c r="T63" s="86" t="str">
        <f aca="false">IF(ISERROR(VLOOKUP(CONCATENATE($A63,"_",T$2),'Reference data SID'!$B:$N,13,FALSE())),"",VLOOKUP(CONCATENATE($A63,"_",T$2),'Reference data SID'!$B:$N,13,FALSE()))</f>
        <v/>
      </c>
      <c r="U63" s="86" t="str">
        <f aca="false">IF(ISERROR(VLOOKUP(CONCATENATE($A63,"_",U$2),'Reference data SID'!$B:$N,13,FALSE())),"",VLOOKUP(CONCATENATE($A63,"_",U$2),'Reference data SID'!$B:$N,13,FALSE()))</f>
        <v/>
      </c>
      <c r="V63" s="86" t="str">
        <f aca="false">IF(ISERROR(VLOOKUP(CONCATENATE($A63,"_",V$2),'Reference data SID'!$B:$N,13,FALSE())),"",VLOOKUP(CONCATENATE($A63,"_",V$2),'Reference data SID'!$B:$N,13,FALSE()))</f>
        <v/>
      </c>
      <c r="W63" s="86" t="str">
        <f aca="false">IF(ISERROR(VLOOKUP(CONCATENATE($A63,"_",W$2),'Reference data SID'!$B:$N,13,FALSE())),"",VLOOKUP(CONCATENATE($A63,"_",W$2),'Reference data SID'!$B:$N,13,FALSE()))</f>
        <v/>
      </c>
      <c r="X63" s="86" t="str">
        <f aca="false">IF(ISERROR(VLOOKUP(CONCATENATE($A63,"_",X$2),'Reference data SID'!$B:$N,13,FALSE())),"",VLOOKUP(CONCATENATE($A63,"_",X$2),'Reference data SID'!$B:$N,13,FALSE()))</f>
        <v/>
      </c>
      <c r="Y63" s="76" t="str">
        <f aca="false">IF(ISERROR(VLOOKUP(CONCATENATE($A63,"_",Y$2),'Reference data SID'!$B:$N,13,FALSE())),"",VLOOKUP(CONCATENATE($A63,"_",Y$2),'Reference data SID'!$B:$N,13,FALSE()))</f>
        <v>33496-48-9</v>
      </c>
      <c r="Z63" s="86" t="str">
        <f aca="false">IF(ISERROR(VLOOKUP(CONCATENATE($A63,"_",Z$2),'Reference data SID'!$B:$N,13,FALSE())),"",VLOOKUP(CONCATENATE($A63,"_",Z$2),'Reference data SID'!$B:$N,13,FALSE()))</f>
        <v/>
      </c>
      <c r="AA63" s="86" t="str">
        <f aca="false">IF(ISERROR(VLOOKUP(CONCATENATE($A63,"_",AA$2),'Reference data SID'!$B:$N,13,FALSE())),"",VLOOKUP(CONCATENATE($A63,"_",AA$2),'Reference data SID'!$B:$N,13,FALSE()))</f>
        <v/>
      </c>
      <c r="AB63" s="86" t="str">
        <f aca="false">IF(ISERROR(VLOOKUP(CONCATENATE($A63,"_",AB$2),'Reference data SID'!$B:$N,13,FALSE())),"",VLOOKUP(CONCATENATE($A63,"_",AB$2),'Reference data SID'!$B:$N,13,FALSE()))</f>
        <v/>
      </c>
      <c r="AC63" s="86" t="str">
        <f aca="false">IF(ISERROR(VLOOKUP(CONCATENATE($A63,"_",AC$2),'Reference data SID'!$B:$N,13,FALSE())),"",VLOOKUP(CONCATENATE($A63,"_",AC$2),'Reference data SID'!$B:$N,13,FALSE()))</f>
        <v/>
      </c>
      <c r="AD63" s="86" t="str">
        <f aca="false">IF(ISERROR(VLOOKUP(CONCATENATE($A63,"_",AD$2),'Reference data SID'!$B:$N,13,FALSE())),"",VLOOKUP(CONCATENATE($A63,"_",AD$2),'Reference data SID'!$B:$N,13,FALSE()))</f>
        <v/>
      </c>
      <c r="AE63" s="86" t="str">
        <f aca="false">IF(ISERROR(VLOOKUP(CONCATENATE($A63,"_",AE$2),'Reference data SID'!$B:$N,13,FALSE())),"",VLOOKUP(CONCATENATE($A63,"_",AE$2),'Reference data SID'!$B:$N,13,FALSE()))</f>
        <v/>
      </c>
      <c r="AF63" s="86" t="str">
        <f aca="false">IF(ISERROR(VLOOKUP(CONCATENATE($A63,"_",AF$2),'Reference data SID'!$B:$N,13,FALSE())),"",VLOOKUP(CONCATENATE($A63,"_",AF$2),'Reference data SID'!$B:$N,13,FALSE()))</f>
        <v/>
      </c>
      <c r="AG63" s="86" t="str">
        <f aca="false">IF(ISERROR(VLOOKUP(CONCATENATE($A63,"_",AG$2),'Reference data SID'!$B:$N,13,FALSE())),"",VLOOKUP(CONCATENATE($A63,"_",AG$2),'Reference data SID'!$B:$N,13,FALSE()))</f>
        <v/>
      </c>
      <c r="AH63" s="86" t="str">
        <f aca="false">IF(ISERROR(VLOOKUP(CONCATENATE($A63,"_",AH$2),'Reference data SID'!$B:$N,13,FALSE())),"",VLOOKUP(CONCATENATE($A63,"_",AH$2),'Reference data SID'!$B:$N,13,FALSE()))</f>
        <v/>
      </c>
      <c r="AI63" s="86" t="str">
        <f aca="false">IF(ISERROR(VLOOKUP(CONCATENATE($A63,"_",AI$2),'Reference data SID'!$B:$N,13,FALSE())),"",VLOOKUP(CONCATENATE($A63,"_",AI$2),'Reference data SID'!$B:$N,13,FALSE()))</f>
        <v/>
      </c>
      <c r="AJ63" s="86" t="str">
        <f aca="false">IF(ISERROR(VLOOKUP(CONCATENATE($A63,"_",AJ$2),'Reference data SID'!$B:$N,13,FALSE())),"",VLOOKUP(CONCATENATE($A63,"_",AJ$2),'Reference data SID'!$B:$N,13,FALSE()))</f>
        <v/>
      </c>
      <c r="AK63" s="86" t="str">
        <f aca="false">IF(ISERROR(VLOOKUP(CONCATENATE($A63,"_",AK$2),'Reference data SID'!$B:$N,13,FALSE())),"",VLOOKUP(CONCATENATE($A63,"_",AK$2),'Reference data SID'!$B:$N,13,FALSE()))</f>
        <v/>
      </c>
      <c r="AL63" s="86" t="str">
        <f aca="false">IF(ISERROR(VLOOKUP(CONCATENATE($A63,"_",AL$2),'Reference data SID'!$B:$N,13,FALSE())),"",VLOOKUP(CONCATENATE($A63,"_",AL$2),'Reference data SID'!$B:$N,13,FALSE()))</f>
        <v/>
      </c>
      <c r="AM63" s="86" t="str">
        <f aca="false">IF(ISERROR(VLOOKUP(CONCATENATE($A63,"_",AM$2),'Reference data SID'!$B:$N,13,FALSE())),"",VLOOKUP(CONCATENATE($A63,"_",AM$2),'Reference data SID'!$B:$N,13,FALSE()))</f>
        <v/>
      </c>
      <c r="AN63" s="86" t="str">
        <f aca="false">IF(ISERROR(VLOOKUP(CONCATENATE($A63,"_",AN$2),'Reference data SID'!$B:$N,13,FALSE())),"",VLOOKUP(CONCATENATE($A63,"_",AN$2),'Reference data SID'!$B:$N,13,FALSE()))</f>
        <v/>
      </c>
      <c r="AO63" s="86" t="str">
        <f aca="false">IF(ISERROR(VLOOKUP(CONCATENATE($A63,"_",AO$2),'Reference data SID'!$B:$N,13,FALSE())),"",VLOOKUP(CONCATENATE($A63,"_",AO$2),'Reference data SID'!$B:$N,13,FALSE()))</f>
        <v/>
      </c>
      <c r="AP63" s="86" t="str">
        <f aca="false">IF(ISERROR(VLOOKUP(CONCATENATE($A63,"_",AP$2),'Reference data SID'!$B:$N,13,FALSE())),"",VLOOKUP(CONCATENATE($A63,"_",AP$2),'Reference data SID'!$B:$N,13,FALSE()))</f>
        <v/>
      </c>
      <c r="AQ63" s="86" t="str">
        <f aca="false">IF(ISERROR(VLOOKUP(CONCATENATE($A63,"_",AQ$2),'Reference data SID'!$B:$N,13,FALSE())),"",VLOOKUP(CONCATENATE($A63,"_",AQ$2),'Reference data SID'!$B:$N,13,FALSE()))</f>
        <v/>
      </c>
      <c r="AR63" s="86" t="str">
        <f aca="false">IF(ISERROR(VLOOKUP(CONCATENATE($A63,"_",AR$2),'Reference data SID'!$B:$N,13,FALSE())),"",VLOOKUP(CONCATENATE($A63,"_",AR$2),'Reference data SID'!$B:$N,13,FALSE()))</f>
        <v/>
      </c>
      <c r="AS63" s="86" t="str">
        <f aca="false">IF(ISERROR(VLOOKUP(CONCATENATE($A63,"_",AS$2),'Reference data SID'!$B:$N,13,FALSE())),"",VLOOKUP(CONCATENATE($A63,"_",AS$2),'Reference data SID'!$B:$N,13,FALSE()))</f>
        <v/>
      </c>
      <c r="AT63" s="86" t="str">
        <f aca="false">IF(ISERROR(VLOOKUP(CONCATENATE($A63,"_",AT$2),'Reference data SID'!$B:$N,13,FALSE())),"",VLOOKUP(CONCATENATE($A63,"_",AT$2),'Reference data SID'!$B:$N,13,FALSE()))</f>
        <v/>
      </c>
    </row>
    <row r="64" customFormat="false" ht="15" hidden="false" customHeight="false" outlineLevel="0" collapsed="false">
      <c r="A64" s="0" t="n">
        <v>60</v>
      </c>
      <c r="B64" s="86" t="str">
        <f aca="false">IF(ISERROR(VLOOKUP(CONCATENATE($A64,"_",B$2),'Reference data SID'!$B:$N,13,FALSE())),"",VLOOKUP(CONCATENATE($A64,"_",B$2),'Reference data SID'!$B:$N,13,FALSE()))</f>
        <v/>
      </c>
      <c r="C64" s="86" t="str">
        <f aca="false">IF(ISERROR(VLOOKUP(CONCATENATE($A64,"_",C$2),'Reference data SID'!$B:$N,13,FALSE())),"",VLOOKUP(CONCATENATE($A64,"_",C$2),'Reference data SID'!$B:$N,13,FALSE()))</f>
        <v/>
      </c>
      <c r="D64" s="86" t="str">
        <f aca="false">IF(ISERROR(VLOOKUP(CONCATENATE($A64,"_",D$2),'Reference data SID'!$B:$N,13,FALSE())),"",VLOOKUP(CONCATENATE($A64,"_",D$2),'Reference data SID'!$B:$N,13,FALSE()))</f>
        <v/>
      </c>
      <c r="E64" s="86" t="str">
        <f aca="false">IF(ISERROR(VLOOKUP(CONCATENATE($A64,"_",E$2),'Reference data SID'!$B:$N,13,FALSE())),"",VLOOKUP(CONCATENATE($A64,"_",E$2),'Reference data SID'!$B:$N,13,FALSE()))</f>
        <v/>
      </c>
      <c r="F64" s="86" t="str">
        <f aca="false">IF(ISERROR(VLOOKUP(CONCATENATE($A64,"_",F$2),'Reference data SID'!$B:$N,13,FALSE())),"",VLOOKUP(CONCATENATE($A64,"_",F$2),'Reference data SID'!$B:$N,13,FALSE()))</f>
        <v/>
      </c>
      <c r="G64" s="86" t="str">
        <f aca="false">IF(ISERROR(VLOOKUP(CONCATENATE($A64,"_",G$2),'Reference data SID'!$B:$N,13,FALSE())),"",VLOOKUP(CONCATENATE($A64,"_",G$2),'Reference data SID'!$B:$N,13,FALSE()))</f>
        <v/>
      </c>
      <c r="H64" s="86" t="str">
        <f aca="false">IF(ISERROR(VLOOKUP(CONCATENATE($A64,"_",H$2),'Reference data SID'!$B:$N,13,FALSE())),"",VLOOKUP(CONCATENATE($A64,"_",H$2),'Reference data SID'!$B:$N,13,FALSE()))</f>
        <v/>
      </c>
      <c r="I64" s="86" t="str">
        <f aca="false">IF(ISERROR(VLOOKUP(CONCATENATE($A64,"_",I$2),'Reference data SID'!$B:$N,13,FALSE())),"",VLOOKUP(CONCATENATE($A64,"_",I$2),'Reference data SID'!$B:$N,13,FALSE()))</f>
        <v/>
      </c>
      <c r="J64" s="86" t="str">
        <f aca="false">IF(ISERROR(VLOOKUP(CONCATENATE($A64,"_",J$2),'Reference data SID'!$B:$N,13,FALSE())),"",VLOOKUP(CONCATENATE($A64,"_",J$2),'Reference data SID'!$B:$N,13,FALSE()))</f>
        <v/>
      </c>
      <c r="K64" s="86" t="str">
        <f aca="false">IF(ISERROR(VLOOKUP(CONCATENATE($A64,"_",K$2),'Reference data SID'!$B:$N,13,FALSE())),"",VLOOKUP(CONCATENATE($A64,"_",K$2),'Reference data SID'!$B:$N,13,FALSE()))</f>
        <v/>
      </c>
      <c r="L64" s="86" t="str">
        <f aca="false">IF(ISERROR(VLOOKUP(CONCATENATE($A64,"_",L$2),'Reference data SID'!$B:$N,13,FALSE())),"",VLOOKUP(CONCATENATE($A64,"_",L$2),'Reference data SID'!$B:$N,13,FALSE()))</f>
        <v/>
      </c>
      <c r="M64" s="86" t="str">
        <f aca="false">IF(ISERROR(VLOOKUP(CONCATENATE($A64,"_",M$2),'Reference data SID'!$B:$N,13,FALSE())),"",VLOOKUP(CONCATENATE($A64,"_",M$2),'Reference data SID'!$B:$N,13,FALSE()))</f>
        <v/>
      </c>
      <c r="N64" s="86" t="str">
        <f aca="false">IF(ISERROR(VLOOKUP(CONCATENATE($A64,"_",N$2),'Reference data SID'!$B:$N,13,FALSE())),"",VLOOKUP(CONCATENATE($A64,"_",N$2),'Reference data SID'!$B:$N,13,FALSE()))</f>
        <v/>
      </c>
      <c r="O64" s="86" t="str">
        <f aca="false">IF(ISERROR(VLOOKUP(CONCATENATE($A64,"_",O$2),'Reference data SID'!$B:$N,13,FALSE())),"",VLOOKUP(CONCATENATE($A64,"_",O$2),'Reference data SID'!$B:$N,13,FALSE()))</f>
        <v/>
      </c>
      <c r="P64" s="86" t="str">
        <f aca="false">IF(ISERROR(VLOOKUP(CONCATENATE($A64,"_",P$2),'Reference data SID'!$B:$N,13,FALSE())),"",VLOOKUP(CONCATENATE($A64,"_",P$2),'Reference data SID'!$B:$N,13,FALSE()))</f>
        <v/>
      </c>
      <c r="Q64" s="86" t="str">
        <f aca="false">IF(ISERROR(VLOOKUP(CONCATENATE($A64,"_",Q$2),'Reference data SID'!$B:$N,13,FALSE())),"",VLOOKUP(CONCATENATE($A64,"_",Q$2),'Reference data SID'!$B:$N,13,FALSE()))</f>
        <v/>
      </c>
      <c r="R64" s="86" t="str">
        <f aca="false">IF(ISERROR(VLOOKUP(CONCATENATE($A64,"_",R$2),'Reference data SID'!$B:$N,13,FALSE())),"",VLOOKUP(CONCATENATE($A64,"_",R$2),'Reference data SID'!$B:$N,13,FALSE()))</f>
        <v/>
      </c>
      <c r="S64" s="86" t="str">
        <f aca="false">IF(ISERROR(VLOOKUP(CONCATENATE($A64,"_",S$2),'Reference data SID'!$B:$N,13,FALSE())),"",VLOOKUP(CONCATENATE($A64,"_",S$2),'Reference data SID'!$B:$N,13,FALSE()))</f>
        <v/>
      </c>
      <c r="T64" s="86" t="str">
        <f aca="false">IF(ISERROR(VLOOKUP(CONCATENATE($A64,"_",T$2),'Reference data SID'!$B:$N,13,FALSE())),"",VLOOKUP(CONCATENATE($A64,"_",T$2),'Reference data SID'!$B:$N,13,FALSE()))</f>
        <v/>
      </c>
      <c r="U64" s="86" t="str">
        <f aca="false">IF(ISERROR(VLOOKUP(CONCATENATE($A64,"_",U$2),'Reference data SID'!$B:$N,13,FALSE())),"",VLOOKUP(CONCATENATE($A64,"_",U$2),'Reference data SID'!$B:$N,13,FALSE()))</f>
        <v/>
      </c>
      <c r="V64" s="86" t="str">
        <f aca="false">IF(ISERROR(VLOOKUP(CONCATENATE($A64,"_",V$2),'Reference data SID'!$B:$N,13,FALSE())),"",VLOOKUP(CONCATENATE($A64,"_",V$2),'Reference data SID'!$B:$N,13,FALSE()))</f>
        <v/>
      </c>
      <c r="W64" s="86" t="str">
        <f aca="false">IF(ISERROR(VLOOKUP(CONCATENATE($A64,"_",W$2),'Reference data SID'!$B:$N,13,FALSE())),"",VLOOKUP(CONCATENATE($A64,"_",W$2),'Reference data SID'!$B:$N,13,FALSE()))</f>
        <v/>
      </c>
      <c r="X64" s="86" t="str">
        <f aca="false">IF(ISERROR(VLOOKUP(CONCATENATE($A64,"_",X$2),'Reference data SID'!$B:$N,13,FALSE())),"",VLOOKUP(CONCATENATE($A64,"_",X$2),'Reference data SID'!$B:$N,13,FALSE()))</f>
        <v/>
      </c>
      <c r="Y64" s="76" t="str">
        <f aca="false">IF(ISERROR(VLOOKUP(CONCATENATE($A64,"_",Y$2),'Reference data SID'!$B:$N,13,FALSE())),"",VLOOKUP(CONCATENATE($A64,"_",Y$2),'Reference data SID'!$B:$N,13,FALSE()))</f>
        <v>30389-25-4</v>
      </c>
      <c r="Z64" s="86" t="str">
        <f aca="false">IF(ISERROR(VLOOKUP(CONCATENATE($A64,"_",Z$2),'Reference data SID'!$B:$N,13,FALSE())),"",VLOOKUP(CONCATENATE($A64,"_",Z$2),'Reference data SID'!$B:$N,13,FALSE()))</f>
        <v/>
      </c>
      <c r="AA64" s="86" t="str">
        <f aca="false">IF(ISERROR(VLOOKUP(CONCATENATE($A64,"_",AA$2),'Reference data SID'!$B:$N,13,FALSE())),"",VLOOKUP(CONCATENATE($A64,"_",AA$2),'Reference data SID'!$B:$N,13,FALSE()))</f>
        <v/>
      </c>
      <c r="AB64" s="86" t="str">
        <f aca="false">IF(ISERROR(VLOOKUP(CONCATENATE($A64,"_",AB$2),'Reference data SID'!$B:$N,13,FALSE())),"",VLOOKUP(CONCATENATE($A64,"_",AB$2),'Reference data SID'!$B:$N,13,FALSE()))</f>
        <v/>
      </c>
      <c r="AC64" s="86" t="str">
        <f aca="false">IF(ISERROR(VLOOKUP(CONCATENATE($A64,"_",AC$2),'Reference data SID'!$B:$N,13,FALSE())),"",VLOOKUP(CONCATENATE($A64,"_",AC$2),'Reference data SID'!$B:$N,13,FALSE()))</f>
        <v/>
      </c>
      <c r="AD64" s="86" t="str">
        <f aca="false">IF(ISERROR(VLOOKUP(CONCATENATE($A64,"_",AD$2),'Reference data SID'!$B:$N,13,FALSE())),"",VLOOKUP(CONCATENATE($A64,"_",AD$2),'Reference data SID'!$B:$N,13,FALSE()))</f>
        <v/>
      </c>
      <c r="AE64" s="86" t="str">
        <f aca="false">IF(ISERROR(VLOOKUP(CONCATENATE($A64,"_",AE$2),'Reference data SID'!$B:$N,13,FALSE())),"",VLOOKUP(CONCATENATE($A64,"_",AE$2),'Reference data SID'!$B:$N,13,FALSE()))</f>
        <v/>
      </c>
      <c r="AF64" s="86" t="str">
        <f aca="false">IF(ISERROR(VLOOKUP(CONCATENATE($A64,"_",AF$2),'Reference data SID'!$B:$N,13,FALSE())),"",VLOOKUP(CONCATENATE($A64,"_",AF$2),'Reference data SID'!$B:$N,13,FALSE()))</f>
        <v/>
      </c>
      <c r="AG64" s="86" t="str">
        <f aca="false">IF(ISERROR(VLOOKUP(CONCATENATE($A64,"_",AG$2),'Reference data SID'!$B:$N,13,FALSE())),"",VLOOKUP(CONCATENATE($A64,"_",AG$2),'Reference data SID'!$B:$N,13,FALSE()))</f>
        <v/>
      </c>
      <c r="AH64" s="86" t="str">
        <f aca="false">IF(ISERROR(VLOOKUP(CONCATENATE($A64,"_",AH$2),'Reference data SID'!$B:$N,13,FALSE())),"",VLOOKUP(CONCATENATE($A64,"_",AH$2),'Reference data SID'!$B:$N,13,FALSE()))</f>
        <v/>
      </c>
      <c r="AI64" s="86" t="str">
        <f aca="false">IF(ISERROR(VLOOKUP(CONCATENATE($A64,"_",AI$2),'Reference data SID'!$B:$N,13,FALSE())),"",VLOOKUP(CONCATENATE($A64,"_",AI$2),'Reference data SID'!$B:$N,13,FALSE()))</f>
        <v/>
      </c>
      <c r="AJ64" s="86" t="str">
        <f aca="false">IF(ISERROR(VLOOKUP(CONCATENATE($A64,"_",AJ$2),'Reference data SID'!$B:$N,13,FALSE())),"",VLOOKUP(CONCATENATE($A64,"_",AJ$2),'Reference data SID'!$B:$N,13,FALSE()))</f>
        <v/>
      </c>
      <c r="AK64" s="86" t="str">
        <f aca="false">IF(ISERROR(VLOOKUP(CONCATENATE($A64,"_",AK$2),'Reference data SID'!$B:$N,13,FALSE())),"",VLOOKUP(CONCATENATE($A64,"_",AK$2),'Reference data SID'!$B:$N,13,FALSE()))</f>
        <v/>
      </c>
      <c r="AL64" s="86" t="str">
        <f aca="false">IF(ISERROR(VLOOKUP(CONCATENATE($A64,"_",AL$2),'Reference data SID'!$B:$N,13,FALSE())),"",VLOOKUP(CONCATENATE($A64,"_",AL$2),'Reference data SID'!$B:$N,13,FALSE()))</f>
        <v/>
      </c>
      <c r="AM64" s="86" t="str">
        <f aca="false">IF(ISERROR(VLOOKUP(CONCATENATE($A64,"_",AM$2),'Reference data SID'!$B:$N,13,FALSE())),"",VLOOKUP(CONCATENATE($A64,"_",AM$2),'Reference data SID'!$B:$N,13,FALSE()))</f>
        <v/>
      </c>
      <c r="AN64" s="86" t="str">
        <f aca="false">IF(ISERROR(VLOOKUP(CONCATENATE($A64,"_",AN$2),'Reference data SID'!$B:$N,13,FALSE())),"",VLOOKUP(CONCATENATE($A64,"_",AN$2),'Reference data SID'!$B:$N,13,FALSE()))</f>
        <v/>
      </c>
      <c r="AO64" s="86" t="str">
        <f aca="false">IF(ISERROR(VLOOKUP(CONCATENATE($A64,"_",AO$2),'Reference data SID'!$B:$N,13,FALSE())),"",VLOOKUP(CONCATENATE($A64,"_",AO$2),'Reference data SID'!$B:$N,13,FALSE()))</f>
        <v/>
      </c>
      <c r="AP64" s="86" t="str">
        <f aca="false">IF(ISERROR(VLOOKUP(CONCATENATE($A64,"_",AP$2),'Reference data SID'!$B:$N,13,FALSE())),"",VLOOKUP(CONCATENATE($A64,"_",AP$2),'Reference data SID'!$B:$N,13,FALSE()))</f>
        <v/>
      </c>
      <c r="AQ64" s="86" t="str">
        <f aca="false">IF(ISERROR(VLOOKUP(CONCATENATE($A64,"_",AQ$2),'Reference data SID'!$B:$N,13,FALSE())),"",VLOOKUP(CONCATENATE($A64,"_",AQ$2),'Reference data SID'!$B:$N,13,FALSE()))</f>
        <v/>
      </c>
      <c r="AR64" s="86" t="str">
        <f aca="false">IF(ISERROR(VLOOKUP(CONCATENATE($A64,"_",AR$2),'Reference data SID'!$B:$N,13,FALSE())),"",VLOOKUP(CONCATENATE($A64,"_",AR$2),'Reference data SID'!$B:$N,13,FALSE()))</f>
        <v/>
      </c>
      <c r="AS64" s="86" t="str">
        <f aca="false">IF(ISERROR(VLOOKUP(CONCATENATE($A64,"_",AS$2),'Reference data SID'!$B:$N,13,FALSE())),"",VLOOKUP(CONCATENATE($A64,"_",AS$2),'Reference data SID'!$B:$N,13,FALSE()))</f>
        <v/>
      </c>
      <c r="AT64" s="86" t="str">
        <f aca="false">IF(ISERROR(VLOOKUP(CONCATENATE($A64,"_",AT$2),'Reference data SID'!$B:$N,13,FALSE())),"",VLOOKUP(CONCATENATE($A64,"_",AT$2),'Reference data SID'!$B:$N,13,FALSE()))</f>
        <v/>
      </c>
    </row>
    <row r="65" customFormat="false" ht="15" hidden="false" customHeight="false" outlineLevel="0" collapsed="false">
      <c r="A65" s="0" t="n">
        <v>61</v>
      </c>
      <c r="B65" s="86" t="str">
        <f aca="false">IF(ISERROR(VLOOKUP(CONCATENATE($A65,"_",B$2),'Reference data SID'!$B:$N,13,FALSE())),"",VLOOKUP(CONCATENATE($A65,"_",B$2),'Reference data SID'!$B:$N,13,FALSE()))</f>
        <v/>
      </c>
      <c r="C65" s="86" t="str">
        <f aca="false">IF(ISERROR(VLOOKUP(CONCATENATE($A65,"_",C$2),'Reference data SID'!$B:$N,13,FALSE())),"",VLOOKUP(CONCATENATE($A65,"_",C$2),'Reference data SID'!$B:$N,13,FALSE()))</f>
        <v/>
      </c>
      <c r="D65" s="86" t="str">
        <f aca="false">IF(ISERROR(VLOOKUP(CONCATENATE($A65,"_",D$2),'Reference data SID'!$B:$N,13,FALSE())),"",VLOOKUP(CONCATENATE($A65,"_",D$2),'Reference data SID'!$B:$N,13,FALSE()))</f>
        <v/>
      </c>
      <c r="E65" s="86" t="str">
        <f aca="false">IF(ISERROR(VLOOKUP(CONCATENATE($A65,"_",E$2),'Reference data SID'!$B:$N,13,FALSE())),"",VLOOKUP(CONCATENATE($A65,"_",E$2),'Reference data SID'!$B:$N,13,FALSE()))</f>
        <v/>
      </c>
      <c r="F65" s="86" t="str">
        <f aca="false">IF(ISERROR(VLOOKUP(CONCATENATE($A65,"_",F$2),'Reference data SID'!$B:$N,13,FALSE())),"",VLOOKUP(CONCATENATE($A65,"_",F$2),'Reference data SID'!$B:$N,13,FALSE()))</f>
        <v/>
      </c>
      <c r="G65" s="86" t="str">
        <f aca="false">IF(ISERROR(VLOOKUP(CONCATENATE($A65,"_",G$2),'Reference data SID'!$B:$N,13,FALSE())),"",VLOOKUP(CONCATENATE($A65,"_",G$2),'Reference data SID'!$B:$N,13,FALSE()))</f>
        <v/>
      </c>
      <c r="H65" s="86" t="str">
        <f aca="false">IF(ISERROR(VLOOKUP(CONCATENATE($A65,"_",H$2),'Reference data SID'!$B:$N,13,FALSE())),"",VLOOKUP(CONCATENATE($A65,"_",H$2),'Reference data SID'!$B:$N,13,FALSE()))</f>
        <v/>
      </c>
      <c r="I65" s="86" t="str">
        <f aca="false">IF(ISERROR(VLOOKUP(CONCATENATE($A65,"_",I$2),'Reference data SID'!$B:$N,13,FALSE())),"",VLOOKUP(CONCATENATE($A65,"_",I$2),'Reference data SID'!$B:$N,13,FALSE()))</f>
        <v/>
      </c>
      <c r="J65" s="86" t="str">
        <f aca="false">IF(ISERROR(VLOOKUP(CONCATENATE($A65,"_",J$2),'Reference data SID'!$B:$N,13,FALSE())),"",VLOOKUP(CONCATENATE($A65,"_",J$2),'Reference data SID'!$B:$N,13,FALSE()))</f>
        <v/>
      </c>
      <c r="K65" s="86" t="str">
        <f aca="false">IF(ISERROR(VLOOKUP(CONCATENATE($A65,"_",K$2),'Reference data SID'!$B:$N,13,FALSE())),"",VLOOKUP(CONCATENATE($A65,"_",K$2),'Reference data SID'!$B:$N,13,FALSE()))</f>
        <v/>
      </c>
      <c r="L65" s="86" t="str">
        <f aca="false">IF(ISERROR(VLOOKUP(CONCATENATE($A65,"_",L$2),'Reference data SID'!$B:$N,13,FALSE())),"",VLOOKUP(CONCATENATE($A65,"_",L$2),'Reference data SID'!$B:$N,13,FALSE()))</f>
        <v/>
      </c>
      <c r="M65" s="86" t="str">
        <f aca="false">IF(ISERROR(VLOOKUP(CONCATENATE($A65,"_",M$2),'Reference data SID'!$B:$N,13,FALSE())),"",VLOOKUP(CONCATENATE($A65,"_",M$2),'Reference data SID'!$B:$N,13,FALSE()))</f>
        <v/>
      </c>
      <c r="N65" s="86" t="str">
        <f aca="false">IF(ISERROR(VLOOKUP(CONCATENATE($A65,"_",N$2),'Reference data SID'!$B:$N,13,FALSE())),"",VLOOKUP(CONCATENATE($A65,"_",N$2),'Reference data SID'!$B:$N,13,FALSE()))</f>
        <v/>
      </c>
      <c r="O65" s="86" t="str">
        <f aca="false">IF(ISERROR(VLOOKUP(CONCATENATE($A65,"_",O$2),'Reference data SID'!$B:$N,13,FALSE())),"",VLOOKUP(CONCATENATE($A65,"_",O$2),'Reference data SID'!$B:$N,13,FALSE()))</f>
        <v/>
      </c>
      <c r="P65" s="86" t="str">
        <f aca="false">IF(ISERROR(VLOOKUP(CONCATENATE($A65,"_",P$2),'Reference data SID'!$B:$N,13,FALSE())),"",VLOOKUP(CONCATENATE($A65,"_",P$2),'Reference data SID'!$B:$N,13,FALSE()))</f>
        <v/>
      </c>
      <c r="Q65" s="86" t="str">
        <f aca="false">IF(ISERROR(VLOOKUP(CONCATENATE($A65,"_",Q$2),'Reference data SID'!$B:$N,13,FALSE())),"",VLOOKUP(CONCATENATE($A65,"_",Q$2),'Reference data SID'!$B:$N,13,FALSE()))</f>
        <v/>
      </c>
      <c r="R65" s="86" t="str">
        <f aca="false">IF(ISERROR(VLOOKUP(CONCATENATE($A65,"_",R$2),'Reference data SID'!$B:$N,13,FALSE())),"",VLOOKUP(CONCATENATE($A65,"_",R$2),'Reference data SID'!$B:$N,13,FALSE()))</f>
        <v/>
      </c>
      <c r="S65" s="86" t="str">
        <f aca="false">IF(ISERROR(VLOOKUP(CONCATENATE($A65,"_",S$2),'Reference data SID'!$B:$N,13,FALSE())),"",VLOOKUP(CONCATENATE($A65,"_",S$2),'Reference data SID'!$B:$N,13,FALSE()))</f>
        <v/>
      </c>
      <c r="T65" s="86" t="str">
        <f aca="false">IF(ISERROR(VLOOKUP(CONCATENATE($A65,"_",T$2),'Reference data SID'!$B:$N,13,FALSE())),"",VLOOKUP(CONCATENATE($A65,"_",T$2),'Reference data SID'!$B:$N,13,FALSE()))</f>
        <v/>
      </c>
      <c r="U65" s="86" t="str">
        <f aca="false">IF(ISERROR(VLOOKUP(CONCATENATE($A65,"_",U$2),'Reference data SID'!$B:$N,13,FALSE())),"",VLOOKUP(CONCATENATE($A65,"_",U$2),'Reference data SID'!$B:$N,13,FALSE()))</f>
        <v/>
      </c>
      <c r="V65" s="86" t="str">
        <f aca="false">IF(ISERROR(VLOOKUP(CONCATENATE($A65,"_",V$2),'Reference data SID'!$B:$N,13,FALSE())),"",VLOOKUP(CONCATENATE($A65,"_",V$2),'Reference data SID'!$B:$N,13,FALSE()))</f>
        <v/>
      </c>
      <c r="W65" s="86" t="str">
        <f aca="false">IF(ISERROR(VLOOKUP(CONCATENATE($A65,"_",W$2),'Reference data SID'!$B:$N,13,FALSE())),"",VLOOKUP(CONCATENATE($A65,"_",W$2),'Reference data SID'!$B:$N,13,FALSE()))</f>
        <v/>
      </c>
      <c r="X65" s="86" t="str">
        <f aca="false">IF(ISERROR(VLOOKUP(CONCATENATE($A65,"_",X$2),'Reference data SID'!$B:$N,13,FALSE())),"",VLOOKUP(CONCATENATE($A65,"_",X$2),'Reference data SID'!$B:$N,13,FALSE()))</f>
        <v/>
      </c>
      <c r="Y65" s="76" t="str">
        <f aca="false">IF(ISERROR(VLOOKUP(CONCATENATE($A65,"_",Y$2),'Reference data SID'!$B:$N,13,FALSE())),"",VLOOKUP(CONCATENATE($A65,"_",Y$2),'Reference data SID'!$B:$N,13,FALSE()))</f>
        <v>30046-31-2</v>
      </c>
      <c r="Z65" s="86" t="str">
        <f aca="false">IF(ISERROR(VLOOKUP(CONCATENATE($A65,"_",Z$2),'Reference data SID'!$B:$N,13,FALSE())),"",VLOOKUP(CONCATENATE($A65,"_",Z$2),'Reference data SID'!$B:$N,13,FALSE()))</f>
        <v/>
      </c>
      <c r="AA65" s="86" t="str">
        <f aca="false">IF(ISERROR(VLOOKUP(CONCATENATE($A65,"_",AA$2),'Reference data SID'!$B:$N,13,FALSE())),"",VLOOKUP(CONCATENATE($A65,"_",AA$2),'Reference data SID'!$B:$N,13,FALSE()))</f>
        <v/>
      </c>
      <c r="AB65" s="86" t="str">
        <f aca="false">IF(ISERROR(VLOOKUP(CONCATENATE($A65,"_",AB$2),'Reference data SID'!$B:$N,13,FALSE())),"",VLOOKUP(CONCATENATE($A65,"_",AB$2),'Reference data SID'!$B:$N,13,FALSE()))</f>
        <v/>
      </c>
      <c r="AC65" s="86" t="str">
        <f aca="false">IF(ISERROR(VLOOKUP(CONCATENATE($A65,"_",AC$2),'Reference data SID'!$B:$N,13,FALSE())),"",VLOOKUP(CONCATENATE($A65,"_",AC$2),'Reference data SID'!$B:$N,13,FALSE()))</f>
        <v/>
      </c>
      <c r="AD65" s="86" t="str">
        <f aca="false">IF(ISERROR(VLOOKUP(CONCATENATE($A65,"_",AD$2),'Reference data SID'!$B:$N,13,FALSE())),"",VLOOKUP(CONCATENATE($A65,"_",AD$2),'Reference data SID'!$B:$N,13,FALSE()))</f>
        <v/>
      </c>
      <c r="AE65" s="86" t="str">
        <f aca="false">IF(ISERROR(VLOOKUP(CONCATENATE($A65,"_",AE$2),'Reference data SID'!$B:$N,13,FALSE())),"",VLOOKUP(CONCATENATE($A65,"_",AE$2),'Reference data SID'!$B:$N,13,FALSE()))</f>
        <v/>
      </c>
      <c r="AF65" s="86" t="str">
        <f aca="false">IF(ISERROR(VLOOKUP(CONCATENATE($A65,"_",AF$2),'Reference data SID'!$B:$N,13,FALSE())),"",VLOOKUP(CONCATENATE($A65,"_",AF$2),'Reference data SID'!$B:$N,13,FALSE()))</f>
        <v/>
      </c>
      <c r="AG65" s="86" t="str">
        <f aca="false">IF(ISERROR(VLOOKUP(CONCATENATE($A65,"_",AG$2),'Reference data SID'!$B:$N,13,FALSE())),"",VLOOKUP(CONCATENATE($A65,"_",AG$2),'Reference data SID'!$B:$N,13,FALSE()))</f>
        <v/>
      </c>
      <c r="AH65" s="86" t="str">
        <f aca="false">IF(ISERROR(VLOOKUP(CONCATENATE($A65,"_",AH$2),'Reference data SID'!$B:$N,13,FALSE())),"",VLOOKUP(CONCATENATE($A65,"_",AH$2),'Reference data SID'!$B:$N,13,FALSE()))</f>
        <v/>
      </c>
      <c r="AI65" s="86" t="str">
        <f aca="false">IF(ISERROR(VLOOKUP(CONCATENATE($A65,"_",AI$2),'Reference data SID'!$B:$N,13,FALSE())),"",VLOOKUP(CONCATENATE($A65,"_",AI$2),'Reference data SID'!$B:$N,13,FALSE()))</f>
        <v/>
      </c>
      <c r="AJ65" s="86" t="str">
        <f aca="false">IF(ISERROR(VLOOKUP(CONCATENATE($A65,"_",AJ$2),'Reference data SID'!$B:$N,13,FALSE())),"",VLOOKUP(CONCATENATE($A65,"_",AJ$2),'Reference data SID'!$B:$N,13,FALSE()))</f>
        <v/>
      </c>
      <c r="AK65" s="86" t="str">
        <f aca="false">IF(ISERROR(VLOOKUP(CONCATENATE($A65,"_",AK$2),'Reference data SID'!$B:$N,13,FALSE())),"",VLOOKUP(CONCATENATE($A65,"_",AK$2),'Reference data SID'!$B:$N,13,FALSE()))</f>
        <v/>
      </c>
      <c r="AL65" s="86" t="str">
        <f aca="false">IF(ISERROR(VLOOKUP(CONCATENATE($A65,"_",AL$2),'Reference data SID'!$B:$N,13,FALSE())),"",VLOOKUP(CONCATENATE($A65,"_",AL$2),'Reference data SID'!$B:$N,13,FALSE()))</f>
        <v/>
      </c>
      <c r="AM65" s="86" t="str">
        <f aca="false">IF(ISERROR(VLOOKUP(CONCATENATE($A65,"_",AM$2),'Reference data SID'!$B:$N,13,FALSE())),"",VLOOKUP(CONCATENATE($A65,"_",AM$2),'Reference data SID'!$B:$N,13,FALSE()))</f>
        <v/>
      </c>
      <c r="AN65" s="86" t="str">
        <f aca="false">IF(ISERROR(VLOOKUP(CONCATENATE($A65,"_",AN$2),'Reference data SID'!$B:$N,13,FALSE())),"",VLOOKUP(CONCATENATE($A65,"_",AN$2),'Reference data SID'!$B:$N,13,FALSE()))</f>
        <v/>
      </c>
      <c r="AO65" s="86" t="str">
        <f aca="false">IF(ISERROR(VLOOKUP(CONCATENATE($A65,"_",AO$2),'Reference data SID'!$B:$N,13,FALSE())),"",VLOOKUP(CONCATENATE($A65,"_",AO$2),'Reference data SID'!$B:$N,13,FALSE()))</f>
        <v/>
      </c>
      <c r="AP65" s="86" t="str">
        <f aca="false">IF(ISERROR(VLOOKUP(CONCATENATE($A65,"_",AP$2),'Reference data SID'!$B:$N,13,FALSE())),"",VLOOKUP(CONCATENATE($A65,"_",AP$2),'Reference data SID'!$B:$N,13,FALSE()))</f>
        <v/>
      </c>
      <c r="AQ65" s="86" t="str">
        <f aca="false">IF(ISERROR(VLOOKUP(CONCATENATE($A65,"_",AQ$2),'Reference data SID'!$B:$N,13,FALSE())),"",VLOOKUP(CONCATENATE($A65,"_",AQ$2),'Reference data SID'!$B:$N,13,FALSE()))</f>
        <v/>
      </c>
      <c r="AR65" s="86" t="str">
        <f aca="false">IF(ISERROR(VLOOKUP(CONCATENATE($A65,"_",AR$2),'Reference data SID'!$B:$N,13,FALSE())),"",VLOOKUP(CONCATENATE($A65,"_",AR$2),'Reference data SID'!$B:$N,13,FALSE()))</f>
        <v/>
      </c>
      <c r="AS65" s="86" t="str">
        <f aca="false">IF(ISERROR(VLOOKUP(CONCATENATE($A65,"_",AS$2),'Reference data SID'!$B:$N,13,FALSE())),"",VLOOKUP(CONCATENATE($A65,"_",AS$2),'Reference data SID'!$B:$N,13,FALSE()))</f>
        <v/>
      </c>
      <c r="AT65" s="86" t="str">
        <f aca="false">IF(ISERROR(VLOOKUP(CONCATENATE($A65,"_",AT$2),'Reference data SID'!$B:$N,13,FALSE())),"",VLOOKUP(CONCATENATE($A65,"_",AT$2),'Reference data SID'!$B:$N,13,FALSE()))</f>
        <v/>
      </c>
    </row>
    <row r="66" customFormat="false" ht="15" hidden="false" customHeight="false" outlineLevel="0" collapsed="false">
      <c r="A66" s="0" t="n">
        <v>62</v>
      </c>
      <c r="B66" s="86" t="str">
        <f aca="false">IF(ISERROR(VLOOKUP(CONCATENATE($A66,"_",B$2),'Reference data SID'!$B:$N,13,FALSE())),"",VLOOKUP(CONCATENATE($A66,"_",B$2),'Reference data SID'!$B:$N,13,FALSE()))</f>
        <v/>
      </c>
      <c r="C66" s="86" t="str">
        <f aca="false">IF(ISERROR(VLOOKUP(CONCATENATE($A66,"_",C$2),'Reference data SID'!$B:$N,13,FALSE())),"",VLOOKUP(CONCATENATE($A66,"_",C$2),'Reference data SID'!$B:$N,13,FALSE()))</f>
        <v/>
      </c>
      <c r="D66" s="86" t="str">
        <f aca="false">IF(ISERROR(VLOOKUP(CONCATENATE($A66,"_",D$2),'Reference data SID'!$B:$N,13,FALSE())),"",VLOOKUP(CONCATENATE($A66,"_",D$2),'Reference data SID'!$B:$N,13,FALSE()))</f>
        <v/>
      </c>
      <c r="E66" s="86" t="str">
        <f aca="false">IF(ISERROR(VLOOKUP(CONCATENATE($A66,"_",E$2),'Reference data SID'!$B:$N,13,FALSE())),"",VLOOKUP(CONCATENATE($A66,"_",E$2),'Reference data SID'!$B:$N,13,FALSE()))</f>
        <v/>
      </c>
      <c r="F66" s="86" t="str">
        <f aca="false">IF(ISERROR(VLOOKUP(CONCATENATE($A66,"_",F$2),'Reference data SID'!$B:$N,13,FALSE())),"",VLOOKUP(CONCATENATE($A66,"_",F$2),'Reference data SID'!$B:$N,13,FALSE()))</f>
        <v/>
      </c>
      <c r="G66" s="86" t="str">
        <f aca="false">IF(ISERROR(VLOOKUP(CONCATENATE($A66,"_",G$2),'Reference data SID'!$B:$N,13,FALSE())),"",VLOOKUP(CONCATENATE($A66,"_",G$2),'Reference data SID'!$B:$N,13,FALSE()))</f>
        <v/>
      </c>
      <c r="H66" s="86" t="str">
        <f aca="false">IF(ISERROR(VLOOKUP(CONCATENATE($A66,"_",H$2),'Reference data SID'!$B:$N,13,FALSE())),"",VLOOKUP(CONCATENATE($A66,"_",H$2),'Reference data SID'!$B:$N,13,FALSE()))</f>
        <v/>
      </c>
      <c r="I66" s="86" t="str">
        <f aca="false">IF(ISERROR(VLOOKUP(CONCATENATE($A66,"_",I$2),'Reference data SID'!$B:$N,13,FALSE())),"",VLOOKUP(CONCATENATE($A66,"_",I$2),'Reference data SID'!$B:$N,13,FALSE()))</f>
        <v/>
      </c>
      <c r="J66" s="86" t="str">
        <f aca="false">IF(ISERROR(VLOOKUP(CONCATENATE($A66,"_",J$2),'Reference data SID'!$B:$N,13,FALSE())),"",VLOOKUP(CONCATENATE($A66,"_",J$2),'Reference data SID'!$B:$N,13,FALSE()))</f>
        <v/>
      </c>
      <c r="K66" s="86" t="str">
        <f aca="false">IF(ISERROR(VLOOKUP(CONCATENATE($A66,"_",K$2),'Reference data SID'!$B:$N,13,FALSE())),"",VLOOKUP(CONCATENATE($A66,"_",K$2),'Reference data SID'!$B:$N,13,FALSE()))</f>
        <v/>
      </c>
      <c r="L66" s="86" t="str">
        <f aca="false">IF(ISERROR(VLOOKUP(CONCATENATE($A66,"_",L$2),'Reference data SID'!$B:$N,13,FALSE())),"",VLOOKUP(CONCATENATE($A66,"_",L$2),'Reference data SID'!$B:$N,13,FALSE()))</f>
        <v/>
      </c>
      <c r="M66" s="86" t="str">
        <f aca="false">IF(ISERROR(VLOOKUP(CONCATENATE($A66,"_",M$2),'Reference data SID'!$B:$N,13,FALSE())),"",VLOOKUP(CONCATENATE($A66,"_",M$2),'Reference data SID'!$B:$N,13,FALSE()))</f>
        <v/>
      </c>
      <c r="N66" s="86" t="str">
        <f aca="false">IF(ISERROR(VLOOKUP(CONCATENATE($A66,"_",N$2),'Reference data SID'!$B:$N,13,FALSE())),"",VLOOKUP(CONCATENATE($A66,"_",N$2),'Reference data SID'!$B:$N,13,FALSE()))</f>
        <v/>
      </c>
      <c r="O66" s="86" t="str">
        <f aca="false">IF(ISERROR(VLOOKUP(CONCATENATE($A66,"_",O$2),'Reference data SID'!$B:$N,13,FALSE())),"",VLOOKUP(CONCATENATE($A66,"_",O$2),'Reference data SID'!$B:$N,13,FALSE()))</f>
        <v/>
      </c>
      <c r="P66" s="86" t="str">
        <f aca="false">IF(ISERROR(VLOOKUP(CONCATENATE($A66,"_",P$2),'Reference data SID'!$B:$N,13,FALSE())),"",VLOOKUP(CONCATENATE($A66,"_",P$2),'Reference data SID'!$B:$N,13,FALSE()))</f>
        <v/>
      </c>
      <c r="Q66" s="86" t="str">
        <f aca="false">IF(ISERROR(VLOOKUP(CONCATENATE($A66,"_",Q$2),'Reference data SID'!$B:$N,13,FALSE())),"",VLOOKUP(CONCATENATE($A66,"_",Q$2),'Reference data SID'!$B:$N,13,FALSE()))</f>
        <v/>
      </c>
      <c r="R66" s="86" t="str">
        <f aca="false">IF(ISERROR(VLOOKUP(CONCATENATE($A66,"_",R$2),'Reference data SID'!$B:$N,13,FALSE())),"",VLOOKUP(CONCATENATE($A66,"_",R$2),'Reference data SID'!$B:$N,13,FALSE()))</f>
        <v/>
      </c>
      <c r="S66" s="86" t="str">
        <f aca="false">IF(ISERROR(VLOOKUP(CONCATENATE($A66,"_",S$2),'Reference data SID'!$B:$N,13,FALSE())),"",VLOOKUP(CONCATENATE($A66,"_",S$2),'Reference data SID'!$B:$N,13,FALSE()))</f>
        <v/>
      </c>
      <c r="T66" s="86" t="str">
        <f aca="false">IF(ISERROR(VLOOKUP(CONCATENATE($A66,"_",T$2),'Reference data SID'!$B:$N,13,FALSE())),"",VLOOKUP(CONCATENATE($A66,"_",T$2),'Reference data SID'!$B:$N,13,FALSE()))</f>
        <v/>
      </c>
      <c r="U66" s="86" t="str">
        <f aca="false">IF(ISERROR(VLOOKUP(CONCATENATE($A66,"_",U$2),'Reference data SID'!$B:$N,13,FALSE())),"",VLOOKUP(CONCATENATE($A66,"_",U$2),'Reference data SID'!$B:$N,13,FALSE()))</f>
        <v/>
      </c>
      <c r="V66" s="86" t="str">
        <f aca="false">IF(ISERROR(VLOOKUP(CONCATENATE($A66,"_",V$2),'Reference data SID'!$B:$N,13,FALSE())),"",VLOOKUP(CONCATENATE($A66,"_",V$2),'Reference data SID'!$B:$N,13,FALSE()))</f>
        <v/>
      </c>
      <c r="W66" s="86" t="str">
        <f aca="false">IF(ISERROR(VLOOKUP(CONCATENATE($A66,"_",W$2),'Reference data SID'!$B:$N,13,FALSE())),"",VLOOKUP(CONCATENATE($A66,"_",W$2),'Reference data SID'!$B:$N,13,FALSE()))</f>
        <v/>
      </c>
      <c r="X66" s="86" t="str">
        <f aca="false">IF(ISERROR(VLOOKUP(CONCATENATE($A66,"_",X$2),'Reference data SID'!$B:$N,13,FALSE())),"",VLOOKUP(CONCATENATE($A66,"_",X$2),'Reference data SID'!$B:$N,13,FALSE()))</f>
        <v/>
      </c>
      <c r="Y66" s="76" t="str">
        <f aca="false">IF(ISERROR(VLOOKUP(CONCATENATE($A66,"_",Y$2),'Reference data SID'!$B:$N,13,FALSE())),"",VLOOKUP(CONCATENATE($A66,"_",Y$2),'Reference data SID'!$B:$N,13,FALSE()))</f>
        <v>27905-45-9</v>
      </c>
      <c r="Z66" s="86" t="str">
        <f aca="false">IF(ISERROR(VLOOKUP(CONCATENATE($A66,"_",Z$2),'Reference data SID'!$B:$N,13,FALSE())),"",VLOOKUP(CONCATENATE($A66,"_",Z$2),'Reference data SID'!$B:$N,13,FALSE()))</f>
        <v/>
      </c>
      <c r="AA66" s="86" t="str">
        <f aca="false">IF(ISERROR(VLOOKUP(CONCATENATE($A66,"_",AA$2),'Reference data SID'!$B:$N,13,FALSE())),"",VLOOKUP(CONCATENATE($A66,"_",AA$2),'Reference data SID'!$B:$N,13,FALSE()))</f>
        <v/>
      </c>
      <c r="AB66" s="86" t="str">
        <f aca="false">IF(ISERROR(VLOOKUP(CONCATENATE($A66,"_",AB$2),'Reference data SID'!$B:$N,13,FALSE())),"",VLOOKUP(CONCATENATE($A66,"_",AB$2),'Reference data SID'!$B:$N,13,FALSE()))</f>
        <v/>
      </c>
      <c r="AC66" s="86" t="str">
        <f aca="false">IF(ISERROR(VLOOKUP(CONCATENATE($A66,"_",AC$2),'Reference data SID'!$B:$N,13,FALSE())),"",VLOOKUP(CONCATENATE($A66,"_",AC$2),'Reference data SID'!$B:$N,13,FALSE()))</f>
        <v/>
      </c>
      <c r="AD66" s="86" t="str">
        <f aca="false">IF(ISERROR(VLOOKUP(CONCATENATE($A66,"_",AD$2),'Reference data SID'!$B:$N,13,FALSE())),"",VLOOKUP(CONCATENATE($A66,"_",AD$2),'Reference data SID'!$B:$N,13,FALSE()))</f>
        <v/>
      </c>
      <c r="AE66" s="86" t="str">
        <f aca="false">IF(ISERROR(VLOOKUP(CONCATENATE($A66,"_",AE$2),'Reference data SID'!$B:$N,13,FALSE())),"",VLOOKUP(CONCATENATE($A66,"_",AE$2),'Reference data SID'!$B:$N,13,FALSE()))</f>
        <v/>
      </c>
      <c r="AF66" s="86" t="str">
        <f aca="false">IF(ISERROR(VLOOKUP(CONCATENATE($A66,"_",AF$2),'Reference data SID'!$B:$N,13,FALSE())),"",VLOOKUP(CONCATENATE($A66,"_",AF$2),'Reference data SID'!$B:$N,13,FALSE()))</f>
        <v/>
      </c>
      <c r="AG66" s="86" t="str">
        <f aca="false">IF(ISERROR(VLOOKUP(CONCATENATE($A66,"_",AG$2),'Reference data SID'!$B:$N,13,FALSE())),"",VLOOKUP(CONCATENATE($A66,"_",AG$2),'Reference data SID'!$B:$N,13,FALSE()))</f>
        <v/>
      </c>
      <c r="AH66" s="86" t="str">
        <f aca="false">IF(ISERROR(VLOOKUP(CONCATENATE($A66,"_",AH$2),'Reference data SID'!$B:$N,13,FALSE())),"",VLOOKUP(CONCATENATE($A66,"_",AH$2),'Reference data SID'!$B:$N,13,FALSE()))</f>
        <v/>
      </c>
      <c r="AI66" s="86" t="str">
        <f aca="false">IF(ISERROR(VLOOKUP(CONCATENATE($A66,"_",AI$2),'Reference data SID'!$B:$N,13,FALSE())),"",VLOOKUP(CONCATENATE($A66,"_",AI$2),'Reference data SID'!$B:$N,13,FALSE()))</f>
        <v/>
      </c>
      <c r="AJ66" s="86" t="str">
        <f aca="false">IF(ISERROR(VLOOKUP(CONCATENATE($A66,"_",AJ$2),'Reference data SID'!$B:$N,13,FALSE())),"",VLOOKUP(CONCATENATE($A66,"_",AJ$2),'Reference data SID'!$B:$N,13,FALSE()))</f>
        <v/>
      </c>
      <c r="AK66" s="86" t="str">
        <f aca="false">IF(ISERROR(VLOOKUP(CONCATENATE($A66,"_",AK$2),'Reference data SID'!$B:$N,13,FALSE())),"",VLOOKUP(CONCATENATE($A66,"_",AK$2),'Reference data SID'!$B:$N,13,FALSE()))</f>
        <v/>
      </c>
      <c r="AL66" s="86" t="str">
        <f aca="false">IF(ISERROR(VLOOKUP(CONCATENATE($A66,"_",AL$2),'Reference data SID'!$B:$N,13,FALSE())),"",VLOOKUP(CONCATENATE($A66,"_",AL$2),'Reference data SID'!$B:$N,13,FALSE()))</f>
        <v/>
      </c>
      <c r="AM66" s="86" t="str">
        <f aca="false">IF(ISERROR(VLOOKUP(CONCATENATE($A66,"_",AM$2),'Reference data SID'!$B:$N,13,FALSE())),"",VLOOKUP(CONCATENATE($A66,"_",AM$2),'Reference data SID'!$B:$N,13,FALSE()))</f>
        <v/>
      </c>
      <c r="AN66" s="86" t="str">
        <f aca="false">IF(ISERROR(VLOOKUP(CONCATENATE($A66,"_",AN$2),'Reference data SID'!$B:$N,13,FALSE())),"",VLOOKUP(CONCATENATE($A66,"_",AN$2),'Reference data SID'!$B:$N,13,FALSE()))</f>
        <v/>
      </c>
      <c r="AO66" s="86" t="str">
        <f aca="false">IF(ISERROR(VLOOKUP(CONCATENATE($A66,"_",AO$2),'Reference data SID'!$B:$N,13,FALSE())),"",VLOOKUP(CONCATENATE($A66,"_",AO$2),'Reference data SID'!$B:$N,13,FALSE()))</f>
        <v/>
      </c>
      <c r="AP66" s="86" t="str">
        <f aca="false">IF(ISERROR(VLOOKUP(CONCATENATE($A66,"_",AP$2),'Reference data SID'!$B:$N,13,FALSE())),"",VLOOKUP(CONCATENATE($A66,"_",AP$2),'Reference data SID'!$B:$N,13,FALSE()))</f>
        <v/>
      </c>
      <c r="AQ66" s="86" t="str">
        <f aca="false">IF(ISERROR(VLOOKUP(CONCATENATE($A66,"_",AQ$2),'Reference data SID'!$B:$N,13,FALSE())),"",VLOOKUP(CONCATENATE($A66,"_",AQ$2),'Reference data SID'!$B:$N,13,FALSE()))</f>
        <v/>
      </c>
      <c r="AR66" s="86" t="str">
        <f aca="false">IF(ISERROR(VLOOKUP(CONCATENATE($A66,"_",AR$2),'Reference data SID'!$B:$N,13,FALSE())),"",VLOOKUP(CONCATENATE($A66,"_",AR$2),'Reference data SID'!$B:$N,13,FALSE()))</f>
        <v/>
      </c>
      <c r="AS66" s="86" t="str">
        <f aca="false">IF(ISERROR(VLOOKUP(CONCATENATE($A66,"_",AS$2),'Reference data SID'!$B:$N,13,FALSE())),"",VLOOKUP(CONCATENATE($A66,"_",AS$2),'Reference data SID'!$B:$N,13,FALSE()))</f>
        <v/>
      </c>
      <c r="AT66" s="86" t="str">
        <f aca="false">IF(ISERROR(VLOOKUP(CONCATENATE($A66,"_",AT$2),'Reference data SID'!$B:$N,13,FALSE())),"",VLOOKUP(CONCATENATE($A66,"_",AT$2),'Reference data SID'!$B:$N,13,FALSE()))</f>
        <v/>
      </c>
    </row>
    <row r="67" customFormat="false" ht="15" hidden="false" customHeight="false" outlineLevel="0" collapsed="false">
      <c r="A67" s="0" t="n">
        <v>63</v>
      </c>
      <c r="B67" s="86" t="str">
        <f aca="false">IF(ISERROR(VLOOKUP(CONCATENATE($A67,"_",B$2),'Reference data SID'!$B:$N,13,FALSE())),"",VLOOKUP(CONCATENATE($A67,"_",B$2),'Reference data SID'!$B:$N,13,FALSE()))</f>
        <v/>
      </c>
      <c r="C67" s="86" t="str">
        <f aca="false">IF(ISERROR(VLOOKUP(CONCATENATE($A67,"_",C$2),'Reference data SID'!$B:$N,13,FALSE())),"",VLOOKUP(CONCATENATE($A67,"_",C$2),'Reference data SID'!$B:$N,13,FALSE()))</f>
        <v/>
      </c>
      <c r="D67" s="86" t="str">
        <f aca="false">IF(ISERROR(VLOOKUP(CONCATENATE($A67,"_",D$2),'Reference data SID'!$B:$N,13,FALSE())),"",VLOOKUP(CONCATENATE($A67,"_",D$2),'Reference data SID'!$B:$N,13,FALSE()))</f>
        <v/>
      </c>
      <c r="E67" s="86" t="str">
        <f aca="false">IF(ISERROR(VLOOKUP(CONCATENATE($A67,"_",E$2),'Reference data SID'!$B:$N,13,FALSE())),"",VLOOKUP(CONCATENATE($A67,"_",E$2),'Reference data SID'!$B:$N,13,FALSE()))</f>
        <v/>
      </c>
      <c r="F67" s="86" t="str">
        <f aca="false">IF(ISERROR(VLOOKUP(CONCATENATE($A67,"_",F$2),'Reference data SID'!$B:$N,13,FALSE())),"",VLOOKUP(CONCATENATE($A67,"_",F$2),'Reference data SID'!$B:$N,13,FALSE()))</f>
        <v/>
      </c>
      <c r="G67" s="86" t="str">
        <f aca="false">IF(ISERROR(VLOOKUP(CONCATENATE($A67,"_",G$2),'Reference data SID'!$B:$N,13,FALSE())),"",VLOOKUP(CONCATENATE($A67,"_",G$2),'Reference data SID'!$B:$N,13,FALSE()))</f>
        <v/>
      </c>
      <c r="H67" s="86" t="str">
        <f aca="false">IF(ISERROR(VLOOKUP(CONCATENATE($A67,"_",H$2),'Reference data SID'!$B:$N,13,FALSE())),"",VLOOKUP(CONCATENATE($A67,"_",H$2),'Reference data SID'!$B:$N,13,FALSE()))</f>
        <v/>
      </c>
      <c r="I67" s="86" t="str">
        <f aca="false">IF(ISERROR(VLOOKUP(CONCATENATE($A67,"_",I$2),'Reference data SID'!$B:$N,13,FALSE())),"",VLOOKUP(CONCATENATE($A67,"_",I$2),'Reference data SID'!$B:$N,13,FALSE()))</f>
        <v/>
      </c>
      <c r="J67" s="86" t="str">
        <f aca="false">IF(ISERROR(VLOOKUP(CONCATENATE($A67,"_",J$2),'Reference data SID'!$B:$N,13,FALSE())),"",VLOOKUP(CONCATENATE($A67,"_",J$2),'Reference data SID'!$B:$N,13,FALSE()))</f>
        <v/>
      </c>
      <c r="K67" s="86" t="str">
        <f aca="false">IF(ISERROR(VLOOKUP(CONCATENATE($A67,"_",K$2),'Reference data SID'!$B:$N,13,FALSE())),"",VLOOKUP(CONCATENATE($A67,"_",K$2),'Reference data SID'!$B:$N,13,FALSE()))</f>
        <v/>
      </c>
      <c r="L67" s="86" t="str">
        <f aca="false">IF(ISERROR(VLOOKUP(CONCATENATE($A67,"_",L$2),'Reference data SID'!$B:$N,13,FALSE())),"",VLOOKUP(CONCATENATE($A67,"_",L$2),'Reference data SID'!$B:$N,13,FALSE()))</f>
        <v/>
      </c>
      <c r="M67" s="86" t="str">
        <f aca="false">IF(ISERROR(VLOOKUP(CONCATENATE($A67,"_",M$2),'Reference data SID'!$B:$N,13,FALSE())),"",VLOOKUP(CONCATENATE($A67,"_",M$2),'Reference data SID'!$B:$N,13,FALSE()))</f>
        <v/>
      </c>
      <c r="N67" s="86" t="str">
        <f aca="false">IF(ISERROR(VLOOKUP(CONCATENATE($A67,"_",N$2),'Reference data SID'!$B:$N,13,FALSE())),"",VLOOKUP(CONCATENATE($A67,"_",N$2),'Reference data SID'!$B:$N,13,FALSE()))</f>
        <v/>
      </c>
      <c r="O67" s="86" t="str">
        <f aca="false">IF(ISERROR(VLOOKUP(CONCATENATE($A67,"_",O$2),'Reference data SID'!$B:$N,13,FALSE())),"",VLOOKUP(CONCATENATE($A67,"_",O$2),'Reference data SID'!$B:$N,13,FALSE()))</f>
        <v/>
      </c>
      <c r="P67" s="86" t="str">
        <f aca="false">IF(ISERROR(VLOOKUP(CONCATENATE($A67,"_",P$2),'Reference data SID'!$B:$N,13,FALSE())),"",VLOOKUP(CONCATENATE($A67,"_",P$2),'Reference data SID'!$B:$N,13,FALSE()))</f>
        <v/>
      </c>
      <c r="Q67" s="86" t="str">
        <f aca="false">IF(ISERROR(VLOOKUP(CONCATENATE($A67,"_",Q$2),'Reference data SID'!$B:$N,13,FALSE())),"",VLOOKUP(CONCATENATE($A67,"_",Q$2),'Reference data SID'!$B:$N,13,FALSE()))</f>
        <v/>
      </c>
      <c r="R67" s="86" t="str">
        <f aca="false">IF(ISERROR(VLOOKUP(CONCATENATE($A67,"_",R$2),'Reference data SID'!$B:$N,13,FALSE())),"",VLOOKUP(CONCATENATE($A67,"_",R$2),'Reference data SID'!$B:$N,13,FALSE()))</f>
        <v/>
      </c>
      <c r="S67" s="86" t="str">
        <f aca="false">IF(ISERROR(VLOOKUP(CONCATENATE($A67,"_",S$2),'Reference data SID'!$B:$N,13,FALSE())),"",VLOOKUP(CONCATENATE($A67,"_",S$2),'Reference data SID'!$B:$N,13,FALSE()))</f>
        <v/>
      </c>
      <c r="T67" s="86" t="str">
        <f aca="false">IF(ISERROR(VLOOKUP(CONCATENATE($A67,"_",T$2),'Reference data SID'!$B:$N,13,FALSE())),"",VLOOKUP(CONCATENATE($A67,"_",T$2),'Reference data SID'!$B:$N,13,FALSE()))</f>
        <v/>
      </c>
      <c r="U67" s="86" t="str">
        <f aca="false">IF(ISERROR(VLOOKUP(CONCATENATE($A67,"_",U$2),'Reference data SID'!$B:$N,13,FALSE())),"",VLOOKUP(CONCATENATE($A67,"_",U$2),'Reference data SID'!$B:$N,13,FALSE()))</f>
        <v/>
      </c>
      <c r="V67" s="86" t="str">
        <f aca="false">IF(ISERROR(VLOOKUP(CONCATENATE($A67,"_",V$2),'Reference data SID'!$B:$N,13,FALSE())),"",VLOOKUP(CONCATENATE($A67,"_",V$2),'Reference data SID'!$B:$N,13,FALSE()))</f>
        <v/>
      </c>
      <c r="W67" s="86" t="str">
        <f aca="false">IF(ISERROR(VLOOKUP(CONCATENATE($A67,"_",W$2),'Reference data SID'!$B:$N,13,FALSE())),"",VLOOKUP(CONCATENATE($A67,"_",W$2),'Reference data SID'!$B:$N,13,FALSE()))</f>
        <v/>
      </c>
      <c r="X67" s="86" t="str">
        <f aca="false">IF(ISERROR(VLOOKUP(CONCATENATE($A67,"_",X$2),'Reference data SID'!$B:$N,13,FALSE())),"",VLOOKUP(CONCATENATE($A67,"_",X$2),'Reference data SID'!$B:$N,13,FALSE()))</f>
        <v/>
      </c>
      <c r="Y67" s="76" t="str">
        <f aca="false">IF(ISERROR(VLOOKUP(CONCATENATE($A67,"_",Y$2),'Reference data SID'!$B:$N,13,FALSE())),"",VLOOKUP(CONCATENATE($A67,"_",Y$2),'Reference data SID'!$B:$N,13,FALSE()))</f>
        <v>24216-05-5</v>
      </c>
      <c r="Z67" s="86" t="str">
        <f aca="false">IF(ISERROR(VLOOKUP(CONCATENATE($A67,"_",Z$2),'Reference data SID'!$B:$N,13,FALSE())),"",VLOOKUP(CONCATENATE($A67,"_",Z$2),'Reference data SID'!$B:$N,13,FALSE()))</f>
        <v/>
      </c>
      <c r="AA67" s="86" t="str">
        <f aca="false">IF(ISERROR(VLOOKUP(CONCATENATE($A67,"_",AA$2),'Reference data SID'!$B:$N,13,FALSE())),"",VLOOKUP(CONCATENATE($A67,"_",AA$2),'Reference data SID'!$B:$N,13,FALSE()))</f>
        <v/>
      </c>
      <c r="AB67" s="86" t="str">
        <f aca="false">IF(ISERROR(VLOOKUP(CONCATENATE($A67,"_",AB$2),'Reference data SID'!$B:$N,13,FALSE())),"",VLOOKUP(CONCATENATE($A67,"_",AB$2),'Reference data SID'!$B:$N,13,FALSE()))</f>
        <v/>
      </c>
      <c r="AC67" s="86" t="str">
        <f aca="false">IF(ISERROR(VLOOKUP(CONCATENATE($A67,"_",AC$2),'Reference data SID'!$B:$N,13,FALSE())),"",VLOOKUP(CONCATENATE($A67,"_",AC$2),'Reference data SID'!$B:$N,13,FALSE()))</f>
        <v/>
      </c>
      <c r="AD67" s="86" t="str">
        <f aca="false">IF(ISERROR(VLOOKUP(CONCATENATE($A67,"_",AD$2),'Reference data SID'!$B:$N,13,FALSE())),"",VLOOKUP(CONCATENATE($A67,"_",AD$2),'Reference data SID'!$B:$N,13,FALSE()))</f>
        <v/>
      </c>
      <c r="AE67" s="86" t="str">
        <f aca="false">IF(ISERROR(VLOOKUP(CONCATENATE($A67,"_",AE$2),'Reference data SID'!$B:$N,13,FALSE())),"",VLOOKUP(CONCATENATE($A67,"_",AE$2),'Reference data SID'!$B:$N,13,FALSE()))</f>
        <v/>
      </c>
      <c r="AF67" s="86" t="str">
        <f aca="false">IF(ISERROR(VLOOKUP(CONCATENATE($A67,"_",AF$2),'Reference data SID'!$B:$N,13,FALSE())),"",VLOOKUP(CONCATENATE($A67,"_",AF$2),'Reference data SID'!$B:$N,13,FALSE()))</f>
        <v/>
      </c>
      <c r="AG67" s="86" t="str">
        <f aca="false">IF(ISERROR(VLOOKUP(CONCATENATE($A67,"_",AG$2),'Reference data SID'!$B:$N,13,FALSE())),"",VLOOKUP(CONCATENATE($A67,"_",AG$2),'Reference data SID'!$B:$N,13,FALSE()))</f>
        <v/>
      </c>
      <c r="AH67" s="86" t="str">
        <f aca="false">IF(ISERROR(VLOOKUP(CONCATENATE($A67,"_",AH$2),'Reference data SID'!$B:$N,13,FALSE())),"",VLOOKUP(CONCATENATE($A67,"_",AH$2),'Reference data SID'!$B:$N,13,FALSE()))</f>
        <v/>
      </c>
      <c r="AI67" s="86" t="str">
        <f aca="false">IF(ISERROR(VLOOKUP(CONCATENATE($A67,"_",AI$2),'Reference data SID'!$B:$N,13,FALSE())),"",VLOOKUP(CONCATENATE($A67,"_",AI$2),'Reference data SID'!$B:$N,13,FALSE()))</f>
        <v/>
      </c>
      <c r="AJ67" s="86" t="str">
        <f aca="false">IF(ISERROR(VLOOKUP(CONCATENATE($A67,"_",AJ$2),'Reference data SID'!$B:$N,13,FALSE())),"",VLOOKUP(CONCATENATE($A67,"_",AJ$2),'Reference data SID'!$B:$N,13,FALSE()))</f>
        <v/>
      </c>
      <c r="AK67" s="86" t="str">
        <f aca="false">IF(ISERROR(VLOOKUP(CONCATENATE($A67,"_",AK$2),'Reference data SID'!$B:$N,13,FALSE())),"",VLOOKUP(CONCATENATE($A67,"_",AK$2),'Reference data SID'!$B:$N,13,FALSE()))</f>
        <v/>
      </c>
      <c r="AL67" s="86" t="str">
        <f aca="false">IF(ISERROR(VLOOKUP(CONCATENATE($A67,"_",AL$2),'Reference data SID'!$B:$N,13,FALSE())),"",VLOOKUP(CONCATENATE($A67,"_",AL$2),'Reference data SID'!$B:$N,13,FALSE()))</f>
        <v/>
      </c>
      <c r="AM67" s="86" t="str">
        <f aca="false">IF(ISERROR(VLOOKUP(CONCATENATE($A67,"_",AM$2),'Reference data SID'!$B:$N,13,FALSE())),"",VLOOKUP(CONCATENATE($A67,"_",AM$2),'Reference data SID'!$B:$N,13,FALSE()))</f>
        <v/>
      </c>
      <c r="AN67" s="86" t="str">
        <f aca="false">IF(ISERROR(VLOOKUP(CONCATENATE($A67,"_",AN$2),'Reference data SID'!$B:$N,13,FALSE())),"",VLOOKUP(CONCATENATE($A67,"_",AN$2),'Reference data SID'!$B:$N,13,FALSE()))</f>
        <v/>
      </c>
      <c r="AO67" s="86" t="str">
        <f aca="false">IF(ISERROR(VLOOKUP(CONCATENATE($A67,"_",AO$2),'Reference data SID'!$B:$N,13,FALSE())),"",VLOOKUP(CONCATENATE($A67,"_",AO$2),'Reference data SID'!$B:$N,13,FALSE()))</f>
        <v/>
      </c>
      <c r="AP67" s="86" t="str">
        <f aca="false">IF(ISERROR(VLOOKUP(CONCATENATE($A67,"_",AP$2),'Reference data SID'!$B:$N,13,FALSE())),"",VLOOKUP(CONCATENATE($A67,"_",AP$2),'Reference data SID'!$B:$N,13,FALSE()))</f>
        <v/>
      </c>
      <c r="AQ67" s="86" t="str">
        <f aca="false">IF(ISERROR(VLOOKUP(CONCATENATE($A67,"_",AQ$2),'Reference data SID'!$B:$N,13,FALSE())),"",VLOOKUP(CONCATENATE($A67,"_",AQ$2),'Reference data SID'!$B:$N,13,FALSE()))</f>
        <v/>
      </c>
      <c r="AR67" s="86" t="str">
        <f aca="false">IF(ISERROR(VLOOKUP(CONCATENATE($A67,"_",AR$2),'Reference data SID'!$B:$N,13,FALSE())),"",VLOOKUP(CONCATENATE($A67,"_",AR$2),'Reference data SID'!$B:$N,13,FALSE()))</f>
        <v/>
      </c>
      <c r="AS67" s="86" t="str">
        <f aca="false">IF(ISERROR(VLOOKUP(CONCATENATE($A67,"_",AS$2),'Reference data SID'!$B:$N,13,FALSE())),"",VLOOKUP(CONCATENATE($A67,"_",AS$2),'Reference data SID'!$B:$N,13,FALSE()))</f>
        <v/>
      </c>
      <c r="AT67" s="86" t="str">
        <f aca="false">IF(ISERROR(VLOOKUP(CONCATENATE($A67,"_",AT$2),'Reference data SID'!$B:$N,13,FALSE())),"",VLOOKUP(CONCATENATE($A67,"_",AT$2),'Reference data SID'!$B:$N,13,FALSE()))</f>
        <v/>
      </c>
    </row>
    <row r="68" customFormat="false" ht="15" hidden="false" customHeight="false" outlineLevel="0" collapsed="false">
      <c r="A68" s="0" t="n">
        <v>64</v>
      </c>
      <c r="B68" s="86" t="str">
        <f aca="false">IF(ISERROR(VLOOKUP(CONCATENATE($A68,"_",B$2),'Reference data SID'!$B:$N,13,FALSE())),"",VLOOKUP(CONCATENATE($A68,"_",B$2),'Reference data SID'!$B:$N,13,FALSE()))</f>
        <v/>
      </c>
      <c r="C68" s="86" t="str">
        <f aca="false">IF(ISERROR(VLOOKUP(CONCATENATE($A68,"_",C$2),'Reference data SID'!$B:$N,13,FALSE())),"",VLOOKUP(CONCATENATE($A68,"_",C$2),'Reference data SID'!$B:$N,13,FALSE()))</f>
        <v/>
      </c>
      <c r="D68" s="86" t="str">
        <f aca="false">IF(ISERROR(VLOOKUP(CONCATENATE($A68,"_",D$2),'Reference data SID'!$B:$N,13,FALSE())),"",VLOOKUP(CONCATENATE($A68,"_",D$2),'Reference data SID'!$B:$N,13,FALSE()))</f>
        <v/>
      </c>
      <c r="E68" s="86" t="str">
        <f aca="false">IF(ISERROR(VLOOKUP(CONCATENATE($A68,"_",E$2),'Reference data SID'!$B:$N,13,FALSE())),"",VLOOKUP(CONCATENATE($A68,"_",E$2),'Reference data SID'!$B:$N,13,FALSE()))</f>
        <v/>
      </c>
      <c r="F68" s="86" t="str">
        <f aca="false">IF(ISERROR(VLOOKUP(CONCATENATE($A68,"_",F$2),'Reference data SID'!$B:$N,13,FALSE())),"",VLOOKUP(CONCATENATE($A68,"_",F$2),'Reference data SID'!$B:$N,13,FALSE()))</f>
        <v/>
      </c>
      <c r="G68" s="86" t="str">
        <f aca="false">IF(ISERROR(VLOOKUP(CONCATENATE($A68,"_",G$2),'Reference data SID'!$B:$N,13,FALSE())),"",VLOOKUP(CONCATENATE($A68,"_",G$2),'Reference data SID'!$B:$N,13,FALSE()))</f>
        <v/>
      </c>
      <c r="H68" s="86" t="str">
        <f aca="false">IF(ISERROR(VLOOKUP(CONCATENATE($A68,"_",H$2),'Reference data SID'!$B:$N,13,FALSE())),"",VLOOKUP(CONCATENATE($A68,"_",H$2),'Reference data SID'!$B:$N,13,FALSE()))</f>
        <v/>
      </c>
      <c r="I68" s="86" t="str">
        <f aca="false">IF(ISERROR(VLOOKUP(CONCATENATE($A68,"_",I$2),'Reference data SID'!$B:$N,13,FALSE())),"",VLOOKUP(CONCATENATE($A68,"_",I$2),'Reference data SID'!$B:$N,13,FALSE()))</f>
        <v/>
      </c>
      <c r="J68" s="86" t="str">
        <f aca="false">IF(ISERROR(VLOOKUP(CONCATENATE($A68,"_",J$2),'Reference data SID'!$B:$N,13,FALSE())),"",VLOOKUP(CONCATENATE($A68,"_",J$2),'Reference data SID'!$B:$N,13,FALSE()))</f>
        <v/>
      </c>
      <c r="K68" s="86" t="str">
        <f aca="false">IF(ISERROR(VLOOKUP(CONCATENATE($A68,"_",K$2),'Reference data SID'!$B:$N,13,FALSE())),"",VLOOKUP(CONCATENATE($A68,"_",K$2),'Reference data SID'!$B:$N,13,FALSE()))</f>
        <v/>
      </c>
      <c r="L68" s="86" t="str">
        <f aca="false">IF(ISERROR(VLOOKUP(CONCATENATE($A68,"_",L$2),'Reference data SID'!$B:$N,13,FALSE())),"",VLOOKUP(CONCATENATE($A68,"_",L$2),'Reference data SID'!$B:$N,13,FALSE()))</f>
        <v/>
      </c>
      <c r="M68" s="86" t="str">
        <f aca="false">IF(ISERROR(VLOOKUP(CONCATENATE($A68,"_",M$2),'Reference data SID'!$B:$N,13,FALSE())),"",VLOOKUP(CONCATENATE($A68,"_",M$2),'Reference data SID'!$B:$N,13,FALSE()))</f>
        <v/>
      </c>
      <c r="N68" s="86" t="str">
        <f aca="false">IF(ISERROR(VLOOKUP(CONCATENATE($A68,"_",N$2),'Reference data SID'!$B:$N,13,FALSE())),"",VLOOKUP(CONCATENATE($A68,"_",N$2),'Reference data SID'!$B:$N,13,FALSE()))</f>
        <v/>
      </c>
      <c r="O68" s="86" t="str">
        <f aca="false">IF(ISERROR(VLOOKUP(CONCATENATE($A68,"_",O$2),'Reference data SID'!$B:$N,13,FALSE())),"",VLOOKUP(CONCATENATE($A68,"_",O$2),'Reference data SID'!$B:$N,13,FALSE()))</f>
        <v/>
      </c>
      <c r="P68" s="86" t="str">
        <f aca="false">IF(ISERROR(VLOOKUP(CONCATENATE($A68,"_",P$2),'Reference data SID'!$B:$N,13,FALSE())),"",VLOOKUP(CONCATENATE($A68,"_",P$2),'Reference data SID'!$B:$N,13,FALSE()))</f>
        <v/>
      </c>
      <c r="Q68" s="86" t="str">
        <f aca="false">IF(ISERROR(VLOOKUP(CONCATENATE($A68,"_",Q$2),'Reference data SID'!$B:$N,13,FALSE())),"",VLOOKUP(CONCATENATE($A68,"_",Q$2),'Reference data SID'!$B:$N,13,FALSE()))</f>
        <v/>
      </c>
      <c r="R68" s="86" t="str">
        <f aca="false">IF(ISERROR(VLOOKUP(CONCATENATE($A68,"_",R$2),'Reference data SID'!$B:$N,13,FALSE())),"",VLOOKUP(CONCATENATE($A68,"_",R$2),'Reference data SID'!$B:$N,13,FALSE()))</f>
        <v/>
      </c>
      <c r="S68" s="86" t="str">
        <f aca="false">IF(ISERROR(VLOOKUP(CONCATENATE($A68,"_",S$2),'Reference data SID'!$B:$N,13,FALSE())),"",VLOOKUP(CONCATENATE($A68,"_",S$2),'Reference data SID'!$B:$N,13,FALSE()))</f>
        <v/>
      </c>
      <c r="T68" s="86" t="str">
        <f aca="false">IF(ISERROR(VLOOKUP(CONCATENATE($A68,"_",T$2),'Reference data SID'!$B:$N,13,FALSE())),"",VLOOKUP(CONCATENATE($A68,"_",T$2),'Reference data SID'!$B:$N,13,FALSE()))</f>
        <v/>
      </c>
      <c r="U68" s="86" t="str">
        <f aca="false">IF(ISERROR(VLOOKUP(CONCATENATE($A68,"_",U$2),'Reference data SID'!$B:$N,13,FALSE())),"",VLOOKUP(CONCATENATE($A68,"_",U$2),'Reference data SID'!$B:$N,13,FALSE()))</f>
        <v/>
      </c>
      <c r="V68" s="86" t="str">
        <f aca="false">IF(ISERROR(VLOOKUP(CONCATENATE($A68,"_",V$2),'Reference data SID'!$B:$N,13,FALSE())),"",VLOOKUP(CONCATENATE($A68,"_",V$2),'Reference data SID'!$B:$N,13,FALSE()))</f>
        <v/>
      </c>
      <c r="W68" s="86" t="str">
        <f aca="false">IF(ISERROR(VLOOKUP(CONCATENATE($A68,"_",W$2),'Reference data SID'!$B:$N,13,FALSE())),"",VLOOKUP(CONCATENATE($A68,"_",W$2),'Reference data SID'!$B:$N,13,FALSE()))</f>
        <v/>
      </c>
      <c r="X68" s="86" t="str">
        <f aca="false">IF(ISERROR(VLOOKUP(CONCATENATE($A68,"_",X$2),'Reference data SID'!$B:$N,13,FALSE())),"",VLOOKUP(CONCATENATE($A68,"_",X$2),'Reference data SID'!$B:$N,13,FALSE()))</f>
        <v/>
      </c>
      <c r="Y68" s="76" t="str">
        <f aca="false">IF(ISERROR(VLOOKUP(CONCATENATE($A68,"_",Y$2),'Reference data SID'!$B:$N,13,FALSE())),"",VLOOKUP(CONCATENATE($A68,"_",Y$2),'Reference data SID'!$B:$N,13,FALSE()))</f>
        <v>21652-58-4</v>
      </c>
      <c r="Z68" s="86" t="str">
        <f aca="false">IF(ISERROR(VLOOKUP(CONCATENATE($A68,"_",Z$2),'Reference data SID'!$B:$N,13,FALSE())),"",VLOOKUP(CONCATENATE($A68,"_",Z$2),'Reference data SID'!$B:$N,13,FALSE()))</f>
        <v/>
      </c>
      <c r="AA68" s="86" t="str">
        <f aca="false">IF(ISERROR(VLOOKUP(CONCATENATE($A68,"_",AA$2),'Reference data SID'!$B:$N,13,FALSE())),"",VLOOKUP(CONCATENATE($A68,"_",AA$2),'Reference data SID'!$B:$N,13,FALSE()))</f>
        <v/>
      </c>
      <c r="AB68" s="86" t="str">
        <f aca="false">IF(ISERROR(VLOOKUP(CONCATENATE($A68,"_",AB$2),'Reference data SID'!$B:$N,13,FALSE())),"",VLOOKUP(CONCATENATE($A68,"_",AB$2),'Reference data SID'!$B:$N,13,FALSE()))</f>
        <v/>
      </c>
      <c r="AC68" s="86" t="str">
        <f aca="false">IF(ISERROR(VLOOKUP(CONCATENATE($A68,"_",AC$2),'Reference data SID'!$B:$N,13,FALSE())),"",VLOOKUP(CONCATENATE($A68,"_",AC$2),'Reference data SID'!$B:$N,13,FALSE()))</f>
        <v/>
      </c>
      <c r="AD68" s="86" t="str">
        <f aca="false">IF(ISERROR(VLOOKUP(CONCATENATE($A68,"_",AD$2),'Reference data SID'!$B:$N,13,FALSE())),"",VLOOKUP(CONCATENATE($A68,"_",AD$2),'Reference data SID'!$B:$N,13,FALSE()))</f>
        <v/>
      </c>
      <c r="AE68" s="86" t="str">
        <f aca="false">IF(ISERROR(VLOOKUP(CONCATENATE($A68,"_",AE$2),'Reference data SID'!$B:$N,13,FALSE())),"",VLOOKUP(CONCATENATE($A68,"_",AE$2),'Reference data SID'!$B:$N,13,FALSE()))</f>
        <v/>
      </c>
      <c r="AF68" s="86" t="str">
        <f aca="false">IF(ISERROR(VLOOKUP(CONCATENATE($A68,"_",AF$2),'Reference data SID'!$B:$N,13,FALSE())),"",VLOOKUP(CONCATENATE($A68,"_",AF$2),'Reference data SID'!$B:$N,13,FALSE()))</f>
        <v/>
      </c>
      <c r="AG68" s="86" t="str">
        <f aca="false">IF(ISERROR(VLOOKUP(CONCATENATE($A68,"_",AG$2),'Reference data SID'!$B:$N,13,FALSE())),"",VLOOKUP(CONCATENATE($A68,"_",AG$2),'Reference data SID'!$B:$N,13,FALSE()))</f>
        <v/>
      </c>
      <c r="AH68" s="86" t="str">
        <f aca="false">IF(ISERROR(VLOOKUP(CONCATENATE($A68,"_",AH$2),'Reference data SID'!$B:$N,13,FALSE())),"",VLOOKUP(CONCATENATE($A68,"_",AH$2),'Reference data SID'!$B:$N,13,FALSE()))</f>
        <v/>
      </c>
      <c r="AI68" s="86" t="str">
        <f aca="false">IF(ISERROR(VLOOKUP(CONCATENATE($A68,"_",AI$2),'Reference data SID'!$B:$N,13,FALSE())),"",VLOOKUP(CONCATENATE($A68,"_",AI$2),'Reference data SID'!$B:$N,13,FALSE()))</f>
        <v/>
      </c>
      <c r="AJ68" s="86" t="str">
        <f aca="false">IF(ISERROR(VLOOKUP(CONCATENATE($A68,"_",AJ$2),'Reference data SID'!$B:$N,13,FALSE())),"",VLOOKUP(CONCATENATE($A68,"_",AJ$2),'Reference data SID'!$B:$N,13,FALSE()))</f>
        <v/>
      </c>
      <c r="AK68" s="86" t="str">
        <f aca="false">IF(ISERROR(VLOOKUP(CONCATENATE($A68,"_",AK$2),'Reference data SID'!$B:$N,13,FALSE())),"",VLOOKUP(CONCATENATE($A68,"_",AK$2),'Reference data SID'!$B:$N,13,FALSE()))</f>
        <v/>
      </c>
      <c r="AL68" s="86" t="str">
        <f aca="false">IF(ISERROR(VLOOKUP(CONCATENATE($A68,"_",AL$2),'Reference data SID'!$B:$N,13,FALSE())),"",VLOOKUP(CONCATENATE($A68,"_",AL$2),'Reference data SID'!$B:$N,13,FALSE()))</f>
        <v/>
      </c>
      <c r="AM68" s="86" t="str">
        <f aca="false">IF(ISERROR(VLOOKUP(CONCATENATE($A68,"_",AM$2),'Reference data SID'!$B:$N,13,FALSE())),"",VLOOKUP(CONCATENATE($A68,"_",AM$2),'Reference data SID'!$B:$N,13,FALSE()))</f>
        <v/>
      </c>
      <c r="AN68" s="86" t="str">
        <f aca="false">IF(ISERROR(VLOOKUP(CONCATENATE($A68,"_",AN$2),'Reference data SID'!$B:$N,13,FALSE())),"",VLOOKUP(CONCATENATE($A68,"_",AN$2),'Reference data SID'!$B:$N,13,FALSE()))</f>
        <v/>
      </c>
      <c r="AO68" s="86" t="str">
        <f aca="false">IF(ISERROR(VLOOKUP(CONCATENATE($A68,"_",AO$2),'Reference data SID'!$B:$N,13,FALSE())),"",VLOOKUP(CONCATENATE($A68,"_",AO$2),'Reference data SID'!$B:$N,13,FALSE()))</f>
        <v/>
      </c>
      <c r="AP68" s="86" t="str">
        <f aca="false">IF(ISERROR(VLOOKUP(CONCATENATE($A68,"_",AP$2),'Reference data SID'!$B:$N,13,FALSE())),"",VLOOKUP(CONCATENATE($A68,"_",AP$2),'Reference data SID'!$B:$N,13,FALSE()))</f>
        <v/>
      </c>
      <c r="AQ68" s="86" t="str">
        <f aca="false">IF(ISERROR(VLOOKUP(CONCATENATE($A68,"_",AQ$2),'Reference data SID'!$B:$N,13,FALSE())),"",VLOOKUP(CONCATENATE($A68,"_",AQ$2),'Reference data SID'!$B:$N,13,FALSE()))</f>
        <v/>
      </c>
      <c r="AR68" s="86" t="str">
        <f aca="false">IF(ISERROR(VLOOKUP(CONCATENATE($A68,"_",AR$2),'Reference data SID'!$B:$N,13,FALSE())),"",VLOOKUP(CONCATENATE($A68,"_",AR$2),'Reference data SID'!$B:$N,13,FALSE()))</f>
        <v/>
      </c>
      <c r="AS68" s="86" t="str">
        <f aca="false">IF(ISERROR(VLOOKUP(CONCATENATE($A68,"_",AS$2),'Reference data SID'!$B:$N,13,FALSE())),"",VLOOKUP(CONCATENATE($A68,"_",AS$2),'Reference data SID'!$B:$N,13,FALSE()))</f>
        <v/>
      </c>
      <c r="AT68" s="86" t="str">
        <f aca="false">IF(ISERROR(VLOOKUP(CONCATENATE($A68,"_",AT$2),'Reference data SID'!$B:$N,13,FALSE())),"",VLOOKUP(CONCATENATE($A68,"_",AT$2),'Reference data SID'!$B:$N,13,FALSE()))</f>
        <v/>
      </c>
    </row>
    <row r="69" customFormat="false" ht="15" hidden="false" customHeight="false" outlineLevel="0" collapsed="false">
      <c r="A69" s="0" t="n">
        <v>65</v>
      </c>
      <c r="B69" s="86" t="str">
        <f aca="false">IF(ISERROR(VLOOKUP(CONCATENATE($A69,"_",B$2),'Reference data SID'!$B:$N,13,FALSE())),"",VLOOKUP(CONCATENATE($A69,"_",B$2),'Reference data SID'!$B:$N,13,FALSE()))</f>
        <v/>
      </c>
      <c r="C69" s="86" t="str">
        <f aca="false">IF(ISERROR(VLOOKUP(CONCATENATE($A69,"_",C$2),'Reference data SID'!$B:$N,13,FALSE())),"",VLOOKUP(CONCATENATE($A69,"_",C$2),'Reference data SID'!$B:$N,13,FALSE()))</f>
        <v/>
      </c>
      <c r="D69" s="86" t="str">
        <f aca="false">IF(ISERROR(VLOOKUP(CONCATENATE($A69,"_",D$2),'Reference data SID'!$B:$N,13,FALSE())),"",VLOOKUP(CONCATENATE($A69,"_",D$2),'Reference data SID'!$B:$N,13,FALSE()))</f>
        <v/>
      </c>
      <c r="E69" s="86" t="str">
        <f aca="false">IF(ISERROR(VLOOKUP(CONCATENATE($A69,"_",E$2),'Reference data SID'!$B:$N,13,FALSE())),"",VLOOKUP(CONCATENATE($A69,"_",E$2),'Reference data SID'!$B:$N,13,FALSE()))</f>
        <v/>
      </c>
      <c r="F69" s="86" t="str">
        <f aca="false">IF(ISERROR(VLOOKUP(CONCATENATE($A69,"_",F$2),'Reference data SID'!$B:$N,13,FALSE())),"",VLOOKUP(CONCATENATE($A69,"_",F$2),'Reference data SID'!$B:$N,13,FALSE()))</f>
        <v/>
      </c>
      <c r="G69" s="86" t="str">
        <f aca="false">IF(ISERROR(VLOOKUP(CONCATENATE($A69,"_",G$2),'Reference data SID'!$B:$N,13,FALSE())),"",VLOOKUP(CONCATENATE($A69,"_",G$2),'Reference data SID'!$B:$N,13,FALSE()))</f>
        <v/>
      </c>
      <c r="H69" s="86" t="str">
        <f aca="false">IF(ISERROR(VLOOKUP(CONCATENATE($A69,"_",H$2),'Reference data SID'!$B:$N,13,FALSE())),"",VLOOKUP(CONCATENATE($A69,"_",H$2),'Reference data SID'!$B:$N,13,FALSE()))</f>
        <v/>
      </c>
      <c r="I69" s="86" t="str">
        <f aca="false">IF(ISERROR(VLOOKUP(CONCATENATE($A69,"_",I$2),'Reference data SID'!$B:$N,13,FALSE())),"",VLOOKUP(CONCATENATE($A69,"_",I$2),'Reference data SID'!$B:$N,13,FALSE()))</f>
        <v/>
      </c>
      <c r="J69" s="86" t="str">
        <f aca="false">IF(ISERROR(VLOOKUP(CONCATENATE($A69,"_",J$2),'Reference data SID'!$B:$N,13,FALSE())),"",VLOOKUP(CONCATENATE($A69,"_",J$2),'Reference data SID'!$B:$N,13,FALSE()))</f>
        <v/>
      </c>
      <c r="K69" s="86" t="str">
        <f aca="false">IF(ISERROR(VLOOKUP(CONCATENATE($A69,"_",K$2),'Reference data SID'!$B:$N,13,FALSE())),"",VLOOKUP(CONCATENATE($A69,"_",K$2),'Reference data SID'!$B:$N,13,FALSE()))</f>
        <v/>
      </c>
      <c r="L69" s="86" t="str">
        <f aca="false">IF(ISERROR(VLOOKUP(CONCATENATE($A69,"_",L$2),'Reference data SID'!$B:$N,13,FALSE())),"",VLOOKUP(CONCATENATE($A69,"_",L$2),'Reference data SID'!$B:$N,13,FALSE()))</f>
        <v/>
      </c>
      <c r="M69" s="86" t="str">
        <f aca="false">IF(ISERROR(VLOOKUP(CONCATENATE($A69,"_",M$2),'Reference data SID'!$B:$N,13,FALSE())),"",VLOOKUP(CONCATENATE($A69,"_",M$2),'Reference data SID'!$B:$N,13,FALSE()))</f>
        <v/>
      </c>
      <c r="N69" s="86" t="str">
        <f aca="false">IF(ISERROR(VLOOKUP(CONCATENATE($A69,"_",N$2),'Reference data SID'!$B:$N,13,FALSE())),"",VLOOKUP(CONCATENATE($A69,"_",N$2),'Reference data SID'!$B:$N,13,FALSE()))</f>
        <v/>
      </c>
      <c r="O69" s="86" t="str">
        <f aca="false">IF(ISERROR(VLOOKUP(CONCATENATE($A69,"_",O$2),'Reference data SID'!$B:$N,13,FALSE())),"",VLOOKUP(CONCATENATE($A69,"_",O$2),'Reference data SID'!$B:$N,13,FALSE()))</f>
        <v/>
      </c>
      <c r="P69" s="86" t="str">
        <f aca="false">IF(ISERROR(VLOOKUP(CONCATENATE($A69,"_",P$2),'Reference data SID'!$B:$N,13,FALSE())),"",VLOOKUP(CONCATENATE($A69,"_",P$2),'Reference data SID'!$B:$N,13,FALSE()))</f>
        <v/>
      </c>
      <c r="Q69" s="86" t="str">
        <f aca="false">IF(ISERROR(VLOOKUP(CONCATENATE($A69,"_",Q$2),'Reference data SID'!$B:$N,13,FALSE())),"",VLOOKUP(CONCATENATE($A69,"_",Q$2),'Reference data SID'!$B:$N,13,FALSE()))</f>
        <v/>
      </c>
      <c r="R69" s="86" t="str">
        <f aca="false">IF(ISERROR(VLOOKUP(CONCATENATE($A69,"_",R$2),'Reference data SID'!$B:$N,13,FALSE())),"",VLOOKUP(CONCATENATE($A69,"_",R$2),'Reference data SID'!$B:$N,13,FALSE()))</f>
        <v/>
      </c>
      <c r="S69" s="86" t="str">
        <f aca="false">IF(ISERROR(VLOOKUP(CONCATENATE($A69,"_",S$2),'Reference data SID'!$B:$N,13,FALSE())),"",VLOOKUP(CONCATENATE($A69,"_",S$2),'Reference data SID'!$B:$N,13,FALSE()))</f>
        <v/>
      </c>
      <c r="T69" s="86" t="str">
        <f aca="false">IF(ISERROR(VLOOKUP(CONCATENATE($A69,"_",T$2),'Reference data SID'!$B:$N,13,FALSE())),"",VLOOKUP(CONCATENATE($A69,"_",T$2),'Reference data SID'!$B:$N,13,FALSE()))</f>
        <v/>
      </c>
      <c r="U69" s="86" t="str">
        <f aca="false">IF(ISERROR(VLOOKUP(CONCATENATE($A69,"_",U$2),'Reference data SID'!$B:$N,13,FALSE())),"",VLOOKUP(CONCATENATE($A69,"_",U$2),'Reference data SID'!$B:$N,13,FALSE()))</f>
        <v/>
      </c>
      <c r="V69" s="86" t="str">
        <f aca="false">IF(ISERROR(VLOOKUP(CONCATENATE($A69,"_",V$2),'Reference data SID'!$B:$N,13,FALSE())),"",VLOOKUP(CONCATENATE($A69,"_",V$2),'Reference data SID'!$B:$N,13,FALSE()))</f>
        <v/>
      </c>
      <c r="W69" s="86" t="str">
        <f aca="false">IF(ISERROR(VLOOKUP(CONCATENATE($A69,"_",W$2),'Reference data SID'!$B:$N,13,FALSE())),"",VLOOKUP(CONCATENATE($A69,"_",W$2),'Reference data SID'!$B:$N,13,FALSE()))</f>
        <v/>
      </c>
      <c r="X69" s="86" t="str">
        <f aca="false">IF(ISERROR(VLOOKUP(CONCATENATE($A69,"_",X$2),'Reference data SID'!$B:$N,13,FALSE())),"",VLOOKUP(CONCATENATE($A69,"_",X$2),'Reference data SID'!$B:$N,13,FALSE()))</f>
        <v/>
      </c>
      <c r="Y69" s="76" t="str">
        <f aca="false">IF(ISERROR(VLOOKUP(CONCATENATE($A69,"_",Y$2),'Reference data SID'!$B:$N,13,FALSE())),"",VLOOKUP(CONCATENATE($A69,"_",Y$2),'Reference data SID'!$B:$N,13,FALSE()))</f>
        <v>17741-60-5</v>
      </c>
      <c r="Z69" s="86" t="str">
        <f aca="false">IF(ISERROR(VLOOKUP(CONCATENATE($A69,"_",Z$2),'Reference data SID'!$B:$N,13,FALSE())),"",VLOOKUP(CONCATENATE($A69,"_",Z$2),'Reference data SID'!$B:$N,13,FALSE()))</f>
        <v/>
      </c>
      <c r="AA69" s="86" t="str">
        <f aca="false">IF(ISERROR(VLOOKUP(CONCATENATE($A69,"_",AA$2),'Reference data SID'!$B:$N,13,FALSE())),"",VLOOKUP(CONCATENATE($A69,"_",AA$2),'Reference data SID'!$B:$N,13,FALSE()))</f>
        <v/>
      </c>
      <c r="AB69" s="86" t="str">
        <f aca="false">IF(ISERROR(VLOOKUP(CONCATENATE($A69,"_",AB$2),'Reference data SID'!$B:$N,13,FALSE())),"",VLOOKUP(CONCATENATE($A69,"_",AB$2),'Reference data SID'!$B:$N,13,FALSE()))</f>
        <v/>
      </c>
      <c r="AC69" s="86" t="str">
        <f aca="false">IF(ISERROR(VLOOKUP(CONCATENATE($A69,"_",AC$2),'Reference data SID'!$B:$N,13,FALSE())),"",VLOOKUP(CONCATENATE($A69,"_",AC$2),'Reference data SID'!$B:$N,13,FALSE()))</f>
        <v/>
      </c>
      <c r="AD69" s="86" t="str">
        <f aca="false">IF(ISERROR(VLOOKUP(CONCATENATE($A69,"_",AD$2),'Reference data SID'!$B:$N,13,FALSE())),"",VLOOKUP(CONCATENATE($A69,"_",AD$2),'Reference data SID'!$B:$N,13,FALSE()))</f>
        <v/>
      </c>
      <c r="AE69" s="86" t="str">
        <f aca="false">IF(ISERROR(VLOOKUP(CONCATENATE($A69,"_",AE$2),'Reference data SID'!$B:$N,13,FALSE())),"",VLOOKUP(CONCATENATE($A69,"_",AE$2),'Reference data SID'!$B:$N,13,FALSE()))</f>
        <v/>
      </c>
      <c r="AF69" s="86" t="str">
        <f aca="false">IF(ISERROR(VLOOKUP(CONCATENATE($A69,"_",AF$2),'Reference data SID'!$B:$N,13,FALSE())),"",VLOOKUP(CONCATENATE($A69,"_",AF$2),'Reference data SID'!$B:$N,13,FALSE()))</f>
        <v/>
      </c>
      <c r="AG69" s="86" t="str">
        <f aca="false">IF(ISERROR(VLOOKUP(CONCATENATE($A69,"_",AG$2),'Reference data SID'!$B:$N,13,FALSE())),"",VLOOKUP(CONCATENATE($A69,"_",AG$2),'Reference data SID'!$B:$N,13,FALSE()))</f>
        <v/>
      </c>
      <c r="AH69" s="86" t="str">
        <f aca="false">IF(ISERROR(VLOOKUP(CONCATENATE($A69,"_",AH$2),'Reference data SID'!$B:$N,13,FALSE())),"",VLOOKUP(CONCATENATE($A69,"_",AH$2),'Reference data SID'!$B:$N,13,FALSE()))</f>
        <v/>
      </c>
      <c r="AI69" s="86" t="str">
        <f aca="false">IF(ISERROR(VLOOKUP(CONCATENATE($A69,"_",AI$2),'Reference data SID'!$B:$N,13,FALSE())),"",VLOOKUP(CONCATENATE($A69,"_",AI$2),'Reference data SID'!$B:$N,13,FALSE()))</f>
        <v/>
      </c>
      <c r="AJ69" s="86" t="str">
        <f aca="false">IF(ISERROR(VLOOKUP(CONCATENATE($A69,"_",AJ$2),'Reference data SID'!$B:$N,13,FALSE())),"",VLOOKUP(CONCATENATE($A69,"_",AJ$2),'Reference data SID'!$B:$N,13,FALSE()))</f>
        <v/>
      </c>
      <c r="AK69" s="86" t="str">
        <f aca="false">IF(ISERROR(VLOOKUP(CONCATENATE($A69,"_",AK$2),'Reference data SID'!$B:$N,13,FALSE())),"",VLOOKUP(CONCATENATE($A69,"_",AK$2),'Reference data SID'!$B:$N,13,FALSE()))</f>
        <v/>
      </c>
      <c r="AL69" s="86" t="str">
        <f aca="false">IF(ISERROR(VLOOKUP(CONCATENATE($A69,"_",AL$2),'Reference data SID'!$B:$N,13,FALSE())),"",VLOOKUP(CONCATENATE($A69,"_",AL$2),'Reference data SID'!$B:$N,13,FALSE()))</f>
        <v/>
      </c>
      <c r="AM69" s="86" t="str">
        <f aca="false">IF(ISERROR(VLOOKUP(CONCATENATE($A69,"_",AM$2),'Reference data SID'!$B:$N,13,FALSE())),"",VLOOKUP(CONCATENATE($A69,"_",AM$2),'Reference data SID'!$B:$N,13,FALSE()))</f>
        <v/>
      </c>
      <c r="AN69" s="86" t="str">
        <f aca="false">IF(ISERROR(VLOOKUP(CONCATENATE($A69,"_",AN$2),'Reference data SID'!$B:$N,13,FALSE())),"",VLOOKUP(CONCATENATE($A69,"_",AN$2),'Reference data SID'!$B:$N,13,FALSE()))</f>
        <v/>
      </c>
      <c r="AO69" s="86" t="str">
        <f aca="false">IF(ISERROR(VLOOKUP(CONCATENATE($A69,"_",AO$2),'Reference data SID'!$B:$N,13,FALSE())),"",VLOOKUP(CONCATENATE($A69,"_",AO$2),'Reference data SID'!$B:$N,13,FALSE()))</f>
        <v/>
      </c>
      <c r="AP69" s="86" t="str">
        <f aca="false">IF(ISERROR(VLOOKUP(CONCATENATE($A69,"_",AP$2),'Reference data SID'!$B:$N,13,FALSE())),"",VLOOKUP(CONCATENATE($A69,"_",AP$2),'Reference data SID'!$B:$N,13,FALSE()))</f>
        <v/>
      </c>
      <c r="AQ69" s="86" t="str">
        <f aca="false">IF(ISERROR(VLOOKUP(CONCATENATE($A69,"_",AQ$2),'Reference data SID'!$B:$N,13,FALSE())),"",VLOOKUP(CONCATENATE($A69,"_",AQ$2),'Reference data SID'!$B:$N,13,FALSE()))</f>
        <v/>
      </c>
      <c r="AR69" s="86" t="str">
        <f aca="false">IF(ISERROR(VLOOKUP(CONCATENATE($A69,"_",AR$2),'Reference data SID'!$B:$N,13,FALSE())),"",VLOOKUP(CONCATENATE($A69,"_",AR$2),'Reference data SID'!$B:$N,13,FALSE()))</f>
        <v/>
      </c>
      <c r="AS69" s="86" t="str">
        <f aca="false">IF(ISERROR(VLOOKUP(CONCATENATE($A69,"_",AS$2),'Reference data SID'!$B:$N,13,FALSE())),"",VLOOKUP(CONCATENATE($A69,"_",AS$2),'Reference data SID'!$B:$N,13,FALSE()))</f>
        <v/>
      </c>
      <c r="AT69" s="86" t="str">
        <f aca="false">IF(ISERROR(VLOOKUP(CONCATENATE($A69,"_",AT$2),'Reference data SID'!$B:$N,13,FALSE())),"",VLOOKUP(CONCATENATE($A69,"_",AT$2),'Reference data SID'!$B:$N,13,FALSE()))</f>
        <v/>
      </c>
    </row>
    <row r="70" customFormat="false" ht="15" hidden="false" customHeight="false" outlineLevel="0" collapsed="false">
      <c r="A70" s="0" t="n">
        <v>66</v>
      </c>
      <c r="B70" s="86" t="str">
        <f aca="false">IF(ISERROR(VLOOKUP(CONCATENATE($A70,"_",B$2),'Reference data SID'!$B:$N,13,FALSE())),"",VLOOKUP(CONCATENATE($A70,"_",B$2),'Reference data SID'!$B:$N,13,FALSE()))</f>
        <v/>
      </c>
      <c r="C70" s="86" t="str">
        <f aca="false">IF(ISERROR(VLOOKUP(CONCATENATE($A70,"_",C$2),'Reference data SID'!$B:$N,13,FALSE())),"",VLOOKUP(CONCATENATE($A70,"_",C$2),'Reference data SID'!$B:$N,13,FALSE()))</f>
        <v/>
      </c>
      <c r="D70" s="86" t="str">
        <f aca="false">IF(ISERROR(VLOOKUP(CONCATENATE($A70,"_",D$2),'Reference data SID'!$B:$N,13,FALSE())),"",VLOOKUP(CONCATENATE($A70,"_",D$2),'Reference data SID'!$B:$N,13,FALSE()))</f>
        <v/>
      </c>
      <c r="E70" s="86" t="str">
        <f aca="false">IF(ISERROR(VLOOKUP(CONCATENATE($A70,"_",E$2),'Reference data SID'!$B:$N,13,FALSE())),"",VLOOKUP(CONCATENATE($A70,"_",E$2),'Reference data SID'!$B:$N,13,FALSE()))</f>
        <v/>
      </c>
      <c r="F70" s="86" t="str">
        <f aca="false">IF(ISERROR(VLOOKUP(CONCATENATE($A70,"_",F$2),'Reference data SID'!$B:$N,13,FALSE())),"",VLOOKUP(CONCATENATE($A70,"_",F$2),'Reference data SID'!$B:$N,13,FALSE()))</f>
        <v/>
      </c>
      <c r="G70" s="86" t="str">
        <f aca="false">IF(ISERROR(VLOOKUP(CONCATENATE($A70,"_",G$2),'Reference data SID'!$B:$N,13,FALSE())),"",VLOOKUP(CONCATENATE($A70,"_",G$2),'Reference data SID'!$B:$N,13,FALSE()))</f>
        <v/>
      </c>
      <c r="H70" s="86" t="str">
        <f aca="false">IF(ISERROR(VLOOKUP(CONCATENATE($A70,"_",H$2),'Reference data SID'!$B:$N,13,FALSE())),"",VLOOKUP(CONCATENATE($A70,"_",H$2),'Reference data SID'!$B:$N,13,FALSE()))</f>
        <v/>
      </c>
      <c r="I70" s="86" t="str">
        <f aca="false">IF(ISERROR(VLOOKUP(CONCATENATE($A70,"_",I$2),'Reference data SID'!$B:$N,13,FALSE())),"",VLOOKUP(CONCATENATE($A70,"_",I$2),'Reference data SID'!$B:$N,13,FALSE()))</f>
        <v/>
      </c>
      <c r="J70" s="86" t="str">
        <f aca="false">IF(ISERROR(VLOOKUP(CONCATENATE($A70,"_",J$2),'Reference data SID'!$B:$N,13,FALSE())),"",VLOOKUP(CONCATENATE($A70,"_",J$2),'Reference data SID'!$B:$N,13,FALSE()))</f>
        <v/>
      </c>
      <c r="K70" s="86" t="str">
        <f aca="false">IF(ISERROR(VLOOKUP(CONCATENATE($A70,"_",K$2),'Reference data SID'!$B:$N,13,FALSE())),"",VLOOKUP(CONCATENATE($A70,"_",K$2),'Reference data SID'!$B:$N,13,FALSE()))</f>
        <v/>
      </c>
      <c r="L70" s="86" t="str">
        <f aca="false">IF(ISERROR(VLOOKUP(CONCATENATE($A70,"_",L$2),'Reference data SID'!$B:$N,13,FALSE())),"",VLOOKUP(CONCATENATE($A70,"_",L$2),'Reference data SID'!$B:$N,13,FALSE()))</f>
        <v/>
      </c>
      <c r="M70" s="86" t="str">
        <f aca="false">IF(ISERROR(VLOOKUP(CONCATENATE($A70,"_",M$2),'Reference data SID'!$B:$N,13,FALSE())),"",VLOOKUP(CONCATENATE($A70,"_",M$2),'Reference data SID'!$B:$N,13,FALSE()))</f>
        <v/>
      </c>
      <c r="N70" s="86" t="str">
        <f aca="false">IF(ISERROR(VLOOKUP(CONCATENATE($A70,"_",N$2),'Reference data SID'!$B:$N,13,FALSE())),"",VLOOKUP(CONCATENATE($A70,"_",N$2),'Reference data SID'!$B:$N,13,FALSE()))</f>
        <v/>
      </c>
      <c r="O70" s="86" t="str">
        <f aca="false">IF(ISERROR(VLOOKUP(CONCATENATE($A70,"_",O$2),'Reference data SID'!$B:$N,13,FALSE())),"",VLOOKUP(CONCATENATE($A70,"_",O$2),'Reference data SID'!$B:$N,13,FALSE()))</f>
        <v/>
      </c>
      <c r="P70" s="86" t="str">
        <f aca="false">IF(ISERROR(VLOOKUP(CONCATENATE($A70,"_",P$2),'Reference data SID'!$B:$N,13,FALSE())),"",VLOOKUP(CONCATENATE($A70,"_",P$2),'Reference data SID'!$B:$N,13,FALSE()))</f>
        <v/>
      </c>
      <c r="Q70" s="86" t="str">
        <f aca="false">IF(ISERROR(VLOOKUP(CONCATENATE($A70,"_",Q$2),'Reference data SID'!$B:$N,13,FALSE())),"",VLOOKUP(CONCATENATE($A70,"_",Q$2),'Reference data SID'!$B:$N,13,FALSE()))</f>
        <v/>
      </c>
      <c r="R70" s="86" t="str">
        <f aca="false">IF(ISERROR(VLOOKUP(CONCATENATE($A70,"_",R$2),'Reference data SID'!$B:$N,13,FALSE())),"",VLOOKUP(CONCATENATE($A70,"_",R$2),'Reference data SID'!$B:$N,13,FALSE()))</f>
        <v/>
      </c>
      <c r="S70" s="86" t="str">
        <f aca="false">IF(ISERROR(VLOOKUP(CONCATENATE($A70,"_",S$2),'Reference data SID'!$B:$N,13,FALSE())),"",VLOOKUP(CONCATENATE($A70,"_",S$2),'Reference data SID'!$B:$N,13,FALSE()))</f>
        <v/>
      </c>
      <c r="T70" s="86" t="str">
        <f aca="false">IF(ISERROR(VLOOKUP(CONCATENATE($A70,"_",T$2),'Reference data SID'!$B:$N,13,FALSE())),"",VLOOKUP(CONCATENATE($A70,"_",T$2),'Reference data SID'!$B:$N,13,FALSE()))</f>
        <v/>
      </c>
      <c r="U70" s="86" t="str">
        <f aca="false">IF(ISERROR(VLOOKUP(CONCATENATE($A70,"_",U$2),'Reference data SID'!$B:$N,13,FALSE())),"",VLOOKUP(CONCATENATE($A70,"_",U$2),'Reference data SID'!$B:$N,13,FALSE()))</f>
        <v/>
      </c>
      <c r="V70" s="86" t="str">
        <f aca="false">IF(ISERROR(VLOOKUP(CONCATENATE($A70,"_",V$2),'Reference data SID'!$B:$N,13,FALSE())),"",VLOOKUP(CONCATENATE($A70,"_",V$2),'Reference data SID'!$B:$N,13,FALSE()))</f>
        <v/>
      </c>
      <c r="W70" s="86" t="str">
        <f aca="false">IF(ISERROR(VLOOKUP(CONCATENATE($A70,"_",W$2),'Reference data SID'!$B:$N,13,FALSE())),"",VLOOKUP(CONCATENATE($A70,"_",W$2),'Reference data SID'!$B:$N,13,FALSE()))</f>
        <v/>
      </c>
      <c r="X70" s="86" t="str">
        <f aca="false">IF(ISERROR(VLOOKUP(CONCATENATE($A70,"_",X$2),'Reference data SID'!$B:$N,13,FALSE())),"",VLOOKUP(CONCATENATE($A70,"_",X$2),'Reference data SID'!$B:$N,13,FALSE()))</f>
        <v/>
      </c>
      <c r="Y70" s="76" t="str">
        <f aca="false">IF(ISERROR(VLOOKUP(CONCATENATE($A70,"_",Y$2),'Reference data SID'!$B:$N,13,FALSE())),"",VLOOKUP(CONCATENATE($A70,"_",Y$2),'Reference data SID'!$B:$N,13,FALSE()))</f>
        <v>16083-87-7</v>
      </c>
      <c r="Z70" s="86" t="str">
        <f aca="false">IF(ISERROR(VLOOKUP(CONCATENATE($A70,"_",Z$2),'Reference data SID'!$B:$N,13,FALSE())),"",VLOOKUP(CONCATENATE($A70,"_",Z$2),'Reference data SID'!$B:$N,13,FALSE()))</f>
        <v/>
      </c>
      <c r="AA70" s="86" t="str">
        <f aca="false">IF(ISERROR(VLOOKUP(CONCATENATE($A70,"_",AA$2),'Reference data SID'!$B:$N,13,FALSE())),"",VLOOKUP(CONCATENATE($A70,"_",AA$2),'Reference data SID'!$B:$N,13,FALSE()))</f>
        <v/>
      </c>
      <c r="AB70" s="86" t="str">
        <f aca="false">IF(ISERROR(VLOOKUP(CONCATENATE($A70,"_",AB$2),'Reference data SID'!$B:$N,13,FALSE())),"",VLOOKUP(CONCATENATE($A70,"_",AB$2),'Reference data SID'!$B:$N,13,FALSE()))</f>
        <v/>
      </c>
      <c r="AC70" s="86" t="str">
        <f aca="false">IF(ISERROR(VLOOKUP(CONCATENATE($A70,"_",AC$2),'Reference data SID'!$B:$N,13,FALSE())),"",VLOOKUP(CONCATENATE($A70,"_",AC$2),'Reference data SID'!$B:$N,13,FALSE()))</f>
        <v/>
      </c>
      <c r="AD70" s="86" t="str">
        <f aca="false">IF(ISERROR(VLOOKUP(CONCATENATE($A70,"_",AD$2),'Reference data SID'!$B:$N,13,FALSE())),"",VLOOKUP(CONCATENATE($A70,"_",AD$2),'Reference data SID'!$B:$N,13,FALSE()))</f>
        <v/>
      </c>
      <c r="AE70" s="86" t="str">
        <f aca="false">IF(ISERROR(VLOOKUP(CONCATENATE($A70,"_",AE$2),'Reference data SID'!$B:$N,13,FALSE())),"",VLOOKUP(CONCATENATE($A70,"_",AE$2),'Reference data SID'!$B:$N,13,FALSE()))</f>
        <v/>
      </c>
      <c r="AF70" s="86" t="str">
        <f aca="false">IF(ISERROR(VLOOKUP(CONCATENATE($A70,"_",AF$2),'Reference data SID'!$B:$N,13,FALSE())),"",VLOOKUP(CONCATENATE($A70,"_",AF$2),'Reference data SID'!$B:$N,13,FALSE()))</f>
        <v/>
      </c>
      <c r="AG70" s="86" t="str">
        <f aca="false">IF(ISERROR(VLOOKUP(CONCATENATE($A70,"_",AG$2),'Reference data SID'!$B:$N,13,FALSE())),"",VLOOKUP(CONCATENATE($A70,"_",AG$2),'Reference data SID'!$B:$N,13,FALSE()))</f>
        <v/>
      </c>
      <c r="AH70" s="86" t="str">
        <f aca="false">IF(ISERROR(VLOOKUP(CONCATENATE($A70,"_",AH$2),'Reference data SID'!$B:$N,13,FALSE())),"",VLOOKUP(CONCATENATE($A70,"_",AH$2),'Reference data SID'!$B:$N,13,FALSE()))</f>
        <v/>
      </c>
      <c r="AI70" s="86" t="str">
        <f aca="false">IF(ISERROR(VLOOKUP(CONCATENATE($A70,"_",AI$2),'Reference data SID'!$B:$N,13,FALSE())),"",VLOOKUP(CONCATENATE($A70,"_",AI$2),'Reference data SID'!$B:$N,13,FALSE()))</f>
        <v/>
      </c>
      <c r="AJ70" s="86" t="str">
        <f aca="false">IF(ISERROR(VLOOKUP(CONCATENATE($A70,"_",AJ$2),'Reference data SID'!$B:$N,13,FALSE())),"",VLOOKUP(CONCATENATE($A70,"_",AJ$2),'Reference data SID'!$B:$N,13,FALSE()))</f>
        <v/>
      </c>
      <c r="AK70" s="86" t="str">
        <f aca="false">IF(ISERROR(VLOOKUP(CONCATENATE($A70,"_",AK$2),'Reference data SID'!$B:$N,13,FALSE())),"",VLOOKUP(CONCATENATE($A70,"_",AK$2),'Reference data SID'!$B:$N,13,FALSE()))</f>
        <v/>
      </c>
      <c r="AL70" s="86" t="str">
        <f aca="false">IF(ISERROR(VLOOKUP(CONCATENATE($A70,"_",AL$2),'Reference data SID'!$B:$N,13,FALSE())),"",VLOOKUP(CONCATENATE($A70,"_",AL$2),'Reference data SID'!$B:$N,13,FALSE()))</f>
        <v/>
      </c>
      <c r="AM70" s="86" t="str">
        <f aca="false">IF(ISERROR(VLOOKUP(CONCATENATE($A70,"_",AM$2),'Reference data SID'!$B:$N,13,FALSE())),"",VLOOKUP(CONCATENATE($A70,"_",AM$2),'Reference data SID'!$B:$N,13,FALSE()))</f>
        <v/>
      </c>
      <c r="AN70" s="86" t="str">
        <f aca="false">IF(ISERROR(VLOOKUP(CONCATENATE($A70,"_",AN$2),'Reference data SID'!$B:$N,13,FALSE())),"",VLOOKUP(CONCATENATE($A70,"_",AN$2),'Reference data SID'!$B:$N,13,FALSE()))</f>
        <v/>
      </c>
      <c r="AO70" s="86" t="str">
        <f aca="false">IF(ISERROR(VLOOKUP(CONCATENATE($A70,"_",AO$2),'Reference data SID'!$B:$N,13,FALSE())),"",VLOOKUP(CONCATENATE($A70,"_",AO$2),'Reference data SID'!$B:$N,13,FALSE()))</f>
        <v/>
      </c>
      <c r="AP70" s="86" t="str">
        <f aca="false">IF(ISERROR(VLOOKUP(CONCATENATE($A70,"_",AP$2),'Reference data SID'!$B:$N,13,FALSE())),"",VLOOKUP(CONCATENATE($A70,"_",AP$2),'Reference data SID'!$B:$N,13,FALSE()))</f>
        <v/>
      </c>
      <c r="AQ70" s="86" t="str">
        <f aca="false">IF(ISERROR(VLOOKUP(CONCATENATE($A70,"_",AQ$2),'Reference data SID'!$B:$N,13,FALSE())),"",VLOOKUP(CONCATENATE($A70,"_",AQ$2),'Reference data SID'!$B:$N,13,FALSE()))</f>
        <v/>
      </c>
      <c r="AR70" s="86" t="str">
        <f aca="false">IF(ISERROR(VLOOKUP(CONCATENATE($A70,"_",AR$2),'Reference data SID'!$B:$N,13,FALSE())),"",VLOOKUP(CONCATENATE($A70,"_",AR$2),'Reference data SID'!$B:$N,13,FALSE()))</f>
        <v/>
      </c>
      <c r="AS70" s="86" t="str">
        <f aca="false">IF(ISERROR(VLOOKUP(CONCATENATE($A70,"_",AS$2),'Reference data SID'!$B:$N,13,FALSE())),"",VLOOKUP(CONCATENATE($A70,"_",AS$2),'Reference data SID'!$B:$N,13,FALSE()))</f>
        <v/>
      </c>
      <c r="AT70" s="86" t="str">
        <f aca="false">IF(ISERROR(VLOOKUP(CONCATENATE($A70,"_",AT$2),'Reference data SID'!$B:$N,13,FALSE())),"",VLOOKUP(CONCATENATE($A70,"_",AT$2),'Reference data SID'!$B:$N,13,FALSE()))</f>
        <v/>
      </c>
    </row>
    <row r="71" customFormat="false" ht="15" hidden="false" customHeight="false" outlineLevel="0" collapsed="false">
      <c r="A71" s="0" t="n">
        <v>67</v>
      </c>
      <c r="B71" s="86" t="str">
        <f aca="false">IF(ISERROR(VLOOKUP(CONCATENATE($A71,"_",B$2),'Reference data SID'!$B:$N,13,FALSE())),"",VLOOKUP(CONCATENATE($A71,"_",B$2),'Reference data SID'!$B:$N,13,FALSE()))</f>
        <v/>
      </c>
      <c r="C71" s="86" t="str">
        <f aca="false">IF(ISERROR(VLOOKUP(CONCATENATE($A71,"_",C$2),'Reference data SID'!$B:$N,13,FALSE())),"",VLOOKUP(CONCATENATE($A71,"_",C$2),'Reference data SID'!$B:$N,13,FALSE()))</f>
        <v/>
      </c>
      <c r="D71" s="86" t="str">
        <f aca="false">IF(ISERROR(VLOOKUP(CONCATENATE($A71,"_",D$2),'Reference data SID'!$B:$N,13,FALSE())),"",VLOOKUP(CONCATENATE($A71,"_",D$2),'Reference data SID'!$B:$N,13,FALSE()))</f>
        <v/>
      </c>
      <c r="E71" s="86" t="str">
        <f aca="false">IF(ISERROR(VLOOKUP(CONCATENATE($A71,"_",E$2),'Reference data SID'!$B:$N,13,FALSE())),"",VLOOKUP(CONCATENATE($A71,"_",E$2),'Reference data SID'!$B:$N,13,FALSE()))</f>
        <v/>
      </c>
      <c r="F71" s="86" t="str">
        <f aca="false">IF(ISERROR(VLOOKUP(CONCATENATE($A71,"_",F$2),'Reference data SID'!$B:$N,13,FALSE())),"",VLOOKUP(CONCATENATE($A71,"_",F$2),'Reference data SID'!$B:$N,13,FALSE()))</f>
        <v/>
      </c>
      <c r="G71" s="86" t="str">
        <f aca="false">IF(ISERROR(VLOOKUP(CONCATENATE($A71,"_",G$2),'Reference data SID'!$B:$N,13,FALSE())),"",VLOOKUP(CONCATENATE($A71,"_",G$2),'Reference data SID'!$B:$N,13,FALSE()))</f>
        <v/>
      </c>
      <c r="H71" s="86" t="str">
        <f aca="false">IF(ISERROR(VLOOKUP(CONCATENATE($A71,"_",H$2),'Reference data SID'!$B:$N,13,FALSE())),"",VLOOKUP(CONCATENATE($A71,"_",H$2),'Reference data SID'!$B:$N,13,FALSE()))</f>
        <v/>
      </c>
      <c r="I71" s="86" t="str">
        <f aca="false">IF(ISERROR(VLOOKUP(CONCATENATE($A71,"_",I$2),'Reference data SID'!$B:$N,13,FALSE())),"",VLOOKUP(CONCATENATE($A71,"_",I$2),'Reference data SID'!$B:$N,13,FALSE()))</f>
        <v/>
      </c>
      <c r="J71" s="86" t="str">
        <f aca="false">IF(ISERROR(VLOOKUP(CONCATENATE($A71,"_",J$2),'Reference data SID'!$B:$N,13,FALSE())),"",VLOOKUP(CONCATENATE($A71,"_",J$2),'Reference data SID'!$B:$N,13,FALSE()))</f>
        <v/>
      </c>
      <c r="K71" s="86" t="str">
        <f aca="false">IF(ISERROR(VLOOKUP(CONCATENATE($A71,"_",K$2),'Reference data SID'!$B:$N,13,FALSE())),"",VLOOKUP(CONCATENATE($A71,"_",K$2),'Reference data SID'!$B:$N,13,FALSE()))</f>
        <v/>
      </c>
      <c r="L71" s="86" t="str">
        <f aca="false">IF(ISERROR(VLOOKUP(CONCATENATE($A71,"_",L$2),'Reference data SID'!$B:$N,13,FALSE())),"",VLOOKUP(CONCATENATE($A71,"_",L$2),'Reference data SID'!$B:$N,13,FALSE()))</f>
        <v/>
      </c>
      <c r="M71" s="86" t="str">
        <f aca="false">IF(ISERROR(VLOOKUP(CONCATENATE($A71,"_",M$2),'Reference data SID'!$B:$N,13,FALSE())),"",VLOOKUP(CONCATENATE($A71,"_",M$2),'Reference data SID'!$B:$N,13,FALSE()))</f>
        <v/>
      </c>
      <c r="N71" s="86" t="str">
        <f aca="false">IF(ISERROR(VLOOKUP(CONCATENATE($A71,"_",N$2),'Reference data SID'!$B:$N,13,FALSE())),"",VLOOKUP(CONCATENATE($A71,"_",N$2),'Reference data SID'!$B:$N,13,FALSE()))</f>
        <v/>
      </c>
      <c r="O71" s="86" t="str">
        <f aca="false">IF(ISERROR(VLOOKUP(CONCATENATE($A71,"_",O$2),'Reference data SID'!$B:$N,13,FALSE())),"",VLOOKUP(CONCATENATE($A71,"_",O$2),'Reference data SID'!$B:$N,13,FALSE()))</f>
        <v/>
      </c>
      <c r="P71" s="86" t="str">
        <f aca="false">IF(ISERROR(VLOOKUP(CONCATENATE($A71,"_",P$2),'Reference data SID'!$B:$N,13,FALSE())),"",VLOOKUP(CONCATENATE($A71,"_",P$2),'Reference data SID'!$B:$N,13,FALSE()))</f>
        <v/>
      </c>
      <c r="Q71" s="86" t="str">
        <f aca="false">IF(ISERROR(VLOOKUP(CONCATENATE($A71,"_",Q$2),'Reference data SID'!$B:$N,13,FALSE())),"",VLOOKUP(CONCATENATE($A71,"_",Q$2),'Reference data SID'!$B:$N,13,FALSE()))</f>
        <v/>
      </c>
      <c r="R71" s="86" t="str">
        <f aca="false">IF(ISERROR(VLOOKUP(CONCATENATE($A71,"_",R$2),'Reference data SID'!$B:$N,13,FALSE())),"",VLOOKUP(CONCATENATE($A71,"_",R$2),'Reference data SID'!$B:$N,13,FALSE()))</f>
        <v/>
      </c>
      <c r="S71" s="86" t="str">
        <f aca="false">IF(ISERROR(VLOOKUP(CONCATENATE($A71,"_",S$2),'Reference data SID'!$B:$N,13,FALSE())),"",VLOOKUP(CONCATENATE($A71,"_",S$2),'Reference data SID'!$B:$N,13,FALSE()))</f>
        <v/>
      </c>
      <c r="T71" s="86" t="str">
        <f aca="false">IF(ISERROR(VLOOKUP(CONCATENATE($A71,"_",T$2),'Reference data SID'!$B:$N,13,FALSE())),"",VLOOKUP(CONCATENATE($A71,"_",T$2),'Reference data SID'!$B:$N,13,FALSE()))</f>
        <v/>
      </c>
      <c r="U71" s="86" t="str">
        <f aca="false">IF(ISERROR(VLOOKUP(CONCATENATE($A71,"_",U$2),'Reference data SID'!$B:$N,13,FALSE())),"",VLOOKUP(CONCATENATE($A71,"_",U$2),'Reference data SID'!$B:$N,13,FALSE()))</f>
        <v/>
      </c>
      <c r="V71" s="86" t="str">
        <f aca="false">IF(ISERROR(VLOOKUP(CONCATENATE($A71,"_",V$2),'Reference data SID'!$B:$N,13,FALSE())),"",VLOOKUP(CONCATENATE($A71,"_",V$2),'Reference data SID'!$B:$N,13,FALSE()))</f>
        <v/>
      </c>
      <c r="W71" s="86" t="str">
        <f aca="false">IF(ISERROR(VLOOKUP(CONCATENATE($A71,"_",W$2),'Reference data SID'!$B:$N,13,FALSE())),"",VLOOKUP(CONCATENATE($A71,"_",W$2),'Reference data SID'!$B:$N,13,FALSE()))</f>
        <v/>
      </c>
      <c r="X71" s="86" t="str">
        <f aca="false">IF(ISERROR(VLOOKUP(CONCATENATE($A71,"_",X$2),'Reference data SID'!$B:$N,13,FALSE())),"",VLOOKUP(CONCATENATE($A71,"_",X$2),'Reference data SID'!$B:$N,13,FALSE()))</f>
        <v/>
      </c>
      <c r="Y71" s="76" t="str">
        <f aca="false">IF(ISERROR(VLOOKUP(CONCATENATE($A71,"_",Y$2),'Reference data SID'!$B:$N,13,FALSE())),"",VLOOKUP(CONCATENATE($A71,"_",Y$2),'Reference data SID'!$B:$N,13,FALSE()))</f>
        <v>16083-78-6</v>
      </c>
      <c r="Z71" s="86" t="str">
        <f aca="false">IF(ISERROR(VLOOKUP(CONCATENATE($A71,"_",Z$2),'Reference data SID'!$B:$N,13,FALSE())),"",VLOOKUP(CONCATENATE($A71,"_",Z$2),'Reference data SID'!$B:$N,13,FALSE()))</f>
        <v/>
      </c>
      <c r="AA71" s="86" t="str">
        <f aca="false">IF(ISERROR(VLOOKUP(CONCATENATE($A71,"_",AA$2),'Reference data SID'!$B:$N,13,FALSE())),"",VLOOKUP(CONCATENATE($A71,"_",AA$2),'Reference data SID'!$B:$N,13,FALSE()))</f>
        <v/>
      </c>
      <c r="AB71" s="86" t="str">
        <f aca="false">IF(ISERROR(VLOOKUP(CONCATENATE($A71,"_",AB$2),'Reference data SID'!$B:$N,13,FALSE())),"",VLOOKUP(CONCATENATE($A71,"_",AB$2),'Reference data SID'!$B:$N,13,FALSE()))</f>
        <v/>
      </c>
      <c r="AC71" s="86" t="str">
        <f aca="false">IF(ISERROR(VLOOKUP(CONCATENATE($A71,"_",AC$2),'Reference data SID'!$B:$N,13,FALSE())),"",VLOOKUP(CONCATENATE($A71,"_",AC$2),'Reference data SID'!$B:$N,13,FALSE()))</f>
        <v/>
      </c>
      <c r="AD71" s="86" t="str">
        <f aca="false">IF(ISERROR(VLOOKUP(CONCATENATE($A71,"_",AD$2),'Reference data SID'!$B:$N,13,FALSE())),"",VLOOKUP(CONCATENATE($A71,"_",AD$2),'Reference data SID'!$B:$N,13,FALSE()))</f>
        <v/>
      </c>
      <c r="AE71" s="86" t="str">
        <f aca="false">IF(ISERROR(VLOOKUP(CONCATENATE($A71,"_",AE$2),'Reference data SID'!$B:$N,13,FALSE())),"",VLOOKUP(CONCATENATE($A71,"_",AE$2),'Reference data SID'!$B:$N,13,FALSE()))</f>
        <v/>
      </c>
      <c r="AF71" s="86" t="str">
        <f aca="false">IF(ISERROR(VLOOKUP(CONCATENATE($A71,"_",AF$2),'Reference data SID'!$B:$N,13,FALSE())),"",VLOOKUP(CONCATENATE($A71,"_",AF$2),'Reference data SID'!$B:$N,13,FALSE()))</f>
        <v/>
      </c>
      <c r="AG71" s="86" t="str">
        <f aca="false">IF(ISERROR(VLOOKUP(CONCATENATE($A71,"_",AG$2),'Reference data SID'!$B:$N,13,FALSE())),"",VLOOKUP(CONCATENATE($A71,"_",AG$2),'Reference data SID'!$B:$N,13,FALSE()))</f>
        <v/>
      </c>
      <c r="AH71" s="86" t="str">
        <f aca="false">IF(ISERROR(VLOOKUP(CONCATENATE($A71,"_",AH$2),'Reference data SID'!$B:$N,13,FALSE())),"",VLOOKUP(CONCATENATE($A71,"_",AH$2),'Reference data SID'!$B:$N,13,FALSE()))</f>
        <v/>
      </c>
      <c r="AI71" s="86" t="str">
        <f aca="false">IF(ISERROR(VLOOKUP(CONCATENATE($A71,"_",AI$2),'Reference data SID'!$B:$N,13,FALSE())),"",VLOOKUP(CONCATENATE($A71,"_",AI$2),'Reference data SID'!$B:$N,13,FALSE()))</f>
        <v/>
      </c>
      <c r="AJ71" s="86" t="str">
        <f aca="false">IF(ISERROR(VLOOKUP(CONCATENATE($A71,"_",AJ$2),'Reference data SID'!$B:$N,13,FALSE())),"",VLOOKUP(CONCATENATE($A71,"_",AJ$2),'Reference data SID'!$B:$N,13,FALSE()))</f>
        <v/>
      </c>
      <c r="AK71" s="86" t="str">
        <f aca="false">IF(ISERROR(VLOOKUP(CONCATENATE($A71,"_",AK$2),'Reference data SID'!$B:$N,13,FALSE())),"",VLOOKUP(CONCATENATE($A71,"_",AK$2),'Reference data SID'!$B:$N,13,FALSE()))</f>
        <v/>
      </c>
      <c r="AL71" s="86" t="str">
        <f aca="false">IF(ISERROR(VLOOKUP(CONCATENATE($A71,"_",AL$2),'Reference data SID'!$B:$N,13,FALSE())),"",VLOOKUP(CONCATENATE($A71,"_",AL$2),'Reference data SID'!$B:$N,13,FALSE()))</f>
        <v/>
      </c>
      <c r="AM71" s="86" t="str">
        <f aca="false">IF(ISERROR(VLOOKUP(CONCATENATE($A71,"_",AM$2),'Reference data SID'!$B:$N,13,FALSE())),"",VLOOKUP(CONCATENATE($A71,"_",AM$2),'Reference data SID'!$B:$N,13,FALSE()))</f>
        <v/>
      </c>
      <c r="AN71" s="86" t="str">
        <f aca="false">IF(ISERROR(VLOOKUP(CONCATENATE($A71,"_",AN$2),'Reference data SID'!$B:$N,13,FALSE())),"",VLOOKUP(CONCATENATE($A71,"_",AN$2),'Reference data SID'!$B:$N,13,FALSE()))</f>
        <v/>
      </c>
      <c r="AO71" s="86" t="str">
        <f aca="false">IF(ISERROR(VLOOKUP(CONCATENATE($A71,"_",AO$2),'Reference data SID'!$B:$N,13,FALSE())),"",VLOOKUP(CONCATENATE($A71,"_",AO$2),'Reference data SID'!$B:$N,13,FALSE()))</f>
        <v/>
      </c>
      <c r="AP71" s="86" t="str">
        <f aca="false">IF(ISERROR(VLOOKUP(CONCATENATE($A71,"_",AP$2),'Reference data SID'!$B:$N,13,FALSE())),"",VLOOKUP(CONCATENATE($A71,"_",AP$2),'Reference data SID'!$B:$N,13,FALSE()))</f>
        <v/>
      </c>
      <c r="AQ71" s="86" t="str">
        <f aca="false">IF(ISERROR(VLOOKUP(CONCATENATE($A71,"_",AQ$2),'Reference data SID'!$B:$N,13,FALSE())),"",VLOOKUP(CONCATENATE($A71,"_",AQ$2),'Reference data SID'!$B:$N,13,FALSE()))</f>
        <v/>
      </c>
      <c r="AR71" s="86" t="str">
        <f aca="false">IF(ISERROR(VLOOKUP(CONCATENATE($A71,"_",AR$2),'Reference data SID'!$B:$N,13,FALSE())),"",VLOOKUP(CONCATENATE($A71,"_",AR$2),'Reference data SID'!$B:$N,13,FALSE()))</f>
        <v/>
      </c>
      <c r="AS71" s="86" t="str">
        <f aca="false">IF(ISERROR(VLOOKUP(CONCATENATE($A71,"_",AS$2),'Reference data SID'!$B:$N,13,FALSE())),"",VLOOKUP(CONCATENATE($A71,"_",AS$2),'Reference data SID'!$B:$N,13,FALSE()))</f>
        <v/>
      </c>
      <c r="AT71" s="86" t="str">
        <f aca="false">IF(ISERROR(VLOOKUP(CONCATENATE($A71,"_",AT$2),'Reference data SID'!$B:$N,13,FALSE())),"",VLOOKUP(CONCATENATE($A71,"_",AT$2),'Reference data SID'!$B:$N,13,FALSE()))</f>
        <v/>
      </c>
    </row>
    <row r="72" customFormat="false" ht="15" hidden="false" customHeight="false" outlineLevel="0" collapsed="false">
      <c r="A72" s="0" t="n">
        <v>68</v>
      </c>
      <c r="B72" s="86" t="str">
        <f aca="false">IF(ISERROR(VLOOKUP(CONCATENATE($A72,"_",B$2),'Reference data SID'!$B:$N,13,FALSE())),"",VLOOKUP(CONCATENATE($A72,"_",B$2),'Reference data SID'!$B:$N,13,FALSE()))</f>
        <v/>
      </c>
      <c r="C72" s="86" t="str">
        <f aca="false">IF(ISERROR(VLOOKUP(CONCATENATE($A72,"_",C$2),'Reference data SID'!$B:$N,13,FALSE())),"",VLOOKUP(CONCATENATE($A72,"_",C$2),'Reference data SID'!$B:$N,13,FALSE()))</f>
        <v/>
      </c>
      <c r="D72" s="86" t="str">
        <f aca="false">IF(ISERROR(VLOOKUP(CONCATENATE($A72,"_",D$2),'Reference data SID'!$B:$N,13,FALSE())),"",VLOOKUP(CONCATENATE($A72,"_",D$2),'Reference data SID'!$B:$N,13,FALSE()))</f>
        <v/>
      </c>
      <c r="E72" s="86" t="str">
        <f aca="false">IF(ISERROR(VLOOKUP(CONCATENATE($A72,"_",E$2),'Reference data SID'!$B:$N,13,FALSE())),"",VLOOKUP(CONCATENATE($A72,"_",E$2),'Reference data SID'!$B:$N,13,FALSE()))</f>
        <v/>
      </c>
      <c r="F72" s="86" t="str">
        <f aca="false">IF(ISERROR(VLOOKUP(CONCATENATE($A72,"_",F$2),'Reference data SID'!$B:$N,13,FALSE())),"",VLOOKUP(CONCATENATE($A72,"_",F$2),'Reference data SID'!$B:$N,13,FALSE()))</f>
        <v/>
      </c>
      <c r="G72" s="86" t="str">
        <f aca="false">IF(ISERROR(VLOOKUP(CONCATENATE($A72,"_",G$2),'Reference data SID'!$B:$N,13,FALSE())),"",VLOOKUP(CONCATENATE($A72,"_",G$2),'Reference data SID'!$B:$N,13,FALSE()))</f>
        <v/>
      </c>
      <c r="H72" s="86" t="str">
        <f aca="false">IF(ISERROR(VLOOKUP(CONCATENATE($A72,"_",H$2),'Reference data SID'!$B:$N,13,FALSE())),"",VLOOKUP(CONCATENATE($A72,"_",H$2),'Reference data SID'!$B:$N,13,FALSE()))</f>
        <v/>
      </c>
      <c r="I72" s="86" t="str">
        <f aca="false">IF(ISERROR(VLOOKUP(CONCATENATE($A72,"_",I$2),'Reference data SID'!$B:$N,13,FALSE())),"",VLOOKUP(CONCATENATE($A72,"_",I$2),'Reference data SID'!$B:$N,13,FALSE()))</f>
        <v/>
      </c>
      <c r="J72" s="86" t="str">
        <f aca="false">IF(ISERROR(VLOOKUP(CONCATENATE($A72,"_",J$2),'Reference data SID'!$B:$N,13,FALSE())),"",VLOOKUP(CONCATENATE($A72,"_",J$2),'Reference data SID'!$B:$N,13,FALSE()))</f>
        <v/>
      </c>
      <c r="K72" s="86" t="str">
        <f aca="false">IF(ISERROR(VLOOKUP(CONCATENATE($A72,"_",K$2),'Reference data SID'!$B:$N,13,FALSE())),"",VLOOKUP(CONCATENATE($A72,"_",K$2),'Reference data SID'!$B:$N,13,FALSE()))</f>
        <v/>
      </c>
      <c r="L72" s="86" t="str">
        <f aca="false">IF(ISERROR(VLOOKUP(CONCATENATE($A72,"_",L$2),'Reference data SID'!$B:$N,13,FALSE())),"",VLOOKUP(CONCATENATE($A72,"_",L$2),'Reference data SID'!$B:$N,13,FALSE()))</f>
        <v/>
      </c>
      <c r="M72" s="86" t="str">
        <f aca="false">IF(ISERROR(VLOOKUP(CONCATENATE($A72,"_",M$2),'Reference data SID'!$B:$N,13,FALSE())),"",VLOOKUP(CONCATENATE($A72,"_",M$2),'Reference data SID'!$B:$N,13,FALSE()))</f>
        <v/>
      </c>
      <c r="N72" s="86" t="str">
        <f aca="false">IF(ISERROR(VLOOKUP(CONCATENATE($A72,"_",N$2),'Reference data SID'!$B:$N,13,FALSE())),"",VLOOKUP(CONCATENATE($A72,"_",N$2),'Reference data SID'!$B:$N,13,FALSE()))</f>
        <v/>
      </c>
      <c r="O72" s="86" t="str">
        <f aca="false">IF(ISERROR(VLOOKUP(CONCATENATE($A72,"_",O$2),'Reference data SID'!$B:$N,13,FALSE())),"",VLOOKUP(CONCATENATE($A72,"_",O$2),'Reference data SID'!$B:$N,13,FALSE()))</f>
        <v/>
      </c>
      <c r="P72" s="86" t="str">
        <f aca="false">IF(ISERROR(VLOOKUP(CONCATENATE($A72,"_",P$2),'Reference data SID'!$B:$N,13,FALSE())),"",VLOOKUP(CONCATENATE($A72,"_",P$2),'Reference data SID'!$B:$N,13,FALSE()))</f>
        <v/>
      </c>
      <c r="Q72" s="86" t="str">
        <f aca="false">IF(ISERROR(VLOOKUP(CONCATENATE($A72,"_",Q$2),'Reference data SID'!$B:$N,13,FALSE())),"",VLOOKUP(CONCATENATE($A72,"_",Q$2),'Reference data SID'!$B:$N,13,FALSE()))</f>
        <v/>
      </c>
      <c r="R72" s="86" t="str">
        <f aca="false">IF(ISERROR(VLOOKUP(CONCATENATE($A72,"_",R$2),'Reference data SID'!$B:$N,13,FALSE())),"",VLOOKUP(CONCATENATE($A72,"_",R$2),'Reference data SID'!$B:$N,13,FALSE()))</f>
        <v/>
      </c>
      <c r="S72" s="86" t="str">
        <f aca="false">IF(ISERROR(VLOOKUP(CONCATENATE($A72,"_",S$2),'Reference data SID'!$B:$N,13,FALSE())),"",VLOOKUP(CONCATENATE($A72,"_",S$2),'Reference data SID'!$B:$N,13,FALSE()))</f>
        <v/>
      </c>
      <c r="T72" s="86" t="str">
        <f aca="false">IF(ISERROR(VLOOKUP(CONCATENATE($A72,"_",T$2),'Reference data SID'!$B:$N,13,FALSE())),"",VLOOKUP(CONCATENATE($A72,"_",T$2),'Reference data SID'!$B:$N,13,FALSE()))</f>
        <v/>
      </c>
      <c r="U72" s="86" t="str">
        <f aca="false">IF(ISERROR(VLOOKUP(CONCATENATE($A72,"_",U$2),'Reference data SID'!$B:$N,13,FALSE())),"",VLOOKUP(CONCATENATE($A72,"_",U$2),'Reference data SID'!$B:$N,13,FALSE()))</f>
        <v/>
      </c>
      <c r="V72" s="86" t="str">
        <f aca="false">IF(ISERROR(VLOOKUP(CONCATENATE($A72,"_",V$2),'Reference data SID'!$B:$N,13,FALSE())),"",VLOOKUP(CONCATENATE($A72,"_",V$2),'Reference data SID'!$B:$N,13,FALSE()))</f>
        <v/>
      </c>
      <c r="W72" s="86" t="str">
        <f aca="false">IF(ISERROR(VLOOKUP(CONCATENATE($A72,"_",W$2),'Reference data SID'!$B:$N,13,FALSE())),"",VLOOKUP(CONCATENATE($A72,"_",W$2),'Reference data SID'!$B:$N,13,FALSE()))</f>
        <v/>
      </c>
      <c r="X72" s="86" t="str">
        <f aca="false">IF(ISERROR(VLOOKUP(CONCATENATE($A72,"_",X$2),'Reference data SID'!$B:$N,13,FALSE())),"",VLOOKUP(CONCATENATE($A72,"_",X$2),'Reference data SID'!$B:$N,13,FALSE()))</f>
        <v/>
      </c>
      <c r="Y72" s="76" t="str">
        <f aca="false">IF(ISERROR(VLOOKUP(CONCATENATE($A72,"_",Y$2),'Reference data SID'!$B:$N,13,FALSE())),"",VLOOKUP(CONCATENATE($A72,"_",Y$2),'Reference data SID'!$B:$N,13,FALSE()))</f>
        <v>6014-75-1</v>
      </c>
      <c r="Z72" s="86" t="str">
        <f aca="false">IF(ISERROR(VLOOKUP(CONCATENATE($A72,"_",Z$2),'Reference data SID'!$B:$N,13,FALSE())),"",VLOOKUP(CONCATENATE($A72,"_",Z$2),'Reference data SID'!$B:$N,13,FALSE()))</f>
        <v/>
      </c>
      <c r="AA72" s="86" t="str">
        <f aca="false">IF(ISERROR(VLOOKUP(CONCATENATE($A72,"_",AA$2),'Reference data SID'!$B:$N,13,FALSE())),"",VLOOKUP(CONCATENATE($A72,"_",AA$2),'Reference data SID'!$B:$N,13,FALSE()))</f>
        <v/>
      </c>
      <c r="AB72" s="86" t="str">
        <f aca="false">IF(ISERROR(VLOOKUP(CONCATENATE($A72,"_",AB$2),'Reference data SID'!$B:$N,13,FALSE())),"",VLOOKUP(CONCATENATE($A72,"_",AB$2),'Reference data SID'!$B:$N,13,FALSE()))</f>
        <v/>
      </c>
      <c r="AC72" s="86" t="str">
        <f aca="false">IF(ISERROR(VLOOKUP(CONCATENATE($A72,"_",AC$2),'Reference data SID'!$B:$N,13,FALSE())),"",VLOOKUP(CONCATENATE($A72,"_",AC$2),'Reference data SID'!$B:$N,13,FALSE()))</f>
        <v/>
      </c>
      <c r="AD72" s="86" t="str">
        <f aca="false">IF(ISERROR(VLOOKUP(CONCATENATE($A72,"_",AD$2),'Reference data SID'!$B:$N,13,FALSE())),"",VLOOKUP(CONCATENATE($A72,"_",AD$2),'Reference data SID'!$B:$N,13,FALSE()))</f>
        <v/>
      </c>
      <c r="AE72" s="86" t="str">
        <f aca="false">IF(ISERROR(VLOOKUP(CONCATENATE($A72,"_",AE$2),'Reference data SID'!$B:$N,13,FALSE())),"",VLOOKUP(CONCATENATE($A72,"_",AE$2),'Reference data SID'!$B:$N,13,FALSE()))</f>
        <v/>
      </c>
      <c r="AF72" s="86" t="str">
        <f aca="false">IF(ISERROR(VLOOKUP(CONCATENATE($A72,"_",AF$2),'Reference data SID'!$B:$N,13,FALSE())),"",VLOOKUP(CONCATENATE($A72,"_",AF$2),'Reference data SID'!$B:$N,13,FALSE()))</f>
        <v/>
      </c>
      <c r="AG72" s="86" t="str">
        <f aca="false">IF(ISERROR(VLOOKUP(CONCATENATE($A72,"_",AG$2),'Reference data SID'!$B:$N,13,FALSE())),"",VLOOKUP(CONCATENATE($A72,"_",AG$2),'Reference data SID'!$B:$N,13,FALSE()))</f>
        <v/>
      </c>
      <c r="AH72" s="86" t="str">
        <f aca="false">IF(ISERROR(VLOOKUP(CONCATENATE($A72,"_",AH$2),'Reference data SID'!$B:$N,13,FALSE())),"",VLOOKUP(CONCATENATE($A72,"_",AH$2),'Reference data SID'!$B:$N,13,FALSE()))</f>
        <v/>
      </c>
      <c r="AI72" s="86" t="str">
        <f aca="false">IF(ISERROR(VLOOKUP(CONCATENATE($A72,"_",AI$2),'Reference data SID'!$B:$N,13,FALSE())),"",VLOOKUP(CONCATENATE($A72,"_",AI$2),'Reference data SID'!$B:$N,13,FALSE()))</f>
        <v/>
      </c>
      <c r="AJ72" s="86" t="str">
        <f aca="false">IF(ISERROR(VLOOKUP(CONCATENATE($A72,"_",AJ$2),'Reference data SID'!$B:$N,13,FALSE())),"",VLOOKUP(CONCATENATE($A72,"_",AJ$2),'Reference data SID'!$B:$N,13,FALSE()))</f>
        <v/>
      </c>
      <c r="AK72" s="86" t="str">
        <f aca="false">IF(ISERROR(VLOOKUP(CONCATENATE($A72,"_",AK$2),'Reference data SID'!$B:$N,13,FALSE())),"",VLOOKUP(CONCATENATE($A72,"_",AK$2),'Reference data SID'!$B:$N,13,FALSE()))</f>
        <v/>
      </c>
      <c r="AL72" s="86" t="str">
        <f aca="false">IF(ISERROR(VLOOKUP(CONCATENATE($A72,"_",AL$2),'Reference data SID'!$B:$N,13,FALSE())),"",VLOOKUP(CONCATENATE($A72,"_",AL$2),'Reference data SID'!$B:$N,13,FALSE()))</f>
        <v/>
      </c>
      <c r="AM72" s="86" t="str">
        <f aca="false">IF(ISERROR(VLOOKUP(CONCATENATE($A72,"_",AM$2),'Reference data SID'!$B:$N,13,FALSE())),"",VLOOKUP(CONCATENATE($A72,"_",AM$2),'Reference data SID'!$B:$N,13,FALSE()))</f>
        <v/>
      </c>
      <c r="AN72" s="86" t="str">
        <f aca="false">IF(ISERROR(VLOOKUP(CONCATENATE($A72,"_",AN$2),'Reference data SID'!$B:$N,13,FALSE())),"",VLOOKUP(CONCATENATE($A72,"_",AN$2),'Reference data SID'!$B:$N,13,FALSE()))</f>
        <v/>
      </c>
      <c r="AO72" s="86" t="str">
        <f aca="false">IF(ISERROR(VLOOKUP(CONCATENATE($A72,"_",AO$2),'Reference data SID'!$B:$N,13,FALSE())),"",VLOOKUP(CONCATENATE($A72,"_",AO$2),'Reference data SID'!$B:$N,13,FALSE()))</f>
        <v/>
      </c>
      <c r="AP72" s="86" t="str">
        <f aca="false">IF(ISERROR(VLOOKUP(CONCATENATE($A72,"_",AP$2),'Reference data SID'!$B:$N,13,FALSE())),"",VLOOKUP(CONCATENATE($A72,"_",AP$2),'Reference data SID'!$B:$N,13,FALSE()))</f>
        <v/>
      </c>
      <c r="AQ72" s="86" t="str">
        <f aca="false">IF(ISERROR(VLOOKUP(CONCATENATE($A72,"_",AQ$2),'Reference data SID'!$B:$N,13,FALSE())),"",VLOOKUP(CONCATENATE($A72,"_",AQ$2),'Reference data SID'!$B:$N,13,FALSE()))</f>
        <v/>
      </c>
      <c r="AR72" s="86" t="str">
        <f aca="false">IF(ISERROR(VLOOKUP(CONCATENATE($A72,"_",AR$2),'Reference data SID'!$B:$N,13,FALSE())),"",VLOOKUP(CONCATENATE($A72,"_",AR$2),'Reference data SID'!$B:$N,13,FALSE()))</f>
        <v/>
      </c>
      <c r="AS72" s="86" t="str">
        <f aca="false">IF(ISERROR(VLOOKUP(CONCATENATE($A72,"_",AS$2),'Reference data SID'!$B:$N,13,FALSE())),"",VLOOKUP(CONCATENATE($A72,"_",AS$2),'Reference data SID'!$B:$N,13,FALSE()))</f>
        <v/>
      </c>
      <c r="AT72" s="86" t="str">
        <f aca="false">IF(ISERROR(VLOOKUP(CONCATENATE($A72,"_",AT$2),'Reference data SID'!$B:$N,13,FALSE())),"",VLOOKUP(CONCATENATE($A72,"_",AT$2),'Reference data SID'!$B:$N,13,FALSE()))</f>
        <v/>
      </c>
    </row>
    <row r="73" customFormat="false" ht="15" hidden="false" customHeight="false" outlineLevel="0" collapsed="false">
      <c r="A73" s="0" t="n">
        <v>69</v>
      </c>
      <c r="B73" s="86" t="str">
        <f aca="false">IF(ISERROR(VLOOKUP(CONCATENATE($A73,"_",B$2),'Reference data SID'!$B:$N,13,FALSE())),"",VLOOKUP(CONCATENATE($A73,"_",B$2),'Reference data SID'!$B:$N,13,FALSE()))</f>
        <v/>
      </c>
      <c r="C73" s="86" t="str">
        <f aca="false">IF(ISERROR(VLOOKUP(CONCATENATE($A73,"_",C$2),'Reference data SID'!$B:$N,13,FALSE())),"",VLOOKUP(CONCATENATE($A73,"_",C$2),'Reference data SID'!$B:$N,13,FALSE()))</f>
        <v/>
      </c>
      <c r="D73" s="86" t="str">
        <f aca="false">IF(ISERROR(VLOOKUP(CONCATENATE($A73,"_",D$2),'Reference data SID'!$B:$N,13,FALSE())),"",VLOOKUP(CONCATENATE($A73,"_",D$2),'Reference data SID'!$B:$N,13,FALSE()))</f>
        <v/>
      </c>
      <c r="E73" s="86" t="str">
        <f aca="false">IF(ISERROR(VLOOKUP(CONCATENATE($A73,"_",E$2),'Reference data SID'!$B:$N,13,FALSE())),"",VLOOKUP(CONCATENATE($A73,"_",E$2),'Reference data SID'!$B:$N,13,FALSE()))</f>
        <v/>
      </c>
      <c r="F73" s="86" t="str">
        <f aca="false">IF(ISERROR(VLOOKUP(CONCATENATE($A73,"_",F$2),'Reference data SID'!$B:$N,13,FALSE())),"",VLOOKUP(CONCATENATE($A73,"_",F$2),'Reference data SID'!$B:$N,13,FALSE()))</f>
        <v/>
      </c>
      <c r="G73" s="86" t="str">
        <f aca="false">IF(ISERROR(VLOOKUP(CONCATENATE($A73,"_",G$2),'Reference data SID'!$B:$N,13,FALSE())),"",VLOOKUP(CONCATENATE($A73,"_",G$2),'Reference data SID'!$B:$N,13,FALSE()))</f>
        <v/>
      </c>
      <c r="H73" s="86" t="str">
        <f aca="false">IF(ISERROR(VLOOKUP(CONCATENATE($A73,"_",H$2),'Reference data SID'!$B:$N,13,FALSE())),"",VLOOKUP(CONCATENATE($A73,"_",H$2),'Reference data SID'!$B:$N,13,FALSE()))</f>
        <v/>
      </c>
      <c r="I73" s="86" t="str">
        <f aca="false">IF(ISERROR(VLOOKUP(CONCATENATE($A73,"_",I$2),'Reference data SID'!$B:$N,13,FALSE())),"",VLOOKUP(CONCATENATE($A73,"_",I$2),'Reference data SID'!$B:$N,13,FALSE()))</f>
        <v/>
      </c>
      <c r="J73" s="86" t="str">
        <f aca="false">IF(ISERROR(VLOOKUP(CONCATENATE($A73,"_",J$2),'Reference data SID'!$B:$N,13,FALSE())),"",VLOOKUP(CONCATENATE($A73,"_",J$2),'Reference data SID'!$B:$N,13,FALSE()))</f>
        <v/>
      </c>
      <c r="K73" s="86" t="str">
        <f aca="false">IF(ISERROR(VLOOKUP(CONCATENATE($A73,"_",K$2),'Reference data SID'!$B:$N,13,FALSE())),"",VLOOKUP(CONCATENATE($A73,"_",K$2),'Reference data SID'!$B:$N,13,FALSE()))</f>
        <v/>
      </c>
      <c r="L73" s="86" t="str">
        <f aca="false">IF(ISERROR(VLOOKUP(CONCATENATE($A73,"_",L$2),'Reference data SID'!$B:$N,13,FALSE())),"",VLOOKUP(CONCATENATE($A73,"_",L$2),'Reference data SID'!$B:$N,13,FALSE()))</f>
        <v/>
      </c>
      <c r="M73" s="86" t="str">
        <f aca="false">IF(ISERROR(VLOOKUP(CONCATENATE($A73,"_",M$2),'Reference data SID'!$B:$N,13,FALSE())),"",VLOOKUP(CONCATENATE($A73,"_",M$2),'Reference data SID'!$B:$N,13,FALSE()))</f>
        <v/>
      </c>
      <c r="N73" s="86" t="str">
        <f aca="false">IF(ISERROR(VLOOKUP(CONCATENATE($A73,"_",N$2),'Reference data SID'!$B:$N,13,FALSE())),"",VLOOKUP(CONCATENATE($A73,"_",N$2),'Reference data SID'!$B:$N,13,FALSE()))</f>
        <v/>
      </c>
      <c r="O73" s="86" t="str">
        <f aca="false">IF(ISERROR(VLOOKUP(CONCATENATE($A73,"_",O$2),'Reference data SID'!$B:$N,13,FALSE())),"",VLOOKUP(CONCATENATE($A73,"_",O$2),'Reference data SID'!$B:$N,13,FALSE()))</f>
        <v/>
      </c>
      <c r="P73" s="86" t="str">
        <f aca="false">IF(ISERROR(VLOOKUP(CONCATENATE($A73,"_",P$2),'Reference data SID'!$B:$N,13,FALSE())),"",VLOOKUP(CONCATENATE($A73,"_",P$2),'Reference data SID'!$B:$N,13,FALSE()))</f>
        <v/>
      </c>
      <c r="Q73" s="86" t="str">
        <f aca="false">IF(ISERROR(VLOOKUP(CONCATENATE($A73,"_",Q$2),'Reference data SID'!$B:$N,13,FALSE())),"",VLOOKUP(CONCATENATE($A73,"_",Q$2),'Reference data SID'!$B:$N,13,FALSE()))</f>
        <v/>
      </c>
      <c r="R73" s="86" t="str">
        <f aca="false">IF(ISERROR(VLOOKUP(CONCATENATE($A73,"_",R$2),'Reference data SID'!$B:$N,13,FALSE())),"",VLOOKUP(CONCATENATE($A73,"_",R$2),'Reference data SID'!$B:$N,13,FALSE()))</f>
        <v/>
      </c>
      <c r="S73" s="86" t="str">
        <f aca="false">IF(ISERROR(VLOOKUP(CONCATENATE($A73,"_",S$2),'Reference data SID'!$B:$N,13,FALSE())),"",VLOOKUP(CONCATENATE($A73,"_",S$2),'Reference data SID'!$B:$N,13,FALSE()))</f>
        <v/>
      </c>
      <c r="T73" s="86" t="str">
        <f aca="false">IF(ISERROR(VLOOKUP(CONCATENATE($A73,"_",T$2),'Reference data SID'!$B:$N,13,FALSE())),"",VLOOKUP(CONCATENATE($A73,"_",T$2),'Reference data SID'!$B:$N,13,FALSE()))</f>
        <v/>
      </c>
      <c r="U73" s="86" t="str">
        <f aca="false">IF(ISERROR(VLOOKUP(CONCATENATE($A73,"_",U$2),'Reference data SID'!$B:$N,13,FALSE())),"",VLOOKUP(CONCATENATE($A73,"_",U$2),'Reference data SID'!$B:$N,13,FALSE()))</f>
        <v/>
      </c>
      <c r="V73" s="86" t="str">
        <f aca="false">IF(ISERROR(VLOOKUP(CONCATENATE($A73,"_",V$2),'Reference data SID'!$B:$N,13,FALSE())),"",VLOOKUP(CONCATENATE($A73,"_",V$2),'Reference data SID'!$B:$N,13,FALSE()))</f>
        <v/>
      </c>
      <c r="W73" s="86" t="str">
        <f aca="false">IF(ISERROR(VLOOKUP(CONCATENATE($A73,"_",W$2),'Reference data SID'!$B:$N,13,FALSE())),"",VLOOKUP(CONCATENATE($A73,"_",W$2),'Reference data SID'!$B:$N,13,FALSE()))</f>
        <v/>
      </c>
      <c r="X73" s="86" t="str">
        <f aca="false">IF(ISERROR(VLOOKUP(CONCATENATE($A73,"_",X$2),'Reference data SID'!$B:$N,13,FALSE())),"",VLOOKUP(CONCATENATE($A73,"_",X$2),'Reference data SID'!$B:$N,13,FALSE()))</f>
        <v/>
      </c>
      <c r="Y73" s="76" t="str">
        <f aca="false">IF(ISERROR(VLOOKUP(CONCATENATE($A73,"_",Y$2),'Reference data SID'!$B:$N,13,FALSE())),"",VLOOKUP(CONCATENATE($A73,"_",Y$2),'Reference data SID'!$B:$N,13,FALSE()))</f>
        <v>4980-53-4</v>
      </c>
      <c r="Z73" s="86" t="str">
        <f aca="false">IF(ISERROR(VLOOKUP(CONCATENATE($A73,"_",Z$2),'Reference data SID'!$B:$N,13,FALSE())),"",VLOOKUP(CONCATENATE($A73,"_",Z$2),'Reference data SID'!$B:$N,13,FALSE()))</f>
        <v/>
      </c>
      <c r="AA73" s="86" t="str">
        <f aca="false">IF(ISERROR(VLOOKUP(CONCATENATE($A73,"_",AA$2),'Reference data SID'!$B:$N,13,FALSE())),"",VLOOKUP(CONCATENATE($A73,"_",AA$2),'Reference data SID'!$B:$N,13,FALSE()))</f>
        <v/>
      </c>
      <c r="AB73" s="86" t="str">
        <f aca="false">IF(ISERROR(VLOOKUP(CONCATENATE($A73,"_",AB$2),'Reference data SID'!$B:$N,13,FALSE())),"",VLOOKUP(CONCATENATE($A73,"_",AB$2),'Reference data SID'!$B:$N,13,FALSE()))</f>
        <v/>
      </c>
      <c r="AC73" s="86" t="str">
        <f aca="false">IF(ISERROR(VLOOKUP(CONCATENATE($A73,"_",AC$2),'Reference data SID'!$B:$N,13,FALSE())),"",VLOOKUP(CONCATENATE($A73,"_",AC$2),'Reference data SID'!$B:$N,13,FALSE()))</f>
        <v/>
      </c>
      <c r="AD73" s="86" t="str">
        <f aca="false">IF(ISERROR(VLOOKUP(CONCATENATE($A73,"_",AD$2),'Reference data SID'!$B:$N,13,FALSE())),"",VLOOKUP(CONCATENATE($A73,"_",AD$2),'Reference data SID'!$B:$N,13,FALSE()))</f>
        <v/>
      </c>
      <c r="AE73" s="86" t="str">
        <f aca="false">IF(ISERROR(VLOOKUP(CONCATENATE($A73,"_",AE$2),'Reference data SID'!$B:$N,13,FALSE())),"",VLOOKUP(CONCATENATE($A73,"_",AE$2),'Reference data SID'!$B:$N,13,FALSE()))</f>
        <v/>
      </c>
      <c r="AF73" s="86" t="str">
        <f aca="false">IF(ISERROR(VLOOKUP(CONCATENATE($A73,"_",AF$2),'Reference data SID'!$B:$N,13,FALSE())),"",VLOOKUP(CONCATENATE($A73,"_",AF$2),'Reference data SID'!$B:$N,13,FALSE()))</f>
        <v/>
      </c>
      <c r="AG73" s="86" t="str">
        <f aca="false">IF(ISERROR(VLOOKUP(CONCATENATE($A73,"_",AG$2),'Reference data SID'!$B:$N,13,FALSE())),"",VLOOKUP(CONCATENATE($A73,"_",AG$2),'Reference data SID'!$B:$N,13,FALSE()))</f>
        <v/>
      </c>
      <c r="AH73" s="86" t="str">
        <f aca="false">IF(ISERROR(VLOOKUP(CONCATENATE($A73,"_",AH$2),'Reference data SID'!$B:$N,13,FALSE())),"",VLOOKUP(CONCATENATE($A73,"_",AH$2),'Reference data SID'!$B:$N,13,FALSE()))</f>
        <v/>
      </c>
      <c r="AI73" s="86" t="str">
        <f aca="false">IF(ISERROR(VLOOKUP(CONCATENATE($A73,"_",AI$2),'Reference data SID'!$B:$N,13,FALSE())),"",VLOOKUP(CONCATENATE($A73,"_",AI$2),'Reference data SID'!$B:$N,13,FALSE()))</f>
        <v/>
      </c>
      <c r="AJ73" s="86" t="str">
        <f aca="false">IF(ISERROR(VLOOKUP(CONCATENATE($A73,"_",AJ$2),'Reference data SID'!$B:$N,13,FALSE())),"",VLOOKUP(CONCATENATE($A73,"_",AJ$2),'Reference data SID'!$B:$N,13,FALSE()))</f>
        <v/>
      </c>
      <c r="AK73" s="86" t="str">
        <f aca="false">IF(ISERROR(VLOOKUP(CONCATENATE($A73,"_",AK$2),'Reference data SID'!$B:$N,13,FALSE())),"",VLOOKUP(CONCATENATE($A73,"_",AK$2),'Reference data SID'!$B:$N,13,FALSE()))</f>
        <v/>
      </c>
      <c r="AL73" s="86" t="str">
        <f aca="false">IF(ISERROR(VLOOKUP(CONCATENATE($A73,"_",AL$2),'Reference data SID'!$B:$N,13,FALSE())),"",VLOOKUP(CONCATENATE($A73,"_",AL$2),'Reference data SID'!$B:$N,13,FALSE()))</f>
        <v/>
      </c>
      <c r="AM73" s="86" t="str">
        <f aca="false">IF(ISERROR(VLOOKUP(CONCATENATE($A73,"_",AM$2),'Reference data SID'!$B:$N,13,FALSE())),"",VLOOKUP(CONCATENATE($A73,"_",AM$2),'Reference data SID'!$B:$N,13,FALSE()))</f>
        <v/>
      </c>
      <c r="AN73" s="86" t="str">
        <f aca="false">IF(ISERROR(VLOOKUP(CONCATENATE($A73,"_",AN$2),'Reference data SID'!$B:$N,13,FALSE())),"",VLOOKUP(CONCATENATE($A73,"_",AN$2),'Reference data SID'!$B:$N,13,FALSE()))</f>
        <v/>
      </c>
      <c r="AO73" s="86" t="str">
        <f aca="false">IF(ISERROR(VLOOKUP(CONCATENATE($A73,"_",AO$2),'Reference data SID'!$B:$N,13,FALSE())),"",VLOOKUP(CONCATENATE($A73,"_",AO$2),'Reference data SID'!$B:$N,13,FALSE()))</f>
        <v/>
      </c>
      <c r="AP73" s="86" t="str">
        <f aca="false">IF(ISERROR(VLOOKUP(CONCATENATE($A73,"_",AP$2),'Reference data SID'!$B:$N,13,FALSE())),"",VLOOKUP(CONCATENATE($A73,"_",AP$2),'Reference data SID'!$B:$N,13,FALSE()))</f>
        <v/>
      </c>
      <c r="AQ73" s="86" t="str">
        <f aca="false">IF(ISERROR(VLOOKUP(CONCATENATE($A73,"_",AQ$2),'Reference data SID'!$B:$N,13,FALSE())),"",VLOOKUP(CONCATENATE($A73,"_",AQ$2),'Reference data SID'!$B:$N,13,FALSE()))</f>
        <v/>
      </c>
      <c r="AR73" s="86" t="str">
        <f aca="false">IF(ISERROR(VLOOKUP(CONCATENATE($A73,"_",AR$2),'Reference data SID'!$B:$N,13,FALSE())),"",VLOOKUP(CONCATENATE($A73,"_",AR$2),'Reference data SID'!$B:$N,13,FALSE()))</f>
        <v/>
      </c>
      <c r="AS73" s="86" t="str">
        <f aca="false">IF(ISERROR(VLOOKUP(CONCATENATE($A73,"_",AS$2),'Reference data SID'!$B:$N,13,FALSE())),"",VLOOKUP(CONCATENATE($A73,"_",AS$2),'Reference data SID'!$B:$N,13,FALSE()))</f>
        <v/>
      </c>
      <c r="AT73" s="86" t="str">
        <f aca="false">IF(ISERROR(VLOOKUP(CONCATENATE($A73,"_",AT$2),'Reference data SID'!$B:$N,13,FALSE())),"",VLOOKUP(CONCATENATE($A73,"_",AT$2),'Reference data SID'!$B:$N,13,FALSE()))</f>
        <v/>
      </c>
    </row>
    <row r="74" customFormat="false" ht="15" hidden="false" customHeight="false" outlineLevel="0" collapsed="false">
      <c r="A74" s="0" t="n">
        <v>70</v>
      </c>
      <c r="B74" s="86" t="str">
        <f aca="false">IF(ISERROR(VLOOKUP(CONCATENATE($A74,"_",B$2),'Reference data SID'!$B:$N,13,FALSE())),"",VLOOKUP(CONCATENATE($A74,"_",B$2),'Reference data SID'!$B:$N,13,FALSE()))</f>
        <v/>
      </c>
      <c r="C74" s="86" t="str">
        <f aca="false">IF(ISERROR(VLOOKUP(CONCATENATE($A74,"_",C$2),'Reference data SID'!$B:$N,13,FALSE())),"",VLOOKUP(CONCATENATE($A74,"_",C$2),'Reference data SID'!$B:$N,13,FALSE()))</f>
        <v/>
      </c>
      <c r="D74" s="86" t="str">
        <f aca="false">IF(ISERROR(VLOOKUP(CONCATENATE($A74,"_",D$2),'Reference data SID'!$B:$N,13,FALSE())),"",VLOOKUP(CONCATENATE($A74,"_",D$2),'Reference data SID'!$B:$N,13,FALSE()))</f>
        <v/>
      </c>
      <c r="E74" s="86" t="str">
        <f aca="false">IF(ISERROR(VLOOKUP(CONCATENATE($A74,"_",E$2),'Reference data SID'!$B:$N,13,FALSE())),"",VLOOKUP(CONCATENATE($A74,"_",E$2),'Reference data SID'!$B:$N,13,FALSE()))</f>
        <v/>
      </c>
      <c r="F74" s="86" t="str">
        <f aca="false">IF(ISERROR(VLOOKUP(CONCATENATE($A74,"_",F$2),'Reference data SID'!$B:$N,13,FALSE())),"",VLOOKUP(CONCATENATE($A74,"_",F$2),'Reference data SID'!$B:$N,13,FALSE()))</f>
        <v/>
      </c>
      <c r="G74" s="86" t="str">
        <f aca="false">IF(ISERROR(VLOOKUP(CONCATENATE($A74,"_",G$2),'Reference data SID'!$B:$N,13,FALSE())),"",VLOOKUP(CONCATENATE($A74,"_",G$2),'Reference data SID'!$B:$N,13,FALSE()))</f>
        <v/>
      </c>
      <c r="H74" s="86" t="str">
        <f aca="false">IF(ISERROR(VLOOKUP(CONCATENATE($A74,"_",H$2),'Reference data SID'!$B:$N,13,FALSE())),"",VLOOKUP(CONCATENATE($A74,"_",H$2),'Reference data SID'!$B:$N,13,FALSE()))</f>
        <v/>
      </c>
      <c r="I74" s="86" t="str">
        <f aca="false">IF(ISERROR(VLOOKUP(CONCATENATE($A74,"_",I$2),'Reference data SID'!$B:$N,13,FALSE())),"",VLOOKUP(CONCATENATE($A74,"_",I$2),'Reference data SID'!$B:$N,13,FALSE()))</f>
        <v/>
      </c>
      <c r="J74" s="86" t="str">
        <f aca="false">IF(ISERROR(VLOOKUP(CONCATENATE($A74,"_",J$2),'Reference data SID'!$B:$N,13,FALSE())),"",VLOOKUP(CONCATENATE($A74,"_",J$2),'Reference data SID'!$B:$N,13,FALSE()))</f>
        <v/>
      </c>
      <c r="K74" s="86" t="str">
        <f aca="false">IF(ISERROR(VLOOKUP(CONCATENATE($A74,"_",K$2),'Reference data SID'!$B:$N,13,FALSE())),"",VLOOKUP(CONCATENATE($A74,"_",K$2),'Reference data SID'!$B:$N,13,FALSE()))</f>
        <v/>
      </c>
      <c r="L74" s="86" t="str">
        <f aca="false">IF(ISERROR(VLOOKUP(CONCATENATE($A74,"_",L$2),'Reference data SID'!$B:$N,13,FALSE())),"",VLOOKUP(CONCATENATE($A74,"_",L$2),'Reference data SID'!$B:$N,13,FALSE()))</f>
        <v/>
      </c>
      <c r="M74" s="86" t="str">
        <f aca="false">IF(ISERROR(VLOOKUP(CONCATENATE($A74,"_",M$2),'Reference data SID'!$B:$N,13,FALSE())),"",VLOOKUP(CONCATENATE($A74,"_",M$2),'Reference data SID'!$B:$N,13,FALSE()))</f>
        <v/>
      </c>
      <c r="N74" s="86" t="str">
        <f aca="false">IF(ISERROR(VLOOKUP(CONCATENATE($A74,"_",N$2),'Reference data SID'!$B:$N,13,FALSE())),"",VLOOKUP(CONCATENATE($A74,"_",N$2),'Reference data SID'!$B:$N,13,FALSE()))</f>
        <v/>
      </c>
      <c r="O74" s="86" t="str">
        <f aca="false">IF(ISERROR(VLOOKUP(CONCATENATE($A74,"_",O$2),'Reference data SID'!$B:$N,13,FALSE())),"",VLOOKUP(CONCATENATE($A74,"_",O$2),'Reference data SID'!$B:$N,13,FALSE()))</f>
        <v/>
      </c>
      <c r="P74" s="86" t="str">
        <f aca="false">IF(ISERROR(VLOOKUP(CONCATENATE($A74,"_",P$2),'Reference data SID'!$B:$N,13,FALSE())),"",VLOOKUP(CONCATENATE($A74,"_",P$2),'Reference data SID'!$B:$N,13,FALSE()))</f>
        <v/>
      </c>
      <c r="Q74" s="86" t="str">
        <f aca="false">IF(ISERROR(VLOOKUP(CONCATENATE($A74,"_",Q$2),'Reference data SID'!$B:$N,13,FALSE())),"",VLOOKUP(CONCATENATE($A74,"_",Q$2),'Reference data SID'!$B:$N,13,FALSE()))</f>
        <v/>
      </c>
      <c r="R74" s="86" t="str">
        <f aca="false">IF(ISERROR(VLOOKUP(CONCATENATE($A74,"_",R$2),'Reference data SID'!$B:$N,13,FALSE())),"",VLOOKUP(CONCATENATE($A74,"_",R$2),'Reference data SID'!$B:$N,13,FALSE()))</f>
        <v/>
      </c>
      <c r="S74" s="86" t="str">
        <f aca="false">IF(ISERROR(VLOOKUP(CONCATENATE($A74,"_",S$2),'Reference data SID'!$B:$N,13,FALSE())),"",VLOOKUP(CONCATENATE($A74,"_",S$2),'Reference data SID'!$B:$N,13,FALSE()))</f>
        <v/>
      </c>
      <c r="T74" s="86" t="str">
        <f aca="false">IF(ISERROR(VLOOKUP(CONCATENATE($A74,"_",T$2),'Reference data SID'!$B:$N,13,FALSE())),"",VLOOKUP(CONCATENATE($A74,"_",T$2),'Reference data SID'!$B:$N,13,FALSE()))</f>
        <v/>
      </c>
      <c r="U74" s="86" t="str">
        <f aca="false">IF(ISERROR(VLOOKUP(CONCATENATE($A74,"_",U$2),'Reference data SID'!$B:$N,13,FALSE())),"",VLOOKUP(CONCATENATE($A74,"_",U$2),'Reference data SID'!$B:$N,13,FALSE()))</f>
        <v/>
      </c>
      <c r="V74" s="86" t="str">
        <f aca="false">IF(ISERROR(VLOOKUP(CONCATENATE($A74,"_",V$2),'Reference data SID'!$B:$N,13,FALSE())),"",VLOOKUP(CONCATENATE($A74,"_",V$2),'Reference data SID'!$B:$N,13,FALSE()))</f>
        <v/>
      </c>
      <c r="W74" s="86" t="str">
        <f aca="false">IF(ISERROR(VLOOKUP(CONCATENATE($A74,"_",W$2),'Reference data SID'!$B:$N,13,FALSE())),"",VLOOKUP(CONCATENATE($A74,"_",W$2),'Reference data SID'!$B:$N,13,FALSE()))</f>
        <v/>
      </c>
      <c r="X74" s="86" t="str">
        <f aca="false">IF(ISERROR(VLOOKUP(CONCATENATE($A74,"_",X$2),'Reference data SID'!$B:$N,13,FALSE())),"",VLOOKUP(CONCATENATE($A74,"_",X$2),'Reference data SID'!$B:$N,13,FALSE()))</f>
        <v/>
      </c>
      <c r="Y74" s="76" t="str">
        <f aca="false">IF(ISERROR(VLOOKUP(CONCATENATE($A74,"_",Y$2),'Reference data SID'!$B:$N,13,FALSE())),"",VLOOKUP(CONCATENATE($A74,"_",Y$2),'Reference data SID'!$B:$N,13,FALSE()))</f>
        <v>4151-50-2</v>
      </c>
      <c r="Z74" s="86" t="str">
        <f aca="false">IF(ISERROR(VLOOKUP(CONCATENATE($A74,"_",Z$2),'Reference data SID'!$B:$N,13,FALSE())),"",VLOOKUP(CONCATENATE($A74,"_",Z$2),'Reference data SID'!$B:$N,13,FALSE()))</f>
        <v/>
      </c>
      <c r="AA74" s="86" t="str">
        <f aca="false">IF(ISERROR(VLOOKUP(CONCATENATE($A74,"_",AA$2),'Reference data SID'!$B:$N,13,FALSE())),"",VLOOKUP(CONCATENATE($A74,"_",AA$2),'Reference data SID'!$B:$N,13,FALSE()))</f>
        <v/>
      </c>
      <c r="AB74" s="86" t="str">
        <f aca="false">IF(ISERROR(VLOOKUP(CONCATENATE($A74,"_",AB$2),'Reference data SID'!$B:$N,13,FALSE())),"",VLOOKUP(CONCATENATE($A74,"_",AB$2),'Reference data SID'!$B:$N,13,FALSE()))</f>
        <v/>
      </c>
      <c r="AC74" s="86" t="str">
        <f aca="false">IF(ISERROR(VLOOKUP(CONCATENATE($A74,"_",AC$2),'Reference data SID'!$B:$N,13,FALSE())),"",VLOOKUP(CONCATENATE($A74,"_",AC$2),'Reference data SID'!$B:$N,13,FALSE()))</f>
        <v/>
      </c>
      <c r="AD74" s="86" t="str">
        <f aca="false">IF(ISERROR(VLOOKUP(CONCATENATE($A74,"_",AD$2),'Reference data SID'!$B:$N,13,FALSE())),"",VLOOKUP(CONCATENATE($A74,"_",AD$2),'Reference data SID'!$B:$N,13,FALSE()))</f>
        <v/>
      </c>
      <c r="AE74" s="86" t="str">
        <f aca="false">IF(ISERROR(VLOOKUP(CONCATENATE($A74,"_",AE$2),'Reference data SID'!$B:$N,13,FALSE())),"",VLOOKUP(CONCATENATE($A74,"_",AE$2),'Reference data SID'!$B:$N,13,FALSE()))</f>
        <v/>
      </c>
      <c r="AF74" s="86" t="str">
        <f aca="false">IF(ISERROR(VLOOKUP(CONCATENATE($A74,"_",AF$2),'Reference data SID'!$B:$N,13,FALSE())),"",VLOOKUP(CONCATENATE($A74,"_",AF$2),'Reference data SID'!$B:$N,13,FALSE()))</f>
        <v/>
      </c>
      <c r="AG74" s="86" t="str">
        <f aca="false">IF(ISERROR(VLOOKUP(CONCATENATE($A74,"_",AG$2),'Reference data SID'!$B:$N,13,FALSE())),"",VLOOKUP(CONCATENATE($A74,"_",AG$2),'Reference data SID'!$B:$N,13,FALSE()))</f>
        <v/>
      </c>
      <c r="AH74" s="86" t="str">
        <f aca="false">IF(ISERROR(VLOOKUP(CONCATENATE($A74,"_",AH$2),'Reference data SID'!$B:$N,13,FALSE())),"",VLOOKUP(CONCATENATE($A74,"_",AH$2),'Reference data SID'!$B:$N,13,FALSE()))</f>
        <v/>
      </c>
      <c r="AI74" s="86" t="str">
        <f aca="false">IF(ISERROR(VLOOKUP(CONCATENATE($A74,"_",AI$2),'Reference data SID'!$B:$N,13,FALSE())),"",VLOOKUP(CONCATENATE($A74,"_",AI$2),'Reference data SID'!$B:$N,13,FALSE()))</f>
        <v/>
      </c>
      <c r="AJ74" s="86" t="str">
        <f aca="false">IF(ISERROR(VLOOKUP(CONCATENATE($A74,"_",AJ$2),'Reference data SID'!$B:$N,13,FALSE())),"",VLOOKUP(CONCATENATE($A74,"_",AJ$2),'Reference data SID'!$B:$N,13,FALSE()))</f>
        <v/>
      </c>
      <c r="AK74" s="86" t="str">
        <f aca="false">IF(ISERROR(VLOOKUP(CONCATENATE($A74,"_",AK$2),'Reference data SID'!$B:$N,13,FALSE())),"",VLOOKUP(CONCATENATE($A74,"_",AK$2),'Reference data SID'!$B:$N,13,FALSE()))</f>
        <v/>
      </c>
      <c r="AL74" s="86" t="str">
        <f aca="false">IF(ISERROR(VLOOKUP(CONCATENATE($A74,"_",AL$2),'Reference data SID'!$B:$N,13,FALSE())),"",VLOOKUP(CONCATENATE($A74,"_",AL$2),'Reference data SID'!$B:$N,13,FALSE()))</f>
        <v/>
      </c>
      <c r="AM74" s="86" t="str">
        <f aca="false">IF(ISERROR(VLOOKUP(CONCATENATE($A74,"_",AM$2),'Reference data SID'!$B:$N,13,FALSE())),"",VLOOKUP(CONCATENATE($A74,"_",AM$2),'Reference data SID'!$B:$N,13,FALSE()))</f>
        <v/>
      </c>
      <c r="AN74" s="86" t="str">
        <f aca="false">IF(ISERROR(VLOOKUP(CONCATENATE($A74,"_",AN$2),'Reference data SID'!$B:$N,13,FALSE())),"",VLOOKUP(CONCATENATE($A74,"_",AN$2),'Reference data SID'!$B:$N,13,FALSE()))</f>
        <v/>
      </c>
      <c r="AO74" s="86" t="str">
        <f aca="false">IF(ISERROR(VLOOKUP(CONCATENATE($A74,"_",AO$2),'Reference data SID'!$B:$N,13,FALSE())),"",VLOOKUP(CONCATENATE($A74,"_",AO$2),'Reference data SID'!$B:$N,13,FALSE()))</f>
        <v/>
      </c>
      <c r="AP74" s="86" t="str">
        <f aca="false">IF(ISERROR(VLOOKUP(CONCATENATE($A74,"_",AP$2),'Reference data SID'!$B:$N,13,FALSE())),"",VLOOKUP(CONCATENATE($A74,"_",AP$2),'Reference data SID'!$B:$N,13,FALSE()))</f>
        <v/>
      </c>
      <c r="AQ74" s="86" t="str">
        <f aca="false">IF(ISERROR(VLOOKUP(CONCATENATE($A74,"_",AQ$2),'Reference data SID'!$B:$N,13,FALSE())),"",VLOOKUP(CONCATENATE($A74,"_",AQ$2),'Reference data SID'!$B:$N,13,FALSE()))</f>
        <v/>
      </c>
      <c r="AR74" s="86" t="str">
        <f aca="false">IF(ISERROR(VLOOKUP(CONCATENATE($A74,"_",AR$2),'Reference data SID'!$B:$N,13,FALSE())),"",VLOOKUP(CONCATENATE($A74,"_",AR$2),'Reference data SID'!$B:$N,13,FALSE()))</f>
        <v/>
      </c>
      <c r="AS74" s="86" t="str">
        <f aca="false">IF(ISERROR(VLOOKUP(CONCATENATE($A74,"_",AS$2),'Reference data SID'!$B:$N,13,FALSE())),"",VLOOKUP(CONCATENATE($A74,"_",AS$2),'Reference data SID'!$B:$N,13,FALSE()))</f>
        <v/>
      </c>
      <c r="AT74" s="86" t="str">
        <f aca="false">IF(ISERROR(VLOOKUP(CONCATENATE($A74,"_",AT$2),'Reference data SID'!$B:$N,13,FALSE())),"",VLOOKUP(CONCATENATE($A74,"_",AT$2),'Reference data SID'!$B:$N,13,FALSE()))</f>
        <v/>
      </c>
    </row>
    <row r="75" customFormat="false" ht="15" hidden="false" customHeight="false" outlineLevel="0" collapsed="false">
      <c r="A75" s="0" t="n">
        <v>71</v>
      </c>
      <c r="B75" s="86" t="str">
        <f aca="false">IF(ISERROR(VLOOKUP(CONCATENATE($A75,"_",B$2),'Reference data SID'!$B:$N,13,FALSE())),"",VLOOKUP(CONCATENATE($A75,"_",B$2),'Reference data SID'!$B:$N,13,FALSE()))</f>
        <v/>
      </c>
      <c r="C75" s="86" t="str">
        <f aca="false">IF(ISERROR(VLOOKUP(CONCATENATE($A75,"_",C$2),'Reference data SID'!$B:$N,13,FALSE())),"",VLOOKUP(CONCATENATE($A75,"_",C$2),'Reference data SID'!$B:$N,13,FALSE()))</f>
        <v/>
      </c>
      <c r="D75" s="86" t="str">
        <f aca="false">IF(ISERROR(VLOOKUP(CONCATENATE($A75,"_",D$2),'Reference data SID'!$B:$N,13,FALSE())),"",VLOOKUP(CONCATENATE($A75,"_",D$2),'Reference data SID'!$B:$N,13,FALSE()))</f>
        <v/>
      </c>
      <c r="E75" s="86" t="str">
        <f aca="false">IF(ISERROR(VLOOKUP(CONCATENATE($A75,"_",E$2),'Reference data SID'!$B:$N,13,FALSE())),"",VLOOKUP(CONCATENATE($A75,"_",E$2),'Reference data SID'!$B:$N,13,FALSE()))</f>
        <v/>
      </c>
      <c r="F75" s="86" t="str">
        <f aca="false">IF(ISERROR(VLOOKUP(CONCATENATE($A75,"_",F$2),'Reference data SID'!$B:$N,13,FALSE())),"",VLOOKUP(CONCATENATE($A75,"_",F$2),'Reference data SID'!$B:$N,13,FALSE()))</f>
        <v/>
      </c>
      <c r="G75" s="86" t="str">
        <f aca="false">IF(ISERROR(VLOOKUP(CONCATENATE($A75,"_",G$2),'Reference data SID'!$B:$N,13,FALSE())),"",VLOOKUP(CONCATENATE($A75,"_",G$2),'Reference data SID'!$B:$N,13,FALSE()))</f>
        <v/>
      </c>
      <c r="H75" s="86" t="str">
        <f aca="false">IF(ISERROR(VLOOKUP(CONCATENATE($A75,"_",H$2),'Reference data SID'!$B:$N,13,FALSE())),"",VLOOKUP(CONCATENATE($A75,"_",H$2),'Reference data SID'!$B:$N,13,FALSE()))</f>
        <v/>
      </c>
      <c r="I75" s="86" t="str">
        <f aca="false">IF(ISERROR(VLOOKUP(CONCATENATE($A75,"_",I$2),'Reference data SID'!$B:$N,13,FALSE())),"",VLOOKUP(CONCATENATE($A75,"_",I$2),'Reference data SID'!$B:$N,13,FALSE()))</f>
        <v/>
      </c>
      <c r="J75" s="86" t="str">
        <f aca="false">IF(ISERROR(VLOOKUP(CONCATENATE($A75,"_",J$2),'Reference data SID'!$B:$N,13,FALSE())),"",VLOOKUP(CONCATENATE($A75,"_",J$2),'Reference data SID'!$B:$N,13,FALSE()))</f>
        <v/>
      </c>
      <c r="K75" s="86" t="str">
        <f aca="false">IF(ISERROR(VLOOKUP(CONCATENATE($A75,"_",K$2),'Reference data SID'!$B:$N,13,FALSE())),"",VLOOKUP(CONCATENATE($A75,"_",K$2),'Reference data SID'!$B:$N,13,FALSE()))</f>
        <v/>
      </c>
      <c r="L75" s="86" t="str">
        <f aca="false">IF(ISERROR(VLOOKUP(CONCATENATE($A75,"_",L$2),'Reference data SID'!$B:$N,13,FALSE())),"",VLOOKUP(CONCATENATE($A75,"_",L$2),'Reference data SID'!$B:$N,13,FALSE()))</f>
        <v/>
      </c>
      <c r="M75" s="86" t="str">
        <f aca="false">IF(ISERROR(VLOOKUP(CONCATENATE($A75,"_",M$2),'Reference data SID'!$B:$N,13,FALSE())),"",VLOOKUP(CONCATENATE($A75,"_",M$2),'Reference data SID'!$B:$N,13,FALSE()))</f>
        <v/>
      </c>
      <c r="N75" s="86" t="str">
        <f aca="false">IF(ISERROR(VLOOKUP(CONCATENATE($A75,"_",N$2),'Reference data SID'!$B:$N,13,FALSE())),"",VLOOKUP(CONCATENATE($A75,"_",N$2),'Reference data SID'!$B:$N,13,FALSE()))</f>
        <v/>
      </c>
      <c r="O75" s="86" t="str">
        <f aca="false">IF(ISERROR(VLOOKUP(CONCATENATE($A75,"_",O$2),'Reference data SID'!$B:$N,13,FALSE())),"",VLOOKUP(CONCATENATE($A75,"_",O$2),'Reference data SID'!$B:$N,13,FALSE()))</f>
        <v/>
      </c>
      <c r="P75" s="86" t="str">
        <f aca="false">IF(ISERROR(VLOOKUP(CONCATENATE($A75,"_",P$2),'Reference data SID'!$B:$N,13,FALSE())),"",VLOOKUP(CONCATENATE($A75,"_",P$2),'Reference data SID'!$B:$N,13,FALSE()))</f>
        <v/>
      </c>
      <c r="Q75" s="86" t="str">
        <f aca="false">IF(ISERROR(VLOOKUP(CONCATENATE($A75,"_",Q$2),'Reference data SID'!$B:$N,13,FALSE())),"",VLOOKUP(CONCATENATE($A75,"_",Q$2),'Reference data SID'!$B:$N,13,FALSE()))</f>
        <v/>
      </c>
      <c r="R75" s="86" t="str">
        <f aca="false">IF(ISERROR(VLOOKUP(CONCATENATE($A75,"_",R$2),'Reference data SID'!$B:$N,13,FALSE())),"",VLOOKUP(CONCATENATE($A75,"_",R$2),'Reference data SID'!$B:$N,13,FALSE()))</f>
        <v/>
      </c>
      <c r="S75" s="86" t="str">
        <f aca="false">IF(ISERROR(VLOOKUP(CONCATENATE($A75,"_",S$2),'Reference data SID'!$B:$N,13,FALSE())),"",VLOOKUP(CONCATENATE($A75,"_",S$2),'Reference data SID'!$B:$N,13,FALSE()))</f>
        <v/>
      </c>
      <c r="T75" s="86" t="str">
        <f aca="false">IF(ISERROR(VLOOKUP(CONCATENATE($A75,"_",T$2),'Reference data SID'!$B:$N,13,FALSE())),"",VLOOKUP(CONCATENATE($A75,"_",T$2),'Reference data SID'!$B:$N,13,FALSE()))</f>
        <v/>
      </c>
      <c r="U75" s="86" t="str">
        <f aca="false">IF(ISERROR(VLOOKUP(CONCATENATE($A75,"_",U$2),'Reference data SID'!$B:$N,13,FALSE())),"",VLOOKUP(CONCATENATE($A75,"_",U$2),'Reference data SID'!$B:$N,13,FALSE()))</f>
        <v/>
      </c>
      <c r="V75" s="86" t="str">
        <f aca="false">IF(ISERROR(VLOOKUP(CONCATENATE($A75,"_",V$2),'Reference data SID'!$B:$N,13,FALSE())),"",VLOOKUP(CONCATENATE($A75,"_",V$2),'Reference data SID'!$B:$N,13,FALSE()))</f>
        <v/>
      </c>
      <c r="W75" s="86" t="str">
        <f aca="false">IF(ISERROR(VLOOKUP(CONCATENATE($A75,"_",W$2),'Reference data SID'!$B:$N,13,FALSE())),"",VLOOKUP(CONCATENATE($A75,"_",W$2),'Reference data SID'!$B:$N,13,FALSE()))</f>
        <v/>
      </c>
      <c r="X75" s="86" t="str">
        <f aca="false">IF(ISERROR(VLOOKUP(CONCATENATE($A75,"_",X$2),'Reference data SID'!$B:$N,13,FALSE())),"",VLOOKUP(CONCATENATE($A75,"_",X$2),'Reference data SID'!$B:$N,13,FALSE()))</f>
        <v/>
      </c>
      <c r="Y75" s="76" t="str">
        <f aca="false">IF(ISERROR(VLOOKUP(CONCATENATE($A75,"_",Y$2),'Reference data SID'!$B:$N,13,FALSE())),"",VLOOKUP(CONCATENATE($A75,"_",Y$2),'Reference data SID'!$B:$N,13,FALSE()))</f>
        <v>3825-26-1</v>
      </c>
      <c r="Z75" s="86" t="str">
        <f aca="false">IF(ISERROR(VLOOKUP(CONCATENATE($A75,"_",Z$2),'Reference data SID'!$B:$N,13,FALSE())),"",VLOOKUP(CONCATENATE($A75,"_",Z$2),'Reference data SID'!$B:$N,13,FALSE()))</f>
        <v/>
      </c>
      <c r="AA75" s="86" t="str">
        <f aca="false">IF(ISERROR(VLOOKUP(CONCATENATE($A75,"_",AA$2),'Reference data SID'!$B:$N,13,FALSE())),"",VLOOKUP(CONCATENATE($A75,"_",AA$2),'Reference data SID'!$B:$N,13,FALSE()))</f>
        <v/>
      </c>
      <c r="AB75" s="86" t="str">
        <f aca="false">IF(ISERROR(VLOOKUP(CONCATENATE($A75,"_",AB$2),'Reference data SID'!$B:$N,13,FALSE())),"",VLOOKUP(CONCATENATE($A75,"_",AB$2),'Reference data SID'!$B:$N,13,FALSE()))</f>
        <v/>
      </c>
      <c r="AC75" s="86" t="str">
        <f aca="false">IF(ISERROR(VLOOKUP(CONCATENATE($A75,"_",AC$2),'Reference data SID'!$B:$N,13,FALSE())),"",VLOOKUP(CONCATENATE($A75,"_",AC$2),'Reference data SID'!$B:$N,13,FALSE()))</f>
        <v/>
      </c>
      <c r="AD75" s="86" t="str">
        <f aca="false">IF(ISERROR(VLOOKUP(CONCATENATE($A75,"_",AD$2),'Reference data SID'!$B:$N,13,FALSE())),"",VLOOKUP(CONCATENATE($A75,"_",AD$2),'Reference data SID'!$B:$N,13,FALSE()))</f>
        <v/>
      </c>
      <c r="AE75" s="86" t="str">
        <f aca="false">IF(ISERROR(VLOOKUP(CONCATENATE($A75,"_",AE$2),'Reference data SID'!$B:$N,13,FALSE())),"",VLOOKUP(CONCATENATE($A75,"_",AE$2),'Reference data SID'!$B:$N,13,FALSE()))</f>
        <v/>
      </c>
      <c r="AF75" s="86" t="str">
        <f aca="false">IF(ISERROR(VLOOKUP(CONCATENATE($A75,"_",AF$2),'Reference data SID'!$B:$N,13,FALSE())),"",VLOOKUP(CONCATENATE($A75,"_",AF$2),'Reference data SID'!$B:$N,13,FALSE()))</f>
        <v/>
      </c>
      <c r="AG75" s="86" t="str">
        <f aca="false">IF(ISERROR(VLOOKUP(CONCATENATE($A75,"_",AG$2),'Reference data SID'!$B:$N,13,FALSE())),"",VLOOKUP(CONCATENATE($A75,"_",AG$2),'Reference data SID'!$B:$N,13,FALSE()))</f>
        <v/>
      </c>
      <c r="AH75" s="86" t="str">
        <f aca="false">IF(ISERROR(VLOOKUP(CONCATENATE($A75,"_",AH$2),'Reference data SID'!$B:$N,13,FALSE())),"",VLOOKUP(CONCATENATE($A75,"_",AH$2),'Reference data SID'!$B:$N,13,FALSE()))</f>
        <v/>
      </c>
      <c r="AI75" s="86" t="str">
        <f aca="false">IF(ISERROR(VLOOKUP(CONCATENATE($A75,"_",AI$2),'Reference data SID'!$B:$N,13,FALSE())),"",VLOOKUP(CONCATENATE($A75,"_",AI$2),'Reference data SID'!$B:$N,13,FALSE()))</f>
        <v/>
      </c>
      <c r="AJ75" s="86" t="str">
        <f aca="false">IF(ISERROR(VLOOKUP(CONCATENATE($A75,"_",AJ$2),'Reference data SID'!$B:$N,13,FALSE())),"",VLOOKUP(CONCATENATE($A75,"_",AJ$2),'Reference data SID'!$B:$N,13,FALSE()))</f>
        <v/>
      </c>
      <c r="AK75" s="86" t="str">
        <f aca="false">IF(ISERROR(VLOOKUP(CONCATENATE($A75,"_",AK$2),'Reference data SID'!$B:$N,13,FALSE())),"",VLOOKUP(CONCATENATE($A75,"_",AK$2),'Reference data SID'!$B:$N,13,FALSE()))</f>
        <v/>
      </c>
      <c r="AL75" s="86" t="str">
        <f aca="false">IF(ISERROR(VLOOKUP(CONCATENATE($A75,"_",AL$2),'Reference data SID'!$B:$N,13,FALSE())),"",VLOOKUP(CONCATENATE($A75,"_",AL$2),'Reference data SID'!$B:$N,13,FALSE()))</f>
        <v/>
      </c>
      <c r="AM75" s="86" t="str">
        <f aca="false">IF(ISERROR(VLOOKUP(CONCATENATE($A75,"_",AM$2),'Reference data SID'!$B:$N,13,FALSE())),"",VLOOKUP(CONCATENATE($A75,"_",AM$2),'Reference data SID'!$B:$N,13,FALSE()))</f>
        <v/>
      </c>
      <c r="AN75" s="86" t="str">
        <f aca="false">IF(ISERROR(VLOOKUP(CONCATENATE($A75,"_",AN$2),'Reference data SID'!$B:$N,13,FALSE())),"",VLOOKUP(CONCATENATE($A75,"_",AN$2),'Reference data SID'!$B:$N,13,FALSE()))</f>
        <v/>
      </c>
      <c r="AO75" s="86" t="str">
        <f aca="false">IF(ISERROR(VLOOKUP(CONCATENATE($A75,"_",AO$2),'Reference data SID'!$B:$N,13,FALSE())),"",VLOOKUP(CONCATENATE($A75,"_",AO$2),'Reference data SID'!$B:$N,13,FALSE()))</f>
        <v/>
      </c>
      <c r="AP75" s="86" t="str">
        <f aca="false">IF(ISERROR(VLOOKUP(CONCATENATE($A75,"_",AP$2),'Reference data SID'!$B:$N,13,FALSE())),"",VLOOKUP(CONCATENATE($A75,"_",AP$2),'Reference data SID'!$B:$N,13,FALSE()))</f>
        <v/>
      </c>
      <c r="AQ75" s="86" t="str">
        <f aca="false">IF(ISERROR(VLOOKUP(CONCATENATE($A75,"_",AQ$2),'Reference data SID'!$B:$N,13,FALSE())),"",VLOOKUP(CONCATENATE($A75,"_",AQ$2),'Reference data SID'!$B:$N,13,FALSE()))</f>
        <v/>
      </c>
      <c r="AR75" s="86" t="str">
        <f aca="false">IF(ISERROR(VLOOKUP(CONCATENATE($A75,"_",AR$2),'Reference data SID'!$B:$N,13,FALSE())),"",VLOOKUP(CONCATENATE($A75,"_",AR$2),'Reference data SID'!$B:$N,13,FALSE()))</f>
        <v/>
      </c>
      <c r="AS75" s="86" t="str">
        <f aca="false">IF(ISERROR(VLOOKUP(CONCATENATE($A75,"_",AS$2),'Reference data SID'!$B:$N,13,FALSE())),"",VLOOKUP(CONCATENATE($A75,"_",AS$2),'Reference data SID'!$B:$N,13,FALSE()))</f>
        <v/>
      </c>
      <c r="AT75" s="86" t="str">
        <f aca="false">IF(ISERROR(VLOOKUP(CONCATENATE($A75,"_",AT$2),'Reference data SID'!$B:$N,13,FALSE())),"",VLOOKUP(CONCATENATE($A75,"_",AT$2),'Reference data SID'!$B:$N,13,FALSE()))</f>
        <v/>
      </c>
    </row>
    <row r="76" customFormat="false" ht="15" hidden="false" customHeight="false" outlineLevel="0" collapsed="false">
      <c r="A76" s="0" t="n">
        <v>72</v>
      </c>
      <c r="B76" s="86" t="str">
        <f aca="false">IF(ISERROR(VLOOKUP(CONCATENATE($A76,"_",B$2),'Reference data SID'!$B:$N,13,FALSE())),"",VLOOKUP(CONCATENATE($A76,"_",B$2),'Reference data SID'!$B:$N,13,FALSE()))</f>
        <v/>
      </c>
      <c r="C76" s="86" t="str">
        <f aca="false">IF(ISERROR(VLOOKUP(CONCATENATE($A76,"_",C$2),'Reference data SID'!$B:$N,13,FALSE())),"",VLOOKUP(CONCATENATE($A76,"_",C$2),'Reference data SID'!$B:$N,13,FALSE()))</f>
        <v/>
      </c>
      <c r="D76" s="86" t="str">
        <f aca="false">IF(ISERROR(VLOOKUP(CONCATENATE($A76,"_",D$2),'Reference data SID'!$B:$N,13,FALSE())),"",VLOOKUP(CONCATENATE($A76,"_",D$2),'Reference data SID'!$B:$N,13,FALSE()))</f>
        <v/>
      </c>
      <c r="E76" s="86" t="str">
        <f aca="false">IF(ISERROR(VLOOKUP(CONCATENATE($A76,"_",E$2),'Reference data SID'!$B:$N,13,FALSE())),"",VLOOKUP(CONCATENATE($A76,"_",E$2),'Reference data SID'!$B:$N,13,FALSE()))</f>
        <v/>
      </c>
      <c r="F76" s="86" t="str">
        <f aca="false">IF(ISERROR(VLOOKUP(CONCATENATE($A76,"_",F$2),'Reference data SID'!$B:$N,13,FALSE())),"",VLOOKUP(CONCATENATE($A76,"_",F$2),'Reference data SID'!$B:$N,13,FALSE()))</f>
        <v/>
      </c>
      <c r="G76" s="86" t="str">
        <f aca="false">IF(ISERROR(VLOOKUP(CONCATENATE($A76,"_",G$2),'Reference data SID'!$B:$N,13,FALSE())),"",VLOOKUP(CONCATENATE($A76,"_",G$2),'Reference data SID'!$B:$N,13,FALSE()))</f>
        <v/>
      </c>
      <c r="H76" s="86" t="str">
        <f aca="false">IF(ISERROR(VLOOKUP(CONCATENATE($A76,"_",H$2),'Reference data SID'!$B:$N,13,FALSE())),"",VLOOKUP(CONCATENATE($A76,"_",H$2),'Reference data SID'!$B:$N,13,FALSE()))</f>
        <v/>
      </c>
      <c r="I76" s="86" t="str">
        <f aca="false">IF(ISERROR(VLOOKUP(CONCATENATE($A76,"_",I$2),'Reference data SID'!$B:$N,13,FALSE())),"",VLOOKUP(CONCATENATE($A76,"_",I$2),'Reference data SID'!$B:$N,13,FALSE()))</f>
        <v/>
      </c>
      <c r="J76" s="86" t="str">
        <f aca="false">IF(ISERROR(VLOOKUP(CONCATENATE($A76,"_",J$2),'Reference data SID'!$B:$N,13,FALSE())),"",VLOOKUP(CONCATENATE($A76,"_",J$2),'Reference data SID'!$B:$N,13,FALSE()))</f>
        <v/>
      </c>
      <c r="K76" s="86" t="str">
        <f aca="false">IF(ISERROR(VLOOKUP(CONCATENATE($A76,"_",K$2),'Reference data SID'!$B:$N,13,FALSE())),"",VLOOKUP(CONCATENATE($A76,"_",K$2),'Reference data SID'!$B:$N,13,FALSE()))</f>
        <v/>
      </c>
      <c r="L76" s="86" t="str">
        <f aca="false">IF(ISERROR(VLOOKUP(CONCATENATE($A76,"_",L$2),'Reference data SID'!$B:$N,13,FALSE())),"",VLOOKUP(CONCATENATE($A76,"_",L$2),'Reference data SID'!$B:$N,13,FALSE()))</f>
        <v/>
      </c>
      <c r="M76" s="86" t="str">
        <f aca="false">IF(ISERROR(VLOOKUP(CONCATENATE($A76,"_",M$2),'Reference data SID'!$B:$N,13,FALSE())),"",VLOOKUP(CONCATENATE($A76,"_",M$2),'Reference data SID'!$B:$N,13,FALSE()))</f>
        <v/>
      </c>
      <c r="N76" s="86" t="str">
        <f aca="false">IF(ISERROR(VLOOKUP(CONCATENATE($A76,"_",N$2),'Reference data SID'!$B:$N,13,FALSE())),"",VLOOKUP(CONCATENATE($A76,"_",N$2),'Reference data SID'!$B:$N,13,FALSE()))</f>
        <v/>
      </c>
      <c r="O76" s="86" t="str">
        <f aca="false">IF(ISERROR(VLOOKUP(CONCATENATE($A76,"_",O$2),'Reference data SID'!$B:$N,13,FALSE())),"",VLOOKUP(CONCATENATE($A76,"_",O$2),'Reference data SID'!$B:$N,13,FALSE()))</f>
        <v/>
      </c>
      <c r="P76" s="86" t="str">
        <f aca="false">IF(ISERROR(VLOOKUP(CONCATENATE($A76,"_",P$2),'Reference data SID'!$B:$N,13,FALSE())),"",VLOOKUP(CONCATENATE($A76,"_",P$2),'Reference data SID'!$B:$N,13,FALSE()))</f>
        <v/>
      </c>
      <c r="Q76" s="86" t="str">
        <f aca="false">IF(ISERROR(VLOOKUP(CONCATENATE($A76,"_",Q$2),'Reference data SID'!$B:$N,13,FALSE())),"",VLOOKUP(CONCATENATE($A76,"_",Q$2),'Reference data SID'!$B:$N,13,FALSE()))</f>
        <v/>
      </c>
      <c r="R76" s="86" t="str">
        <f aca="false">IF(ISERROR(VLOOKUP(CONCATENATE($A76,"_",R$2),'Reference data SID'!$B:$N,13,FALSE())),"",VLOOKUP(CONCATENATE($A76,"_",R$2),'Reference data SID'!$B:$N,13,FALSE()))</f>
        <v/>
      </c>
      <c r="S76" s="86" t="str">
        <f aca="false">IF(ISERROR(VLOOKUP(CONCATENATE($A76,"_",S$2),'Reference data SID'!$B:$N,13,FALSE())),"",VLOOKUP(CONCATENATE($A76,"_",S$2),'Reference data SID'!$B:$N,13,FALSE()))</f>
        <v/>
      </c>
      <c r="T76" s="86" t="str">
        <f aca="false">IF(ISERROR(VLOOKUP(CONCATENATE($A76,"_",T$2),'Reference data SID'!$B:$N,13,FALSE())),"",VLOOKUP(CONCATENATE($A76,"_",T$2),'Reference data SID'!$B:$N,13,FALSE()))</f>
        <v/>
      </c>
      <c r="U76" s="86" t="str">
        <f aca="false">IF(ISERROR(VLOOKUP(CONCATENATE($A76,"_",U$2),'Reference data SID'!$B:$N,13,FALSE())),"",VLOOKUP(CONCATENATE($A76,"_",U$2),'Reference data SID'!$B:$N,13,FALSE()))</f>
        <v/>
      </c>
      <c r="V76" s="86" t="str">
        <f aca="false">IF(ISERROR(VLOOKUP(CONCATENATE($A76,"_",V$2),'Reference data SID'!$B:$N,13,FALSE())),"",VLOOKUP(CONCATENATE($A76,"_",V$2),'Reference data SID'!$B:$N,13,FALSE()))</f>
        <v/>
      </c>
      <c r="W76" s="86" t="str">
        <f aca="false">IF(ISERROR(VLOOKUP(CONCATENATE($A76,"_",W$2),'Reference data SID'!$B:$N,13,FALSE())),"",VLOOKUP(CONCATENATE($A76,"_",W$2),'Reference data SID'!$B:$N,13,FALSE()))</f>
        <v/>
      </c>
      <c r="X76" s="86" t="str">
        <f aca="false">IF(ISERROR(VLOOKUP(CONCATENATE($A76,"_",X$2),'Reference data SID'!$B:$N,13,FALSE())),"",VLOOKUP(CONCATENATE($A76,"_",X$2),'Reference data SID'!$B:$N,13,FALSE()))</f>
        <v/>
      </c>
      <c r="Y76" s="76" t="str">
        <f aca="false">IF(ISERROR(VLOOKUP(CONCATENATE($A76,"_",Y$2),'Reference data SID'!$B:$N,13,FALSE())),"",VLOOKUP(CONCATENATE($A76,"_",Y$2),'Reference data SID'!$B:$N,13,FALSE()))</f>
        <v>3248-63-3</v>
      </c>
      <c r="Z76" s="86" t="str">
        <f aca="false">IF(ISERROR(VLOOKUP(CONCATENATE($A76,"_",Z$2),'Reference data SID'!$B:$N,13,FALSE())),"",VLOOKUP(CONCATENATE($A76,"_",Z$2),'Reference data SID'!$B:$N,13,FALSE()))</f>
        <v/>
      </c>
      <c r="AA76" s="86" t="str">
        <f aca="false">IF(ISERROR(VLOOKUP(CONCATENATE($A76,"_",AA$2),'Reference data SID'!$B:$N,13,FALSE())),"",VLOOKUP(CONCATENATE($A76,"_",AA$2),'Reference data SID'!$B:$N,13,FALSE()))</f>
        <v/>
      </c>
      <c r="AB76" s="86" t="str">
        <f aca="false">IF(ISERROR(VLOOKUP(CONCATENATE($A76,"_",AB$2),'Reference data SID'!$B:$N,13,FALSE())),"",VLOOKUP(CONCATENATE($A76,"_",AB$2),'Reference data SID'!$B:$N,13,FALSE()))</f>
        <v/>
      </c>
      <c r="AC76" s="86" t="str">
        <f aca="false">IF(ISERROR(VLOOKUP(CONCATENATE($A76,"_",AC$2),'Reference data SID'!$B:$N,13,FALSE())),"",VLOOKUP(CONCATENATE($A76,"_",AC$2),'Reference data SID'!$B:$N,13,FALSE()))</f>
        <v/>
      </c>
      <c r="AD76" s="86" t="str">
        <f aca="false">IF(ISERROR(VLOOKUP(CONCATENATE($A76,"_",AD$2),'Reference data SID'!$B:$N,13,FALSE())),"",VLOOKUP(CONCATENATE($A76,"_",AD$2),'Reference data SID'!$B:$N,13,FALSE()))</f>
        <v/>
      </c>
      <c r="AE76" s="86" t="str">
        <f aca="false">IF(ISERROR(VLOOKUP(CONCATENATE($A76,"_",AE$2),'Reference data SID'!$B:$N,13,FALSE())),"",VLOOKUP(CONCATENATE($A76,"_",AE$2),'Reference data SID'!$B:$N,13,FALSE()))</f>
        <v/>
      </c>
      <c r="AF76" s="86" t="str">
        <f aca="false">IF(ISERROR(VLOOKUP(CONCATENATE($A76,"_",AF$2),'Reference data SID'!$B:$N,13,FALSE())),"",VLOOKUP(CONCATENATE($A76,"_",AF$2),'Reference data SID'!$B:$N,13,FALSE()))</f>
        <v/>
      </c>
      <c r="AG76" s="86" t="str">
        <f aca="false">IF(ISERROR(VLOOKUP(CONCATENATE($A76,"_",AG$2),'Reference data SID'!$B:$N,13,FALSE())),"",VLOOKUP(CONCATENATE($A76,"_",AG$2),'Reference data SID'!$B:$N,13,FALSE()))</f>
        <v/>
      </c>
      <c r="AH76" s="86" t="str">
        <f aca="false">IF(ISERROR(VLOOKUP(CONCATENATE($A76,"_",AH$2),'Reference data SID'!$B:$N,13,FALSE())),"",VLOOKUP(CONCATENATE($A76,"_",AH$2),'Reference data SID'!$B:$N,13,FALSE()))</f>
        <v/>
      </c>
      <c r="AI76" s="86" t="str">
        <f aca="false">IF(ISERROR(VLOOKUP(CONCATENATE($A76,"_",AI$2),'Reference data SID'!$B:$N,13,FALSE())),"",VLOOKUP(CONCATENATE($A76,"_",AI$2),'Reference data SID'!$B:$N,13,FALSE()))</f>
        <v/>
      </c>
      <c r="AJ76" s="86" t="str">
        <f aca="false">IF(ISERROR(VLOOKUP(CONCATENATE($A76,"_",AJ$2),'Reference data SID'!$B:$N,13,FALSE())),"",VLOOKUP(CONCATENATE($A76,"_",AJ$2),'Reference data SID'!$B:$N,13,FALSE()))</f>
        <v/>
      </c>
      <c r="AK76" s="86" t="str">
        <f aca="false">IF(ISERROR(VLOOKUP(CONCATENATE($A76,"_",AK$2),'Reference data SID'!$B:$N,13,FALSE())),"",VLOOKUP(CONCATENATE($A76,"_",AK$2),'Reference data SID'!$B:$N,13,FALSE()))</f>
        <v/>
      </c>
      <c r="AL76" s="86" t="str">
        <f aca="false">IF(ISERROR(VLOOKUP(CONCATENATE($A76,"_",AL$2),'Reference data SID'!$B:$N,13,FALSE())),"",VLOOKUP(CONCATENATE($A76,"_",AL$2),'Reference data SID'!$B:$N,13,FALSE()))</f>
        <v/>
      </c>
      <c r="AM76" s="86" t="str">
        <f aca="false">IF(ISERROR(VLOOKUP(CONCATENATE($A76,"_",AM$2),'Reference data SID'!$B:$N,13,FALSE())),"",VLOOKUP(CONCATENATE($A76,"_",AM$2),'Reference data SID'!$B:$N,13,FALSE()))</f>
        <v/>
      </c>
      <c r="AN76" s="86" t="str">
        <f aca="false">IF(ISERROR(VLOOKUP(CONCATENATE($A76,"_",AN$2),'Reference data SID'!$B:$N,13,FALSE())),"",VLOOKUP(CONCATENATE($A76,"_",AN$2),'Reference data SID'!$B:$N,13,FALSE()))</f>
        <v/>
      </c>
      <c r="AO76" s="86" t="str">
        <f aca="false">IF(ISERROR(VLOOKUP(CONCATENATE($A76,"_",AO$2),'Reference data SID'!$B:$N,13,FALSE())),"",VLOOKUP(CONCATENATE($A76,"_",AO$2),'Reference data SID'!$B:$N,13,FALSE()))</f>
        <v/>
      </c>
      <c r="AP76" s="86" t="str">
        <f aca="false">IF(ISERROR(VLOOKUP(CONCATENATE($A76,"_",AP$2),'Reference data SID'!$B:$N,13,FALSE())),"",VLOOKUP(CONCATENATE($A76,"_",AP$2),'Reference data SID'!$B:$N,13,FALSE()))</f>
        <v/>
      </c>
      <c r="AQ76" s="86" t="str">
        <f aca="false">IF(ISERROR(VLOOKUP(CONCATENATE($A76,"_",AQ$2),'Reference data SID'!$B:$N,13,FALSE())),"",VLOOKUP(CONCATENATE($A76,"_",AQ$2),'Reference data SID'!$B:$N,13,FALSE()))</f>
        <v/>
      </c>
      <c r="AR76" s="86" t="str">
        <f aca="false">IF(ISERROR(VLOOKUP(CONCATENATE($A76,"_",AR$2),'Reference data SID'!$B:$N,13,FALSE())),"",VLOOKUP(CONCATENATE($A76,"_",AR$2),'Reference data SID'!$B:$N,13,FALSE()))</f>
        <v/>
      </c>
      <c r="AS76" s="86" t="str">
        <f aca="false">IF(ISERROR(VLOOKUP(CONCATENATE($A76,"_",AS$2),'Reference data SID'!$B:$N,13,FALSE())),"",VLOOKUP(CONCATENATE($A76,"_",AS$2),'Reference data SID'!$B:$N,13,FALSE()))</f>
        <v/>
      </c>
      <c r="AT76" s="86" t="str">
        <f aca="false">IF(ISERROR(VLOOKUP(CONCATENATE($A76,"_",AT$2),'Reference data SID'!$B:$N,13,FALSE())),"",VLOOKUP(CONCATENATE($A76,"_",AT$2),'Reference data SID'!$B:$N,13,FALSE()))</f>
        <v/>
      </c>
    </row>
    <row r="77" customFormat="false" ht="15" hidden="false" customHeight="false" outlineLevel="0" collapsed="false">
      <c r="A77" s="0" t="n">
        <v>73</v>
      </c>
      <c r="B77" s="86" t="str">
        <f aca="false">IF(ISERROR(VLOOKUP(CONCATENATE($A77,"_",B$2),'Reference data SID'!$B:$N,13,FALSE())),"",VLOOKUP(CONCATENATE($A77,"_",B$2),'Reference data SID'!$B:$N,13,FALSE()))</f>
        <v/>
      </c>
      <c r="C77" s="86" t="str">
        <f aca="false">IF(ISERROR(VLOOKUP(CONCATENATE($A77,"_",C$2),'Reference data SID'!$B:$N,13,FALSE())),"",VLOOKUP(CONCATENATE($A77,"_",C$2),'Reference data SID'!$B:$N,13,FALSE()))</f>
        <v/>
      </c>
      <c r="D77" s="86" t="str">
        <f aca="false">IF(ISERROR(VLOOKUP(CONCATENATE($A77,"_",D$2),'Reference data SID'!$B:$N,13,FALSE())),"",VLOOKUP(CONCATENATE($A77,"_",D$2),'Reference data SID'!$B:$N,13,FALSE()))</f>
        <v/>
      </c>
      <c r="E77" s="86" t="str">
        <f aca="false">IF(ISERROR(VLOOKUP(CONCATENATE($A77,"_",E$2),'Reference data SID'!$B:$N,13,FALSE())),"",VLOOKUP(CONCATENATE($A77,"_",E$2),'Reference data SID'!$B:$N,13,FALSE()))</f>
        <v/>
      </c>
      <c r="F77" s="86" t="str">
        <f aca="false">IF(ISERROR(VLOOKUP(CONCATENATE($A77,"_",F$2),'Reference data SID'!$B:$N,13,FALSE())),"",VLOOKUP(CONCATENATE($A77,"_",F$2),'Reference data SID'!$B:$N,13,FALSE()))</f>
        <v/>
      </c>
      <c r="G77" s="86" t="str">
        <f aca="false">IF(ISERROR(VLOOKUP(CONCATENATE($A77,"_",G$2),'Reference data SID'!$B:$N,13,FALSE())),"",VLOOKUP(CONCATENATE($A77,"_",G$2),'Reference data SID'!$B:$N,13,FALSE()))</f>
        <v/>
      </c>
      <c r="H77" s="86" t="str">
        <f aca="false">IF(ISERROR(VLOOKUP(CONCATENATE($A77,"_",H$2),'Reference data SID'!$B:$N,13,FALSE())),"",VLOOKUP(CONCATENATE($A77,"_",H$2),'Reference data SID'!$B:$N,13,FALSE()))</f>
        <v/>
      </c>
      <c r="I77" s="86" t="str">
        <f aca="false">IF(ISERROR(VLOOKUP(CONCATENATE($A77,"_",I$2),'Reference data SID'!$B:$N,13,FALSE())),"",VLOOKUP(CONCATENATE($A77,"_",I$2),'Reference data SID'!$B:$N,13,FALSE()))</f>
        <v/>
      </c>
      <c r="J77" s="86" t="str">
        <f aca="false">IF(ISERROR(VLOOKUP(CONCATENATE($A77,"_",J$2),'Reference data SID'!$B:$N,13,FALSE())),"",VLOOKUP(CONCATENATE($A77,"_",J$2),'Reference data SID'!$B:$N,13,FALSE()))</f>
        <v/>
      </c>
      <c r="K77" s="86" t="str">
        <f aca="false">IF(ISERROR(VLOOKUP(CONCATENATE($A77,"_",K$2),'Reference data SID'!$B:$N,13,FALSE())),"",VLOOKUP(CONCATENATE($A77,"_",K$2),'Reference data SID'!$B:$N,13,FALSE()))</f>
        <v/>
      </c>
      <c r="L77" s="86" t="str">
        <f aca="false">IF(ISERROR(VLOOKUP(CONCATENATE($A77,"_",L$2),'Reference data SID'!$B:$N,13,FALSE())),"",VLOOKUP(CONCATENATE($A77,"_",L$2),'Reference data SID'!$B:$N,13,FALSE()))</f>
        <v/>
      </c>
      <c r="M77" s="86" t="str">
        <f aca="false">IF(ISERROR(VLOOKUP(CONCATENATE($A77,"_",M$2),'Reference data SID'!$B:$N,13,FALSE())),"",VLOOKUP(CONCATENATE($A77,"_",M$2),'Reference data SID'!$B:$N,13,FALSE()))</f>
        <v/>
      </c>
      <c r="N77" s="86" t="str">
        <f aca="false">IF(ISERROR(VLOOKUP(CONCATENATE($A77,"_",N$2),'Reference data SID'!$B:$N,13,FALSE())),"",VLOOKUP(CONCATENATE($A77,"_",N$2),'Reference data SID'!$B:$N,13,FALSE()))</f>
        <v/>
      </c>
      <c r="O77" s="86" t="str">
        <f aca="false">IF(ISERROR(VLOOKUP(CONCATENATE($A77,"_",O$2),'Reference data SID'!$B:$N,13,FALSE())),"",VLOOKUP(CONCATENATE($A77,"_",O$2),'Reference data SID'!$B:$N,13,FALSE()))</f>
        <v/>
      </c>
      <c r="P77" s="86" t="str">
        <f aca="false">IF(ISERROR(VLOOKUP(CONCATENATE($A77,"_",P$2),'Reference data SID'!$B:$N,13,FALSE())),"",VLOOKUP(CONCATENATE($A77,"_",P$2),'Reference data SID'!$B:$N,13,FALSE()))</f>
        <v/>
      </c>
      <c r="Q77" s="86" t="str">
        <f aca="false">IF(ISERROR(VLOOKUP(CONCATENATE($A77,"_",Q$2),'Reference data SID'!$B:$N,13,FALSE())),"",VLOOKUP(CONCATENATE($A77,"_",Q$2),'Reference data SID'!$B:$N,13,FALSE()))</f>
        <v/>
      </c>
      <c r="R77" s="86" t="str">
        <f aca="false">IF(ISERROR(VLOOKUP(CONCATENATE($A77,"_",R$2),'Reference data SID'!$B:$N,13,FALSE())),"",VLOOKUP(CONCATENATE($A77,"_",R$2),'Reference data SID'!$B:$N,13,FALSE()))</f>
        <v/>
      </c>
      <c r="S77" s="86" t="str">
        <f aca="false">IF(ISERROR(VLOOKUP(CONCATENATE($A77,"_",S$2),'Reference data SID'!$B:$N,13,FALSE())),"",VLOOKUP(CONCATENATE($A77,"_",S$2),'Reference data SID'!$B:$N,13,FALSE()))</f>
        <v/>
      </c>
      <c r="T77" s="86" t="str">
        <f aca="false">IF(ISERROR(VLOOKUP(CONCATENATE($A77,"_",T$2),'Reference data SID'!$B:$N,13,FALSE())),"",VLOOKUP(CONCATENATE($A77,"_",T$2),'Reference data SID'!$B:$N,13,FALSE()))</f>
        <v/>
      </c>
      <c r="U77" s="86" t="str">
        <f aca="false">IF(ISERROR(VLOOKUP(CONCATENATE($A77,"_",U$2),'Reference data SID'!$B:$N,13,FALSE())),"",VLOOKUP(CONCATENATE($A77,"_",U$2),'Reference data SID'!$B:$N,13,FALSE()))</f>
        <v/>
      </c>
      <c r="V77" s="86" t="str">
        <f aca="false">IF(ISERROR(VLOOKUP(CONCATENATE($A77,"_",V$2),'Reference data SID'!$B:$N,13,FALSE())),"",VLOOKUP(CONCATENATE($A77,"_",V$2),'Reference data SID'!$B:$N,13,FALSE()))</f>
        <v/>
      </c>
      <c r="W77" s="86" t="str">
        <f aca="false">IF(ISERROR(VLOOKUP(CONCATENATE($A77,"_",W$2),'Reference data SID'!$B:$N,13,FALSE())),"",VLOOKUP(CONCATENATE($A77,"_",W$2),'Reference data SID'!$B:$N,13,FALSE()))</f>
        <v/>
      </c>
      <c r="X77" s="86" t="str">
        <f aca="false">IF(ISERROR(VLOOKUP(CONCATENATE($A77,"_",X$2),'Reference data SID'!$B:$N,13,FALSE())),"",VLOOKUP(CONCATENATE($A77,"_",X$2),'Reference data SID'!$B:$N,13,FALSE()))</f>
        <v/>
      </c>
      <c r="Y77" s="76" t="str">
        <f aca="false">IF(ISERROR(VLOOKUP(CONCATENATE($A77,"_",Y$2),'Reference data SID'!$B:$N,13,FALSE())),"",VLOOKUP(CONCATENATE($A77,"_",Y$2),'Reference data SID'!$B:$N,13,FALSE()))</f>
        <v>3248-61-1</v>
      </c>
      <c r="Z77" s="86" t="str">
        <f aca="false">IF(ISERROR(VLOOKUP(CONCATENATE($A77,"_",Z$2),'Reference data SID'!$B:$N,13,FALSE())),"",VLOOKUP(CONCATENATE($A77,"_",Z$2),'Reference data SID'!$B:$N,13,FALSE()))</f>
        <v/>
      </c>
      <c r="AA77" s="86" t="str">
        <f aca="false">IF(ISERROR(VLOOKUP(CONCATENATE($A77,"_",AA$2),'Reference data SID'!$B:$N,13,FALSE())),"",VLOOKUP(CONCATENATE($A77,"_",AA$2),'Reference data SID'!$B:$N,13,FALSE()))</f>
        <v/>
      </c>
      <c r="AB77" s="86" t="str">
        <f aca="false">IF(ISERROR(VLOOKUP(CONCATENATE($A77,"_",AB$2),'Reference data SID'!$B:$N,13,FALSE())),"",VLOOKUP(CONCATENATE($A77,"_",AB$2),'Reference data SID'!$B:$N,13,FALSE()))</f>
        <v/>
      </c>
      <c r="AC77" s="86" t="str">
        <f aca="false">IF(ISERROR(VLOOKUP(CONCATENATE($A77,"_",AC$2),'Reference data SID'!$B:$N,13,FALSE())),"",VLOOKUP(CONCATENATE($A77,"_",AC$2),'Reference data SID'!$B:$N,13,FALSE()))</f>
        <v/>
      </c>
      <c r="AD77" s="86" t="str">
        <f aca="false">IF(ISERROR(VLOOKUP(CONCATENATE($A77,"_",AD$2),'Reference data SID'!$B:$N,13,FALSE())),"",VLOOKUP(CONCATENATE($A77,"_",AD$2),'Reference data SID'!$B:$N,13,FALSE()))</f>
        <v/>
      </c>
      <c r="AE77" s="86" t="str">
        <f aca="false">IF(ISERROR(VLOOKUP(CONCATENATE($A77,"_",AE$2),'Reference data SID'!$B:$N,13,FALSE())),"",VLOOKUP(CONCATENATE($A77,"_",AE$2),'Reference data SID'!$B:$N,13,FALSE()))</f>
        <v/>
      </c>
      <c r="AF77" s="86" t="str">
        <f aca="false">IF(ISERROR(VLOOKUP(CONCATENATE($A77,"_",AF$2),'Reference data SID'!$B:$N,13,FALSE())),"",VLOOKUP(CONCATENATE($A77,"_",AF$2),'Reference data SID'!$B:$N,13,FALSE()))</f>
        <v/>
      </c>
      <c r="AG77" s="86" t="str">
        <f aca="false">IF(ISERROR(VLOOKUP(CONCATENATE($A77,"_",AG$2),'Reference data SID'!$B:$N,13,FALSE())),"",VLOOKUP(CONCATENATE($A77,"_",AG$2),'Reference data SID'!$B:$N,13,FALSE()))</f>
        <v/>
      </c>
      <c r="AH77" s="86" t="str">
        <f aca="false">IF(ISERROR(VLOOKUP(CONCATENATE($A77,"_",AH$2),'Reference data SID'!$B:$N,13,FALSE())),"",VLOOKUP(CONCATENATE($A77,"_",AH$2),'Reference data SID'!$B:$N,13,FALSE()))</f>
        <v/>
      </c>
      <c r="AI77" s="86" t="str">
        <f aca="false">IF(ISERROR(VLOOKUP(CONCATENATE($A77,"_",AI$2),'Reference data SID'!$B:$N,13,FALSE())),"",VLOOKUP(CONCATENATE($A77,"_",AI$2),'Reference data SID'!$B:$N,13,FALSE()))</f>
        <v/>
      </c>
      <c r="AJ77" s="86" t="str">
        <f aca="false">IF(ISERROR(VLOOKUP(CONCATENATE($A77,"_",AJ$2),'Reference data SID'!$B:$N,13,FALSE())),"",VLOOKUP(CONCATENATE($A77,"_",AJ$2),'Reference data SID'!$B:$N,13,FALSE()))</f>
        <v/>
      </c>
      <c r="AK77" s="86" t="str">
        <f aca="false">IF(ISERROR(VLOOKUP(CONCATENATE($A77,"_",AK$2),'Reference data SID'!$B:$N,13,FALSE())),"",VLOOKUP(CONCATENATE($A77,"_",AK$2),'Reference data SID'!$B:$N,13,FALSE()))</f>
        <v/>
      </c>
      <c r="AL77" s="86" t="str">
        <f aca="false">IF(ISERROR(VLOOKUP(CONCATENATE($A77,"_",AL$2),'Reference data SID'!$B:$N,13,FALSE())),"",VLOOKUP(CONCATENATE($A77,"_",AL$2),'Reference data SID'!$B:$N,13,FALSE()))</f>
        <v/>
      </c>
      <c r="AM77" s="86" t="str">
        <f aca="false">IF(ISERROR(VLOOKUP(CONCATENATE($A77,"_",AM$2),'Reference data SID'!$B:$N,13,FALSE())),"",VLOOKUP(CONCATENATE($A77,"_",AM$2),'Reference data SID'!$B:$N,13,FALSE()))</f>
        <v/>
      </c>
      <c r="AN77" s="86" t="str">
        <f aca="false">IF(ISERROR(VLOOKUP(CONCATENATE($A77,"_",AN$2),'Reference data SID'!$B:$N,13,FALSE())),"",VLOOKUP(CONCATENATE($A77,"_",AN$2),'Reference data SID'!$B:$N,13,FALSE()))</f>
        <v/>
      </c>
      <c r="AO77" s="86" t="str">
        <f aca="false">IF(ISERROR(VLOOKUP(CONCATENATE($A77,"_",AO$2),'Reference data SID'!$B:$N,13,FALSE())),"",VLOOKUP(CONCATENATE($A77,"_",AO$2),'Reference data SID'!$B:$N,13,FALSE()))</f>
        <v/>
      </c>
      <c r="AP77" s="86" t="str">
        <f aca="false">IF(ISERROR(VLOOKUP(CONCATENATE($A77,"_",AP$2),'Reference data SID'!$B:$N,13,FALSE())),"",VLOOKUP(CONCATENATE($A77,"_",AP$2),'Reference data SID'!$B:$N,13,FALSE()))</f>
        <v/>
      </c>
      <c r="AQ77" s="86" t="str">
        <f aca="false">IF(ISERROR(VLOOKUP(CONCATENATE($A77,"_",AQ$2),'Reference data SID'!$B:$N,13,FALSE())),"",VLOOKUP(CONCATENATE($A77,"_",AQ$2),'Reference data SID'!$B:$N,13,FALSE()))</f>
        <v/>
      </c>
      <c r="AR77" s="86" t="str">
        <f aca="false">IF(ISERROR(VLOOKUP(CONCATENATE($A77,"_",AR$2),'Reference data SID'!$B:$N,13,FALSE())),"",VLOOKUP(CONCATENATE($A77,"_",AR$2),'Reference data SID'!$B:$N,13,FALSE()))</f>
        <v/>
      </c>
      <c r="AS77" s="86" t="str">
        <f aca="false">IF(ISERROR(VLOOKUP(CONCATENATE($A77,"_",AS$2),'Reference data SID'!$B:$N,13,FALSE())),"",VLOOKUP(CONCATENATE($A77,"_",AS$2),'Reference data SID'!$B:$N,13,FALSE()))</f>
        <v/>
      </c>
      <c r="AT77" s="86" t="str">
        <f aca="false">IF(ISERROR(VLOOKUP(CONCATENATE($A77,"_",AT$2),'Reference data SID'!$B:$N,13,FALSE())),"",VLOOKUP(CONCATENATE($A77,"_",AT$2),'Reference data SID'!$B:$N,13,FALSE()))</f>
        <v/>
      </c>
    </row>
    <row r="78" customFormat="false" ht="15" hidden="false" customHeight="false" outlineLevel="0" collapsed="false">
      <c r="A78" s="0" t="n">
        <v>74</v>
      </c>
      <c r="B78" s="86" t="str">
        <f aca="false">IF(ISERROR(VLOOKUP(CONCATENATE($A78,"_",B$2),'Reference data SID'!$B:$N,13,FALSE())),"",VLOOKUP(CONCATENATE($A78,"_",B$2),'Reference data SID'!$B:$N,13,FALSE()))</f>
        <v/>
      </c>
      <c r="C78" s="86" t="str">
        <f aca="false">IF(ISERROR(VLOOKUP(CONCATENATE($A78,"_",C$2),'Reference data SID'!$B:$N,13,FALSE())),"",VLOOKUP(CONCATENATE($A78,"_",C$2),'Reference data SID'!$B:$N,13,FALSE()))</f>
        <v/>
      </c>
      <c r="D78" s="86" t="str">
        <f aca="false">IF(ISERROR(VLOOKUP(CONCATENATE($A78,"_",D$2),'Reference data SID'!$B:$N,13,FALSE())),"",VLOOKUP(CONCATENATE($A78,"_",D$2),'Reference data SID'!$B:$N,13,FALSE()))</f>
        <v/>
      </c>
      <c r="E78" s="86" t="str">
        <f aca="false">IF(ISERROR(VLOOKUP(CONCATENATE($A78,"_",E$2),'Reference data SID'!$B:$N,13,FALSE())),"",VLOOKUP(CONCATENATE($A78,"_",E$2),'Reference data SID'!$B:$N,13,FALSE()))</f>
        <v/>
      </c>
      <c r="F78" s="86" t="str">
        <f aca="false">IF(ISERROR(VLOOKUP(CONCATENATE($A78,"_",F$2),'Reference data SID'!$B:$N,13,FALSE())),"",VLOOKUP(CONCATENATE($A78,"_",F$2),'Reference data SID'!$B:$N,13,FALSE()))</f>
        <v/>
      </c>
      <c r="G78" s="86" t="str">
        <f aca="false">IF(ISERROR(VLOOKUP(CONCATENATE($A78,"_",G$2),'Reference data SID'!$B:$N,13,FALSE())),"",VLOOKUP(CONCATENATE($A78,"_",G$2),'Reference data SID'!$B:$N,13,FALSE()))</f>
        <v/>
      </c>
      <c r="H78" s="86" t="str">
        <f aca="false">IF(ISERROR(VLOOKUP(CONCATENATE($A78,"_",H$2),'Reference data SID'!$B:$N,13,FALSE())),"",VLOOKUP(CONCATENATE($A78,"_",H$2),'Reference data SID'!$B:$N,13,FALSE()))</f>
        <v/>
      </c>
      <c r="I78" s="86" t="str">
        <f aca="false">IF(ISERROR(VLOOKUP(CONCATENATE($A78,"_",I$2),'Reference data SID'!$B:$N,13,FALSE())),"",VLOOKUP(CONCATENATE($A78,"_",I$2),'Reference data SID'!$B:$N,13,FALSE()))</f>
        <v/>
      </c>
      <c r="J78" s="86" t="str">
        <f aca="false">IF(ISERROR(VLOOKUP(CONCATENATE($A78,"_",J$2),'Reference data SID'!$B:$N,13,FALSE())),"",VLOOKUP(CONCATENATE($A78,"_",J$2),'Reference data SID'!$B:$N,13,FALSE()))</f>
        <v/>
      </c>
      <c r="K78" s="86" t="str">
        <f aca="false">IF(ISERROR(VLOOKUP(CONCATENATE($A78,"_",K$2),'Reference data SID'!$B:$N,13,FALSE())),"",VLOOKUP(CONCATENATE($A78,"_",K$2),'Reference data SID'!$B:$N,13,FALSE()))</f>
        <v/>
      </c>
      <c r="L78" s="86" t="str">
        <f aca="false">IF(ISERROR(VLOOKUP(CONCATENATE($A78,"_",L$2),'Reference data SID'!$B:$N,13,FALSE())),"",VLOOKUP(CONCATENATE($A78,"_",L$2),'Reference data SID'!$B:$N,13,FALSE()))</f>
        <v/>
      </c>
      <c r="M78" s="86" t="str">
        <f aca="false">IF(ISERROR(VLOOKUP(CONCATENATE($A78,"_",M$2),'Reference data SID'!$B:$N,13,FALSE())),"",VLOOKUP(CONCATENATE($A78,"_",M$2),'Reference data SID'!$B:$N,13,FALSE()))</f>
        <v/>
      </c>
      <c r="N78" s="86" t="str">
        <f aca="false">IF(ISERROR(VLOOKUP(CONCATENATE($A78,"_",N$2),'Reference data SID'!$B:$N,13,FALSE())),"",VLOOKUP(CONCATENATE($A78,"_",N$2),'Reference data SID'!$B:$N,13,FALSE()))</f>
        <v/>
      </c>
      <c r="O78" s="86" t="str">
        <f aca="false">IF(ISERROR(VLOOKUP(CONCATENATE($A78,"_",O$2),'Reference data SID'!$B:$N,13,FALSE())),"",VLOOKUP(CONCATENATE($A78,"_",O$2),'Reference data SID'!$B:$N,13,FALSE()))</f>
        <v/>
      </c>
      <c r="P78" s="86" t="str">
        <f aca="false">IF(ISERROR(VLOOKUP(CONCATENATE($A78,"_",P$2),'Reference data SID'!$B:$N,13,FALSE())),"",VLOOKUP(CONCATENATE($A78,"_",P$2),'Reference data SID'!$B:$N,13,FALSE()))</f>
        <v/>
      </c>
      <c r="Q78" s="86" t="str">
        <f aca="false">IF(ISERROR(VLOOKUP(CONCATENATE($A78,"_",Q$2),'Reference data SID'!$B:$N,13,FALSE())),"",VLOOKUP(CONCATENATE($A78,"_",Q$2),'Reference data SID'!$B:$N,13,FALSE()))</f>
        <v/>
      </c>
      <c r="R78" s="86" t="str">
        <f aca="false">IF(ISERROR(VLOOKUP(CONCATENATE($A78,"_",R$2),'Reference data SID'!$B:$N,13,FALSE())),"",VLOOKUP(CONCATENATE($A78,"_",R$2),'Reference data SID'!$B:$N,13,FALSE()))</f>
        <v/>
      </c>
      <c r="S78" s="86" t="str">
        <f aca="false">IF(ISERROR(VLOOKUP(CONCATENATE($A78,"_",S$2),'Reference data SID'!$B:$N,13,FALSE())),"",VLOOKUP(CONCATENATE($A78,"_",S$2),'Reference data SID'!$B:$N,13,FALSE()))</f>
        <v/>
      </c>
      <c r="T78" s="86" t="str">
        <f aca="false">IF(ISERROR(VLOOKUP(CONCATENATE($A78,"_",T$2),'Reference data SID'!$B:$N,13,FALSE())),"",VLOOKUP(CONCATENATE($A78,"_",T$2),'Reference data SID'!$B:$N,13,FALSE()))</f>
        <v/>
      </c>
      <c r="U78" s="86" t="str">
        <f aca="false">IF(ISERROR(VLOOKUP(CONCATENATE($A78,"_",U$2),'Reference data SID'!$B:$N,13,FALSE())),"",VLOOKUP(CONCATENATE($A78,"_",U$2),'Reference data SID'!$B:$N,13,FALSE()))</f>
        <v/>
      </c>
      <c r="V78" s="86" t="str">
        <f aca="false">IF(ISERROR(VLOOKUP(CONCATENATE($A78,"_",V$2),'Reference data SID'!$B:$N,13,FALSE())),"",VLOOKUP(CONCATENATE($A78,"_",V$2),'Reference data SID'!$B:$N,13,FALSE()))</f>
        <v/>
      </c>
      <c r="W78" s="86" t="str">
        <f aca="false">IF(ISERROR(VLOOKUP(CONCATENATE($A78,"_",W$2),'Reference data SID'!$B:$N,13,FALSE())),"",VLOOKUP(CONCATENATE($A78,"_",W$2),'Reference data SID'!$B:$N,13,FALSE()))</f>
        <v/>
      </c>
      <c r="X78" s="86" t="str">
        <f aca="false">IF(ISERROR(VLOOKUP(CONCATENATE($A78,"_",X$2),'Reference data SID'!$B:$N,13,FALSE())),"",VLOOKUP(CONCATENATE($A78,"_",X$2),'Reference data SID'!$B:$N,13,FALSE()))</f>
        <v/>
      </c>
      <c r="Y78" s="76" t="str">
        <f aca="false">IF(ISERROR(VLOOKUP(CONCATENATE($A78,"_",Y$2),'Reference data SID'!$B:$N,13,FALSE())),"",VLOOKUP(CONCATENATE($A78,"_",Y$2),'Reference data SID'!$B:$N,13,FALSE()))</f>
        <v>3108-24-5</v>
      </c>
      <c r="Z78" s="86" t="str">
        <f aca="false">IF(ISERROR(VLOOKUP(CONCATENATE($A78,"_",Z$2),'Reference data SID'!$B:$N,13,FALSE())),"",VLOOKUP(CONCATENATE($A78,"_",Z$2),'Reference data SID'!$B:$N,13,FALSE()))</f>
        <v/>
      </c>
      <c r="AA78" s="86" t="str">
        <f aca="false">IF(ISERROR(VLOOKUP(CONCATENATE($A78,"_",AA$2),'Reference data SID'!$B:$N,13,FALSE())),"",VLOOKUP(CONCATENATE($A78,"_",AA$2),'Reference data SID'!$B:$N,13,FALSE()))</f>
        <v/>
      </c>
      <c r="AB78" s="86" t="str">
        <f aca="false">IF(ISERROR(VLOOKUP(CONCATENATE($A78,"_",AB$2),'Reference data SID'!$B:$N,13,FALSE())),"",VLOOKUP(CONCATENATE($A78,"_",AB$2),'Reference data SID'!$B:$N,13,FALSE()))</f>
        <v/>
      </c>
      <c r="AC78" s="86" t="str">
        <f aca="false">IF(ISERROR(VLOOKUP(CONCATENATE($A78,"_",AC$2),'Reference data SID'!$B:$N,13,FALSE())),"",VLOOKUP(CONCATENATE($A78,"_",AC$2),'Reference data SID'!$B:$N,13,FALSE()))</f>
        <v/>
      </c>
      <c r="AD78" s="86" t="str">
        <f aca="false">IF(ISERROR(VLOOKUP(CONCATENATE($A78,"_",AD$2),'Reference data SID'!$B:$N,13,FALSE())),"",VLOOKUP(CONCATENATE($A78,"_",AD$2),'Reference data SID'!$B:$N,13,FALSE()))</f>
        <v/>
      </c>
      <c r="AE78" s="86" t="str">
        <f aca="false">IF(ISERROR(VLOOKUP(CONCATENATE($A78,"_",AE$2),'Reference data SID'!$B:$N,13,FALSE())),"",VLOOKUP(CONCATENATE($A78,"_",AE$2),'Reference data SID'!$B:$N,13,FALSE()))</f>
        <v/>
      </c>
      <c r="AF78" s="86" t="str">
        <f aca="false">IF(ISERROR(VLOOKUP(CONCATENATE($A78,"_",AF$2),'Reference data SID'!$B:$N,13,FALSE())),"",VLOOKUP(CONCATENATE($A78,"_",AF$2),'Reference data SID'!$B:$N,13,FALSE()))</f>
        <v/>
      </c>
      <c r="AG78" s="86" t="str">
        <f aca="false">IF(ISERROR(VLOOKUP(CONCATENATE($A78,"_",AG$2),'Reference data SID'!$B:$N,13,FALSE())),"",VLOOKUP(CONCATENATE($A78,"_",AG$2),'Reference data SID'!$B:$N,13,FALSE()))</f>
        <v/>
      </c>
      <c r="AH78" s="86" t="str">
        <f aca="false">IF(ISERROR(VLOOKUP(CONCATENATE($A78,"_",AH$2),'Reference data SID'!$B:$N,13,FALSE())),"",VLOOKUP(CONCATENATE($A78,"_",AH$2),'Reference data SID'!$B:$N,13,FALSE()))</f>
        <v/>
      </c>
      <c r="AI78" s="86" t="str">
        <f aca="false">IF(ISERROR(VLOOKUP(CONCATENATE($A78,"_",AI$2),'Reference data SID'!$B:$N,13,FALSE())),"",VLOOKUP(CONCATENATE($A78,"_",AI$2),'Reference data SID'!$B:$N,13,FALSE()))</f>
        <v/>
      </c>
      <c r="AJ78" s="86" t="str">
        <f aca="false">IF(ISERROR(VLOOKUP(CONCATENATE($A78,"_",AJ$2),'Reference data SID'!$B:$N,13,FALSE())),"",VLOOKUP(CONCATENATE($A78,"_",AJ$2),'Reference data SID'!$B:$N,13,FALSE()))</f>
        <v/>
      </c>
      <c r="AK78" s="86" t="str">
        <f aca="false">IF(ISERROR(VLOOKUP(CONCATENATE($A78,"_",AK$2),'Reference data SID'!$B:$N,13,FALSE())),"",VLOOKUP(CONCATENATE($A78,"_",AK$2),'Reference data SID'!$B:$N,13,FALSE()))</f>
        <v/>
      </c>
      <c r="AL78" s="86" t="str">
        <f aca="false">IF(ISERROR(VLOOKUP(CONCATENATE($A78,"_",AL$2),'Reference data SID'!$B:$N,13,FALSE())),"",VLOOKUP(CONCATENATE($A78,"_",AL$2),'Reference data SID'!$B:$N,13,FALSE()))</f>
        <v/>
      </c>
      <c r="AM78" s="86" t="str">
        <f aca="false">IF(ISERROR(VLOOKUP(CONCATENATE($A78,"_",AM$2),'Reference data SID'!$B:$N,13,FALSE())),"",VLOOKUP(CONCATENATE($A78,"_",AM$2),'Reference data SID'!$B:$N,13,FALSE()))</f>
        <v/>
      </c>
      <c r="AN78" s="86" t="str">
        <f aca="false">IF(ISERROR(VLOOKUP(CONCATENATE($A78,"_",AN$2),'Reference data SID'!$B:$N,13,FALSE())),"",VLOOKUP(CONCATENATE($A78,"_",AN$2),'Reference data SID'!$B:$N,13,FALSE()))</f>
        <v/>
      </c>
      <c r="AO78" s="86" t="str">
        <f aca="false">IF(ISERROR(VLOOKUP(CONCATENATE($A78,"_",AO$2),'Reference data SID'!$B:$N,13,FALSE())),"",VLOOKUP(CONCATENATE($A78,"_",AO$2),'Reference data SID'!$B:$N,13,FALSE()))</f>
        <v/>
      </c>
      <c r="AP78" s="86" t="str">
        <f aca="false">IF(ISERROR(VLOOKUP(CONCATENATE($A78,"_",AP$2),'Reference data SID'!$B:$N,13,FALSE())),"",VLOOKUP(CONCATENATE($A78,"_",AP$2),'Reference data SID'!$B:$N,13,FALSE()))</f>
        <v/>
      </c>
      <c r="AQ78" s="86" t="str">
        <f aca="false">IF(ISERROR(VLOOKUP(CONCATENATE($A78,"_",AQ$2),'Reference data SID'!$B:$N,13,FALSE())),"",VLOOKUP(CONCATENATE($A78,"_",AQ$2),'Reference data SID'!$B:$N,13,FALSE()))</f>
        <v/>
      </c>
      <c r="AR78" s="86" t="str">
        <f aca="false">IF(ISERROR(VLOOKUP(CONCATENATE($A78,"_",AR$2),'Reference data SID'!$B:$N,13,FALSE())),"",VLOOKUP(CONCATENATE($A78,"_",AR$2),'Reference data SID'!$B:$N,13,FALSE()))</f>
        <v/>
      </c>
      <c r="AS78" s="86" t="str">
        <f aca="false">IF(ISERROR(VLOOKUP(CONCATENATE($A78,"_",AS$2),'Reference data SID'!$B:$N,13,FALSE())),"",VLOOKUP(CONCATENATE($A78,"_",AS$2),'Reference data SID'!$B:$N,13,FALSE()))</f>
        <v/>
      </c>
      <c r="AT78" s="86" t="str">
        <f aca="false">IF(ISERROR(VLOOKUP(CONCATENATE($A78,"_",AT$2),'Reference data SID'!$B:$N,13,FALSE())),"",VLOOKUP(CONCATENATE($A78,"_",AT$2),'Reference data SID'!$B:$N,13,FALSE()))</f>
        <v/>
      </c>
    </row>
    <row r="79" customFormat="false" ht="15" hidden="false" customHeight="false" outlineLevel="0" collapsed="false">
      <c r="A79" s="0" t="n">
        <v>75</v>
      </c>
      <c r="B79" s="86" t="str">
        <f aca="false">IF(ISERROR(VLOOKUP(CONCATENATE($A79,"_",B$2),'Reference data SID'!$B:$N,13,FALSE())),"",VLOOKUP(CONCATENATE($A79,"_",B$2),'Reference data SID'!$B:$N,13,FALSE()))</f>
        <v/>
      </c>
      <c r="C79" s="86" t="str">
        <f aca="false">IF(ISERROR(VLOOKUP(CONCATENATE($A79,"_",C$2),'Reference data SID'!$B:$N,13,FALSE())),"",VLOOKUP(CONCATENATE($A79,"_",C$2),'Reference data SID'!$B:$N,13,FALSE()))</f>
        <v/>
      </c>
      <c r="D79" s="86" t="str">
        <f aca="false">IF(ISERROR(VLOOKUP(CONCATENATE($A79,"_",D$2),'Reference data SID'!$B:$N,13,FALSE())),"",VLOOKUP(CONCATENATE($A79,"_",D$2),'Reference data SID'!$B:$N,13,FALSE()))</f>
        <v/>
      </c>
      <c r="E79" s="86" t="str">
        <f aca="false">IF(ISERROR(VLOOKUP(CONCATENATE($A79,"_",E$2),'Reference data SID'!$B:$N,13,FALSE())),"",VLOOKUP(CONCATENATE($A79,"_",E$2),'Reference data SID'!$B:$N,13,FALSE()))</f>
        <v/>
      </c>
      <c r="F79" s="86" t="str">
        <f aca="false">IF(ISERROR(VLOOKUP(CONCATENATE($A79,"_",F$2),'Reference data SID'!$B:$N,13,FALSE())),"",VLOOKUP(CONCATENATE($A79,"_",F$2),'Reference data SID'!$B:$N,13,FALSE()))</f>
        <v/>
      </c>
      <c r="G79" s="86" t="str">
        <f aca="false">IF(ISERROR(VLOOKUP(CONCATENATE($A79,"_",G$2),'Reference data SID'!$B:$N,13,FALSE())),"",VLOOKUP(CONCATENATE($A79,"_",G$2),'Reference data SID'!$B:$N,13,FALSE()))</f>
        <v/>
      </c>
      <c r="H79" s="86" t="str">
        <f aca="false">IF(ISERROR(VLOOKUP(CONCATENATE($A79,"_",H$2),'Reference data SID'!$B:$N,13,FALSE())),"",VLOOKUP(CONCATENATE($A79,"_",H$2),'Reference data SID'!$B:$N,13,FALSE()))</f>
        <v/>
      </c>
      <c r="I79" s="86" t="str">
        <f aca="false">IF(ISERROR(VLOOKUP(CONCATENATE($A79,"_",I$2),'Reference data SID'!$B:$N,13,FALSE())),"",VLOOKUP(CONCATENATE($A79,"_",I$2),'Reference data SID'!$B:$N,13,FALSE()))</f>
        <v/>
      </c>
      <c r="J79" s="86" t="str">
        <f aca="false">IF(ISERROR(VLOOKUP(CONCATENATE($A79,"_",J$2),'Reference data SID'!$B:$N,13,FALSE())),"",VLOOKUP(CONCATENATE($A79,"_",J$2),'Reference data SID'!$B:$N,13,FALSE()))</f>
        <v/>
      </c>
      <c r="K79" s="86" t="str">
        <f aca="false">IF(ISERROR(VLOOKUP(CONCATENATE($A79,"_",K$2),'Reference data SID'!$B:$N,13,FALSE())),"",VLOOKUP(CONCATENATE($A79,"_",K$2),'Reference data SID'!$B:$N,13,FALSE()))</f>
        <v/>
      </c>
      <c r="L79" s="86" t="str">
        <f aca="false">IF(ISERROR(VLOOKUP(CONCATENATE($A79,"_",L$2),'Reference data SID'!$B:$N,13,FALSE())),"",VLOOKUP(CONCATENATE($A79,"_",L$2),'Reference data SID'!$B:$N,13,FALSE()))</f>
        <v/>
      </c>
      <c r="M79" s="86" t="str">
        <f aca="false">IF(ISERROR(VLOOKUP(CONCATENATE($A79,"_",M$2),'Reference data SID'!$B:$N,13,FALSE())),"",VLOOKUP(CONCATENATE($A79,"_",M$2),'Reference data SID'!$B:$N,13,FALSE()))</f>
        <v/>
      </c>
      <c r="N79" s="86" t="str">
        <f aca="false">IF(ISERROR(VLOOKUP(CONCATENATE($A79,"_",N$2),'Reference data SID'!$B:$N,13,FALSE())),"",VLOOKUP(CONCATENATE($A79,"_",N$2),'Reference data SID'!$B:$N,13,FALSE()))</f>
        <v/>
      </c>
      <c r="O79" s="86" t="str">
        <f aca="false">IF(ISERROR(VLOOKUP(CONCATENATE($A79,"_",O$2),'Reference data SID'!$B:$N,13,FALSE())),"",VLOOKUP(CONCATENATE($A79,"_",O$2),'Reference data SID'!$B:$N,13,FALSE()))</f>
        <v/>
      </c>
      <c r="P79" s="86" t="str">
        <f aca="false">IF(ISERROR(VLOOKUP(CONCATENATE($A79,"_",P$2),'Reference data SID'!$B:$N,13,FALSE())),"",VLOOKUP(CONCATENATE($A79,"_",P$2),'Reference data SID'!$B:$N,13,FALSE()))</f>
        <v/>
      </c>
      <c r="Q79" s="86" t="str">
        <f aca="false">IF(ISERROR(VLOOKUP(CONCATENATE($A79,"_",Q$2),'Reference data SID'!$B:$N,13,FALSE())),"",VLOOKUP(CONCATENATE($A79,"_",Q$2),'Reference data SID'!$B:$N,13,FALSE()))</f>
        <v/>
      </c>
      <c r="R79" s="86" t="str">
        <f aca="false">IF(ISERROR(VLOOKUP(CONCATENATE($A79,"_",R$2),'Reference data SID'!$B:$N,13,FALSE())),"",VLOOKUP(CONCATENATE($A79,"_",R$2),'Reference data SID'!$B:$N,13,FALSE()))</f>
        <v/>
      </c>
      <c r="S79" s="86" t="str">
        <f aca="false">IF(ISERROR(VLOOKUP(CONCATENATE($A79,"_",S$2),'Reference data SID'!$B:$N,13,FALSE())),"",VLOOKUP(CONCATENATE($A79,"_",S$2),'Reference data SID'!$B:$N,13,FALSE()))</f>
        <v/>
      </c>
      <c r="T79" s="86" t="str">
        <f aca="false">IF(ISERROR(VLOOKUP(CONCATENATE($A79,"_",T$2),'Reference data SID'!$B:$N,13,FALSE())),"",VLOOKUP(CONCATENATE($A79,"_",T$2),'Reference data SID'!$B:$N,13,FALSE()))</f>
        <v/>
      </c>
      <c r="U79" s="86" t="str">
        <f aca="false">IF(ISERROR(VLOOKUP(CONCATENATE($A79,"_",U$2),'Reference data SID'!$B:$N,13,FALSE())),"",VLOOKUP(CONCATENATE($A79,"_",U$2),'Reference data SID'!$B:$N,13,FALSE()))</f>
        <v/>
      </c>
      <c r="V79" s="86" t="str">
        <f aca="false">IF(ISERROR(VLOOKUP(CONCATENATE($A79,"_",V$2),'Reference data SID'!$B:$N,13,FALSE())),"",VLOOKUP(CONCATENATE($A79,"_",V$2),'Reference data SID'!$B:$N,13,FALSE()))</f>
        <v/>
      </c>
      <c r="W79" s="86" t="str">
        <f aca="false">IF(ISERROR(VLOOKUP(CONCATENATE($A79,"_",W$2),'Reference data SID'!$B:$N,13,FALSE())),"",VLOOKUP(CONCATENATE($A79,"_",W$2),'Reference data SID'!$B:$N,13,FALSE()))</f>
        <v/>
      </c>
      <c r="X79" s="86" t="str">
        <f aca="false">IF(ISERROR(VLOOKUP(CONCATENATE($A79,"_",X$2),'Reference data SID'!$B:$N,13,FALSE())),"",VLOOKUP(CONCATENATE($A79,"_",X$2),'Reference data SID'!$B:$N,13,FALSE()))</f>
        <v/>
      </c>
      <c r="Y79" s="76" t="str">
        <f aca="false">IF(ISERROR(VLOOKUP(CONCATENATE($A79,"_",Y$2),'Reference data SID'!$B:$N,13,FALSE())),"",VLOOKUP(CONCATENATE($A79,"_",Y$2),'Reference data SID'!$B:$N,13,FALSE()))</f>
        <v>2395-00-8</v>
      </c>
      <c r="Z79" s="86" t="str">
        <f aca="false">IF(ISERROR(VLOOKUP(CONCATENATE($A79,"_",Z$2),'Reference data SID'!$B:$N,13,FALSE())),"",VLOOKUP(CONCATENATE($A79,"_",Z$2),'Reference data SID'!$B:$N,13,FALSE()))</f>
        <v/>
      </c>
      <c r="AA79" s="86" t="str">
        <f aca="false">IF(ISERROR(VLOOKUP(CONCATENATE($A79,"_",AA$2),'Reference data SID'!$B:$N,13,FALSE())),"",VLOOKUP(CONCATENATE($A79,"_",AA$2),'Reference data SID'!$B:$N,13,FALSE()))</f>
        <v/>
      </c>
      <c r="AB79" s="86" t="str">
        <f aca="false">IF(ISERROR(VLOOKUP(CONCATENATE($A79,"_",AB$2),'Reference data SID'!$B:$N,13,FALSE())),"",VLOOKUP(CONCATENATE($A79,"_",AB$2),'Reference data SID'!$B:$N,13,FALSE()))</f>
        <v/>
      </c>
      <c r="AC79" s="86" t="str">
        <f aca="false">IF(ISERROR(VLOOKUP(CONCATENATE($A79,"_",AC$2),'Reference data SID'!$B:$N,13,FALSE())),"",VLOOKUP(CONCATENATE($A79,"_",AC$2),'Reference data SID'!$B:$N,13,FALSE()))</f>
        <v/>
      </c>
      <c r="AD79" s="86" t="str">
        <f aca="false">IF(ISERROR(VLOOKUP(CONCATENATE($A79,"_",AD$2),'Reference data SID'!$B:$N,13,FALSE())),"",VLOOKUP(CONCATENATE($A79,"_",AD$2),'Reference data SID'!$B:$N,13,FALSE()))</f>
        <v/>
      </c>
      <c r="AE79" s="86" t="str">
        <f aca="false">IF(ISERROR(VLOOKUP(CONCATENATE($A79,"_",AE$2),'Reference data SID'!$B:$N,13,FALSE())),"",VLOOKUP(CONCATENATE($A79,"_",AE$2),'Reference data SID'!$B:$N,13,FALSE()))</f>
        <v/>
      </c>
      <c r="AF79" s="86" t="str">
        <f aca="false">IF(ISERROR(VLOOKUP(CONCATENATE($A79,"_",AF$2),'Reference data SID'!$B:$N,13,FALSE())),"",VLOOKUP(CONCATENATE($A79,"_",AF$2),'Reference data SID'!$B:$N,13,FALSE()))</f>
        <v/>
      </c>
      <c r="AG79" s="86" t="str">
        <f aca="false">IF(ISERROR(VLOOKUP(CONCATENATE($A79,"_",AG$2),'Reference data SID'!$B:$N,13,FALSE())),"",VLOOKUP(CONCATENATE($A79,"_",AG$2),'Reference data SID'!$B:$N,13,FALSE()))</f>
        <v/>
      </c>
      <c r="AH79" s="86" t="str">
        <f aca="false">IF(ISERROR(VLOOKUP(CONCATENATE($A79,"_",AH$2),'Reference data SID'!$B:$N,13,FALSE())),"",VLOOKUP(CONCATENATE($A79,"_",AH$2),'Reference data SID'!$B:$N,13,FALSE()))</f>
        <v/>
      </c>
      <c r="AI79" s="86" t="str">
        <f aca="false">IF(ISERROR(VLOOKUP(CONCATENATE($A79,"_",AI$2),'Reference data SID'!$B:$N,13,FALSE())),"",VLOOKUP(CONCATENATE($A79,"_",AI$2),'Reference data SID'!$B:$N,13,FALSE()))</f>
        <v/>
      </c>
      <c r="AJ79" s="86" t="str">
        <f aca="false">IF(ISERROR(VLOOKUP(CONCATENATE($A79,"_",AJ$2),'Reference data SID'!$B:$N,13,FALSE())),"",VLOOKUP(CONCATENATE($A79,"_",AJ$2),'Reference data SID'!$B:$N,13,FALSE()))</f>
        <v/>
      </c>
      <c r="AK79" s="86" t="str">
        <f aca="false">IF(ISERROR(VLOOKUP(CONCATENATE($A79,"_",AK$2),'Reference data SID'!$B:$N,13,FALSE())),"",VLOOKUP(CONCATENATE($A79,"_",AK$2),'Reference data SID'!$B:$N,13,FALSE()))</f>
        <v/>
      </c>
      <c r="AL79" s="86" t="str">
        <f aca="false">IF(ISERROR(VLOOKUP(CONCATENATE($A79,"_",AL$2),'Reference data SID'!$B:$N,13,FALSE())),"",VLOOKUP(CONCATENATE($A79,"_",AL$2),'Reference data SID'!$B:$N,13,FALSE()))</f>
        <v/>
      </c>
      <c r="AM79" s="86" t="str">
        <f aca="false">IF(ISERROR(VLOOKUP(CONCATENATE($A79,"_",AM$2),'Reference data SID'!$B:$N,13,FALSE())),"",VLOOKUP(CONCATENATE($A79,"_",AM$2),'Reference data SID'!$B:$N,13,FALSE()))</f>
        <v/>
      </c>
      <c r="AN79" s="86" t="str">
        <f aca="false">IF(ISERROR(VLOOKUP(CONCATENATE($A79,"_",AN$2),'Reference data SID'!$B:$N,13,FALSE())),"",VLOOKUP(CONCATENATE($A79,"_",AN$2),'Reference data SID'!$B:$N,13,FALSE()))</f>
        <v/>
      </c>
      <c r="AO79" s="86" t="str">
        <f aca="false">IF(ISERROR(VLOOKUP(CONCATENATE($A79,"_",AO$2),'Reference data SID'!$B:$N,13,FALSE())),"",VLOOKUP(CONCATENATE($A79,"_",AO$2),'Reference data SID'!$B:$N,13,FALSE()))</f>
        <v/>
      </c>
      <c r="AP79" s="86" t="str">
        <f aca="false">IF(ISERROR(VLOOKUP(CONCATENATE($A79,"_",AP$2),'Reference data SID'!$B:$N,13,FALSE())),"",VLOOKUP(CONCATENATE($A79,"_",AP$2),'Reference data SID'!$B:$N,13,FALSE()))</f>
        <v/>
      </c>
      <c r="AQ79" s="86" t="str">
        <f aca="false">IF(ISERROR(VLOOKUP(CONCATENATE($A79,"_",AQ$2),'Reference data SID'!$B:$N,13,FALSE())),"",VLOOKUP(CONCATENATE($A79,"_",AQ$2),'Reference data SID'!$B:$N,13,FALSE()))</f>
        <v/>
      </c>
      <c r="AR79" s="86" t="str">
        <f aca="false">IF(ISERROR(VLOOKUP(CONCATENATE($A79,"_",AR$2),'Reference data SID'!$B:$N,13,FALSE())),"",VLOOKUP(CONCATENATE($A79,"_",AR$2),'Reference data SID'!$B:$N,13,FALSE()))</f>
        <v/>
      </c>
      <c r="AS79" s="86" t="str">
        <f aca="false">IF(ISERROR(VLOOKUP(CONCATENATE($A79,"_",AS$2),'Reference data SID'!$B:$N,13,FALSE())),"",VLOOKUP(CONCATENATE($A79,"_",AS$2),'Reference data SID'!$B:$N,13,FALSE()))</f>
        <v/>
      </c>
      <c r="AT79" s="86" t="str">
        <f aca="false">IF(ISERROR(VLOOKUP(CONCATENATE($A79,"_",AT$2),'Reference data SID'!$B:$N,13,FALSE())),"",VLOOKUP(CONCATENATE($A79,"_",AT$2),'Reference data SID'!$B:$N,13,FALSE()))</f>
        <v/>
      </c>
    </row>
    <row r="80" customFormat="false" ht="15" hidden="false" customHeight="false" outlineLevel="0" collapsed="false">
      <c r="A80" s="0" t="n">
        <v>76</v>
      </c>
      <c r="B80" s="86" t="str">
        <f aca="false">IF(ISERROR(VLOOKUP(CONCATENATE($A80,"_",B$2),'Reference data SID'!$B:$N,13,FALSE())),"",VLOOKUP(CONCATENATE($A80,"_",B$2),'Reference data SID'!$B:$N,13,FALSE()))</f>
        <v/>
      </c>
      <c r="C80" s="86" t="str">
        <f aca="false">IF(ISERROR(VLOOKUP(CONCATENATE($A80,"_",C$2),'Reference data SID'!$B:$N,13,FALSE())),"",VLOOKUP(CONCATENATE($A80,"_",C$2),'Reference data SID'!$B:$N,13,FALSE()))</f>
        <v/>
      </c>
      <c r="D80" s="86" t="str">
        <f aca="false">IF(ISERROR(VLOOKUP(CONCATENATE($A80,"_",D$2),'Reference data SID'!$B:$N,13,FALSE())),"",VLOOKUP(CONCATENATE($A80,"_",D$2),'Reference data SID'!$B:$N,13,FALSE()))</f>
        <v/>
      </c>
      <c r="E80" s="86" t="str">
        <f aca="false">IF(ISERROR(VLOOKUP(CONCATENATE($A80,"_",E$2),'Reference data SID'!$B:$N,13,FALSE())),"",VLOOKUP(CONCATENATE($A80,"_",E$2),'Reference data SID'!$B:$N,13,FALSE()))</f>
        <v/>
      </c>
      <c r="F80" s="86" t="str">
        <f aca="false">IF(ISERROR(VLOOKUP(CONCATENATE($A80,"_",F$2),'Reference data SID'!$B:$N,13,FALSE())),"",VLOOKUP(CONCATENATE($A80,"_",F$2),'Reference data SID'!$B:$N,13,FALSE()))</f>
        <v/>
      </c>
      <c r="G80" s="86" t="str">
        <f aca="false">IF(ISERROR(VLOOKUP(CONCATENATE($A80,"_",G$2),'Reference data SID'!$B:$N,13,FALSE())),"",VLOOKUP(CONCATENATE($A80,"_",G$2),'Reference data SID'!$B:$N,13,FALSE()))</f>
        <v/>
      </c>
      <c r="H80" s="86" t="str">
        <f aca="false">IF(ISERROR(VLOOKUP(CONCATENATE($A80,"_",H$2),'Reference data SID'!$B:$N,13,FALSE())),"",VLOOKUP(CONCATENATE($A80,"_",H$2),'Reference data SID'!$B:$N,13,FALSE()))</f>
        <v/>
      </c>
      <c r="I80" s="86" t="str">
        <f aca="false">IF(ISERROR(VLOOKUP(CONCATENATE($A80,"_",I$2),'Reference data SID'!$B:$N,13,FALSE())),"",VLOOKUP(CONCATENATE($A80,"_",I$2),'Reference data SID'!$B:$N,13,FALSE()))</f>
        <v/>
      </c>
      <c r="J80" s="86" t="str">
        <f aca="false">IF(ISERROR(VLOOKUP(CONCATENATE($A80,"_",J$2),'Reference data SID'!$B:$N,13,FALSE())),"",VLOOKUP(CONCATENATE($A80,"_",J$2),'Reference data SID'!$B:$N,13,FALSE()))</f>
        <v/>
      </c>
      <c r="K80" s="86" t="str">
        <f aca="false">IF(ISERROR(VLOOKUP(CONCATENATE($A80,"_",K$2),'Reference data SID'!$B:$N,13,FALSE())),"",VLOOKUP(CONCATENATE($A80,"_",K$2),'Reference data SID'!$B:$N,13,FALSE()))</f>
        <v/>
      </c>
      <c r="L80" s="86" t="str">
        <f aca="false">IF(ISERROR(VLOOKUP(CONCATENATE($A80,"_",L$2),'Reference data SID'!$B:$N,13,FALSE())),"",VLOOKUP(CONCATENATE($A80,"_",L$2),'Reference data SID'!$B:$N,13,FALSE()))</f>
        <v/>
      </c>
      <c r="M80" s="86" t="str">
        <f aca="false">IF(ISERROR(VLOOKUP(CONCATENATE($A80,"_",M$2),'Reference data SID'!$B:$N,13,FALSE())),"",VLOOKUP(CONCATENATE($A80,"_",M$2),'Reference data SID'!$B:$N,13,FALSE()))</f>
        <v/>
      </c>
      <c r="N80" s="86" t="str">
        <f aca="false">IF(ISERROR(VLOOKUP(CONCATENATE($A80,"_",N$2),'Reference data SID'!$B:$N,13,FALSE())),"",VLOOKUP(CONCATENATE($A80,"_",N$2),'Reference data SID'!$B:$N,13,FALSE()))</f>
        <v/>
      </c>
      <c r="O80" s="86" t="str">
        <f aca="false">IF(ISERROR(VLOOKUP(CONCATENATE($A80,"_",O$2),'Reference data SID'!$B:$N,13,FALSE())),"",VLOOKUP(CONCATENATE($A80,"_",O$2),'Reference data SID'!$B:$N,13,FALSE()))</f>
        <v/>
      </c>
      <c r="P80" s="86" t="str">
        <f aca="false">IF(ISERROR(VLOOKUP(CONCATENATE($A80,"_",P$2),'Reference data SID'!$B:$N,13,FALSE())),"",VLOOKUP(CONCATENATE($A80,"_",P$2),'Reference data SID'!$B:$N,13,FALSE()))</f>
        <v/>
      </c>
      <c r="Q80" s="86" t="str">
        <f aca="false">IF(ISERROR(VLOOKUP(CONCATENATE($A80,"_",Q$2),'Reference data SID'!$B:$N,13,FALSE())),"",VLOOKUP(CONCATENATE($A80,"_",Q$2),'Reference data SID'!$B:$N,13,FALSE()))</f>
        <v/>
      </c>
      <c r="R80" s="86" t="str">
        <f aca="false">IF(ISERROR(VLOOKUP(CONCATENATE($A80,"_",R$2),'Reference data SID'!$B:$N,13,FALSE())),"",VLOOKUP(CONCATENATE($A80,"_",R$2),'Reference data SID'!$B:$N,13,FALSE()))</f>
        <v/>
      </c>
      <c r="S80" s="86" t="str">
        <f aca="false">IF(ISERROR(VLOOKUP(CONCATENATE($A80,"_",S$2),'Reference data SID'!$B:$N,13,FALSE())),"",VLOOKUP(CONCATENATE($A80,"_",S$2),'Reference data SID'!$B:$N,13,FALSE()))</f>
        <v/>
      </c>
      <c r="T80" s="86" t="str">
        <f aca="false">IF(ISERROR(VLOOKUP(CONCATENATE($A80,"_",T$2),'Reference data SID'!$B:$N,13,FALSE())),"",VLOOKUP(CONCATENATE($A80,"_",T$2),'Reference data SID'!$B:$N,13,FALSE()))</f>
        <v/>
      </c>
      <c r="U80" s="86" t="str">
        <f aca="false">IF(ISERROR(VLOOKUP(CONCATENATE($A80,"_",U$2),'Reference data SID'!$B:$N,13,FALSE())),"",VLOOKUP(CONCATENATE($A80,"_",U$2),'Reference data SID'!$B:$N,13,FALSE()))</f>
        <v/>
      </c>
      <c r="V80" s="86" t="str">
        <f aca="false">IF(ISERROR(VLOOKUP(CONCATENATE($A80,"_",V$2),'Reference data SID'!$B:$N,13,FALSE())),"",VLOOKUP(CONCATENATE($A80,"_",V$2),'Reference data SID'!$B:$N,13,FALSE()))</f>
        <v/>
      </c>
      <c r="W80" s="86" t="str">
        <f aca="false">IF(ISERROR(VLOOKUP(CONCATENATE($A80,"_",W$2),'Reference data SID'!$B:$N,13,FALSE())),"",VLOOKUP(CONCATENATE($A80,"_",W$2),'Reference data SID'!$B:$N,13,FALSE()))</f>
        <v/>
      </c>
      <c r="X80" s="86" t="str">
        <f aca="false">IF(ISERROR(VLOOKUP(CONCATENATE($A80,"_",X$2),'Reference data SID'!$B:$N,13,FALSE())),"",VLOOKUP(CONCATENATE($A80,"_",X$2),'Reference data SID'!$B:$N,13,FALSE()))</f>
        <v/>
      </c>
      <c r="Y80" s="76" t="str">
        <f aca="false">IF(ISERROR(VLOOKUP(CONCATENATE($A80,"_",Y$2),'Reference data SID'!$B:$N,13,FALSE())),"",VLOOKUP(CONCATENATE($A80,"_",Y$2),'Reference data SID'!$B:$N,13,FALSE()))</f>
        <v>2144-54-9</v>
      </c>
      <c r="Z80" s="86" t="str">
        <f aca="false">IF(ISERROR(VLOOKUP(CONCATENATE($A80,"_",Z$2),'Reference data SID'!$B:$N,13,FALSE())),"",VLOOKUP(CONCATENATE($A80,"_",Z$2),'Reference data SID'!$B:$N,13,FALSE()))</f>
        <v/>
      </c>
      <c r="AA80" s="86" t="str">
        <f aca="false">IF(ISERROR(VLOOKUP(CONCATENATE($A80,"_",AA$2),'Reference data SID'!$B:$N,13,FALSE())),"",VLOOKUP(CONCATENATE($A80,"_",AA$2),'Reference data SID'!$B:$N,13,FALSE()))</f>
        <v/>
      </c>
      <c r="AB80" s="86" t="str">
        <f aca="false">IF(ISERROR(VLOOKUP(CONCATENATE($A80,"_",AB$2),'Reference data SID'!$B:$N,13,FALSE())),"",VLOOKUP(CONCATENATE($A80,"_",AB$2),'Reference data SID'!$B:$N,13,FALSE()))</f>
        <v/>
      </c>
      <c r="AC80" s="86" t="str">
        <f aca="false">IF(ISERROR(VLOOKUP(CONCATENATE($A80,"_",AC$2),'Reference data SID'!$B:$N,13,FALSE())),"",VLOOKUP(CONCATENATE($A80,"_",AC$2),'Reference data SID'!$B:$N,13,FALSE()))</f>
        <v/>
      </c>
      <c r="AD80" s="86" t="str">
        <f aca="false">IF(ISERROR(VLOOKUP(CONCATENATE($A80,"_",AD$2),'Reference data SID'!$B:$N,13,FALSE())),"",VLOOKUP(CONCATENATE($A80,"_",AD$2),'Reference data SID'!$B:$N,13,FALSE()))</f>
        <v/>
      </c>
      <c r="AE80" s="86" t="str">
        <f aca="false">IF(ISERROR(VLOOKUP(CONCATENATE($A80,"_",AE$2),'Reference data SID'!$B:$N,13,FALSE())),"",VLOOKUP(CONCATENATE($A80,"_",AE$2),'Reference data SID'!$B:$N,13,FALSE()))</f>
        <v/>
      </c>
      <c r="AF80" s="86" t="str">
        <f aca="false">IF(ISERROR(VLOOKUP(CONCATENATE($A80,"_",AF$2),'Reference data SID'!$B:$N,13,FALSE())),"",VLOOKUP(CONCATENATE($A80,"_",AF$2),'Reference data SID'!$B:$N,13,FALSE()))</f>
        <v/>
      </c>
      <c r="AG80" s="86" t="str">
        <f aca="false">IF(ISERROR(VLOOKUP(CONCATENATE($A80,"_",AG$2),'Reference data SID'!$B:$N,13,FALSE())),"",VLOOKUP(CONCATENATE($A80,"_",AG$2),'Reference data SID'!$B:$N,13,FALSE()))</f>
        <v/>
      </c>
      <c r="AH80" s="86" t="str">
        <f aca="false">IF(ISERROR(VLOOKUP(CONCATENATE($A80,"_",AH$2),'Reference data SID'!$B:$N,13,FALSE())),"",VLOOKUP(CONCATENATE($A80,"_",AH$2),'Reference data SID'!$B:$N,13,FALSE()))</f>
        <v/>
      </c>
      <c r="AI80" s="86" t="str">
        <f aca="false">IF(ISERROR(VLOOKUP(CONCATENATE($A80,"_",AI$2),'Reference data SID'!$B:$N,13,FALSE())),"",VLOOKUP(CONCATENATE($A80,"_",AI$2),'Reference data SID'!$B:$N,13,FALSE()))</f>
        <v/>
      </c>
      <c r="AJ80" s="86" t="str">
        <f aca="false">IF(ISERROR(VLOOKUP(CONCATENATE($A80,"_",AJ$2),'Reference data SID'!$B:$N,13,FALSE())),"",VLOOKUP(CONCATENATE($A80,"_",AJ$2),'Reference data SID'!$B:$N,13,FALSE()))</f>
        <v/>
      </c>
      <c r="AK80" s="86" t="str">
        <f aca="false">IF(ISERROR(VLOOKUP(CONCATENATE($A80,"_",AK$2),'Reference data SID'!$B:$N,13,FALSE())),"",VLOOKUP(CONCATENATE($A80,"_",AK$2),'Reference data SID'!$B:$N,13,FALSE()))</f>
        <v/>
      </c>
      <c r="AL80" s="86" t="str">
        <f aca="false">IF(ISERROR(VLOOKUP(CONCATENATE($A80,"_",AL$2),'Reference data SID'!$B:$N,13,FALSE())),"",VLOOKUP(CONCATENATE($A80,"_",AL$2),'Reference data SID'!$B:$N,13,FALSE()))</f>
        <v/>
      </c>
      <c r="AM80" s="86" t="str">
        <f aca="false">IF(ISERROR(VLOOKUP(CONCATENATE($A80,"_",AM$2),'Reference data SID'!$B:$N,13,FALSE())),"",VLOOKUP(CONCATENATE($A80,"_",AM$2),'Reference data SID'!$B:$N,13,FALSE()))</f>
        <v/>
      </c>
      <c r="AN80" s="86" t="str">
        <f aca="false">IF(ISERROR(VLOOKUP(CONCATENATE($A80,"_",AN$2),'Reference data SID'!$B:$N,13,FALSE())),"",VLOOKUP(CONCATENATE($A80,"_",AN$2),'Reference data SID'!$B:$N,13,FALSE()))</f>
        <v/>
      </c>
      <c r="AO80" s="86" t="str">
        <f aca="false">IF(ISERROR(VLOOKUP(CONCATENATE($A80,"_",AO$2),'Reference data SID'!$B:$N,13,FALSE())),"",VLOOKUP(CONCATENATE($A80,"_",AO$2),'Reference data SID'!$B:$N,13,FALSE()))</f>
        <v/>
      </c>
      <c r="AP80" s="86" t="str">
        <f aca="false">IF(ISERROR(VLOOKUP(CONCATENATE($A80,"_",AP$2),'Reference data SID'!$B:$N,13,FALSE())),"",VLOOKUP(CONCATENATE($A80,"_",AP$2),'Reference data SID'!$B:$N,13,FALSE()))</f>
        <v/>
      </c>
      <c r="AQ80" s="86" t="str">
        <f aca="false">IF(ISERROR(VLOOKUP(CONCATENATE($A80,"_",AQ$2),'Reference data SID'!$B:$N,13,FALSE())),"",VLOOKUP(CONCATENATE($A80,"_",AQ$2),'Reference data SID'!$B:$N,13,FALSE()))</f>
        <v/>
      </c>
      <c r="AR80" s="86" t="str">
        <f aca="false">IF(ISERROR(VLOOKUP(CONCATENATE($A80,"_",AR$2),'Reference data SID'!$B:$N,13,FALSE())),"",VLOOKUP(CONCATENATE($A80,"_",AR$2),'Reference data SID'!$B:$N,13,FALSE()))</f>
        <v/>
      </c>
      <c r="AS80" s="86" t="str">
        <f aca="false">IF(ISERROR(VLOOKUP(CONCATENATE($A80,"_",AS$2),'Reference data SID'!$B:$N,13,FALSE())),"",VLOOKUP(CONCATENATE($A80,"_",AS$2),'Reference data SID'!$B:$N,13,FALSE()))</f>
        <v/>
      </c>
      <c r="AT80" s="86" t="str">
        <f aca="false">IF(ISERROR(VLOOKUP(CONCATENATE($A80,"_",AT$2),'Reference data SID'!$B:$N,13,FALSE())),"",VLOOKUP(CONCATENATE($A80,"_",AT$2),'Reference data SID'!$B:$N,13,FALSE()))</f>
        <v/>
      </c>
    </row>
    <row r="81" customFormat="false" ht="15" hidden="false" customHeight="false" outlineLevel="0" collapsed="false">
      <c r="A81" s="0" t="n">
        <v>77</v>
      </c>
      <c r="B81" s="86" t="str">
        <f aca="false">IF(ISERROR(VLOOKUP(CONCATENATE($A81,"_",B$2),'Reference data SID'!$B:$N,13,FALSE())),"",VLOOKUP(CONCATENATE($A81,"_",B$2),'Reference data SID'!$B:$N,13,FALSE()))</f>
        <v/>
      </c>
      <c r="C81" s="86" t="str">
        <f aca="false">IF(ISERROR(VLOOKUP(CONCATENATE($A81,"_",C$2),'Reference data SID'!$B:$N,13,FALSE())),"",VLOOKUP(CONCATENATE($A81,"_",C$2),'Reference data SID'!$B:$N,13,FALSE()))</f>
        <v/>
      </c>
      <c r="D81" s="86" t="str">
        <f aca="false">IF(ISERROR(VLOOKUP(CONCATENATE($A81,"_",D$2),'Reference data SID'!$B:$N,13,FALSE())),"",VLOOKUP(CONCATENATE($A81,"_",D$2),'Reference data SID'!$B:$N,13,FALSE()))</f>
        <v/>
      </c>
      <c r="E81" s="86" t="str">
        <f aca="false">IF(ISERROR(VLOOKUP(CONCATENATE($A81,"_",E$2),'Reference data SID'!$B:$N,13,FALSE())),"",VLOOKUP(CONCATENATE($A81,"_",E$2),'Reference data SID'!$B:$N,13,FALSE()))</f>
        <v/>
      </c>
      <c r="F81" s="86" t="str">
        <f aca="false">IF(ISERROR(VLOOKUP(CONCATENATE($A81,"_",F$2),'Reference data SID'!$B:$N,13,FALSE())),"",VLOOKUP(CONCATENATE($A81,"_",F$2),'Reference data SID'!$B:$N,13,FALSE()))</f>
        <v/>
      </c>
      <c r="G81" s="86" t="str">
        <f aca="false">IF(ISERROR(VLOOKUP(CONCATENATE($A81,"_",G$2),'Reference data SID'!$B:$N,13,FALSE())),"",VLOOKUP(CONCATENATE($A81,"_",G$2),'Reference data SID'!$B:$N,13,FALSE()))</f>
        <v/>
      </c>
      <c r="H81" s="86" t="str">
        <f aca="false">IF(ISERROR(VLOOKUP(CONCATENATE($A81,"_",H$2),'Reference data SID'!$B:$N,13,FALSE())),"",VLOOKUP(CONCATENATE($A81,"_",H$2),'Reference data SID'!$B:$N,13,FALSE()))</f>
        <v/>
      </c>
      <c r="I81" s="86" t="str">
        <f aca="false">IF(ISERROR(VLOOKUP(CONCATENATE($A81,"_",I$2),'Reference data SID'!$B:$N,13,FALSE())),"",VLOOKUP(CONCATENATE($A81,"_",I$2),'Reference data SID'!$B:$N,13,FALSE()))</f>
        <v/>
      </c>
      <c r="J81" s="86" t="str">
        <f aca="false">IF(ISERROR(VLOOKUP(CONCATENATE($A81,"_",J$2),'Reference data SID'!$B:$N,13,FALSE())),"",VLOOKUP(CONCATENATE($A81,"_",J$2),'Reference data SID'!$B:$N,13,FALSE()))</f>
        <v/>
      </c>
      <c r="K81" s="86" t="str">
        <f aca="false">IF(ISERROR(VLOOKUP(CONCATENATE($A81,"_",K$2),'Reference data SID'!$B:$N,13,FALSE())),"",VLOOKUP(CONCATENATE($A81,"_",K$2),'Reference data SID'!$B:$N,13,FALSE()))</f>
        <v/>
      </c>
      <c r="L81" s="86" t="str">
        <f aca="false">IF(ISERROR(VLOOKUP(CONCATENATE($A81,"_",L$2),'Reference data SID'!$B:$N,13,FALSE())),"",VLOOKUP(CONCATENATE($A81,"_",L$2),'Reference data SID'!$B:$N,13,FALSE()))</f>
        <v/>
      </c>
      <c r="M81" s="86" t="str">
        <f aca="false">IF(ISERROR(VLOOKUP(CONCATENATE($A81,"_",M$2),'Reference data SID'!$B:$N,13,FALSE())),"",VLOOKUP(CONCATENATE($A81,"_",M$2),'Reference data SID'!$B:$N,13,FALSE()))</f>
        <v/>
      </c>
      <c r="N81" s="86" t="str">
        <f aca="false">IF(ISERROR(VLOOKUP(CONCATENATE($A81,"_",N$2),'Reference data SID'!$B:$N,13,FALSE())),"",VLOOKUP(CONCATENATE($A81,"_",N$2),'Reference data SID'!$B:$N,13,FALSE()))</f>
        <v/>
      </c>
      <c r="O81" s="86" t="str">
        <f aca="false">IF(ISERROR(VLOOKUP(CONCATENATE($A81,"_",O$2),'Reference data SID'!$B:$N,13,FALSE())),"",VLOOKUP(CONCATENATE($A81,"_",O$2),'Reference data SID'!$B:$N,13,FALSE()))</f>
        <v/>
      </c>
      <c r="P81" s="86" t="str">
        <f aca="false">IF(ISERROR(VLOOKUP(CONCATENATE($A81,"_",P$2),'Reference data SID'!$B:$N,13,FALSE())),"",VLOOKUP(CONCATENATE($A81,"_",P$2),'Reference data SID'!$B:$N,13,FALSE()))</f>
        <v/>
      </c>
      <c r="Q81" s="86" t="str">
        <f aca="false">IF(ISERROR(VLOOKUP(CONCATENATE($A81,"_",Q$2),'Reference data SID'!$B:$N,13,FALSE())),"",VLOOKUP(CONCATENATE($A81,"_",Q$2),'Reference data SID'!$B:$N,13,FALSE()))</f>
        <v/>
      </c>
      <c r="R81" s="86" t="str">
        <f aca="false">IF(ISERROR(VLOOKUP(CONCATENATE($A81,"_",R$2),'Reference data SID'!$B:$N,13,FALSE())),"",VLOOKUP(CONCATENATE($A81,"_",R$2),'Reference data SID'!$B:$N,13,FALSE()))</f>
        <v/>
      </c>
      <c r="S81" s="86" t="str">
        <f aca="false">IF(ISERROR(VLOOKUP(CONCATENATE($A81,"_",S$2),'Reference data SID'!$B:$N,13,FALSE())),"",VLOOKUP(CONCATENATE($A81,"_",S$2),'Reference data SID'!$B:$N,13,FALSE()))</f>
        <v/>
      </c>
      <c r="T81" s="86" t="str">
        <f aca="false">IF(ISERROR(VLOOKUP(CONCATENATE($A81,"_",T$2),'Reference data SID'!$B:$N,13,FALSE())),"",VLOOKUP(CONCATENATE($A81,"_",T$2),'Reference data SID'!$B:$N,13,FALSE()))</f>
        <v/>
      </c>
      <c r="U81" s="86" t="str">
        <f aca="false">IF(ISERROR(VLOOKUP(CONCATENATE($A81,"_",U$2),'Reference data SID'!$B:$N,13,FALSE())),"",VLOOKUP(CONCATENATE($A81,"_",U$2),'Reference data SID'!$B:$N,13,FALSE()))</f>
        <v/>
      </c>
      <c r="V81" s="86" t="str">
        <f aca="false">IF(ISERROR(VLOOKUP(CONCATENATE($A81,"_",V$2),'Reference data SID'!$B:$N,13,FALSE())),"",VLOOKUP(CONCATENATE($A81,"_",V$2),'Reference data SID'!$B:$N,13,FALSE()))</f>
        <v/>
      </c>
      <c r="W81" s="86" t="str">
        <f aca="false">IF(ISERROR(VLOOKUP(CONCATENATE($A81,"_",W$2),'Reference data SID'!$B:$N,13,FALSE())),"",VLOOKUP(CONCATENATE($A81,"_",W$2),'Reference data SID'!$B:$N,13,FALSE()))</f>
        <v/>
      </c>
      <c r="X81" s="86" t="str">
        <f aca="false">IF(ISERROR(VLOOKUP(CONCATENATE($A81,"_",X$2),'Reference data SID'!$B:$N,13,FALSE())),"",VLOOKUP(CONCATENATE($A81,"_",X$2),'Reference data SID'!$B:$N,13,FALSE()))</f>
        <v/>
      </c>
      <c r="Y81" s="76" t="str">
        <f aca="false">IF(ISERROR(VLOOKUP(CONCATENATE($A81,"_",Y$2),'Reference data SID'!$B:$N,13,FALSE())),"",VLOOKUP(CONCATENATE($A81,"_",Y$2),'Reference data SID'!$B:$N,13,FALSE()))</f>
        <v>2043-54-1</v>
      </c>
      <c r="Z81" s="86" t="str">
        <f aca="false">IF(ISERROR(VLOOKUP(CONCATENATE($A81,"_",Z$2),'Reference data SID'!$B:$N,13,FALSE())),"",VLOOKUP(CONCATENATE($A81,"_",Z$2),'Reference data SID'!$B:$N,13,FALSE()))</f>
        <v/>
      </c>
      <c r="AA81" s="86" t="str">
        <f aca="false">IF(ISERROR(VLOOKUP(CONCATENATE($A81,"_",AA$2),'Reference data SID'!$B:$N,13,FALSE())),"",VLOOKUP(CONCATENATE($A81,"_",AA$2),'Reference data SID'!$B:$N,13,FALSE()))</f>
        <v/>
      </c>
      <c r="AB81" s="86" t="str">
        <f aca="false">IF(ISERROR(VLOOKUP(CONCATENATE($A81,"_",AB$2),'Reference data SID'!$B:$N,13,FALSE())),"",VLOOKUP(CONCATENATE($A81,"_",AB$2),'Reference data SID'!$B:$N,13,FALSE()))</f>
        <v/>
      </c>
      <c r="AC81" s="86" t="str">
        <f aca="false">IF(ISERROR(VLOOKUP(CONCATENATE($A81,"_",AC$2),'Reference data SID'!$B:$N,13,FALSE())),"",VLOOKUP(CONCATENATE($A81,"_",AC$2),'Reference data SID'!$B:$N,13,FALSE()))</f>
        <v/>
      </c>
      <c r="AD81" s="86" t="str">
        <f aca="false">IF(ISERROR(VLOOKUP(CONCATENATE($A81,"_",AD$2),'Reference data SID'!$B:$N,13,FALSE())),"",VLOOKUP(CONCATENATE($A81,"_",AD$2),'Reference data SID'!$B:$N,13,FALSE()))</f>
        <v/>
      </c>
      <c r="AE81" s="86" t="str">
        <f aca="false">IF(ISERROR(VLOOKUP(CONCATENATE($A81,"_",AE$2),'Reference data SID'!$B:$N,13,FALSE())),"",VLOOKUP(CONCATENATE($A81,"_",AE$2),'Reference data SID'!$B:$N,13,FALSE()))</f>
        <v/>
      </c>
      <c r="AF81" s="86" t="str">
        <f aca="false">IF(ISERROR(VLOOKUP(CONCATENATE($A81,"_",AF$2),'Reference data SID'!$B:$N,13,FALSE())),"",VLOOKUP(CONCATENATE($A81,"_",AF$2),'Reference data SID'!$B:$N,13,FALSE()))</f>
        <v/>
      </c>
      <c r="AG81" s="86" t="str">
        <f aca="false">IF(ISERROR(VLOOKUP(CONCATENATE($A81,"_",AG$2),'Reference data SID'!$B:$N,13,FALSE())),"",VLOOKUP(CONCATENATE($A81,"_",AG$2),'Reference data SID'!$B:$N,13,FALSE()))</f>
        <v/>
      </c>
      <c r="AH81" s="86" t="str">
        <f aca="false">IF(ISERROR(VLOOKUP(CONCATENATE($A81,"_",AH$2),'Reference data SID'!$B:$N,13,FALSE())),"",VLOOKUP(CONCATENATE($A81,"_",AH$2),'Reference data SID'!$B:$N,13,FALSE()))</f>
        <v/>
      </c>
      <c r="AI81" s="86" t="str">
        <f aca="false">IF(ISERROR(VLOOKUP(CONCATENATE($A81,"_",AI$2),'Reference data SID'!$B:$N,13,FALSE())),"",VLOOKUP(CONCATENATE($A81,"_",AI$2),'Reference data SID'!$B:$N,13,FALSE()))</f>
        <v/>
      </c>
      <c r="AJ81" s="86" t="str">
        <f aca="false">IF(ISERROR(VLOOKUP(CONCATENATE($A81,"_",AJ$2),'Reference data SID'!$B:$N,13,FALSE())),"",VLOOKUP(CONCATENATE($A81,"_",AJ$2),'Reference data SID'!$B:$N,13,FALSE()))</f>
        <v/>
      </c>
      <c r="AK81" s="86" t="str">
        <f aca="false">IF(ISERROR(VLOOKUP(CONCATENATE($A81,"_",AK$2),'Reference data SID'!$B:$N,13,FALSE())),"",VLOOKUP(CONCATENATE($A81,"_",AK$2),'Reference data SID'!$B:$N,13,FALSE()))</f>
        <v/>
      </c>
      <c r="AL81" s="86" t="str">
        <f aca="false">IF(ISERROR(VLOOKUP(CONCATENATE($A81,"_",AL$2),'Reference data SID'!$B:$N,13,FALSE())),"",VLOOKUP(CONCATENATE($A81,"_",AL$2),'Reference data SID'!$B:$N,13,FALSE()))</f>
        <v/>
      </c>
      <c r="AM81" s="86" t="str">
        <f aca="false">IF(ISERROR(VLOOKUP(CONCATENATE($A81,"_",AM$2),'Reference data SID'!$B:$N,13,FALSE())),"",VLOOKUP(CONCATENATE($A81,"_",AM$2),'Reference data SID'!$B:$N,13,FALSE()))</f>
        <v/>
      </c>
      <c r="AN81" s="86" t="str">
        <f aca="false">IF(ISERROR(VLOOKUP(CONCATENATE($A81,"_",AN$2),'Reference data SID'!$B:$N,13,FALSE())),"",VLOOKUP(CONCATENATE($A81,"_",AN$2),'Reference data SID'!$B:$N,13,FALSE()))</f>
        <v/>
      </c>
      <c r="AO81" s="86" t="str">
        <f aca="false">IF(ISERROR(VLOOKUP(CONCATENATE($A81,"_",AO$2),'Reference data SID'!$B:$N,13,FALSE())),"",VLOOKUP(CONCATENATE($A81,"_",AO$2),'Reference data SID'!$B:$N,13,FALSE()))</f>
        <v/>
      </c>
      <c r="AP81" s="86" t="str">
        <f aca="false">IF(ISERROR(VLOOKUP(CONCATENATE($A81,"_",AP$2),'Reference data SID'!$B:$N,13,FALSE())),"",VLOOKUP(CONCATENATE($A81,"_",AP$2),'Reference data SID'!$B:$N,13,FALSE()))</f>
        <v/>
      </c>
      <c r="AQ81" s="86" t="str">
        <f aca="false">IF(ISERROR(VLOOKUP(CONCATENATE($A81,"_",AQ$2),'Reference data SID'!$B:$N,13,FALSE())),"",VLOOKUP(CONCATENATE($A81,"_",AQ$2),'Reference data SID'!$B:$N,13,FALSE()))</f>
        <v/>
      </c>
      <c r="AR81" s="86" t="str">
        <f aca="false">IF(ISERROR(VLOOKUP(CONCATENATE($A81,"_",AR$2),'Reference data SID'!$B:$N,13,FALSE())),"",VLOOKUP(CONCATENATE($A81,"_",AR$2),'Reference data SID'!$B:$N,13,FALSE()))</f>
        <v/>
      </c>
      <c r="AS81" s="86" t="str">
        <f aca="false">IF(ISERROR(VLOOKUP(CONCATENATE($A81,"_",AS$2),'Reference data SID'!$B:$N,13,FALSE())),"",VLOOKUP(CONCATENATE($A81,"_",AS$2),'Reference data SID'!$B:$N,13,FALSE()))</f>
        <v/>
      </c>
      <c r="AT81" s="86" t="str">
        <f aca="false">IF(ISERROR(VLOOKUP(CONCATENATE($A81,"_",AT$2),'Reference data SID'!$B:$N,13,FALSE())),"",VLOOKUP(CONCATENATE($A81,"_",AT$2),'Reference data SID'!$B:$N,13,FALSE()))</f>
        <v/>
      </c>
    </row>
    <row r="82" customFormat="false" ht="15" hidden="false" customHeight="false" outlineLevel="0" collapsed="false">
      <c r="A82" s="0" t="n">
        <v>78</v>
      </c>
      <c r="B82" s="86" t="str">
        <f aca="false">IF(ISERROR(VLOOKUP(CONCATENATE($A82,"_",B$2),'Reference data SID'!$B:$N,13,FALSE())),"",VLOOKUP(CONCATENATE($A82,"_",B$2),'Reference data SID'!$B:$N,13,FALSE()))</f>
        <v/>
      </c>
      <c r="C82" s="86" t="str">
        <f aca="false">IF(ISERROR(VLOOKUP(CONCATENATE($A82,"_",C$2),'Reference data SID'!$B:$N,13,FALSE())),"",VLOOKUP(CONCATENATE($A82,"_",C$2),'Reference data SID'!$B:$N,13,FALSE()))</f>
        <v/>
      </c>
      <c r="D82" s="86" t="str">
        <f aca="false">IF(ISERROR(VLOOKUP(CONCATENATE($A82,"_",D$2),'Reference data SID'!$B:$N,13,FALSE())),"",VLOOKUP(CONCATENATE($A82,"_",D$2),'Reference data SID'!$B:$N,13,FALSE()))</f>
        <v/>
      </c>
      <c r="E82" s="86" t="str">
        <f aca="false">IF(ISERROR(VLOOKUP(CONCATENATE($A82,"_",E$2),'Reference data SID'!$B:$N,13,FALSE())),"",VLOOKUP(CONCATENATE($A82,"_",E$2),'Reference data SID'!$B:$N,13,FALSE()))</f>
        <v/>
      </c>
      <c r="F82" s="86" t="str">
        <f aca="false">IF(ISERROR(VLOOKUP(CONCATENATE($A82,"_",F$2),'Reference data SID'!$B:$N,13,FALSE())),"",VLOOKUP(CONCATENATE($A82,"_",F$2),'Reference data SID'!$B:$N,13,FALSE()))</f>
        <v/>
      </c>
      <c r="G82" s="86" t="str">
        <f aca="false">IF(ISERROR(VLOOKUP(CONCATENATE($A82,"_",G$2),'Reference data SID'!$B:$N,13,FALSE())),"",VLOOKUP(CONCATENATE($A82,"_",G$2),'Reference data SID'!$B:$N,13,FALSE()))</f>
        <v/>
      </c>
      <c r="H82" s="86" t="str">
        <f aca="false">IF(ISERROR(VLOOKUP(CONCATENATE($A82,"_",H$2),'Reference data SID'!$B:$N,13,FALSE())),"",VLOOKUP(CONCATENATE($A82,"_",H$2),'Reference data SID'!$B:$N,13,FALSE()))</f>
        <v/>
      </c>
      <c r="I82" s="86" t="str">
        <f aca="false">IF(ISERROR(VLOOKUP(CONCATENATE($A82,"_",I$2),'Reference data SID'!$B:$N,13,FALSE())),"",VLOOKUP(CONCATENATE($A82,"_",I$2),'Reference data SID'!$B:$N,13,FALSE()))</f>
        <v/>
      </c>
      <c r="J82" s="86" t="str">
        <f aca="false">IF(ISERROR(VLOOKUP(CONCATENATE($A82,"_",J$2),'Reference data SID'!$B:$N,13,FALSE())),"",VLOOKUP(CONCATENATE($A82,"_",J$2),'Reference data SID'!$B:$N,13,FALSE()))</f>
        <v/>
      </c>
      <c r="K82" s="86" t="str">
        <f aca="false">IF(ISERROR(VLOOKUP(CONCATENATE($A82,"_",K$2),'Reference data SID'!$B:$N,13,FALSE())),"",VLOOKUP(CONCATENATE($A82,"_",K$2),'Reference data SID'!$B:$N,13,FALSE()))</f>
        <v/>
      </c>
      <c r="L82" s="86" t="str">
        <f aca="false">IF(ISERROR(VLOOKUP(CONCATENATE($A82,"_",L$2),'Reference data SID'!$B:$N,13,FALSE())),"",VLOOKUP(CONCATENATE($A82,"_",L$2),'Reference data SID'!$B:$N,13,FALSE()))</f>
        <v/>
      </c>
      <c r="M82" s="86" t="str">
        <f aca="false">IF(ISERROR(VLOOKUP(CONCATENATE($A82,"_",M$2),'Reference data SID'!$B:$N,13,FALSE())),"",VLOOKUP(CONCATENATE($A82,"_",M$2),'Reference data SID'!$B:$N,13,FALSE()))</f>
        <v/>
      </c>
      <c r="N82" s="86" t="str">
        <f aca="false">IF(ISERROR(VLOOKUP(CONCATENATE($A82,"_",N$2),'Reference data SID'!$B:$N,13,FALSE())),"",VLOOKUP(CONCATENATE($A82,"_",N$2),'Reference data SID'!$B:$N,13,FALSE()))</f>
        <v/>
      </c>
      <c r="O82" s="86" t="str">
        <f aca="false">IF(ISERROR(VLOOKUP(CONCATENATE($A82,"_",O$2),'Reference data SID'!$B:$N,13,FALSE())),"",VLOOKUP(CONCATENATE($A82,"_",O$2),'Reference data SID'!$B:$N,13,FALSE()))</f>
        <v/>
      </c>
      <c r="P82" s="86" t="str">
        <f aca="false">IF(ISERROR(VLOOKUP(CONCATENATE($A82,"_",P$2),'Reference data SID'!$B:$N,13,FALSE())),"",VLOOKUP(CONCATENATE($A82,"_",P$2),'Reference data SID'!$B:$N,13,FALSE()))</f>
        <v/>
      </c>
      <c r="Q82" s="86" t="str">
        <f aca="false">IF(ISERROR(VLOOKUP(CONCATENATE($A82,"_",Q$2),'Reference data SID'!$B:$N,13,FALSE())),"",VLOOKUP(CONCATENATE($A82,"_",Q$2),'Reference data SID'!$B:$N,13,FALSE()))</f>
        <v/>
      </c>
      <c r="R82" s="86" t="str">
        <f aca="false">IF(ISERROR(VLOOKUP(CONCATENATE($A82,"_",R$2),'Reference data SID'!$B:$N,13,FALSE())),"",VLOOKUP(CONCATENATE($A82,"_",R$2),'Reference data SID'!$B:$N,13,FALSE()))</f>
        <v/>
      </c>
      <c r="S82" s="86" t="str">
        <f aca="false">IF(ISERROR(VLOOKUP(CONCATENATE($A82,"_",S$2),'Reference data SID'!$B:$N,13,FALSE())),"",VLOOKUP(CONCATENATE($A82,"_",S$2),'Reference data SID'!$B:$N,13,FALSE()))</f>
        <v/>
      </c>
      <c r="T82" s="86" t="str">
        <f aca="false">IF(ISERROR(VLOOKUP(CONCATENATE($A82,"_",T$2),'Reference data SID'!$B:$N,13,FALSE())),"",VLOOKUP(CONCATENATE($A82,"_",T$2),'Reference data SID'!$B:$N,13,FALSE()))</f>
        <v/>
      </c>
      <c r="U82" s="86" t="str">
        <f aca="false">IF(ISERROR(VLOOKUP(CONCATENATE($A82,"_",U$2),'Reference data SID'!$B:$N,13,FALSE())),"",VLOOKUP(CONCATENATE($A82,"_",U$2),'Reference data SID'!$B:$N,13,FALSE()))</f>
        <v/>
      </c>
      <c r="V82" s="86" t="str">
        <f aca="false">IF(ISERROR(VLOOKUP(CONCATENATE($A82,"_",V$2),'Reference data SID'!$B:$N,13,FALSE())),"",VLOOKUP(CONCATENATE($A82,"_",V$2),'Reference data SID'!$B:$N,13,FALSE()))</f>
        <v/>
      </c>
      <c r="W82" s="86" t="str">
        <f aca="false">IF(ISERROR(VLOOKUP(CONCATENATE($A82,"_",W$2),'Reference data SID'!$B:$N,13,FALSE())),"",VLOOKUP(CONCATENATE($A82,"_",W$2),'Reference data SID'!$B:$N,13,FALSE()))</f>
        <v/>
      </c>
      <c r="X82" s="86" t="str">
        <f aca="false">IF(ISERROR(VLOOKUP(CONCATENATE($A82,"_",X$2),'Reference data SID'!$B:$N,13,FALSE())),"",VLOOKUP(CONCATENATE($A82,"_",X$2),'Reference data SID'!$B:$N,13,FALSE()))</f>
        <v/>
      </c>
      <c r="Y82" s="76" t="str">
        <f aca="false">IF(ISERROR(VLOOKUP(CONCATENATE($A82,"_",Y$2),'Reference data SID'!$B:$N,13,FALSE())),"",VLOOKUP(CONCATENATE($A82,"_",Y$2),'Reference data SID'!$B:$N,13,FALSE()))</f>
        <v>2043-53-0</v>
      </c>
      <c r="Z82" s="86" t="str">
        <f aca="false">IF(ISERROR(VLOOKUP(CONCATENATE($A82,"_",Z$2),'Reference data SID'!$B:$N,13,FALSE())),"",VLOOKUP(CONCATENATE($A82,"_",Z$2),'Reference data SID'!$B:$N,13,FALSE()))</f>
        <v/>
      </c>
      <c r="AA82" s="86" t="str">
        <f aca="false">IF(ISERROR(VLOOKUP(CONCATENATE($A82,"_",AA$2),'Reference data SID'!$B:$N,13,FALSE())),"",VLOOKUP(CONCATENATE($A82,"_",AA$2),'Reference data SID'!$B:$N,13,FALSE()))</f>
        <v/>
      </c>
      <c r="AB82" s="86" t="str">
        <f aca="false">IF(ISERROR(VLOOKUP(CONCATENATE($A82,"_",AB$2),'Reference data SID'!$B:$N,13,FALSE())),"",VLOOKUP(CONCATENATE($A82,"_",AB$2),'Reference data SID'!$B:$N,13,FALSE()))</f>
        <v/>
      </c>
      <c r="AC82" s="86" t="str">
        <f aca="false">IF(ISERROR(VLOOKUP(CONCATENATE($A82,"_",AC$2),'Reference data SID'!$B:$N,13,FALSE())),"",VLOOKUP(CONCATENATE($A82,"_",AC$2),'Reference data SID'!$B:$N,13,FALSE()))</f>
        <v/>
      </c>
      <c r="AD82" s="86" t="str">
        <f aca="false">IF(ISERROR(VLOOKUP(CONCATENATE($A82,"_",AD$2),'Reference data SID'!$B:$N,13,FALSE())),"",VLOOKUP(CONCATENATE($A82,"_",AD$2),'Reference data SID'!$B:$N,13,FALSE()))</f>
        <v/>
      </c>
      <c r="AE82" s="86" t="str">
        <f aca="false">IF(ISERROR(VLOOKUP(CONCATENATE($A82,"_",AE$2),'Reference data SID'!$B:$N,13,FALSE())),"",VLOOKUP(CONCATENATE($A82,"_",AE$2),'Reference data SID'!$B:$N,13,FALSE()))</f>
        <v/>
      </c>
      <c r="AF82" s="86" t="str">
        <f aca="false">IF(ISERROR(VLOOKUP(CONCATENATE($A82,"_",AF$2),'Reference data SID'!$B:$N,13,FALSE())),"",VLOOKUP(CONCATENATE($A82,"_",AF$2),'Reference data SID'!$B:$N,13,FALSE()))</f>
        <v/>
      </c>
      <c r="AG82" s="86" t="str">
        <f aca="false">IF(ISERROR(VLOOKUP(CONCATENATE($A82,"_",AG$2),'Reference data SID'!$B:$N,13,FALSE())),"",VLOOKUP(CONCATENATE($A82,"_",AG$2),'Reference data SID'!$B:$N,13,FALSE()))</f>
        <v/>
      </c>
      <c r="AH82" s="86" t="str">
        <f aca="false">IF(ISERROR(VLOOKUP(CONCATENATE($A82,"_",AH$2),'Reference data SID'!$B:$N,13,FALSE())),"",VLOOKUP(CONCATENATE($A82,"_",AH$2),'Reference data SID'!$B:$N,13,FALSE()))</f>
        <v/>
      </c>
      <c r="AI82" s="86" t="str">
        <f aca="false">IF(ISERROR(VLOOKUP(CONCATENATE($A82,"_",AI$2),'Reference data SID'!$B:$N,13,FALSE())),"",VLOOKUP(CONCATENATE($A82,"_",AI$2),'Reference data SID'!$B:$N,13,FALSE()))</f>
        <v/>
      </c>
      <c r="AJ82" s="86" t="str">
        <f aca="false">IF(ISERROR(VLOOKUP(CONCATENATE($A82,"_",AJ$2),'Reference data SID'!$B:$N,13,FALSE())),"",VLOOKUP(CONCATENATE($A82,"_",AJ$2),'Reference data SID'!$B:$N,13,FALSE()))</f>
        <v/>
      </c>
      <c r="AK82" s="86" t="str">
        <f aca="false">IF(ISERROR(VLOOKUP(CONCATENATE($A82,"_",AK$2),'Reference data SID'!$B:$N,13,FALSE())),"",VLOOKUP(CONCATENATE($A82,"_",AK$2),'Reference data SID'!$B:$N,13,FALSE()))</f>
        <v/>
      </c>
      <c r="AL82" s="86" t="str">
        <f aca="false">IF(ISERROR(VLOOKUP(CONCATENATE($A82,"_",AL$2),'Reference data SID'!$B:$N,13,FALSE())),"",VLOOKUP(CONCATENATE($A82,"_",AL$2),'Reference data SID'!$B:$N,13,FALSE()))</f>
        <v/>
      </c>
      <c r="AM82" s="86" t="str">
        <f aca="false">IF(ISERROR(VLOOKUP(CONCATENATE($A82,"_",AM$2),'Reference data SID'!$B:$N,13,FALSE())),"",VLOOKUP(CONCATENATE($A82,"_",AM$2),'Reference data SID'!$B:$N,13,FALSE()))</f>
        <v/>
      </c>
      <c r="AN82" s="86" t="str">
        <f aca="false">IF(ISERROR(VLOOKUP(CONCATENATE($A82,"_",AN$2),'Reference data SID'!$B:$N,13,FALSE())),"",VLOOKUP(CONCATENATE($A82,"_",AN$2),'Reference data SID'!$B:$N,13,FALSE()))</f>
        <v/>
      </c>
      <c r="AO82" s="86" t="str">
        <f aca="false">IF(ISERROR(VLOOKUP(CONCATENATE($A82,"_",AO$2),'Reference data SID'!$B:$N,13,FALSE())),"",VLOOKUP(CONCATENATE($A82,"_",AO$2),'Reference data SID'!$B:$N,13,FALSE()))</f>
        <v/>
      </c>
      <c r="AP82" s="86" t="str">
        <f aca="false">IF(ISERROR(VLOOKUP(CONCATENATE($A82,"_",AP$2),'Reference data SID'!$B:$N,13,FALSE())),"",VLOOKUP(CONCATENATE($A82,"_",AP$2),'Reference data SID'!$B:$N,13,FALSE()))</f>
        <v/>
      </c>
      <c r="AQ82" s="86" t="str">
        <f aca="false">IF(ISERROR(VLOOKUP(CONCATENATE($A82,"_",AQ$2),'Reference data SID'!$B:$N,13,FALSE())),"",VLOOKUP(CONCATENATE($A82,"_",AQ$2),'Reference data SID'!$B:$N,13,FALSE()))</f>
        <v/>
      </c>
      <c r="AR82" s="86" t="str">
        <f aca="false">IF(ISERROR(VLOOKUP(CONCATENATE($A82,"_",AR$2),'Reference data SID'!$B:$N,13,FALSE())),"",VLOOKUP(CONCATENATE($A82,"_",AR$2),'Reference data SID'!$B:$N,13,FALSE()))</f>
        <v/>
      </c>
      <c r="AS82" s="86" t="str">
        <f aca="false">IF(ISERROR(VLOOKUP(CONCATENATE($A82,"_",AS$2),'Reference data SID'!$B:$N,13,FALSE())),"",VLOOKUP(CONCATENATE($A82,"_",AS$2),'Reference data SID'!$B:$N,13,FALSE()))</f>
        <v/>
      </c>
      <c r="AT82" s="86" t="str">
        <f aca="false">IF(ISERROR(VLOOKUP(CONCATENATE($A82,"_",AT$2),'Reference data SID'!$B:$N,13,FALSE())),"",VLOOKUP(CONCATENATE($A82,"_",AT$2),'Reference data SID'!$B:$N,13,FALSE()))</f>
        <v/>
      </c>
    </row>
    <row r="83" customFormat="false" ht="15" hidden="false" customHeight="false" outlineLevel="0" collapsed="false">
      <c r="A83" s="0" t="n">
        <v>79</v>
      </c>
      <c r="B83" s="86" t="str">
        <f aca="false">IF(ISERROR(VLOOKUP(CONCATENATE($A83,"_",B$2),'Reference data SID'!$B:$N,13,FALSE())),"",VLOOKUP(CONCATENATE($A83,"_",B$2),'Reference data SID'!$B:$N,13,FALSE()))</f>
        <v/>
      </c>
      <c r="C83" s="86" t="str">
        <f aca="false">IF(ISERROR(VLOOKUP(CONCATENATE($A83,"_",C$2),'Reference data SID'!$B:$N,13,FALSE())),"",VLOOKUP(CONCATENATE($A83,"_",C$2),'Reference data SID'!$B:$N,13,FALSE()))</f>
        <v/>
      </c>
      <c r="D83" s="86" t="str">
        <f aca="false">IF(ISERROR(VLOOKUP(CONCATENATE($A83,"_",D$2),'Reference data SID'!$B:$N,13,FALSE())),"",VLOOKUP(CONCATENATE($A83,"_",D$2),'Reference data SID'!$B:$N,13,FALSE()))</f>
        <v/>
      </c>
      <c r="E83" s="86" t="str">
        <f aca="false">IF(ISERROR(VLOOKUP(CONCATENATE($A83,"_",E$2),'Reference data SID'!$B:$N,13,FALSE())),"",VLOOKUP(CONCATENATE($A83,"_",E$2),'Reference data SID'!$B:$N,13,FALSE()))</f>
        <v/>
      </c>
      <c r="F83" s="86" t="str">
        <f aca="false">IF(ISERROR(VLOOKUP(CONCATENATE($A83,"_",F$2),'Reference data SID'!$B:$N,13,FALSE())),"",VLOOKUP(CONCATENATE($A83,"_",F$2),'Reference data SID'!$B:$N,13,FALSE()))</f>
        <v/>
      </c>
      <c r="G83" s="86" t="str">
        <f aca="false">IF(ISERROR(VLOOKUP(CONCATENATE($A83,"_",G$2),'Reference data SID'!$B:$N,13,FALSE())),"",VLOOKUP(CONCATENATE($A83,"_",G$2),'Reference data SID'!$B:$N,13,FALSE()))</f>
        <v/>
      </c>
      <c r="H83" s="86" t="str">
        <f aca="false">IF(ISERROR(VLOOKUP(CONCATENATE($A83,"_",H$2),'Reference data SID'!$B:$N,13,FALSE())),"",VLOOKUP(CONCATENATE($A83,"_",H$2),'Reference data SID'!$B:$N,13,FALSE()))</f>
        <v/>
      </c>
      <c r="I83" s="86" t="str">
        <f aca="false">IF(ISERROR(VLOOKUP(CONCATENATE($A83,"_",I$2),'Reference data SID'!$B:$N,13,FALSE())),"",VLOOKUP(CONCATENATE($A83,"_",I$2),'Reference data SID'!$B:$N,13,FALSE()))</f>
        <v/>
      </c>
      <c r="J83" s="86" t="str">
        <f aca="false">IF(ISERROR(VLOOKUP(CONCATENATE($A83,"_",J$2),'Reference data SID'!$B:$N,13,FALSE())),"",VLOOKUP(CONCATENATE($A83,"_",J$2),'Reference data SID'!$B:$N,13,FALSE()))</f>
        <v/>
      </c>
      <c r="K83" s="86" t="str">
        <f aca="false">IF(ISERROR(VLOOKUP(CONCATENATE($A83,"_",K$2),'Reference data SID'!$B:$N,13,FALSE())),"",VLOOKUP(CONCATENATE($A83,"_",K$2),'Reference data SID'!$B:$N,13,FALSE()))</f>
        <v/>
      </c>
      <c r="L83" s="86" t="str">
        <f aca="false">IF(ISERROR(VLOOKUP(CONCATENATE($A83,"_",L$2),'Reference data SID'!$B:$N,13,FALSE())),"",VLOOKUP(CONCATENATE($A83,"_",L$2),'Reference data SID'!$B:$N,13,FALSE()))</f>
        <v/>
      </c>
      <c r="M83" s="86" t="str">
        <f aca="false">IF(ISERROR(VLOOKUP(CONCATENATE($A83,"_",M$2),'Reference data SID'!$B:$N,13,FALSE())),"",VLOOKUP(CONCATENATE($A83,"_",M$2),'Reference data SID'!$B:$N,13,FALSE()))</f>
        <v/>
      </c>
      <c r="N83" s="86" t="str">
        <f aca="false">IF(ISERROR(VLOOKUP(CONCATENATE($A83,"_",N$2),'Reference data SID'!$B:$N,13,FALSE())),"",VLOOKUP(CONCATENATE($A83,"_",N$2),'Reference data SID'!$B:$N,13,FALSE()))</f>
        <v/>
      </c>
      <c r="O83" s="86" t="str">
        <f aca="false">IF(ISERROR(VLOOKUP(CONCATENATE($A83,"_",O$2),'Reference data SID'!$B:$N,13,FALSE())),"",VLOOKUP(CONCATENATE($A83,"_",O$2),'Reference data SID'!$B:$N,13,FALSE()))</f>
        <v/>
      </c>
      <c r="P83" s="86" t="str">
        <f aca="false">IF(ISERROR(VLOOKUP(CONCATENATE($A83,"_",P$2),'Reference data SID'!$B:$N,13,FALSE())),"",VLOOKUP(CONCATENATE($A83,"_",P$2),'Reference data SID'!$B:$N,13,FALSE()))</f>
        <v/>
      </c>
      <c r="Q83" s="86" t="str">
        <f aca="false">IF(ISERROR(VLOOKUP(CONCATENATE($A83,"_",Q$2),'Reference data SID'!$B:$N,13,FALSE())),"",VLOOKUP(CONCATENATE($A83,"_",Q$2),'Reference data SID'!$B:$N,13,FALSE()))</f>
        <v/>
      </c>
      <c r="R83" s="86" t="str">
        <f aca="false">IF(ISERROR(VLOOKUP(CONCATENATE($A83,"_",R$2),'Reference data SID'!$B:$N,13,FALSE())),"",VLOOKUP(CONCATENATE($A83,"_",R$2),'Reference data SID'!$B:$N,13,FALSE()))</f>
        <v/>
      </c>
      <c r="S83" s="86" t="str">
        <f aca="false">IF(ISERROR(VLOOKUP(CONCATENATE($A83,"_",S$2),'Reference data SID'!$B:$N,13,FALSE())),"",VLOOKUP(CONCATENATE($A83,"_",S$2),'Reference data SID'!$B:$N,13,FALSE()))</f>
        <v/>
      </c>
      <c r="T83" s="86" t="str">
        <f aca="false">IF(ISERROR(VLOOKUP(CONCATENATE($A83,"_",T$2),'Reference data SID'!$B:$N,13,FALSE())),"",VLOOKUP(CONCATENATE($A83,"_",T$2),'Reference data SID'!$B:$N,13,FALSE()))</f>
        <v/>
      </c>
      <c r="U83" s="86" t="str">
        <f aca="false">IF(ISERROR(VLOOKUP(CONCATENATE($A83,"_",U$2),'Reference data SID'!$B:$N,13,FALSE())),"",VLOOKUP(CONCATENATE($A83,"_",U$2),'Reference data SID'!$B:$N,13,FALSE()))</f>
        <v/>
      </c>
      <c r="V83" s="86" t="str">
        <f aca="false">IF(ISERROR(VLOOKUP(CONCATENATE($A83,"_",V$2),'Reference data SID'!$B:$N,13,FALSE())),"",VLOOKUP(CONCATENATE($A83,"_",V$2),'Reference data SID'!$B:$N,13,FALSE()))</f>
        <v/>
      </c>
      <c r="W83" s="86" t="str">
        <f aca="false">IF(ISERROR(VLOOKUP(CONCATENATE($A83,"_",W$2),'Reference data SID'!$B:$N,13,FALSE())),"",VLOOKUP(CONCATENATE($A83,"_",W$2),'Reference data SID'!$B:$N,13,FALSE()))</f>
        <v/>
      </c>
      <c r="X83" s="86" t="str">
        <f aca="false">IF(ISERROR(VLOOKUP(CONCATENATE($A83,"_",X$2),'Reference data SID'!$B:$N,13,FALSE())),"",VLOOKUP(CONCATENATE($A83,"_",X$2),'Reference data SID'!$B:$N,13,FALSE()))</f>
        <v/>
      </c>
      <c r="Y83" s="76" t="str">
        <f aca="false">IF(ISERROR(VLOOKUP(CONCATENATE($A83,"_",Y$2),'Reference data SID'!$B:$N,13,FALSE())),"",VLOOKUP(CONCATENATE($A83,"_",Y$2),'Reference data SID'!$B:$N,13,FALSE()))</f>
        <v>1996-88-9</v>
      </c>
      <c r="Z83" s="86" t="str">
        <f aca="false">IF(ISERROR(VLOOKUP(CONCATENATE($A83,"_",Z$2),'Reference data SID'!$B:$N,13,FALSE())),"",VLOOKUP(CONCATENATE($A83,"_",Z$2),'Reference data SID'!$B:$N,13,FALSE()))</f>
        <v/>
      </c>
      <c r="AA83" s="86" t="str">
        <f aca="false">IF(ISERROR(VLOOKUP(CONCATENATE($A83,"_",AA$2),'Reference data SID'!$B:$N,13,FALSE())),"",VLOOKUP(CONCATENATE($A83,"_",AA$2),'Reference data SID'!$B:$N,13,FALSE()))</f>
        <v/>
      </c>
      <c r="AB83" s="86" t="str">
        <f aca="false">IF(ISERROR(VLOOKUP(CONCATENATE($A83,"_",AB$2),'Reference data SID'!$B:$N,13,FALSE())),"",VLOOKUP(CONCATENATE($A83,"_",AB$2),'Reference data SID'!$B:$N,13,FALSE()))</f>
        <v/>
      </c>
      <c r="AC83" s="86" t="str">
        <f aca="false">IF(ISERROR(VLOOKUP(CONCATENATE($A83,"_",AC$2),'Reference data SID'!$B:$N,13,FALSE())),"",VLOOKUP(CONCATENATE($A83,"_",AC$2),'Reference data SID'!$B:$N,13,FALSE()))</f>
        <v/>
      </c>
      <c r="AD83" s="86" t="str">
        <f aca="false">IF(ISERROR(VLOOKUP(CONCATENATE($A83,"_",AD$2),'Reference data SID'!$B:$N,13,FALSE())),"",VLOOKUP(CONCATENATE($A83,"_",AD$2),'Reference data SID'!$B:$N,13,FALSE()))</f>
        <v/>
      </c>
      <c r="AE83" s="86" t="str">
        <f aca="false">IF(ISERROR(VLOOKUP(CONCATENATE($A83,"_",AE$2),'Reference data SID'!$B:$N,13,FALSE())),"",VLOOKUP(CONCATENATE($A83,"_",AE$2),'Reference data SID'!$B:$N,13,FALSE()))</f>
        <v/>
      </c>
      <c r="AF83" s="86" t="str">
        <f aca="false">IF(ISERROR(VLOOKUP(CONCATENATE($A83,"_",AF$2),'Reference data SID'!$B:$N,13,FALSE())),"",VLOOKUP(CONCATENATE($A83,"_",AF$2),'Reference data SID'!$B:$N,13,FALSE()))</f>
        <v/>
      </c>
      <c r="AG83" s="86" t="str">
        <f aca="false">IF(ISERROR(VLOOKUP(CONCATENATE($A83,"_",AG$2),'Reference data SID'!$B:$N,13,FALSE())),"",VLOOKUP(CONCATENATE($A83,"_",AG$2),'Reference data SID'!$B:$N,13,FALSE()))</f>
        <v/>
      </c>
      <c r="AH83" s="86" t="str">
        <f aca="false">IF(ISERROR(VLOOKUP(CONCATENATE($A83,"_",AH$2),'Reference data SID'!$B:$N,13,FALSE())),"",VLOOKUP(CONCATENATE($A83,"_",AH$2),'Reference data SID'!$B:$N,13,FALSE()))</f>
        <v/>
      </c>
      <c r="AI83" s="86" t="str">
        <f aca="false">IF(ISERROR(VLOOKUP(CONCATENATE($A83,"_",AI$2),'Reference data SID'!$B:$N,13,FALSE())),"",VLOOKUP(CONCATENATE($A83,"_",AI$2),'Reference data SID'!$B:$N,13,FALSE()))</f>
        <v/>
      </c>
      <c r="AJ83" s="86" t="str">
        <f aca="false">IF(ISERROR(VLOOKUP(CONCATENATE($A83,"_",AJ$2),'Reference data SID'!$B:$N,13,FALSE())),"",VLOOKUP(CONCATENATE($A83,"_",AJ$2),'Reference data SID'!$B:$N,13,FALSE()))</f>
        <v/>
      </c>
      <c r="AK83" s="86" t="str">
        <f aca="false">IF(ISERROR(VLOOKUP(CONCATENATE($A83,"_",AK$2),'Reference data SID'!$B:$N,13,FALSE())),"",VLOOKUP(CONCATENATE($A83,"_",AK$2),'Reference data SID'!$B:$N,13,FALSE()))</f>
        <v/>
      </c>
      <c r="AL83" s="86" t="str">
        <f aca="false">IF(ISERROR(VLOOKUP(CONCATENATE($A83,"_",AL$2),'Reference data SID'!$B:$N,13,FALSE())),"",VLOOKUP(CONCATENATE($A83,"_",AL$2),'Reference data SID'!$B:$N,13,FALSE()))</f>
        <v/>
      </c>
      <c r="AM83" s="86" t="str">
        <f aca="false">IF(ISERROR(VLOOKUP(CONCATENATE($A83,"_",AM$2),'Reference data SID'!$B:$N,13,FALSE())),"",VLOOKUP(CONCATENATE($A83,"_",AM$2),'Reference data SID'!$B:$N,13,FALSE()))</f>
        <v/>
      </c>
      <c r="AN83" s="86" t="str">
        <f aca="false">IF(ISERROR(VLOOKUP(CONCATENATE($A83,"_",AN$2),'Reference data SID'!$B:$N,13,FALSE())),"",VLOOKUP(CONCATENATE($A83,"_",AN$2),'Reference data SID'!$B:$N,13,FALSE()))</f>
        <v/>
      </c>
      <c r="AO83" s="86" t="str">
        <f aca="false">IF(ISERROR(VLOOKUP(CONCATENATE($A83,"_",AO$2),'Reference data SID'!$B:$N,13,FALSE())),"",VLOOKUP(CONCATENATE($A83,"_",AO$2),'Reference data SID'!$B:$N,13,FALSE()))</f>
        <v/>
      </c>
      <c r="AP83" s="86" t="str">
        <f aca="false">IF(ISERROR(VLOOKUP(CONCATENATE($A83,"_",AP$2),'Reference data SID'!$B:$N,13,FALSE())),"",VLOOKUP(CONCATENATE($A83,"_",AP$2),'Reference data SID'!$B:$N,13,FALSE()))</f>
        <v/>
      </c>
      <c r="AQ83" s="86" t="str">
        <f aca="false">IF(ISERROR(VLOOKUP(CONCATENATE($A83,"_",AQ$2),'Reference data SID'!$B:$N,13,FALSE())),"",VLOOKUP(CONCATENATE($A83,"_",AQ$2),'Reference data SID'!$B:$N,13,FALSE()))</f>
        <v/>
      </c>
      <c r="AR83" s="86" t="str">
        <f aca="false">IF(ISERROR(VLOOKUP(CONCATENATE($A83,"_",AR$2),'Reference data SID'!$B:$N,13,FALSE())),"",VLOOKUP(CONCATENATE($A83,"_",AR$2),'Reference data SID'!$B:$N,13,FALSE()))</f>
        <v/>
      </c>
      <c r="AS83" s="86" t="str">
        <f aca="false">IF(ISERROR(VLOOKUP(CONCATENATE($A83,"_",AS$2),'Reference data SID'!$B:$N,13,FALSE())),"",VLOOKUP(CONCATENATE($A83,"_",AS$2),'Reference data SID'!$B:$N,13,FALSE()))</f>
        <v/>
      </c>
      <c r="AT83" s="86" t="str">
        <f aca="false">IF(ISERROR(VLOOKUP(CONCATENATE($A83,"_",AT$2),'Reference data SID'!$B:$N,13,FALSE())),"",VLOOKUP(CONCATENATE($A83,"_",AT$2),'Reference data SID'!$B:$N,13,FALSE()))</f>
        <v/>
      </c>
    </row>
    <row r="84" customFormat="false" ht="15" hidden="false" customHeight="false" outlineLevel="0" collapsed="false">
      <c r="A84" s="0" t="n">
        <v>80</v>
      </c>
      <c r="B84" s="86" t="str">
        <f aca="false">IF(ISERROR(VLOOKUP(CONCATENATE($A84,"_",B$2),'Reference data SID'!$B:$N,13,FALSE())),"",VLOOKUP(CONCATENATE($A84,"_",B$2),'Reference data SID'!$B:$N,13,FALSE()))</f>
        <v/>
      </c>
      <c r="C84" s="86" t="str">
        <f aca="false">IF(ISERROR(VLOOKUP(CONCATENATE($A84,"_",C$2),'Reference data SID'!$B:$N,13,FALSE())),"",VLOOKUP(CONCATENATE($A84,"_",C$2),'Reference data SID'!$B:$N,13,FALSE()))</f>
        <v/>
      </c>
      <c r="D84" s="86" t="str">
        <f aca="false">IF(ISERROR(VLOOKUP(CONCATENATE($A84,"_",D$2),'Reference data SID'!$B:$N,13,FALSE())),"",VLOOKUP(CONCATENATE($A84,"_",D$2),'Reference data SID'!$B:$N,13,FALSE()))</f>
        <v/>
      </c>
      <c r="E84" s="86" t="str">
        <f aca="false">IF(ISERROR(VLOOKUP(CONCATENATE($A84,"_",E$2),'Reference data SID'!$B:$N,13,FALSE())),"",VLOOKUP(CONCATENATE($A84,"_",E$2),'Reference data SID'!$B:$N,13,FALSE()))</f>
        <v/>
      </c>
      <c r="F84" s="86" t="str">
        <f aca="false">IF(ISERROR(VLOOKUP(CONCATENATE($A84,"_",F$2),'Reference data SID'!$B:$N,13,FALSE())),"",VLOOKUP(CONCATENATE($A84,"_",F$2),'Reference data SID'!$B:$N,13,FALSE()))</f>
        <v/>
      </c>
      <c r="G84" s="86" t="str">
        <f aca="false">IF(ISERROR(VLOOKUP(CONCATENATE($A84,"_",G$2),'Reference data SID'!$B:$N,13,FALSE())),"",VLOOKUP(CONCATENATE($A84,"_",G$2),'Reference data SID'!$B:$N,13,FALSE()))</f>
        <v/>
      </c>
      <c r="H84" s="86" t="str">
        <f aca="false">IF(ISERROR(VLOOKUP(CONCATENATE($A84,"_",H$2),'Reference data SID'!$B:$N,13,FALSE())),"",VLOOKUP(CONCATENATE($A84,"_",H$2),'Reference data SID'!$B:$N,13,FALSE()))</f>
        <v/>
      </c>
      <c r="I84" s="86" t="str">
        <f aca="false">IF(ISERROR(VLOOKUP(CONCATENATE($A84,"_",I$2),'Reference data SID'!$B:$N,13,FALSE())),"",VLOOKUP(CONCATENATE($A84,"_",I$2),'Reference data SID'!$B:$N,13,FALSE()))</f>
        <v/>
      </c>
      <c r="J84" s="86" t="str">
        <f aca="false">IF(ISERROR(VLOOKUP(CONCATENATE($A84,"_",J$2),'Reference data SID'!$B:$N,13,FALSE())),"",VLOOKUP(CONCATENATE($A84,"_",J$2),'Reference data SID'!$B:$N,13,FALSE()))</f>
        <v/>
      </c>
      <c r="K84" s="86" t="str">
        <f aca="false">IF(ISERROR(VLOOKUP(CONCATENATE($A84,"_",K$2),'Reference data SID'!$B:$N,13,FALSE())),"",VLOOKUP(CONCATENATE($A84,"_",K$2),'Reference data SID'!$B:$N,13,FALSE()))</f>
        <v/>
      </c>
      <c r="L84" s="86" t="str">
        <f aca="false">IF(ISERROR(VLOOKUP(CONCATENATE($A84,"_",L$2),'Reference data SID'!$B:$N,13,FALSE())),"",VLOOKUP(CONCATENATE($A84,"_",L$2),'Reference data SID'!$B:$N,13,FALSE()))</f>
        <v/>
      </c>
      <c r="M84" s="86" t="str">
        <f aca="false">IF(ISERROR(VLOOKUP(CONCATENATE($A84,"_",M$2),'Reference data SID'!$B:$N,13,FALSE())),"",VLOOKUP(CONCATENATE($A84,"_",M$2),'Reference data SID'!$B:$N,13,FALSE()))</f>
        <v/>
      </c>
      <c r="N84" s="86" t="str">
        <f aca="false">IF(ISERROR(VLOOKUP(CONCATENATE($A84,"_",N$2),'Reference data SID'!$B:$N,13,FALSE())),"",VLOOKUP(CONCATENATE($A84,"_",N$2),'Reference data SID'!$B:$N,13,FALSE()))</f>
        <v/>
      </c>
      <c r="O84" s="86" t="str">
        <f aca="false">IF(ISERROR(VLOOKUP(CONCATENATE($A84,"_",O$2),'Reference data SID'!$B:$N,13,FALSE())),"",VLOOKUP(CONCATENATE($A84,"_",O$2),'Reference data SID'!$B:$N,13,FALSE()))</f>
        <v/>
      </c>
      <c r="P84" s="86" t="str">
        <f aca="false">IF(ISERROR(VLOOKUP(CONCATENATE($A84,"_",P$2),'Reference data SID'!$B:$N,13,FALSE())),"",VLOOKUP(CONCATENATE($A84,"_",P$2),'Reference data SID'!$B:$N,13,FALSE()))</f>
        <v/>
      </c>
      <c r="Q84" s="86" t="str">
        <f aca="false">IF(ISERROR(VLOOKUP(CONCATENATE($A84,"_",Q$2),'Reference data SID'!$B:$N,13,FALSE())),"",VLOOKUP(CONCATENATE($A84,"_",Q$2),'Reference data SID'!$B:$N,13,FALSE()))</f>
        <v/>
      </c>
      <c r="R84" s="86" t="str">
        <f aca="false">IF(ISERROR(VLOOKUP(CONCATENATE($A84,"_",R$2),'Reference data SID'!$B:$N,13,FALSE())),"",VLOOKUP(CONCATENATE($A84,"_",R$2),'Reference data SID'!$B:$N,13,FALSE()))</f>
        <v/>
      </c>
      <c r="S84" s="86" t="str">
        <f aca="false">IF(ISERROR(VLOOKUP(CONCATENATE($A84,"_",S$2),'Reference data SID'!$B:$N,13,FALSE())),"",VLOOKUP(CONCATENATE($A84,"_",S$2),'Reference data SID'!$B:$N,13,FALSE()))</f>
        <v/>
      </c>
      <c r="T84" s="86" t="str">
        <f aca="false">IF(ISERROR(VLOOKUP(CONCATENATE($A84,"_",T$2),'Reference data SID'!$B:$N,13,FALSE())),"",VLOOKUP(CONCATENATE($A84,"_",T$2),'Reference data SID'!$B:$N,13,FALSE()))</f>
        <v/>
      </c>
      <c r="U84" s="86" t="str">
        <f aca="false">IF(ISERROR(VLOOKUP(CONCATENATE($A84,"_",U$2),'Reference data SID'!$B:$N,13,FALSE())),"",VLOOKUP(CONCATENATE($A84,"_",U$2),'Reference data SID'!$B:$N,13,FALSE()))</f>
        <v/>
      </c>
      <c r="V84" s="86" t="str">
        <f aca="false">IF(ISERROR(VLOOKUP(CONCATENATE($A84,"_",V$2),'Reference data SID'!$B:$N,13,FALSE())),"",VLOOKUP(CONCATENATE($A84,"_",V$2),'Reference data SID'!$B:$N,13,FALSE()))</f>
        <v/>
      </c>
      <c r="W84" s="86" t="str">
        <f aca="false">IF(ISERROR(VLOOKUP(CONCATENATE($A84,"_",W$2),'Reference data SID'!$B:$N,13,FALSE())),"",VLOOKUP(CONCATENATE($A84,"_",W$2),'Reference data SID'!$B:$N,13,FALSE()))</f>
        <v/>
      </c>
      <c r="X84" s="86" t="str">
        <f aca="false">IF(ISERROR(VLOOKUP(CONCATENATE($A84,"_",X$2),'Reference data SID'!$B:$N,13,FALSE())),"",VLOOKUP(CONCATENATE($A84,"_",X$2),'Reference data SID'!$B:$N,13,FALSE()))</f>
        <v/>
      </c>
      <c r="Y84" s="76" t="str">
        <f aca="false">IF(ISERROR(VLOOKUP(CONCATENATE($A84,"_",Y$2),'Reference data SID'!$B:$N,13,FALSE())),"",VLOOKUP(CONCATENATE($A84,"_",Y$2),'Reference data SID'!$B:$N,13,FALSE()))</f>
        <v>1895-26-7</v>
      </c>
      <c r="Z84" s="86" t="str">
        <f aca="false">IF(ISERROR(VLOOKUP(CONCATENATE($A84,"_",Z$2),'Reference data SID'!$B:$N,13,FALSE())),"",VLOOKUP(CONCATENATE($A84,"_",Z$2),'Reference data SID'!$B:$N,13,FALSE()))</f>
        <v/>
      </c>
      <c r="AA84" s="86" t="str">
        <f aca="false">IF(ISERROR(VLOOKUP(CONCATENATE($A84,"_",AA$2),'Reference data SID'!$B:$N,13,FALSE())),"",VLOOKUP(CONCATENATE($A84,"_",AA$2),'Reference data SID'!$B:$N,13,FALSE()))</f>
        <v/>
      </c>
      <c r="AB84" s="86" t="str">
        <f aca="false">IF(ISERROR(VLOOKUP(CONCATENATE($A84,"_",AB$2),'Reference data SID'!$B:$N,13,FALSE())),"",VLOOKUP(CONCATENATE($A84,"_",AB$2),'Reference data SID'!$B:$N,13,FALSE()))</f>
        <v/>
      </c>
      <c r="AC84" s="86" t="str">
        <f aca="false">IF(ISERROR(VLOOKUP(CONCATENATE($A84,"_",AC$2),'Reference data SID'!$B:$N,13,FALSE())),"",VLOOKUP(CONCATENATE($A84,"_",AC$2),'Reference data SID'!$B:$N,13,FALSE()))</f>
        <v/>
      </c>
      <c r="AD84" s="86" t="str">
        <f aca="false">IF(ISERROR(VLOOKUP(CONCATENATE($A84,"_",AD$2),'Reference data SID'!$B:$N,13,FALSE())),"",VLOOKUP(CONCATENATE($A84,"_",AD$2),'Reference data SID'!$B:$N,13,FALSE()))</f>
        <v/>
      </c>
      <c r="AE84" s="86" t="str">
        <f aca="false">IF(ISERROR(VLOOKUP(CONCATENATE($A84,"_",AE$2),'Reference data SID'!$B:$N,13,FALSE())),"",VLOOKUP(CONCATENATE($A84,"_",AE$2),'Reference data SID'!$B:$N,13,FALSE()))</f>
        <v/>
      </c>
      <c r="AF84" s="86" t="str">
        <f aca="false">IF(ISERROR(VLOOKUP(CONCATENATE($A84,"_",AF$2),'Reference data SID'!$B:$N,13,FALSE())),"",VLOOKUP(CONCATENATE($A84,"_",AF$2),'Reference data SID'!$B:$N,13,FALSE()))</f>
        <v/>
      </c>
      <c r="AG84" s="86" t="str">
        <f aca="false">IF(ISERROR(VLOOKUP(CONCATENATE($A84,"_",AG$2),'Reference data SID'!$B:$N,13,FALSE())),"",VLOOKUP(CONCATENATE($A84,"_",AG$2),'Reference data SID'!$B:$N,13,FALSE()))</f>
        <v/>
      </c>
      <c r="AH84" s="86" t="str">
        <f aca="false">IF(ISERROR(VLOOKUP(CONCATENATE($A84,"_",AH$2),'Reference data SID'!$B:$N,13,FALSE())),"",VLOOKUP(CONCATENATE($A84,"_",AH$2),'Reference data SID'!$B:$N,13,FALSE()))</f>
        <v/>
      </c>
      <c r="AI84" s="86" t="str">
        <f aca="false">IF(ISERROR(VLOOKUP(CONCATENATE($A84,"_",AI$2),'Reference data SID'!$B:$N,13,FALSE())),"",VLOOKUP(CONCATENATE($A84,"_",AI$2),'Reference data SID'!$B:$N,13,FALSE()))</f>
        <v/>
      </c>
      <c r="AJ84" s="86" t="str">
        <f aca="false">IF(ISERROR(VLOOKUP(CONCATENATE($A84,"_",AJ$2),'Reference data SID'!$B:$N,13,FALSE())),"",VLOOKUP(CONCATENATE($A84,"_",AJ$2),'Reference data SID'!$B:$N,13,FALSE()))</f>
        <v/>
      </c>
      <c r="AK84" s="86" t="str">
        <f aca="false">IF(ISERROR(VLOOKUP(CONCATENATE($A84,"_",AK$2),'Reference data SID'!$B:$N,13,FALSE())),"",VLOOKUP(CONCATENATE($A84,"_",AK$2),'Reference data SID'!$B:$N,13,FALSE()))</f>
        <v/>
      </c>
      <c r="AL84" s="86" t="str">
        <f aca="false">IF(ISERROR(VLOOKUP(CONCATENATE($A84,"_",AL$2),'Reference data SID'!$B:$N,13,FALSE())),"",VLOOKUP(CONCATENATE($A84,"_",AL$2),'Reference data SID'!$B:$N,13,FALSE()))</f>
        <v/>
      </c>
      <c r="AM84" s="86" t="str">
        <f aca="false">IF(ISERROR(VLOOKUP(CONCATENATE($A84,"_",AM$2),'Reference data SID'!$B:$N,13,FALSE())),"",VLOOKUP(CONCATENATE($A84,"_",AM$2),'Reference data SID'!$B:$N,13,FALSE()))</f>
        <v/>
      </c>
      <c r="AN84" s="86" t="str">
        <f aca="false">IF(ISERROR(VLOOKUP(CONCATENATE($A84,"_",AN$2),'Reference data SID'!$B:$N,13,FALSE())),"",VLOOKUP(CONCATENATE($A84,"_",AN$2),'Reference data SID'!$B:$N,13,FALSE()))</f>
        <v/>
      </c>
      <c r="AO84" s="86" t="str">
        <f aca="false">IF(ISERROR(VLOOKUP(CONCATENATE($A84,"_",AO$2),'Reference data SID'!$B:$N,13,FALSE())),"",VLOOKUP(CONCATENATE($A84,"_",AO$2),'Reference data SID'!$B:$N,13,FALSE()))</f>
        <v/>
      </c>
      <c r="AP84" s="86" t="str">
        <f aca="false">IF(ISERROR(VLOOKUP(CONCATENATE($A84,"_",AP$2),'Reference data SID'!$B:$N,13,FALSE())),"",VLOOKUP(CONCATENATE($A84,"_",AP$2),'Reference data SID'!$B:$N,13,FALSE()))</f>
        <v/>
      </c>
      <c r="AQ84" s="86" t="str">
        <f aca="false">IF(ISERROR(VLOOKUP(CONCATENATE($A84,"_",AQ$2),'Reference data SID'!$B:$N,13,FALSE())),"",VLOOKUP(CONCATENATE($A84,"_",AQ$2),'Reference data SID'!$B:$N,13,FALSE()))</f>
        <v/>
      </c>
      <c r="AR84" s="86" t="str">
        <f aca="false">IF(ISERROR(VLOOKUP(CONCATENATE($A84,"_",AR$2),'Reference data SID'!$B:$N,13,FALSE())),"",VLOOKUP(CONCATENATE($A84,"_",AR$2),'Reference data SID'!$B:$N,13,FALSE()))</f>
        <v/>
      </c>
      <c r="AS84" s="86" t="str">
        <f aca="false">IF(ISERROR(VLOOKUP(CONCATENATE($A84,"_",AS$2),'Reference data SID'!$B:$N,13,FALSE())),"",VLOOKUP(CONCATENATE($A84,"_",AS$2),'Reference data SID'!$B:$N,13,FALSE()))</f>
        <v/>
      </c>
      <c r="AT84" s="86" t="str">
        <f aca="false">IF(ISERROR(VLOOKUP(CONCATENATE($A84,"_",AT$2),'Reference data SID'!$B:$N,13,FALSE())),"",VLOOKUP(CONCATENATE($A84,"_",AT$2),'Reference data SID'!$B:$N,13,FALSE()))</f>
        <v/>
      </c>
    </row>
    <row r="85" customFormat="false" ht="15" hidden="false" customHeight="false" outlineLevel="0" collapsed="false">
      <c r="A85" s="0" t="n">
        <v>81</v>
      </c>
      <c r="B85" s="86" t="str">
        <f aca="false">IF(ISERROR(VLOOKUP(CONCATENATE($A85,"_",B$2),'Reference data SID'!$B:$N,13,FALSE())),"",VLOOKUP(CONCATENATE($A85,"_",B$2),'Reference data SID'!$B:$N,13,FALSE()))</f>
        <v/>
      </c>
      <c r="C85" s="86" t="str">
        <f aca="false">IF(ISERROR(VLOOKUP(CONCATENATE($A85,"_",C$2),'Reference data SID'!$B:$N,13,FALSE())),"",VLOOKUP(CONCATENATE($A85,"_",C$2),'Reference data SID'!$B:$N,13,FALSE()))</f>
        <v/>
      </c>
      <c r="D85" s="86" t="str">
        <f aca="false">IF(ISERROR(VLOOKUP(CONCATENATE($A85,"_",D$2),'Reference data SID'!$B:$N,13,FALSE())),"",VLOOKUP(CONCATENATE($A85,"_",D$2),'Reference data SID'!$B:$N,13,FALSE()))</f>
        <v/>
      </c>
      <c r="E85" s="86" t="str">
        <f aca="false">IF(ISERROR(VLOOKUP(CONCATENATE($A85,"_",E$2),'Reference data SID'!$B:$N,13,FALSE())),"",VLOOKUP(CONCATENATE($A85,"_",E$2),'Reference data SID'!$B:$N,13,FALSE()))</f>
        <v/>
      </c>
      <c r="F85" s="86" t="str">
        <f aca="false">IF(ISERROR(VLOOKUP(CONCATENATE($A85,"_",F$2),'Reference data SID'!$B:$N,13,FALSE())),"",VLOOKUP(CONCATENATE($A85,"_",F$2),'Reference data SID'!$B:$N,13,FALSE()))</f>
        <v/>
      </c>
      <c r="G85" s="86" t="str">
        <f aca="false">IF(ISERROR(VLOOKUP(CONCATENATE($A85,"_",G$2),'Reference data SID'!$B:$N,13,FALSE())),"",VLOOKUP(CONCATENATE($A85,"_",G$2),'Reference data SID'!$B:$N,13,FALSE()))</f>
        <v/>
      </c>
      <c r="H85" s="86" t="str">
        <f aca="false">IF(ISERROR(VLOOKUP(CONCATENATE($A85,"_",H$2),'Reference data SID'!$B:$N,13,FALSE())),"",VLOOKUP(CONCATENATE($A85,"_",H$2),'Reference data SID'!$B:$N,13,FALSE()))</f>
        <v/>
      </c>
      <c r="I85" s="86" t="str">
        <f aca="false">IF(ISERROR(VLOOKUP(CONCATENATE($A85,"_",I$2),'Reference data SID'!$B:$N,13,FALSE())),"",VLOOKUP(CONCATENATE($A85,"_",I$2),'Reference data SID'!$B:$N,13,FALSE()))</f>
        <v/>
      </c>
      <c r="J85" s="86" t="str">
        <f aca="false">IF(ISERROR(VLOOKUP(CONCATENATE($A85,"_",J$2),'Reference data SID'!$B:$N,13,FALSE())),"",VLOOKUP(CONCATENATE($A85,"_",J$2),'Reference data SID'!$B:$N,13,FALSE()))</f>
        <v/>
      </c>
      <c r="K85" s="86" t="str">
        <f aca="false">IF(ISERROR(VLOOKUP(CONCATENATE($A85,"_",K$2),'Reference data SID'!$B:$N,13,FALSE())),"",VLOOKUP(CONCATENATE($A85,"_",K$2),'Reference data SID'!$B:$N,13,FALSE()))</f>
        <v/>
      </c>
      <c r="L85" s="86" t="str">
        <f aca="false">IF(ISERROR(VLOOKUP(CONCATENATE($A85,"_",L$2),'Reference data SID'!$B:$N,13,FALSE())),"",VLOOKUP(CONCATENATE($A85,"_",L$2),'Reference data SID'!$B:$N,13,FALSE()))</f>
        <v/>
      </c>
      <c r="M85" s="86" t="str">
        <f aca="false">IF(ISERROR(VLOOKUP(CONCATENATE($A85,"_",M$2),'Reference data SID'!$B:$N,13,FALSE())),"",VLOOKUP(CONCATENATE($A85,"_",M$2),'Reference data SID'!$B:$N,13,FALSE()))</f>
        <v/>
      </c>
      <c r="N85" s="86" t="str">
        <f aca="false">IF(ISERROR(VLOOKUP(CONCATENATE($A85,"_",N$2),'Reference data SID'!$B:$N,13,FALSE())),"",VLOOKUP(CONCATENATE($A85,"_",N$2),'Reference data SID'!$B:$N,13,FALSE()))</f>
        <v/>
      </c>
      <c r="O85" s="86" t="str">
        <f aca="false">IF(ISERROR(VLOOKUP(CONCATENATE($A85,"_",O$2),'Reference data SID'!$B:$N,13,FALSE())),"",VLOOKUP(CONCATENATE($A85,"_",O$2),'Reference data SID'!$B:$N,13,FALSE()))</f>
        <v/>
      </c>
      <c r="P85" s="86" t="str">
        <f aca="false">IF(ISERROR(VLOOKUP(CONCATENATE($A85,"_",P$2),'Reference data SID'!$B:$N,13,FALSE())),"",VLOOKUP(CONCATENATE($A85,"_",P$2),'Reference data SID'!$B:$N,13,FALSE()))</f>
        <v/>
      </c>
      <c r="Q85" s="86" t="str">
        <f aca="false">IF(ISERROR(VLOOKUP(CONCATENATE($A85,"_",Q$2),'Reference data SID'!$B:$N,13,FALSE())),"",VLOOKUP(CONCATENATE($A85,"_",Q$2),'Reference data SID'!$B:$N,13,FALSE()))</f>
        <v/>
      </c>
      <c r="R85" s="86" t="str">
        <f aca="false">IF(ISERROR(VLOOKUP(CONCATENATE($A85,"_",R$2),'Reference data SID'!$B:$N,13,FALSE())),"",VLOOKUP(CONCATENATE($A85,"_",R$2),'Reference data SID'!$B:$N,13,FALSE()))</f>
        <v/>
      </c>
      <c r="S85" s="86" t="str">
        <f aca="false">IF(ISERROR(VLOOKUP(CONCATENATE($A85,"_",S$2),'Reference data SID'!$B:$N,13,FALSE())),"",VLOOKUP(CONCATENATE($A85,"_",S$2),'Reference data SID'!$B:$N,13,FALSE()))</f>
        <v/>
      </c>
      <c r="T85" s="86" t="str">
        <f aca="false">IF(ISERROR(VLOOKUP(CONCATENATE($A85,"_",T$2),'Reference data SID'!$B:$N,13,FALSE())),"",VLOOKUP(CONCATENATE($A85,"_",T$2),'Reference data SID'!$B:$N,13,FALSE()))</f>
        <v/>
      </c>
      <c r="U85" s="86" t="str">
        <f aca="false">IF(ISERROR(VLOOKUP(CONCATENATE($A85,"_",U$2),'Reference data SID'!$B:$N,13,FALSE())),"",VLOOKUP(CONCATENATE($A85,"_",U$2),'Reference data SID'!$B:$N,13,FALSE()))</f>
        <v/>
      </c>
      <c r="V85" s="86" t="str">
        <f aca="false">IF(ISERROR(VLOOKUP(CONCATENATE($A85,"_",V$2),'Reference data SID'!$B:$N,13,FALSE())),"",VLOOKUP(CONCATENATE($A85,"_",V$2),'Reference data SID'!$B:$N,13,FALSE()))</f>
        <v/>
      </c>
      <c r="W85" s="86" t="str">
        <f aca="false">IF(ISERROR(VLOOKUP(CONCATENATE($A85,"_",W$2),'Reference data SID'!$B:$N,13,FALSE())),"",VLOOKUP(CONCATENATE($A85,"_",W$2),'Reference data SID'!$B:$N,13,FALSE()))</f>
        <v/>
      </c>
      <c r="X85" s="86" t="str">
        <f aca="false">IF(ISERROR(VLOOKUP(CONCATENATE($A85,"_",X$2),'Reference data SID'!$B:$N,13,FALSE())),"",VLOOKUP(CONCATENATE($A85,"_",X$2),'Reference data SID'!$B:$N,13,FALSE()))</f>
        <v/>
      </c>
      <c r="Y85" s="76" t="str">
        <f aca="false">IF(ISERROR(VLOOKUP(CONCATENATE($A85,"_",Y$2),'Reference data SID'!$B:$N,13,FALSE())),"",VLOOKUP(CONCATENATE($A85,"_",Y$2),'Reference data SID'!$B:$N,13,FALSE()))</f>
        <v>865-86-1</v>
      </c>
      <c r="Z85" s="86" t="str">
        <f aca="false">IF(ISERROR(VLOOKUP(CONCATENATE($A85,"_",Z$2),'Reference data SID'!$B:$N,13,FALSE())),"",VLOOKUP(CONCATENATE($A85,"_",Z$2),'Reference data SID'!$B:$N,13,FALSE()))</f>
        <v/>
      </c>
      <c r="AA85" s="86" t="str">
        <f aca="false">IF(ISERROR(VLOOKUP(CONCATENATE($A85,"_",AA$2),'Reference data SID'!$B:$N,13,FALSE())),"",VLOOKUP(CONCATENATE($A85,"_",AA$2),'Reference data SID'!$B:$N,13,FALSE()))</f>
        <v/>
      </c>
      <c r="AB85" s="86" t="str">
        <f aca="false">IF(ISERROR(VLOOKUP(CONCATENATE($A85,"_",AB$2),'Reference data SID'!$B:$N,13,FALSE())),"",VLOOKUP(CONCATENATE($A85,"_",AB$2),'Reference data SID'!$B:$N,13,FALSE()))</f>
        <v/>
      </c>
      <c r="AC85" s="86" t="str">
        <f aca="false">IF(ISERROR(VLOOKUP(CONCATENATE($A85,"_",AC$2),'Reference data SID'!$B:$N,13,FALSE())),"",VLOOKUP(CONCATENATE($A85,"_",AC$2),'Reference data SID'!$B:$N,13,FALSE()))</f>
        <v/>
      </c>
      <c r="AD85" s="86" t="str">
        <f aca="false">IF(ISERROR(VLOOKUP(CONCATENATE($A85,"_",AD$2),'Reference data SID'!$B:$N,13,FALSE())),"",VLOOKUP(CONCATENATE($A85,"_",AD$2),'Reference data SID'!$B:$N,13,FALSE()))</f>
        <v/>
      </c>
      <c r="AE85" s="86" t="str">
        <f aca="false">IF(ISERROR(VLOOKUP(CONCATENATE($A85,"_",AE$2),'Reference data SID'!$B:$N,13,FALSE())),"",VLOOKUP(CONCATENATE($A85,"_",AE$2),'Reference data SID'!$B:$N,13,FALSE()))</f>
        <v/>
      </c>
      <c r="AF85" s="86" t="str">
        <f aca="false">IF(ISERROR(VLOOKUP(CONCATENATE($A85,"_",AF$2),'Reference data SID'!$B:$N,13,FALSE())),"",VLOOKUP(CONCATENATE($A85,"_",AF$2),'Reference data SID'!$B:$N,13,FALSE()))</f>
        <v/>
      </c>
      <c r="AG85" s="86" t="str">
        <f aca="false">IF(ISERROR(VLOOKUP(CONCATENATE($A85,"_",AG$2),'Reference data SID'!$B:$N,13,FALSE())),"",VLOOKUP(CONCATENATE($A85,"_",AG$2),'Reference data SID'!$B:$N,13,FALSE()))</f>
        <v/>
      </c>
      <c r="AH85" s="86" t="str">
        <f aca="false">IF(ISERROR(VLOOKUP(CONCATENATE($A85,"_",AH$2),'Reference data SID'!$B:$N,13,FALSE())),"",VLOOKUP(CONCATENATE($A85,"_",AH$2),'Reference data SID'!$B:$N,13,FALSE()))</f>
        <v/>
      </c>
      <c r="AI85" s="86" t="str">
        <f aca="false">IF(ISERROR(VLOOKUP(CONCATENATE($A85,"_",AI$2),'Reference data SID'!$B:$N,13,FALSE())),"",VLOOKUP(CONCATENATE($A85,"_",AI$2),'Reference data SID'!$B:$N,13,FALSE()))</f>
        <v/>
      </c>
      <c r="AJ85" s="86" t="str">
        <f aca="false">IF(ISERROR(VLOOKUP(CONCATENATE($A85,"_",AJ$2),'Reference data SID'!$B:$N,13,FALSE())),"",VLOOKUP(CONCATENATE($A85,"_",AJ$2),'Reference data SID'!$B:$N,13,FALSE()))</f>
        <v/>
      </c>
      <c r="AK85" s="86" t="str">
        <f aca="false">IF(ISERROR(VLOOKUP(CONCATENATE($A85,"_",AK$2),'Reference data SID'!$B:$N,13,FALSE())),"",VLOOKUP(CONCATENATE($A85,"_",AK$2),'Reference data SID'!$B:$N,13,FALSE()))</f>
        <v/>
      </c>
      <c r="AL85" s="86" t="str">
        <f aca="false">IF(ISERROR(VLOOKUP(CONCATENATE($A85,"_",AL$2),'Reference data SID'!$B:$N,13,FALSE())),"",VLOOKUP(CONCATENATE($A85,"_",AL$2),'Reference data SID'!$B:$N,13,FALSE()))</f>
        <v/>
      </c>
      <c r="AM85" s="86" t="str">
        <f aca="false">IF(ISERROR(VLOOKUP(CONCATENATE($A85,"_",AM$2),'Reference data SID'!$B:$N,13,FALSE())),"",VLOOKUP(CONCATENATE($A85,"_",AM$2),'Reference data SID'!$B:$N,13,FALSE()))</f>
        <v/>
      </c>
      <c r="AN85" s="86" t="str">
        <f aca="false">IF(ISERROR(VLOOKUP(CONCATENATE($A85,"_",AN$2),'Reference data SID'!$B:$N,13,FALSE())),"",VLOOKUP(CONCATENATE($A85,"_",AN$2),'Reference data SID'!$B:$N,13,FALSE()))</f>
        <v/>
      </c>
      <c r="AO85" s="86" t="str">
        <f aca="false">IF(ISERROR(VLOOKUP(CONCATENATE($A85,"_",AO$2),'Reference data SID'!$B:$N,13,FALSE())),"",VLOOKUP(CONCATENATE($A85,"_",AO$2),'Reference data SID'!$B:$N,13,FALSE()))</f>
        <v/>
      </c>
      <c r="AP85" s="86" t="str">
        <f aca="false">IF(ISERROR(VLOOKUP(CONCATENATE($A85,"_",AP$2),'Reference data SID'!$B:$N,13,FALSE())),"",VLOOKUP(CONCATENATE($A85,"_",AP$2),'Reference data SID'!$B:$N,13,FALSE()))</f>
        <v/>
      </c>
      <c r="AQ85" s="86" t="str">
        <f aca="false">IF(ISERROR(VLOOKUP(CONCATENATE($A85,"_",AQ$2),'Reference data SID'!$B:$N,13,FALSE())),"",VLOOKUP(CONCATENATE($A85,"_",AQ$2),'Reference data SID'!$B:$N,13,FALSE()))</f>
        <v/>
      </c>
      <c r="AR85" s="86" t="str">
        <f aca="false">IF(ISERROR(VLOOKUP(CONCATENATE($A85,"_",AR$2),'Reference data SID'!$B:$N,13,FALSE())),"",VLOOKUP(CONCATENATE($A85,"_",AR$2),'Reference data SID'!$B:$N,13,FALSE()))</f>
        <v/>
      </c>
      <c r="AS85" s="86" t="str">
        <f aca="false">IF(ISERROR(VLOOKUP(CONCATENATE($A85,"_",AS$2),'Reference data SID'!$B:$N,13,FALSE())),"",VLOOKUP(CONCATENATE($A85,"_",AS$2),'Reference data SID'!$B:$N,13,FALSE()))</f>
        <v/>
      </c>
      <c r="AT85" s="86" t="str">
        <f aca="false">IF(ISERROR(VLOOKUP(CONCATENATE($A85,"_",AT$2),'Reference data SID'!$B:$N,13,FALSE())),"",VLOOKUP(CONCATENATE($A85,"_",AT$2),'Reference data SID'!$B:$N,13,FALSE()))</f>
        <v/>
      </c>
    </row>
    <row r="86" customFormat="false" ht="15" hidden="false" customHeight="false" outlineLevel="0" collapsed="false">
      <c r="A86" s="0" t="n">
        <v>82</v>
      </c>
      <c r="B86" s="86" t="str">
        <f aca="false">IF(ISERROR(VLOOKUP(CONCATENATE($A86,"_",B$2),'Reference data SID'!$B:$N,13,FALSE())),"",VLOOKUP(CONCATENATE($A86,"_",B$2),'Reference data SID'!$B:$N,13,FALSE()))</f>
        <v/>
      </c>
      <c r="C86" s="86" t="str">
        <f aca="false">IF(ISERROR(VLOOKUP(CONCATENATE($A86,"_",C$2),'Reference data SID'!$B:$N,13,FALSE())),"",VLOOKUP(CONCATENATE($A86,"_",C$2),'Reference data SID'!$B:$N,13,FALSE()))</f>
        <v/>
      </c>
      <c r="D86" s="86" t="str">
        <f aca="false">IF(ISERROR(VLOOKUP(CONCATENATE($A86,"_",D$2),'Reference data SID'!$B:$N,13,FALSE())),"",VLOOKUP(CONCATENATE($A86,"_",D$2),'Reference data SID'!$B:$N,13,FALSE()))</f>
        <v/>
      </c>
      <c r="E86" s="86" t="str">
        <f aca="false">IF(ISERROR(VLOOKUP(CONCATENATE($A86,"_",E$2),'Reference data SID'!$B:$N,13,FALSE())),"",VLOOKUP(CONCATENATE($A86,"_",E$2),'Reference data SID'!$B:$N,13,FALSE()))</f>
        <v/>
      </c>
      <c r="F86" s="86" t="str">
        <f aca="false">IF(ISERROR(VLOOKUP(CONCATENATE($A86,"_",F$2),'Reference data SID'!$B:$N,13,FALSE())),"",VLOOKUP(CONCATENATE($A86,"_",F$2),'Reference data SID'!$B:$N,13,FALSE()))</f>
        <v/>
      </c>
      <c r="G86" s="86" t="str">
        <f aca="false">IF(ISERROR(VLOOKUP(CONCATENATE($A86,"_",G$2),'Reference data SID'!$B:$N,13,FALSE())),"",VLOOKUP(CONCATENATE($A86,"_",G$2),'Reference data SID'!$B:$N,13,FALSE()))</f>
        <v/>
      </c>
      <c r="H86" s="86" t="str">
        <f aca="false">IF(ISERROR(VLOOKUP(CONCATENATE($A86,"_",H$2),'Reference data SID'!$B:$N,13,FALSE())),"",VLOOKUP(CONCATENATE($A86,"_",H$2),'Reference data SID'!$B:$N,13,FALSE()))</f>
        <v/>
      </c>
      <c r="I86" s="86" t="str">
        <f aca="false">IF(ISERROR(VLOOKUP(CONCATENATE($A86,"_",I$2),'Reference data SID'!$B:$N,13,FALSE())),"",VLOOKUP(CONCATENATE($A86,"_",I$2),'Reference data SID'!$B:$N,13,FALSE()))</f>
        <v/>
      </c>
      <c r="J86" s="86" t="str">
        <f aca="false">IF(ISERROR(VLOOKUP(CONCATENATE($A86,"_",J$2),'Reference data SID'!$B:$N,13,FALSE())),"",VLOOKUP(CONCATENATE($A86,"_",J$2),'Reference data SID'!$B:$N,13,FALSE()))</f>
        <v/>
      </c>
      <c r="K86" s="86" t="str">
        <f aca="false">IF(ISERROR(VLOOKUP(CONCATENATE($A86,"_",K$2),'Reference data SID'!$B:$N,13,FALSE())),"",VLOOKUP(CONCATENATE($A86,"_",K$2),'Reference data SID'!$B:$N,13,FALSE()))</f>
        <v/>
      </c>
      <c r="L86" s="86" t="str">
        <f aca="false">IF(ISERROR(VLOOKUP(CONCATENATE($A86,"_",L$2),'Reference data SID'!$B:$N,13,FALSE())),"",VLOOKUP(CONCATENATE($A86,"_",L$2),'Reference data SID'!$B:$N,13,FALSE()))</f>
        <v/>
      </c>
      <c r="M86" s="86" t="str">
        <f aca="false">IF(ISERROR(VLOOKUP(CONCATENATE($A86,"_",M$2),'Reference data SID'!$B:$N,13,FALSE())),"",VLOOKUP(CONCATENATE($A86,"_",M$2),'Reference data SID'!$B:$N,13,FALSE()))</f>
        <v/>
      </c>
      <c r="N86" s="86" t="str">
        <f aca="false">IF(ISERROR(VLOOKUP(CONCATENATE($A86,"_",N$2),'Reference data SID'!$B:$N,13,FALSE())),"",VLOOKUP(CONCATENATE($A86,"_",N$2),'Reference data SID'!$B:$N,13,FALSE()))</f>
        <v/>
      </c>
      <c r="O86" s="86" t="str">
        <f aca="false">IF(ISERROR(VLOOKUP(CONCATENATE($A86,"_",O$2),'Reference data SID'!$B:$N,13,FALSE())),"",VLOOKUP(CONCATENATE($A86,"_",O$2),'Reference data SID'!$B:$N,13,FALSE()))</f>
        <v/>
      </c>
      <c r="P86" s="86" t="str">
        <f aca="false">IF(ISERROR(VLOOKUP(CONCATENATE($A86,"_",P$2),'Reference data SID'!$B:$N,13,FALSE())),"",VLOOKUP(CONCATENATE($A86,"_",P$2),'Reference data SID'!$B:$N,13,FALSE()))</f>
        <v/>
      </c>
      <c r="Q86" s="86" t="str">
        <f aca="false">IF(ISERROR(VLOOKUP(CONCATENATE($A86,"_",Q$2),'Reference data SID'!$B:$N,13,FALSE())),"",VLOOKUP(CONCATENATE($A86,"_",Q$2),'Reference data SID'!$B:$N,13,FALSE()))</f>
        <v/>
      </c>
      <c r="R86" s="86" t="str">
        <f aca="false">IF(ISERROR(VLOOKUP(CONCATENATE($A86,"_",R$2),'Reference data SID'!$B:$N,13,FALSE())),"",VLOOKUP(CONCATENATE($A86,"_",R$2),'Reference data SID'!$B:$N,13,FALSE()))</f>
        <v/>
      </c>
      <c r="S86" s="86" t="str">
        <f aca="false">IF(ISERROR(VLOOKUP(CONCATENATE($A86,"_",S$2),'Reference data SID'!$B:$N,13,FALSE())),"",VLOOKUP(CONCATENATE($A86,"_",S$2),'Reference data SID'!$B:$N,13,FALSE()))</f>
        <v/>
      </c>
      <c r="T86" s="86" t="str">
        <f aca="false">IF(ISERROR(VLOOKUP(CONCATENATE($A86,"_",T$2),'Reference data SID'!$B:$N,13,FALSE())),"",VLOOKUP(CONCATENATE($A86,"_",T$2),'Reference data SID'!$B:$N,13,FALSE()))</f>
        <v/>
      </c>
      <c r="U86" s="86" t="str">
        <f aca="false">IF(ISERROR(VLOOKUP(CONCATENATE($A86,"_",U$2),'Reference data SID'!$B:$N,13,FALSE())),"",VLOOKUP(CONCATENATE($A86,"_",U$2),'Reference data SID'!$B:$N,13,FALSE()))</f>
        <v/>
      </c>
      <c r="V86" s="86" t="str">
        <f aca="false">IF(ISERROR(VLOOKUP(CONCATENATE($A86,"_",V$2),'Reference data SID'!$B:$N,13,FALSE())),"",VLOOKUP(CONCATENATE($A86,"_",V$2),'Reference data SID'!$B:$N,13,FALSE()))</f>
        <v/>
      </c>
      <c r="W86" s="86" t="str">
        <f aca="false">IF(ISERROR(VLOOKUP(CONCATENATE($A86,"_",W$2),'Reference data SID'!$B:$N,13,FALSE())),"",VLOOKUP(CONCATENATE($A86,"_",W$2),'Reference data SID'!$B:$N,13,FALSE()))</f>
        <v/>
      </c>
      <c r="X86" s="86" t="str">
        <f aca="false">IF(ISERROR(VLOOKUP(CONCATENATE($A86,"_",X$2),'Reference data SID'!$B:$N,13,FALSE())),"",VLOOKUP(CONCATENATE($A86,"_",X$2),'Reference data SID'!$B:$N,13,FALSE()))</f>
        <v/>
      </c>
      <c r="Y86" s="76" t="str">
        <f aca="false">IF(ISERROR(VLOOKUP(CONCATENATE($A86,"_",Y$2),'Reference data SID'!$B:$N,13,FALSE())),"",VLOOKUP(CONCATENATE($A86,"_",Y$2),'Reference data SID'!$B:$N,13,FALSE()))</f>
        <v>678-41-1</v>
      </c>
      <c r="Z86" s="86" t="str">
        <f aca="false">IF(ISERROR(VLOOKUP(CONCATENATE($A86,"_",Z$2),'Reference data SID'!$B:$N,13,FALSE())),"",VLOOKUP(CONCATENATE($A86,"_",Z$2),'Reference data SID'!$B:$N,13,FALSE()))</f>
        <v/>
      </c>
      <c r="AA86" s="86" t="str">
        <f aca="false">IF(ISERROR(VLOOKUP(CONCATENATE($A86,"_",AA$2),'Reference data SID'!$B:$N,13,FALSE())),"",VLOOKUP(CONCATENATE($A86,"_",AA$2),'Reference data SID'!$B:$N,13,FALSE()))</f>
        <v/>
      </c>
      <c r="AB86" s="86" t="str">
        <f aca="false">IF(ISERROR(VLOOKUP(CONCATENATE($A86,"_",AB$2),'Reference data SID'!$B:$N,13,FALSE())),"",VLOOKUP(CONCATENATE($A86,"_",AB$2),'Reference data SID'!$B:$N,13,FALSE()))</f>
        <v/>
      </c>
      <c r="AC86" s="86" t="str">
        <f aca="false">IF(ISERROR(VLOOKUP(CONCATENATE($A86,"_",AC$2),'Reference data SID'!$B:$N,13,FALSE())),"",VLOOKUP(CONCATENATE($A86,"_",AC$2),'Reference data SID'!$B:$N,13,FALSE()))</f>
        <v/>
      </c>
      <c r="AD86" s="86" t="str">
        <f aca="false">IF(ISERROR(VLOOKUP(CONCATENATE($A86,"_",AD$2),'Reference data SID'!$B:$N,13,FALSE())),"",VLOOKUP(CONCATENATE($A86,"_",AD$2),'Reference data SID'!$B:$N,13,FALSE()))</f>
        <v/>
      </c>
      <c r="AE86" s="86" t="str">
        <f aca="false">IF(ISERROR(VLOOKUP(CONCATENATE($A86,"_",AE$2),'Reference data SID'!$B:$N,13,FALSE())),"",VLOOKUP(CONCATENATE($A86,"_",AE$2),'Reference data SID'!$B:$N,13,FALSE()))</f>
        <v/>
      </c>
      <c r="AF86" s="86" t="str">
        <f aca="false">IF(ISERROR(VLOOKUP(CONCATENATE($A86,"_",AF$2),'Reference data SID'!$B:$N,13,FALSE())),"",VLOOKUP(CONCATENATE($A86,"_",AF$2),'Reference data SID'!$B:$N,13,FALSE()))</f>
        <v/>
      </c>
      <c r="AG86" s="86" t="str">
        <f aca="false">IF(ISERROR(VLOOKUP(CONCATENATE($A86,"_",AG$2),'Reference data SID'!$B:$N,13,FALSE())),"",VLOOKUP(CONCATENATE($A86,"_",AG$2),'Reference data SID'!$B:$N,13,FALSE()))</f>
        <v/>
      </c>
      <c r="AH86" s="86" t="str">
        <f aca="false">IF(ISERROR(VLOOKUP(CONCATENATE($A86,"_",AH$2),'Reference data SID'!$B:$N,13,FALSE())),"",VLOOKUP(CONCATENATE($A86,"_",AH$2),'Reference data SID'!$B:$N,13,FALSE()))</f>
        <v/>
      </c>
      <c r="AI86" s="86" t="str">
        <f aca="false">IF(ISERROR(VLOOKUP(CONCATENATE($A86,"_",AI$2),'Reference data SID'!$B:$N,13,FALSE())),"",VLOOKUP(CONCATENATE($A86,"_",AI$2),'Reference data SID'!$B:$N,13,FALSE()))</f>
        <v/>
      </c>
      <c r="AJ86" s="86" t="str">
        <f aca="false">IF(ISERROR(VLOOKUP(CONCATENATE($A86,"_",AJ$2),'Reference data SID'!$B:$N,13,FALSE())),"",VLOOKUP(CONCATENATE($A86,"_",AJ$2),'Reference data SID'!$B:$N,13,FALSE()))</f>
        <v/>
      </c>
      <c r="AK86" s="86" t="str">
        <f aca="false">IF(ISERROR(VLOOKUP(CONCATENATE($A86,"_",AK$2),'Reference data SID'!$B:$N,13,FALSE())),"",VLOOKUP(CONCATENATE($A86,"_",AK$2),'Reference data SID'!$B:$N,13,FALSE()))</f>
        <v/>
      </c>
      <c r="AL86" s="86" t="str">
        <f aca="false">IF(ISERROR(VLOOKUP(CONCATENATE($A86,"_",AL$2),'Reference data SID'!$B:$N,13,FALSE())),"",VLOOKUP(CONCATENATE($A86,"_",AL$2),'Reference data SID'!$B:$N,13,FALSE()))</f>
        <v/>
      </c>
      <c r="AM86" s="86" t="str">
        <f aca="false">IF(ISERROR(VLOOKUP(CONCATENATE($A86,"_",AM$2),'Reference data SID'!$B:$N,13,FALSE())),"",VLOOKUP(CONCATENATE($A86,"_",AM$2),'Reference data SID'!$B:$N,13,FALSE()))</f>
        <v/>
      </c>
      <c r="AN86" s="86" t="str">
        <f aca="false">IF(ISERROR(VLOOKUP(CONCATENATE($A86,"_",AN$2),'Reference data SID'!$B:$N,13,FALSE())),"",VLOOKUP(CONCATENATE($A86,"_",AN$2),'Reference data SID'!$B:$N,13,FALSE()))</f>
        <v/>
      </c>
      <c r="AO86" s="86" t="str">
        <f aca="false">IF(ISERROR(VLOOKUP(CONCATENATE($A86,"_",AO$2),'Reference data SID'!$B:$N,13,FALSE())),"",VLOOKUP(CONCATENATE($A86,"_",AO$2),'Reference data SID'!$B:$N,13,FALSE()))</f>
        <v/>
      </c>
      <c r="AP86" s="86" t="str">
        <f aca="false">IF(ISERROR(VLOOKUP(CONCATENATE($A86,"_",AP$2),'Reference data SID'!$B:$N,13,FALSE())),"",VLOOKUP(CONCATENATE($A86,"_",AP$2),'Reference data SID'!$B:$N,13,FALSE()))</f>
        <v/>
      </c>
      <c r="AQ86" s="86" t="str">
        <f aca="false">IF(ISERROR(VLOOKUP(CONCATENATE($A86,"_",AQ$2),'Reference data SID'!$B:$N,13,FALSE())),"",VLOOKUP(CONCATENATE($A86,"_",AQ$2),'Reference data SID'!$B:$N,13,FALSE()))</f>
        <v/>
      </c>
      <c r="AR86" s="86" t="str">
        <f aca="false">IF(ISERROR(VLOOKUP(CONCATENATE($A86,"_",AR$2),'Reference data SID'!$B:$N,13,FALSE())),"",VLOOKUP(CONCATENATE($A86,"_",AR$2),'Reference data SID'!$B:$N,13,FALSE()))</f>
        <v/>
      </c>
      <c r="AS86" s="86" t="str">
        <f aca="false">IF(ISERROR(VLOOKUP(CONCATENATE($A86,"_",AS$2),'Reference data SID'!$B:$N,13,FALSE())),"",VLOOKUP(CONCATENATE($A86,"_",AS$2),'Reference data SID'!$B:$N,13,FALSE()))</f>
        <v/>
      </c>
      <c r="AT86" s="86" t="str">
        <f aca="false">IF(ISERROR(VLOOKUP(CONCATENATE($A86,"_",AT$2),'Reference data SID'!$B:$N,13,FALSE())),"",VLOOKUP(CONCATENATE($A86,"_",AT$2),'Reference data SID'!$B:$N,13,FALSE()))</f>
        <v/>
      </c>
    </row>
    <row r="87" customFormat="false" ht="15" hidden="false" customHeight="false" outlineLevel="0" collapsed="false">
      <c r="A87" s="0" t="n">
        <v>83</v>
      </c>
      <c r="B87" s="86" t="str">
        <f aca="false">IF(ISERROR(VLOOKUP(CONCATENATE($A87,"_",B$2),'Reference data SID'!$B:$N,13,FALSE())),"",VLOOKUP(CONCATENATE($A87,"_",B$2),'Reference data SID'!$B:$N,13,FALSE()))</f>
        <v/>
      </c>
      <c r="C87" s="86" t="str">
        <f aca="false">IF(ISERROR(VLOOKUP(CONCATENATE($A87,"_",C$2),'Reference data SID'!$B:$N,13,FALSE())),"",VLOOKUP(CONCATENATE($A87,"_",C$2),'Reference data SID'!$B:$N,13,FALSE()))</f>
        <v/>
      </c>
      <c r="D87" s="86" t="str">
        <f aca="false">IF(ISERROR(VLOOKUP(CONCATENATE($A87,"_",D$2),'Reference data SID'!$B:$N,13,FALSE())),"",VLOOKUP(CONCATENATE($A87,"_",D$2),'Reference data SID'!$B:$N,13,FALSE()))</f>
        <v/>
      </c>
      <c r="E87" s="86" t="str">
        <f aca="false">IF(ISERROR(VLOOKUP(CONCATENATE($A87,"_",E$2),'Reference data SID'!$B:$N,13,FALSE())),"",VLOOKUP(CONCATENATE($A87,"_",E$2),'Reference data SID'!$B:$N,13,FALSE()))</f>
        <v/>
      </c>
      <c r="F87" s="86" t="str">
        <f aca="false">IF(ISERROR(VLOOKUP(CONCATENATE($A87,"_",F$2),'Reference data SID'!$B:$N,13,FALSE())),"",VLOOKUP(CONCATENATE($A87,"_",F$2),'Reference data SID'!$B:$N,13,FALSE()))</f>
        <v/>
      </c>
      <c r="G87" s="86" t="str">
        <f aca="false">IF(ISERROR(VLOOKUP(CONCATENATE($A87,"_",G$2),'Reference data SID'!$B:$N,13,FALSE())),"",VLOOKUP(CONCATENATE($A87,"_",G$2),'Reference data SID'!$B:$N,13,FALSE()))</f>
        <v/>
      </c>
      <c r="H87" s="86" t="str">
        <f aca="false">IF(ISERROR(VLOOKUP(CONCATENATE($A87,"_",H$2),'Reference data SID'!$B:$N,13,FALSE())),"",VLOOKUP(CONCATENATE($A87,"_",H$2),'Reference data SID'!$B:$N,13,FALSE()))</f>
        <v/>
      </c>
      <c r="I87" s="86" t="str">
        <f aca="false">IF(ISERROR(VLOOKUP(CONCATENATE($A87,"_",I$2),'Reference data SID'!$B:$N,13,FALSE())),"",VLOOKUP(CONCATENATE($A87,"_",I$2),'Reference data SID'!$B:$N,13,FALSE()))</f>
        <v/>
      </c>
      <c r="J87" s="86" t="str">
        <f aca="false">IF(ISERROR(VLOOKUP(CONCATENATE($A87,"_",J$2),'Reference data SID'!$B:$N,13,FALSE())),"",VLOOKUP(CONCATENATE($A87,"_",J$2),'Reference data SID'!$B:$N,13,FALSE()))</f>
        <v/>
      </c>
      <c r="K87" s="86" t="str">
        <f aca="false">IF(ISERROR(VLOOKUP(CONCATENATE($A87,"_",K$2),'Reference data SID'!$B:$N,13,FALSE())),"",VLOOKUP(CONCATENATE($A87,"_",K$2),'Reference data SID'!$B:$N,13,FALSE()))</f>
        <v/>
      </c>
      <c r="L87" s="86" t="str">
        <f aca="false">IF(ISERROR(VLOOKUP(CONCATENATE($A87,"_",L$2),'Reference data SID'!$B:$N,13,FALSE())),"",VLOOKUP(CONCATENATE($A87,"_",L$2),'Reference data SID'!$B:$N,13,FALSE()))</f>
        <v/>
      </c>
      <c r="M87" s="86" t="str">
        <f aca="false">IF(ISERROR(VLOOKUP(CONCATENATE($A87,"_",M$2),'Reference data SID'!$B:$N,13,FALSE())),"",VLOOKUP(CONCATENATE($A87,"_",M$2),'Reference data SID'!$B:$N,13,FALSE()))</f>
        <v/>
      </c>
      <c r="N87" s="86" t="str">
        <f aca="false">IF(ISERROR(VLOOKUP(CONCATENATE($A87,"_",N$2),'Reference data SID'!$B:$N,13,FALSE())),"",VLOOKUP(CONCATENATE($A87,"_",N$2),'Reference data SID'!$B:$N,13,FALSE()))</f>
        <v/>
      </c>
      <c r="O87" s="86" t="str">
        <f aca="false">IF(ISERROR(VLOOKUP(CONCATENATE($A87,"_",O$2),'Reference data SID'!$B:$N,13,FALSE())),"",VLOOKUP(CONCATENATE($A87,"_",O$2),'Reference data SID'!$B:$N,13,FALSE()))</f>
        <v/>
      </c>
      <c r="P87" s="86" t="str">
        <f aca="false">IF(ISERROR(VLOOKUP(CONCATENATE($A87,"_",P$2),'Reference data SID'!$B:$N,13,FALSE())),"",VLOOKUP(CONCATENATE($A87,"_",P$2),'Reference data SID'!$B:$N,13,FALSE()))</f>
        <v/>
      </c>
      <c r="Q87" s="86" t="str">
        <f aca="false">IF(ISERROR(VLOOKUP(CONCATENATE($A87,"_",Q$2),'Reference data SID'!$B:$N,13,FALSE())),"",VLOOKUP(CONCATENATE($A87,"_",Q$2),'Reference data SID'!$B:$N,13,FALSE()))</f>
        <v/>
      </c>
      <c r="R87" s="86" t="str">
        <f aca="false">IF(ISERROR(VLOOKUP(CONCATENATE($A87,"_",R$2),'Reference data SID'!$B:$N,13,FALSE())),"",VLOOKUP(CONCATENATE($A87,"_",R$2),'Reference data SID'!$B:$N,13,FALSE()))</f>
        <v/>
      </c>
      <c r="S87" s="86" t="str">
        <f aca="false">IF(ISERROR(VLOOKUP(CONCATENATE($A87,"_",S$2),'Reference data SID'!$B:$N,13,FALSE())),"",VLOOKUP(CONCATENATE($A87,"_",S$2),'Reference data SID'!$B:$N,13,FALSE()))</f>
        <v/>
      </c>
      <c r="T87" s="86" t="str">
        <f aca="false">IF(ISERROR(VLOOKUP(CONCATENATE($A87,"_",T$2),'Reference data SID'!$B:$N,13,FALSE())),"",VLOOKUP(CONCATENATE($A87,"_",T$2),'Reference data SID'!$B:$N,13,FALSE()))</f>
        <v/>
      </c>
      <c r="U87" s="86" t="str">
        <f aca="false">IF(ISERROR(VLOOKUP(CONCATENATE($A87,"_",U$2),'Reference data SID'!$B:$N,13,FALSE())),"",VLOOKUP(CONCATENATE($A87,"_",U$2),'Reference data SID'!$B:$N,13,FALSE()))</f>
        <v/>
      </c>
      <c r="V87" s="86" t="str">
        <f aca="false">IF(ISERROR(VLOOKUP(CONCATENATE($A87,"_",V$2),'Reference data SID'!$B:$N,13,FALSE())),"",VLOOKUP(CONCATENATE($A87,"_",V$2),'Reference data SID'!$B:$N,13,FALSE()))</f>
        <v/>
      </c>
      <c r="W87" s="86" t="str">
        <f aca="false">IF(ISERROR(VLOOKUP(CONCATENATE($A87,"_",W$2),'Reference data SID'!$B:$N,13,FALSE())),"",VLOOKUP(CONCATENATE($A87,"_",W$2),'Reference data SID'!$B:$N,13,FALSE()))</f>
        <v/>
      </c>
      <c r="X87" s="86" t="str">
        <f aca="false">IF(ISERROR(VLOOKUP(CONCATENATE($A87,"_",X$2),'Reference data SID'!$B:$N,13,FALSE())),"",VLOOKUP(CONCATENATE($A87,"_",X$2),'Reference data SID'!$B:$N,13,FALSE()))</f>
        <v/>
      </c>
      <c r="Y87" s="76" t="str">
        <f aca="false">IF(ISERROR(VLOOKUP(CONCATENATE($A87,"_",Y$2),'Reference data SID'!$B:$N,13,FALSE())),"",VLOOKUP(CONCATENATE($A87,"_",Y$2),'Reference data SID'!$B:$N,13,FALSE()))</f>
        <v>678-39-7</v>
      </c>
      <c r="Z87" s="86" t="str">
        <f aca="false">IF(ISERROR(VLOOKUP(CONCATENATE($A87,"_",Z$2),'Reference data SID'!$B:$N,13,FALSE())),"",VLOOKUP(CONCATENATE($A87,"_",Z$2),'Reference data SID'!$B:$N,13,FALSE()))</f>
        <v/>
      </c>
      <c r="AA87" s="86" t="str">
        <f aca="false">IF(ISERROR(VLOOKUP(CONCATENATE($A87,"_",AA$2),'Reference data SID'!$B:$N,13,FALSE())),"",VLOOKUP(CONCATENATE($A87,"_",AA$2),'Reference data SID'!$B:$N,13,FALSE()))</f>
        <v/>
      </c>
      <c r="AB87" s="86" t="str">
        <f aca="false">IF(ISERROR(VLOOKUP(CONCATENATE($A87,"_",AB$2),'Reference data SID'!$B:$N,13,FALSE())),"",VLOOKUP(CONCATENATE($A87,"_",AB$2),'Reference data SID'!$B:$N,13,FALSE()))</f>
        <v/>
      </c>
      <c r="AC87" s="86" t="str">
        <f aca="false">IF(ISERROR(VLOOKUP(CONCATENATE($A87,"_",AC$2),'Reference data SID'!$B:$N,13,FALSE())),"",VLOOKUP(CONCATENATE($A87,"_",AC$2),'Reference data SID'!$B:$N,13,FALSE()))</f>
        <v/>
      </c>
      <c r="AD87" s="86" t="str">
        <f aca="false">IF(ISERROR(VLOOKUP(CONCATENATE($A87,"_",AD$2),'Reference data SID'!$B:$N,13,FALSE())),"",VLOOKUP(CONCATENATE($A87,"_",AD$2),'Reference data SID'!$B:$N,13,FALSE()))</f>
        <v/>
      </c>
      <c r="AE87" s="86" t="str">
        <f aca="false">IF(ISERROR(VLOOKUP(CONCATENATE($A87,"_",AE$2),'Reference data SID'!$B:$N,13,FALSE())),"",VLOOKUP(CONCATENATE($A87,"_",AE$2),'Reference data SID'!$B:$N,13,FALSE()))</f>
        <v/>
      </c>
      <c r="AF87" s="86" t="str">
        <f aca="false">IF(ISERROR(VLOOKUP(CONCATENATE($A87,"_",AF$2),'Reference data SID'!$B:$N,13,FALSE())),"",VLOOKUP(CONCATENATE($A87,"_",AF$2),'Reference data SID'!$B:$N,13,FALSE()))</f>
        <v/>
      </c>
      <c r="AG87" s="86" t="str">
        <f aca="false">IF(ISERROR(VLOOKUP(CONCATENATE($A87,"_",AG$2),'Reference data SID'!$B:$N,13,FALSE())),"",VLOOKUP(CONCATENATE($A87,"_",AG$2),'Reference data SID'!$B:$N,13,FALSE()))</f>
        <v/>
      </c>
      <c r="AH87" s="86" t="str">
        <f aca="false">IF(ISERROR(VLOOKUP(CONCATENATE($A87,"_",AH$2),'Reference data SID'!$B:$N,13,FALSE())),"",VLOOKUP(CONCATENATE($A87,"_",AH$2),'Reference data SID'!$B:$N,13,FALSE()))</f>
        <v/>
      </c>
      <c r="AI87" s="86" t="str">
        <f aca="false">IF(ISERROR(VLOOKUP(CONCATENATE($A87,"_",AI$2),'Reference data SID'!$B:$N,13,FALSE())),"",VLOOKUP(CONCATENATE($A87,"_",AI$2),'Reference data SID'!$B:$N,13,FALSE()))</f>
        <v/>
      </c>
      <c r="AJ87" s="86" t="str">
        <f aca="false">IF(ISERROR(VLOOKUP(CONCATENATE($A87,"_",AJ$2),'Reference data SID'!$B:$N,13,FALSE())),"",VLOOKUP(CONCATENATE($A87,"_",AJ$2),'Reference data SID'!$B:$N,13,FALSE()))</f>
        <v/>
      </c>
      <c r="AK87" s="86" t="str">
        <f aca="false">IF(ISERROR(VLOOKUP(CONCATENATE($A87,"_",AK$2),'Reference data SID'!$B:$N,13,FALSE())),"",VLOOKUP(CONCATENATE($A87,"_",AK$2),'Reference data SID'!$B:$N,13,FALSE()))</f>
        <v/>
      </c>
      <c r="AL87" s="86" t="str">
        <f aca="false">IF(ISERROR(VLOOKUP(CONCATENATE($A87,"_",AL$2),'Reference data SID'!$B:$N,13,FALSE())),"",VLOOKUP(CONCATENATE($A87,"_",AL$2),'Reference data SID'!$B:$N,13,FALSE()))</f>
        <v/>
      </c>
      <c r="AM87" s="86" t="str">
        <f aca="false">IF(ISERROR(VLOOKUP(CONCATENATE($A87,"_",AM$2),'Reference data SID'!$B:$N,13,FALSE())),"",VLOOKUP(CONCATENATE($A87,"_",AM$2),'Reference data SID'!$B:$N,13,FALSE()))</f>
        <v/>
      </c>
      <c r="AN87" s="86" t="str">
        <f aca="false">IF(ISERROR(VLOOKUP(CONCATENATE($A87,"_",AN$2),'Reference data SID'!$B:$N,13,FALSE())),"",VLOOKUP(CONCATENATE($A87,"_",AN$2),'Reference data SID'!$B:$N,13,FALSE()))</f>
        <v/>
      </c>
      <c r="AO87" s="86" t="str">
        <f aca="false">IF(ISERROR(VLOOKUP(CONCATENATE($A87,"_",AO$2),'Reference data SID'!$B:$N,13,FALSE())),"",VLOOKUP(CONCATENATE($A87,"_",AO$2),'Reference data SID'!$B:$N,13,FALSE()))</f>
        <v/>
      </c>
      <c r="AP87" s="86" t="str">
        <f aca="false">IF(ISERROR(VLOOKUP(CONCATENATE($A87,"_",AP$2),'Reference data SID'!$B:$N,13,FALSE())),"",VLOOKUP(CONCATENATE($A87,"_",AP$2),'Reference data SID'!$B:$N,13,FALSE()))</f>
        <v/>
      </c>
      <c r="AQ87" s="86" t="str">
        <f aca="false">IF(ISERROR(VLOOKUP(CONCATENATE($A87,"_",AQ$2),'Reference data SID'!$B:$N,13,FALSE())),"",VLOOKUP(CONCATENATE($A87,"_",AQ$2),'Reference data SID'!$B:$N,13,FALSE()))</f>
        <v/>
      </c>
      <c r="AR87" s="86" t="str">
        <f aca="false">IF(ISERROR(VLOOKUP(CONCATENATE($A87,"_",AR$2),'Reference data SID'!$B:$N,13,FALSE())),"",VLOOKUP(CONCATENATE($A87,"_",AR$2),'Reference data SID'!$B:$N,13,FALSE()))</f>
        <v/>
      </c>
      <c r="AS87" s="86" t="str">
        <f aca="false">IF(ISERROR(VLOOKUP(CONCATENATE($A87,"_",AS$2),'Reference data SID'!$B:$N,13,FALSE())),"",VLOOKUP(CONCATENATE($A87,"_",AS$2),'Reference data SID'!$B:$N,13,FALSE()))</f>
        <v/>
      </c>
      <c r="AT87" s="86" t="str">
        <f aca="false">IF(ISERROR(VLOOKUP(CONCATENATE($A87,"_",AT$2),'Reference data SID'!$B:$N,13,FALSE())),"",VLOOKUP(CONCATENATE($A87,"_",AT$2),'Reference data SID'!$B:$N,13,FALSE()))</f>
        <v/>
      </c>
    </row>
    <row r="88" customFormat="false" ht="15" hidden="false" customHeight="false" outlineLevel="0" collapsed="false">
      <c r="A88" s="0" t="n">
        <v>84</v>
      </c>
      <c r="B88" s="86" t="str">
        <f aca="false">IF(ISERROR(VLOOKUP(CONCATENATE($A88,"_",B$2),'Reference data SID'!$B:$N,13,FALSE())),"",VLOOKUP(CONCATENATE($A88,"_",B$2),'Reference data SID'!$B:$N,13,FALSE()))</f>
        <v/>
      </c>
      <c r="C88" s="86" t="str">
        <f aca="false">IF(ISERROR(VLOOKUP(CONCATENATE($A88,"_",C$2),'Reference data SID'!$B:$N,13,FALSE())),"",VLOOKUP(CONCATENATE($A88,"_",C$2),'Reference data SID'!$B:$N,13,FALSE()))</f>
        <v/>
      </c>
      <c r="D88" s="86" t="str">
        <f aca="false">IF(ISERROR(VLOOKUP(CONCATENATE($A88,"_",D$2),'Reference data SID'!$B:$N,13,FALSE())),"",VLOOKUP(CONCATENATE($A88,"_",D$2),'Reference data SID'!$B:$N,13,FALSE()))</f>
        <v/>
      </c>
      <c r="E88" s="86" t="str">
        <f aca="false">IF(ISERROR(VLOOKUP(CONCATENATE($A88,"_",E$2),'Reference data SID'!$B:$N,13,FALSE())),"",VLOOKUP(CONCATENATE($A88,"_",E$2),'Reference data SID'!$B:$N,13,FALSE()))</f>
        <v/>
      </c>
      <c r="F88" s="86" t="str">
        <f aca="false">IF(ISERROR(VLOOKUP(CONCATENATE($A88,"_",F$2),'Reference data SID'!$B:$N,13,FALSE())),"",VLOOKUP(CONCATENATE($A88,"_",F$2),'Reference data SID'!$B:$N,13,FALSE()))</f>
        <v/>
      </c>
      <c r="G88" s="86" t="str">
        <f aca="false">IF(ISERROR(VLOOKUP(CONCATENATE($A88,"_",G$2),'Reference data SID'!$B:$N,13,FALSE())),"",VLOOKUP(CONCATENATE($A88,"_",G$2),'Reference data SID'!$B:$N,13,FALSE()))</f>
        <v/>
      </c>
      <c r="H88" s="86" t="str">
        <f aca="false">IF(ISERROR(VLOOKUP(CONCATENATE($A88,"_",H$2),'Reference data SID'!$B:$N,13,FALSE())),"",VLOOKUP(CONCATENATE($A88,"_",H$2),'Reference data SID'!$B:$N,13,FALSE()))</f>
        <v/>
      </c>
      <c r="I88" s="86" t="str">
        <f aca="false">IF(ISERROR(VLOOKUP(CONCATENATE($A88,"_",I$2),'Reference data SID'!$B:$N,13,FALSE())),"",VLOOKUP(CONCATENATE($A88,"_",I$2),'Reference data SID'!$B:$N,13,FALSE()))</f>
        <v/>
      </c>
      <c r="J88" s="86" t="str">
        <f aca="false">IF(ISERROR(VLOOKUP(CONCATENATE($A88,"_",J$2),'Reference data SID'!$B:$N,13,FALSE())),"",VLOOKUP(CONCATENATE($A88,"_",J$2),'Reference data SID'!$B:$N,13,FALSE()))</f>
        <v/>
      </c>
      <c r="K88" s="86" t="str">
        <f aca="false">IF(ISERROR(VLOOKUP(CONCATENATE($A88,"_",K$2),'Reference data SID'!$B:$N,13,FALSE())),"",VLOOKUP(CONCATENATE($A88,"_",K$2),'Reference data SID'!$B:$N,13,FALSE()))</f>
        <v/>
      </c>
      <c r="L88" s="86" t="str">
        <f aca="false">IF(ISERROR(VLOOKUP(CONCATENATE($A88,"_",L$2),'Reference data SID'!$B:$N,13,FALSE())),"",VLOOKUP(CONCATENATE($A88,"_",L$2),'Reference data SID'!$B:$N,13,FALSE()))</f>
        <v/>
      </c>
      <c r="M88" s="86" t="str">
        <f aca="false">IF(ISERROR(VLOOKUP(CONCATENATE($A88,"_",M$2),'Reference data SID'!$B:$N,13,FALSE())),"",VLOOKUP(CONCATENATE($A88,"_",M$2),'Reference data SID'!$B:$N,13,FALSE()))</f>
        <v/>
      </c>
      <c r="N88" s="86" t="str">
        <f aca="false">IF(ISERROR(VLOOKUP(CONCATENATE($A88,"_",N$2),'Reference data SID'!$B:$N,13,FALSE())),"",VLOOKUP(CONCATENATE($A88,"_",N$2),'Reference data SID'!$B:$N,13,FALSE()))</f>
        <v/>
      </c>
      <c r="O88" s="86" t="str">
        <f aca="false">IF(ISERROR(VLOOKUP(CONCATENATE($A88,"_",O$2),'Reference data SID'!$B:$N,13,FALSE())),"",VLOOKUP(CONCATENATE($A88,"_",O$2),'Reference data SID'!$B:$N,13,FALSE()))</f>
        <v/>
      </c>
      <c r="P88" s="86" t="str">
        <f aca="false">IF(ISERROR(VLOOKUP(CONCATENATE($A88,"_",P$2),'Reference data SID'!$B:$N,13,FALSE())),"",VLOOKUP(CONCATENATE($A88,"_",P$2),'Reference data SID'!$B:$N,13,FALSE()))</f>
        <v/>
      </c>
      <c r="Q88" s="86" t="str">
        <f aca="false">IF(ISERROR(VLOOKUP(CONCATENATE($A88,"_",Q$2),'Reference data SID'!$B:$N,13,FALSE())),"",VLOOKUP(CONCATENATE($A88,"_",Q$2),'Reference data SID'!$B:$N,13,FALSE()))</f>
        <v/>
      </c>
      <c r="R88" s="86" t="str">
        <f aca="false">IF(ISERROR(VLOOKUP(CONCATENATE($A88,"_",R$2),'Reference data SID'!$B:$N,13,FALSE())),"",VLOOKUP(CONCATENATE($A88,"_",R$2),'Reference data SID'!$B:$N,13,FALSE()))</f>
        <v/>
      </c>
      <c r="S88" s="86" t="str">
        <f aca="false">IF(ISERROR(VLOOKUP(CONCATENATE($A88,"_",S$2),'Reference data SID'!$B:$N,13,FALSE())),"",VLOOKUP(CONCATENATE($A88,"_",S$2),'Reference data SID'!$B:$N,13,FALSE()))</f>
        <v/>
      </c>
      <c r="T88" s="86" t="str">
        <f aca="false">IF(ISERROR(VLOOKUP(CONCATENATE($A88,"_",T$2),'Reference data SID'!$B:$N,13,FALSE())),"",VLOOKUP(CONCATENATE($A88,"_",T$2),'Reference data SID'!$B:$N,13,FALSE()))</f>
        <v/>
      </c>
      <c r="U88" s="86" t="str">
        <f aca="false">IF(ISERROR(VLOOKUP(CONCATENATE($A88,"_",U$2),'Reference data SID'!$B:$N,13,FALSE())),"",VLOOKUP(CONCATENATE($A88,"_",U$2),'Reference data SID'!$B:$N,13,FALSE()))</f>
        <v/>
      </c>
      <c r="V88" s="86" t="str">
        <f aca="false">IF(ISERROR(VLOOKUP(CONCATENATE($A88,"_",V$2),'Reference data SID'!$B:$N,13,FALSE())),"",VLOOKUP(CONCATENATE($A88,"_",V$2),'Reference data SID'!$B:$N,13,FALSE()))</f>
        <v/>
      </c>
      <c r="W88" s="86" t="str">
        <f aca="false">IF(ISERROR(VLOOKUP(CONCATENATE($A88,"_",W$2),'Reference data SID'!$B:$N,13,FALSE())),"",VLOOKUP(CONCATENATE($A88,"_",W$2),'Reference data SID'!$B:$N,13,FALSE()))</f>
        <v/>
      </c>
      <c r="X88" s="86" t="str">
        <f aca="false">IF(ISERROR(VLOOKUP(CONCATENATE($A88,"_",X$2),'Reference data SID'!$B:$N,13,FALSE())),"",VLOOKUP(CONCATENATE($A88,"_",X$2),'Reference data SID'!$B:$N,13,FALSE()))</f>
        <v/>
      </c>
      <c r="Y88" s="76" t="str">
        <f aca="false">IF(ISERROR(VLOOKUP(CONCATENATE($A88,"_",Y$2),'Reference data SID'!$B:$N,13,FALSE())),"",VLOOKUP(CONCATENATE($A88,"_",Y$2),'Reference data SID'!$B:$N,13,FALSE()))</f>
        <v>677-93-0</v>
      </c>
      <c r="Z88" s="86" t="str">
        <f aca="false">IF(ISERROR(VLOOKUP(CONCATENATE($A88,"_",Z$2),'Reference data SID'!$B:$N,13,FALSE())),"",VLOOKUP(CONCATENATE($A88,"_",Z$2),'Reference data SID'!$B:$N,13,FALSE()))</f>
        <v/>
      </c>
      <c r="AA88" s="86" t="str">
        <f aca="false">IF(ISERROR(VLOOKUP(CONCATENATE($A88,"_",AA$2),'Reference data SID'!$B:$N,13,FALSE())),"",VLOOKUP(CONCATENATE($A88,"_",AA$2),'Reference data SID'!$B:$N,13,FALSE()))</f>
        <v/>
      </c>
      <c r="AB88" s="86" t="str">
        <f aca="false">IF(ISERROR(VLOOKUP(CONCATENATE($A88,"_",AB$2),'Reference data SID'!$B:$N,13,FALSE())),"",VLOOKUP(CONCATENATE($A88,"_",AB$2),'Reference data SID'!$B:$N,13,FALSE()))</f>
        <v/>
      </c>
      <c r="AC88" s="86" t="str">
        <f aca="false">IF(ISERROR(VLOOKUP(CONCATENATE($A88,"_",AC$2),'Reference data SID'!$B:$N,13,FALSE())),"",VLOOKUP(CONCATENATE($A88,"_",AC$2),'Reference data SID'!$B:$N,13,FALSE()))</f>
        <v/>
      </c>
      <c r="AD88" s="86" t="str">
        <f aca="false">IF(ISERROR(VLOOKUP(CONCATENATE($A88,"_",AD$2),'Reference data SID'!$B:$N,13,FALSE())),"",VLOOKUP(CONCATENATE($A88,"_",AD$2),'Reference data SID'!$B:$N,13,FALSE()))</f>
        <v/>
      </c>
      <c r="AE88" s="86" t="str">
        <f aca="false">IF(ISERROR(VLOOKUP(CONCATENATE($A88,"_",AE$2),'Reference data SID'!$B:$N,13,FALSE())),"",VLOOKUP(CONCATENATE($A88,"_",AE$2),'Reference data SID'!$B:$N,13,FALSE()))</f>
        <v/>
      </c>
      <c r="AF88" s="86" t="str">
        <f aca="false">IF(ISERROR(VLOOKUP(CONCATENATE($A88,"_",AF$2),'Reference data SID'!$B:$N,13,FALSE())),"",VLOOKUP(CONCATENATE($A88,"_",AF$2),'Reference data SID'!$B:$N,13,FALSE()))</f>
        <v/>
      </c>
      <c r="AG88" s="86" t="str">
        <f aca="false">IF(ISERROR(VLOOKUP(CONCATENATE($A88,"_",AG$2),'Reference data SID'!$B:$N,13,FALSE())),"",VLOOKUP(CONCATENATE($A88,"_",AG$2),'Reference data SID'!$B:$N,13,FALSE()))</f>
        <v/>
      </c>
      <c r="AH88" s="86" t="str">
        <f aca="false">IF(ISERROR(VLOOKUP(CONCATENATE($A88,"_",AH$2),'Reference data SID'!$B:$N,13,FALSE())),"",VLOOKUP(CONCATENATE($A88,"_",AH$2),'Reference data SID'!$B:$N,13,FALSE()))</f>
        <v/>
      </c>
      <c r="AI88" s="86" t="str">
        <f aca="false">IF(ISERROR(VLOOKUP(CONCATENATE($A88,"_",AI$2),'Reference data SID'!$B:$N,13,FALSE())),"",VLOOKUP(CONCATENATE($A88,"_",AI$2),'Reference data SID'!$B:$N,13,FALSE()))</f>
        <v/>
      </c>
      <c r="AJ88" s="86" t="str">
        <f aca="false">IF(ISERROR(VLOOKUP(CONCATENATE($A88,"_",AJ$2),'Reference data SID'!$B:$N,13,FALSE())),"",VLOOKUP(CONCATENATE($A88,"_",AJ$2),'Reference data SID'!$B:$N,13,FALSE()))</f>
        <v/>
      </c>
      <c r="AK88" s="86" t="str">
        <f aca="false">IF(ISERROR(VLOOKUP(CONCATENATE($A88,"_",AK$2),'Reference data SID'!$B:$N,13,FALSE())),"",VLOOKUP(CONCATENATE($A88,"_",AK$2),'Reference data SID'!$B:$N,13,FALSE()))</f>
        <v/>
      </c>
      <c r="AL88" s="86" t="str">
        <f aca="false">IF(ISERROR(VLOOKUP(CONCATENATE($A88,"_",AL$2),'Reference data SID'!$B:$N,13,FALSE())),"",VLOOKUP(CONCATENATE($A88,"_",AL$2),'Reference data SID'!$B:$N,13,FALSE()))</f>
        <v/>
      </c>
      <c r="AM88" s="86" t="str">
        <f aca="false">IF(ISERROR(VLOOKUP(CONCATENATE($A88,"_",AM$2),'Reference data SID'!$B:$N,13,FALSE())),"",VLOOKUP(CONCATENATE($A88,"_",AM$2),'Reference data SID'!$B:$N,13,FALSE()))</f>
        <v/>
      </c>
      <c r="AN88" s="86" t="str">
        <f aca="false">IF(ISERROR(VLOOKUP(CONCATENATE($A88,"_",AN$2),'Reference data SID'!$B:$N,13,FALSE())),"",VLOOKUP(CONCATENATE($A88,"_",AN$2),'Reference data SID'!$B:$N,13,FALSE()))</f>
        <v/>
      </c>
      <c r="AO88" s="86" t="str">
        <f aca="false">IF(ISERROR(VLOOKUP(CONCATENATE($A88,"_",AO$2),'Reference data SID'!$B:$N,13,FALSE())),"",VLOOKUP(CONCATENATE($A88,"_",AO$2),'Reference data SID'!$B:$N,13,FALSE()))</f>
        <v/>
      </c>
      <c r="AP88" s="86" t="str">
        <f aca="false">IF(ISERROR(VLOOKUP(CONCATENATE($A88,"_",AP$2),'Reference data SID'!$B:$N,13,FALSE())),"",VLOOKUP(CONCATENATE($A88,"_",AP$2),'Reference data SID'!$B:$N,13,FALSE()))</f>
        <v/>
      </c>
      <c r="AQ88" s="86" t="str">
        <f aca="false">IF(ISERROR(VLOOKUP(CONCATENATE($A88,"_",AQ$2),'Reference data SID'!$B:$N,13,FALSE())),"",VLOOKUP(CONCATENATE($A88,"_",AQ$2),'Reference data SID'!$B:$N,13,FALSE()))</f>
        <v/>
      </c>
      <c r="AR88" s="86" t="str">
        <f aca="false">IF(ISERROR(VLOOKUP(CONCATENATE($A88,"_",AR$2),'Reference data SID'!$B:$N,13,FALSE())),"",VLOOKUP(CONCATENATE($A88,"_",AR$2),'Reference data SID'!$B:$N,13,FALSE()))</f>
        <v/>
      </c>
      <c r="AS88" s="86" t="str">
        <f aca="false">IF(ISERROR(VLOOKUP(CONCATENATE($A88,"_",AS$2),'Reference data SID'!$B:$N,13,FALSE())),"",VLOOKUP(CONCATENATE($A88,"_",AS$2),'Reference data SID'!$B:$N,13,FALSE()))</f>
        <v/>
      </c>
      <c r="AT88" s="86" t="str">
        <f aca="false">IF(ISERROR(VLOOKUP(CONCATENATE($A88,"_",AT$2),'Reference data SID'!$B:$N,13,FALSE())),"",VLOOKUP(CONCATENATE($A88,"_",AT$2),'Reference data SID'!$B:$N,13,FALSE()))</f>
        <v/>
      </c>
    </row>
    <row r="89" customFormat="false" ht="15" hidden="false" customHeight="false" outlineLevel="0" collapsed="false">
      <c r="A89" s="0" t="n">
        <v>85</v>
      </c>
      <c r="B89" s="86" t="str">
        <f aca="false">IF(ISERROR(VLOOKUP(CONCATENATE($A89,"_",B$2),'Reference data SID'!$B:$N,13,FALSE())),"",VLOOKUP(CONCATENATE($A89,"_",B$2),'Reference data SID'!$B:$N,13,FALSE()))</f>
        <v/>
      </c>
      <c r="C89" s="86" t="str">
        <f aca="false">IF(ISERROR(VLOOKUP(CONCATENATE($A89,"_",C$2),'Reference data SID'!$B:$N,13,FALSE())),"",VLOOKUP(CONCATENATE($A89,"_",C$2),'Reference data SID'!$B:$N,13,FALSE()))</f>
        <v/>
      </c>
      <c r="D89" s="86" t="str">
        <f aca="false">IF(ISERROR(VLOOKUP(CONCATENATE($A89,"_",D$2),'Reference data SID'!$B:$N,13,FALSE())),"",VLOOKUP(CONCATENATE($A89,"_",D$2),'Reference data SID'!$B:$N,13,FALSE()))</f>
        <v/>
      </c>
      <c r="E89" s="86" t="str">
        <f aca="false">IF(ISERROR(VLOOKUP(CONCATENATE($A89,"_",E$2),'Reference data SID'!$B:$N,13,FALSE())),"",VLOOKUP(CONCATENATE($A89,"_",E$2),'Reference data SID'!$B:$N,13,FALSE()))</f>
        <v/>
      </c>
      <c r="F89" s="86" t="str">
        <f aca="false">IF(ISERROR(VLOOKUP(CONCATENATE($A89,"_",F$2),'Reference data SID'!$B:$N,13,FALSE())),"",VLOOKUP(CONCATENATE($A89,"_",F$2),'Reference data SID'!$B:$N,13,FALSE()))</f>
        <v/>
      </c>
      <c r="G89" s="86" t="str">
        <f aca="false">IF(ISERROR(VLOOKUP(CONCATENATE($A89,"_",G$2),'Reference data SID'!$B:$N,13,FALSE())),"",VLOOKUP(CONCATENATE($A89,"_",G$2),'Reference data SID'!$B:$N,13,FALSE()))</f>
        <v/>
      </c>
      <c r="H89" s="86" t="str">
        <f aca="false">IF(ISERROR(VLOOKUP(CONCATENATE($A89,"_",H$2),'Reference data SID'!$B:$N,13,FALSE())),"",VLOOKUP(CONCATENATE($A89,"_",H$2),'Reference data SID'!$B:$N,13,FALSE()))</f>
        <v/>
      </c>
      <c r="I89" s="86" t="str">
        <f aca="false">IF(ISERROR(VLOOKUP(CONCATENATE($A89,"_",I$2),'Reference data SID'!$B:$N,13,FALSE())),"",VLOOKUP(CONCATENATE($A89,"_",I$2),'Reference data SID'!$B:$N,13,FALSE()))</f>
        <v/>
      </c>
      <c r="J89" s="86" t="str">
        <f aca="false">IF(ISERROR(VLOOKUP(CONCATENATE($A89,"_",J$2),'Reference data SID'!$B:$N,13,FALSE())),"",VLOOKUP(CONCATENATE($A89,"_",J$2),'Reference data SID'!$B:$N,13,FALSE()))</f>
        <v/>
      </c>
      <c r="K89" s="86" t="str">
        <f aca="false">IF(ISERROR(VLOOKUP(CONCATENATE($A89,"_",K$2),'Reference data SID'!$B:$N,13,FALSE())),"",VLOOKUP(CONCATENATE($A89,"_",K$2),'Reference data SID'!$B:$N,13,FALSE()))</f>
        <v/>
      </c>
      <c r="L89" s="86" t="str">
        <f aca="false">IF(ISERROR(VLOOKUP(CONCATENATE($A89,"_",L$2),'Reference data SID'!$B:$N,13,FALSE())),"",VLOOKUP(CONCATENATE($A89,"_",L$2),'Reference data SID'!$B:$N,13,FALSE()))</f>
        <v/>
      </c>
      <c r="M89" s="86" t="str">
        <f aca="false">IF(ISERROR(VLOOKUP(CONCATENATE($A89,"_",M$2),'Reference data SID'!$B:$N,13,FALSE())),"",VLOOKUP(CONCATENATE($A89,"_",M$2),'Reference data SID'!$B:$N,13,FALSE()))</f>
        <v/>
      </c>
      <c r="N89" s="86" t="str">
        <f aca="false">IF(ISERROR(VLOOKUP(CONCATENATE($A89,"_",N$2),'Reference data SID'!$B:$N,13,FALSE())),"",VLOOKUP(CONCATENATE($A89,"_",N$2),'Reference data SID'!$B:$N,13,FALSE()))</f>
        <v/>
      </c>
      <c r="O89" s="86" t="str">
        <f aca="false">IF(ISERROR(VLOOKUP(CONCATENATE($A89,"_",O$2),'Reference data SID'!$B:$N,13,FALSE())),"",VLOOKUP(CONCATENATE($A89,"_",O$2),'Reference data SID'!$B:$N,13,FALSE()))</f>
        <v/>
      </c>
      <c r="P89" s="86" t="str">
        <f aca="false">IF(ISERROR(VLOOKUP(CONCATENATE($A89,"_",P$2),'Reference data SID'!$B:$N,13,FALSE())),"",VLOOKUP(CONCATENATE($A89,"_",P$2),'Reference data SID'!$B:$N,13,FALSE()))</f>
        <v/>
      </c>
      <c r="Q89" s="86" t="str">
        <f aca="false">IF(ISERROR(VLOOKUP(CONCATENATE($A89,"_",Q$2),'Reference data SID'!$B:$N,13,FALSE())),"",VLOOKUP(CONCATENATE($A89,"_",Q$2),'Reference data SID'!$B:$N,13,FALSE()))</f>
        <v/>
      </c>
      <c r="R89" s="86" t="str">
        <f aca="false">IF(ISERROR(VLOOKUP(CONCATENATE($A89,"_",R$2),'Reference data SID'!$B:$N,13,FALSE())),"",VLOOKUP(CONCATENATE($A89,"_",R$2),'Reference data SID'!$B:$N,13,FALSE()))</f>
        <v/>
      </c>
      <c r="S89" s="86" t="str">
        <f aca="false">IF(ISERROR(VLOOKUP(CONCATENATE($A89,"_",S$2),'Reference data SID'!$B:$N,13,FALSE())),"",VLOOKUP(CONCATENATE($A89,"_",S$2),'Reference data SID'!$B:$N,13,FALSE()))</f>
        <v/>
      </c>
      <c r="T89" s="86" t="str">
        <f aca="false">IF(ISERROR(VLOOKUP(CONCATENATE($A89,"_",T$2),'Reference data SID'!$B:$N,13,FALSE())),"",VLOOKUP(CONCATENATE($A89,"_",T$2),'Reference data SID'!$B:$N,13,FALSE()))</f>
        <v/>
      </c>
      <c r="U89" s="86" t="str">
        <f aca="false">IF(ISERROR(VLOOKUP(CONCATENATE($A89,"_",U$2),'Reference data SID'!$B:$N,13,FALSE())),"",VLOOKUP(CONCATENATE($A89,"_",U$2),'Reference data SID'!$B:$N,13,FALSE()))</f>
        <v/>
      </c>
      <c r="V89" s="86" t="str">
        <f aca="false">IF(ISERROR(VLOOKUP(CONCATENATE($A89,"_",V$2),'Reference data SID'!$B:$N,13,FALSE())),"",VLOOKUP(CONCATENATE($A89,"_",V$2),'Reference data SID'!$B:$N,13,FALSE()))</f>
        <v/>
      </c>
      <c r="W89" s="86" t="str">
        <f aca="false">IF(ISERROR(VLOOKUP(CONCATENATE($A89,"_",W$2),'Reference data SID'!$B:$N,13,FALSE())),"",VLOOKUP(CONCATENATE($A89,"_",W$2),'Reference data SID'!$B:$N,13,FALSE()))</f>
        <v/>
      </c>
      <c r="X89" s="86" t="str">
        <f aca="false">IF(ISERROR(VLOOKUP(CONCATENATE($A89,"_",X$2),'Reference data SID'!$B:$N,13,FALSE())),"",VLOOKUP(CONCATENATE($A89,"_",X$2),'Reference data SID'!$B:$N,13,FALSE()))</f>
        <v/>
      </c>
      <c r="Y89" s="76" t="str">
        <f aca="false">IF(ISERROR(VLOOKUP(CONCATENATE($A89,"_",Y$2),'Reference data SID'!$B:$N,13,FALSE())),"",VLOOKUP(CONCATENATE($A89,"_",Y$2),'Reference data SID'!$B:$N,13,FALSE()))</f>
        <v>558-97-4</v>
      </c>
      <c r="Z89" s="86" t="str">
        <f aca="false">IF(ISERROR(VLOOKUP(CONCATENATE($A89,"_",Z$2),'Reference data SID'!$B:$N,13,FALSE())),"",VLOOKUP(CONCATENATE($A89,"_",Z$2),'Reference data SID'!$B:$N,13,FALSE()))</f>
        <v/>
      </c>
      <c r="AA89" s="86" t="str">
        <f aca="false">IF(ISERROR(VLOOKUP(CONCATENATE($A89,"_",AA$2),'Reference data SID'!$B:$N,13,FALSE())),"",VLOOKUP(CONCATENATE($A89,"_",AA$2),'Reference data SID'!$B:$N,13,FALSE()))</f>
        <v/>
      </c>
      <c r="AB89" s="86" t="str">
        <f aca="false">IF(ISERROR(VLOOKUP(CONCATENATE($A89,"_",AB$2),'Reference data SID'!$B:$N,13,FALSE())),"",VLOOKUP(CONCATENATE($A89,"_",AB$2),'Reference data SID'!$B:$N,13,FALSE()))</f>
        <v/>
      </c>
      <c r="AC89" s="86" t="str">
        <f aca="false">IF(ISERROR(VLOOKUP(CONCATENATE($A89,"_",AC$2),'Reference data SID'!$B:$N,13,FALSE())),"",VLOOKUP(CONCATENATE($A89,"_",AC$2),'Reference data SID'!$B:$N,13,FALSE()))</f>
        <v/>
      </c>
      <c r="AD89" s="86" t="str">
        <f aca="false">IF(ISERROR(VLOOKUP(CONCATENATE($A89,"_",AD$2),'Reference data SID'!$B:$N,13,FALSE())),"",VLOOKUP(CONCATENATE($A89,"_",AD$2),'Reference data SID'!$B:$N,13,FALSE()))</f>
        <v/>
      </c>
      <c r="AE89" s="86" t="str">
        <f aca="false">IF(ISERROR(VLOOKUP(CONCATENATE($A89,"_",AE$2),'Reference data SID'!$B:$N,13,FALSE())),"",VLOOKUP(CONCATENATE($A89,"_",AE$2),'Reference data SID'!$B:$N,13,FALSE()))</f>
        <v/>
      </c>
      <c r="AF89" s="86" t="str">
        <f aca="false">IF(ISERROR(VLOOKUP(CONCATENATE($A89,"_",AF$2),'Reference data SID'!$B:$N,13,FALSE())),"",VLOOKUP(CONCATENATE($A89,"_",AF$2),'Reference data SID'!$B:$N,13,FALSE()))</f>
        <v/>
      </c>
      <c r="AG89" s="86" t="str">
        <f aca="false">IF(ISERROR(VLOOKUP(CONCATENATE($A89,"_",AG$2),'Reference data SID'!$B:$N,13,FALSE())),"",VLOOKUP(CONCATENATE($A89,"_",AG$2),'Reference data SID'!$B:$N,13,FALSE()))</f>
        <v/>
      </c>
      <c r="AH89" s="86" t="str">
        <f aca="false">IF(ISERROR(VLOOKUP(CONCATENATE($A89,"_",AH$2),'Reference data SID'!$B:$N,13,FALSE())),"",VLOOKUP(CONCATENATE($A89,"_",AH$2),'Reference data SID'!$B:$N,13,FALSE()))</f>
        <v/>
      </c>
      <c r="AI89" s="86" t="str">
        <f aca="false">IF(ISERROR(VLOOKUP(CONCATENATE($A89,"_",AI$2),'Reference data SID'!$B:$N,13,FALSE())),"",VLOOKUP(CONCATENATE($A89,"_",AI$2),'Reference data SID'!$B:$N,13,FALSE()))</f>
        <v/>
      </c>
      <c r="AJ89" s="86" t="str">
        <f aca="false">IF(ISERROR(VLOOKUP(CONCATENATE($A89,"_",AJ$2),'Reference data SID'!$B:$N,13,FALSE())),"",VLOOKUP(CONCATENATE($A89,"_",AJ$2),'Reference data SID'!$B:$N,13,FALSE()))</f>
        <v/>
      </c>
      <c r="AK89" s="86" t="str">
        <f aca="false">IF(ISERROR(VLOOKUP(CONCATENATE($A89,"_",AK$2),'Reference data SID'!$B:$N,13,FALSE())),"",VLOOKUP(CONCATENATE($A89,"_",AK$2),'Reference data SID'!$B:$N,13,FALSE()))</f>
        <v/>
      </c>
      <c r="AL89" s="86" t="str">
        <f aca="false">IF(ISERROR(VLOOKUP(CONCATENATE($A89,"_",AL$2),'Reference data SID'!$B:$N,13,FALSE())),"",VLOOKUP(CONCATENATE($A89,"_",AL$2),'Reference data SID'!$B:$N,13,FALSE()))</f>
        <v/>
      </c>
      <c r="AM89" s="86" t="str">
        <f aca="false">IF(ISERROR(VLOOKUP(CONCATENATE($A89,"_",AM$2),'Reference data SID'!$B:$N,13,FALSE())),"",VLOOKUP(CONCATENATE($A89,"_",AM$2),'Reference data SID'!$B:$N,13,FALSE()))</f>
        <v/>
      </c>
      <c r="AN89" s="86" t="str">
        <f aca="false">IF(ISERROR(VLOOKUP(CONCATENATE($A89,"_",AN$2),'Reference data SID'!$B:$N,13,FALSE())),"",VLOOKUP(CONCATENATE($A89,"_",AN$2),'Reference data SID'!$B:$N,13,FALSE()))</f>
        <v/>
      </c>
      <c r="AO89" s="86" t="str">
        <f aca="false">IF(ISERROR(VLOOKUP(CONCATENATE($A89,"_",AO$2),'Reference data SID'!$B:$N,13,FALSE())),"",VLOOKUP(CONCATENATE($A89,"_",AO$2),'Reference data SID'!$B:$N,13,FALSE()))</f>
        <v/>
      </c>
      <c r="AP89" s="86" t="str">
        <f aca="false">IF(ISERROR(VLOOKUP(CONCATENATE($A89,"_",AP$2),'Reference data SID'!$B:$N,13,FALSE())),"",VLOOKUP(CONCATENATE($A89,"_",AP$2),'Reference data SID'!$B:$N,13,FALSE()))</f>
        <v/>
      </c>
      <c r="AQ89" s="86" t="str">
        <f aca="false">IF(ISERROR(VLOOKUP(CONCATENATE($A89,"_",AQ$2),'Reference data SID'!$B:$N,13,FALSE())),"",VLOOKUP(CONCATENATE($A89,"_",AQ$2),'Reference data SID'!$B:$N,13,FALSE()))</f>
        <v/>
      </c>
      <c r="AR89" s="86" t="str">
        <f aca="false">IF(ISERROR(VLOOKUP(CONCATENATE($A89,"_",AR$2),'Reference data SID'!$B:$N,13,FALSE())),"",VLOOKUP(CONCATENATE($A89,"_",AR$2),'Reference data SID'!$B:$N,13,FALSE()))</f>
        <v/>
      </c>
      <c r="AS89" s="86" t="str">
        <f aca="false">IF(ISERROR(VLOOKUP(CONCATENATE($A89,"_",AS$2),'Reference data SID'!$B:$N,13,FALSE())),"",VLOOKUP(CONCATENATE($A89,"_",AS$2),'Reference data SID'!$B:$N,13,FALSE()))</f>
        <v/>
      </c>
      <c r="AT89" s="86" t="str">
        <f aca="false">IF(ISERROR(VLOOKUP(CONCATENATE($A89,"_",AT$2),'Reference data SID'!$B:$N,13,FALSE())),"",VLOOKUP(CONCATENATE($A89,"_",AT$2),'Reference data SID'!$B:$N,13,FALSE()))</f>
        <v/>
      </c>
    </row>
    <row r="90" customFormat="false" ht="15" hidden="false" customHeight="false" outlineLevel="0" collapsed="false">
      <c r="A90" s="0" t="n">
        <v>86</v>
      </c>
      <c r="B90" s="86" t="str">
        <f aca="false">IF(ISERROR(VLOOKUP(CONCATENATE($A90,"_",B$2),'Reference data SID'!$B:$N,13,FALSE())),"",VLOOKUP(CONCATENATE($A90,"_",B$2),'Reference data SID'!$B:$N,13,FALSE()))</f>
        <v/>
      </c>
      <c r="C90" s="86" t="str">
        <f aca="false">IF(ISERROR(VLOOKUP(CONCATENATE($A90,"_",C$2),'Reference data SID'!$B:$N,13,FALSE())),"",VLOOKUP(CONCATENATE($A90,"_",C$2),'Reference data SID'!$B:$N,13,FALSE()))</f>
        <v/>
      </c>
      <c r="D90" s="86" t="str">
        <f aca="false">IF(ISERROR(VLOOKUP(CONCATENATE($A90,"_",D$2),'Reference data SID'!$B:$N,13,FALSE())),"",VLOOKUP(CONCATENATE($A90,"_",D$2),'Reference data SID'!$B:$N,13,FALSE()))</f>
        <v/>
      </c>
      <c r="E90" s="86" t="str">
        <f aca="false">IF(ISERROR(VLOOKUP(CONCATENATE($A90,"_",E$2),'Reference data SID'!$B:$N,13,FALSE())),"",VLOOKUP(CONCATENATE($A90,"_",E$2),'Reference data SID'!$B:$N,13,FALSE()))</f>
        <v/>
      </c>
      <c r="F90" s="86" t="str">
        <f aca="false">IF(ISERROR(VLOOKUP(CONCATENATE($A90,"_",F$2),'Reference data SID'!$B:$N,13,FALSE())),"",VLOOKUP(CONCATENATE($A90,"_",F$2),'Reference data SID'!$B:$N,13,FALSE()))</f>
        <v/>
      </c>
      <c r="G90" s="86" t="str">
        <f aca="false">IF(ISERROR(VLOOKUP(CONCATENATE($A90,"_",G$2),'Reference data SID'!$B:$N,13,FALSE())),"",VLOOKUP(CONCATENATE($A90,"_",G$2),'Reference data SID'!$B:$N,13,FALSE()))</f>
        <v/>
      </c>
      <c r="H90" s="86" t="str">
        <f aca="false">IF(ISERROR(VLOOKUP(CONCATENATE($A90,"_",H$2),'Reference data SID'!$B:$N,13,FALSE())),"",VLOOKUP(CONCATENATE($A90,"_",H$2),'Reference data SID'!$B:$N,13,FALSE()))</f>
        <v/>
      </c>
      <c r="I90" s="86" t="str">
        <f aca="false">IF(ISERROR(VLOOKUP(CONCATENATE($A90,"_",I$2),'Reference data SID'!$B:$N,13,FALSE())),"",VLOOKUP(CONCATENATE($A90,"_",I$2),'Reference data SID'!$B:$N,13,FALSE()))</f>
        <v/>
      </c>
      <c r="J90" s="86" t="str">
        <f aca="false">IF(ISERROR(VLOOKUP(CONCATENATE($A90,"_",J$2),'Reference data SID'!$B:$N,13,FALSE())),"",VLOOKUP(CONCATENATE($A90,"_",J$2),'Reference data SID'!$B:$N,13,FALSE()))</f>
        <v/>
      </c>
      <c r="K90" s="86" t="str">
        <f aca="false">IF(ISERROR(VLOOKUP(CONCATENATE($A90,"_",K$2),'Reference data SID'!$B:$N,13,FALSE())),"",VLOOKUP(CONCATENATE($A90,"_",K$2),'Reference data SID'!$B:$N,13,FALSE()))</f>
        <v/>
      </c>
      <c r="L90" s="86" t="str">
        <f aca="false">IF(ISERROR(VLOOKUP(CONCATENATE($A90,"_",L$2),'Reference data SID'!$B:$N,13,FALSE())),"",VLOOKUP(CONCATENATE($A90,"_",L$2),'Reference data SID'!$B:$N,13,FALSE()))</f>
        <v/>
      </c>
      <c r="M90" s="86" t="str">
        <f aca="false">IF(ISERROR(VLOOKUP(CONCATENATE($A90,"_",M$2),'Reference data SID'!$B:$N,13,FALSE())),"",VLOOKUP(CONCATENATE($A90,"_",M$2),'Reference data SID'!$B:$N,13,FALSE()))</f>
        <v/>
      </c>
      <c r="N90" s="86" t="str">
        <f aca="false">IF(ISERROR(VLOOKUP(CONCATENATE($A90,"_",N$2),'Reference data SID'!$B:$N,13,FALSE())),"",VLOOKUP(CONCATENATE($A90,"_",N$2),'Reference data SID'!$B:$N,13,FALSE()))</f>
        <v/>
      </c>
      <c r="O90" s="86" t="str">
        <f aca="false">IF(ISERROR(VLOOKUP(CONCATENATE($A90,"_",O$2),'Reference data SID'!$B:$N,13,FALSE())),"",VLOOKUP(CONCATENATE($A90,"_",O$2),'Reference data SID'!$B:$N,13,FALSE()))</f>
        <v/>
      </c>
      <c r="P90" s="86" t="str">
        <f aca="false">IF(ISERROR(VLOOKUP(CONCATENATE($A90,"_",P$2),'Reference data SID'!$B:$N,13,FALSE())),"",VLOOKUP(CONCATENATE($A90,"_",P$2),'Reference data SID'!$B:$N,13,FALSE()))</f>
        <v/>
      </c>
      <c r="Q90" s="86" t="str">
        <f aca="false">IF(ISERROR(VLOOKUP(CONCATENATE($A90,"_",Q$2),'Reference data SID'!$B:$N,13,FALSE())),"",VLOOKUP(CONCATENATE($A90,"_",Q$2),'Reference data SID'!$B:$N,13,FALSE()))</f>
        <v/>
      </c>
      <c r="R90" s="86" t="str">
        <f aca="false">IF(ISERROR(VLOOKUP(CONCATENATE($A90,"_",R$2),'Reference data SID'!$B:$N,13,FALSE())),"",VLOOKUP(CONCATENATE($A90,"_",R$2),'Reference data SID'!$B:$N,13,FALSE()))</f>
        <v/>
      </c>
      <c r="S90" s="86" t="str">
        <f aca="false">IF(ISERROR(VLOOKUP(CONCATENATE($A90,"_",S$2),'Reference data SID'!$B:$N,13,FALSE())),"",VLOOKUP(CONCATENATE($A90,"_",S$2),'Reference data SID'!$B:$N,13,FALSE()))</f>
        <v/>
      </c>
      <c r="T90" s="86" t="str">
        <f aca="false">IF(ISERROR(VLOOKUP(CONCATENATE($A90,"_",T$2),'Reference data SID'!$B:$N,13,FALSE())),"",VLOOKUP(CONCATENATE($A90,"_",T$2),'Reference data SID'!$B:$N,13,FALSE()))</f>
        <v/>
      </c>
      <c r="U90" s="86" t="str">
        <f aca="false">IF(ISERROR(VLOOKUP(CONCATENATE($A90,"_",U$2),'Reference data SID'!$B:$N,13,FALSE())),"",VLOOKUP(CONCATENATE($A90,"_",U$2),'Reference data SID'!$B:$N,13,FALSE()))</f>
        <v/>
      </c>
      <c r="V90" s="86" t="str">
        <f aca="false">IF(ISERROR(VLOOKUP(CONCATENATE($A90,"_",V$2),'Reference data SID'!$B:$N,13,FALSE())),"",VLOOKUP(CONCATENATE($A90,"_",V$2),'Reference data SID'!$B:$N,13,FALSE()))</f>
        <v/>
      </c>
      <c r="W90" s="86" t="str">
        <f aca="false">IF(ISERROR(VLOOKUP(CONCATENATE($A90,"_",W$2),'Reference data SID'!$B:$N,13,FALSE())),"",VLOOKUP(CONCATENATE($A90,"_",W$2),'Reference data SID'!$B:$N,13,FALSE()))</f>
        <v/>
      </c>
      <c r="X90" s="86" t="str">
        <f aca="false">IF(ISERROR(VLOOKUP(CONCATENATE($A90,"_",X$2),'Reference data SID'!$B:$N,13,FALSE())),"",VLOOKUP(CONCATENATE($A90,"_",X$2),'Reference data SID'!$B:$N,13,FALSE()))</f>
        <v/>
      </c>
      <c r="Y90" s="76" t="str">
        <f aca="false">IF(ISERROR(VLOOKUP(CONCATENATE($A90,"_",Y$2),'Reference data SID'!$B:$N,13,FALSE())),"",VLOOKUP(CONCATENATE($A90,"_",Y$2),'Reference data SID'!$B:$N,13,FALSE()))</f>
        <v>507-63-1</v>
      </c>
      <c r="Z90" s="86" t="str">
        <f aca="false">IF(ISERROR(VLOOKUP(CONCATENATE($A90,"_",Z$2),'Reference data SID'!$B:$N,13,FALSE())),"",VLOOKUP(CONCATENATE($A90,"_",Z$2),'Reference data SID'!$B:$N,13,FALSE()))</f>
        <v/>
      </c>
      <c r="AA90" s="86" t="str">
        <f aca="false">IF(ISERROR(VLOOKUP(CONCATENATE($A90,"_",AA$2),'Reference data SID'!$B:$N,13,FALSE())),"",VLOOKUP(CONCATENATE($A90,"_",AA$2),'Reference data SID'!$B:$N,13,FALSE()))</f>
        <v/>
      </c>
      <c r="AB90" s="86" t="str">
        <f aca="false">IF(ISERROR(VLOOKUP(CONCATENATE($A90,"_",AB$2),'Reference data SID'!$B:$N,13,FALSE())),"",VLOOKUP(CONCATENATE($A90,"_",AB$2),'Reference data SID'!$B:$N,13,FALSE()))</f>
        <v/>
      </c>
      <c r="AC90" s="86" t="str">
        <f aca="false">IF(ISERROR(VLOOKUP(CONCATENATE($A90,"_",AC$2),'Reference data SID'!$B:$N,13,FALSE())),"",VLOOKUP(CONCATENATE($A90,"_",AC$2),'Reference data SID'!$B:$N,13,FALSE()))</f>
        <v/>
      </c>
      <c r="AD90" s="86" t="str">
        <f aca="false">IF(ISERROR(VLOOKUP(CONCATENATE($A90,"_",AD$2),'Reference data SID'!$B:$N,13,FALSE())),"",VLOOKUP(CONCATENATE($A90,"_",AD$2),'Reference data SID'!$B:$N,13,FALSE()))</f>
        <v/>
      </c>
      <c r="AE90" s="86" t="str">
        <f aca="false">IF(ISERROR(VLOOKUP(CONCATENATE($A90,"_",AE$2),'Reference data SID'!$B:$N,13,FALSE())),"",VLOOKUP(CONCATENATE($A90,"_",AE$2),'Reference data SID'!$B:$N,13,FALSE()))</f>
        <v/>
      </c>
      <c r="AF90" s="86" t="str">
        <f aca="false">IF(ISERROR(VLOOKUP(CONCATENATE($A90,"_",AF$2),'Reference data SID'!$B:$N,13,FALSE())),"",VLOOKUP(CONCATENATE($A90,"_",AF$2),'Reference data SID'!$B:$N,13,FALSE()))</f>
        <v/>
      </c>
      <c r="AG90" s="86" t="str">
        <f aca="false">IF(ISERROR(VLOOKUP(CONCATENATE($A90,"_",AG$2),'Reference data SID'!$B:$N,13,FALSE())),"",VLOOKUP(CONCATENATE($A90,"_",AG$2),'Reference data SID'!$B:$N,13,FALSE()))</f>
        <v/>
      </c>
      <c r="AH90" s="86" t="str">
        <f aca="false">IF(ISERROR(VLOOKUP(CONCATENATE($A90,"_",AH$2),'Reference data SID'!$B:$N,13,FALSE())),"",VLOOKUP(CONCATENATE($A90,"_",AH$2),'Reference data SID'!$B:$N,13,FALSE()))</f>
        <v/>
      </c>
      <c r="AI90" s="86" t="str">
        <f aca="false">IF(ISERROR(VLOOKUP(CONCATENATE($A90,"_",AI$2),'Reference data SID'!$B:$N,13,FALSE())),"",VLOOKUP(CONCATENATE($A90,"_",AI$2),'Reference data SID'!$B:$N,13,FALSE()))</f>
        <v/>
      </c>
      <c r="AJ90" s="86" t="str">
        <f aca="false">IF(ISERROR(VLOOKUP(CONCATENATE($A90,"_",AJ$2),'Reference data SID'!$B:$N,13,FALSE())),"",VLOOKUP(CONCATENATE($A90,"_",AJ$2),'Reference data SID'!$B:$N,13,FALSE()))</f>
        <v/>
      </c>
      <c r="AK90" s="86" t="str">
        <f aca="false">IF(ISERROR(VLOOKUP(CONCATENATE($A90,"_",AK$2),'Reference data SID'!$B:$N,13,FALSE())),"",VLOOKUP(CONCATENATE($A90,"_",AK$2),'Reference data SID'!$B:$N,13,FALSE()))</f>
        <v/>
      </c>
      <c r="AL90" s="86" t="str">
        <f aca="false">IF(ISERROR(VLOOKUP(CONCATENATE($A90,"_",AL$2),'Reference data SID'!$B:$N,13,FALSE())),"",VLOOKUP(CONCATENATE($A90,"_",AL$2),'Reference data SID'!$B:$N,13,FALSE()))</f>
        <v/>
      </c>
      <c r="AM90" s="86" t="str">
        <f aca="false">IF(ISERROR(VLOOKUP(CONCATENATE($A90,"_",AM$2),'Reference data SID'!$B:$N,13,FALSE())),"",VLOOKUP(CONCATENATE($A90,"_",AM$2),'Reference data SID'!$B:$N,13,FALSE()))</f>
        <v/>
      </c>
      <c r="AN90" s="86" t="str">
        <f aca="false">IF(ISERROR(VLOOKUP(CONCATENATE($A90,"_",AN$2),'Reference data SID'!$B:$N,13,FALSE())),"",VLOOKUP(CONCATENATE($A90,"_",AN$2),'Reference data SID'!$B:$N,13,FALSE()))</f>
        <v/>
      </c>
      <c r="AO90" s="86" t="str">
        <f aca="false">IF(ISERROR(VLOOKUP(CONCATENATE($A90,"_",AO$2),'Reference data SID'!$B:$N,13,FALSE())),"",VLOOKUP(CONCATENATE($A90,"_",AO$2),'Reference data SID'!$B:$N,13,FALSE()))</f>
        <v/>
      </c>
      <c r="AP90" s="86" t="str">
        <f aca="false">IF(ISERROR(VLOOKUP(CONCATENATE($A90,"_",AP$2),'Reference data SID'!$B:$N,13,FALSE())),"",VLOOKUP(CONCATENATE($A90,"_",AP$2),'Reference data SID'!$B:$N,13,FALSE()))</f>
        <v/>
      </c>
      <c r="AQ90" s="86" t="str">
        <f aca="false">IF(ISERROR(VLOOKUP(CONCATENATE($A90,"_",AQ$2),'Reference data SID'!$B:$N,13,FALSE())),"",VLOOKUP(CONCATENATE($A90,"_",AQ$2),'Reference data SID'!$B:$N,13,FALSE()))</f>
        <v/>
      </c>
      <c r="AR90" s="86" t="str">
        <f aca="false">IF(ISERROR(VLOOKUP(CONCATENATE($A90,"_",AR$2),'Reference data SID'!$B:$N,13,FALSE())),"",VLOOKUP(CONCATENATE($A90,"_",AR$2),'Reference data SID'!$B:$N,13,FALSE()))</f>
        <v/>
      </c>
      <c r="AS90" s="86" t="str">
        <f aca="false">IF(ISERROR(VLOOKUP(CONCATENATE($A90,"_",AS$2),'Reference data SID'!$B:$N,13,FALSE())),"",VLOOKUP(CONCATENATE($A90,"_",AS$2),'Reference data SID'!$B:$N,13,FALSE()))</f>
        <v/>
      </c>
      <c r="AT90" s="86" t="str">
        <f aca="false">IF(ISERROR(VLOOKUP(CONCATENATE($A90,"_",AT$2),'Reference data SID'!$B:$N,13,FALSE())),"",VLOOKUP(CONCATENATE($A90,"_",AT$2),'Reference data SID'!$B:$N,13,FALSE()))</f>
        <v/>
      </c>
    </row>
    <row r="91" customFormat="false" ht="15" hidden="false" customHeight="false" outlineLevel="0" collapsed="false">
      <c r="A91" s="0" t="n">
        <v>87</v>
      </c>
      <c r="B91" s="86" t="str">
        <f aca="false">IF(ISERROR(VLOOKUP(CONCATENATE($A91,"_",B$2),'Reference data SID'!$B:$N,13,FALSE())),"",VLOOKUP(CONCATENATE($A91,"_",B$2),'Reference data SID'!$B:$N,13,FALSE()))</f>
        <v/>
      </c>
      <c r="C91" s="86" t="str">
        <f aca="false">IF(ISERROR(VLOOKUP(CONCATENATE($A91,"_",C$2),'Reference data SID'!$B:$N,13,FALSE())),"",VLOOKUP(CONCATENATE($A91,"_",C$2),'Reference data SID'!$B:$N,13,FALSE()))</f>
        <v/>
      </c>
      <c r="D91" s="86" t="str">
        <f aca="false">IF(ISERROR(VLOOKUP(CONCATENATE($A91,"_",D$2),'Reference data SID'!$B:$N,13,FALSE())),"",VLOOKUP(CONCATENATE($A91,"_",D$2),'Reference data SID'!$B:$N,13,FALSE()))</f>
        <v/>
      </c>
      <c r="E91" s="86" t="str">
        <f aca="false">IF(ISERROR(VLOOKUP(CONCATENATE($A91,"_",E$2),'Reference data SID'!$B:$N,13,FALSE())),"",VLOOKUP(CONCATENATE($A91,"_",E$2),'Reference data SID'!$B:$N,13,FALSE()))</f>
        <v/>
      </c>
      <c r="F91" s="86" t="str">
        <f aca="false">IF(ISERROR(VLOOKUP(CONCATENATE($A91,"_",F$2),'Reference data SID'!$B:$N,13,FALSE())),"",VLOOKUP(CONCATENATE($A91,"_",F$2),'Reference data SID'!$B:$N,13,FALSE()))</f>
        <v/>
      </c>
      <c r="G91" s="86" t="str">
        <f aca="false">IF(ISERROR(VLOOKUP(CONCATENATE($A91,"_",G$2),'Reference data SID'!$B:$N,13,FALSE())),"",VLOOKUP(CONCATENATE($A91,"_",G$2),'Reference data SID'!$B:$N,13,FALSE()))</f>
        <v/>
      </c>
      <c r="H91" s="86" t="str">
        <f aca="false">IF(ISERROR(VLOOKUP(CONCATENATE($A91,"_",H$2),'Reference data SID'!$B:$N,13,FALSE())),"",VLOOKUP(CONCATENATE($A91,"_",H$2),'Reference data SID'!$B:$N,13,FALSE()))</f>
        <v/>
      </c>
      <c r="I91" s="86" t="str">
        <f aca="false">IF(ISERROR(VLOOKUP(CONCATENATE($A91,"_",I$2),'Reference data SID'!$B:$N,13,FALSE())),"",VLOOKUP(CONCATENATE($A91,"_",I$2),'Reference data SID'!$B:$N,13,FALSE()))</f>
        <v/>
      </c>
      <c r="J91" s="86" t="str">
        <f aca="false">IF(ISERROR(VLOOKUP(CONCATENATE($A91,"_",J$2),'Reference data SID'!$B:$N,13,FALSE())),"",VLOOKUP(CONCATENATE($A91,"_",J$2),'Reference data SID'!$B:$N,13,FALSE()))</f>
        <v/>
      </c>
      <c r="K91" s="86" t="str">
        <f aca="false">IF(ISERROR(VLOOKUP(CONCATENATE($A91,"_",K$2),'Reference data SID'!$B:$N,13,FALSE())),"",VLOOKUP(CONCATENATE($A91,"_",K$2),'Reference data SID'!$B:$N,13,FALSE()))</f>
        <v/>
      </c>
      <c r="L91" s="86" t="str">
        <f aca="false">IF(ISERROR(VLOOKUP(CONCATENATE($A91,"_",L$2),'Reference data SID'!$B:$N,13,FALSE())),"",VLOOKUP(CONCATENATE($A91,"_",L$2),'Reference data SID'!$B:$N,13,FALSE()))</f>
        <v/>
      </c>
      <c r="M91" s="86" t="str">
        <f aca="false">IF(ISERROR(VLOOKUP(CONCATENATE($A91,"_",M$2),'Reference data SID'!$B:$N,13,FALSE())),"",VLOOKUP(CONCATENATE($A91,"_",M$2),'Reference data SID'!$B:$N,13,FALSE()))</f>
        <v/>
      </c>
      <c r="N91" s="86" t="str">
        <f aca="false">IF(ISERROR(VLOOKUP(CONCATENATE($A91,"_",N$2),'Reference data SID'!$B:$N,13,FALSE())),"",VLOOKUP(CONCATENATE($A91,"_",N$2),'Reference data SID'!$B:$N,13,FALSE()))</f>
        <v/>
      </c>
      <c r="O91" s="86" t="str">
        <f aca="false">IF(ISERROR(VLOOKUP(CONCATENATE($A91,"_",O$2),'Reference data SID'!$B:$N,13,FALSE())),"",VLOOKUP(CONCATENATE($A91,"_",O$2),'Reference data SID'!$B:$N,13,FALSE()))</f>
        <v/>
      </c>
      <c r="P91" s="86" t="str">
        <f aca="false">IF(ISERROR(VLOOKUP(CONCATENATE($A91,"_",P$2),'Reference data SID'!$B:$N,13,FALSE())),"",VLOOKUP(CONCATENATE($A91,"_",P$2),'Reference data SID'!$B:$N,13,FALSE()))</f>
        <v/>
      </c>
      <c r="Q91" s="86" t="str">
        <f aca="false">IF(ISERROR(VLOOKUP(CONCATENATE($A91,"_",Q$2),'Reference data SID'!$B:$N,13,FALSE())),"",VLOOKUP(CONCATENATE($A91,"_",Q$2),'Reference data SID'!$B:$N,13,FALSE()))</f>
        <v/>
      </c>
      <c r="R91" s="86" t="str">
        <f aca="false">IF(ISERROR(VLOOKUP(CONCATENATE($A91,"_",R$2),'Reference data SID'!$B:$N,13,FALSE())),"",VLOOKUP(CONCATENATE($A91,"_",R$2),'Reference data SID'!$B:$N,13,FALSE()))</f>
        <v/>
      </c>
      <c r="S91" s="86" t="str">
        <f aca="false">IF(ISERROR(VLOOKUP(CONCATENATE($A91,"_",S$2),'Reference data SID'!$B:$N,13,FALSE())),"",VLOOKUP(CONCATENATE($A91,"_",S$2),'Reference data SID'!$B:$N,13,FALSE()))</f>
        <v/>
      </c>
      <c r="T91" s="86" t="str">
        <f aca="false">IF(ISERROR(VLOOKUP(CONCATENATE($A91,"_",T$2),'Reference data SID'!$B:$N,13,FALSE())),"",VLOOKUP(CONCATENATE($A91,"_",T$2),'Reference data SID'!$B:$N,13,FALSE()))</f>
        <v/>
      </c>
      <c r="U91" s="86" t="str">
        <f aca="false">IF(ISERROR(VLOOKUP(CONCATENATE($A91,"_",U$2),'Reference data SID'!$B:$N,13,FALSE())),"",VLOOKUP(CONCATENATE($A91,"_",U$2),'Reference data SID'!$B:$N,13,FALSE()))</f>
        <v/>
      </c>
      <c r="V91" s="86" t="str">
        <f aca="false">IF(ISERROR(VLOOKUP(CONCATENATE($A91,"_",V$2),'Reference data SID'!$B:$N,13,FALSE())),"",VLOOKUP(CONCATENATE($A91,"_",V$2),'Reference data SID'!$B:$N,13,FALSE()))</f>
        <v/>
      </c>
      <c r="W91" s="86" t="str">
        <f aca="false">IF(ISERROR(VLOOKUP(CONCATENATE($A91,"_",W$2),'Reference data SID'!$B:$N,13,FALSE())),"",VLOOKUP(CONCATENATE($A91,"_",W$2),'Reference data SID'!$B:$N,13,FALSE()))</f>
        <v/>
      </c>
      <c r="X91" s="86" t="str">
        <f aca="false">IF(ISERROR(VLOOKUP(CONCATENATE($A91,"_",X$2),'Reference data SID'!$B:$N,13,FALSE())),"",VLOOKUP(CONCATENATE($A91,"_",X$2),'Reference data SID'!$B:$N,13,FALSE()))</f>
        <v/>
      </c>
      <c r="Y91" s="76" t="str">
        <f aca="false">IF(ISERROR(VLOOKUP(CONCATENATE($A91,"_",Y$2),'Reference data SID'!$B:$N,13,FALSE())),"",VLOOKUP(CONCATENATE($A91,"_",Y$2),'Reference data SID'!$B:$N,13,FALSE()))</f>
        <v>423-62-1</v>
      </c>
      <c r="Z91" s="86" t="str">
        <f aca="false">IF(ISERROR(VLOOKUP(CONCATENATE($A91,"_",Z$2),'Reference data SID'!$B:$N,13,FALSE())),"",VLOOKUP(CONCATENATE($A91,"_",Z$2),'Reference data SID'!$B:$N,13,FALSE()))</f>
        <v/>
      </c>
      <c r="AA91" s="86" t="str">
        <f aca="false">IF(ISERROR(VLOOKUP(CONCATENATE($A91,"_",AA$2),'Reference data SID'!$B:$N,13,FALSE())),"",VLOOKUP(CONCATENATE($A91,"_",AA$2),'Reference data SID'!$B:$N,13,FALSE()))</f>
        <v/>
      </c>
      <c r="AB91" s="86" t="str">
        <f aca="false">IF(ISERROR(VLOOKUP(CONCATENATE($A91,"_",AB$2),'Reference data SID'!$B:$N,13,FALSE())),"",VLOOKUP(CONCATENATE($A91,"_",AB$2),'Reference data SID'!$B:$N,13,FALSE()))</f>
        <v/>
      </c>
      <c r="AC91" s="86" t="str">
        <f aca="false">IF(ISERROR(VLOOKUP(CONCATENATE($A91,"_",AC$2),'Reference data SID'!$B:$N,13,FALSE())),"",VLOOKUP(CONCATENATE($A91,"_",AC$2),'Reference data SID'!$B:$N,13,FALSE()))</f>
        <v/>
      </c>
      <c r="AD91" s="86" t="str">
        <f aca="false">IF(ISERROR(VLOOKUP(CONCATENATE($A91,"_",AD$2),'Reference data SID'!$B:$N,13,FALSE())),"",VLOOKUP(CONCATENATE($A91,"_",AD$2),'Reference data SID'!$B:$N,13,FALSE()))</f>
        <v/>
      </c>
      <c r="AE91" s="86" t="str">
        <f aca="false">IF(ISERROR(VLOOKUP(CONCATENATE($A91,"_",AE$2),'Reference data SID'!$B:$N,13,FALSE())),"",VLOOKUP(CONCATENATE($A91,"_",AE$2),'Reference data SID'!$B:$N,13,FALSE()))</f>
        <v/>
      </c>
      <c r="AF91" s="86" t="str">
        <f aca="false">IF(ISERROR(VLOOKUP(CONCATENATE($A91,"_",AF$2),'Reference data SID'!$B:$N,13,FALSE())),"",VLOOKUP(CONCATENATE($A91,"_",AF$2),'Reference data SID'!$B:$N,13,FALSE()))</f>
        <v/>
      </c>
      <c r="AG91" s="86" t="str">
        <f aca="false">IF(ISERROR(VLOOKUP(CONCATENATE($A91,"_",AG$2),'Reference data SID'!$B:$N,13,FALSE())),"",VLOOKUP(CONCATENATE($A91,"_",AG$2),'Reference data SID'!$B:$N,13,FALSE()))</f>
        <v/>
      </c>
      <c r="AH91" s="86" t="str">
        <f aca="false">IF(ISERROR(VLOOKUP(CONCATENATE($A91,"_",AH$2),'Reference data SID'!$B:$N,13,FALSE())),"",VLOOKUP(CONCATENATE($A91,"_",AH$2),'Reference data SID'!$B:$N,13,FALSE()))</f>
        <v/>
      </c>
      <c r="AI91" s="86" t="str">
        <f aca="false">IF(ISERROR(VLOOKUP(CONCATENATE($A91,"_",AI$2),'Reference data SID'!$B:$N,13,FALSE())),"",VLOOKUP(CONCATENATE($A91,"_",AI$2),'Reference data SID'!$B:$N,13,FALSE()))</f>
        <v/>
      </c>
      <c r="AJ91" s="86" t="str">
        <f aca="false">IF(ISERROR(VLOOKUP(CONCATENATE($A91,"_",AJ$2),'Reference data SID'!$B:$N,13,FALSE())),"",VLOOKUP(CONCATENATE($A91,"_",AJ$2),'Reference data SID'!$B:$N,13,FALSE()))</f>
        <v/>
      </c>
      <c r="AK91" s="86" t="str">
        <f aca="false">IF(ISERROR(VLOOKUP(CONCATENATE($A91,"_",AK$2),'Reference data SID'!$B:$N,13,FALSE())),"",VLOOKUP(CONCATENATE($A91,"_",AK$2),'Reference data SID'!$B:$N,13,FALSE()))</f>
        <v/>
      </c>
      <c r="AL91" s="86" t="str">
        <f aca="false">IF(ISERROR(VLOOKUP(CONCATENATE($A91,"_",AL$2),'Reference data SID'!$B:$N,13,FALSE())),"",VLOOKUP(CONCATENATE($A91,"_",AL$2),'Reference data SID'!$B:$N,13,FALSE()))</f>
        <v/>
      </c>
      <c r="AM91" s="86" t="str">
        <f aca="false">IF(ISERROR(VLOOKUP(CONCATENATE($A91,"_",AM$2),'Reference data SID'!$B:$N,13,FALSE())),"",VLOOKUP(CONCATENATE($A91,"_",AM$2),'Reference data SID'!$B:$N,13,FALSE()))</f>
        <v/>
      </c>
      <c r="AN91" s="86" t="str">
        <f aca="false">IF(ISERROR(VLOOKUP(CONCATENATE($A91,"_",AN$2),'Reference data SID'!$B:$N,13,FALSE())),"",VLOOKUP(CONCATENATE($A91,"_",AN$2),'Reference data SID'!$B:$N,13,FALSE()))</f>
        <v/>
      </c>
      <c r="AO91" s="86" t="str">
        <f aca="false">IF(ISERROR(VLOOKUP(CONCATENATE($A91,"_",AO$2),'Reference data SID'!$B:$N,13,FALSE())),"",VLOOKUP(CONCATENATE($A91,"_",AO$2),'Reference data SID'!$B:$N,13,FALSE()))</f>
        <v/>
      </c>
      <c r="AP91" s="86" t="str">
        <f aca="false">IF(ISERROR(VLOOKUP(CONCATENATE($A91,"_",AP$2),'Reference data SID'!$B:$N,13,FALSE())),"",VLOOKUP(CONCATENATE($A91,"_",AP$2),'Reference data SID'!$B:$N,13,FALSE()))</f>
        <v/>
      </c>
      <c r="AQ91" s="86" t="str">
        <f aca="false">IF(ISERROR(VLOOKUP(CONCATENATE($A91,"_",AQ$2),'Reference data SID'!$B:$N,13,FALSE())),"",VLOOKUP(CONCATENATE($A91,"_",AQ$2),'Reference data SID'!$B:$N,13,FALSE()))</f>
        <v/>
      </c>
      <c r="AR91" s="86" t="str">
        <f aca="false">IF(ISERROR(VLOOKUP(CONCATENATE($A91,"_",AR$2),'Reference data SID'!$B:$N,13,FALSE())),"",VLOOKUP(CONCATENATE($A91,"_",AR$2),'Reference data SID'!$B:$N,13,FALSE()))</f>
        <v/>
      </c>
      <c r="AS91" s="86" t="str">
        <f aca="false">IF(ISERROR(VLOOKUP(CONCATENATE($A91,"_",AS$2),'Reference data SID'!$B:$N,13,FALSE())),"",VLOOKUP(CONCATENATE($A91,"_",AS$2),'Reference data SID'!$B:$N,13,FALSE()))</f>
        <v/>
      </c>
      <c r="AT91" s="86" t="str">
        <f aca="false">IF(ISERROR(VLOOKUP(CONCATENATE($A91,"_",AT$2),'Reference data SID'!$B:$N,13,FALSE())),"",VLOOKUP(CONCATENATE($A91,"_",AT$2),'Reference data SID'!$B:$N,13,FALSE()))</f>
        <v/>
      </c>
    </row>
    <row r="92" customFormat="false" ht="15" hidden="false" customHeight="false" outlineLevel="0" collapsed="false">
      <c r="A92" s="0" t="n">
        <v>88</v>
      </c>
      <c r="B92" s="86" t="str">
        <f aca="false">IF(ISERROR(VLOOKUP(CONCATENATE($A92,"_",B$2),'Reference data SID'!$B:$N,13,FALSE())),"",VLOOKUP(CONCATENATE($A92,"_",B$2),'Reference data SID'!$B:$N,13,FALSE()))</f>
        <v/>
      </c>
      <c r="C92" s="86" t="str">
        <f aca="false">IF(ISERROR(VLOOKUP(CONCATENATE($A92,"_",C$2),'Reference data SID'!$B:$N,13,FALSE())),"",VLOOKUP(CONCATENATE($A92,"_",C$2),'Reference data SID'!$B:$N,13,FALSE()))</f>
        <v/>
      </c>
      <c r="D92" s="86" t="str">
        <f aca="false">IF(ISERROR(VLOOKUP(CONCATENATE($A92,"_",D$2),'Reference data SID'!$B:$N,13,FALSE())),"",VLOOKUP(CONCATENATE($A92,"_",D$2),'Reference data SID'!$B:$N,13,FALSE()))</f>
        <v/>
      </c>
      <c r="E92" s="86" t="str">
        <f aca="false">IF(ISERROR(VLOOKUP(CONCATENATE($A92,"_",E$2),'Reference data SID'!$B:$N,13,FALSE())),"",VLOOKUP(CONCATENATE($A92,"_",E$2),'Reference data SID'!$B:$N,13,FALSE()))</f>
        <v/>
      </c>
      <c r="F92" s="86" t="str">
        <f aca="false">IF(ISERROR(VLOOKUP(CONCATENATE($A92,"_",F$2),'Reference data SID'!$B:$N,13,FALSE())),"",VLOOKUP(CONCATENATE($A92,"_",F$2),'Reference data SID'!$B:$N,13,FALSE()))</f>
        <v/>
      </c>
      <c r="G92" s="86" t="str">
        <f aca="false">IF(ISERROR(VLOOKUP(CONCATENATE($A92,"_",G$2),'Reference data SID'!$B:$N,13,FALSE())),"",VLOOKUP(CONCATENATE($A92,"_",G$2),'Reference data SID'!$B:$N,13,FALSE()))</f>
        <v/>
      </c>
      <c r="H92" s="86" t="str">
        <f aca="false">IF(ISERROR(VLOOKUP(CONCATENATE($A92,"_",H$2),'Reference data SID'!$B:$N,13,FALSE())),"",VLOOKUP(CONCATENATE($A92,"_",H$2),'Reference data SID'!$B:$N,13,FALSE()))</f>
        <v/>
      </c>
      <c r="I92" s="86" t="str">
        <f aca="false">IF(ISERROR(VLOOKUP(CONCATENATE($A92,"_",I$2),'Reference data SID'!$B:$N,13,FALSE())),"",VLOOKUP(CONCATENATE($A92,"_",I$2),'Reference data SID'!$B:$N,13,FALSE()))</f>
        <v/>
      </c>
      <c r="J92" s="86" t="str">
        <f aca="false">IF(ISERROR(VLOOKUP(CONCATENATE($A92,"_",J$2),'Reference data SID'!$B:$N,13,FALSE())),"",VLOOKUP(CONCATENATE($A92,"_",J$2),'Reference data SID'!$B:$N,13,FALSE()))</f>
        <v/>
      </c>
      <c r="K92" s="86" t="str">
        <f aca="false">IF(ISERROR(VLOOKUP(CONCATENATE($A92,"_",K$2),'Reference data SID'!$B:$N,13,FALSE())),"",VLOOKUP(CONCATENATE($A92,"_",K$2),'Reference data SID'!$B:$N,13,FALSE()))</f>
        <v/>
      </c>
      <c r="L92" s="86" t="str">
        <f aca="false">IF(ISERROR(VLOOKUP(CONCATENATE($A92,"_",L$2),'Reference data SID'!$B:$N,13,FALSE())),"",VLOOKUP(CONCATENATE($A92,"_",L$2),'Reference data SID'!$B:$N,13,FALSE()))</f>
        <v/>
      </c>
      <c r="M92" s="86" t="str">
        <f aca="false">IF(ISERROR(VLOOKUP(CONCATENATE($A92,"_",M$2),'Reference data SID'!$B:$N,13,FALSE())),"",VLOOKUP(CONCATENATE($A92,"_",M$2),'Reference data SID'!$B:$N,13,FALSE()))</f>
        <v/>
      </c>
      <c r="N92" s="86" t="str">
        <f aca="false">IF(ISERROR(VLOOKUP(CONCATENATE($A92,"_",N$2),'Reference data SID'!$B:$N,13,FALSE())),"",VLOOKUP(CONCATENATE($A92,"_",N$2),'Reference data SID'!$B:$N,13,FALSE()))</f>
        <v/>
      </c>
      <c r="O92" s="86" t="str">
        <f aca="false">IF(ISERROR(VLOOKUP(CONCATENATE($A92,"_",O$2),'Reference data SID'!$B:$N,13,FALSE())),"",VLOOKUP(CONCATENATE($A92,"_",O$2),'Reference data SID'!$B:$N,13,FALSE()))</f>
        <v/>
      </c>
      <c r="P92" s="86" t="str">
        <f aca="false">IF(ISERROR(VLOOKUP(CONCATENATE($A92,"_",P$2),'Reference data SID'!$B:$N,13,FALSE())),"",VLOOKUP(CONCATENATE($A92,"_",P$2),'Reference data SID'!$B:$N,13,FALSE()))</f>
        <v/>
      </c>
      <c r="Q92" s="86" t="str">
        <f aca="false">IF(ISERROR(VLOOKUP(CONCATENATE($A92,"_",Q$2),'Reference data SID'!$B:$N,13,FALSE())),"",VLOOKUP(CONCATENATE($A92,"_",Q$2),'Reference data SID'!$B:$N,13,FALSE()))</f>
        <v/>
      </c>
      <c r="R92" s="86" t="str">
        <f aca="false">IF(ISERROR(VLOOKUP(CONCATENATE($A92,"_",R$2),'Reference data SID'!$B:$N,13,FALSE())),"",VLOOKUP(CONCATENATE($A92,"_",R$2),'Reference data SID'!$B:$N,13,FALSE()))</f>
        <v/>
      </c>
      <c r="S92" s="86" t="str">
        <f aca="false">IF(ISERROR(VLOOKUP(CONCATENATE($A92,"_",S$2),'Reference data SID'!$B:$N,13,FALSE())),"",VLOOKUP(CONCATENATE($A92,"_",S$2),'Reference data SID'!$B:$N,13,FALSE()))</f>
        <v/>
      </c>
      <c r="T92" s="86" t="str">
        <f aca="false">IF(ISERROR(VLOOKUP(CONCATENATE($A92,"_",T$2),'Reference data SID'!$B:$N,13,FALSE())),"",VLOOKUP(CONCATENATE($A92,"_",T$2),'Reference data SID'!$B:$N,13,FALSE()))</f>
        <v/>
      </c>
      <c r="U92" s="86" t="str">
        <f aca="false">IF(ISERROR(VLOOKUP(CONCATENATE($A92,"_",U$2),'Reference data SID'!$B:$N,13,FALSE())),"",VLOOKUP(CONCATENATE($A92,"_",U$2),'Reference data SID'!$B:$N,13,FALSE()))</f>
        <v/>
      </c>
      <c r="V92" s="86" t="str">
        <f aca="false">IF(ISERROR(VLOOKUP(CONCATENATE($A92,"_",V$2),'Reference data SID'!$B:$N,13,FALSE())),"",VLOOKUP(CONCATENATE($A92,"_",V$2),'Reference data SID'!$B:$N,13,FALSE()))</f>
        <v/>
      </c>
      <c r="W92" s="86" t="str">
        <f aca="false">IF(ISERROR(VLOOKUP(CONCATENATE($A92,"_",W$2),'Reference data SID'!$B:$N,13,FALSE())),"",VLOOKUP(CONCATENATE($A92,"_",W$2),'Reference data SID'!$B:$N,13,FALSE()))</f>
        <v/>
      </c>
      <c r="X92" s="86" t="str">
        <f aca="false">IF(ISERROR(VLOOKUP(CONCATENATE($A92,"_",X$2),'Reference data SID'!$B:$N,13,FALSE())),"",VLOOKUP(CONCATENATE($A92,"_",X$2),'Reference data SID'!$B:$N,13,FALSE()))</f>
        <v/>
      </c>
      <c r="Y92" s="76" t="str">
        <f aca="false">IF(ISERROR(VLOOKUP(CONCATENATE($A92,"_",Y$2),'Reference data SID'!$B:$N,13,FALSE())),"",VLOOKUP(CONCATENATE($A92,"_",Y$2),'Reference data SID'!$B:$N,13,FALSE()))</f>
        <v>376-27-2</v>
      </c>
      <c r="Z92" s="86" t="str">
        <f aca="false">IF(ISERROR(VLOOKUP(CONCATENATE($A92,"_",Z$2),'Reference data SID'!$B:$N,13,FALSE())),"",VLOOKUP(CONCATENATE($A92,"_",Z$2),'Reference data SID'!$B:$N,13,FALSE()))</f>
        <v/>
      </c>
      <c r="AA92" s="86" t="str">
        <f aca="false">IF(ISERROR(VLOOKUP(CONCATENATE($A92,"_",AA$2),'Reference data SID'!$B:$N,13,FALSE())),"",VLOOKUP(CONCATENATE($A92,"_",AA$2),'Reference data SID'!$B:$N,13,FALSE()))</f>
        <v/>
      </c>
      <c r="AB92" s="86" t="str">
        <f aca="false">IF(ISERROR(VLOOKUP(CONCATENATE($A92,"_",AB$2),'Reference data SID'!$B:$N,13,FALSE())),"",VLOOKUP(CONCATENATE($A92,"_",AB$2),'Reference data SID'!$B:$N,13,FALSE()))</f>
        <v/>
      </c>
      <c r="AC92" s="86" t="str">
        <f aca="false">IF(ISERROR(VLOOKUP(CONCATENATE($A92,"_",AC$2),'Reference data SID'!$B:$N,13,FALSE())),"",VLOOKUP(CONCATENATE($A92,"_",AC$2),'Reference data SID'!$B:$N,13,FALSE()))</f>
        <v/>
      </c>
      <c r="AD92" s="86" t="str">
        <f aca="false">IF(ISERROR(VLOOKUP(CONCATENATE($A92,"_",AD$2),'Reference data SID'!$B:$N,13,FALSE())),"",VLOOKUP(CONCATENATE($A92,"_",AD$2),'Reference data SID'!$B:$N,13,FALSE()))</f>
        <v/>
      </c>
      <c r="AE92" s="86" t="str">
        <f aca="false">IF(ISERROR(VLOOKUP(CONCATENATE($A92,"_",AE$2),'Reference data SID'!$B:$N,13,FALSE())),"",VLOOKUP(CONCATENATE($A92,"_",AE$2),'Reference data SID'!$B:$N,13,FALSE()))</f>
        <v/>
      </c>
      <c r="AF92" s="86" t="str">
        <f aca="false">IF(ISERROR(VLOOKUP(CONCATENATE($A92,"_",AF$2),'Reference data SID'!$B:$N,13,FALSE())),"",VLOOKUP(CONCATENATE($A92,"_",AF$2),'Reference data SID'!$B:$N,13,FALSE()))</f>
        <v/>
      </c>
      <c r="AG92" s="86" t="str">
        <f aca="false">IF(ISERROR(VLOOKUP(CONCATENATE($A92,"_",AG$2),'Reference data SID'!$B:$N,13,FALSE())),"",VLOOKUP(CONCATENATE($A92,"_",AG$2),'Reference data SID'!$B:$N,13,FALSE()))</f>
        <v/>
      </c>
      <c r="AH92" s="86" t="str">
        <f aca="false">IF(ISERROR(VLOOKUP(CONCATENATE($A92,"_",AH$2),'Reference data SID'!$B:$N,13,FALSE())),"",VLOOKUP(CONCATENATE($A92,"_",AH$2),'Reference data SID'!$B:$N,13,FALSE()))</f>
        <v/>
      </c>
      <c r="AI92" s="86" t="str">
        <f aca="false">IF(ISERROR(VLOOKUP(CONCATENATE($A92,"_",AI$2),'Reference data SID'!$B:$N,13,FALSE())),"",VLOOKUP(CONCATENATE($A92,"_",AI$2),'Reference data SID'!$B:$N,13,FALSE()))</f>
        <v/>
      </c>
      <c r="AJ92" s="86" t="str">
        <f aca="false">IF(ISERROR(VLOOKUP(CONCATENATE($A92,"_",AJ$2),'Reference data SID'!$B:$N,13,FALSE())),"",VLOOKUP(CONCATENATE($A92,"_",AJ$2),'Reference data SID'!$B:$N,13,FALSE()))</f>
        <v/>
      </c>
      <c r="AK92" s="86" t="str">
        <f aca="false">IF(ISERROR(VLOOKUP(CONCATENATE($A92,"_",AK$2),'Reference data SID'!$B:$N,13,FALSE())),"",VLOOKUP(CONCATENATE($A92,"_",AK$2),'Reference data SID'!$B:$N,13,FALSE()))</f>
        <v/>
      </c>
      <c r="AL92" s="86" t="str">
        <f aca="false">IF(ISERROR(VLOOKUP(CONCATENATE($A92,"_",AL$2),'Reference data SID'!$B:$N,13,FALSE())),"",VLOOKUP(CONCATENATE($A92,"_",AL$2),'Reference data SID'!$B:$N,13,FALSE()))</f>
        <v/>
      </c>
      <c r="AM92" s="86" t="str">
        <f aca="false">IF(ISERROR(VLOOKUP(CONCATENATE($A92,"_",AM$2),'Reference data SID'!$B:$N,13,FALSE())),"",VLOOKUP(CONCATENATE($A92,"_",AM$2),'Reference data SID'!$B:$N,13,FALSE()))</f>
        <v/>
      </c>
      <c r="AN92" s="86" t="str">
        <f aca="false">IF(ISERROR(VLOOKUP(CONCATENATE($A92,"_",AN$2),'Reference data SID'!$B:$N,13,FALSE())),"",VLOOKUP(CONCATENATE($A92,"_",AN$2),'Reference data SID'!$B:$N,13,FALSE()))</f>
        <v/>
      </c>
      <c r="AO92" s="86" t="str">
        <f aca="false">IF(ISERROR(VLOOKUP(CONCATENATE($A92,"_",AO$2),'Reference data SID'!$B:$N,13,FALSE())),"",VLOOKUP(CONCATENATE($A92,"_",AO$2),'Reference data SID'!$B:$N,13,FALSE()))</f>
        <v/>
      </c>
      <c r="AP92" s="86" t="str">
        <f aca="false">IF(ISERROR(VLOOKUP(CONCATENATE($A92,"_",AP$2),'Reference data SID'!$B:$N,13,FALSE())),"",VLOOKUP(CONCATENATE($A92,"_",AP$2),'Reference data SID'!$B:$N,13,FALSE()))</f>
        <v/>
      </c>
      <c r="AQ92" s="86" t="str">
        <f aca="false">IF(ISERROR(VLOOKUP(CONCATENATE($A92,"_",AQ$2),'Reference data SID'!$B:$N,13,FALSE())),"",VLOOKUP(CONCATENATE($A92,"_",AQ$2),'Reference data SID'!$B:$N,13,FALSE()))</f>
        <v/>
      </c>
      <c r="AR92" s="86" t="str">
        <f aca="false">IF(ISERROR(VLOOKUP(CONCATENATE($A92,"_",AR$2),'Reference data SID'!$B:$N,13,FALSE())),"",VLOOKUP(CONCATENATE($A92,"_",AR$2),'Reference data SID'!$B:$N,13,FALSE()))</f>
        <v/>
      </c>
      <c r="AS92" s="86" t="str">
        <f aca="false">IF(ISERROR(VLOOKUP(CONCATENATE($A92,"_",AS$2),'Reference data SID'!$B:$N,13,FALSE())),"",VLOOKUP(CONCATENATE($A92,"_",AS$2),'Reference data SID'!$B:$N,13,FALSE()))</f>
        <v/>
      </c>
      <c r="AT92" s="86" t="str">
        <f aca="false">IF(ISERROR(VLOOKUP(CONCATENATE($A92,"_",AT$2),'Reference data SID'!$B:$N,13,FALSE())),"",VLOOKUP(CONCATENATE($A92,"_",AT$2),'Reference data SID'!$B:$N,13,FALSE()))</f>
        <v/>
      </c>
    </row>
    <row r="93" customFormat="false" ht="15" hidden="false" customHeight="false" outlineLevel="0" collapsed="false">
      <c r="A93" s="0" t="n">
        <v>89</v>
      </c>
      <c r="B93" s="86" t="str">
        <f aca="false">IF(ISERROR(VLOOKUP(CONCATENATE($A93,"_",B$2),'Reference data SID'!$B:$N,13,FALSE())),"",VLOOKUP(CONCATENATE($A93,"_",B$2),'Reference data SID'!$B:$N,13,FALSE()))</f>
        <v/>
      </c>
      <c r="C93" s="86" t="str">
        <f aca="false">IF(ISERROR(VLOOKUP(CONCATENATE($A93,"_",C$2),'Reference data SID'!$B:$N,13,FALSE())),"",VLOOKUP(CONCATENATE($A93,"_",C$2),'Reference data SID'!$B:$N,13,FALSE()))</f>
        <v/>
      </c>
      <c r="D93" s="86" t="str">
        <f aca="false">IF(ISERROR(VLOOKUP(CONCATENATE($A93,"_",D$2),'Reference data SID'!$B:$N,13,FALSE())),"",VLOOKUP(CONCATENATE($A93,"_",D$2),'Reference data SID'!$B:$N,13,FALSE()))</f>
        <v/>
      </c>
      <c r="E93" s="86" t="str">
        <f aca="false">IF(ISERROR(VLOOKUP(CONCATENATE($A93,"_",E$2),'Reference data SID'!$B:$N,13,FALSE())),"",VLOOKUP(CONCATENATE($A93,"_",E$2),'Reference data SID'!$B:$N,13,FALSE()))</f>
        <v/>
      </c>
      <c r="F93" s="86" t="str">
        <f aca="false">IF(ISERROR(VLOOKUP(CONCATENATE($A93,"_",F$2),'Reference data SID'!$B:$N,13,FALSE())),"",VLOOKUP(CONCATENATE($A93,"_",F$2),'Reference data SID'!$B:$N,13,FALSE()))</f>
        <v/>
      </c>
      <c r="G93" s="86" t="str">
        <f aca="false">IF(ISERROR(VLOOKUP(CONCATENATE($A93,"_",G$2),'Reference data SID'!$B:$N,13,FALSE())),"",VLOOKUP(CONCATENATE($A93,"_",G$2),'Reference data SID'!$B:$N,13,FALSE()))</f>
        <v/>
      </c>
      <c r="H93" s="86" t="str">
        <f aca="false">IF(ISERROR(VLOOKUP(CONCATENATE($A93,"_",H$2),'Reference data SID'!$B:$N,13,FALSE())),"",VLOOKUP(CONCATENATE($A93,"_",H$2),'Reference data SID'!$B:$N,13,FALSE()))</f>
        <v/>
      </c>
      <c r="I93" s="86" t="str">
        <f aca="false">IF(ISERROR(VLOOKUP(CONCATENATE($A93,"_",I$2),'Reference data SID'!$B:$N,13,FALSE())),"",VLOOKUP(CONCATENATE($A93,"_",I$2),'Reference data SID'!$B:$N,13,FALSE()))</f>
        <v/>
      </c>
      <c r="J93" s="86" t="str">
        <f aca="false">IF(ISERROR(VLOOKUP(CONCATENATE($A93,"_",J$2),'Reference data SID'!$B:$N,13,FALSE())),"",VLOOKUP(CONCATENATE($A93,"_",J$2),'Reference data SID'!$B:$N,13,FALSE()))</f>
        <v/>
      </c>
      <c r="K93" s="86" t="str">
        <f aca="false">IF(ISERROR(VLOOKUP(CONCATENATE($A93,"_",K$2),'Reference data SID'!$B:$N,13,FALSE())),"",VLOOKUP(CONCATENATE($A93,"_",K$2),'Reference data SID'!$B:$N,13,FALSE()))</f>
        <v/>
      </c>
      <c r="L93" s="86" t="str">
        <f aca="false">IF(ISERROR(VLOOKUP(CONCATENATE($A93,"_",L$2),'Reference data SID'!$B:$N,13,FALSE())),"",VLOOKUP(CONCATENATE($A93,"_",L$2),'Reference data SID'!$B:$N,13,FALSE()))</f>
        <v/>
      </c>
      <c r="M93" s="86" t="str">
        <f aca="false">IF(ISERROR(VLOOKUP(CONCATENATE($A93,"_",M$2),'Reference data SID'!$B:$N,13,FALSE())),"",VLOOKUP(CONCATENATE($A93,"_",M$2),'Reference data SID'!$B:$N,13,FALSE()))</f>
        <v/>
      </c>
      <c r="N93" s="86" t="str">
        <f aca="false">IF(ISERROR(VLOOKUP(CONCATENATE($A93,"_",N$2),'Reference data SID'!$B:$N,13,FALSE())),"",VLOOKUP(CONCATENATE($A93,"_",N$2),'Reference data SID'!$B:$N,13,FALSE()))</f>
        <v/>
      </c>
      <c r="O93" s="86" t="str">
        <f aca="false">IF(ISERROR(VLOOKUP(CONCATENATE($A93,"_",O$2),'Reference data SID'!$B:$N,13,FALSE())),"",VLOOKUP(CONCATENATE($A93,"_",O$2),'Reference data SID'!$B:$N,13,FALSE()))</f>
        <v/>
      </c>
      <c r="P93" s="86" t="str">
        <f aca="false">IF(ISERROR(VLOOKUP(CONCATENATE($A93,"_",P$2),'Reference data SID'!$B:$N,13,FALSE())),"",VLOOKUP(CONCATENATE($A93,"_",P$2),'Reference data SID'!$B:$N,13,FALSE()))</f>
        <v/>
      </c>
      <c r="Q93" s="86" t="str">
        <f aca="false">IF(ISERROR(VLOOKUP(CONCATENATE($A93,"_",Q$2),'Reference data SID'!$B:$N,13,FALSE())),"",VLOOKUP(CONCATENATE($A93,"_",Q$2),'Reference data SID'!$B:$N,13,FALSE()))</f>
        <v/>
      </c>
      <c r="R93" s="86" t="str">
        <f aca="false">IF(ISERROR(VLOOKUP(CONCATENATE($A93,"_",R$2),'Reference data SID'!$B:$N,13,FALSE())),"",VLOOKUP(CONCATENATE($A93,"_",R$2),'Reference data SID'!$B:$N,13,FALSE()))</f>
        <v/>
      </c>
      <c r="S93" s="86" t="str">
        <f aca="false">IF(ISERROR(VLOOKUP(CONCATENATE($A93,"_",S$2),'Reference data SID'!$B:$N,13,FALSE())),"",VLOOKUP(CONCATENATE($A93,"_",S$2),'Reference data SID'!$B:$N,13,FALSE()))</f>
        <v/>
      </c>
      <c r="T93" s="86" t="str">
        <f aca="false">IF(ISERROR(VLOOKUP(CONCATENATE($A93,"_",T$2),'Reference data SID'!$B:$N,13,FALSE())),"",VLOOKUP(CONCATENATE($A93,"_",T$2),'Reference data SID'!$B:$N,13,FALSE()))</f>
        <v/>
      </c>
      <c r="U93" s="86" t="str">
        <f aca="false">IF(ISERROR(VLOOKUP(CONCATENATE($A93,"_",U$2),'Reference data SID'!$B:$N,13,FALSE())),"",VLOOKUP(CONCATENATE($A93,"_",U$2),'Reference data SID'!$B:$N,13,FALSE()))</f>
        <v/>
      </c>
      <c r="V93" s="86" t="str">
        <f aca="false">IF(ISERROR(VLOOKUP(CONCATENATE($A93,"_",V$2),'Reference data SID'!$B:$N,13,FALSE())),"",VLOOKUP(CONCATENATE($A93,"_",V$2),'Reference data SID'!$B:$N,13,FALSE()))</f>
        <v/>
      </c>
      <c r="W93" s="86" t="str">
        <f aca="false">IF(ISERROR(VLOOKUP(CONCATENATE($A93,"_",W$2),'Reference data SID'!$B:$N,13,FALSE())),"",VLOOKUP(CONCATENATE($A93,"_",W$2),'Reference data SID'!$B:$N,13,FALSE()))</f>
        <v/>
      </c>
      <c r="X93" s="86" t="str">
        <f aca="false">IF(ISERROR(VLOOKUP(CONCATENATE($A93,"_",X$2),'Reference data SID'!$B:$N,13,FALSE())),"",VLOOKUP(CONCATENATE($A93,"_",X$2),'Reference data SID'!$B:$N,13,FALSE()))</f>
        <v/>
      </c>
      <c r="Y93" s="76" t="str">
        <f aca="false">IF(ISERROR(VLOOKUP(CONCATENATE($A93,"_",Y$2),'Reference data SID'!$B:$N,13,FALSE())),"",VLOOKUP(CONCATENATE($A93,"_",Y$2),'Reference data SID'!$B:$N,13,FALSE()))</f>
        <v>335-95-5</v>
      </c>
      <c r="Z93" s="86" t="str">
        <f aca="false">IF(ISERROR(VLOOKUP(CONCATENATE($A93,"_",Z$2),'Reference data SID'!$B:$N,13,FALSE())),"",VLOOKUP(CONCATENATE($A93,"_",Z$2),'Reference data SID'!$B:$N,13,FALSE()))</f>
        <v/>
      </c>
      <c r="AA93" s="86" t="str">
        <f aca="false">IF(ISERROR(VLOOKUP(CONCATENATE($A93,"_",AA$2),'Reference data SID'!$B:$N,13,FALSE())),"",VLOOKUP(CONCATENATE($A93,"_",AA$2),'Reference data SID'!$B:$N,13,FALSE()))</f>
        <v/>
      </c>
      <c r="AB93" s="86" t="str">
        <f aca="false">IF(ISERROR(VLOOKUP(CONCATENATE($A93,"_",AB$2),'Reference data SID'!$B:$N,13,FALSE())),"",VLOOKUP(CONCATENATE($A93,"_",AB$2),'Reference data SID'!$B:$N,13,FALSE()))</f>
        <v/>
      </c>
      <c r="AC93" s="86" t="str">
        <f aca="false">IF(ISERROR(VLOOKUP(CONCATENATE($A93,"_",AC$2),'Reference data SID'!$B:$N,13,FALSE())),"",VLOOKUP(CONCATENATE($A93,"_",AC$2),'Reference data SID'!$B:$N,13,FALSE()))</f>
        <v/>
      </c>
      <c r="AD93" s="86" t="str">
        <f aca="false">IF(ISERROR(VLOOKUP(CONCATENATE($A93,"_",AD$2),'Reference data SID'!$B:$N,13,FALSE())),"",VLOOKUP(CONCATENATE($A93,"_",AD$2),'Reference data SID'!$B:$N,13,FALSE()))</f>
        <v/>
      </c>
      <c r="AE93" s="86" t="str">
        <f aca="false">IF(ISERROR(VLOOKUP(CONCATENATE($A93,"_",AE$2),'Reference data SID'!$B:$N,13,FALSE())),"",VLOOKUP(CONCATENATE($A93,"_",AE$2),'Reference data SID'!$B:$N,13,FALSE()))</f>
        <v/>
      </c>
      <c r="AF93" s="86" t="str">
        <f aca="false">IF(ISERROR(VLOOKUP(CONCATENATE($A93,"_",AF$2),'Reference data SID'!$B:$N,13,FALSE())),"",VLOOKUP(CONCATENATE($A93,"_",AF$2),'Reference data SID'!$B:$N,13,FALSE()))</f>
        <v/>
      </c>
      <c r="AG93" s="86" t="str">
        <f aca="false">IF(ISERROR(VLOOKUP(CONCATENATE($A93,"_",AG$2),'Reference data SID'!$B:$N,13,FALSE())),"",VLOOKUP(CONCATENATE($A93,"_",AG$2),'Reference data SID'!$B:$N,13,FALSE()))</f>
        <v/>
      </c>
      <c r="AH93" s="86" t="str">
        <f aca="false">IF(ISERROR(VLOOKUP(CONCATENATE($A93,"_",AH$2),'Reference data SID'!$B:$N,13,FALSE())),"",VLOOKUP(CONCATENATE($A93,"_",AH$2),'Reference data SID'!$B:$N,13,FALSE()))</f>
        <v/>
      </c>
      <c r="AI93" s="86" t="str">
        <f aca="false">IF(ISERROR(VLOOKUP(CONCATENATE($A93,"_",AI$2),'Reference data SID'!$B:$N,13,FALSE())),"",VLOOKUP(CONCATENATE($A93,"_",AI$2),'Reference data SID'!$B:$N,13,FALSE()))</f>
        <v/>
      </c>
      <c r="AJ93" s="86" t="str">
        <f aca="false">IF(ISERROR(VLOOKUP(CONCATENATE($A93,"_",AJ$2),'Reference data SID'!$B:$N,13,FALSE())),"",VLOOKUP(CONCATENATE($A93,"_",AJ$2),'Reference data SID'!$B:$N,13,FALSE()))</f>
        <v/>
      </c>
      <c r="AK93" s="86" t="str">
        <f aca="false">IF(ISERROR(VLOOKUP(CONCATENATE($A93,"_",AK$2),'Reference data SID'!$B:$N,13,FALSE())),"",VLOOKUP(CONCATENATE($A93,"_",AK$2),'Reference data SID'!$B:$N,13,FALSE()))</f>
        <v/>
      </c>
      <c r="AL93" s="86" t="str">
        <f aca="false">IF(ISERROR(VLOOKUP(CONCATENATE($A93,"_",AL$2),'Reference data SID'!$B:$N,13,FALSE())),"",VLOOKUP(CONCATENATE($A93,"_",AL$2),'Reference data SID'!$B:$N,13,FALSE()))</f>
        <v/>
      </c>
      <c r="AM93" s="86" t="str">
        <f aca="false">IF(ISERROR(VLOOKUP(CONCATENATE($A93,"_",AM$2),'Reference data SID'!$B:$N,13,FALSE())),"",VLOOKUP(CONCATENATE($A93,"_",AM$2),'Reference data SID'!$B:$N,13,FALSE()))</f>
        <v/>
      </c>
      <c r="AN93" s="86" t="str">
        <f aca="false">IF(ISERROR(VLOOKUP(CONCATENATE($A93,"_",AN$2),'Reference data SID'!$B:$N,13,FALSE())),"",VLOOKUP(CONCATENATE($A93,"_",AN$2),'Reference data SID'!$B:$N,13,FALSE()))</f>
        <v/>
      </c>
      <c r="AO93" s="86" t="str">
        <f aca="false">IF(ISERROR(VLOOKUP(CONCATENATE($A93,"_",AO$2),'Reference data SID'!$B:$N,13,FALSE())),"",VLOOKUP(CONCATENATE($A93,"_",AO$2),'Reference data SID'!$B:$N,13,FALSE()))</f>
        <v/>
      </c>
      <c r="AP93" s="86" t="str">
        <f aca="false">IF(ISERROR(VLOOKUP(CONCATENATE($A93,"_",AP$2),'Reference data SID'!$B:$N,13,FALSE())),"",VLOOKUP(CONCATENATE($A93,"_",AP$2),'Reference data SID'!$B:$N,13,FALSE()))</f>
        <v/>
      </c>
      <c r="AQ93" s="86" t="str">
        <f aca="false">IF(ISERROR(VLOOKUP(CONCATENATE($A93,"_",AQ$2),'Reference data SID'!$B:$N,13,FALSE())),"",VLOOKUP(CONCATENATE($A93,"_",AQ$2),'Reference data SID'!$B:$N,13,FALSE()))</f>
        <v/>
      </c>
      <c r="AR93" s="86" t="str">
        <f aca="false">IF(ISERROR(VLOOKUP(CONCATENATE($A93,"_",AR$2),'Reference data SID'!$B:$N,13,FALSE())),"",VLOOKUP(CONCATENATE($A93,"_",AR$2),'Reference data SID'!$B:$N,13,FALSE()))</f>
        <v/>
      </c>
      <c r="AS93" s="86" t="str">
        <f aca="false">IF(ISERROR(VLOOKUP(CONCATENATE($A93,"_",AS$2),'Reference data SID'!$B:$N,13,FALSE())),"",VLOOKUP(CONCATENATE($A93,"_",AS$2),'Reference data SID'!$B:$N,13,FALSE()))</f>
        <v/>
      </c>
      <c r="AT93" s="86" t="str">
        <f aca="false">IF(ISERROR(VLOOKUP(CONCATENATE($A93,"_",AT$2),'Reference data SID'!$B:$N,13,FALSE())),"",VLOOKUP(CONCATENATE($A93,"_",AT$2),'Reference data SID'!$B:$N,13,FALSE()))</f>
        <v/>
      </c>
    </row>
    <row r="94" customFormat="false" ht="15" hidden="false" customHeight="false" outlineLevel="0" collapsed="false">
      <c r="A94" s="0" t="n">
        <v>90</v>
      </c>
      <c r="B94" s="86" t="str">
        <f aca="false">IF(ISERROR(VLOOKUP(CONCATENATE($A94,"_",B$2),'Reference data SID'!$B:$N,13,FALSE())),"",VLOOKUP(CONCATENATE($A94,"_",B$2),'Reference data SID'!$B:$N,13,FALSE()))</f>
        <v/>
      </c>
      <c r="C94" s="86" t="str">
        <f aca="false">IF(ISERROR(VLOOKUP(CONCATENATE($A94,"_",C$2),'Reference data SID'!$B:$N,13,FALSE())),"",VLOOKUP(CONCATENATE($A94,"_",C$2),'Reference data SID'!$B:$N,13,FALSE()))</f>
        <v/>
      </c>
      <c r="D94" s="86" t="str">
        <f aca="false">IF(ISERROR(VLOOKUP(CONCATENATE($A94,"_",D$2),'Reference data SID'!$B:$N,13,FALSE())),"",VLOOKUP(CONCATENATE($A94,"_",D$2),'Reference data SID'!$B:$N,13,FALSE()))</f>
        <v/>
      </c>
      <c r="E94" s="86" t="str">
        <f aca="false">IF(ISERROR(VLOOKUP(CONCATENATE($A94,"_",E$2),'Reference data SID'!$B:$N,13,FALSE())),"",VLOOKUP(CONCATENATE($A94,"_",E$2),'Reference data SID'!$B:$N,13,FALSE()))</f>
        <v/>
      </c>
      <c r="F94" s="86" t="str">
        <f aca="false">IF(ISERROR(VLOOKUP(CONCATENATE($A94,"_",F$2),'Reference data SID'!$B:$N,13,FALSE())),"",VLOOKUP(CONCATENATE($A94,"_",F$2),'Reference data SID'!$B:$N,13,FALSE()))</f>
        <v/>
      </c>
      <c r="G94" s="86" t="str">
        <f aca="false">IF(ISERROR(VLOOKUP(CONCATENATE($A94,"_",G$2),'Reference data SID'!$B:$N,13,FALSE())),"",VLOOKUP(CONCATENATE($A94,"_",G$2),'Reference data SID'!$B:$N,13,FALSE()))</f>
        <v/>
      </c>
      <c r="H94" s="86" t="str">
        <f aca="false">IF(ISERROR(VLOOKUP(CONCATENATE($A94,"_",H$2),'Reference data SID'!$B:$N,13,FALSE())),"",VLOOKUP(CONCATENATE($A94,"_",H$2),'Reference data SID'!$B:$N,13,FALSE()))</f>
        <v/>
      </c>
      <c r="I94" s="86" t="str">
        <f aca="false">IF(ISERROR(VLOOKUP(CONCATENATE($A94,"_",I$2),'Reference data SID'!$B:$N,13,FALSE())),"",VLOOKUP(CONCATENATE($A94,"_",I$2),'Reference data SID'!$B:$N,13,FALSE()))</f>
        <v/>
      </c>
      <c r="J94" s="86" t="str">
        <f aca="false">IF(ISERROR(VLOOKUP(CONCATENATE($A94,"_",J$2),'Reference data SID'!$B:$N,13,FALSE())),"",VLOOKUP(CONCATENATE($A94,"_",J$2),'Reference data SID'!$B:$N,13,FALSE()))</f>
        <v/>
      </c>
      <c r="K94" s="86" t="str">
        <f aca="false">IF(ISERROR(VLOOKUP(CONCATENATE($A94,"_",K$2),'Reference data SID'!$B:$N,13,FALSE())),"",VLOOKUP(CONCATENATE($A94,"_",K$2),'Reference data SID'!$B:$N,13,FALSE()))</f>
        <v/>
      </c>
      <c r="L94" s="86" t="str">
        <f aca="false">IF(ISERROR(VLOOKUP(CONCATENATE($A94,"_",L$2),'Reference data SID'!$B:$N,13,FALSE())),"",VLOOKUP(CONCATENATE($A94,"_",L$2),'Reference data SID'!$B:$N,13,FALSE()))</f>
        <v/>
      </c>
      <c r="M94" s="86" t="str">
        <f aca="false">IF(ISERROR(VLOOKUP(CONCATENATE($A94,"_",M$2),'Reference data SID'!$B:$N,13,FALSE())),"",VLOOKUP(CONCATENATE($A94,"_",M$2),'Reference data SID'!$B:$N,13,FALSE()))</f>
        <v/>
      </c>
      <c r="N94" s="86" t="str">
        <f aca="false">IF(ISERROR(VLOOKUP(CONCATENATE($A94,"_",N$2),'Reference data SID'!$B:$N,13,FALSE())),"",VLOOKUP(CONCATENATE($A94,"_",N$2),'Reference data SID'!$B:$N,13,FALSE()))</f>
        <v/>
      </c>
      <c r="O94" s="86" t="str">
        <f aca="false">IF(ISERROR(VLOOKUP(CONCATENATE($A94,"_",O$2),'Reference data SID'!$B:$N,13,FALSE())),"",VLOOKUP(CONCATENATE($A94,"_",O$2),'Reference data SID'!$B:$N,13,FALSE()))</f>
        <v/>
      </c>
      <c r="P94" s="86" t="str">
        <f aca="false">IF(ISERROR(VLOOKUP(CONCATENATE($A94,"_",P$2),'Reference data SID'!$B:$N,13,FALSE())),"",VLOOKUP(CONCATENATE($A94,"_",P$2),'Reference data SID'!$B:$N,13,FALSE()))</f>
        <v/>
      </c>
      <c r="Q94" s="86" t="str">
        <f aca="false">IF(ISERROR(VLOOKUP(CONCATENATE($A94,"_",Q$2),'Reference data SID'!$B:$N,13,FALSE())),"",VLOOKUP(CONCATENATE($A94,"_",Q$2),'Reference data SID'!$B:$N,13,FALSE()))</f>
        <v/>
      </c>
      <c r="R94" s="86" t="str">
        <f aca="false">IF(ISERROR(VLOOKUP(CONCATENATE($A94,"_",R$2),'Reference data SID'!$B:$N,13,FALSE())),"",VLOOKUP(CONCATENATE($A94,"_",R$2),'Reference data SID'!$B:$N,13,FALSE()))</f>
        <v/>
      </c>
      <c r="S94" s="86" t="str">
        <f aca="false">IF(ISERROR(VLOOKUP(CONCATENATE($A94,"_",S$2),'Reference data SID'!$B:$N,13,FALSE())),"",VLOOKUP(CONCATENATE($A94,"_",S$2),'Reference data SID'!$B:$N,13,FALSE()))</f>
        <v/>
      </c>
      <c r="T94" s="86" t="str">
        <f aca="false">IF(ISERROR(VLOOKUP(CONCATENATE($A94,"_",T$2),'Reference data SID'!$B:$N,13,FALSE())),"",VLOOKUP(CONCATENATE($A94,"_",T$2),'Reference data SID'!$B:$N,13,FALSE()))</f>
        <v/>
      </c>
      <c r="U94" s="86" t="str">
        <f aca="false">IF(ISERROR(VLOOKUP(CONCATENATE($A94,"_",U$2),'Reference data SID'!$B:$N,13,FALSE())),"",VLOOKUP(CONCATENATE($A94,"_",U$2),'Reference data SID'!$B:$N,13,FALSE()))</f>
        <v/>
      </c>
      <c r="V94" s="86" t="str">
        <f aca="false">IF(ISERROR(VLOOKUP(CONCATENATE($A94,"_",V$2),'Reference data SID'!$B:$N,13,FALSE())),"",VLOOKUP(CONCATENATE($A94,"_",V$2),'Reference data SID'!$B:$N,13,FALSE()))</f>
        <v/>
      </c>
      <c r="W94" s="86" t="str">
        <f aca="false">IF(ISERROR(VLOOKUP(CONCATENATE($A94,"_",W$2),'Reference data SID'!$B:$N,13,FALSE())),"",VLOOKUP(CONCATENATE($A94,"_",W$2),'Reference data SID'!$B:$N,13,FALSE()))</f>
        <v/>
      </c>
      <c r="X94" s="86" t="str">
        <f aca="false">IF(ISERROR(VLOOKUP(CONCATENATE($A94,"_",X$2),'Reference data SID'!$B:$N,13,FALSE())),"",VLOOKUP(CONCATENATE($A94,"_",X$2),'Reference data SID'!$B:$N,13,FALSE()))</f>
        <v/>
      </c>
      <c r="Y94" s="76" t="str">
        <f aca="false">IF(ISERROR(VLOOKUP(CONCATENATE($A94,"_",Y$2),'Reference data SID'!$B:$N,13,FALSE())),"",VLOOKUP(CONCATENATE($A94,"_",Y$2),'Reference data SID'!$B:$N,13,FALSE()))</f>
        <v>335-93-3</v>
      </c>
      <c r="Z94" s="86" t="str">
        <f aca="false">IF(ISERROR(VLOOKUP(CONCATENATE($A94,"_",Z$2),'Reference data SID'!$B:$N,13,FALSE())),"",VLOOKUP(CONCATENATE($A94,"_",Z$2),'Reference data SID'!$B:$N,13,FALSE()))</f>
        <v/>
      </c>
      <c r="AA94" s="86" t="str">
        <f aca="false">IF(ISERROR(VLOOKUP(CONCATENATE($A94,"_",AA$2),'Reference data SID'!$B:$N,13,FALSE())),"",VLOOKUP(CONCATENATE($A94,"_",AA$2),'Reference data SID'!$B:$N,13,FALSE()))</f>
        <v/>
      </c>
      <c r="AB94" s="86" t="str">
        <f aca="false">IF(ISERROR(VLOOKUP(CONCATENATE($A94,"_",AB$2),'Reference data SID'!$B:$N,13,FALSE())),"",VLOOKUP(CONCATENATE($A94,"_",AB$2),'Reference data SID'!$B:$N,13,FALSE()))</f>
        <v/>
      </c>
      <c r="AC94" s="86" t="str">
        <f aca="false">IF(ISERROR(VLOOKUP(CONCATENATE($A94,"_",AC$2),'Reference data SID'!$B:$N,13,FALSE())),"",VLOOKUP(CONCATENATE($A94,"_",AC$2),'Reference data SID'!$B:$N,13,FALSE()))</f>
        <v/>
      </c>
      <c r="AD94" s="86" t="str">
        <f aca="false">IF(ISERROR(VLOOKUP(CONCATENATE($A94,"_",AD$2),'Reference data SID'!$B:$N,13,FALSE())),"",VLOOKUP(CONCATENATE($A94,"_",AD$2),'Reference data SID'!$B:$N,13,FALSE()))</f>
        <v/>
      </c>
      <c r="AE94" s="86" t="str">
        <f aca="false">IF(ISERROR(VLOOKUP(CONCATENATE($A94,"_",AE$2),'Reference data SID'!$B:$N,13,FALSE())),"",VLOOKUP(CONCATENATE($A94,"_",AE$2),'Reference data SID'!$B:$N,13,FALSE()))</f>
        <v/>
      </c>
      <c r="AF94" s="86" t="str">
        <f aca="false">IF(ISERROR(VLOOKUP(CONCATENATE($A94,"_",AF$2),'Reference data SID'!$B:$N,13,FALSE())),"",VLOOKUP(CONCATENATE($A94,"_",AF$2),'Reference data SID'!$B:$N,13,FALSE()))</f>
        <v/>
      </c>
      <c r="AG94" s="86" t="str">
        <f aca="false">IF(ISERROR(VLOOKUP(CONCATENATE($A94,"_",AG$2),'Reference data SID'!$B:$N,13,FALSE())),"",VLOOKUP(CONCATENATE($A94,"_",AG$2),'Reference data SID'!$B:$N,13,FALSE()))</f>
        <v/>
      </c>
      <c r="AH94" s="86" t="str">
        <f aca="false">IF(ISERROR(VLOOKUP(CONCATENATE($A94,"_",AH$2),'Reference data SID'!$B:$N,13,FALSE())),"",VLOOKUP(CONCATENATE($A94,"_",AH$2),'Reference data SID'!$B:$N,13,FALSE()))</f>
        <v/>
      </c>
      <c r="AI94" s="86" t="str">
        <f aca="false">IF(ISERROR(VLOOKUP(CONCATENATE($A94,"_",AI$2),'Reference data SID'!$B:$N,13,FALSE())),"",VLOOKUP(CONCATENATE($A94,"_",AI$2),'Reference data SID'!$B:$N,13,FALSE()))</f>
        <v/>
      </c>
      <c r="AJ94" s="86" t="str">
        <f aca="false">IF(ISERROR(VLOOKUP(CONCATENATE($A94,"_",AJ$2),'Reference data SID'!$B:$N,13,FALSE())),"",VLOOKUP(CONCATENATE($A94,"_",AJ$2),'Reference data SID'!$B:$N,13,FALSE()))</f>
        <v/>
      </c>
      <c r="AK94" s="86" t="str">
        <f aca="false">IF(ISERROR(VLOOKUP(CONCATENATE($A94,"_",AK$2),'Reference data SID'!$B:$N,13,FALSE())),"",VLOOKUP(CONCATENATE($A94,"_",AK$2),'Reference data SID'!$B:$N,13,FALSE()))</f>
        <v/>
      </c>
      <c r="AL94" s="86" t="str">
        <f aca="false">IF(ISERROR(VLOOKUP(CONCATENATE($A94,"_",AL$2),'Reference data SID'!$B:$N,13,FALSE())),"",VLOOKUP(CONCATENATE($A94,"_",AL$2),'Reference data SID'!$B:$N,13,FALSE()))</f>
        <v/>
      </c>
      <c r="AM94" s="86" t="str">
        <f aca="false">IF(ISERROR(VLOOKUP(CONCATENATE($A94,"_",AM$2),'Reference data SID'!$B:$N,13,FALSE())),"",VLOOKUP(CONCATENATE($A94,"_",AM$2),'Reference data SID'!$B:$N,13,FALSE()))</f>
        <v/>
      </c>
      <c r="AN94" s="86" t="str">
        <f aca="false">IF(ISERROR(VLOOKUP(CONCATENATE($A94,"_",AN$2),'Reference data SID'!$B:$N,13,FALSE())),"",VLOOKUP(CONCATENATE($A94,"_",AN$2),'Reference data SID'!$B:$N,13,FALSE()))</f>
        <v/>
      </c>
      <c r="AO94" s="86" t="str">
        <f aca="false">IF(ISERROR(VLOOKUP(CONCATENATE($A94,"_",AO$2),'Reference data SID'!$B:$N,13,FALSE())),"",VLOOKUP(CONCATENATE($A94,"_",AO$2),'Reference data SID'!$B:$N,13,FALSE()))</f>
        <v/>
      </c>
      <c r="AP94" s="86" t="str">
        <f aca="false">IF(ISERROR(VLOOKUP(CONCATENATE($A94,"_",AP$2),'Reference data SID'!$B:$N,13,FALSE())),"",VLOOKUP(CONCATENATE($A94,"_",AP$2),'Reference data SID'!$B:$N,13,FALSE()))</f>
        <v/>
      </c>
      <c r="AQ94" s="86" t="str">
        <f aca="false">IF(ISERROR(VLOOKUP(CONCATENATE($A94,"_",AQ$2),'Reference data SID'!$B:$N,13,FALSE())),"",VLOOKUP(CONCATENATE($A94,"_",AQ$2),'Reference data SID'!$B:$N,13,FALSE()))</f>
        <v/>
      </c>
      <c r="AR94" s="86" t="str">
        <f aca="false">IF(ISERROR(VLOOKUP(CONCATENATE($A94,"_",AR$2),'Reference data SID'!$B:$N,13,FALSE())),"",VLOOKUP(CONCATENATE($A94,"_",AR$2),'Reference data SID'!$B:$N,13,FALSE()))</f>
        <v/>
      </c>
      <c r="AS94" s="86" t="str">
        <f aca="false">IF(ISERROR(VLOOKUP(CONCATENATE($A94,"_",AS$2),'Reference data SID'!$B:$N,13,FALSE())),"",VLOOKUP(CONCATENATE($A94,"_",AS$2),'Reference data SID'!$B:$N,13,FALSE()))</f>
        <v/>
      </c>
      <c r="AT94" s="86" t="str">
        <f aca="false">IF(ISERROR(VLOOKUP(CONCATENATE($A94,"_",AT$2),'Reference data SID'!$B:$N,13,FALSE())),"",VLOOKUP(CONCATENATE($A94,"_",AT$2),'Reference data SID'!$B:$N,13,FALSE()))</f>
        <v/>
      </c>
    </row>
    <row r="95" customFormat="false" ht="15" hidden="false" customHeight="false" outlineLevel="0" collapsed="false">
      <c r="A95" s="0" t="n">
        <v>91</v>
      </c>
      <c r="B95" s="86" t="str">
        <f aca="false">IF(ISERROR(VLOOKUP(CONCATENATE($A95,"_",B$2),'Reference data SID'!$B:$N,13,FALSE())),"",VLOOKUP(CONCATENATE($A95,"_",B$2),'Reference data SID'!$B:$N,13,FALSE()))</f>
        <v/>
      </c>
      <c r="C95" s="86" t="str">
        <f aca="false">IF(ISERROR(VLOOKUP(CONCATENATE($A95,"_",C$2),'Reference data SID'!$B:$N,13,FALSE())),"",VLOOKUP(CONCATENATE($A95,"_",C$2),'Reference data SID'!$B:$N,13,FALSE()))</f>
        <v/>
      </c>
      <c r="D95" s="86" t="str">
        <f aca="false">IF(ISERROR(VLOOKUP(CONCATENATE($A95,"_",D$2),'Reference data SID'!$B:$N,13,FALSE())),"",VLOOKUP(CONCATENATE($A95,"_",D$2),'Reference data SID'!$B:$N,13,FALSE()))</f>
        <v/>
      </c>
      <c r="E95" s="86" t="str">
        <f aca="false">IF(ISERROR(VLOOKUP(CONCATENATE($A95,"_",E$2),'Reference data SID'!$B:$N,13,FALSE())),"",VLOOKUP(CONCATENATE($A95,"_",E$2),'Reference data SID'!$B:$N,13,FALSE()))</f>
        <v/>
      </c>
      <c r="F95" s="86" t="str">
        <f aca="false">IF(ISERROR(VLOOKUP(CONCATENATE($A95,"_",F$2),'Reference data SID'!$B:$N,13,FALSE())),"",VLOOKUP(CONCATENATE($A95,"_",F$2),'Reference data SID'!$B:$N,13,FALSE()))</f>
        <v/>
      </c>
      <c r="G95" s="86" t="str">
        <f aca="false">IF(ISERROR(VLOOKUP(CONCATENATE($A95,"_",G$2),'Reference data SID'!$B:$N,13,FALSE())),"",VLOOKUP(CONCATENATE($A95,"_",G$2),'Reference data SID'!$B:$N,13,FALSE()))</f>
        <v/>
      </c>
      <c r="H95" s="86" t="str">
        <f aca="false">IF(ISERROR(VLOOKUP(CONCATENATE($A95,"_",H$2),'Reference data SID'!$B:$N,13,FALSE())),"",VLOOKUP(CONCATENATE($A95,"_",H$2),'Reference data SID'!$B:$N,13,FALSE()))</f>
        <v/>
      </c>
      <c r="I95" s="86" t="str">
        <f aca="false">IF(ISERROR(VLOOKUP(CONCATENATE($A95,"_",I$2),'Reference data SID'!$B:$N,13,FALSE())),"",VLOOKUP(CONCATENATE($A95,"_",I$2),'Reference data SID'!$B:$N,13,FALSE()))</f>
        <v/>
      </c>
      <c r="J95" s="86" t="str">
        <f aca="false">IF(ISERROR(VLOOKUP(CONCATENATE($A95,"_",J$2),'Reference data SID'!$B:$N,13,FALSE())),"",VLOOKUP(CONCATENATE($A95,"_",J$2),'Reference data SID'!$B:$N,13,FALSE()))</f>
        <v/>
      </c>
      <c r="K95" s="86" t="str">
        <f aca="false">IF(ISERROR(VLOOKUP(CONCATENATE($A95,"_",K$2),'Reference data SID'!$B:$N,13,FALSE())),"",VLOOKUP(CONCATENATE($A95,"_",K$2),'Reference data SID'!$B:$N,13,FALSE()))</f>
        <v/>
      </c>
      <c r="L95" s="86" t="str">
        <f aca="false">IF(ISERROR(VLOOKUP(CONCATENATE($A95,"_",L$2),'Reference data SID'!$B:$N,13,FALSE())),"",VLOOKUP(CONCATENATE($A95,"_",L$2),'Reference data SID'!$B:$N,13,FALSE()))</f>
        <v/>
      </c>
      <c r="M95" s="86" t="str">
        <f aca="false">IF(ISERROR(VLOOKUP(CONCATENATE($A95,"_",M$2),'Reference data SID'!$B:$N,13,FALSE())),"",VLOOKUP(CONCATENATE($A95,"_",M$2),'Reference data SID'!$B:$N,13,FALSE()))</f>
        <v/>
      </c>
      <c r="N95" s="86" t="str">
        <f aca="false">IF(ISERROR(VLOOKUP(CONCATENATE($A95,"_",N$2),'Reference data SID'!$B:$N,13,FALSE())),"",VLOOKUP(CONCATENATE($A95,"_",N$2),'Reference data SID'!$B:$N,13,FALSE()))</f>
        <v/>
      </c>
      <c r="O95" s="86" t="str">
        <f aca="false">IF(ISERROR(VLOOKUP(CONCATENATE($A95,"_",O$2),'Reference data SID'!$B:$N,13,FALSE())),"",VLOOKUP(CONCATENATE($A95,"_",O$2),'Reference data SID'!$B:$N,13,FALSE()))</f>
        <v/>
      </c>
      <c r="P95" s="86" t="str">
        <f aca="false">IF(ISERROR(VLOOKUP(CONCATENATE($A95,"_",P$2),'Reference data SID'!$B:$N,13,FALSE())),"",VLOOKUP(CONCATENATE($A95,"_",P$2),'Reference data SID'!$B:$N,13,FALSE()))</f>
        <v/>
      </c>
      <c r="Q95" s="86" t="str">
        <f aca="false">IF(ISERROR(VLOOKUP(CONCATENATE($A95,"_",Q$2),'Reference data SID'!$B:$N,13,FALSE())),"",VLOOKUP(CONCATENATE($A95,"_",Q$2),'Reference data SID'!$B:$N,13,FALSE()))</f>
        <v/>
      </c>
      <c r="R95" s="86" t="str">
        <f aca="false">IF(ISERROR(VLOOKUP(CONCATENATE($A95,"_",R$2),'Reference data SID'!$B:$N,13,FALSE())),"",VLOOKUP(CONCATENATE($A95,"_",R$2),'Reference data SID'!$B:$N,13,FALSE()))</f>
        <v/>
      </c>
      <c r="S95" s="86" t="str">
        <f aca="false">IF(ISERROR(VLOOKUP(CONCATENATE($A95,"_",S$2),'Reference data SID'!$B:$N,13,FALSE())),"",VLOOKUP(CONCATENATE($A95,"_",S$2),'Reference data SID'!$B:$N,13,FALSE()))</f>
        <v/>
      </c>
      <c r="T95" s="86" t="str">
        <f aca="false">IF(ISERROR(VLOOKUP(CONCATENATE($A95,"_",T$2),'Reference data SID'!$B:$N,13,FALSE())),"",VLOOKUP(CONCATENATE($A95,"_",T$2),'Reference data SID'!$B:$N,13,FALSE()))</f>
        <v/>
      </c>
      <c r="U95" s="86" t="str">
        <f aca="false">IF(ISERROR(VLOOKUP(CONCATENATE($A95,"_",U$2),'Reference data SID'!$B:$N,13,FALSE())),"",VLOOKUP(CONCATENATE($A95,"_",U$2),'Reference data SID'!$B:$N,13,FALSE()))</f>
        <v/>
      </c>
      <c r="V95" s="86" t="str">
        <f aca="false">IF(ISERROR(VLOOKUP(CONCATENATE($A95,"_",V$2),'Reference data SID'!$B:$N,13,FALSE())),"",VLOOKUP(CONCATENATE($A95,"_",V$2),'Reference data SID'!$B:$N,13,FALSE()))</f>
        <v/>
      </c>
      <c r="W95" s="86" t="str">
        <f aca="false">IF(ISERROR(VLOOKUP(CONCATENATE($A95,"_",W$2),'Reference data SID'!$B:$N,13,FALSE())),"",VLOOKUP(CONCATENATE($A95,"_",W$2),'Reference data SID'!$B:$N,13,FALSE()))</f>
        <v/>
      </c>
      <c r="X95" s="86" t="str">
        <f aca="false">IF(ISERROR(VLOOKUP(CONCATENATE($A95,"_",X$2),'Reference data SID'!$B:$N,13,FALSE())),"",VLOOKUP(CONCATENATE($A95,"_",X$2),'Reference data SID'!$B:$N,13,FALSE()))</f>
        <v/>
      </c>
      <c r="Y95" s="76" t="str">
        <f aca="false">IF(ISERROR(VLOOKUP(CONCATENATE($A95,"_",Y$2),'Reference data SID'!$B:$N,13,FALSE())),"",VLOOKUP(CONCATENATE($A95,"_",Y$2),'Reference data SID'!$B:$N,13,FALSE()))</f>
        <v>335-67-1</v>
      </c>
      <c r="Z95" s="86" t="str">
        <f aca="false">IF(ISERROR(VLOOKUP(CONCATENATE($A95,"_",Z$2),'Reference data SID'!$B:$N,13,FALSE())),"",VLOOKUP(CONCATENATE($A95,"_",Z$2),'Reference data SID'!$B:$N,13,FALSE()))</f>
        <v/>
      </c>
      <c r="AA95" s="86" t="str">
        <f aca="false">IF(ISERROR(VLOOKUP(CONCATENATE($A95,"_",AA$2),'Reference data SID'!$B:$N,13,FALSE())),"",VLOOKUP(CONCATENATE($A95,"_",AA$2),'Reference data SID'!$B:$N,13,FALSE()))</f>
        <v/>
      </c>
      <c r="AB95" s="86" t="str">
        <f aca="false">IF(ISERROR(VLOOKUP(CONCATENATE($A95,"_",AB$2),'Reference data SID'!$B:$N,13,FALSE())),"",VLOOKUP(CONCATENATE($A95,"_",AB$2),'Reference data SID'!$B:$N,13,FALSE()))</f>
        <v/>
      </c>
      <c r="AC95" s="86" t="str">
        <f aca="false">IF(ISERROR(VLOOKUP(CONCATENATE($A95,"_",AC$2),'Reference data SID'!$B:$N,13,FALSE())),"",VLOOKUP(CONCATENATE($A95,"_",AC$2),'Reference data SID'!$B:$N,13,FALSE()))</f>
        <v/>
      </c>
      <c r="AD95" s="86" t="str">
        <f aca="false">IF(ISERROR(VLOOKUP(CONCATENATE($A95,"_",AD$2),'Reference data SID'!$B:$N,13,FALSE())),"",VLOOKUP(CONCATENATE($A95,"_",AD$2),'Reference data SID'!$B:$N,13,FALSE()))</f>
        <v/>
      </c>
      <c r="AE95" s="86" t="str">
        <f aca="false">IF(ISERROR(VLOOKUP(CONCATENATE($A95,"_",AE$2),'Reference data SID'!$B:$N,13,FALSE())),"",VLOOKUP(CONCATENATE($A95,"_",AE$2),'Reference data SID'!$B:$N,13,FALSE()))</f>
        <v/>
      </c>
      <c r="AF95" s="86" t="str">
        <f aca="false">IF(ISERROR(VLOOKUP(CONCATENATE($A95,"_",AF$2),'Reference data SID'!$B:$N,13,FALSE())),"",VLOOKUP(CONCATENATE($A95,"_",AF$2),'Reference data SID'!$B:$N,13,FALSE()))</f>
        <v/>
      </c>
      <c r="AG95" s="86" t="str">
        <f aca="false">IF(ISERROR(VLOOKUP(CONCATENATE($A95,"_",AG$2),'Reference data SID'!$B:$N,13,FALSE())),"",VLOOKUP(CONCATENATE($A95,"_",AG$2),'Reference data SID'!$B:$N,13,FALSE()))</f>
        <v/>
      </c>
      <c r="AH95" s="86" t="str">
        <f aca="false">IF(ISERROR(VLOOKUP(CONCATENATE($A95,"_",AH$2),'Reference data SID'!$B:$N,13,FALSE())),"",VLOOKUP(CONCATENATE($A95,"_",AH$2),'Reference data SID'!$B:$N,13,FALSE()))</f>
        <v/>
      </c>
      <c r="AI95" s="86" t="str">
        <f aca="false">IF(ISERROR(VLOOKUP(CONCATENATE($A95,"_",AI$2),'Reference data SID'!$B:$N,13,FALSE())),"",VLOOKUP(CONCATENATE($A95,"_",AI$2),'Reference data SID'!$B:$N,13,FALSE()))</f>
        <v/>
      </c>
      <c r="AJ95" s="86" t="str">
        <f aca="false">IF(ISERROR(VLOOKUP(CONCATENATE($A95,"_",AJ$2),'Reference data SID'!$B:$N,13,FALSE())),"",VLOOKUP(CONCATENATE($A95,"_",AJ$2),'Reference data SID'!$B:$N,13,FALSE()))</f>
        <v/>
      </c>
      <c r="AK95" s="86" t="str">
        <f aca="false">IF(ISERROR(VLOOKUP(CONCATENATE($A95,"_",AK$2),'Reference data SID'!$B:$N,13,FALSE())),"",VLOOKUP(CONCATENATE($A95,"_",AK$2),'Reference data SID'!$B:$N,13,FALSE()))</f>
        <v/>
      </c>
      <c r="AL95" s="86" t="str">
        <f aca="false">IF(ISERROR(VLOOKUP(CONCATENATE($A95,"_",AL$2),'Reference data SID'!$B:$N,13,FALSE())),"",VLOOKUP(CONCATENATE($A95,"_",AL$2),'Reference data SID'!$B:$N,13,FALSE()))</f>
        <v/>
      </c>
      <c r="AM95" s="86" t="str">
        <f aca="false">IF(ISERROR(VLOOKUP(CONCATENATE($A95,"_",AM$2),'Reference data SID'!$B:$N,13,FALSE())),"",VLOOKUP(CONCATENATE($A95,"_",AM$2),'Reference data SID'!$B:$N,13,FALSE()))</f>
        <v/>
      </c>
      <c r="AN95" s="86" t="str">
        <f aca="false">IF(ISERROR(VLOOKUP(CONCATENATE($A95,"_",AN$2),'Reference data SID'!$B:$N,13,FALSE())),"",VLOOKUP(CONCATENATE($A95,"_",AN$2),'Reference data SID'!$B:$N,13,FALSE()))</f>
        <v/>
      </c>
      <c r="AO95" s="86" t="str">
        <f aca="false">IF(ISERROR(VLOOKUP(CONCATENATE($A95,"_",AO$2),'Reference data SID'!$B:$N,13,FALSE())),"",VLOOKUP(CONCATENATE($A95,"_",AO$2),'Reference data SID'!$B:$N,13,FALSE()))</f>
        <v/>
      </c>
      <c r="AP95" s="86" t="str">
        <f aca="false">IF(ISERROR(VLOOKUP(CONCATENATE($A95,"_",AP$2),'Reference data SID'!$B:$N,13,FALSE())),"",VLOOKUP(CONCATENATE($A95,"_",AP$2),'Reference data SID'!$B:$N,13,FALSE()))</f>
        <v/>
      </c>
      <c r="AQ95" s="86" t="str">
        <f aca="false">IF(ISERROR(VLOOKUP(CONCATENATE($A95,"_",AQ$2),'Reference data SID'!$B:$N,13,FALSE())),"",VLOOKUP(CONCATENATE($A95,"_",AQ$2),'Reference data SID'!$B:$N,13,FALSE()))</f>
        <v/>
      </c>
      <c r="AR95" s="86" t="str">
        <f aca="false">IF(ISERROR(VLOOKUP(CONCATENATE($A95,"_",AR$2),'Reference data SID'!$B:$N,13,FALSE())),"",VLOOKUP(CONCATENATE($A95,"_",AR$2),'Reference data SID'!$B:$N,13,FALSE()))</f>
        <v/>
      </c>
      <c r="AS95" s="86" t="str">
        <f aca="false">IF(ISERROR(VLOOKUP(CONCATENATE($A95,"_",AS$2),'Reference data SID'!$B:$N,13,FALSE())),"",VLOOKUP(CONCATENATE($A95,"_",AS$2),'Reference data SID'!$B:$N,13,FALSE()))</f>
        <v/>
      </c>
      <c r="AT95" s="86" t="str">
        <f aca="false">IF(ISERROR(VLOOKUP(CONCATENATE($A95,"_",AT$2),'Reference data SID'!$B:$N,13,FALSE())),"",VLOOKUP(CONCATENATE($A95,"_",AT$2),'Reference data SID'!$B:$N,13,FALSE()))</f>
        <v/>
      </c>
    </row>
    <row r="96" customFormat="false" ht="15" hidden="false" customHeight="false" outlineLevel="0" collapsed="false">
      <c r="A96" s="0" t="n">
        <v>92</v>
      </c>
      <c r="B96" s="86" t="str">
        <f aca="false">IF(ISERROR(VLOOKUP(CONCATENATE($A96,"_",B$2),'Reference data SID'!$B:$N,13,FALSE())),"",VLOOKUP(CONCATENATE($A96,"_",B$2),'Reference data SID'!$B:$N,13,FALSE()))</f>
        <v/>
      </c>
      <c r="C96" s="86" t="str">
        <f aca="false">IF(ISERROR(VLOOKUP(CONCATENATE($A96,"_",C$2),'Reference data SID'!$B:$N,13,FALSE())),"",VLOOKUP(CONCATENATE($A96,"_",C$2),'Reference data SID'!$B:$N,13,FALSE()))</f>
        <v/>
      </c>
      <c r="D96" s="86" t="str">
        <f aca="false">IF(ISERROR(VLOOKUP(CONCATENATE($A96,"_",D$2),'Reference data SID'!$B:$N,13,FALSE())),"",VLOOKUP(CONCATENATE($A96,"_",D$2),'Reference data SID'!$B:$N,13,FALSE()))</f>
        <v/>
      </c>
      <c r="E96" s="86" t="str">
        <f aca="false">IF(ISERROR(VLOOKUP(CONCATENATE($A96,"_",E$2),'Reference data SID'!$B:$N,13,FALSE())),"",VLOOKUP(CONCATENATE($A96,"_",E$2),'Reference data SID'!$B:$N,13,FALSE()))</f>
        <v/>
      </c>
      <c r="F96" s="86" t="str">
        <f aca="false">IF(ISERROR(VLOOKUP(CONCATENATE($A96,"_",F$2),'Reference data SID'!$B:$N,13,FALSE())),"",VLOOKUP(CONCATENATE($A96,"_",F$2),'Reference data SID'!$B:$N,13,FALSE()))</f>
        <v/>
      </c>
      <c r="G96" s="86" t="str">
        <f aca="false">IF(ISERROR(VLOOKUP(CONCATENATE($A96,"_",G$2),'Reference data SID'!$B:$N,13,FALSE())),"",VLOOKUP(CONCATENATE($A96,"_",G$2),'Reference data SID'!$B:$N,13,FALSE()))</f>
        <v/>
      </c>
      <c r="H96" s="86" t="str">
        <f aca="false">IF(ISERROR(VLOOKUP(CONCATENATE($A96,"_",H$2),'Reference data SID'!$B:$N,13,FALSE())),"",VLOOKUP(CONCATENATE($A96,"_",H$2),'Reference data SID'!$B:$N,13,FALSE()))</f>
        <v/>
      </c>
      <c r="I96" s="86" t="str">
        <f aca="false">IF(ISERROR(VLOOKUP(CONCATENATE($A96,"_",I$2),'Reference data SID'!$B:$N,13,FALSE())),"",VLOOKUP(CONCATENATE($A96,"_",I$2),'Reference data SID'!$B:$N,13,FALSE()))</f>
        <v/>
      </c>
      <c r="J96" s="86" t="str">
        <f aca="false">IF(ISERROR(VLOOKUP(CONCATENATE($A96,"_",J$2),'Reference data SID'!$B:$N,13,FALSE())),"",VLOOKUP(CONCATENATE($A96,"_",J$2),'Reference data SID'!$B:$N,13,FALSE()))</f>
        <v/>
      </c>
      <c r="K96" s="86" t="str">
        <f aca="false">IF(ISERROR(VLOOKUP(CONCATENATE($A96,"_",K$2),'Reference data SID'!$B:$N,13,FALSE())),"",VLOOKUP(CONCATENATE($A96,"_",K$2),'Reference data SID'!$B:$N,13,FALSE()))</f>
        <v/>
      </c>
      <c r="L96" s="86" t="str">
        <f aca="false">IF(ISERROR(VLOOKUP(CONCATENATE($A96,"_",L$2),'Reference data SID'!$B:$N,13,FALSE())),"",VLOOKUP(CONCATENATE($A96,"_",L$2),'Reference data SID'!$B:$N,13,FALSE()))</f>
        <v/>
      </c>
      <c r="M96" s="86" t="str">
        <f aca="false">IF(ISERROR(VLOOKUP(CONCATENATE($A96,"_",M$2),'Reference data SID'!$B:$N,13,FALSE())),"",VLOOKUP(CONCATENATE($A96,"_",M$2),'Reference data SID'!$B:$N,13,FALSE()))</f>
        <v/>
      </c>
      <c r="N96" s="86" t="str">
        <f aca="false">IF(ISERROR(VLOOKUP(CONCATENATE($A96,"_",N$2),'Reference data SID'!$B:$N,13,FALSE())),"",VLOOKUP(CONCATENATE($A96,"_",N$2),'Reference data SID'!$B:$N,13,FALSE()))</f>
        <v/>
      </c>
      <c r="O96" s="86" t="str">
        <f aca="false">IF(ISERROR(VLOOKUP(CONCATENATE($A96,"_",O$2),'Reference data SID'!$B:$N,13,FALSE())),"",VLOOKUP(CONCATENATE($A96,"_",O$2),'Reference data SID'!$B:$N,13,FALSE()))</f>
        <v/>
      </c>
      <c r="P96" s="86" t="str">
        <f aca="false">IF(ISERROR(VLOOKUP(CONCATENATE($A96,"_",P$2),'Reference data SID'!$B:$N,13,FALSE())),"",VLOOKUP(CONCATENATE($A96,"_",P$2),'Reference data SID'!$B:$N,13,FALSE()))</f>
        <v/>
      </c>
      <c r="Q96" s="86" t="str">
        <f aca="false">IF(ISERROR(VLOOKUP(CONCATENATE($A96,"_",Q$2),'Reference data SID'!$B:$N,13,FALSE())),"",VLOOKUP(CONCATENATE($A96,"_",Q$2),'Reference data SID'!$B:$N,13,FALSE()))</f>
        <v/>
      </c>
      <c r="R96" s="86" t="str">
        <f aca="false">IF(ISERROR(VLOOKUP(CONCATENATE($A96,"_",R$2),'Reference data SID'!$B:$N,13,FALSE())),"",VLOOKUP(CONCATENATE($A96,"_",R$2),'Reference data SID'!$B:$N,13,FALSE()))</f>
        <v/>
      </c>
      <c r="S96" s="86" t="str">
        <f aca="false">IF(ISERROR(VLOOKUP(CONCATENATE($A96,"_",S$2),'Reference data SID'!$B:$N,13,FALSE())),"",VLOOKUP(CONCATENATE($A96,"_",S$2),'Reference data SID'!$B:$N,13,FALSE()))</f>
        <v/>
      </c>
      <c r="T96" s="86" t="str">
        <f aca="false">IF(ISERROR(VLOOKUP(CONCATENATE($A96,"_",T$2),'Reference data SID'!$B:$N,13,FALSE())),"",VLOOKUP(CONCATENATE($A96,"_",T$2),'Reference data SID'!$B:$N,13,FALSE()))</f>
        <v/>
      </c>
      <c r="U96" s="86" t="str">
        <f aca="false">IF(ISERROR(VLOOKUP(CONCATENATE($A96,"_",U$2),'Reference data SID'!$B:$N,13,FALSE())),"",VLOOKUP(CONCATENATE($A96,"_",U$2),'Reference data SID'!$B:$N,13,FALSE()))</f>
        <v/>
      </c>
      <c r="V96" s="86" t="str">
        <f aca="false">IF(ISERROR(VLOOKUP(CONCATENATE($A96,"_",V$2),'Reference data SID'!$B:$N,13,FALSE())),"",VLOOKUP(CONCATENATE($A96,"_",V$2),'Reference data SID'!$B:$N,13,FALSE()))</f>
        <v/>
      </c>
      <c r="W96" s="86" t="str">
        <f aca="false">IF(ISERROR(VLOOKUP(CONCATENATE($A96,"_",W$2),'Reference data SID'!$B:$N,13,FALSE())),"",VLOOKUP(CONCATENATE($A96,"_",W$2),'Reference data SID'!$B:$N,13,FALSE()))</f>
        <v/>
      </c>
      <c r="X96" s="86" t="str">
        <f aca="false">IF(ISERROR(VLOOKUP(CONCATENATE($A96,"_",X$2),'Reference data SID'!$B:$N,13,FALSE())),"",VLOOKUP(CONCATENATE($A96,"_",X$2),'Reference data SID'!$B:$N,13,FALSE()))</f>
        <v/>
      </c>
      <c r="Y96" s="76" t="str">
        <f aca="false">IF(ISERROR(VLOOKUP(CONCATENATE($A96,"_",Y$2),'Reference data SID'!$B:$N,13,FALSE())),"",VLOOKUP(CONCATENATE($A96,"_",Y$2),'Reference data SID'!$B:$N,13,FALSE()))</f>
        <v>335-66-0</v>
      </c>
      <c r="Z96" s="86" t="str">
        <f aca="false">IF(ISERROR(VLOOKUP(CONCATENATE($A96,"_",Z$2),'Reference data SID'!$B:$N,13,FALSE())),"",VLOOKUP(CONCATENATE($A96,"_",Z$2),'Reference data SID'!$B:$N,13,FALSE()))</f>
        <v/>
      </c>
      <c r="AA96" s="86" t="str">
        <f aca="false">IF(ISERROR(VLOOKUP(CONCATENATE($A96,"_",AA$2),'Reference data SID'!$B:$N,13,FALSE())),"",VLOOKUP(CONCATENATE($A96,"_",AA$2),'Reference data SID'!$B:$N,13,FALSE()))</f>
        <v/>
      </c>
      <c r="AB96" s="86" t="str">
        <f aca="false">IF(ISERROR(VLOOKUP(CONCATENATE($A96,"_",AB$2),'Reference data SID'!$B:$N,13,FALSE())),"",VLOOKUP(CONCATENATE($A96,"_",AB$2),'Reference data SID'!$B:$N,13,FALSE()))</f>
        <v/>
      </c>
      <c r="AC96" s="86" t="str">
        <f aca="false">IF(ISERROR(VLOOKUP(CONCATENATE($A96,"_",AC$2),'Reference data SID'!$B:$N,13,FALSE())),"",VLOOKUP(CONCATENATE($A96,"_",AC$2),'Reference data SID'!$B:$N,13,FALSE()))</f>
        <v/>
      </c>
      <c r="AD96" s="86" t="str">
        <f aca="false">IF(ISERROR(VLOOKUP(CONCATENATE($A96,"_",AD$2),'Reference data SID'!$B:$N,13,FALSE())),"",VLOOKUP(CONCATENATE($A96,"_",AD$2),'Reference data SID'!$B:$N,13,FALSE()))</f>
        <v/>
      </c>
      <c r="AE96" s="86" t="str">
        <f aca="false">IF(ISERROR(VLOOKUP(CONCATENATE($A96,"_",AE$2),'Reference data SID'!$B:$N,13,FALSE())),"",VLOOKUP(CONCATENATE($A96,"_",AE$2),'Reference data SID'!$B:$N,13,FALSE()))</f>
        <v/>
      </c>
      <c r="AF96" s="86" t="str">
        <f aca="false">IF(ISERROR(VLOOKUP(CONCATENATE($A96,"_",AF$2),'Reference data SID'!$B:$N,13,FALSE())),"",VLOOKUP(CONCATENATE($A96,"_",AF$2),'Reference data SID'!$B:$N,13,FALSE()))</f>
        <v/>
      </c>
      <c r="AG96" s="86" t="str">
        <f aca="false">IF(ISERROR(VLOOKUP(CONCATENATE($A96,"_",AG$2),'Reference data SID'!$B:$N,13,FALSE())),"",VLOOKUP(CONCATENATE($A96,"_",AG$2),'Reference data SID'!$B:$N,13,FALSE()))</f>
        <v/>
      </c>
      <c r="AH96" s="86" t="str">
        <f aca="false">IF(ISERROR(VLOOKUP(CONCATENATE($A96,"_",AH$2),'Reference data SID'!$B:$N,13,FALSE())),"",VLOOKUP(CONCATENATE($A96,"_",AH$2),'Reference data SID'!$B:$N,13,FALSE()))</f>
        <v/>
      </c>
      <c r="AI96" s="86" t="str">
        <f aca="false">IF(ISERROR(VLOOKUP(CONCATENATE($A96,"_",AI$2),'Reference data SID'!$B:$N,13,FALSE())),"",VLOOKUP(CONCATENATE($A96,"_",AI$2),'Reference data SID'!$B:$N,13,FALSE()))</f>
        <v/>
      </c>
      <c r="AJ96" s="86" t="str">
        <f aca="false">IF(ISERROR(VLOOKUP(CONCATENATE($A96,"_",AJ$2),'Reference data SID'!$B:$N,13,FALSE())),"",VLOOKUP(CONCATENATE($A96,"_",AJ$2),'Reference data SID'!$B:$N,13,FALSE()))</f>
        <v/>
      </c>
      <c r="AK96" s="86" t="str">
        <f aca="false">IF(ISERROR(VLOOKUP(CONCATENATE($A96,"_",AK$2),'Reference data SID'!$B:$N,13,FALSE())),"",VLOOKUP(CONCATENATE($A96,"_",AK$2),'Reference data SID'!$B:$N,13,FALSE()))</f>
        <v/>
      </c>
      <c r="AL96" s="86" t="str">
        <f aca="false">IF(ISERROR(VLOOKUP(CONCATENATE($A96,"_",AL$2),'Reference data SID'!$B:$N,13,FALSE())),"",VLOOKUP(CONCATENATE($A96,"_",AL$2),'Reference data SID'!$B:$N,13,FALSE()))</f>
        <v/>
      </c>
      <c r="AM96" s="86" t="str">
        <f aca="false">IF(ISERROR(VLOOKUP(CONCATENATE($A96,"_",AM$2),'Reference data SID'!$B:$N,13,FALSE())),"",VLOOKUP(CONCATENATE($A96,"_",AM$2),'Reference data SID'!$B:$N,13,FALSE()))</f>
        <v/>
      </c>
      <c r="AN96" s="86" t="str">
        <f aca="false">IF(ISERROR(VLOOKUP(CONCATENATE($A96,"_",AN$2),'Reference data SID'!$B:$N,13,FALSE())),"",VLOOKUP(CONCATENATE($A96,"_",AN$2),'Reference data SID'!$B:$N,13,FALSE()))</f>
        <v/>
      </c>
      <c r="AO96" s="86" t="str">
        <f aca="false">IF(ISERROR(VLOOKUP(CONCATENATE($A96,"_",AO$2),'Reference data SID'!$B:$N,13,FALSE())),"",VLOOKUP(CONCATENATE($A96,"_",AO$2),'Reference data SID'!$B:$N,13,FALSE()))</f>
        <v/>
      </c>
      <c r="AP96" s="86" t="str">
        <f aca="false">IF(ISERROR(VLOOKUP(CONCATENATE($A96,"_",AP$2),'Reference data SID'!$B:$N,13,FALSE())),"",VLOOKUP(CONCATENATE($A96,"_",AP$2),'Reference data SID'!$B:$N,13,FALSE()))</f>
        <v/>
      </c>
      <c r="AQ96" s="86" t="str">
        <f aca="false">IF(ISERROR(VLOOKUP(CONCATENATE($A96,"_",AQ$2),'Reference data SID'!$B:$N,13,FALSE())),"",VLOOKUP(CONCATENATE($A96,"_",AQ$2),'Reference data SID'!$B:$N,13,FALSE()))</f>
        <v/>
      </c>
      <c r="AR96" s="86" t="str">
        <f aca="false">IF(ISERROR(VLOOKUP(CONCATENATE($A96,"_",AR$2),'Reference data SID'!$B:$N,13,FALSE())),"",VLOOKUP(CONCATENATE($A96,"_",AR$2),'Reference data SID'!$B:$N,13,FALSE()))</f>
        <v/>
      </c>
      <c r="AS96" s="86" t="str">
        <f aca="false">IF(ISERROR(VLOOKUP(CONCATENATE($A96,"_",AS$2),'Reference data SID'!$B:$N,13,FALSE())),"",VLOOKUP(CONCATENATE($A96,"_",AS$2),'Reference data SID'!$B:$N,13,FALSE()))</f>
        <v/>
      </c>
      <c r="AT96" s="86" t="str">
        <f aca="false">IF(ISERROR(VLOOKUP(CONCATENATE($A96,"_",AT$2),'Reference data SID'!$B:$N,13,FALSE())),"",VLOOKUP(CONCATENATE($A96,"_",AT$2),'Reference data SID'!$B:$N,13,FALSE()))</f>
        <v/>
      </c>
    </row>
    <row r="97" customFormat="false" ht="15" hidden="false" customHeight="false" outlineLevel="0" collapsed="false">
      <c r="A97" s="0" t="n">
        <v>93</v>
      </c>
      <c r="B97" s="86" t="str">
        <f aca="false">IF(ISERROR(VLOOKUP(CONCATENATE($A97,"_",B$2),'Reference data SID'!$B:$N,13,FALSE())),"",VLOOKUP(CONCATENATE($A97,"_",B$2),'Reference data SID'!$B:$N,13,FALSE()))</f>
        <v/>
      </c>
      <c r="C97" s="86" t="str">
        <f aca="false">IF(ISERROR(VLOOKUP(CONCATENATE($A97,"_",C$2),'Reference data SID'!$B:$N,13,FALSE())),"",VLOOKUP(CONCATENATE($A97,"_",C$2),'Reference data SID'!$B:$N,13,FALSE()))</f>
        <v/>
      </c>
      <c r="D97" s="86" t="str">
        <f aca="false">IF(ISERROR(VLOOKUP(CONCATENATE($A97,"_",D$2),'Reference data SID'!$B:$N,13,FALSE())),"",VLOOKUP(CONCATENATE($A97,"_",D$2),'Reference data SID'!$B:$N,13,FALSE()))</f>
        <v/>
      </c>
      <c r="E97" s="86" t="str">
        <f aca="false">IF(ISERROR(VLOOKUP(CONCATENATE($A97,"_",E$2),'Reference data SID'!$B:$N,13,FALSE())),"",VLOOKUP(CONCATENATE($A97,"_",E$2),'Reference data SID'!$B:$N,13,FALSE()))</f>
        <v/>
      </c>
      <c r="F97" s="86" t="str">
        <f aca="false">IF(ISERROR(VLOOKUP(CONCATENATE($A97,"_",F$2),'Reference data SID'!$B:$N,13,FALSE())),"",VLOOKUP(CONCATENATE($A97,"_",F$2),'Reference data SID'!$B:$N,13,FALSE()))</f>
        <v/>
      </c>
      <c r="G97" s="86" t="str">
        <f aca="false">IF(ISERROR(VLOOKUP(CONCATENATE($A97,"_",G$2),'Reference data SID'!$B:$N,13,FALSE())),"",VLOOKUP(CONCATENATE($A97,"_",G$2),'Reference data SID'!$B:$N,13,FALSE()))</f>
        <v/>
      </c>
      <c r="H97" s="86" t="str">
        <f aca="false">IF(ISERROR(VLOOKUP(CONCATENATE($A97,"_",H$2),'Reference data SID'!$B:$N,13,FALSE())),"",VLOOKUP(CONCATENATE($A97,"_",H$2),'Reference data SID'!$B:$N,13,FALSE()))</f>
        <v/>
      </c>
      <c r="I97" s="86" t="str">
        <f aca="false">IF(ISERROR(VLOOKUP(CONCATENATE($A97,"_",I$2),'Reference data SID'!$B:$N,13,FALSE())),"",VLOOKUP(CONCATENATE($A97,"_",I$2),'Reference data SID'!$B:$N,13,FALSE()))</f>
        <v/>
      </c>
      <c r="J97" s="86" t="str">
        <f aca="false">IF(ISERROR(VLOOKUP(CONCATENATE($A97,"_",J$2),'Reference data SID'!$B:$N,13,FALSE())),"",VLOOKUP(CONCATENATE($A97,"_",J$2),'Reference data SID'!$B:$N,13,FALSE()))</f>
        <v/>
      </c>
      <c r="K97" s="86" t="str">
        <f aca="false">IF(ISERROR(VLOOKUP(CONCATENATE($A97,"_",K$2),'Reference data SID'!$B:$N,13,FALSE())),"",VLOOKUP(CONCATENATE($A97,"_",K$2),'Reference data SID'!$B:$N,13,FALSE()))</f>
        <v/>
      </c>
      <c r="L97" s="86" t="str">
        <f aca="false">IF(ISERROR(VLOOKUP(CONCATENATE($A97,"_",L$2),'Reference data SID'!$B:$N,13,FALSE())),"",VLOOKUP(CONCATENATE($A97,"_",L$2),'Reference data SID'!$B:$N,13,FALSE()))</f>
        <v/>
      </c>
      <c r="M97" s="86" t="str">
        <f aca="false">IF(ISERROR(VLOOKUP(CONCATENATE($A97,"_",M$2),'Reference data SID'!$B:$N,13,FALSE())),"",VLOOKUP(CONCATENATE($A97,"_",M$2),'Reference data SID'!$B:$N,13,FALSE()))</f>
        <v/>
      </c>
      <c r="N97" s="86" t="str">
        <f aca="false">IF(ISERROR(VLOOKUP(CONCATENATE($A97,"_",N$2),'Reference data SID'!$B:$N,13,FALSE())),"",VLOOKUP(CONCATENATE($A97,"_",N$2),'Reference data SID'!$B:$N,13,FALSE()))</f>
        <v/>
      </c>
      <c r="O97" s="86" t="str">
        <f aca="false">IF(ISERROR(VLOOKUP(CONCATENATE($A97,"_",O$2),'Reference data SID'!$B:$N,13,FALSE())),"",VLOOKUP(CONCATENATE($A97,"_",O$2),'Reference data SID'!$B:$N,13,FALSE()))</f>
        <v/>
      </c>
      <c r="P97" s="86" t="str">
        <f aca="false">IF(ISERROR(VLOOKUP(CONCATENATE($A97,"_",P$2),'Reference data SID'!$B:$N,13,FALSE())),"",VLOOKUP(CONCATENATE($A97,"_",P$2),'Reference data SID'!$B:$N,13,FALSE()))</f>
        <v/>
      </c>
      <c r="Q97" s="86" t="str">
        <f aca="false">IF(ISERROR(VLOOKUP(CONCATENATE($A97,"_",Q$2),'Reference data SID'!$B:$N,13,FALSE())),"",VLOOKUP(CONCATENATE($A97,"_",Q$2),'Reference data SID'!$B:$N,13,FALSE()))</f>
        <v/>
      </c>
      <c r="R97" s="86" t="str">
        <f aca="false">IF(ISERROR(VLOOKUP(CONCATENATE($A97,"_",R$2),'Reference data SID'!$B:$N,13,FALSE())),"",VLOOKUP(CONCATENATE($A97,"_",R$2),'Reference data SID'!$B:$N,13,FALSE()))</f>
        <v/>
      </c>
      <c r="S97" s="86" t="str">
        <f aca="false">IF(ISERROR(VLOOKUP(CONCATENATE($A97,"_",S$2),'Reference data SID'!$B:$N,13,FALSE())),"",VLOOKUP(CONCATENATE($A97,"_",S$2),'Reference data SID'!$B:$N,13,FALSE()))</f>
        <v/>
      </c>
      <c r="T97" s="86" t="str">
        <f aca="false">IF(ISERROR(VLOOKUP(CONCATENATE($A97,"_",T$2),'Reference data SID'!$B:$N,13,FALSE())),"",VLOOKUP(CONCATENATE($A97,"_",T$2),'Reference data SID'!$B:$N,13,FALSE()))</f>
        <v/>
      </c>
      <c r="U97" s="86" t="str">
        <f aca="false">IF(ISERROR(VLOOKUP(CONCATENATE($A97,"_",U$2),'Reference data SID'!$B:$N,13,FALSE())),"",VLOOKUP(CONCATENATE($A97,"_",U$2),'Reference data SID'!$B:$N,13,FALSE()))</f>
        <v/>
      </c>
      <c r="V97" s="86" t="str">
        <f aca="false">IF(ISERROR(VLOOKUP(CONCATENATE($A97,"_",V$2),'Reference data SID'!$B:$N,13,FALSE())),"",VLOOKUP(CONCATENATE($A97,"_",V$2),'Reference data SID'!$B:$N,13,FALSE()))</f>
        <v/>
      </c>
      <c r="W97" s="86" t="str">
        <f aca="false">IF(ISERROR(VLOOKUP(CONCATENATE($A97,"_",W$2),'Reference data SID'!$B:$N,13,FALSE())),"",VLOOKUP(CONCATENATE($A97,"_",W$2),'Reference data SID'!$B:$N,13,FALSE()))</f>
        <v/>
      </c>
      <c r="X97" s="86" t="str">
        <f aca="false">IF(ISERROR(VLOOKUP(CONCATENATE($A97,"_",X$2),'Reference data SID'!$B:$N,13,FALSE())),"",VLOOKUP(CONCATENATE($A97,"_",X$2),'Reference data SID'!$B:$N,13,FALSE()))</f>
        <v/>
      </c>
      <c r="Y97" s="76" t="str">
        <f aca="false">IF(ISERROR(VLOOKUP(CONCATENATE($A97,"_",Y$2),'Reference data SID'!$B:$N,13,FALSE())),"",VLOOKUP(CONCATENATE($A97,"_",Y$2),'Reference data SID'!$B:$N,13,FALSE()))</f>
        <v>307-63-1</v>
      </c>
      <c r="Z97" s="86" t="str">
        <f aca="false">IF(ISERROR(VLOOKUP(CONCATENATE($A97,"_",Z$2),'Reference data SID'!$B:$N,13,FALSE())),"",VLOOKUP(CONCATENATE($A97,"_",Z$2),'Reference data SID'!$B:$N,13,FALSE()))</f>
        <v/>
      </c>
      <c r="AA97" s="86" t="str">
        <f aca="false">IF(ISERROR(VLOOKUP(CONCATENATE($A97,"_",AA$2),'Reference data SID'!$B:$N,13,FALSE())),"",VLOOKUP(CONCATENATE($A97,"_",AA$2),'Reference data SID'!$B:$N,13,FALSE()))</f>
        <v/>
      </c>
      <c r="AB97" s="86" t="str">
        <f aca="false">IF(ISERROR(VLOOKUP(CONCATENATE($A97,"_",AB$2),'Reference data SID'!$B:$N,13,FALSE())),"",VLOOKUP(CONCATENATE($A97,"_",AB$2),'Reference data SID'!$B:$N,13,FALSE()))</f>
        <v/>
      </c>
      <c r="AC97" s="86" t="str">
        <f aca="false">IF(ISERROR(VLOOKUP(CONCATENATE($A97,"_",AC$2),'Reference data SID'!$B:$N,13,FALSE())),"",VLOOKUP(CONCATENATE($A97,"_",AC$2),'Reference data SID'!$B:$N,13,FALSE()))</f>
        <v/>
      </c>
      <c r="AD97" s="86" t="str">
        <f aca="false">IF(ISERROR(VLOOKUP(CONCATENATE($A97,"_",AD$2),'Reference data SID'!$B:$N,13,FALSE())),"",VLOOKUP(CONCATENATE($A97,"_",AD$2),'Reference data SID'!$B:$N,13,FALSE()))</f>
        <v/>
      </c>
      <c r="AE97" s="86" t="str">
        <f aca="false">IF(ISERROR(VLOOKUP(CONCATENATE($A97,"_",AE$2),'Reference data SID'!$B:$N,13,FALSE())),"",VLOOKUP(CONCATENATE($A97,"_",AE$2),'Reference data SID'!$B:$N,13,FALSE()))</f>
        <v/>
      </c>
      <c r="AF97" s="86" t="str">
        <f aca="false">IF(ISERROR(VLOOKUP(CONCATENATE($A97,"_",AF$2),'Reference data SID'!$B:$N,13,FALSE())),"",VLOOKUP(CONCATENATE($A97,"_",AF$2),'Reference data SID'!$B:$N,13,FALSE()))</f>
        <v/>
      </c>
      <c r="AG97" s="86" t="str">
        <f aca="false">IF(ISERROR(VLOOKUP(CONCATENATE($A97,"_",AG$2),'Reference data SID'!$B:$N,13,FALSE())),"",VLOOKUP(CONCATENATE($A97,"_",AG$2),'Reference data SID'!$B:$N,13,FALSE()))</f>
        <v/>
      </c>
      <c r="AH97" s="86" t="str">
        <f aca="false">IF(ISERROR(VLOOKUP(CONCATENATE($A97,"_",AH$2),'Reference data SID'!$B:$N,13,FALSE())),"",VLOOKUP(CONCATENATE($A97,"_",AH$2),'Reference data SID'!$B:$N,13,FALSE()))</f>
        <v/>
      </c>
      <c r="AI97" s="86" t="str">
        <f aca="false">IF(ISERROR(VLOOKUP(CONCATENATE($A97,"_",AI$2),'Reference data SID'!$B:$N,13,FALSE())),"",VLOOKUP(CONCATENATE($A97,"_",AI$2),'Reference data SID'!$B:$N,13,FALSE()))</f>
        <v/>
      </c>
      <c r="AJ97" s="86" t="str">
        <f aca="false">IF(ISERROR(VLOOKUP(CONCATENATE($A97,"_",AJ$2),'Reference data SID'!$B:$N,13,FALSE())),"",VLOOKUP(CONCATENATE($A97,"_",AJ$2),'Reference data SID'!$B:$N,13,FALSE()))</f>
        <v/>
      </c>
      <c r="AK97" s="86" t="str">
        <f aca="false">IF(ISERROR(VLOOKUP(CONCATENATE($A97,"_",AK$2),'Reference data SID'!$B:$N,13,FALSE())),"",VLOOKUP(CONCATENATE($A97,"_",AK$2),'Reference data SID'!$B:$N,13,FALSE()))</f>
        <v/>
      </c>
      <c r="AL97" s="86" t="str">
        <f aca="false">IF(ISERROR(VLOOKUP(CONCATENATE($A97,"_",AL$2),'Reference data SID'!$B:$N,13,FALSE())),"",VLOOKUP(CONCATENATE($A97,"_",AL$2),'Reference data SID'!$B:$N,13,FALSE()))</f>
        <v/>
      </c>
      <c r="AM97" s="86" t="str">
        <f aca="false">IF(ISERROR(VLOOKUP(CONCATENATE($A97,"_",AM$2),'Reference data SID'!$B:$N,13,FALSE())),"",VLOOKUP(CONCATENATE($A97,"_",AM$2),'Reference data SID'!$B:$N,13,FALSE()))</f>
        <v/>
      </c>
      <c r="AN97" s="86" t="str">
        <f aca="false">IF(ISERROR(VLOOKUP(CONCATENATE($A97,"_",AN$2),'Reference data SID'!$B:$N,13,FALSE())),"",VLOOKUP(CONCATENATE($A97,"_",AN$2),'Reference data SID'!$B:$N,13,FALSE()))</f>
        <v/>
      </c>
      <c r="AO97" s="86" t="str">
        <f aca="false">IF(ISERROR(VLOOKUP(CONCATENATE($A97,"_",AO$2),'Reference data SID'!$B:$N,13,FALSE())),"",VLOOKUP(CONCATENATE($A97,"_",AO$2),'Reference data SID'!$B:$N,13,FALSE()))</f>
        <v/>
      </c>
      <c r="AP97" s="86" t="str">
        <f aca="false">IF(ISERROR(VLOOKUP(CONCATENATE($A97,"_",AP$2),'Reference data SID'!$B:$N,13,FALSE())),"",VLOOKUP(CONCATENATE($A97,"_",AP$2),'Reference data SID'!$B:$N,13,FALSE()))</f>
        <v/>
      </c>
      <c r="AQ97" s="86" t="str">
        <f aca="false">IF(ISERROR(VLOOKUP(CONCATENATE($A97,"_",AQ$2),'Reference data SID'!$B:$N,13,FALSE())),"",VLOOKUP(CONCATENATE($A97,"_",AQ$2),'Reference data SID'!$B:$N,13,FALSE()))</f>
        <v/>
      </c>
      <c r="AR97" s="86" t="str">
        <f aca="false">IF(ISERROR(VLOOKUP(CONCATENATE($A97,"_",AR$2),'Reference data SID'!$B:$N,13,FALSE())),"",VLOOKUP(CONCATENATE($A97,"_",AR$2),'Reference data SID'!$B:$N,13,FALSE()))</f>
        <v/>
      </c>
      <c r="AS97" s="86" t="str">
        <f aca="false">IF(ISERROR(VLOOKUP(CONCATENATE($A97,"_",AS$2),'Reference data SID'!$B:$N,13,FALSE())),"",VLOOKUP(CONCATENATE($A97,"_",AS$2),'Reference data SID'!$B:$N,13,FALSE()))</f>
        <v/>
      </c>
      <c r="AT97" s="86" t="str">
        <f aca="false">IF(ISERROR(VLOOKUP(CONCATENATE($A97,"_",AT$2),'Reference data SID'!$B:$N,13,FALSE())),"",VLOOKUP(CONCATENATE($A97,"_",AT$2),'Reference data SID'!$B:$N,13,FALSE()))</f>
        <v/>
      </c>
    </row>
    <row r="98" customFormat="false" ht="15" hidden="false" customHeight="false" outlineLevel="0" collapsed="false">
      <c r="A98" s="0" t="n">
        <v>94</v>
      </c>
      <c r="B98" s="86" t="str">
        <f aca="false">IF(ISERROR(VLOOKUP(CONCATENATE($A98,"_",B$2),'Reference data SID'!$B:$N,13,FALSE())),"",VLOOKUP(CONCATENATE($A98,"_",B$2),'Reference data SID'!$B:$N,13,FALSE()))</f>
        <v/>
      </c>
      <c r="C98" s="86" t="str">
        <f aca="false">IF(ISERROR(VLOOKUP(CONCATENATE($A98,"_",C$2),'Reference data SID'!$B:$N,13,FALSE())),"",VLOOKUP(CONCATENATE($A98,"_",C$2),'Reference data SID'!$B:$N,13,FALSE()))</f>
        <v/>
      </c>
      <c r="D98" s="86" t="str">
        <f aca="false">IF(ISERROR(VLOOKUP(CONCATENATE($A98,"_",D$2),'Reference data SID'!$B:$N,13,FALSE())),"",VLOOKUP(CONCATENATE($A98,"_",D$2),'Reference data SID'!$B:$N,13,FALSE()))</f>
        <v/>
      </c>
      <c r="E98" s="86" t="str">
        <f aca="false">IF(ISERROR(VLOOKUP(CONCATENATE($A98,"_",E$2),'Reference data SID'!$B:$N,13,FALSE())),"",VLOOKUP(CONCATENATE($A98,"_",E$2),'Reference data SID'!$B:$N,13,FALSE()))</f>
        <v/>
      </c>
      <c r="F98" s="86" t="str">
        <f aca="false">IF(ISERROR(VLOOKUP(CONCATENATE($A98,"_",F$2),'Reference data SID'!$B:$N,13,FALSE())),"",VLOOKUP(CONCATENATE($A98,"_",F$2),'Reference data SID'!$B:$N,13,FALSE()))</f>
        <v/>
      </c>
      <c r="G98" s="86" t="str">
        <f aca="false">IF(ISERROR(VLOOKUP(CONCATENATE($A98,"_",G$2),'Reference data SID'!$B:$N,13,FALSE())),"",VLOOKUP(CONCATENATE($A98,"_",G$2),'Reference data SID'!$B:$N,13,FALSE()))</f>
        <v/>
      </c>
      <c r="H98" s="86" t="str">
        <f aca="false">IF(ISERROR(VLOOKUP(CONCATENATE($A98,"_",H$2),'Reference data SID'!$B:$N,13,FALSE())),"",VLOOKUP(CONCATENATE($A98,"_",H$2),'Reference data SID'!$B:$N,13,FALSE()))</f>
        <v/>
      </c>
      <c r="I98" s="86" t="str">
        <f aca="false">IF(ISERROR(VLOOKUP(CONCATENATE($A98,"_",I$2),'Reference data SID'!$B:$N,13,FALSE())),"",VLOOKUP(CONCATENATE($A98,"_",I$2),'Reference data SID'!$B:$N,13,FALSE()))</f>
        <v/>
      </c>
      <c r="J98" s="86" t="str">
        <f aca="false">IF(ISERROR(VLOOKUP(CONCATENATE($A98,"_",J$2),'Reference data SID'!$B:$N,13,FALSE())),"",VLOOKUP(CONCATENATE($A98,"_",J$2),'Reference data SID'!$B:$N,13,FALSE()))</f>
        <v/>
      </c>
      <c r="K98" s="86" t="str">
        <f aca="false">IF(ISERROR(VLOOKUP(CONCATENATE($A98,"_",K$2),'Reference data SID'!$B:$N,13,FALSE())),"",VLOOKUP(CONCATENATE($A98,"_",K$2),'Reference data SID'!$B:$N,13,FALSE()))</f>
        <v/>
      </c>
      <c r="L98" s="86" t="str">
        <f aca="false">IF(ISERROR(VLOOKUP(CONCATENATE($A98,"_",L$2),'Reference data SID'!$B:$N,13,FALSE())),"",VLOOKUP(CONCATENATE($A98,"_",L$2),'Reference data SID'!$B:$N,13,FALSE()))</f>
        <v/>
      </c>
      <c r="M98" s="86" t="str">
        <f aca="false">IF(ISERROR(VLOOKUP(CONCATENATE($A98,"_",M$2),'Reference data SID'!$B:$N,13,FALSE())),"",VLOOKUP(CONCATENATE($A98,"_",M$2),'Reference data SID'!$B:$N,13,FALSE()))</f>
        <v/>
      </c>
      <c r="N98" s="86" t="str">
        <f aca="false">IF(ISERROR(VLOOKUP(CONCATENATE($A98,"_",N$2),'Reference data SID'!$B:$N,13,FALSE())),"",VLOOKUP(CONCATENATE($A98,"_",N$2),'Reference data SID'!$B:$N,13,FALSE()))</f>
        <v/>
      </c>
      <c r="O98" s="86" t="str">
        <f aca="false">IF(ISERROR(VLOOKUP(CONCATENATE($A98,"_",O$2),'Reference data SID'!$B:$N,13,FALSE())),"",VLOOKUP(CONCATENATE($A98,"_",O$2),'Reference data SID'!$B:$N,13,FALSE()))</f>
        <v/>
      </c>
      <c r="P98" s="86" t="str">
        <f aca="false">IF(ISERROR(VLOOKUP(CONCATENATE($A98,"_",P$2),'Reference data SID'!$B:$N,13,FALSE())),"",VLOOKUP(CONCATENATE($A98,"_",P$2),'Reference data SID'!$B:$N,13,FALSE()))</f>
        <v/>
      </c>
      <c r="Q98" s="86" t="str">
        <f aca="false">IF(ISERROR(VLOOKUP(CONCATENATE($A98,"_",Q$2),'Reference data SID'!$B:$N,13,FALSE())),"",VLOOKUP(CONCATENATE($A98,"_",Q$2),'Reference data SID'!$B:$N,13,FALSE()))</f>
        <v/>
      </c>
      <c r="R98" s="86" t="str">
        <f aca="false">IF(ISERROR(VLOOKUP(CONCATENATE($A98,"_",R$2),'Reference data SID'!$B:$N,13,FALSE())),"",VLOOKUP(CONCATENATE($A98,"_",R$2),'Reference data SID'!$B:$N,13,FALSE()))</f>
        <v/>
      </c>
      <c r="S98" s="86" t="str">
        <f aca="false">IF(ISERROR(VLOOKUP(CONCATENATE($A98,"_",S$2),'Reference data SID'!$B:$N,13,FALSE())),"",VLOOKUP(CONCATENATE($A98,"_",S$2),'Reference data SID'!$B:$N,13,FALSE()))</f>
        <v/>
      </c>
      <c r="T98" s="86" t="str">
        <f aca="false">IF(ISERROR(VLOOKUP(CONCATENATE($A98,"_",T$2),'Reference data SID'!$B:$N,13,FALSE())),"",VLOOKUP(CONCATENATE($A98,"_",T$2),'Reference data SID'!$B:$N,13,FALSE()))</f>
        <v/>
      </c>
      <c r="U98" s="86" t="str">
        <f aca="false">IF(ISERROR(VLOOKUP(CONCATENATE($A98,"_",U$2),'Reference data SID'!$B:$N,13,FALSE())),"",VLOOKUP(CONCATENATE($A98,"_",U$2),'Reference data SID'!$B:$N,13,FALSE()))</f>
        <v/>
      </c>
      <c r="V98" s="86" t="str">
        <f aca="false">IF(ISERROR(VLOOKUP(CONCATENATE($A98,"_",V$2),'Reference data SID'!$B:$N,13,FALSE())),"",VLOOKUP(CONCATENATE($A98,"_",V$2),'Reference data SID'!$B:$N,13,FALSE()))</f>
        <v/>
      </c>
      <c r="W98" s="86" t="str">
        <f aca="false">IF(ISERROR(VLOOKUP(CONCATENATE($A98,"_",W$2),'Reference data SID'!$B:$N,13,FALSE())),"",VLOOKUP(CONCATENATE($A98,"_",W$2),'Reference data SID'!$B:$N,13,FALSE()))</f>
        <v/>
      </c>
      <c r="X98" s="86" t="str">
        <f aca="false">IF(ISERROR(VLOOKUP(CONCATENATE($A98,"_",X$2),'Reference data SID'!$B:$N,13,FALSE())),"",VLOOKUP(CONCATENATE($A98,"_",X$2),'Reference data SID'!$B:$N,13,FALSE()))</f>
        <v/>
      </c>
      <c r="Y98" s="76" t="str">
        <f aca="false">IF(ISERROR(VLOOKUP(CONCATENATE($A98,"_",Y$2),'Reference data SID'!$B:$N,13,FALSE())),"",VLOOKUP(CONCATENATE($A98,"_",Y$2),'Reference data SID'!$B:$N,13,FALSE()))</f>
        <v>307-60-8</v>
      </c>
      <c r="Z98" s="86" t="str">
        <f aca="false">IF(ISERROR(VLOOKUP(CONCATENATE($A98,"_",Z$2),'Reference data SID'!$B:$N,13,FALSE())),"",VLOOKUP(CONCATENATE($A98,"_",Z$2),'Reference data SID'!$B:$N,13,FALSE()))</f>
        <v/>
      </c>
      <c r="AA98" s="86" t="str">
        <f aca="false">IF(ISERROR(VLOOKUP(CONCATENATE($A98,"_",AA$2),'Reference data SID'!$B:$N,13,FALSE())),"",VLOOKUP(CONCATENATE($A98,"_",AA$2),'Reference data SID'!$B:$N,13,FALSE()))</f>
        <v/>
      </c>
      <c r="AB98" s="86" t="str">
        <f aca="false">IF(ISERROR(VLOOKUP(CONCATENATE($A98,"_",AB$2),'Reference data SID'!$B:$N,13,FALSE())),"",VLOOKUP(CONCATENATE($A98,"_",AB$2),'Reference data SID'!$B:$N,13,FALSE()))</f>
        <v/>
      </c>
      <c r="AC98" s="86" t="str">
        <f aca="false">IF(ISERROR(VLOOKUP(CONCATENATE($A98,"_",AC$2),'Reference data SID'!$B:$N,13,FALSE())),"",VLOOKUP(CONCATENATE($A98,"_",AC$2),'Reference data SID'!$B:$N,13,FALSE()))</f>
        <v/>
      </c>
      <c r="AD98" s="86" t="str">
        <f aca="false">IF(ISERROR(VLOOKUP(CONCATENATE($A98,"_",AD$2),'Reference data SID'!$B:$N,13,FALSE())),"",VLOOKUP(CONCATENATE($A98,"_",AD$2),'Reference data SID'!$B:$N,13,FALSE()))</f>
        <v/>
      </c>
      <c r="AE98" s="86" t="str">
        <f aca="false">IF(ISERROR(VLOOKUP(CONCATENATE($A98,"_",AE$2),'Reference data SID'!$B:$N,13,FALSE())),"",VLOOKUP(CONCATENATE($A98,"_",AE$2),'Reference data SID'!$B:$N,13,FALSE()))</f>
        <v/>
      </c>
      <c r="AF98" s="86" t="str">
        <f aca="false">IF(ISERROR(VLOOKUP(CONCATENATE($A98,"_",AF$2),'Reference data SID'!$B:$N,13,FALSE())),"",VLOOKUP(CONCATENATE($A98,"_",AF$2),'Reference data SID'!$B:$N,13,FALSE()))</f>
        <v/>
      </c>
      <c r="AG98" s="86" t="str">
        <f aca="false">IF(ISERROR(VLOOKUP(CONCATENATE($A98,"_",AG$2),'Reference data SID'!$B:$N,13,FALSE())),"",VLOOKUP(CONCATENATE($A98,"_",AG$2),'Reference data SID'!$B:$N,13,FALSE()))</f>
        <v/>
      </c>
      <c r="AH98" s="86" t="str">
        <f aca="false">IF(ISERROR(VLOOKUP(CONCATENATE($A98,"_",AH$2),'Reference data SID'!$B:$N,13,FALSE())),"",VLOOKUP(CONCATENATE($A98,"_",AH$2),'Reference data SID'!$B:$N,13,FALSE()))</f>
        <v/>
      </c>
      <c r="AI98" s="86" t="str">
        <f aca="false">IF(ISERROR(VLOOKUP(CONCATENATE($A98,"_",AI$2),'Reference data SID'!$B:$N,13,FALSE())),"",VLOOKUP(CONCATENATE($A98,"_",AI$2),'Reference data SID'!$B:$N,13,FALSE()))</f>
        <v/>
      </c>
      <c r="AJ98" s="86" t="str">
        <f aca="false">IF(ISERROR(VLOOKUP(CONCATENATE($A98,"_",AJ$2),'Reference data SID'!$B:$N,13,FALSE())),"",VLOOKUP(CONCATENATE($A98,"_",AJ$2),'Reference data SID'!$B:$N,13,FALSE()))</f>
        <v/>
      </c>
      <c r="AK98" s="86" t="str">
        <f aca="false">IF(ISERROR(VLOOKUP(CONCATENATE($A98,"_",AK$2),'Reference data SID'!$B:$N,13,FALSE())),"",VLOOKUP(CONCATENATE($A98,"_",AK$2),'Reference data SID'!$B:$N,13,FALSE()))</f>
        <v/>
      </c>
      <c r="AL98" s="86" t="str">
        <f aca="false">IF(ISERROR(VLOOKUP(CONCATENATE($A98,"_",AL$2),'Reference data SID'!$B:$N,13,FALSE())),"",VLOOKUP(CONCATENATE($A98,"_",AL$2),'Reference data SID'!$B:$N,13,FALSE()))</f>
        <v/>
      </c>
      <c r="AM98" s="86" t="str">
        <f aca="false">IF(ISERROR(VLOOKUP(CONCATENATE($A98,"_",AM$2),'Reference data SID'!$B:$N,13,FALSE())),"",VLOOKUP(CONCATENATE($A98,"_",AM$2),'Reference data SID'!$B:$N,13,FALSE()))</f>
        <v/>
      </c>
      <c r="AN98" s="86" t="str">
        <f aca="false">IF(ISERROR(VLOOKUP(CONCATENATE($A98,"_",AN$2),'Reference data SID'!$B:$N,13,FALSE())),"",VLOOKUP(CONCATENATE($A98,"_",AN$2),'Reference data SID'!$B:$N,13,FALSE()))</f>
        <v/>
      </c>
      <c r="AO98" s="86" t="str">
        <f aca="false">IF(ISERROR(VLOOKUP(CONCATENATE($A98,"_",AO$2),'Reference data SID'!$B:$N,13,FALSE())),"",VLOOKUP(CONCATENATE($A98,"_",AO$2),'Reference data SID'!$B:$N,13,FALSE()))</f>
        <v/>
      </c>
      <c r="AP98" s="86" t="str">
        <f aca="false">IF(ISERROR(VLOOKUP(CONCATENATE($A98,"_",AP$2),'Reference data SID'!$B:$N,13,FALSE())),"",VLOOKUP(CONCATENATE($A98,"_",AP$2),'Reference data SID'!$B:$N,13,FALSE()))</f>
        <v/>
      </c>
      <c r="AQ98" s="86" t="str">
        <f aca="false">IF(ISERROR(VLOOKUP(CONCATENATE($A98,"_",AQ$2),'Reference data SID'!$B:$N,13,FALSE())),"",VLOOKUP(CONCATENATE($A98,"_",AQ$2),'Reference data SID'!$B:$N,13,FALSE()))</f>
        <v/>
      </c>
      <c r="AR98" s="86" t="str">
        <f aca="false">IF(ISERROR(VLOOKUP(CONCATENATE($A98,"_",AR$2),'Reference data SID'!$B:$N,13,FALSE())),"",VLOOKUP(CONCATENATE($A98,"_",AR$2),'Reference data SID'!$B:$N,13,FALSE()))</f>
        <v/>
      </c>
      <c r="AS98" s="86" t="str">
        <f aca="false">IF(ISERROR(VLOOKUP(CONCATENATE($A98,"_",AS$2),'Reference data SID'!$B:$N,13,FALSE())),"",VLOOKUP(CONCATENATE($A98,"_",AS$2),'Reference data SID'!$B:$N,13,FALSE()))</f>
        <v/>
      </c>
      <c r="AT98" s="86" t="str">
        <f aca="false">IF(ISERROR(VLOOKUP(CONCATENATE($A98,"_",AT$2),'Reference data SID'!$B:$N,13,FALSE())),"",VLOOKUP(CONCATENATE($A98,"_",AT$2),'Reference data SID'!$B:$N,13,FALSE()))</f>
        <v/>
      </c>
    </row>
    <row r="99" customFormat="false" ht="15" hidden="false" customHeight="false" outlineLevel="0" collapsed="false">
      <c r="A99" s="0" t="n">
        <v>95</v>
      </c>
      <c r="B99" s="86" t="str">
        <f aca="false">IF(ISERROR(VLOOKUP(CONCATENATE($A99,"_",B$2),'Reference data SID'!$B:$N,13,FALSE())),"",VLOOKUP(CONCATENATE($A99,"_",B$2),'Reference data SID'!$B:$N,13,FALSE()))</f>
        <v/>
      </c>
      <c r="C99" s="86" t="str">
        <f aca="false">IF(ISERROR(VLOOKUP(CONCATENATE($A99,"_",C$2),'Reference data SID'!$B:$N,13,FALSE())),"",VLOOKUP(CONCATENATE($A99,"_",C$2),'Reference data SID'!$B:$N,13,FALSE()))</f>
        <v/>
      </c>
      <c r="D99" s="86" t="str">
        <f aca="false">IF(ISERROR(VLOOKUP(CONCATENATE($A99,"_",D$2),'Reference data SID'!$B:$N,13,FALSE())),"",VLOOKUP(CONCATENATE($A99,"_",D$2),'Reference data SID'!$B:$N,13,FALSE()))</f>
        <v/>
      </c>
      <c r="E99" s="86" t="str">
        <f aca="false">IF(ISERROR(VLOOKUP(CONCATENATE($A99,"_",E$2),'Reference data SID'!$B:$N,13,FALSE())),"",VLOOKUP(CONCATENATE($A99,"_",E$2),'Reference data SID'!$B:$N,13,FALSE()))</f>
        <v/>
      </c>
      <c r="F99" s="86" t="str">
        <f aca="false">IF(ISERROR(VLOOKUP(CONCATENATE($A99,"_",F$2),'Reference data SID'!$B:$N,13,FALSE())),"",VLOOKUP(CONCATENATE($A99,"_",F$2),'Reference data SID'!$B:$N,13,FALSE()))</f>
        <v/>
      </c>
      <c r="G99" s="86" t="str">
        <f aca="false">IF(ISERROR(VLOOKUP(CONCATENATE($A99,"_",G$2),'Reference data SID'!$B:$N,13,FALSE())),"",VLOOKUP(CONCATENATE($A99,"_",G$2),'Reference data SID'!$B:$N,13,FALSE()))</f>
        <v/>
      </c>
      <c r="H99" s="86" t="str">
        <f aca="false">IF(ISERROR(VLOOKUP(CONCATENATE($A99,"_",H$2),'Reference data SID'!$B:$N,13,FALSE())),"",VLOOKUP(CONCATENATE($A99,"_",H$2),'Reference data SID'!$B:$N,13,FALSE()))</f>
        <v/>
      </c>
      <c r="I99" s="86" t="str">
        <f aca="false">IF(ISERROR(VLOOKUP(CONCATENATE($A99,"_",I$2),'Reference data SID'!$B:$N,13,FALSE())),"",VLOOKUP(CONCATENATE($A99,"_",I$2),'Reference data SID'!$B:$N,13,FALSE()))</f>
        <v/>
      </c>
      <c r="J99" s="86" t="str">
        <f aca="false">IF(ISERROR(VLOOKUP(CONCATENATE($A99,"_",J$2),'Reference data SID'!$B:$N,13,FALSE())),"",VLOOKUP(CONCATENATE($A99,"_",J$2),'Reference data SID'!$B:$N,13,FALSE()))</f>
        <v/>
      </c>
      <c r="K99" s="86" t="str">
        <f aca="false">IF(ISERROR(VLOOKUP(CONCATENATE($A99,"_",K$2),'Reference data SID'!$B:$N,13,FALSE())),"",VLOOKUP(CONCATENATE($A99,"_",K$2),'Reference data SID'!$B:$N,13,FALSE()))</f>
        <v/>
      </c>
      <c r="L99" s="86" t="str">
        <f aca="false">IF(ISERROR(VLOOKUP(CONCATENATE($A99,"_",L$2),'Reference data SID'!$B:$N,13,FALSE())),"",VLOOKUP(CONCATENATE($A99,"_",L$2),'Reference data SID'!$B:$N,13,FALSE()))</f>
        <v/>
      </c>
      <c r="M99" s="86" t="str">
        <f aca="false">IF(ISERROR(VLOOKUP(CONCATENATE($A99,"_",M$2),'Reference data SID'!$B:$N,13,FALSE())),"",VLOOKUP(CONCATENATE($A99,"_",M$2),'Reference data SID'!$B:$N,13,FALSE()))</f>
        <v/>
      </c>
      <c r="N99" s="86" t="str">
        <f aca="false">IF(ISERROR(VLOOKUP(CONCATENATE($A99,"_",N$2),'Reference data SID'!$B:$N,13,FALSE())),"",VLOOKUP(CONCATENATE($A99,"_",N$2),'Reference data SID'!$B:$N,13,FALSE()))</f>
        <v/>
      </c>
      <c r="O99" s="86" t="str">
        <f aca="false">IF(ISERROR(VLOOKUP(CONCATENATE($A99,"_",O$2),'Reference data SID'!$B:$N,13,FALSE())),"",VLOOKUP(CONCATENATE($A99,"_",O$2),'Reference data SID'!$B:$N,13,FALSE()))</f>
        <v/>
      </c>
      <c r="P99" s="86" t="str">
        <f aca="false">IF(ISERROR(VLOOKUP(CONCATENATE($A99,"_",P$2),'Reference data SID'!$B:$N,13,FALSE())),"",VLOOKUP(CONCATENATE($A99,"_",P$2),'Reference data SID'!$B:$N,13,FALSE()))</f>
        <v/>
      </c>
      <c r="Q99" s="86" t="str">
        <f aca="false">IF(ISERROR(VLOOKUP(CONCATENATE($A99,"_",Q$2),'Reference data SID'!$B:$N,13,FALSE())),"",VLOOKUP(CONCATENATE($A99,"_",Q$2),'Reference data SID'!$B:$N,13,FALSE()))</f>
        <v/>
      </c>
      <c r="R99" s="86" t="str">
        <f aca="false">IF(ISERROR(VLOOKUP(CONCATENATE($A99,"_",R$2),'Reference data SID'!$B:$N,13,FALSE())),"",VLOOKUP(CONCATENATE($A99,"_",R$2),'Reference data SID'!$B:$N,13,FALSE()))</f>
        <v/>
      </c>
      <c r="S99" s="86" t="str">
        <f aca="false">IF(ISERROR(VLOOKUP(CONCATENATE($A99,"_",S$2),'Reference data SID'!$B:$N,13,FALSE())),"",VLOOKUP(CONCATENATE($A99,"_",S$2),'Reference data SID'!$B:$N,13,FALSE()))</f>
        <v/>
      </c>
      <c r="T99" s="86" t="str">
        <f aca="false">IF(ISERROR(VLOOKUP(CONCATENATE($A99,"_",T$2),'Reference data SID'!$B:$N,13,FALSE())),"",VLOOKUP(CONCATENATE($A99,"_",T$2),'Reference data SID'!$B:$N,13,FALSE()))</f>
        <v/>
      </c>
      <c r="U99" s="86" t="str">
        <f aca="false">IF(ISERROR(VLOOKUP(CONCATENATE($A99,"_",U$2),'Reference data SID'!$B:$N,13,FALSE())),"",VLOOKUP(CONCATENATE($A99,"_",U$2),'Reference data SID'!$B:$N,13,FALSE()))</f>
        <v/>
      </c>
      <c r="V99" s="86" t="str">
        <f aca="false">IF(ISERROR(VLOOKUP(CONCATENATE($A99,"_",V$2),'Reference data SID'!$B:$N,13,FALSE())),"",VLOOKUP(CONCATENATE($A99,"_",V$2),'Reference data SID'!$B:$N,13,FALSE()))</f>
        <v/>
      </c>
      <c r="W99" s="86" t="str">
        <f aca="false">IF(ISERROR(VLOOKUP(CONCATENATE($A99,"_",W$2),'Reference data SID'!$B:$N,13,FALSE())),"",VLOOKUP(CONCATENATE($A99,"_",W$2),'Reference data SID'!$B:$N,13,FALSE()))</f>
        <v/>
      </c>
      <c r="X99" s="86" t="str">
        <f aca="false">IF(ISERROR(VLOOKUP(CONCATENATE($A99,"_",X$2),'Reference data SID'!$B:$N,13,FALSE())),"",VLOOKUP(CONCATENATE($A99,"_",X$2),'Reference data SID'!$B:$N,13,FALSE()))</f>
        <v/>
      </c>
      <c r="Y99" s="76" t="str">
        <f aca="false">IF(ISERROR(VLOOKUP(CONCATENATE($A99,"_",Y$2),'Reference data SID'!$B:$N,13,FALSE())),"",VLOOKUP(CONCATENATE($A99,"_",Y$2),'Reference data SID'!$B:$N,13,FALSE()))</f>
        <v>307-43-7</v>
      </c>
      <c r="Z99" s="86" t="str">
        <f aca="false">IF(ISERROR(VLOOKUP(CONCATENATE($A99,"_",Z$2),'Reference data SID'!$B:$N,13,FALSE())),"",VLOOKUP(CONCATENATE($A99,"_",Z$2),'Reference data SID'!$B:$N,13,FALSE()))</f>
        <v/>
      </c>
      <c r="AA99" s="86" t="str">
        <f aca="false">IF(ISERROR(VLOOKUP(CONCATENATE($A99,"_",AA$2),'Reference data SID'!$B:$N,13,FALSE())),"",VLOOKUP(CONCATENATE($A99,"_",AA$2),'Reference data SID'!$B:$N,13,FALSE()))</f>
        <v/>
      </c>
      <c r="AB99" s="86" t="str">
        <f aca="false">IF(ISERROR(VLOOKUP(CONCATENATE($A99,"_",AB$2),'Reference data SID'!$B:$N,13,FALSE())),"",VLOOKUP(CONCATENATE($A99,"_",AB$2),'Reference data SID'!$B:$N,13,FALSE()))</f>
        <v/>
      </c>
      <c r="AC99" s="86" t="str">
        <f aca="false">IF(ISERROR(VLOOKUP(CONCATENATE($A99,"_",AC$2),'Reference data SID'!$B:$N,13,FALSE())),"",VLOOKUP(CONCATENATE($A99,"_",AC$2),'Reference data SID'!$B:$N,13,FALSE()))</f>
        <v/>
      </c>
      <c r="AD99" s="86" t="str">
        <f aca="false">IF(ISERROR(VLOOKUP(CONCATENATE($A99,"_",AD$2),'Reference data SID'!$B:$N,13,FALSE())),"",VLOOKUP(CONCATENATE($A99,"_",AD$2),'Reference data SID'!$B:$N,13,FALSE()))</f>
        <v/>
      </c>
      <c r="AE99" s="86" t="str">
        <f aca="false">IF(ISERROR(VLOOKUP(CONCATENATE($A99,"_",AE$2),'Reference data SID'!$B:$N,13,FALSE())),"",VLOOKUP(CONCATENATE($A99,"_",AE$2),'Reference data SID'!$B:$N,13,FALSE()))</f>
        <v/>
      </c>
      <c r="AF99" s="86" t="str">
        <f aca="false">IF(ISERROR(VLOOKUP(CONCATENATE($A99,"_",AF$2),'Reference data SID'!$B:$N,13,FALSE())),"",VLOOKUP(CONCATENATE($A99,"_",AF$2),'Reference data SID'!$B:$N,13,FALSE()))</f>
        <v/>
      </c>
      <c r="AG99" s="86" t="str">
        <f aca="false">IF(ISERROR(VLOOKUP(CONCATENATE($A99,"_",AG$2),'Reference data SID'!$B:$N,13,FALSE())),"",VLOOKUP(CONCATENATE($A99,"_",AG$2),'Reference data SID'!$B:$N,13,FALSE()))</f>
        <v/>
      </c>
      <c r="AH99" s="86" t="str">
        <f aca="false">IF(ISERROR(VLOOKUP(CONCATENATE($A99,"_",AH$2),'Reference data SID'!$B:$N,13,FALSE())),"",VLOOKUP(CONCATENATE($A99,"_",AH$2),'Reference data SID'!$B:$N,13,FALSE()))</f>
        <v/>
      </c>
      <c r="AI99" s="86" t="str">
        <f aca="false">IF(ISERROR(VLOOKUP(CONCATENATE($A99,"_",AI$2),'Reference data SID'!$B:$N,13,FALSE())),"",VLOOKUP(CONCATENATE($A99,"_",AI$2),'Reference data SID'!$B:$N,13,FALSE()))</f>
        <v/>
      </c>
      <c r="AJ99" s="86" t="str">
        <f aca="false">IF(ISERROR(VLOOKUP(CONCATENATE($A99,"_",AJ$2),'Reference data SID'!$B:$N,13,FALSE())),"",VLOOKUP(CONCATENATE($A99,"_",AJ$2),'Reference data SID'!$B:$N,13,FALSE()))</f>
        <v/>
      </c>
      <c r="AK99" s="86" t="str">
        <f aca="false">IF(ISERROR(VLOOKUP(CONCATENATE($A99,"_",AK$2),'Reference data SID'!$B:$N,13,FALSE())),"",VLOOKUP(CONCATENATE($A99,"_",AK$2),'Reference data SID'!$B:$N,13,FALSE()))</f>
        <v/>
      </c>
      <c r="AL99" s="86" t="str">
        <f aca="false">IF(ISERROR(VLOOKUP(CONCATENATE($A99,"_",AL$2),'Reference data SID'!$B:$N,13,FALSE())),"",VLOOKUP(CONCATENATE($A99,"_",AL$2),'Reference data SID'!$B:$N,13,FALSE()))</f>
        <v/>
      </c>
      <c r="AM99" s="86" t="str">
        <f aca="false">IF(ISERROR(VLOOKUP(CONCATENATE($A99,"_",AM$2),'Reference data SID'!$B:$N,13,FALSE())),"",VLOOKUP(CONCATENATE($A99,"_",AM$2),'Reference data SID'!$B:$N,13,FALSE()))</f>
        <v/>
      </c>
      <c r="AN99" s="86" t="str">
        <f aca="false">IF(ISERROR(VLOOKUP(CONCATENATE($A99,"_",AN$2),'Reference data SID'!$B:$N,13,FALSE())),"",VLOOKUP(CONCATENATE($A99,"_",AN$2),'Reference data SID'!$B:$N,13,FALSE()))</f>
        <v/>
      </c>
      <c r="AO99" s="86" t="str">
        <f aca="false">IF(ISERROR(VLOOKUP(CONCATENATE($A99,"_",AO$2),'Reference data SID'!$B:$N,13,FALSE())),"",VLOOKUP(CONCATENATE($A99,"_",AO$2),'Reference data SID'!$B:$N,13,FALSE()))</f>
        <v/>
      </c>
      <c r="AP99" s="86" t="str">
        <f aca="false">IF(ISERROR(VLOOKUP(CONCATENATE($A99,"_",AP$2),'Reference data SID'!$B:$N,13,FALSE())),"",VLOOKUP(CONCATENATE($A99,"_",AP$2),'Reference data SID'!$B:$N,13,FALSE()))</f>
        <v/>
      </c>
      <c r="AQ99" s="86" t="str">
        <f aca="false">IF(ISERROR(VLOOKUP(CONCATENATE($A99,"_",AQ$2),'Reference data SID'!$B:$N,13,FALSE())),"",VLOOKUP(CONCATENATE($A99,"_",AQ$2),'Reference data SID'!$B:$N,13,FALSE()))</f>
        <v/>
      </c>
      <c r="AR99" s="86" t="str">
        <f aca="false">IF(ISERROR(VLOOKUP(CONCATENATE($A99,"_",AR$2),'Reference data SID'!$B:$N,13,FALSE())),"",VLOOKUP(CONCATENATE($A99,"_",AR$2),'Reference data SID'!$B:$N,13,FALSE()))</f>
        <v/>
      </c>
      <c r="AS99" s="86" t="str">
        <f aca="false">IF(ISERROR(VLOOKUP(CONCATENATE($A99,"_",AS$2),'Reference data SID'!$B:$N,13,FALSE())),"",VLOOKUP(CONCATENATE($A99,"_",AS$2),'Reference data SID'!$B:$N,13,FALSE()))</f>
        <v/>
      </c>
      <c r="AT99" s="86" t="str">
        <f aca="false">IF(ISERROR(VLOOKUP(CONCATENATE($A99,"_",AT$2),'Reference data SID'!$B:$N,13,FALSE())),"",VLOOKUP(CONCATENATE($A99,"_",AT$2),'Reference data SID'!$B:$N,13,FALSE()))</f>
        <v/>
      </c>
    </row>
    <row r="100" customFormat="false" ht="15" hidden="false" customHeight="false" outlineLevel="0" collapsed="false">
      <c r="A100" s="0" t="n">
        <v>96</v>
      </c>
      <c r="B100" s="86" t="str">
        <f aca="false">IF(ISERROR(VLOOKUP(CONCATENATE($A100,"_",B$2),'Reference data SID'!$B:$N,13,FALSE())),"",VLOOKUP(CONCATENATE($A100,"_",B$2),'Reference data SID'!$B:$N,13,FALSE()))</f>
        <v/>
      </c>
      <c r="C100" s="86" t="str">
        <f aca="false">IF(ISERROR(VLOOKUP(CONCATENATE($A100,"_",C$2),'Reference data SID'!$B:$N,13,FALSE())),"",VLOOKUP(CONCATENATE($A100,"_",C$2),'Reference data SID'!$B:$N,13,FALSE()))</f>
        <v/>
      </c>
      <c r="D100" s="86" t="str">
        <f aca="false">IF(ISERROR(VLOOKUP(CONCATENATE($A100,"_",D$2),'Reference data SID'!$B:$N,13,FALSE())),"",VLOOKUP(CONCATENATE($A100,"_",D$2),'Reference data SID'!$B:$N,13,FALSE()))</f>
        <v/>
      </c>
      <c r="E100" s="86" t="str">
        <f aca="false">IF(ISERROR(VLOOKUP(CONCATENATE($A100,"_",E$2),'Reference data SID'!$B:$N,13,FALSE())),"",VLOOKUP(CONCATENATE($A100,"_",E$2),'Reference data SID'!$B:$N,13,FALSE()))</f>
        <v/>
      </c>
      <c r="F100" s="86" t="str">
        <f aca="false">IF(ISERROR(VLOOKUP(CONCATENATE($A100,"_",F$2),'Reference data SID'!$B:$N,13,FALSE())),"",VLOOKUP(CONCATENATE($A100,"_",F$2),'Reference data SID'!$B:$N,13,FALSE()))</f>
        <v/>
      </c>
      <c r="G100" s="86" t="str">
        <f aca="false">IF(ISERROR(VLOOKUP(CONCATENATE($A100,"_",G$2),'Reference data SID'!$B:$N,13,FALSE())),"",VLOOKUP(CONCATENATE($A100,"_",G$2),'Reference data SID'!$B:$N,13,FALSE()))</f>
        <v/>
      </c>
      <c r="H100" s="86" t="str">
        <f aca="false">IF(ISERROR(VLOOKUP(CONCATENATE($A100,"_",H$2),'Reference data SID'!$B:$N,13,FALSE())),"",VLOOKUP(CONCATENATE($A100,"_",H$2),'Reference data SID'!$B:$N,13,FALSE()))</f>
        <v/>
      </c>
      <c r="I100" s="86" t="str">
        <f aca="false">IF(ISERROR(VLOOKUP(CONCATENATE($A100,"_",I$2),'Reference data SID'!$B:$N,13,FALSE())),"",VLOOKUP(CONCATENATE($A100,"_",I$2),'Reference data SID'!$B:$N,13,FALSE()))</f>
        <v/>
      </c>
      <c r="J100" s="86" t="str">
        <f aca="false">IF(ISERROR(VLOOKUP(CONCATENATE($A100,"_",J$2),'Reference data SID'!$B:$N,13,FALSE())),"",VLOOKUP(CONCATENATE($A100,"_",J$2),'Reference data SID'!$B:$N,13,FALSE()))</f>
        <v/>
      </c>
      <c r="K100" s="86" t="str">
        <f aca="false">IF(ISERROR(VLOOKUP(CONCATENATE($A100,"_",K$2),'Reference data SID'!$B:$N,13,FALSE())),"",VLOOKUP(CONCATENATE($A100,"_",K$2),'Reference data SID'!$B:$N,13,FALSE()))</f>
        <v/>
      </c>
      <c r="L100" s="86" t="str">
        <f aca="false">IF(ISERROR(VLOOKUP(CONCATENATE($A100,"_",L$2),'Reference data SID'!$B:$N,13,FALSE())),"",VLOOKUP(CONCATENATE($A100,"_",L$2),'Reference data SID'!$B:$N,13,FALSE()))</f>
        <v/>
      </c>
      <c r="M100" s="86" t="str">
        <f aca="false">IF(ISERROR(VLOOKUP(CONCATENATE($A100,"_",M$2),'Reference data SID'!$B:$N,13,FALSE())),"",VLOOKUP(CONCATENATE($A100,"_",M$2),'Reference data SID'!$B:$N,13,FALSE()))</f>
        <v/>
      </c>
      <c r="N100" s="86" t="str">
        <f aca="false">IF(ISERROR(VLOOKUP(CONCATENATE($A100,"_",N$2),'Reference data SID'!$B:$N,13,FALSE())),"",VLOOKUP(CONCATENATE($A100,"_",N$2),'Reference data SID'!$B:$N,13,FALSE()))</f>
        <v/>
      </c>
      <c r="O100" s="86" t="str">
        <f aca="false">IF(ISERROR(VLOOKUP(CONCATENATE($A100,"_",O$2),'Reference data SID'!$B:$N,13,FALSE())),"",VLOOKUP(CONCATENATE($A100,"_",O$2),'Reference data SID'!$B:$N,13,FALSE()))</f>
        <v/>
      </c>
      <c r="P100" s="86" t="str">
        <f aca="false">IF(ISERROR(VLOOKUP(CONCATENATE($A100,"_",P$2),'Reference data SID'!$B:$N,13,FALSE())),"",VLOOKUP(CONCATENATE($A100,"_",P$2),'Reference data SID'!$B:$N,13,FALSE()))</f>
        <v/>
      </c>
      <c r="Q100" s="86" t="str">
        <f aca="false">IF(ISERROR(VLOOKUP(CONCATENATE($A100,"_",Q$2),'Reference data SID'!$B:$N,13,FALSE())),"",VLOOKUP(CONCATENATE($A100,"_",Q$2),'Reference data SID'!$B:$N,13,FALSE()))</f>
        <v/>
      </c>
      <c r="R100" s="86" t="str">
        <f aca="false">IF(ISERROR(VLOOKUP(CONCATENATE($A100,"_",R$2),'Reference data SID'!$B:$N,13,FALSE())),"",VLOOKUP(CONCATENATE($A100,"_",R$2),'Reference data SID'!$B:$N,13,FALSE()))</f>
        <v/>
      </c>
      <c r="S100" s="86" t="str">
        <f aca="false">IF(ISERROR(VLOOKUP(CONCATENATE($A100,"_",S$2),'Reference data SID'!$B:$N,13,FALSE())),"",VLOOKUP(CONCATENATE($A100,"_",S$2),'Reference data SID'!$B:$N,13,FALSE()))</f>
        <v/>
      </c>
      <c r="T100" s="86" t="str">
        <f aca="false">IF(ISERROR(VLOOKUP(CONCATENATE($A100,"_",T$2),'Reference data SID'!$B:$N,13,FALSE())),"",VLOOKUP(CONCATENATE($A100,"_",T$2),'Reference data SID'!$B:$N,13,FALSE()))</f>
        <v/>
      </c>
      <c r="U100" s="86" t="str">
        <f aca="false">IF(ISERROR(VLOOKUP(CONCATENATE($A100,"_",U$2),'Reference data SID'!$B:$N,13,FALSE())),"",VLOOKUP(CONCATENATE($A100,"_",U$2),'Reference data SID'!$B:$N,13,FALSE()))</f>
        <v/>
      </c>
      <c r="V100" s="86" t="str">
        <f aca="false">IF(ISERROR(VLOOKUP(CONCATENATE($A100,"_",V$2),'Reference data SID'!$B:$N,13,FALSE())),"",VLOOKUP(CONCATENATE($A100,"_",V$2),'Reference data SID'!$B:$N,13,FALSE()))</f>
        <v/>
      </c>
      <c r="W100" s="86" t="str">
        <f aca="false">IF(ISERROR(VLOOKUP(CONCATENATE($A100,"_",W$2),'Reference data SID'!$B:$N,13,FALSE())),"",VLOOKUP(CONCATENATE($A100,"_",W$2),'Reference data SID'!$B:$N,13,FALSE()))</f>
        <v/>
      </c>
      <c r="X100" s="86" t="str">
        <f aca="false">IF(ISERROR(VLOOKUP(CONCATENATE($A100,"_",X$2),'Reference data SID'!$B:$N,13,FALSE())),"",VLOOKUP(CONCATENATE($A100,"_",X$2),'Reference data SID'!$B:$N,13,FALSE()))</f>
        <v/>
      </c>
      <c r="Y100" s="76" t="str">
        <f aca="false">IF(ISERROR(VLOOKUP(CONCATENATE($A100,"_",Y$2),'Reference data SID'!$B:$N,13,FALSE())),"",VLOOKUP(CONCATENATE($A100,"_",Y$2),'Reference data SID'!$B:$N,13,FALSE()))</f>
        <v>1144512-18-4</v>
      </c>
      <c r="Z100" s="86" t="str">
        <f aca="false">IF(ISERROR(VLOOKUP(CONCATENATE($A100,"_",Z$2),'Reference data SID'!$B:$N,13,FALSE())),"",VLOOKUP(CONCATENATE($A100,"_",Z$2),'Reference data SID'!$B:$N,13,FALSE()))</f>
        <v/>
      </c>
      <c r="AA100" s="86" t="str">
        <f aca="false">IF(ISERROR(VLOOKUP(CONCATENATE($A100,"_",AA$2),'Reference data SID'!$B:$N,13,FALSE())),"",VLOOKUP(CONCATENATE($A100,"_",AA$2),'Reference data SID'!$B:$N,13,FALSE()))</f>
        <v/>
      </c>
      <c r="AB100" s="86" t="str">
        <f aca="false">IF(ISERROR(VLOOKUP(CONCATENATE($A100,"_",AB$2),'Reference data SID'!$B:$N,13,FALSE())),"",VLOOKUP(CONCATENATE($A100,"_",AB$2),'Reference data SID'!$B:$N,13,FALSE()))</f>
        <v/>
      </c>
      <c r="AC100" s="86" t="str">
        <f aca="false">IF(ISERROR(VLOOKUP(CONCATENATE($A100,"_",AC$2),'Reference data SID'!$B:$N,13,FALSE())),"",VLOOKUP(CONCATENATE($A100,"_",AC$2),'Reference data SID'!$B:$N,13,FALSE()))</f>
        <v/>
      </c>
      <c r="AD100" s="86" t="str">
        <f aca="false">IF(ISERROR(VLOOKUP(CONCATENATE($A100,"_",AD$2),'Reference data SID'!$B:$N,13,FALSE())),"",VLOOKUP(CONCATENATE($A100,"_",AD$2),'Reference data SID'!$B:$N,13,FALSE()))</f>
        <v/>
      </c>
      <c r="AE100" s="86" t="str">
        <f aca="false">IF(ISERROR(VLOOKUP(CONCATENATE($A100,"_",AE$2),'Reference data SID'!$B:$N,13,FALSE())),"",VLOOKUP(CONCATENATE($A100,"_",AE$2),'Reference data SID'!$B:$N,13,FALSE()))</f>
        <v/>
      </c>
      <c r="AF100" s="86" t="str">
        <f aca="false">IF(ISERROR(VLOOKUP(CONCATENATE($A100,"_",AF$2),'Reference data SID'!$B:$N,13,FALSE())),"",VLOOKUP(CONCATENATE($A100,"_",AF$2),'Reference data SID'!$B:$N,13,FALSE()))</f>
        <v/>
      </c>
      <c r="AG100" s="86" t="str">
        <f aca="false">IF(ISERROR(VLOOKUP(CONCATENATE($A100,"_",AG$2),'Reference data SID'!$B:$N,13,FALSE())),"",VLOOKUP(CONCATENATE($A100,"_",AG$2),'Reference data SID'!$B:$N,13,FALSE()))</f>
        <v/>
      </c>
      <c r="AH100" s="86" t="str">
        <f aca="false">IF(ISERROR(VLOOKUP(CONCATENATE($A100,"_",AH$2),'Reference data SID'!$B:$N,13,FALSE())),"",VLOOKUP(CONCATENATE($A100,"_",AH$2),'Reference data SID'!$B:$N,13,FALSE()))</f>
        <v/>
      </c>
      <c r="AI100" s="86" t="str">
        <f aca="false">IF(ISERROR(VLOOKUP(CONCATENATE($A100,"_",AI$2),'Reference data SID'!$B:$N,13,FALSE())),"",VLOOKUP(CONCATENATE($A100,"_",AI$2),'Reference data SID'!$B:$N,13,FALSE()))</f>
        <v/>
      </c>
      <c r="AJ100" s="86" t="str">
        <f aca="false">IF(ISERROR(VLOOKUP(CONCATENATE($A100,"_",AJ$2),'Reference data SID'!$B:$N,13,FALSE())),"",VLOOKUP(CONCATENATE($A100,"_",AJ$2),'Reference data SID'!$B:$N,13,FALSE()))</f>
        <v/>
      </c>
      <c r="AK100" s="86" t="str">
        <f aca="false">IF(ISERROR(VLOOKUP(CONCATENATE($A100,"_",AK$2),'Reference data SID'!$B:$N,13,FALSE())),"",VLOOKUP(CONCATENATE($A100,"_",AK$2),'Reference data SID'!$B:$N,13,FALSE()))</f>
        <v/>
      </c>
      <c r="AL100" s="86" t="str">
        <f aca="false">IF(ISERROR(VLOOKUP(CONCATENATE($A100,"_",AL$2),'Reference data SID'!$B:$N,13,FALSE())),"",VLOOKUP(CONCATENATE($A100,"_",AL$2),'Reference data SID'!$B:$N,13,FALSE()))</f>
        <v/>
      </c>
      <c r="AM100" s="86" t="str">
        <f aca="false">IF(ISERROR(VLOOKUP(CONCATENATE($A100,"_",AM$2),'Reference data SID'!$B:$N,13,FALSE())),"",VLOOKUP(CONCATENATE($A100,"_",AM$2),'Reference data SID'!$B:$N,13,FALSE()))</f>
        <v/>
      </c>
      <c r="AN100" s="86" t="str">
        <f aca="false">IF(ISERROR(VLOOKUP(CONCATENATE($A100,"_",AN$2),'Reference data SID'!$B:$N,13,FALSE())),"",VLOOKUP(CONCATENATE($A100,"_",AN$2),'Reference data SID'!$B:$N,13,FALSE()))</f>
        <v/>
      </c>
      <c r="AO100" s="86" t="str">
        <f aca="false">IF(ISERROR(VLOOKUP(CONCATENATE($A100,"_",AO$2),'Reference data SID'!$B:$N,13,FALSE())),"",VLOOKUP(CONCATENATE($A100,"_",AO$2),'Reference data SID'!$B:$N,13,FALSE()))</f>
        <v/>
      </c>
      <c r="AP100" s="86" t="str">
        <f aca="false">IF(ISERROR(VLOOKUP(CONCATENATE($A100,"_",AP$2),'Reference data SID'!$B:$N,13,FALSE())),"",VLOOKUP(CONCATENATE($A100,"_",AP$2),'Reference data SID'!$B:$N,13,FALSE()))</f>
        <v/>
      </c>
      <c r="AQ100" s="86" t="str">
        <f aca="false">IF(ISERROR(VLOOKUP(CONCATENATE($A100,"_",AQ$2),'Reference data SID'!$B:$N,13,FALSE())),"",VLOOKUP(CONCATENATE($A100,"_",AQ$2),'Reference data SID'!$B:$N,13,FALSE()))</f>
        <v/>
      </c>
      <c r="AR100" s="86" t="str">
        <f aca="false">IF(ISERROR(VLOOKUP(CONCATENATE($A100,"_",AR$2),'Reference data SID'!$B:$N,13,FALSE())),"",VLOOKUP(CONCATENATE($A100,"_",AR$2),'Reference data SID'!$B:$N,13,FALSE()))</f>
        <v/>
      </c>
      <c r="AS100" s="86" t="str">
        <f aca="false">IF(ISERROR(VLOOKUP(CONCATENATE($A100,"_",AS$2),'Reference data SID'!$B:$N,13,FALSE())),"",VLOOKUP(CONCATENATE($A100,"_",AS$2),'Reference data SID'!$B:$N,13,FALSE()))</f>
        <v/>
      </c>
      <c r="AT100" s="86" t="str">
        <f aca="false">IF(ISERROR(VLOOKUP(CONCATENATE($A100,"_",AT$2),'Reference data SID'!$B:$N,13,FALSE())),"",VLOOKUP(CONCATENATE($A100,"_",AT$2),'Reference data SID'!$B:$N,13,FALSE()))</f>
        <v/>
      </c>
    </row>
    <row r="101" customFormat="false" ht="15" hidden="false" customHeight="false" outlineLevel="0" collapsed="false">
      <c r="A101" s="0" t="n">
        <v>97</v>
      </c>
      <c r="B101" s="86" t="str">
        <f aca="false">IF(ISERROR(VLOOKUP(CONCATENATE($A101,"_",B$2),'Reference data SID'!$B:$N,13,FALSE())),"",VLOOKUP(CONCATENATE($A101,"_",B$2),'Reference data SID'!$B:$N,13,FALSE()))</f>
        <v/>
      </c>
      <c r="C101" s="86" t="str">
        <f aca="false">IF(ISERROR(VLOOKUP(CONCATENATE($A101,"_",C$2),'Reference data SID'!$B:$N,13,FALSE())),"",VLOOKUP(CONCATENATE($A101,"_",C$2),'Reference data SID'!$B:$N,13,FALSE()))</f>
        <v/>
      </c>
      <c r="D101" s="86" t="str">
        <f aca="false">IF(ISERROR(VLOOKUP(CONCATENATE($A101,"_",D$2),'Reference data SID'!$B:$N,13,FALSE())),"",VLOOKUP(CONCATENATE($A101,"_",D$2),'Reference data SID'!$B:$N,13,FALSE()))</f>
        <v/>
      </c>
      <c r="E101" s="86" t="str">
        <f aca="false">IF(ISERROR(VLOOKUP(CONCATENATE($A101,"_",E$2),'Reference data SID'!$B:$N,13,FALSE())),"",VLOOKUP(CONCATENATE($A101,"_",E$2),'Reference data SID'!$B:$N,13,FALSE()))</f>
        <v/>
      </c>
      <c r="F101" s="86" t="str">
        <f aca="false">IF(ISERROR(VLOOKUP(CONCATENATE($A101,"_",F$2),'Reference data SID'!$B:$N,13,FALSE())),"",VLOOKUP(CONCATENATE($A101,"_",F$2),'Reference data SID'!$B:$N,13,FALSE()))</f>
        <v/>
      </c>
      <c r="G101" s="86" t="str">
        <f aca="false">IF(ISERROR(VLOOKUP(CONCATENATE($A101,"_",G$2),'Reference data SID'!$B:$N,13,FALSE())),"",VLOOKUP(CONCATENATE($A101,"_",G$2),'Reference data SID'!$B:$N,13,FALSE()))</f>
        <v/>
      </c>
      <c r="H101" s="86" t="str">
        <f aca="false">IF(ISERROR(VLOOKUP(CONCATENATE($A101,"_",H$2),'Reference data SID'!$B:$N,13,FALSE())),"",VLOOKUP(CONCATENATE($A101,"_",H$2),'Reference data SID'!$B:$N,13,FALSE()))</f>
        <v/>
      </c>
      <c r="I101" s="86" t="str">
        <f aca="false">IF(ISERROR(VLOOKUP(CONCATENATE($A101,"_",I$2),'Reference data SID'!$B:$N,13,FALSE())),"",VLOOKUP(CONCATENATE($A101,"_",I$2),'Reference data SID'!$B:$N,13,FALSE()))</f>
        <v/>
      </c>
      <c r="J101" s="86" t="str">
        <f aca="false">IF(ISERROR(VLOOKUP(CONCATENATE($A101,"_",J$2),'Reference data SID'!$B:$N,13,FALSE())),"",VLOOKUP(CONCATENATE($A101,"_",J$2),'Reference data SID'!$B:$N,13,FALSE()))</f>
        <v/>
      </c>
      <c r="K101" s="86" t="str">
        <f aca="false">IF(ISERROR(VLOOKUP(CONCATENATE($A101,"_",K$2),'Reference data SID'!$B:$N,13,FALSE())),"",VLOOKUP(CONCATENATE($A101,"_",K$2),'Reference data SID'!$B:$N,13,FALSE()))</f>
        <v/>
      </c>
      <c r="L101" s="86" t="str">
        <f aca="false">IF(ISERROR(VLOOKUP(CONCATENATE($A101,"_",L$2),'Reference data SID'!$B:$N,13,FALSE())),"",VLOOKUP(CONCATENATE($A101,"_",L$2),'Reference data SID'!$B:$N,13,FALSE()))</f>
        <v/>
      </c>
      <c r="M101" s="86" t="str">
        <f aca="false">IF(ISERROR(VLOOKUP(CONCATENATE($A101,"_",M$2),'Reference data SID'!$B:$N,13,FALSE())),"",VLOOKUP(CONCATENATE($A101,"_",M$2),'Reference data SID'!$B:$N,13,FALSE()))</f>
        <v/>
      </c>
      <c r="N101" s="86" t="str">
        <f aca="false">IF(ISERROR(VLOOKUP(CONCATENATE($A101,"_",N$2),'Reference data SID'!$B:$N,13,FALSE())),"",VLOOKUP(CONCATENATE($A101,"_",N$2),'Reference data SID'!$B:$N,13,FALSE()))</f>
        <v/>
      </c>
      <c r="O101" s="86" t="str">
        <f aca="false">IF(ISERROR(VLOOKUP(CONCATENATE($A101,"_",O$2),'Reference data SID'!$B:$N,13,FALSE())),"",VLOOKUP(CONCATENATE($A101,"_",O$2),'Reference data SID'!$B:$N,13,FALSE()))</f>
        <v/>
      </c>
      <c r="P101" s="86" t="str">
        <f aca="false">IF(ISERROR(VLOOKUP(CONCATENATE($A101,"_",P$2),'Reference data SID'!$B:$N,13,FALSE())),"",VLOOKUP(CONCATENATE($A101,"_",P$2),'Reference data SID'!$B:$N,13,FALSE()))</f>
        <v/>
      </c>
      <c r="Q101" s="86" t="str">
        <f aca="false">IF(ISERROR(VLOOKUP(CONCATENATE($A101,"_",Q$2),'Reference data SID'!$B:$N,13,FALSE())),"",VLOOKUP(CONCATENATE($A101,"_",Q$2),'Reference data SID'!$B:$N,13,FALSE()))</f>
        <v/>
      </c>
      <c r="R101" s="86" t="str">
        <f aca="false">IF(ISERROR(VLOOKUP(CONCATENATE($A101,"_",R$2),'Reference data SID'!$B:$N,13,FALSE())),"",VLOOKUP(CONCATENATE($A101,"_",R$2),'Reference data SID'!$B:$N,13,FALSE()))</f>
        <v/>
      </c>
      <c r="S101" s="86" t="str">
        <f aca="false">IF(ISERROR(VLOOKUP(CONCATENATE($A101,"_",S$2),'Reference data SID'!$B:$N,13,FALSE())),"",VLOOKUP(CONCATENATE($A101,"_",S$2),'Reference data SID'!$B:$N,13,FALSE()))</f>
        <v/>
      </c>
      <c r="T101" s="86" t="str">
        <f aca="false">IF(ISERROR(VLOOKUP(CONCATENATE($A101,"_",T$2),'Reference data SID'!$B:$N,13,FALSE())),"",VLOOKUP(CONCATENATE($A101,"_",T$2),'Reference data SID'!$B:$N,13,FALSE()))</f>
        <v/>
      </c>
      <c r="U101" s="86" t="str">
        <f aca="false">IF(ISERROR(VLOOKUP(CONCATENATE($A101,"_",U$2),'Reference data SID'!$B:$N,13,FALSE())),"",VLOOKUP(CONCATENATE($A101,"_",U$2),'Reference data SID'!$B:$N,13,FALSE()))</f>
        <v/>
      </c>
      <c r="V101" s="86" t="str">
        <f aca="false">IF(ISERROR(VLOOKUP(CONCATENATE($A101,"_",V$2),'Reference data SID'!$B:$N,13,FALSE())),"",VLOOKUP(CONCATENATE($A101,"_",V$2),'Reference data SID'!$B:$N,13,FALSE()))</f>
        <v/>
      </c>
      <c r="W101" s="86" t="str">
        <f aca="false">IF(ISERROR(VLOOKUP(CONCATENATE($A101,"_",W$2),'Reference data SID'!$B:$N,13,FALSE())),"",VLOOKUP(CONCATENATE($A101,"_",W$2),'Reference data SID'!$B:$N,13,FALSE()))</f>
        <v/>
      </c>
      <c r="X101" s="86" t="str">
        <f aca="false">IF(ISERROR(VLOOKUP(CONCATENATE($A101,"_",X$2),'Reference data SID'!$B:$N,13,FALSE())),"",VLOOKUP(CONCATENATE($A101,"_",X$2),'Reference data SID'!$B:$N,13,FALSE()))</f>
        <v/>
      </c>
      <c r="Y101" s="76" t="str">
        <f aca="false">IF(ISERROR(VLOOKUP(CONCATENATE($A101,"_",Y$2),'Reference data SID'!$B:$N,13,FALSE())),"",VLOOKUP(CONCATENATE($A101,"_",Y$2),'Reference data SID'!$B:$N,13,FALSE()))</f>
        <v>1144512-34-4</v>
      </c>
      <c r="Z101" s="86" t="str">
        <f aca="false">IF(ISERROR(VLOOKUP(CONCATENATE($A101,"_",Z$2),'Reference data SID'!$B:$N,13,FALSE())),"",VLOOKUP(CONCATENATE($A101,"_",Z$2),'Reference data SID'!$B:$N,13,FALSE()))</f>
        <v/>
      </c>
      <c r="AA101" s="86" t="str">
        <f aca="false">IF(ISERROR(VLOOKUP(CONCATENATE($A101,"_",AA$2),'Reference data SID'!$B:$N,13,FALSE())),"",VLOOKUP(CONCATENATE($A101,"_",AA$2),'Reference data SID'!$B:$N,13,FALSE()))</f>
        <v/>
      </c>
      <c r="AB101" s="86" t="str">
        <f aca="false">IF(ISERROR(VLOOKUP(CONCATENATE($A101,"_",AB$2),'Reference data SID'!$B:$N,13,FALSE())),"",VLOOKUP(CONCATENATE($A101,"_",AB$2),'Reference data SID'!$B:$N,13,FALSE()))</f>
        <v/>
      </c>
      <c r="AC101" s="86" t="str">
        <f aca="false">IF(ISERROR(VLOOKUP(CONCATENATE($A101,"_",AC$2),'Reference data SID'!$B:$N,13,FALSE())),"",VLOOKUP(CONCATENATE($A101,"_",AC$2),'Reference data SID'!$B:$N,13,FALSE()))</f>
        <v/>
      </c>
      <c r="AD101" s="86" t="str">
        <f aca="false">IF(ISERROR(VLOOKUP(CONCATENATE($A101,"_",AD$2),'Reference data SID'!$B:$N,13,FALSE())),"",VLOOKUP(CONCATENATE($A101,"_",AD$2),'Reference data SID'!$B:$N,13,FALSE()))</f>
        <v/>
      </c>
      <c r="AE101" s="86" t="str">
        <f aca="false">IF(ISERROR(VLOOKUP(CONCATENATE($A101,"_",AE$2),'Reference data SID'!$B:$N,13,FALSE())),"",VLOOKUP(CONCATENATE($A101,"_",AE$2),'Reference data SID'!$B:$N,13,FALSE()))</f>
        <v/>
      </c>
      <c r="AF101" s="86" t="str">
        <f aca="false">IF(ISERROR(VLOOKUP(CONCATENATE($A101,"_",AF$2),'Reference data SID'!$B:$N,13,FALSE())),"",VLOOKUP(CONCATENATE($A101,"_",AF$2),'Reference data SID'!$B:$N,13,FALSE()))</f>
        <v/>
      </c>
      <c r="AG101" s="86" t="str">
        <f aca="false">IF(ISERROR(VLOOKUP(CONCATENATE($A101,"_",AG$2),'Reference data SID'!$B:$N,13,FALSE())),"",VLOOKUP(CONCATENATE($A101,"_",AG$2),'Reference data SID'!$B:$N,13,FALSE()))</f>
        <v/>
      </c>
      <c r="AH101" s="86" t="str">
        <f aca="false">IF(ISERROR(VLOOKUP(CONCATENATE($A101,"_",AH$2),'Reference data SID'!$B:$N,13,FALSE())),"",VLOOKUP(CONCATENATE($A101,"_",AH$2),'Reference data SID'!$B:$N,13,FALSE()))</f>
        <v/>
      </c>
      <c r="AI101" s="86" t="str">
        <f aca="false">IF(ISERROR(VLOOKUP(CONCATENATE($A101,"_",AI$2),'Reference data SID'!$B:$N,13,FALSE())),"",VLOOKUP(CONCATENATE($A101,"_",AI$2),'Reference data SID'!$B:$N,13,FALSE()))</f>
        <v/>
      </c>
      <c r="AJ101" s="86" t="str">
        <f aca="false">IF(ISERROR(VLOOKUP(CONCATENATE($A101,"_",AJ$2),'Reference data SID'!$B:$N,13,FALSE())),"",VLOOKUP(CONCATENATE($A101,"_",AJ$2),'Reference data SID'!$B:$N,13,FALSE()))</f>
        <v/>
      </c>
      <c r="AK101" s="86" t="str">
        <f aca="false">IF(ISERROR(VLOOKUP(CONCATENATE($A101,"_",AK$2),'Reference data SID'!$B:$N,13,FALSE())),"",VLOOKUP(CONCATENATE($A101,"_",AK$2),'Reference data SID'!$B:$N,13,FALSE()))</f>
        <v/>
      </c>
      <c r="AL101" s="86" t="str">
        <f aca="false">IF(ISERROR(VLOOKUP(CONCATENATE($A101,"_",AL$2),'Reference data SID'!$B:$N,13,FALSE())),"",VLOOKUP(CONCATENATE($A101,"_",AL$2),'Reference data SID'!$B:$N,13,FALSE()))</f>
        <v/>
      </c>
      <c r="AM101" s="86" t="str">
        <f aca="false">IF(ISERROR(VLOOKUP(CONCATENATE($A101,"_",AM$2),'Reference data SID'!$B:$N,13,FALSE())),"",VLOOKUP(CONCATENATE($A101,"_",AM$2),'Reference data SID'!$B:$N,13,FALSE()))</f>
        <v/>
      </c>
      <c r="AN101" s="86" t="str">
        <f aca="false">IF(ISERROR(VLOOKUP(CONCATENATE($A101,"_",AN$2),'Reference data SID'!$B:$N,13,FALSE())),"",VLOOKUP(CONCATENATE($A101,"_",AN$2),'Reference data SID'!$B:$N,13,FALSE()))</f>
        <v/>
      </c>
      <c r="AO101" s="86" t="str">
        <f aca="false">IF(ISERROR(VLOOKUP(CONCATENATE($A101,"_",AO$2),'Reference data SID'!$B:$N,13,FALSE())),"",VLOOKUP(CONCATENATE($A101,"_",AO$2),'Reference data SID'!$B:$N,13,FALSE()))</f>
        <v/>
      </c>
      <c r="AP101" s="86" t="str">
        <f aca="false">IF(ISERROR(VLOOKUP(CONCATENATE($A101,"_",AP$2),'Reference data SID'!$B:$N,13,FALSE())),"",VLOOKUP(CONCATENATE($A101,"_",AP$2),'Reference data SID'!$B:$N,13,FALSE()))</f>
        <v/>
      </c>
      <c r="AQ101" s="86" t="str">
        <f aca="false">IF(ISERROR(VLOOKUP(CONCATENATE($A101,"_",AQ$2),'Reference data SID'!$B:$N,13,FALSE())),"",VLOOKUP(CONCATENATE($A101,"_",AQ$2),'Reference data SID'!$B:$N,13,FALSE()))</f>
        <v/>
      </c>
      <c r="AR101" s="86" t="str">
        <f aca="false">IF(ISERROR(VLOOKUP(CONCATENATE($A101,"_",AR$2),'Reference data SID'!$B:$N,13,FALSE())),"",VLOOKUP(CONCATENATE($A101,"_",AR$2),'Reference data SID'!$B:$N,13,FALSE()))</f>
        <v/>
      </c>
      <c r="AS101" s="86" t="str">
        <f aca="false">IF(ISERROR(VLOOKUP(CONCATENATE($A101,"_",AS$2),'Reference data SID'!$B:$N,13,FALSE())),"",VLOOKUP(CONCATENATE($A101,"_",AS$2),'Reference data SID'!$B:$N,13,FALSE()))</f>
        <v/>
      </c>
      <c r="AT101" s="86" t="str">
        <f aca="false">IF(ISERROR(VLOOKUP(CONCATENATE($A101,"_",AT$2),'Reference data SID'!$B:$N,13,FALSE())),"",VLOOKUP(CONCATENATE($A101,"_",AT$2),'Reference data SID'!$B:$N,13,FALSE()))</f>
        <v/>
      </c>
    </row>
    <row r="102" customFormat="false" ht="15" hidden="false" customHeight="false" outlineLevel="0" collapsed="false">
      <c r="A102" s="0" t="n">
        <v>98</v>
      </c>
      <c r="B102" s="86" t="str">
        <f aca="false">IF(ISERROR(VLOOKUP(CONCATENATE($A102,"_",B$2),'Reference data SID'!$B:$N,13,FALSE())),"",VLOOKUP(CONCATENATE($A102,"_",B$2),'Reference data SID'!$B:$N,13,FALSE()))</f>
        <v/>
      </c>
      <c r="C102" s="86" t="str">
        <f aca="false">IF(ISERROR(VLOOKUP(CONCATENATE($A102,"_",C$2),'Reference data SID'!$B:$N,13,FALSE())),"",VLOOKUP(CONCATENATE($A102,"_",C$2),'Reference data SID'!$B:$N,13,FALSE()))</f>
        <v/>
      </c>
      <c r="D102" s="86" t="str">
        <f aca="false">IF(ISERROR(VLOOKUP(CONCATENATE($A102,"_",D$2),'Reference data SID'!$B:$N,13,FALSE())),"",VLOOKUP(CONCATENATE($A102,"_",D$2),'Reference data SID'!$B:$N,13,FALSE()))</f>
        <v/>
      </c>
      <c r="E102" s="86" t="str">
        <f aca="false">IF(ISERROR(VLOOKUP(CONCATENATE($A102,"_",E$2),'Reference data SID'!$B:$N,13,FALSE())),"",VLOOKUP(CONCATENATE($A102,"_",E$2),'Reference data SID'!$B:$N,13,FALSE()))</f>
        <v/>
      </c>
      <c r="F102" s="86" t="str">
        <f aca="false">IF(ISERROR(VLOOKUP(CONCATENATE($A102,"_",F$2),'Reference data SID'!$B:$N,13,FALSE())),"",VLOOKUP(CONCATENATE($A102,"_",F$2),'Reference data SID'!$B:$N,13,FALSE()))</f>
        <v/>
      </c>
      <c r="G102" s="86" t="str">
        <f aca="false">IF(ISERROR(VLOOKUP(CONCATENATE($A102,"_",G$2),'Reference data SID'!$B:$N,13,FALSE())),"",VLOOKUP(CONCATENATE($A102,"_",G$2),'Reference data SID'!$B:$N,13,FALSE()))</f>
        <v/>
      </c>
      <c r="H102" s="86" t="str">
        <f aca="false">IF(ISERROR(VLOOKUP(CONCATENATE($A102,"_",H$2),'Reference data SID'!$B:$N,13,FALSE())),"",VLOOKUP(CONCATENATE($A102,"_",H$2),'Reference data SID'!$B:$N,13,FALSE()))</f>
        <v/>
      </c>
      <c r="I102" s="86" t="str">
        <f aca="false">IF(ISERROR(VLOOKUP(CONCATENATE($A102,"_",I$2),'Reference data SID'!$B:$N,13,FALSE())),"",VLOOKUP(CONCATENATE($A102,"_",I$2),'Reference data SID'!$B:$N,13,FALSE()))</f>
        <v/>
      </c>
      <c r="J102" s="86" t="str">
        <f aca="false">IF(ISERROR(VLOOKUP(CONCATENATE($A102,"_",J$2),'Reference data SID'!$B:$N,13,FALSE())),"",VLOOKUP(CONCATENATE($A102,"_",J$2),'Reference data SID'!$B:$N,13,FALSE()))</f>
        <v/>
      </c>
      <c r="K102" s="86" t="str">
        <f aca="false">IF(ISERROR(VLOOKUP(CONCATENATE($A102,"_",K$2),'Reference data SID'!$B:$N,13,FALSE())),"",VLOOKUP(CONCATENATE($A102,"_",K$2),'Reference data SID'!$B:$N,13,FALSE()))</f>
        <v/>
      </c>
      <c r="L102" s="86" t="str">
        <f aca="false">IF(ISERROR(VLOOKUP(CONCATENATE($A102,"_",L$2),'Reference data SID'!$B:$N,13,FALSE())),"",VLOOKUP(CONCATENATE($A102,"_",L$2),'Reference data SID'!$B:$N,13,FALSE()))</f>
        <v/>
      </c>
      <c r="M102" s="86" t="str">
        <f aca="false">IF(ISERROR(VLOOKUP(CONCATENATE($A102,"_",M$2),'Reference data SID'!$B:$N,13,FALSE())),"",VLOOKUP(CONCATENATE($A102,"_",M$2),'Reference data SID'!$B:$N,13,FALSE()))</f>
        <v/>
      </c>
      <c r="N102" s="86" t="str">
        <f aca="false">IF(ISERROR(VLOOKUP(CONCATENATE($A102,"_",N$2),'Reference data SID'!$B:$N,13,FALSE())),"",VLOOKUP(CONCATENATE($A102,"_",N$2),'Reference data SID'!$B:$N,13,FALSE()))</f>
        <v/>
      </c>
      <c r="O102" s="86" t="str">
        <f aca="false">IF(ISERROR(VLOOKUP(CONCATENATE($A102,"_",O$2),'Reference data SID'!$B:$N,13,FALSE())),"",VLOOKUP(CONCATENATE($A102,"_",O$2),'Reference data SID'!$B:$N,13,FALSE()))</f>
        <v/>
      </c>
      <c r="P102" s="86" t="str">
        <f aca="false">IF(ISERROR(VLOOKUP(CONCATENATE($A102,"_",P$2),'Reference data SID'!$B:$N,13,FALSE())),"",VLOOKUP(CONCATENATE($A102,"_",P$2),'Reference data SID'!$B:$N,13,FALSE()))</f>
        <v/>
      </c>
      <c r="Q102" s="86" t="str">
        <f aca="false">IF(ISERROR(VLOOKUP(CONCATENATE($A102,"_",Q$2),'Reference data SID'!$B:$N,13,FALSE())),"",VLOOKUP(CONCATENATE($A102,"_",Q$2),'Reference data SID'!$B:$N,13,FALSE()))</f>
        <v/>
      </c>
      <c r="R102" s="86" t="str">
        <f aca="false">IF(ISERROR(VLOOKUP(CONCATENATE($A102,"_",R$2),'Reference data SID'!$B:$N,13,FALSE())),"",VLOOKUP(CONCATENATE($A102,"_",R$2),'Reference data SID'!$B:$N,13,FALSE()))</f>
        <v/>
      </c>
      <c r="S102" s="86" t="str">
        <f aca="false">IF(ISERROR(VLOOKUP(CONCATENATE($A102,"_",S$2),'Reference data SID'!$B:$N,13,FALSE())),"",VLOOKUP(CONCATENATE($A102,"_",S$2),'Reference data SID'!$B:$N,13,FALSE()))</f>
        <v/>
      </c>
      <c r="T102" s="86" t="str">
        <f aca="false">IF(ISERROR(VLOOKUP(CONCATENATE($A102,"_",T$2),'Reference data SID'!$B:$N,13,FALSE())),"",VLOOKUP(CONCATENATE($A102,"_",T$2),'Reference data SID'!$B:$N,13,FALSE()))</f>
        <v/>
      </c>
      <c r="U102" s="86" t="str">
        <f aca="false">IF(ISERROR(VLOOKUP(CONCATENATE($A102,"_",U$2),'Reference data SID'!$B:$N,13,FALSE())),"",VLOOKUP(CONCATENATE($A102,"_",U$2),'Reference data SID'!$B:$N,13,FALSE()))</f>
        <v/>
      </c>
      <c r="V102" s="86" t="str">
        <f aca="false">IF(ISERROR(VLOOKUP(CONCATENATE($A102,"_",V$2),'Reference data SID'!$B:$N,13,FALSE())),"",VLOOKUP(CONCATENATE($A102,"_",V$2),'Reference data SID'!$B:$N,13,FALSE()))</f>
        <v/>
      </c>
      <c r="W102" s="86" t="str">
        <f aca="false">IF(ISERROR(VLOOKUP(CONCATENATE($A102,"_",W$2),'Reference data SID'!$B:$N,13,FALSE())),"",VLOOKUP(CONCATENATE($A102,"_",W$2),'Reference data SID'!$B:$N,13,FALSE()))</f>
        <v/>
      </c>
      <c r="X102" s="86" t="str">
        <f aca="false">IF(ISERROR(VLOOKUP(CONCATENATE($A102,"_",X$2),'Reference data SID'!$B:$N,13,FALSE())),"",VLOOKUP(CONCATENATE($A102,"_",X$2),'Reference data SID'!$B:$N,13,FALSE()))</f>
        <v/>
      </c>
      <c r="Y102" s="76" t="str">
        <f aca="false">IF(ISERROR(VLOOKUP(CONCATENATE($A102,"_",Y$2),'Reference data SID'!$B:$N,13,FALSE())),"",VLOOKUP(CONCATENATE($A102,"_",Y$2),'Reference data SID'!$B:$N,13,FALSE()))</f>
        <v>1144512-35-5</v>
      </c>
      <c r="Z102" s="86" t="str">
        <f aca="false">IF(ISERROR(VLOOKUP(CONCATENATE($A102,"_",Z$2),'Reference data SID'!$B:$N,13,FALSE())),"",VLOOKUP(CONCATENATE($A102,"_",Z$2),'Reference data SID'!$B:$N,13,FALSE()))</f>
        <v/>
      </c>
      <c r="AA102" s="86" t="str">
        <f aca="false">IF(ISERROR(VLOOKUP(CONCATENATE($A102,"_",AA$2),'Reference data SID'!$B:$N,13,FALSE())),"",VLOOKUP(CONCATENATE($A102,"_",AA$2),'Reference data SID'!$B:$N,13,FALSE()))</f>
        <v/>
      </c>
      <c r="AB102" s="86" t="str">
        <f aca="false">IF(ISERROR(VLOOKUP(CONCATENATE($A102,"_",AB$2),'Reference data SID'!$B:$N,13,FALSE())),"",VLOOKUP(CONCATENATE($A102,"_",AB$2),'Reference data SID'!$B:$N,13,FALSE()))</f>
        <v/>
      </c>
      <c r="AC102" s="86" t="str">
        <f aca="false">IF(ISERROR(VLOOKUP(CONCATENATE($A102,"_",AC$2),'Reference data SID'!$B:$N,13,FALSE())),"",VLOOKUP(CONCATENATE($A102,"_",AC$2),'Reference data SID'!$B:$N,13,FALSE()))</f>
        <v/>
      </c>
      <c r="AD102" s="86" t="str">
        <f aca="false">IF(ISERROR(VLOOKUP(CONCATENATE($A102,"_",AD$2),'Reference data SID'!$B:$N,13,FALSE())),"",VLOOKUP(CONCATENATE($A102,"_",AD$2),'Reference data SID'!$B:$N,13,FALSE()))</f>
        <v/>
      </c>
      <c r="AE102" s="86" t="str">
        <f aca="false">IF(ISERROR(VLOOKUP(CONCATENATE($A102,"_",AE$2),'Reference data SID'!$B:$N,13,FALSE())),"",VLOOKUP(CONCATENATE($A102,"_",AE$2),'Reference data SID'!$B:$N,13,FALSE()))</f>
        <v/>
      </c>
      <c r="AF102" s="86" t="str">
        <f aca="false">IF(ISERROR(VLOOKUP(CONCATENATE($A102,"_",AF$2),'Reference data SID'!$B:$N,13,FALSE())),"",VLOOKUP(CONCATENATE($A102,"_",AF$2),'Reference data SID'!$B:$N,13,FALSE()))</f>
        <v/>
      </c>
      <c r="AG102" s="86" t="str">
        <f aca="false">IF(ISERROR(VLOOKUP(CONCATENATE($A102,"_",AG$2),'Reference data SID'!$B:$N,13,FALSE())),"",VLOOKUP(CONCATENATE($A102,"_",AG$2),'Reference data SID'!$B:$N,13,FALSE()))</f>
        <v/>
      </c>
      <c r="AH102" s="86" t="str">
        <f aca="false">IF(ISERROR(VLOOKUP(CONCATENATE($A102,"_",AH$2),'Reference data SID'!$B:$N,13,FALSE())),"",VLOOKUP(CONCATENATE($A102,"_",AH$2),'Reference data SID'!$B:$N,13,FALSE()))</f>
        <v/>
      </c>
      <c r="AI102" s="86" t="str">
        <f aca="false">IF(ISERROR(VLOOKUP(CONCATENATE($A102,"_",AI$2),'Reference data SID'!$B:$N,13,FALSE())),"",VLOOKUP(CONCATENATE($A102,"_",AI$2),'Reference data SID'!$B:$N,13,FALSE()))</f>
        <v/>
      </c>
      <c r="AJ102" s="86" t="str">
        <f aca="false">IF(ISERROR(VLOOKUP(CONCATENATE($A102,"_",AJ$2),'Reference data SID'!$B:$N,13,FALSE())),"",VLOOKUP(CONCATENATE($A102,"_",AJ$2),'Reference data SID'!$B:$N,13,FALSE()))</f>
        <v/>
      </c>
      <c r="AK102" s="86" t="str">
        <f aca="false">IF(ISERROR(VLOOKUP(CONCATENATE($A102,"_",AK$2),'Reference data SID'!$B:$N,13,FALSE())),"",VLOOKUP(CONCATENATE($A102,"_",AK$2),'Reference data SID'!$B:$N,13,FALSE()))</f>
        <v/>
      </c>
      <c r="AL102" s="86" t="str">
        <f aca="false">IF(ISERROR(VLOOKUP(CONCATENATE($A102,"_",AL$2),'Reference data SID'!$B:$N,13,FALSE())),"",VLOOKUP(CONCATENATE($A102,"_",AL$2),'Reference data SID'!$B:$N,13,FALSE()))</f>
        <v/>
      </c>
      <c r="AM102" s="86" t="str">
        <f aca="false">IF(ISERROR(VLOOKUP(CONCATENATE($A102,"_",AM$2),'Reference data SID'!$B:$N,13,FALSE())),"",VLOOKUP(CONCATENATE($A102,"_",AM$2),'Reference data SID'!$B:$N,13,FALSE()))</f>
        <v/>
      </c>
      <c r="AN102" s="86" t="str">
        <f aca="false">IF(ISERROR(VLOOKUP(CONCATENATE($A102,"_",AN$2),'Reference data SID'!$B:$N,13,FALSE())),"",VLOOKUP(CONCATENATE($A102,"_",AN$2),'Reference data SID'!$B:$N,13,FALSE()))</f>
        <v/>
      </c>
      <c r="AO102" s="86" t="str">
        <f aca="false">IF(ISERROR(VLOOKUP(CONCATENATE($A102,"_",AO$2),'Reference data SID'!$B:$N,13,FALSE())),"",VLOOKUP(CONCATENATE($A102,"_",AO$2),'Reference data SID'!$B:$N,13,FALSE()))</f>
        <v/>
      </c>
      <c r="AP102" s="86" t="str">
        <f aca="false">IF(ISERROR(VLOOKUP(CONCATENATE($A102,"_",AP$2),'Reference data SID'!$B:$N,13,FALSE())),"",VLOOKUP(CONCATENATE($A102,"_",AP$2),'Reference data SID'!$B:$N,13,FALSE()))</f>
        <v/>
      </c>
      <c r="AQ102" s="86" t="str">
        <f aca="false">IF(ISERROR(VLOOKUP(CONCATENATE($A102,"_",AQ$2),'Reference data SID'!$B:$N,13,FALSE())),"",VLOOKUP(CONCATENATE($A102,"_",AQ$2),'Reference data SID'!$B:$N,13,FALSE()))</f>
        <v/>
      </c>
      <c r="AR102" s="86" t="str">
        <f aca="false">IF(ISERROR(VLOOKUP(CONCATENATE($A102,"_",AR$2),'Reference data SID'!$B:$N,13,FALSE())),"",VLOOKUP(CONCATENATE($A102,"_",AR$2),'Reference data SID'!$B:$N,13,FALSE()))</f>
        <v/>
      </c>
      <c r="AS102" s="86" t="str">
        <f aca="false">IF(ISERROR(VLOOKUP(CONCATENATE($A102,"_",AS$2),'Reference data SID'!$B:$N,13,FALSE())),"",VLOOKUP(CONCATENATE($A102,"_",AS$2),'Reference data SID'!$B:$N,13,FALSE()))</f>
        <v/>
      </c>
      <c r="AT102" s="86" t="str">
        <f aca="false">IF(ISERROR(VLOOKUP(CONCATENATE($A102,"_",AT$2),'Reference data SID'!$B:$N,13,FALSE())),"",VLOOKUP(CONCATENATE($A102,"_",AT$2),'Reference data SID'!$B:$N,13,FALSE()))</f>
        <v/>
      </c>
    </row>
    <row r="103" customFormat="false" ht="15" hidden="false" customHeight="false" outlineLevel="0" collapsed="false">
      <c r="A103" s="0" t="n">
        <v>99</v>
      </c>
      <c r="B103" s="86" t="str">
        <f aca="false">IF(ISERROR(VLOOKUP(CONCATENATE($A103,"_",B$2),'Reference data SID'!$B:$N,13,FALSE())),"",VLOOKUP(CONCATENATE($A103,"_",B$2),'Reference data SID'!$B:$N,13,FALSE()))</f>
        <v/>
      </c>
      <c r="C103" s="86" t="str">
        <f aca="false">IF(ISERROR(VLOOKUP(CONCATENATE($A103,"_",C$2),'Reference data SID'!$B:$N,13,FALSE())),"",VLOOKUP(CONCATENATE($A103,"_",C$2),'Reference data SID'!$B:$N,13,FALSE()))</f>
        <v/>
      </c>
      <c r="D103" s="86" t="str">
        <f aca="false">IF(ISERROR(VLOOKUP(CONCATENATE($A103,"_",D$2),'Reference data SID'!$B:$N,13,FALSE())),"",VLOOKUP(CONCATENATE($A103,"_",D$2),'Reference data SID'!$B:$N,13,FALSE()))</f>
        <v/>
      </c>
      <c r="E103" s="86" t="str">
        <f aca="false">IF(ISERROR(VLOOKUP(CONCATENATE($A103,"_",E$2),'Reference data SID'!$B:$N,13,FALSE())),"",VLOOKUP(CONCATENATE($A103,"_",E$2),'Reference data SID'!$B:$N,13,FALSE()))</f>
        <v/>
      </c>
      <c r="F103" s="86" t="str">
        <f aca="false">IF(ISERROR(VLOOKUP(CONCATENATE($A103,"_",F$2),'Reference data SID'!$B:$N,13,FALSE())),"",VLOOKUP(CONCATENATE($A103,"_",F$2),'Reference data SID'!$B:$N,13,FALSE()))</f>
        <v/>
      </c>
      <c r="G103" s="86" t="str">
        <f aca="false">IF(ISERROR(VLOOKUP(CONCATENATE($A103,"_",G$2),'Reference data SID'!$B:$N,13,FALSE())),"",VLOOKUP(CONCATENATE($A103,"_",G$2),'Reference data SID'!$B:$N,13,FALSE()))</f>
        <v/>
      </c>
      <c r="H103" s="86" t="str">
        <f aca="false">IF(ISERROR(VLOOKUP(CONCATENATE($A103,"_",H$2),'Reference data SID'!$B:$N,13,FALSE())),"",VLOOKUP(CONCATENATE($A103,"_",H$2),'Reference data SID'!$B:$N,13,FALSE()))</f>
        <v/>
      </c>
      <c r="I103" s="86" t="str">
        <f aca="false">IF(ISERROR(VLOOKUP(CONCATENATE($A103,"_",I$2),'Reference data SID'!$B:$N,13,FALSE())),"",VLOOKUP(CONCATENATE($A103,"_",I$2),'Reference data SID'!$B:$N,13,FALSE()))</f>
        <v/>
      </c>
      <c r="J103" s="86" t="str">
        <f aca="false">IF(ISERROR(VLOOKUP(CONCATENATE($A103,"_",J$2),'Reference data SID'!$B:$N,13,FALSE())),"",VLOOKUP(CONCATENATE($A103,"_",J$2),'Reference data SID'!$B:$N,13,FALSE()))</f>
        <v/>
      </c>
      <c r="K103" s="86" t="str">
        <f aca="false">IF(ISERROR(VLOOKUP(CONCATENATE($A103,"_",K$2),'Reference data SID'!$B:$N,13,FALSE())),"",VLOOKUP(CONCATENATE($A103,"_",K$2),'Reference data SID'!$B:$N,13,FALSE()))</f>
        <v/>
      </c>
      <c r="L103" s="86" t="str">
        <f aca="false">IF(ISERROR(VLOOKUP(CONCATENATE($A103,"_",L$2),'Reference data SID'!$B:$N,13,FALSE())),"",VLOOKUP(CONCATENATE($A103,"_",L$2),'Reference data SID'!$B:$N,13,FALSE()))</f>
        <v/>
      </c>
      <c r="M103" s="86" t="str">
        <f aca="false">IF(ISERROR(VLOOKUP(CONCATENATE($A103,"_",M$2),'Reference data SID'!$B:$N,13,FALSE())),"",VLOOKUP(CONCATENATE($A103,"_",M$2),'Reference data SID'!$B:$N,13,FALSE()))</f>
        <v/>
      </c>
      <c r="N103" s="86" t="str">
        <f aca="false">IF(ISERROR(VLOOKUP(CONCATENATE($A103,"_",N$2),'Reference data SID'!$B:$N,13,FALSE())),"",VLOOKUP(CONCATENATE($A103,"_",N$2),'Reference data SID'!$B:$N,13,FALSE()))</f>
        <v/>
      </c>
      <c r="O103" s="86" t="str">
        <f aca="false">IF(ISERROR(VLOOKUP(CONCATENATE($A103,"_",O$2),'Reference data SID'!$B:$N,13,FALSE())),"",VLOOKUP(CONCATENATE($A103,"_",O$2),'Reference data SID'!$B:$N,13,FALSE()))</f>
        <v/>
      </c>
      <c r="P103" s="86" t="str">
        <f aca="false">IF(ISERROR(VLOOKUP(CONCATENATE($A103,"_",P$2),'Reference data SID'!$B:$N,13,FALSE())),"",VLOOKUP(CONCATENATE($A103,"_",P$2),'Reference data SID'!$B:$N,13,FALSE()))</f>
        <v/>
      </c>
      <c r="Q103" s="86" t="str">
        <f aca="false">IF(ISERROR(VLOOKUP(CONCATENATE($A103,"_",Q$2),'Reference data SID'!$B:$N,13,FALSE())),"",VLOOKUP(CONCATENATE($A103,"_",Q$2),'Reference data SID'!$B:$N,13,FALSE()))</f>
        <v/>
      </c>
      <c r="R103" s="86" t="str">
        <f aca="false">IF(ISERROR(VLOOKUP(CONCATENATE($A103,"_",R$2),'Reference data SID'!$B:$N,13,FALSE())),"",VLOOKUP(CONCATENATE($A103,"_",R$2),'Reference data SID'!$B:$N,13,FALSE()))</f>
        <v/>
      </c>
      <c r="S103" s="86" t="str">
        <f aca="false">IF(ISERROR(VLOOKUP(CONCATENATE($A103,"_",S$2),'Reference data SID'!$B:$N,13,FALSE())),"",VLOOKUP(CONCATENATE($A103,"_",S$2),'Reference data SID'!$B:$N,13,FALSE()))</f>
        <v/>
      </c>
      <c r="T103" s="86" t="str">
        <f aca="false">IF(ISERROR(VLOOKUP(CONCATENATE($A103,"_",T$2),'Reference data SID'!$B:$N,13,FALSE())),"",VLOOKUP(CONCATENATE($A103,"_",T$2),'Reference data SID'!$B:$N,13,FALSE()))</f>
        <v/>
      </c>
      <c r="U103" s="86" t="str">
        <f aca="false">IF(ISERROR(VLOOKUP(CONCATENATE($A103,"_",U$2),'Reference data SID'!$B:$N,13,FALSE())),"",VLOOKUP(CONCATENATE($A103,"_",U$2),'Reference data SID'!$B:$N,13,FALSE()))</f>
        <v/>
      </c>
      <c r="V103" s="86" t="str">
        <f aca="false">IF(ISERROR(VLOOKUP(CONCATENATE($A103,"_",V$2),'Reference data SID'!$B:$N,13,FALSE())),"",VLOOKUP(CONCATENATE($A103,"_",V$2),'Reference data SID'!$B:$N,13,FALSE()))</f>
        <v/>
      </c>
      <c r="W103" s="86" t="str">
        <f aca="false">IF(ISERROR(VLOOKUP(CONCATENATE($A103,"_",W$2),'Reference data SID'!$B:$N,13,FALSE())),"",VLOOKUP(CONCATENATE($A103,"_",W$2),'Reference data SID'!$B:$N,13,FALSE()))</f>
        <v/>
      </c>
      <c r="X103" s="86" t="str">
        <f aca="false">IF(ISERROR(VLOOKUP(CONCATENATE($A103,"_",X$2),'Reference data SID'!$B:$N,13,FALSE())),"",VLOOKUP(CONCATENATE($A103,"_",X$2),'Reference data SID'!$B:$N,13,FALSE()))</f>
        <v/>
      </c>
      <c r="Y103" s="76" t="str">
        <f aca="false">IF(ISERROR(VLOOKUP(CONCATENATE($A103,"_",Y$2),'Reference data SID'!$B:$N,13,FALSE())),"",VLOOKUP(CONCATENATE($A103,"_",Y$2),'Reference data SID'!$B:$N,13,FALSE()))</f>
        <v>1144512-36-6</v>
      </c>
      <c r="Z103" s="86" t="str">
        <f aca="false">IF(ISERROR(VLOOKUP(CONCATENATE($A103,"_",Z$2),'Reference data SID'!$B:$N,13,FALSE())),"",VLOOKUP(CONCATENATE($A103,"_",Z$2),'Reference data SID'!$B:$N,13,FALSE()))</f>
        <v/>
      </c>
      <c r="AA103" s="86" t="str">
        <f aca="false">IF(ISERROR(VLOOKUP(CONCATENATE($A103,"_",AA$2),'Reference data SID'!$B:$N,13,FALSE())),"",VLOOKUP(CONCATENATE($A103,"_",AA$2),'Reference data SID'!$B:$N,13,FALSE()))</f>
        <v/>
      </c>
      <c r="AB103" s="86" t="str">
        <f aca="false">IF(ISERROR(VLOOKUP(CONCATENATE($A103,"_",AB$2),'Reference data SID'!$B:$N,13,FALSE())),"",VLOOKUP(CONCATENATE($A103,"_",AB$2),'Reference data SID'!$B:$N,13,FALSE()))</f>
        <v/>
      </c>
      <c r="AC103" s="86" t="str">
        <f aca="false">IF(ISERROR(VLOOKUP(CONCATENATE($A103,"_",AC$2),'Reference data SID'!$B:$N,13,FALSE())),"",VLOOKUP(CONCATENATE($A103,"_",AC$2),'Reference data SID'!$B:$N,13,FALSE()))</f>
        <v/>
      </c>
      <c r="AD103" s="86" t="str">
        <f aca="false">IF(ISERROR(VLOOKUP(CONCATENATE($A103,"_",AD$2),'Reference data SID'!$B:$N,13,FALSE())),"",VLOOKUP(CONCATENATE($A103,"_",AD$2),'Reference data SID'!$B:$N,13,FALSE()))</f>
        <v/>
      </c>
      <c r="AE103" s="86" t="str">
        <f aca="false">IF(ISERROR(VLOOKUP(CONCATENATE($A103,"_",AE$2),'Reference data SID'!$B:$N,13,FALSE())),"",VLOOKUP(CONCATENATE($A103,"_",AE$2),'Reference data SID'!$B:$N,13,FALSE()))</f>
        <v/>
      </c>
      <c r="AF103" s="86" t="str">
        <f aca="false">IF(ISERROR(VLOOKUP(CONCATENATE($A103,"_",AF$2),'Reference data SID'!$B:$N,13,FALSE())),"",VLOOKUP(CONCATENATE($A103,"_",AF$2),'Reference data SID'!$B:$N,13,FALSE()))</f>
        <v/>
      </c>
      <c r="AG103" s="86" t="str">
        <f aca="false">IF(ISERROR(VLOOKUP(CONCATENATE($A103,"_",AG$2),'Reference data SID'!$B:$N,13,FALSE())),"",VLOOKUP(CONCATENATE($A103,"_",AG$2),'Reference data SID'!$B:$N,13,FALSE()))</f>
        <v/>
      </c>
      <c r="AH103" s="86" t="str">
        <f aca="false">IF(ISERROR(VLOOKUP(CONCATENATE($A103,"_",AH$2),'Reference data SID'!$B:$N,13,FALSE())),"",VLOOKUP(CONCATENATE($A103,"_",AH$2),'Reference data SID'!$B:$N,13,FALSE()))</f>
        <v/>
      </c>
      <c r="AI103" s="86" t="str">
        <f aca="false">IF(ISERROR(VLOOKUP(CONCATENATE($A103,"_",AI$2),'Reference data SID'!$B:$N,13,FALSE())),"",VLOOKUP(CONCATENATE($A103,"_",AI$2),'Reference data SID'!$B:$N,13,FALSE()))</f>
        <v/>
      </c>
      <c r="AJ103" s="86" t="str">
        <f aca="false">IF(ISERROR(VLOOKUP(CONCATENATE($A103,"_",AJ$2),'Reference data SID'!$B:$N,13,FALSE())),"",VLOOKUP(CONCATENATE($A103,"_",AJ$2),'Reference data SID'!$B:$N,13,FALSE()))</f>
        <v/>
      </c>
      <c r="AK103" s="86" t="str">
        <f aca="false">IF(ISERROR(VLOOKUP(CONCATENATE($A103,"_",AK$2),'Reference data SID'!$B:$N,13,FALSE())),"",VLOOKUP(CONCATENATE($A103,"_",AK$2),'Reference data SID'!$B:$N,13,FALSE()))</f>
        <v/>
      </c>
      <c r="AL103" s="86" t="str">
        <f aca="false">IF(ISERROR(VLOOKUP(CONCATENATE($A103,"_",AL$2),'Reference data SID'!$B:$N,13,FALSE())),"",VLOOKUP(CONCATENATE($A103,"_",AL$2),'Reference data SID'!$B:$N,13,FALSE()))</f>
        <v/>
      </c>
      <c r="AM103" s="86" t="str">
        <f aca="false">IF(ISERROR(VLOOKUP(CONCATENATE($A103,"_",AM$2),'Reference data SID'!$B:$N,13,FALSE())),"",VLOOKUP(CONCATENATE($A103,"_",AM$2),'Reference data SID'!$B:$N,13,FALSE()))</f>
        <v/>
      </c>
      <c r="AN103" s="86" t="str">
        <f aca="false">IF(ISERROR(VLOOKUP(CONCATENATE($A103,"_",AN$2),'Reference data SID'!$B:$N,13,FALSE())),"",VLOOKUP(CONCATENATE($A103,"_",AN$2),'Reference data SID'!$B:$N,13,FALSE()))</f>
        <v/>
      </c>
      <c r="AO103" s="86" t="str">
        <f aca="false">IF(ISERROR(VLOOKUP(CONCATENATE($A103,"_",AO$2),'Reference data SID'!$B:$N,13,FALSE())),"",VLOOKUP(CONCATENATE($A103,"_",AO$2),'Reference data SID'!$B:$N,13,FALSE()))</f>
        <v/>
      </c>
      <c r="AP103" s="86" t="str">
        <f aca="false">IF(ISERROR(VLOOKUP(CONCATENATE($A103,"_",AP$2),'Reference data SID'!$B:$N,13,FALSE())),"",VLOOKUP(CONCATENATE($A103,"_",AP$2),'Reference data SID'!$B:$N,13,FALSE()))</f>
        <v/>
      </c>
      <c r="AQ103" s="86" t="str">
        <f aca="false">IF(ISERROR(VLOOKUP(CONCATENATE($A103,"_",AQ$2),'Reference data SID'!$B:$N,13,FALSE())),"",VLOOKUP(CONCATENATE($A103,"_",AQ$2),'Reference data SID'!$B:$N,13,FALSE()))</f>
        <v/>
      </c>
      <c r="AR103" s="86" t="str">
        <f aca="false">IF(ISERROR(VLOOKUP(CONCATENATE($A103,"_",AR$2),'Reference data SID'!$B:$N,13,FALSE())),"",VLOOKUP(CONCATENATE($A103,"_",AR$2),'Reference data SID'!$B:$N,13,FALSE()))</f>
        <v/>
      </c>
      <c r="AS103" s="86" t="str">
        <f aca="false">IF(ISERROR(VLOOKUP(CONCATENATE($A103,"_",AS$2),'Reference data SID'!$B:$N,13,FALSE())),"",VLOOKUP(CONCATENATE($A103,"_",AS$2),'Reference data SID'!$B:$N,13,FALSE()))</f>
        <v/>
      </c>
      <c r="AT103" s="86" t="str">
        <f aca="false">IF(ISERROR(VLOOKUP(CONCATENATE($A103,"_",AT$2),'Reference data SID'!$B:$N,13,FALSE())),"",VLOOKUP(CONCATENATE($A103,"_",AT$2),'Reference data SID'!$B:$N,13,FALSE()))</f>
        <v/>
      </c>
    </row>
    <row r="104" customFormat="false" ht="15" hidden="false" customHeight="false" outlineLevel="0" collapsed="false">
      <c r="A104" s="0" t="n">
        <v>100</v>
      </c>
      <c r="B104" s="86" t="str">
        <f aca="false">IF(ISERROR(VLOOKUP(CONCATENATE($A104,"_",B$2),'Reference data SID'!$B:$N,13,FALSE())),"",VLOOKUP(CONCATENATE($A104,"_",B$2),'Reference data SID'!$B:$N,13,FALSE()))</f>
        <v/>
      </c>
      <c r="C104" s="86" t="str">
        <f aca="false">IF(ISERROR(VLOOKUP(CONCATENATE($A104,"_",C$2),'Reference data SID'!$B:$N,13,FALSE())),"",VLOOKUP(CONCATENATE($A104,"_",C$2),'Reference data SID'!$B:$N,13,FALSE()))</f>
        <v/>
      </c>
      <c r="D104" s="86" t="str">
        <f aca="false">IF(ISERROR(VLOOKUP(CONCATENATE($A104,"_",D$2),'Reference data SID'!$B:$N,13,FALSE())),"",VLOOKUP(CONCATENATE($A104,"_",D$2),'Reference data SID'!$B:$N,13,FALSE()))</f>
        <v/>
      </c>
      <c r="E104" s="86" t="str">
        <f aca="false">IF(ISERROR(VLOOKUP(CONCATENATE($A104,"_",E$2),'Reference data SID'!$B:$N,13,FALSE())),"",VLOOKUP(CONCATENATE($A104,"_",E$2),'Reference data SID'!$B:$N,13,FALSE()))</f>
        <v/>
      </c>
      <c r="F104" s="86" t="str">
        <f aca="false">IF(ISERROR(VLOOKUP(CONCATENATE($A104,"_",F$2),'Reference data SID'!$B:$N,13,FALSE())),"",VLOOKUP(CONCATENATE($A104,"_",F$2),'Reference data SID'!$B:$N,13,FALSE()))</f>
        <v/>
      </c>
      <c r="G104" s="86" t="str">
        <f aca="false">IF(ISERROR(VLOOKUP(CONCATENATE($A104,"_",G$2),'Reference data SID'!$B:$N,13,FALSE())),"",VLOOKUP(CONCATENATE($A104,"_",G$2),'Reference data SID'!$B:$N,13,FALSE()))</f>
        <v/>
      </c>
      <c r="H104" s="86" t="str">
        <f aca="false">IF(ISERROR(VLOOKUP(CONCATENATE($A104,"_",H$2),'Reference data SID'!$B:$N,13,FALSE())),"",VLOOKUP(CONCATENATE($A104,"_",H$2),'Reference data SID'!$B:$N,13,FALSE()))</f>
        <v/>
      </c>
      <c r="I104" s="86" t="str">
        <f aca="false">IF(ISERROR(VLOOKUP(CONCATENATE($A104,"_",I$2),'Reference data SID'!$B:$N,13,FALSE())),"",VLOOKUP(CONCATENATE($A104,"_",I$2),'Reference data SID'!$B:$N,13,FALSE()))</f>
        <v/>
      </c>
      <c r="J104" s="86" t="str">
        <f aca="false">IF(ISERROR(VLOOKUP(CONCATENATE($A104,"_",J$2),'Reference data SID'!$B:$N,13,FALSE())),"",VLOOKUP(CONCATENATE($A104,"_",J$2),'Reference data SID'!$B:$N,13,FALSE()))</f>
        <v/>
      </c>
      <c r="K104" s="86" t="str">
        <f aca="false">IF(ISERROR(VLOOKUP(CONCATENATE($A104,"_",K$2),'Reference data SID'!$B:$N,13,FALSE())),"",VLOOKUP(CONCATENATE($A104,"_",K$2),'Reference data SID'!$B:$N,13,FALSE()))</f>
        <v/>
      </c>
      <c r="L104" s="86" t="str">
        <f aca="false">IF(ISERROR(VLOOKUP(CONCATENATE($A104,"_",L$2),'Reference data SID'!$B:$N,13,FALSE())),"",VLOOKUP(CONCATENATE($A104,"_",L$2),'Reference data SID'!$B:$N,13,FALSE()))</f>
        <v/>
      </c>
      <c r="M104" s="86" t="str">
        <f aca="false">IF(ISERROR(VLOOKUP(CONCATENATE($A104,"_",M$2),'Reference data SID'!$B:$N,13,FALSE())),"",VLOOKUP(CONCATENATE($A104,"_",M$2),'Reference data SID'!$B:$N,13,FALSE()))</f>
        <v/>
      </c>
      <c r="N104" s="86" t="str">
        <f aca="false">IF(ISERROR(VLOOKUP(CONCATENATE($A104,"_",N$2),'Reference data SID'!$B:$N,13,FALSE())),"",VLOOKUP(CONCATENATE($A104,"_",N$2),'Reference data SID'!$B:$N,13,FALSE()))</f>
        <v/>
      </c>
      <c r="O104" s="86" t="str">
        <f aca="false">IF(ISERROR(VLOOKUP(CONCATENATE($A104,"_",O$2),'Reference data SID'!$B:$N,13,FALSE())),"",VLOOKUP(CONCATENATE($A104,"_",O$2),'Reference data SID'!$B:$N,13,FALSE()))</f>
        <v/>
      </c>
      <c r="P104" s="86" t="str">
        <f aca="false">IF(ISERROR(VLOOKUP(CONCATENATE($A104,"_",P$2),'Reference data SID'!$B:$N,13,FALSE())),"",VLOOKUP(CONCATENATE($A104,"_",P$2),'Reference data SID'!$B:$N,13,FALSE()))</f>
        <v/>
      </c>
      <c r="Q104" s="86" t="str">
        <f aca="false">IF(ISERROR(VLOOKUP(CONCATENATE($A104,"_",Q$2),'Reference data SID'!$B:$N,13,FALSE())),"",VLOOKUP(CONCATENATE($A104,"_",Q$2),'Reference data SID'!$B:$N,13,FALSE()))</f>
        <v/>
      </c>
      <c r="R104" s="86" t="str">
        <f aca="false">IF(ISERROR(VLOOKUP(CONCATENATE($A104,"_",R$2),'Reference data SID'!$B:$N,13,FALSE())),"",VLOOKUP(CONCATENATE($A104,"_",R$2),'Reference data SID'!$B:$N,13,FALSE()))</f>
        <v/>
      </c>
      <c r="S104" s="86" t="str">
        <f aca="false">IF(ISERROR(VLOOKUP(CONCATENATE($A104,"_",S$2),'Reference data SID'!$B:$N,13,FALSE())),"",VLOOKUP(CONCATENATE($A104,"_",S$2),'Reference data SID'!$B:$N,13,FALSE()))</f>
        <v/>
      </c>
      <c r="T104" s="86" t="str">
        <f aca="false">IF(ISERROR(VLOOKUP(CONCATENATE($A104,"_",T$2),'Reference data SID'!$B:$N,13,FALSE())),"",VLOOKUP(CONCATENATE($A104,"_",T$2),'Reference data SID'!$B:$N,13,FALSE()))</f>
        <v/>
      </c>
      <c r="U104" s="86" t="str">
        <f aca="false">IF(ISERROR(VLOOKUP(CONCATENATE($A104,"_",U$2),'Reference data SID'!$B:$N,13,FALSE())),"",VLOOKUP(CONCATENATE($A104,"_",U$2),'Reference data SID'!$B:$N,13,FALSE()))</f>
        <v/>
      </c>
      <c r="V104" s="86" t="str">
        <f aca="false">IF(ISERROR(VLOOKUP(CONCATENATE($A104,"_",V$2),'Reference data SID'!$B:$N,13,FALSE())),"",VLOOKUP(CONCATENATE($A104,"_",V$2),'Reference data SID'!$B:$N,13,FALSE()))</f>
        <v/>
      </c>
      <c r="W104" s="86" t="str">
        <f aca="false">IF(ISERROR(VLOOKUP(CONCATENATE($A104,"_",W$2),'Reference data SID'!$B:$N,13,FALSE())),"",VLOOKUP(CONCATENATE($A104,"_",W$2),'Reference data SID'!$B:$N,13,FALSE()))</f>
        <v/>
      </c>
      <c r="X104" s="86" t="str">
        <f aca="false">IF(ISERROR(VLOOKUP(CONCATENATE($A104,"_",X$2),'Reference data SID'!$B:$N,13,FALSE())),"",VLOOKUP(CONCATENATE($A104,"_",X$2),'Reference data SID'!$B:$N,13,FALSE()))</f>
        <v/>
      </c>
      <c r="Y104" s="76" t="str">
        <f aca="false">IF(ISERROR(VLOOKUP(CONCATENATE($A104,"_",Y$2),'Reference data SID'!$B:$N,13,FALSE())),"",VLOOKUP(CONCATENATE($A104,"_",Y$2),'Reference data SID'!$B:$N,13,FALSE()))</f>
        <v>115592-83-1</v>
      </c>
      <c r="Z104" s="86" t="str">
        <f aca="false">IF(ISERROR(VLOOKUP(CONCATENATE($A104,"_",Z$2),'Reference data SID'!$B:$N,13,FALSE())),"",VLOOKUP(CONCATENATE($A104,"_",Z$2),'Reference data SID'!$B:$N,13,FALSE()))</f>
        <v/>
      </c>
      <c r="AA104" s="86" t="str">
        <f aca="false">IF(ISERROR(VLOOKUP(CONCATENATE($A104,"_",AA$2),'Reference data SID'!$B:$N,13,FALSE())),"",VLOOKUP(CONCATENATE($A104,"_",AA$2),'Reference data SID'!$B:$N,13,FALSE()))</f>
        <v/>
      </c>
      <c r="AB104" s="86" t="str">
        <f aca="false">IF(ISERROR(VLOOKUP(CONCATENATE($A104,"_",AB$2),'Reference data SID'!$B:$N,13,FALSE())),"",VLOOKUP(CONCATENATE($A104,"_",AB$2),'Reference data SID'!$B:$N,13,FALSE()))</f>
        <v/>
      </c>
      <c r="AC104" s="86" t="str">
        <f aca="false">IF(ISERROR(VLOOKUP(CONCATENATE($A104,"_",AC$2),'Reference data SID'!$B:$N,13,FALSE())),"",VLOOKUP(CONCATENATE($A104,"_",AC$2),'Reference data SID'!$B:$N,13,FALSE()))</f>
        <v/>
      </c>
      <c r="AD104" s="86" t="str">
        <f aca="false">IF(ISERROR(VLOOKUP(CONCATENATE($A104,"_",AD$2),'Reference data SID'!$B:$N,13,FALSE())),"",VLOOKUP(CONCATENATE($A104,"_",AD$2),'Reference data SID'!$B:$N,13,FALSE()))</f>
        <v/>
      </c>
      <c r="AE104" s="86" t="str">
        <f aca="false">IF(ISERROR(VLOOKUP(CONCATENATE($A104,"_",AE$2),'Reference data SID'!$B:$N,13,FALSE())),"",VLOOKUP(CONCATENATE($A104,"_",AE$2),'Reference data SID'!$B:$N,13,FALSE()))</f>
        <v/>
      </c>
      <c r="AF104" s="86" t="str">
        <f aca="false">IF(ISERROR(VLOOKUP(CONCATENATE($A104,"_",AF$2),'Reference data SID'!$B:$N,13,FALSE())),"",VLOOKUP(CONCATENATE($A104,"_",AF$2),'Reference data SID'!$B:$N,13,FALSE()))</f>
        <v/>
      </c>
      <c r="AG104" s="86" t="str">
        <f aca="false">IF(ISERROR(VLOOKUP(CONCATENATE($A104,"_",AG$2),'Reference data SID'!$B:$N,13,FALSE())),"",VLOOKUP(CONCATENATE($A104,"_",AG$2),'Reference data SID'!$B:$N,13,FALSE()))</f>
        <v/>
      </c>
      <c r="AH104" s="86" t="str">
        <f aca="false">IF(ISERROR(VLOOKUP(CONCATENATE($A104,"_",AH$2),'Reference data SID'!$B:$N,13,FALSE())),"",VLOOKUP(CONCATENATE($A104,"_",AH$2),'Reference data SID'!$B:$N,13,FALSE()))</f>
        <v/>
      </c>
      <c r="AI104" s="86" t="str">
        <f aca="false">IF(ISERROR(VLOOKUP(CONCATENATE($A104,"_",AI$2),'Reference data SID'!$B:$N,13,FALSE())),"",VLOOKUP(CONCATENATE($A104,"_",AI$2),'Reference data SID'!$B:$N,13,FALSE()))</f>
        <v/>
      </c>
      <c r="AJ104" s="86" t="str">
        <f aca="false">IF(ISERROR(VLOOKUP(CONCATENATE($A104,"_",AJ$2),'Reference data SID'!$B:$N,13,FALSE())),"",VLOOKUP(CONCATENATE($A104,"_",AJ$2),'Reference data SID'!$B:$N,13,FALSE()))</f>
        <v/>
      </c>
      <c r="AK104" s="86" t="str">
        <f aca="false">IF(ISERROR(VLOOKUP(CONCATENATE($A104,"_",AK$2),'Reference data SID'!$B:$N,13,FALSE())),"",VLOOKUP(CONCATENATE($A104,"_",AK$2),'Reference data SID'!$B:$N,13,FALSE()))</f>
        <v/>
      </c>
      <c r="AL104" s="86" t="str">
        <f aca="false">IF(ISERROR(VLOOKUP(CONCATENATE($A104,"_",AL$2),'Reference data SID'!$B:$N,13,FALSE())),"",VLOOKUP(CONCATENATE($A104,"_",AL$2),'Reference data SID'!$B:$N,13,FALSE()))</f>
        <v/>
      </c>
      <c r="AM104" s="86" t="str">
        <f aca="false">IF(ISERROR(VLOOKUP(CONCATENATE($A104,"_",AM$2),'Reference data SID'!$B:$N,13,FALSE())),"",VLOOKUP(CONCATENATE($A104,"_",AM$2),'Reference data SID'!$B:$N,13,FALSE()))</f>
        <v/>
      </c>
      <c r="AN104" s="86" t="str">
        <f aca="false">IF(ISERROR(VLOOKUP(CONCATENATE($A104,"_",AN$2),'Reference data SID'!$B:$N,13,FALSE())),"",VLOOKUP(CONCATENATE($A104,"_",AN$2),'Reference data SID'!$B:$N,13,FALSE()))</f>
        <v/>
      </c>
      <c r="AO104" s="86" t="str">
        <f aca="false">IF(ISERROR(VLOOKUP(CONCATENATE($A104,"_",AO$2),'Reference data SID'!$B:$N,13,FALSE())),"",VLOOKUP(CONCATENATE($A104,"_",AO$2),'Reference data SID'!$B:$N,13,FALSE()))</f>
        <v/>
      </c>
      <c r="AP104" s="86" t="str">
        <f aca="false">IF(ISERROR(VLOOKUP(CONCATENATE($A104,"_",AP$2),'Reference data SID'!$B:$N,13,FALSE())),"",VLOOKUP(CONCATENATE($A104,"_",AP$2),'Reference data SID'!$B:$N,13,FALSE()))</f>
        <v/>
      </c>
      <c r="AQ104" s="86" t="str">
        <f aca="false">IF(ISERROR(VLOOKUP(CONCATENATE($A104,"_",AQ$2),'Reference data SID'!$B:$N,13,FALSE())),"",VLOOKUP(CONCATENATE($A104,"_",AQ$2),'Reference data SID'!$B:$N,13,FALSE()))</f>
        <v/>
      </c>
      <c r="AR104" s="86" t="str">
        <f aca="false">IF(ISERROR(VLOOKUP(CONCATENATE($A104,"_",AR$2),'Reference data SID'!$B:$N,13,FALSE())),"",VLOOKUP(CONCATENATE($A104,"_",AR$2),'Reference data SID'!$B:$N,13,FALSE()))</f>
        <v/>
      </c>
      <c r="AS104" s="86" t="str">
        <f aca="false">IF(ISERROR(VLOOKUP(CONCATENATE($A104,"_",AS$2),'Reference data SID'!$B:$N,13,FALSE())),"",VLOOKUP(CONCATENATE($A104,"_",AS$2),'Reference data SID'!$B:$N,13,FALSE()))</f>
        <v/>
      </c>
      <c r="AT104" s="86" t="str">
        <f aca="false">IF(ISERROR(VLOOKUP(CONCATENATE($A104,"_",AT$2),'Reference data SID'!$B:$N,13,FALSE())),"",VLOOKUP(CONCATENATE($A104,"_",AT$2),'Reference data SID'!$B:$N,13,FALSE()))</f>
        <v/>
      </c>
    </row>
    <row r="105" customFormat="false" ht="15" hidden="false" customHeight="false" outlineLevel="0" collapsed="false">
      <c r="A105" s="0" t="n">
        <v>101</v>
      </c>
      <c r="B105" s="86" t="str">
        <f aca="false">IF(ISERROR(VLOOKUP(CONCATENATE($A105,"_",B$2),'Reference data SID'!$B:$N,13,FALSE())),"",VLOOKUP(CONCATENATE($A105,"_",B$2),'Reference data SID'!$B:$N,13,FALSE()))</f>
        <v/>
      </c>
      <c r="C105" s="86" t="str">
        <f aca="false">IF(ISERROR(VLOOKUP(CONCATENATE($A105,"_",C$2),'Reference data SID'!$B:$N,13,FALSE())),"",VLOOKUP(CONCATENATE($A105,"_",C$2),'Reference data SID'!$B:$N,13,FALSE()))</f>
        <v/>
      </c>
      <c r="D105" s="86" t="str">
        <f aca="false">IF(ISERROR(VLOOKUP(CONCATENATE($A105,"_",D$2),'Reference data SID'!$B:$N,13,FALSE())),"",VLOOKUP(CONCATENATE($A105,"_",D$2),'Reference data SID'!$B:$N,13,FALSE()))</f>
        <v/>
      </c>
      <c r="E105" s="86" t="str">
        <f aca="false">IF(ISERROR(VLOOKUP(CONCATENATE($A105,"_",E$2),'Reference data SID'!$B:$N,13,FALSE())),"",VLOOKUP(CONCATENATE($A105,"_",E$2),'Reference data SID'!$B:$N,13,FALSE()))</f>
        <v/>
      </c>
      <c r="F105" s="86" t="str">
        <f aca="false">IF(ISERROR(VLOOKUP(CONCATENATE($A105,"_",F$2),'Reference data SID'!$B:$N,13,FALSE())),"",VLOOKUP(CONCATENATE($A105,"_",F$2),'Reference data SID'!$B:$N,13,FALSE()))</f>
        <v/>
      </c>
      <c r="G105" s="86" t="str">
        <f aca="false">IF(ISERROR(VLOOKUP(CONCATENATE($A105,"_",G$2),'Reference data SID'!$B:$N,13,FALSE())),"",VLOOKUP(CONCATENATE($A105,"_",G$2),'Reference data SID'!$B:$N,13,FALSE()))</f>
        <v/>
      </c>
      <c r="H105" s="86" t="str">
        <f aca="false">IF(ISERROR(VLOOKUP(CONCATENATE($A105,"_",H$2),'Reference data SID'!$B:$N,13,FALSE())),"",VLOOKUP(CONCATENATE($A105,"_",H$2),'Reference data SID'!$B:$N,13,FALSE()))</f>
        <v/>
      </c>
      <c r="I105" s="86" t="str">
        <f aca="false">IF(ISERROR(VLOOKUP(CONCATENATE($A105,"_",I$2),'Reference data SID'!$B:$N,13,FALSE())),"",VLOOKUP(CONCATENATE($A105,"_",I$2),'Reference data SID'!$B:$N,13,FALSE()))</f>
        <v/>
      </c>
      <c r="J105" s="86" t="str">
        <f aca="false">IF(ISERROR(VLOOKUP(CONCATENATE($A105,"_",J$2),'Reference data SID'!$B:$N,13,FALSE())),"",VLOOKUP(CONCATENATE($A105,"_",J$2),'Reference data SID'!$B:$N,13,FALSE()))</f>
        <v/>
      </c>
      <c r="K105" s="86" t="str">
        <f aca="false">IF(ISERROR(VLOOKUP(CONCATENATE($A105,"_",K$2),'Reference data SID'!$B:$N,13,FALSE())),"",VLOOKUP(CONCATENATE($A105,"_",K$2),'Reference data SID'!$B:$N,13,FALSE()))</f>
        <v/>
      </c>
      <c r="L105" s="86" t="str">
        <f aca="false">IF(ISERROR(VLOOKUP(CONCATENATE($A105,"_",L$2),'Reference data SID'!$B:$N,13,FALSE())),"",VLOOKUP(CONCATENATE($A105,"_",L$2),'Reference data SID'!$B:$N,13,FALSE()))</f>
        <v/>
      </c>
      <c r="M105" s="86" t="str">
        <f aca="false">IF(ISERROR(VLOOKUP(CONCATENATE($A105,"_",M$2),'Reference data SID'!$B:$N,13,FALSE())),"",VLOOKUP(CONCATENATE($A105,"_",M$2),'Reference data SID'!$B:$N,13,FALSE()))</f>
        <v/>
      </c>
      <c r="N105" s="86" t="str">
        <f aca="false">IF(ISERROR(VLOOKUP(CONCATENATE($A105,"_",N$2),'Reference data SID'!$B:$N,13,FALSE())),"",VLOOKUP(CONCATENATE($A105,"_",N$2),'Reference data SID'!$B:$N,13,FALSE()))</f>
        <v/>
      </c>
      <c r="O105" s="86" t="str">
        <f aca="false">IF(ISERROR(VLOOKUP(CONCATENATE($A105,"_",O$2),'Reference data SID'!$B:$N,13,FALSE())),"",VLOOKUP(CONCATENATE($A105,"_",O$2),'Reference data SID'!$B:$N,13,FALSE()))</f>
        <v/>
      </c>
      <c r="P105" s="86" t="str">
        <f aca="false">IF(ISERROR(VLOOKUP(CONCATENATE($A105,"_",P$2),'Reference data SID'!$B:$N,13,FALSE())),"",VLOOKUP(CONCATENATE($A105,"_",P$2),'Reference data SID'!$B:$N,13,FALSE()))</f>
        <v/>
      </c>
      <c r="Q105" s="86" t="str">
        <f aca="false">IF(ISERROR(VLOOKUP(CONCATENATE($A105,"_",Q$2),'Reference data SID'!$B:$N,13,FALSE())),"",VLOOKUP(CONCATENATE($A105,"_",Q$2),'Reference data SID'!$B:$N,13,FALSE()))</f>
        <v/>
      </c>
      <c r="R105" s="86" t="str">
        <f aca="false">IF(ISERROR(VLOOKUP(CONCATENATE($A105,"_",R$2),'Reference data SID'!$B:$N,13,FALSE())),"",VLOOKUP(CONCATENATE($A105,"_",R$2),'Reference data SID'!$B:$N,13,FALSE()))</f>
        <v/>
      </c>
      <c r="S105" s="86" t="str">
        <f aca="false">IF(ISERROR(VLOOKUP(CONCATENATE($A105,"_",S$2),'Reference data SID'!$B:$N,13,FALSE())),"",VLOOKUP(CONCATENATE($A105,"_",S$2),'Reference data SID'!$B:$N,13,FALSE()))</f>
        <v/>
      </c>
      <c r="T105" s="86" t="str">
        <f aca="false">IF(ISERROR(VLOOKUP(CONCATENATE($A105,"_",T$2),'Reference data SID'!$B:$N,13,FALSE())),"",VLOOKUP(CONCATENATE($A105,"_",T$2),'Reference data SID'!$B:$N,13,FALSE()))</f>
        <v/>
      </c>
      <c r="U105" s="86" t="str">
        <f aca="false">IF(ISERROR(VLOOKUP(CONCATENATE($A105,"_",U$2),'Reference data SID'!$B:$N,13,FALSE())),"",VLOOKUP(CONCATENATE($A105,"_",U$2),'Reference data SID'!$B:$N,13,FALSE()))</f>
        <v/>
      </c>
      <c r="V105" s="86" t="str">
        <f aca="false">IF(ISERROR(VLOOKUP(CONCATENATE($A105,"_",V$2),'Reference data SID'!$B:$N,13,FALSE())),"",VLOOKUP(CONCATENATE($A105,"_",V$2),'Reference data SID'!$B:$N,13,FALSE()))</f>
        <v/>
      </c>
      <c r="W105" s="86" t="str">
        <f aca="false">IF(ISERROR(VLOOKUP(CONCATENATE($A105,"_",W$2),'Reference data SID'!$B:$N,13,FALSE())),"",VLOOKUP(CONCATENATE($A105,"_",W$2),'Reference data SID'!$B:$N,13,FALSE()))</f>
        <v/>
      </c>
      <c r="X105" s="86" t="str">
        <f aca="false">IF(ISERROR(VLOOKUP(CONCATENATE($A105,"_",X$2),'Reference data SID'!$B:$N,13,FALSE())),"",VLOOKUP(CONCATENATE($A105,"_",X$2),'Reference data SID'!$B:$N,13,FALSE()))</f>
        <v/>
      </c>
      <c r="Y105" s="76" t="str">
        <f aca="false">IF(ISERROR(VLOOKUP(CONCATENATE($A105,"_",Y$2),'Reference data SID'!$B:$N,13,FALSE())),"",VLOOKUP(CONCATENATE($A105,"_",Y$2),'Reference data SID'!$B:$N,13,FALSE()))</f>
        <v>116984-14-6</v>
      </c>
      <c r="Z105" s="86" t="str">
        <f aca="false">IF(ISERROR(VLOOKUP(CONCATENATE($A105,"_",Z$2),'Reference data SID'!$B:$N,13,FALSE())),"",VLOOKUP(CONCATENATE($A105,"_",Z$2),'Reference data SID'!$B:$N,13,FALSE()))</f>
        <v/>
      </c>
      <c r="AA105" s="86" t="str">
        <f aca="false">IF(ISERROR(VLOOKUP(CONCATENATE($A105,"_",AA$2),'Reference data SID'!$B:$N,13,FALSE())),"",VLOOKUP(CONCATENATE($A105,"_",AA$2),'Reference data SID'!$B:$N,13,FALSE()))</f>
        <v/>
      </c>
      <c r="AB105" s="86" t="str">
        <f aca="false">IF(ISERROR(VLOOKUP(CONCATENATE($A105,"_",AB$2),'Reference data SID'!$B:$N,13,FALSE())),"",VLOOKUP(CONCATENATE($A105,"_",AB$2),'Reference data SID'!$B:$N,13,FALSE()))</f>
        <v/>
      </c>
      <c r="AC105" s="86" t="str">
        <f aca="false">IF(ISERROR(VLOOKUP(CONCATENATE($A105,"_",AC$2),'Reference data SID'!$B:$N,13,FALSE())),"",VLOOKUP(CONCATENATE($A105,"_",AC$2),'Reference data SID'!$B:$N,13,FALSE()))</f>
        <v/>
      </c>
      <c r="AD105" s="86" t="str">
        <f aca="false">IF(ISERROR(VLOOKUP(CONCATENATE($A105,"_",AD$2),'Reference data SID'!$B:$N,13,FALSE())),"",VLOOKUP(CONCATENATE($A105,"_",AD$2),'Reference data SID'!$B:$N,13,FALSE()))</f>
        <v/>
      </c>
      <c r="AE105" s="86" t="str">
        <f aca="false">IF(ISERROR(VLOOKUP(CONCATENATE($A105,"_",AE$2),'Reference data SID'!$B:$N,13,FALSE())),"",VLOOKUP(CONCATENATE($A105,"_",AE$2),'Reference data SID'!$B:$N,13,FALSE()))</f>
        <v/>
      </c>
      <c r="AF105" s="86" t="str">
        <f aca="false">IF(ISERROR(VLOOKUP(CONCATENATE($A105,"_",AF$2),'Reference data SID'!$B:$N,13,FALSE())),"",VLOOKUP(CONCATENATE($A105,"_",AF$2),'Reference data SID'!$B:$N,13,FALSE()))</f>
        <v/>
      </c>
      <c r="AG105" s="86" t="str">
        <f aca="false">IF(ISERROR(VLOOKUP(CONCATENATE($A105,"_",AG$2),'Reference data SID'!$B:$N,13,FALSE())),"",VLOOKUP(CONCATENATE($A105,"_",AG$2),'Reference data SID'!$B:$N,13,FALSE()))</f>
        <v/>
      </c>
      <c r="AH105" s="86" t="str">
        <f aca="false">IF(ISERROR(VLOOKUP(CONCATENATE($A105,"_",AH$2),'Reference data SID'!$B:$N,13,FALSE())),"",VLOOKUP(CONCATENATE($A105,"_",AH$2),'Reference data SID'!$B:$N,13,FALSE()))</f>
        <v/>
      </c>
      <c r="AI105" s="86" t="str">
        <f aca="false">IF(ISERROR(VLOOKUP(CONCATENATE($A105,"_",AI$2),'Reference data SID'!$B:$N,13,FALSE())),"",VLOOKUP(CONCATENATE($A105,"_",AI$2),'Reference data SID'!$B:$N,13,FALSE()))</f>
        <v/>
      </c>
      <c r="AJ105" s="86" t="str">
        <f aca="false">IF(ISERROR(VLOOKUP(CONCATENATE($A105,"_",AJ$2),'Reference data SID'!$B:$N,13,FALSE())),"",VLOOKUP(CONCATENATE($A105,"_",AJ$2),'Reference data SID'!$B:$N,13,FALSE()))</f>
        <v/>
      </c>
      <c r="AK105" s="86" t="str">
        <f aca="false">IF(ISERROR(VLOOKUP(CONCATENATE($A105,"_",AK$2),'Reference data SID'!$B:$N,13,FALSE())),"",VLOOKUP(CONCATENATE($A105,"_",AK$2),'Reference data SID'!$B:$N,13,FALSE()))</f>
        <v/>
      </c>
      <c r="AL105" s="86" t="str">
        <f aca="false">IF(ISERROR(VLOOKUP(CONCATENATE($A105,"_",AL$2),'Reference data SID'!$B:$N,13,FALSE())),"",VLOOKUP(CONCATENATE($A105,"_",AL$2),'Reference data SID'!$B:$N,13,FALSE()))</f>
        <v/>
      </c>
      <c r="AM105" s="86" t="str">
        <f aca="false">IF(ISERROR(VLOOKUP(CONCATENATE($A105,"_",AM$2),'Reference data SID'!$B:$N,13,FALSE())),"",VLOOKUP(CONCATENATE($A105,"_",AM$2),'Reference data SID'!$B:$N,13,FALSE()))</f>
        <v/>
      </c>
      <c r="AN105" s="86" t="str">
        <f aca="false">IF(ISERROR(VLOOKUP(CONCATENATE($A105,"_",AN$2),'Reference data SID'!$B:$N,13,FALSE())),"",VLOOKUP(CONCATENATE($A105,"_",AN$2),'Reference data SID'!$B:$N,13,FALSE()))</f>
        <v/>
      </c>
      <c r="AO105" s="86" t="str">
        <f aca="false">IF(ISERROR(VLOOKUP(CONCATENATE($A105,"_",AO$2),'Reference data SID'!$B:$N,13,FALSE())),"",VLOOKUP(CONCATENATE($A105,"_",AO$2),'Reference data SID'!$B:$N,13,FALSE()))</f>
        <v/>
      </c>
      <c r="AP105" s="86" t="str">
        <f aca="false">IF(ISERROR(VLOOKUP(CONCATENATE($A105,"_",AP$2),'Reference data SID'!$B:$N,13,FALSE())),"",VLOOKUP(CONCATENATE($A105,"_",AP$2),'Reference data SID'!$B:$N,13,FALSE()))</f>
        <v/>
      </c>
      <c r="AQ105" s="86" t="str">
        <f aca="false">IF(ISERROR(VLOOKUP(CONCATENATE($A105,"_",AQ$2),'Reference data SID'!$B:$N,13,FALSE())),"",VLOOKUP(CONCATENATE($A105,"_",AQ$2),'Reference data SID'!$B:$N,13,FALSE()))</f>
        <v/>
      </c>
      <c r="AR105" s="86" t="str">
        <f aca="false">IF(ISERROR(VLOOKUP(CONCATENATE($A105,"_",AR$2),'Reference data SID'!$B:$N,13,FALSE())),"",VLOOKUP(CONCATENATE($A105,"_",AR$2),'Reference data SID'!$B:$N,13,FALSE()))</f>
        <v/>
      </c>
      <c r="AS105" s="86" t="str">
        <f aca="false">IF(ISERROR(VLOOKUP(CONCATENATE($A105,"_",AS$2),'Reference data SID'!$B:$N,13,FALSE())),"",VLOOKUP(CONCATENATE($A105,"_",AS$2),'Reference data SID'!$B:$N,13,FALSE()))</f>
        <v/>
      </c>
      <c r="AT105" s="86" t="str">
        <f aca="false">IF(ISERROR(VLOOKUP(CONCATENATE($A105,"_",AT$2),'Reference data SID'!$B:$N,13,FALSE())),"",VLOOKUP(CONCATENATE($A105,"_",AT$2),'Reference data SID'!$B:$N,13,FALSE()))</f>
        <v/>
      </c>
    </row>
    <row r="106" customFormat="false" ht="15" hidden="false" customHeight="false" outlineLevel="0" collapsed="false">
      <c r="A106" s="0" t="n">
        <v>102</v>
      </c>
      <c r="B106" s="86" t="str">
        <f aca="false">IF(ISERROR(VLOOKUP(CONCATENATE($A106,"_",B$2),'Reference data SID'!$B:$N,13,FALSE())),"",VLOOKUP(CONCATENATE($A106,"_",B$2),'Reference data SID'!$B:$N,13,FALSE()))</f>
        <v/>
      </c>
      <c r="C106" s="86" t="str">
        <f aca="false">IF(ISERROR(VLOOKUP(CONCATENATE($A106,"_",C$2),'Reference data SID'!$B:$N,13,FALSE())),"",VLOOKUP(CONCATENATE($A106,"_",C$2),'Reference data SID'!$B:$N,13,FALSE()))</f>
        <v/>
      </c>
      <c r="D106" s="86" t="str">
        <f aca="false">IF(ISERROR(VLOOKUP(CONCATENATE($A106,"_",D$2),'Reference data SID'!$B:$N,13,FALSE())),"",VLOOKUP(CONCATENATE($A106,"_",D$2),'Reference data SID'!$B:$N,13,FALSE()))</f>
        <v/>
      </c>
      <c r="E106" s="86" t="str">
        <f aca="false">IF(ISERROR(VLOOKUP(CONCATENATE($A106,"_",E$2),'Reference data SID'!$B:$N,13,FALSE())),"",VLOOKUP(CONCATENATE($A106,"_",E$2),'Reference data SID'!$B:$N,13,FALSE()))</f>
        <v/>
      </c>
      <c r="F106" s="86" t="str">
        <f aca="false">IF(ISERROR(VLOOKUP(CONCATENATE($A106,"_",F$2),'Reference data SID'!$B:$N,13,FALSE())),"",VLOOKUP(CONCATENATE($A106,"_",F$2),'Reference data SID'!$B:$N,13,FALSE()))</f>
        <v/>
      </c>
      <c r="G106" s="86" t="str">
        <f aca="false">IF(ISERROR(VLOOKUP(CONCATENATE($A106,"_",G$2),'Reference data SID'!$B:$N,13,FALSE())),"",VLOOKUP(CONCATENATE($A106,"_",G$2),'Reference data SID'!$B:$N,13,FALSE()))</f>
        <v/>
      </c>
      <c r="H106" s="86" t="str">
        <f aca="false">IF(ISERROR(VLOOKUP(CONCATENATE($A106,"_",H$2),'Reference data SID'!$B:$N,13,FALSE())),"",VLOOKUP(CONCATENATE($A106,"_",H$2),'Reference data SID'!$B:$N,13,FALSE()))</f>
        <v/>
      </c>
      <c r="I106" s="86" t="str">
        <f aca="false">IF(ISERROR(VLOOKUP(CONCATENATE($A106,"_",I$2),'Reference data SID'!$B:$N,13,FALSE())),"",VLOOKUP(CONCATENATE($A106,"_",I$2),'Reference data SID'!$B:$N,13,FALSE()))</f>
        <v/>
      </c>
      <c r="J106" s="86" t="str">
        <f aca="false">IF(ISERROR(VLOOKUP(CONCATENATE($A106,"_",J$2),'Reference data SID'!$B:$N,13,FALSE())),"",VLOOKUP(CONCATENATE($A106,"_",J$2),'Reference data SID'!$B:$N,13,FALSE()))</f>
        <v/>
      </c>
      <c r="K106" s="86" t="str">
        <f aca="false">IF(ISERROR(VLOOKUP(CONCATENATE($A106,"_",K$2),'Reference data SID'!$B:$N,13,FALSE())),"",VLOOKUP(CONCATENATE($A106,"_",K$2),'Reference data SID'!$B:$N,13,FALSE()))</f>
        <v/>
      </c>
      <c r="L106" s="86" t="str">
        <f aca="false">IF(ISERROR(VLOOKUP(CONCATENATE($A106,"_",L$2),'Reference data SID'!$B:$N,13,FALSE())),"",VLOOKUP(CONCATENATE($A106,"_",L$2),'Reference data SID'!$B:$N,13,FALSE()))</f>
        <v/>
      </c>
      <c r="M106" s="86" t="str">
        <f aca="false">IF(ISERROR(VLOOKUP(CONCATENATE($A106,"_",M$2),'Reference data SID'!$B:$N,13,FALSE())),"",VLOOKUP(CONCATENATE($A106,"_",M$2),'Reference data SID'!$B:$N,13,FALSE()))</f>
        <v/>
      </c>
      <c r="N106" s="86" t="str">
        <f aca="false">IF(ISERROR(VLOOKUP(CONCATENATE($A106,"_",N$2),'Reference data SID'!$B:$N,13,FALSE())),"",VLOOKUP(CONCATENATE($A106,"_",N$2),'Reference data SID'!$B:$N,13,FALSE()))</f>
        <v/>
      </c>
      <c r="O106" s="86" t="str">
        <f aca="false">IF(ISERROR(VLOOKUP(CONCATENATE($A106,"_",O$2),'Reference data SID'!$B:$N,13,FALSE())),"",VLOOKUP(CONCATENATE($A106,"_",O$2),'Reference data SID'!$B:$N,13,FALSE()))</f>
        <v/>
      </c>
      <c r="P106" s="86" t="str">
        <f aca="false">IF(ISERROR(VLOOKUP(CONCATENATE($A106,"_",P$2),'Reference data SID'!$B:$N,13,FALSE())),"",VLOOKUP(CONCATENATE($A106,"_",P$2),'Reference data SID'!$B:$N,13,FALSE()))</f>
        <v/>
      </c>
      <c r="Q106" s="86" t="str">
        <f aca="false">IF(ISERROR(VLOOKUP(CONCATENATE($A106,"_",Q$2),'Reference data SID'!$B:$N,13,FALSE())),"",VLOOKUP(CONCATENATE($A106,"_",Q$2),'Reference data SID'!$B:$N,13,FALSE()))</f>
        <v/>
      </c>
      <c r="R106" s="86" t="str">
        <f aca="false">IF(ISERROR(VLOOKUP(CONCATENATE($A106,"_",R$2),'Reference data SID'!$B:$N,13,FALSE())),"",VLOOKUP(CONCATENATE($A106,"_",R$2),'Reference data SID'!$B:$N,13,FALSE()))</f>
        <v/>
      </c>
      <c r="S106" s="86" t="str">
        <f aca="false">IF(ISERROR(VLOOKUP(CONCATENATE($A106,"_",S$2),'Reference data SID'!$B:$N,13,FALSE())),"",VLOOKUP(CONCATENATE($A106,"_",S$2),'Reference data SID'!$B:$N,13,FALSE()))</f>
        <v/>
      </c>
      <c r="T106" s="86" t="str">
        <f aca="false">IF(ISERROR(VLOOKUP(CONCATENATE($A106,"_",T$2),'Reference data SID'!$B:$N,13,FALSE())),"",VLOOKUP(CONCATENATE($A106,"_",T$2),'Reference data SID'!$B:$N,13,FALSE()))</f>
        <v/>
      </c>
      <c r="U106" s="86" t="str">
        <f aca="false">IF(ISERROR(VLOOKUP(CONCATENATE($A106,"_",U$2),'Reference data SID'!$B:$N,13,FALSE())),"",VLOOKUP(CONCATENATE($A106,"_",U$2),'Reference data SID'!$B:$N,13,FALSE()))</f>
        <v/>
      </c>
      <c r="V106" s="86" t="str">
        <f aca="false">IF(ISERROR(VLOOKUP(CONCATENATE($A106,"_",V$2),'Reference data SID'!$B:$N,13,FALSE())),"",VLOOKUP(CONCATENATE($A106,"_",V$2),'Reference data SID'!$B:$N,13,FALSE()))</f>
        <v/>
      </c>
      <c r="W106" s="86" t="str">
        <f aca="false">IF(ISERROR(VLOOKUP(CONCATENATE($A106,"_",W$2),'Reference data SID'!$B:$N,13,FALSE())),"",VLOOKUP(CONCATENATE($A106,"_",W$2),'Reference data SID'!$B:$N,13,FALSE()))</f>
        <v/>
      </c>
      <c r="X106" s="86" t="str">
        <f aca="false">IF(ISERROR(VLOOKUP(CONCATENATE($A106,"_",X$2),'Reference data SID'!$B:$N,13,FALSE())),"",VLOOKUP(CONCATENATE($A106,"_",X$2),'Reference data SID'!$B:$N,13,FALSE()))</f>
        <v/>
      </c>
      <c r="Y106" s="76" t="str">
        <f aca="false">IF(ISERROR(VLOOKUP(CONCATENATE($A106,"_",Y$2),'Reference data SID'!$B:$N,13,FALSE())),"",VLOOKUP(CONCATENATE($A106,"_",Y$2),'Reference data SID'!$B:$N,13,FALSE()))</f>
        <v>1192593-79-5</v>
      </c>
      <c r="Z106" s="86" t="str">
        <f aca="false">IF(ISERROR(VLOOKUP(CONCATENATE($A106,"_",Z$2),'Reference data SID'!$B:$N,13,FALSE())),"",VLOOKUP(CONCATENATE($A106,"_",Z$2),'Reference data SID'!$B:$N,13,FALSE()))</f>
        <v/>
      </c>
      <c r="AA106" s="86" t="str">
        <f aca="false">IF(ISERROR(VLOOKUP(CONCATENATE($A106,"_",AA$2),'Reference data SID'!$B:$N,13,FALSE())),"",VLOOKUP(CONCATENATE($A106,"_",AA$2),'Reference data SID'!$B:$N,13,FALSE()))</f>
        <v/>
      </c>
      <c r="AB106" s="86" t="str">
        <f aca="false">IF(ISERROR(VLOOKUP(CONCATENATE($A106,"_",AB$2),'Reference data SID'!$B:$N,13,FALSE())),"",VLOOKUP(CONCATENATE($A106,"_",AB$2),'Reference data SID'!$B:$N,13,FALSE()))</f>
        <v/>
      </c>
      <c r="AC106" s="86" t="str">
        <f aca="false">IF(ISERROR(VLOOKUP(CONCATENATE($A106,"_",AC$2),'Reference data SID'!$B:$N,13,FALSE())),"",VLOOKUP(CONCATENATE($A106,"_",AC$2),'Reference data SID'!$B:$N,13,FALSE()))</f>
        <v/>
      </c>
      <c r="AD106" s="86" t="str">
        <f aca="false">IF(ISERROR(VLOOKUP(CONCATENATE($A106,"_",AD$2),'Reference data SID'!$B:$N,13,FALSE())),"",VLOOKUP(CONCATENATE($A106,"_",AD$2),'Reference data SID'!$B:$N,13,FALSE()))</f>
        <v/>
      </c>
      <c r="AE106" s="86" t="str">
        <f aca="false">IF(ISERROR(VLOOKUP(CONCATENATE($A106,"_",AE$2),'Reference data SID'!$B:$N,13,FALSE())),"",VLOOKUP(CONCATENATE($A106,"_",AE$2),'Reference data SID'!$B:$N,13,FALSE()))</f>
        <v/>
      </c>
      <c r="AF106" s="86" t="str">
        <f aca="false">IF(ISERROR(VLOOKUP(CONCATENATE($A106,"_",AF$2),'Reference data SID'!$B:$N,13,FALSE())),"",VLOOKUP(CONCATENATE($A106,"_",AF$2),'Reference data SID'!$B:$N,13,FALSE()))</f>
        <v/>
      </c>
      <c r="AG106" s="86" t="str">
        <f aca="false">IF(ISERROR(VLOOKUP(CONCATENATE($A106,"_",AG$2),'Reference data SID'!$B:$N,13,FALSE())),"",VLOOKUP(CONCATENATE($A106,"_",AG$2),'Reference data SID'!$B:$N,13,FALSE()))</f>
        <v/>
      </c>
      <c r="AH106" s="86" t="str">
        <f aca="false">IF(ISERROR(VLOOKUP(CONCATENATE($A106,"_",AH$2),'Reference data SID'!$B:$N,13,FALSE())),"",VLOOKUP(CONCATENATE($A106,"_",AH$2),'Reference data SID'!$B:$N,13,FALSE()))</f>
        <v/>
      </c>
      <c r="AI106" s="86" t="str">
        <f aca="false">IF(ISERROR(VLOOKUP(CONCATENATE($A106,"_",AI$2),'Reference data SID'!$B:$N,13,FALSE())),"",VLOOKUP(CONCATENATE($A106,"_",AI$2),'Reference data SID'!$B:$N,13,FALSE()))</f>
        <v/>
      </c>
      <c r="AJ106" s="86" t="str">
        <f aca="false">IF(ISERROR(VLOOKUP(CONCATENATE($A106,"_",AJ$2),'Reference data SID'!$B:$N,13,FALSE())),"",VLOOKUP(CONCATENATE($A106,"_",AJ$2),'Reference data SID'!$B:$N,13,FALSE()))</f>
        <v/>
      </c>
      <c r="AK106" s="86" t="str">
        <f aca="false">IF(ISERROR(VLOOKUP(CONCATENATE($A106,"_",AK$2),'Reference data SID'!$B:$N,13,FALSE())),"",VLOOKUP(CONCATENATE($A106,"_",AK$2),'Reference data SID'!$B:$N,13,FALSE()))</f>
        <v/>
      </c>
      <c r="AL106" s="86" t="str">
        <f aca="false">IF(ISERROR(VLOOKUP(CONCATENATE($A106,"_",AL$2),'Reference data SID'!$B:$N,13,FALSE())),"",VLOOKUP(CONCATENATE($A106,"_",AL$2),'Reference data SID'!$B:$N,13,FALSE()))</f>
        <v/>
      </c>
      <c r="AM106" s="86" t="str">
        <f aca="false">IF(ISERROR(VLOOKUP(CONCATENATE($A106,"_",AM$2),'Reference data SID'!$B:$N,13,FALSE())),"",VLOOKUP(CONCATENATE($A106,"_",AM$2),'Reference data SID'!$B:$N,13,FALSE()))</f>
        <v/>
      </c>
      <c r="AN106" s="86" t="str">
        <f aca="false">IF(ISERROR(VLOOKUP(CONCATENATE($A106,"_",AN$2),'Reference data SID'!$B:$N,13,FALSE())),"",VLOOKUP(CONCATENATE($A106,"_",AN$2),'Reference data SID'!$B:$N,13,FALSE()))</f>
        <v/>
      </c>
      <c r="AO106" s="86" t="str">
        <f aca="false">IF(ISERROR(VLOOKUP(CONCATENATE($A106,"_",AO$2),'Reference data SID'!$B:$N,13,FALSE())),"",VLOOKUP(CONCATENATE($A106,"_",AO$2),'Reference data SID'!$B:$N,13,FALSE()))</f>
        <v/>
      </c>
      <c r="AP106" s="86" t="str">
        <f aca="false">IF(ISERROR(VLOOKUP(CONCATENATE($A106,"_",AP$2),'Reference data SID'!$B:$N,13,FALSE())),"",VLOOKUP(CONCATENATE($A106,"_",AP$2),'Reference data SID'!$B:$N,13,FALSE()))</f>
        <v/>
      </c>
      <c r="AQ106" s="86" t="str">
        <f aca="false">IF(ISERROR(VLOOKUP(CONCATENATE($A106,"_",AQ$2),'Reference data SID'!$B:$N,13,FALSE())),"",VLOOKUP(CONCATENATE($A106,"_",AQ$2),'Reference data SID'!$B:$N,13,FALSE()))</f>
        <v/>
      </c>
      <c r="AR106" s="86" t="str">
        <f aca="false">IF(ISERROR(VLOOKUP(CONCATENATE($A106,"_",AR$2),'Reference data SID'!$B:$N,13,FALSE())),"",VLOOKUP(CONCATENATE($A106,"_",AR$2),'Reference data SID'!$B:$N,13,FALSE()))</f>
        <v/>
      </c>
      <c r="AS106" s="86" t="str">
        <f aca="false">IF(ISERROR(VLOOKUP(CONCATENATE($A106,"_",AS$2),'Reference data SID'!$B:$N,13,FALSE())),"",VLOOKUP(CONCATENATE($A106,"_",AS$2),'Reference data SID'!$B:$N,13,FALSE()))</f>
        <v/>
      </c>
      <c r="AT106" s="86" t="str">
        <f aca="false">IF(ISERROR(VLOOKUP(CONCATENATE($A106,"_",AT$2),'Reference data SID'!$B:$N,13,FALSE())),"",VLOOKUP(CONCATENATE($A106,"_",AT$2),'Reference data SID'!$B:$N,13,FALSE()))</f>
        <v/>
      </c>
    </row>
    <row r="107" customFormat="false" ht="15" hidden="false" customHeight="false" outlineLevel="0" collapsed="false">
      <c r="A107" s="0" t="n">
        <v>103</v>
      </c>
      <c r="B107" s="86" t="str">
        <f aca="false">IF(ISERROR(VLOOKUP(CONCATENATE($A107,"_",B$2),'Reference data SID'!$B:$N,13,FALSE())),"",VLOOKUP(CONCATENATE($A107,"_",B$2),'Reference data SID'!$B:$N,13,FALSE()))</f>
        <v/>
      </c>
      <c r="C107" s="86" t="str">
        <f aca="false">IF(ISERROR(VLOOKUP(CONCATENATE($A107,"_",C$2),'Reference data SID'!$B:$N,13,FALSE())),"",VLOOKUP(CONCATENATE($A107,"_",C$2),'Reference data SID'!$B:$N,13,FALSE()))</f>
        <v/>
      </c>
      <c r="D107" s="86" t="str">
        <f aca="false">IF(ISERROR(VLOOKUP(CONCATENATE($A107,"_",D$2),'Reference data SID'!$B:$N,13,FALSE())),"",VLOOKUP(CONCATENATE($A107,"_",D$2),'Reference data SID'!$B:$N,13,FALSE()))</f>
        <v/>
      </c>
      <c r="E107" s="86" t="str">
        <f aca="false">IF(ISERROR(VLOOKUP(CONCATENATE($A107,"_",E$2),'Reference data SID'!$B:$N,13,FALSE())),"",VLOOKUP(CONCATENATE($A107,"_",E$2),'Reference data SID'!$B:$N,13,FALSE()))</f>
        <v/>
      </c>
      <c r="F107" s="86" t="str">
        <f aca="false">IF(ISERROR(VLOOKUP(CONCATENATE($A107,"_",F$2),'Reference data SID'!$B:$N,13,FALSE())),"",VLOOKUP(CONCATENATE($A107,"_",F$2),'Reference data SID'!$B:$N,13,FALSE()))</f>
        <v/>
      </c>
      <c r="G107" s="86" t="str">
        <f aca="false">IF(ISERROR(VLOOKUP(CONCATENATE($A107,"_",G$2),'Reference data SID'!$B:$N,13,FALSE())),"",VLOOKUP(CONCATENATE($A107,"_",G$2),'Reference data SID'!$B:$N,13,FALSE()))</f>
        <v/>
      </c>
      <c r="H107" s="86" t="str">
        <f aca="false">IF(ISERROR(VLOOKUP(CONCATENATE($A107,"_",H$2),'Reference data SID'!$B:$N,13,FALSE())),"",VLOOKUP(CONCATENATE($A107,"_",H$2),'Reference data SID'!$B:$N,13,FALSE()))</f>
        <v/>
      </c>
      <c r="I107" s="86" t="str">
        <f aca="false">IF(ISERROR(VLOOKUP(CONCATENATE($A107,"_",I$2),'Reference data SID'!$B:$N,13,FALSE())),"",VLOOKUP(CONCATENATE($A107,"_",I$2),'Reference data SID'!$B:$N,13,FALSE()))</f>
        <v/>
      </c>
      <c r="J107" s="86" t="str">
        <f aca="false">IF(ISERROR(VLOOKUP(CONCATENATE($A107,"_",J$2),'Reference data SID'!$B:$N,13,FALSE())),"",VLOOKUP(CONCATENATE($A107,"_",J$2),'Reference data SID'!$B:$N,13,FALSE()))</f>
        <v/>
      </c>
      <c r="K107" s="86" t="str">
        <f aca="false">IF(ISERROR(VLOOKUP(CONCATENATE($A107,"_",K$2),'Reference data SID'!$B:$N,13,FALSE())),"",VLOOKUP(CONCATENATE($A107,"_",K$2),'Reference data SID'!$B:$N,13,FALSE()))</f>
        <v/>
      </c>
      <c r="L107" s="86" t="str">
        <f aca="false">IF(ISERROR(VLOOKUP(CONCATENATE($A107,"_",L$2),'Reference data SID'!$B:$N,13,FALSE())),"",VLOOKUP(CONCATENATE($A107,"_",L$2),'Reference data SID'!$B:$N,13,FALSE()))</f>
        <v/>
      </c>
      <c r="M107" s="86" t="str">
        <f aca="false">IF(ISERROR(VLOOKUP(CONCATENATE($A107,"_",M$2),'Reference data SID'!$B:$N,13,FALSE())),"",VLOOKUP(CONCATENATE($A107,"_",M$2),'Reference data SID'!$B:$N,13,FALSE()))</f>
        <v/>
      </c>
      <c r="N107" s="86" t="str">
        <f aca="false">IF(ISERROR(VLOOKUP(CONCATENATE($A107,"_",N$2),'Reference data SID'!$B:$N,13,FALSE())),"",VLOOKUP(CONCATENATE($A107,"_",N$2),'Reference data SID'!$B:$N,13,FALSE()))</f>
        <v/>
      </c>
      <c r="O107" s="86" t="str">
        <f aca="false">IF(ISERROR(VLOOKUP(CONCATENATE($A107,"_",O$2),'Reference data SID'!$B:$N,13,FALSE())),"",VLOOKUP(CONCATENATE($A107,"_",O$2),'Reference data SID'!$B:$N,13,FALSE()))</f>
        <v/>
      </c>
      <c r="P107" s="86" t="str">
        <f aca="false">IF(ISERROR(VLOOKUP(CONCATENATE($A107,"_",P$2),'Reference data SID'!$B:$N,13,FALSE())),"",VLOOKUP(CONCATENATE($A107,"_",P$2),'Reference data SID'!$B:$N,13,FALSE()))</f>
        <v/>
      </c>
      <c r="Q107" s="86" t="str">
        <f aca="false">IF(ISERROR(VLOOKUP(CONCATENATE($A107,"_",Q$2),'Reference data SID'!$B:$N,13,FALSE())),"",VLOOKUP(CONCATENATE($A107,"_",Q$2),'Reference data SID'!$B:$N,13,FALSE()))</f>
        <v/>
      </c>
      <c r="R107" s="86" t="str">
        <f aca="false">IF(ISERROR(VLOOKUP(CONCATENATE($A107,"_",R$2),'Reference data SID'!$B:$N,13,FALSE())),"",VLOOKUP(CONCATENATE($A107,"_",R$2),'Reference data SID'!$B:$N,13,FALSE()))</f>
        <v/>
      </c>
      <c r="S107" s="86" t="str">
        <f aca="false">IF(ISERROR(VLOOKUP(CONCATENATE($A107,"_",S$2),'Reference data SID'!$B:$N,13,FALSE())),"",VLOOKUP(CONCATENATE($A107,"_",S$2),'Reference data SID'!$B:$N,13,FALSE()))</f>
        <v/>
      </c>
      <c r="T107" s="86" t="str">
        <f aca="false">IF(ISERROR(VLOOKUP(CONCATENATE($A107,"_",T$2),'Reference data SID'!$B:$N,13,FALSE())),"",VLOOKUP(CONCATENATE($A107,"_",T$2),'Reference data SID'!$B:$N,13,FALSE()))</f>
        <v/>
      </c>
      <c r="U107" s="86" t="str">
        <f aca="false">IF(ISERROR(VLOOKUP(CONCATENATE($A107,"_",U$2),'Reference data SID'!$B:$N,13,FALSE())),"",VLOOKUP(CONCATENATE($A107,"_",U$2),'Reference data SID'!$B:$N,13,FALSE()))</f>
        <v/>
      </c>
      <c r="V107" s="86" t="str">
        <f aca="false">IF(ISERROR(VLOOKUP(CONCATENATE($A107,"_",V$2),'Reference data SID'!$B:$N,13,FALSE())),"",VLOOKUP(CONCATENATE($A107,"_",V$2),'Reference data SID'!$B:$N,13,FALSE()))</f>
        <v/>
      </c>
      <c r="W107" s="86" t="str">
        <f aca="false">IF(ISERROR(VLOOKUP(CONCATENATE($A107,"_",W$2),'Reference data SID'!$B:$N,13,FALSE())),"",VLOOKUP(CONCATENATE($A107,"_",W$2),'Reference data SID'!$B:$N,13,FALSE()))</f>
        <v/>
      </c>
      <c r="X107" s="86" t="str">
        <f aca="false">IF(ISERROR(VLOOKUP(CONCATENATE($A107,"_",X$2),'Reference data SID'!$B:$N,13,FALSE())),"",VLOOKUP(CONCATENATE($A107,"_",X$2),'Reference data SID'!$B:$N,13,FALSE()))</f>
        <v/>
      </c>
      <c r="Y107" s="76" t="str">
        <f aca="false">IF(ISERROR(VLOOKUP(CONCATENATE($A107,"_",Y$2),'Reference data SID'!$B:$N,13,FALSE())),"",VLOOKUP(CONCATENATE($A107,"_",Y$2),'Reference data SID'!$B:$N,13,FALSE()))</f>
        <v>1195164-59-0</v>
      </c>
      <c r="Z107" s="86" t="str">
        <f aca="false">IF(ISERROR(VLOOKUP(CONCATENATE($A107,"_",Z$2),'Reference data SID'!$B:$N,13,FALSE())),"",VLOOKUP(CONCATENATE($A107,"_",Z$2),'Reference data SID'!$B:$N,13,FALSE()))</f>
        <v/>
      </c>
      <c r="AA107" s="86" t="str">
        <f aca="false">IF(ISERROR(VLOOKUP(CONCATENATE($A107,"_",AA$2),'Reference data SID'!$B:$N,13,FALSE())),"",VLOOKUP(CONCATENATE($A107,"_",AA$2),'Reference data SID'!$B:$N,13,FALSE()))</f>
        <v/>
      </c>
      <c r="AB107" s="86" t="str">
        <f aca="false">IF(ISERROR(VLOOKUP(CONCATENATE($A107,"_",AB$2),'Reference data SID'!$B:$N,13,FALSE())),"",VLOOKUP(CONCATENATE($A107,"_",AB$2),'Reference data SID'!$B:$N,13,FALSE()))</f>
        <v/>
      </c>
      <c r="AC107" s="86" t="str">
        <f aca="false">IF(ISERROR(VLOOKUP(CONCATENATE($A107,"_",AC$2),'Reference data SID'!$B:$N,13,FALSE())),"",VLOOKUP(CONCATENATE($A107,"_",AC$2),'Reference data SID'!$B:$N,13,FALSE()))</f>
        <v/>
      </c>
      <c r="AD107" s="86" t="str">
        <f aca="false">IF(ISERROR(VLOOKUP(CONCATENATE($A107,"_",AD$2),'Reference data SID'!$B:$N,13,FALSE())),"",VLOOKUP(CONCATENATE($A107,"_",AD$2),'Reference data SID'!$B:$N,13,FALSE()))</f>
        <v/>
      </c>
      <c r="AE107" s="86" t="str">
        <f aca="false">IF(ISERROR(VLOOKUP(CONCATENATE($A107,"_",AE$2),'Reference data SID'!$B:$N,13,FALSE())),"",VLOOKUP(CONCATENATE($A107,"_",AE$2),'Reference data SID'!$B:$N,13,FALSE()))</f>
        <v/>
      </c>
      <c r="AF107" s="86" t="str">
        <f aca="false">IF(ISERROR(VLOOKUP(CONCATENATE($A107,"_",AF$2),'Reference data SID'!$B:$N,13,FALSE())),"",VLOOKUP(CONCATENATE($A107,"_",AF$2),'Reference data SID'!$B:$N,13,FALSE()))</f>
        <v/>
      </c>
      <c r="AG107" s="86" t="str">
        <f aca="false">IF(ISERROR(VLOOKUP(CONCATENATE($A107,"_",AG$2),'Reference data SID'!$B:$N,13,FALSE())),"",VLOOKUP(CONCATENATE($A107,"_",AG$2),'Reference data SID'!$B:$N,13,FALSE()))</f>
        <v/>
      </c>
      <c r="AH107" s="86" t="str">
        <f aca="false">IF(ISERROR(VLOOKUP(CONCATENATE($A107,"_",AH$2),'Reference data SID'!$B:$N,13,FALSE())),"",VLOOKUP(CONCATENATE($A107,"_",AH$2),'Reference data SID'!$B:$N,13,FALSE()))</f>
        <v/>
      </c>
      <c r="AI107" s="86" t="str">
        <f aca="false">IF(ISERROR(VLOOKUP(CONCATENATE($A107,"_",AI$2),'Reference data SID'!$B:$N,13,FALSE())),"",VLOOKUP(CONCATENATE($A107,"_",AI$2),'Reference data SID'!$B:$N,13,FALSE()))</f>
        <v/>
      </c>
      <c r="AJ107" s="86" t="str">
        <f aca="false">IF(ISERROR(VLOOKUP(CONCATENATE($A107,"_",AJ$2),'Reference data SID'!$B:$N,13,FALSE())),"",VLOOKUP(CONCATENATE($A107,"_",AJ$2),'Reference data SID'!$B:$N,13,FALSE()))</f>
        <v/>
      </c>
      <c r="AK107" s="86" t="str">
        <f aca="false">IF(ISERROR(VLOOKUP(CONCATENATE($A107,"_",AK$2),'Reference data SID'!$B:$N,13,FALSE())),"",VLOOKUP(CONCATENATE($A107,"_",AK$2),'Reference data SID'!$B:$N,13,FALSE()))</f>
        <v/>
      </c>
      <c r="AL107" s="86" t="str">
        <f aca="false">IF(ISERROR(VLOOKUP(CONCATENATE($A107,"_",AL$2),'Reference data SID'!$B:$N,13,FALSE())),"",VLOOKUP(CONCATENATE($A107,"_",AL$2),'Reference data SID'!$B:$N,13,FALSE()))</f>
        <v/>
      </c>
      <c r="AM107" s="86" t="str">
        <f aca="false">IF(ISERROR(VLOOKUP(CONCATENATE($A107,"_",AM$2),'Reference data SID'!$B:$N,13,FALSE())),"",VLOOKUP(CONCATENATE($A107,"_",AM$2),'Reference data SID'!$B:$N,13,FALSE()))</f>
        <v/>
      </c>
      <c r="AN107" s="86" t="str">
        <f aca="false">IF(ISERROR(VLOOKUP(CONCATENATE($A107,"_",AN$2),'Reference data SID'!$B:$N,13,FALSE())),"",VLOOKUP(CONCATENATE($A107,"_",AN$2),'Reference data SID'!$B:$N,13,FALSE()))</f>
        <v/>
      </c>
      <c r="AO107" s="86" t="str">
        <f aca="false">IF(ISERROR(VLOOKUP(CONCATENATE($A107,"_",AO$2),'Reference data SID'!$B:$N,13,FALSE())),"",VLOOKUP(CONCATENATE($A107,"_",AO$2),'Reference data SID'!$B:$N,13,FALSE()))</f>
        <v/>
      </c>
      <c r="AP107" s="86" t="str">
        <f aca="false">IF(ISERROR(VLOOKUP(CONCATENATE($A107,"_",AP$2),'Reference data SID'!$B:$N,13,FALSE())),"",VLOOKUP(CONCATENATE($A107,"_",AP$2),'Reference data SID'!$B:$N,13,FALSE()))</f>
        <v/>
      </c>
      <c r="AQ107" s="86" t="str">
        <f aca="false">IF(ISERROR(VLOOKUP(CONCATENATE($A107,"_",AQ$2),'Reference data SID'!$B:$N,13,FALSE())),"",VLOOKUP(CONCATENATE($A107,"_",AQ$2),'Reference data SID'!$B:$N,13,FALSE()))</f>
        <v/>
      </c>
      <c r="AR107" s="86" t="str">
        <f aca="false">IF(ISERROR(VLOOKUP(CONCATENATE($A107,"_",AR$2),'Reference data SID'!$B:$N,13,FALSE())),"",VLOOKUP(CONCATENATE($A107,"_",AR$2),'Reference data SID'!$B:$N,13,FALSE()))</f>
        <v/>
      </c>
      <c r="AS107" s="86" t="str">
        <f aca="false">IF(ISERROR(VLOOKUP(CONCATENATE($A107,"_",AS$2),'Reference data SID'!$B:$N,13,FALSE())),"",VLOOKUP(CONCATENATE($A107,"_",AS$2),'Reference data SID'!$B:$N,13,FALSE()))</f>
        <v/>
      </c>
      <c r="AT107" s="86" t="str">
        <f aca="false">IF(ISERROR(VLOOKUP(CONCATENATE($A107,"_",AT$2),'Reference data SID'!$B:$N,13,FALSE())),"",VLOOKUP(CONCATENATE($A107,"_",AT$2),'Reference data SID'!$B:$N,13,FALSE()))</f>
        <v/>
      </c>
    </row>
    <row r="108" customFormat="false" ht="15" hidden="false" customHeight="false" outlineLevel="0" collapsed="false">
      <c r="A108" s="0" t="n">
        <v>104</v>
      </c>
      <c r="B108" s="86" t="str">
        <f aca="false">IF(ISERROR(VLOOKUP(CONCATENATE($A108,"_",B$2),'Reference data SID'!$B:$N,13,FALSE())),"",VLOOKUP(CONCATENATE($A108,"_",B$2),'Reference data SID'!$B:$N,13,FALSE()))</f>
        <v/>
      </c>
      <c r="C108" s="86" t="str">
        <f aca="false">IF(ISERROR(VLOOKUP(CONCATENATE($A108,"_",C$2),'Reference data SID'!$B:$N,13,FALSE())),"",VLOOKUP(CONCATENATE($A108,"_",C$2),'Reference data SID'!$B:$N,13,FALSE()))</f>
        <v/>
      </c>
      <c r="D108" s="86" t="str">
        <f aca="false">IF(ISERROR(VLOOKUP(CONCATENATE($A108,"_",D$2),'Reference data SID'!$B:$N,13,FALSE())),"",VLOOKUP(CONCATENATE($A108,"_",D$2),'Reference data SID'!$B:$N,13,FALSE()))</f>
        <v/>
      </c>
      <c r="E108" s="86" t="str">
        <f aca="false">IF(ISERROR(VLOOKUP(CONCATENATE($A108,"_",E$2),'Reference data SID'!$B:$N,13,FALSE())),"",VLOOKUP(CONCATENATE($A108,"_",E$2),'Reference data SID'!$B:$N,13,FALSE()))</f>
        <v/>
      </c>
      <c r="F108" s="86" t="str">
        <f aca="false">IF(ISERROR(VLOOKUP(CONCATENATE($A108,"_",F$2),'Reference data SID'!$B:$N,13,FALSE())),"",VLOOKUP(CONCATENATE($A108,"_",F$2),'Reference data SID'!$B:$N,13,FALSE()))</f>
        <v/>
      </c>
      <c r="G108" s="86" t="str">
        <f aca="false">IF(ISERROR(VLOOKUP(CONCATENATE($A108,"_",G$2),'Reference data SID'!$B:$N,13,FALSE())),"",VLOOKUP(CONCATENATE($A108,"_",G$2),'Reference data SID'!$B:$N,13,FALSE()))</f>
        <v/>
      </c>
      <c r="H108" s="86" t="str">
        <f aca="false">IF(ISERROR(VLOOKUP(CONCATENATE($A108,"_",H$2),'Reference data SID'!$B:$N,13,FALSE())),"",VLOOKUP(CONCATENATE($A108,"_",H$2),'Reference data SID'!$B:$N,13,FALSE()))</f>
        <v/>
      </c>
      <c r="I108" s="86" t="str">
        <f aca="false">IF(ISERROR(VLOOKUP(CONCATENATE($A108,"_",I$2),'Reference data SID'!$B:$N,13,FALSE())),"",VLOOKUP(CONCATENATE($A108,"_",I$2),'Reference data SID'!$B:$N,13,FALSE()))</f>
        <v/>
      </c>
      <c r="J108" s="86" t="str">
        <f aca="false">IF(ISERROR(VLOOKUP(CONCATENATE($A108,"_",J$2),'Reference data SID'!$B:$N,13,FALSE())),"",VLOOKUP(CONCATENATE($A108,"_",J$2),'Reference data SID'!$B:$N,13,FALSE()))</f>
        <v/>
      </c>
      <c r="K108" s="86" t="str">
        <f aca="false">IF(ISERROR(VLOOKUP(CONCATENATE($A108,"_",K$2),'Reference data SID'!$B:$N,13,FALSE())),"",VLOOKUP(CONCATENATE($A108,"_",K$2),'Reference data SID'!$B:$N,13,FALSE()))</f>
        <v/>
      </c>
      <c r="L108" s="86" t="str">
        <f aca="false">IF(ISERROR(VLOOKUP(CONCATENATE($A108,"_",L$2),'Reference data SID'!$B:$N,13,FALSE())),"",VLOOKUP(CONCATENATE($A108,"_",L$2),'Reference data SID'!$B:$N,13,FALSE()))</f>
        <v/>
      </c>
      <c r="M108" s="86" t="str">
        <f aca="false">IF(ISERROR(VLOOKUP(CONCATENATE($A108,"_",M$2),'Reference data SID'!$B:$N,13,FALSE())),"",VLOOKUP(CONCATENATE($A108,"_",M$2),'Reference data SID'!$B:$N,13,FALSE()))</f>
        <v/>
      </c>
      <c r="N108" s="86" t="str">
        <f aca="false">IF(ISERROR(VLOOKUP(CONCATENATE($A108,"_",N$2),'Reference data SID'!$B:$N,13,FALSE())),"",VLOOKUP(CONCATENATE($A108,"_",N$2),'Reference data SID'!$B:$N,13,FALSE()))</f>
        <v/>
      </c>
      <c r="O108" s="86" t="str">
        <f aca="false">IF(ISERROR(VLOOKUP(CONCATENATE($A108,"_",O$2),'Reference data SID'!$B:$N,13,FALSE())),"",VLOOKUP(CONCATENATE($A108,"_",O$2),'Reference data SID'!$B:$N,13,FALSE()))</f>
        <v/>
      </c>
      <c r="P108" s="86" t="str">
        <f aca="false">IF(ISERROR(VLOOKUP(CONCATENATE($A108,"_",P$2),'Reference data SID'!$B:$N,13,FALSE())),"",VLOOKUP(CONCATENATE($A108,"_",P$2),'Reference data SID'!$B:$N,13,FALSE()))</f>
        <v/>
      </c>
      <c r="Q108" s="86" t="str">
        <f aca="false">IF(ISERROR(VLOOKUP(CONCATENATE($A108,"_",Q$2),'Reference data SID'!$B:$N,13,FALSE())),"",VLOOKUP(CONCATENATE($A108,"_",Q$2),'Reference data SID'!$B:$N,13,FALSE()))</f>
        <v/>
      </c>
      <c r="R108" s="86" t="str">
        <f aca="false">IF(ISERROR(VLOOKUP(CONCATENATE($A108,"_",R$2),'Reference data SID'!$B:$N,13,FALSE())),"",VLOOKUP(CONCATENATE($A108,"_",R$2),'Reference data SID'!$B:$N,13,FALSE()))</f>
        <v/>
      </c>
      <c r="S108" s="86" t="str">
        <f aca="false">IF(ISERROR(VLOOKUP(CONCATENATE($A108,"_",S$2),'Reference data SID'!$B:$N,13,FALSE())),"",VLOOKUP(CONCATENATE($A108,"_",S$2),'Reference data SID'!$B:$N,13,FALSE()))</f>
        <v/>
      </c>
      <c r="T108" s="86" t="str">
        <f aca="false">IF(ISERROR(VLOOKUP(CONCATENATE($A108,"_",T$2),'Reference data SID'!$B:$N,13,FALSE())),"",VLOOKUP(CONCATENATE($A108,"_",T$2),'Reference data SID'!$B:$N,13,FALSE()))</f>
        <v/>
      </c>
      <c r="U108" s="86" t="str">
        <f aca="false">IF(ISERROR(VLOOKUP(CONCATENATE($A108,"_",U$2),'Reference data SID'!$B:$N,13,FALSE())),"",VLOOKUP(CONCATENATE($A108,"_",U$2),'Reference data SID'!$B:$N,13,FALSE()))</f>
        <v/>
      </c>
      <c r="V108" s="86" t="str">
        <f aca="false">IF(ISERROR(VLOOKUP(CONCATENATE($A108,"_",V$2),'Reference data SID'!$B:$N,13,FALSE())),"",VLOOKUP(CONCATENATE($A108,"_",V$2),'Reference data SID'!$B:$N,13,FALSE()))</f>
        <v/>
      </c>
      <c r="W108" s="86" t="str">
        <f aca="false">IF(ISERROR(VLOOKUP(CONCATENATE($A108,"_",W$2),'Reference data SID'!$B:$N,13,FALSE())),"",VLOOKUP(CONCATENATE($A108,"_",W$2),'Reference data SID'!$B:$N,13,FALSE()))</f>
        <v/>
      </c>
      <c r="X108" s="86" t="str">
        <f aca="false">IF(ISERROR(VLOOKUP(CONCATENATE($A108,"_",X$2),'Reference data SID'!$B:$N,13,FALSE())),"",VLOOKUP(CONCATENATE($A108,"_",X$2),'Reference data SID'!$B:$N,13,FALSE()))</f>
        <v/>
      </c>
      <c r="Y108" s="76" t="str">
        <f aca="false">IF(ISERROR(VLOOKUP(CONCATENATE($A108,"_",Y$2),'Reference data SID'!$B:$N,13,FALSE())),"",VLOOKUP(CONCATENATE($A108,"_",Y$2),'Reference data SID'!$B:$N,13,FALSE()))</f>
        <v>123116-17-6</v>
      </c>
      <c r="Z108" s="86" t="str">
        <f aca="false">IF(ISERROR(VLOOKUP(CONCATENATE($A108,"_",Z$2),'Reference data SID'!$B:$N,13,FALSE())),"",VLOOKUP(CONCATENATE($A108,"_",Z$2),'Reference data SID'!$B:$N,13,FALSE()))</f>
        <v/>
      </c>
      <c r="AA108" s="86" t="str">
        <f aca="false">IF(ISERROR(VLOOKUP(CONCATENATE($A108,"_",AA$2),'Reference data SID'!$B:$N,13,FALSE())),"",VLOOKUP(CONCATENATE($A108,"_",AA$2),'Reference data SID'!$B:$N,13,FALSE()))</f>
        <v/>
      </c>
      <c r="AB108" s="86" t="str">
        <f aca="false">IF(ISERROR(VLOOKUP(CONCATENATE($A108,"_",AB$2),'Reference data SID'!$B:$N,13,FALSE())),"",VLOOKUP(CONCATENATE($A108,"_",AB$2),'Reference data SID'!$B:$N,13,FALSE()))</f>
        <v/>
      </c>
      <c r="AC108" s="86" t="str">
        <f aca="false">IF(ISERROR(VLOOKUP(CONCATENATE($A108,"_",AC$2),'Reference data SID'!$B:$N,13,FALSE())),"",VLOOKUP(CONCATENATE($A108,"_",AC$2),'Reference data SID'!$B:$N,13,FALSE()))</f>
        <v/>
      </c>
      <c r="AD108" s="86" t="str">
        <f aca="false">IF(ISERROR(VLOOKUP(CONCATENATE($A108,"_",AD$2),'Reference data SID'!$B:$N,13,FALSE())),"",VLOOKUP(CONCATENATE($A108,"_",AD$2),'Reference data SID'!$B:$N,13,FALSE()))</f>
        <v/>
      </c>
      <c r="AE108" s="86" t="str">
        <f aca="false">IF(ISERROR(VLOOKUP(CONCATENATE($A108,"_",AE$2),'Reference data SID'!$B:$N,13,FALSE())),"",VLOOKUP(CONCATENATE($A108,"_",AE$2),'Reference data SID'!$B:$N,13,FALSE()))</f>
        <v/>
      </c>
      <c r="AF108" s="86" t="str">
        <f aca="false">IF(ISERROR(VLOOKUP(CONCATENATE($A108,"_",AF$2),'Reference data SID'!$B:$N,13,FALSE())),"",VLOOKUP(CONCATENATE($A108,"_",AF$2),'Reference data SID'!$B:$N,13,FALSE()))</f>
        <v/>
      </c>
      <c r="AG108" s="86" t="str">
        <f aca="false">IF(ISERROR(VLOOKUP(CONCATENATE($A108,"_",AG$2),'Reference data SID'!$B:$N,13,FALSE())),"",VLOOKUP(CONCATENATE($A108,"_",AG$2),'Reference data SID'!$B:$N,13,FALSE()))</f>
        <v/>
      </c>
      <c r="AH108" s="86" t="str">
        <f aca="false">IF(ISERROR(VLOOKUP(CONCATENATE($A108,"_",AH$2),'Reference data SID'!$B:$N,13,FALSE())),"",VLOOKUP(CONCATENATE($A108,"_",AH$2),'Reference data SID'!$B:$N,13,FALSE()))</f>
        <v/>
      </c>
      <c r="AI108" s="86" t="str">
        <f aca="false">IF(ISERROR(VLOOKUP(CONCATENATE($A108,"_",AI$2),'Reference data SID'!$B:$N,13,FALSE())),"",VLOOKUP(CONCATENATE($A108,"_",AI$2),'Reference data SID'!$B:$N,13,FALSE()))</f>
        <v/>
      </c>
      <c r="AJ108" s="86" t="str">
        <f aca="false">IF(ISERROR(VLOOKUP(CONCATENATE($A108,"_",AJ$2),'Reference data SID'!$B:$N,13,FALSE())),"",VLOOKUP(CONCATENATE($A108,"_",AJ$2),'Reference data SID'!$B:$N,13,FALSE()))</f>
        <v/>
      </c>
      <c r="AK108" s="86" t="str">
        <f aca="false">IF(ISERROR(VLOOKUP(CONCATENATE($A108,"_",AK$2),'Reference data SID'!$B:$N,13,FALSE())),"",VLOOKUP(CONCATENATE($A108,"_",AK$2),'Reference data SID'!$B:$N,13,FALSE()))</f>
        <v/>
      </c>
      <c r="AL108" s="86" t="str">
        <f aca="false">IF(ISERROR(VLOOKUP(CONCATENATE($A108,"_",AL$2),'Reference data SID'!$B:$N,13,FALSE())),"",VLOOKUP(CONCATENATE($A108,"_",AL$2),'Reference data SID'!$B:$N,13,FALSE()))</f>
        <v/>
      </c>
      <c r="AM108" s="86" t="str">
        <f aca="false">IF(ISERROR(VLOOKUP(CONCATENATE($A108,"_",AM$2),'Reference data SID'!$B:$N,13,FALSE())),"",VLOOKUP(CONCATENATE($A108,"_",AM$2),'Reference data SID'!$B:$N,13,FALSE()))</f>
        <v/>
      </c>
      <c r="AN108" s="86" t="str">
        <f aca="false">IF(ISERROR(VLOOKUP(CONCATENATE($A108,"_",AN$2),'Reference data SID'!$B:$N,13,FALSE())),"",VLOOKUP(CONCATENATE($A108,"_",AN$2),'Reference data SID'!$B:$N,13,FALSE()))</f>
        <v/>
      </c>
      <c r="AO108" s="86" t="str">
        <f aca="false">IF(ISERROR(VLOOKUP(CONCATENATE($A108,"_",AO$2),'Reference data SID'!$B:$N,13,FALSE())),"",VLOOKUP(CONCATENATE($A108,"_",AO$2),'Reference data SID'!$B:$N,13,FALSE()))</f>
        <v/>
      </c>
      <c r="AP108" s="86" t="str">
        <f aca="false">IF(ISERROR(VLOOKUP(CONCATENATE($A108,"_",AP$2),'Reference data SID'!$B:$N,13,FALSE())),"",VLOOKUP(CONCATENATE($A108,"_",AP$2),'Reference data SID'!$B:$N,13,FALSE()))</f>
        <v/>
      </c>
      <c r="AQ108" s="86" t="str">
        <f aca="false">IF(ISERROR(VLOOKUP(CONCATENATE($A108,"_",AQ$2),'Reference data SID'!$B:$N,13,FALSE())),"",VLOOKUP(CONCATENATE($A108,"_",AQ$2),'Reference data SID'!$B:$N,13,FALSE()))</f>
        <v/>
      </c>
      <c r="AR108" s="86" t="str">
        <f aca="false">IF(ISERROR(VLOOKUP(CONCATENATE($A108,"_",AR$2),'Reference data SID'!$B:$N,13,FALSE())),"",VLOOKUP(CONCATENATE($A108,"_",AR$2),'Reference data SID'!$B:$N,13,FALSE()))</f>
        <v/>
      </c>
      <c r="AS108" s="86" t="str">
        <f aca="false">IF(ISERROR(VLOOKUP(CONCATENATE($A108,"_",AS$2),'Reference data SID'!$B:$N,13,FALSE())),"",VLOOKUP(CONCATENATE($A108,"_",AS$2),'Reference data SID'!$B:$N,13,FALSE()))</f>
        <v/>
      </c>
      <c r="AT108" s="86" t="str">
        <f aca="false">IF(ISERROR(VLOOKUP(CONCATENATE($A108,"_",AT$2),'Reference data SID'!$B:$N,13,FALSE())),"",VLOOKUP(CONCATENATE($A108,"_",AT$2),'Reference data SID'!$B:$N,13,FALSE()))</f>
        <v/>
      </c>
    </row>
    <row r="109" customFormat="false" ht="15" hidden="false" customHeight="false" outlineLevel="0" collapsed="false">
      <c r="A109" s="0" t="n">
        <v>105</v>
      </c>
      <c r="B109" s="86" t="str">
        <f aca="false">IF(ISERROR(VLOOKUP(CONCATENATE($A109,"_",B$2),'Reference data SID'!$B:$N,13,FALSE())),"",VLOOKUP(CONCATENATE($A109,"_",B$2),'Reference data SID'!$B:$N,13,FALSE()))</f>
        <v/>
      </c>
      <c r="C109" s="86" t="str">
        <f aca="false">IF(ISERROR(VLOOKUP(CONCATENATE($A109,"_",C$2),'Reference data SID'!$B:$N,13,FALSE())),"",VLOOKUP(CONCATENATE($A109,"_",C$2),'Reference data SID'!$B:$N,13,FALSE()))</f>
        <v/>
      </c>
      <c r="D109" s="86" t="str">
        <f aca="false">IF(ISERROR(VLOOKUP(CONCATENATE($A109,"_",D$2),'Reference data SID'!$B:$N,13,FALSE())),"",VLOOKUP(CONCATENATE($A109,"_",D$2),'Reference data SID'!$B:$N,13,FALSE()))</f>
        <v/>
      </c>
      <c r="E109" s="86" t="str">
        <f aca="false">IF(ISERROR(VLOOKUP(CONCATENATE($A109,"_",E$2),'Reference data SID'!$B:$N,13,FALSE())),"",VLOOKUP(CONCATENATE($A109,"_",E$2),'Reference data SID'!$B:$N,13,FALSE()))</f>
        <v/>
      </c>
      <c r="F109" s="86" t="str">
        <f aca="false">IF(ISERROR(VLOOKUP(CONCATENATE($A109,"_",F$2),'Reference data SID'!$B:$N,13,FALSE())),"",VLOOKUP(CONCATENATE($A109,"_",F$2),'Reference data SID'!$B:$N,13,FALSE()))</f>
        <v/>
      </c>
      <c r="G109" s="86" t="str">
        <f aca="false">IF(ISERROR(VLOOKUP(CONCATENATE($A109,"_",G$2),'Reference data SID'!$B:$N,13,FALSE())),"",VLOOKUP(CONCATENATE($A109,"_",G$2),'Reference data SID'!$B:$N,13,FALSE()))</f>
        <v/>
      </c>
      <c r="H109" s="86" t="str">
        <f aca="false">IF(ISERROR(VLOOKUP(CONCATENATE($A109,"_",H$2),'Reference data SID'!$B:$N,13,FALSE())),"",VLOOKUP(CONCATENATE($A109,"_",H$2),'Reference data SID'!$B:$N,13,FALSE()))</f>
        <v/>
      </c>
      <c r="I109" s="86" t="str">
        <f aca="false">IF(ISERROR(VLOOKUP(CONCATENATE($A109,"_",I$2),'Reference data SID'!$B:$N,13,FALSE())),"",VLOOKUP(CONCATENATE($A109,"_",I$2),'Reference data SID'!$B:$N,13,FALSE()))</f>
        <v/>
      </c>
      <c r="J109" s="86" t="str">
        <f aca="false">IF(ISERROR(VLOOKUP(CONCATENATE($A109,"_",J$2),'Reference data SID'!$B:$N,13,FALSE())),"",VLOOKUP(CONCATENATE($A109,"_",J$2),'Reference data SID'!$B:$N,13,FALSE()))</f>
        <v/>
      </c>
      <c r="K109" s="86" t="str">
        <f aca="false">IF(ISERROR(VLOOKUP(CONCATENATE($A109,"_",K$2),'Reference data SID'!$B:$N,13,FALSE())),"",VLOOKUP(CONCATENATE($A109,"_",K$2),'Reference data SID'!$B:$N,13,FALSE()))</f>
        <v/>
      </c>
      <c r="L109" s="86" t="str">
        <f aca="false">IF(ISERROR(VLOOKUP(CONCATENATE($A109,"_",L$2),'Reference data SID'!$B:$N,13,FALSE())),"",VLOOKUP(CONCATENATE($A109,"_",L$2),'Reference data SID'!$B:$N,13,FALSE()))</f>
        <v/>
      </c>
      <c r="M109" s="86" t="str">
        <f aca="false">IF(ISERROR(VLOOKUP(CONCATENATE($A109,"_",M$2),'Reference data SID'!$B:$N,13,FALSE())),"",VLOOKUP(CONCATENATE($A109,"_",M$2),'Reference data SID'!$B:$N,13,FALSE()))</f>
        <v/>
      </c>
      <c r="N109" s="86" t="str">
        <f aca="false">IF(ISERROR(VLOOKUP(CONCATENATE($A109,"_",N$2),'Reference data SID'!$B:$N,13,FALSE())),"",VLOOKUP(CONCATENATE($A109,"_",N$2),'Reference data SID'!$B:$N,13,FALSE()))</f>
        <v/>
      </c>
      <c r="O109" s="86" t="str">
        <f aca="false">IF(ISERROR(VLOOKUP(CONCATENATE($A109,"_",O$2),'Reference data SID'!$B:$N,13,FALSE())),"",VLOOKUP(CONCATENATE($A109,"_",O$2),'Reference data SID'!$B:$N,13,FALSE()))</f>
        <v/>
      </c>
      <c r="P109" s="86" t="str">
        <f aca="false">IF(ISERROR(VLOOKUP(CONCATENATE($A109,"_",P$2),'Reference data SID'!$B:$N,13,FALSE())),"",VLOOKUP(CONCATENATE($A109,"_",P$2),'Reference data SID'!$B:$N,13,FALSE()))</f>
        <v/>
      </c>
      <c r="Q109" s="86" t="str">
        <f aca="false">IF(ISERROR(VLOOKUP(CONCATENATE($A109,"_",Q$2),'Reference data SID'!$B:$N,13,FALSE())),"",VLOOKUP(CONCATENATE($A109,"_",Q$2),'Reference data SID'!$B:$N,13,FALSE()))</f>
        <v/>
      </c>
      <c r="R109" s="86" t="str">
        <f aca="false">IF(ISERROR(VLOOKUP(CONCATENATE($A109,"_",R$2),'Reference data SID'!$B:$N,13,FALSE())),"",VLOOKUP(CONCATENATE($A109,"_",R$2),'Reference data SID'!$B:$N,13,FALSE()))</f>
        <v/>
      </c>
      <c r="S109" s="86" t="str">
        <f aca="false">IF(ISERROR(VLOOKUP(CONCATENATE($A109,"_",S$2),'Reference data SID'!$B:$N,13,FALSE())),"",VLOOKUP(CONCATENATE($A109,"_",S$2),'Reference data SID'!$B:$N,13,FALSE()))</f>
        <v/>
      </c>
      <c r="T109" s="86" t="str">
        <f aca="false">IF(ISERROR(VLOOKUP(CONCATENATE($A109,"_",T$2),'Reference data SID'!$B:$N,13,FALSE())),"",VLOOKUP(CONCATENATE($A109,"_",T$2),'Reference data SID'!$B:$N,13,FALSE()))</f>
        <v/>
      </c>
      <c r="U109" s="86" t="str">
        <f aca="false">IF(ISERROR(VLOOKUP(CONCATENATE($A109,"_",U$2),'Reference data SID'!$B:$N,13,FALSE())),"",VLOOKUP(CONCATENATE($A109,"_",U$2),'Reference data SID'!$B:$N,13,FALSE()))</f>
        <v/>
      </c>
      <c r="V109" s="86" t="str">
        <f aca="false">IF(ISERROR(VLOOKUP(CONCATENATE($A109,"_",V$2),'Reference data SID'!$B:$N,13,FALSE())),"",VLOOKUP(CONCATENATE($A109,"_",V$2),'Reference data SID'!$B:$N,13,FALSE()))</f>
        <v/>
      </c>
      <c r="W109" s="86" t="str">
        <f aca="false">IF(ISERROR(VLOOKUP(CONCATENATE($A109,"_",W$2),'Reference data SID'!$B:$N,13,FALSE())),"",VLOOKUP(CONCATENATE($A109,"_",W$2),'Reference data SID'!$B:$N,13,FALSE()))</f>
        <v/>
      </c>
      <c r="X109" s="86" t="str">
        <f aca="false">IF(ISERROR(VLOOKUP(CONCATENATE($A109,"_",X$2),'Reference data SID'!$B:$N,13,FALSE())),"",VLOOKUP(CONCATENATE($A109,"_",X$2),'Reference data SID'!$B:$N,13,FALSE()))</f>
        <v/>
      </c>
      <c r="Y109" s="76" t="str">
        <f aca="false">IF(ISERROR(VLOOKUP(CONCATENATE($A109,"_",Y$2),'Reference data SID'!$B:$N,13,FALSE())),"",VLOOKUP(CONCATENATE($A109,"_",Y$2),'Reference data SID'!$B:$N,13,FALSE()))</f>
        <v>125328-29-2</v>
      </c>
      <c r="Z109" s="86" t="str">
        <f aca="false">IF(ISERROR(VLOOKUP(CONCATENATE($A109,"_",Z$2),'Reference data SID'!$B:$N,13,FALSE())),"",VLOOKUP(CONCATENATE($A109,"_",Z$2),'Reference data SID'!$B:$N,13,FALSE()))</f>
        <v/>
      </c>
      <c r="AA109" s="86" t="str">
        <f aca="false">IF(ISERROR(VLOOKUP(CONCATENATE($A109,"_",AA$2),'Reference data SID'!$B:$N,13,FALSE())),"",VLOOKUP(CONCATENATE($A109,"_",AA$2),'Reference data SID'!$B:$N,13,FALSE()))</f>
        <v/>
      </c>
      <c r="AB109" s="86" t="str">
        <f aca="false">IF(ISERROR(VLOOKUP(CONCATENATE($A109,"_",AB$2),'Reference data SID'!$B:$N,13,FALSE())),"",VLOOKUP(CONCATENATE($A109,"_",AB$2),'Reference data SID'!$B:$N,13,FALSE()))</f>
        <v/>
      </c>
      <c r="AC109" s="86" t="str">
        <f aca="false">IF(ISERROR(VLOOKUP(CONCATENATE($A109,"_",AC$2),'Reference data SID'!$B:$N,13,FALSE())),"",VLOOKUP(CONCATENATE($A109,"_",AC$2),'Reference data SID'!$B:$N,13,FALSE()))</f>
        <v/>
      </c>
      <c r="AD109" s="86" t="str">
        <f aca="false">IF(ISERROR(VLOOKUP(CONCATENATE($A109,"_",AD$2),'Reference data SID'!$B:$N,13,FALSE())),"",VLOOKUP(CONCATENATE($A109,"_",AD$2),'Reference data SID'!$B:$N,13,FALSE()))</f>
        <v/>
      </c>
      <c r="AE109" s="86" t="str">
        <f aca="false">IF(ISERROR(VLOOKUP(CONCATENATE($A109,"_",AE$2),'Reference data SID'!$B:$N,13,FALSE())),"",VLOOKUP(CONCATENATE($A109,"_",AE$2),'Reference data SID'!$B:$N,13,FALSE()))</f>
        <v/>
      </c>
      <c r="AF109" s="86" t="str">
        <f aca="false">IF(ISERROR(VLOOKUP(CONCATENATE($A109,"_",AF$2),'Reference data SID'!$B:$N,13,FALSE())),"",VLOOKUP(CONCATENATE($A109,"_",AF$2),'Reference data SID'!$B:$N,13,FALSE()))</f>
        <v/>
      </c>
      <c r="AG109" s="86" t="str">
        <f aca="false">IF(ISERROR(VLOOKUP(CONCATENATE($A109,"_",AG$2),'Reference data SID'!$B:$N,13,FALSE())),"",VLOOKUP(CONCATENATE($A109,"_",AG$2),'Reference data SID'!$B:$N,13,FALSE()))</f>
        <v/>
      </c>
      <c r="AH109" s="86" t="str">
        <f aca="false">IF(ISERROR(VLOOKUP(CONCATENATE($A109,"_",AH$2),'Reference data SID'!$B:$N,13,FALSE())),"",VLOOKUP(CONCATENATE($A109,"_",AH$2),'Reference data SID'!$B:$N,13,FALSE()))</f>
        <v/>
      </c>
      <c r="AI109" s="86" t="str">
        <f aca="false">IF(ISERROR(VLOOKUP(CONCATENATE($A109,"_",AI$2),'Reference data SID'!$B:$N,13,FALSE())),"",VLOOKUP(CONCATENATE($A109,"_",AI$2),'Reference data SID'!$B:$N,13,FALSE()))</f>
        <v/>
      </c>
      <c r="AJ109" s="86" t="str">
        <f aca="false">IF(ISERROR(VLOOKUP(CONCATENATE($A109,"_",AJ$2),'Reference data SID'!$B:$N,13,FALSE())),"",VLOOKUP(CONCATENATE($A109,"_",AJ$2),'Reference data SID'!$B:$N,13,FALSE()))</f>
        <v/>
      </c>
      <c r="AK109" s="86" t="str">
        <f aca="false">IF(ISERROR(VLOOKUP(CONCATENATE($A109,"_",AK$2),'Reference data SID'!$B:$N,13,FALSE())),"",VLOOKUP(CONCATENATE($A109,"_",AK$2),'Reference data SID'!$B:$N,13,FALSE()))</f>
        <v/>
      </c>
      <c r="AL109" s="86" t="str">
        <f aca="false">IF(ISERROR(VLOOKUP(CONCATENATE($A109,"_",AL$2),'Reference data SID'!$B:$N,13,FALSE())),"",VLOOKUP(CONCATENATE($A109,"_",AL$2),'Reference data SID'!$B:$N,13,FALSE()))</f>
        <v/>
      </c>
      <c r="AM109" s="86" t="str">
        <f aca="false">IF(ISERROR(VLOOKUP(CONCATENATE($A109,"_",AM$2),'Reference data SID'!$B:$N,13,FALSE())),"",VLOOKUP(CONCATENATE($A109,"_",AM$2),'Reference data SID'!$B:$N,13,FALSE()))</f>
        <v/>
      </c>
      <c r="AN109" s="86" t="str">
        <f aca="false">IF(ISERROR(VLOOKUP(CONCATENATE($A109,"_",AN$2),'Reference data SID'!$B:$N,13,FALSE())),"",VLOOKUP(CONCATENATE($A109,"_",AN$2),'Reference data SID'!$B:$N,13,FALSE()))</f>
        <v/>
      </c>
      <c r="AO109" s="86" t="str">
        <f aca="false">IF(ISERROR(VLOOKUP(CONCATENATE($A109,"_",AO$2),'Reference data SID'!$B:$N,13,FALSE())),"",VLOOKUP(CONCATENATE($A109,"_",AO$2),'Reference data SID'!$B:$N,13,FALSE()))</f>
        <v/>
      </c>
      <c r="AP109" s="86" t="str">
        <f aca="false">IF(ISERROR(VLOOKUP(CONCATENATE($A109,"_",AP$2),'Reference data SID'!$B:$N,13,FALSE())),"",VLOOKUP(CONCATENATE($A109,"_",AP$2),'Reference data SID'!$B:$N,13,FALSE()))</f>
        <v/>
      </c>
      <c r="AQ109" s="86" t="str">
        <f aca="false">IF(ISERROR(VLOOKUP(CONCATENATE($A109,"_",AQ$2),'Reference data SID'!$B:$N,13,FALSE())),"",VLOOKUP(CONCATENATE($A109,"_",AQ$2),'Reference data SID'!$B:$N,13,FALSE()))</f>
        <v/>
      </c>
      <c r="AR109" s="86" t="str">
        <f aca="false">IF(ISERROR(VLOOKUP(CONCATENATE($A109,"_",AR$2),'Reference data SID'!$B:$N,13,FALSE())),"",VLOOKUP(CONCATENATE($A109,"_",AR$2),'Reference data SID'!$B:$N,13,FALSE()))</f>
        <v/>
      </c>
      <c r="AS109" s="86" t="str">
        <f aca="false">IF(ISERROR(VLOOKUP(CONCATENATE($A109,"_",AS$2),'Reference data SID'!$B:$N,13,FALSE())),"",VLOOKUP(CONCATENATE($A109,"_",AS$2),'Reference data SID'!$B:$N,13,FALSE()))</f>
        <v/>
      </c>
      <c r="AT109" s="86" t="str">
        <f aca="false">IF(ISERROR(VLOOKUP(CONCATENATE($A109,"_",AT$2),'Reference data SID'!$B:$N,13,FALSE())),"",VLOOKUP(CONCATENATE($A109,"_",AT$2),'Reference data SID'!$B:$N,13,FALSE()))</f>
        <v/>
      </c>
    </row>
    <row r="110" customFormat="false" ht="15" hidden="false" customHeight="false" outlineLevel="0" collapsed="false">
      <c r="A110" s="0" t="n">
        <v>106</v>
      </c>
      <c r="B110" s="86" t="str">
        <f aca="false">IF(ISERROR(VLOOKUP(CONCATENATE($A110,"_",B$2),'Reference data SID'!$B:$N,13,FALSE())),"",VLOOKUP(CONCATENATE($A110,"_",B$2),'Reference data SID'!$B:$N,13,FALSE()))</f>
        <v/>
      </c>
      <c r="C110" s="86" t="str">
        <f aca="false">IF(ISERROR(VLOOKUP(CONCATENATE($A110,"_",C$2),'Reference data SID'!$B:$N,13,FALSE())),"",VLOOKUP(CONCATENATE($A110,"_",C$2),'Reference data SID'!$B:$N,13,FALSE()))</f>
        <v/>
      </c>
      <c r="D110" s="86" t="str">
        <f aca="false">IF(ISERROR(VLOOKUP(CONCATENATE($A110,"_",D$2),'Reference data SID'!$B:$N,13,FALSE())),"",VLOOKUP(CONCATENATE($A110,"_",D$2),'Reference data SID'!$B:$N,13,FALSE()))</f>
        <v/>
      </c>
      <c r="E110" s="86" t="str">
        <f aca="false">IF(ISERROR(VLOOKUP(CONCATENATE($A110,"_",E$2),'Reference data SID'!$B:$N,13,FALSE())),"",VLOOKUP(CONCATENATE($A110,"_",E$2),'Reference data SID'!$B:$N,13,FALSE()))</f>
        <v/>
      </c>
      <c r="F110" s="86" t="str">
        <f aca="false">IF(ISERROR(VLOOKUP(CONCATENATE($A110,"_",F$2),'Reference data SID'!$B:$N,13,FALSE())),"",VLOOKUP(CONCATENATE($A110,"_",F$2),'Reference data SID'!$B:$N,13,FALSE()))</f>
        <v/>
      </c>
      <c r="G110" s="86" t="str">
        <f aca="false">IF(ISERROR(VLOOKUP(CONCATENATE($A110,"_",G$2),'Reference data SID'!$B:$N,13,FALSE())),"",VLOOKUP(CONCATENATE($A110,"_",G$2),'Reference data SID'!$B:$N,13,FALSE()))</f>
        <v/>
      </c>
      <c r="H110" s="86" t="str">
        <f aca="false">IF(ISERROR(VLOOKUP(CONCATENATE($A110,"_",H$2),'Reference data SID'!$B:$N,13,FALSE())),"",VLOOKUP(CONCATENATE($A110,"_",H$2),'Reference data SID'!$B:$N,13,FALSE()))</f>
        <v/>
      </c>
      <c r="I110" s="86" t="str">
        <f aca="false">IF(ISERROR(VLOOKUP(CONCATENATE($A110,"_",I$2),'Reference data SID'!$B:$N,13,FALSE())),"",VLOOKUP(CONCATENATE($A110,"_",I$2),'Reference data SID'!$B:$N,13,FALSE()))</f>
        <v/>
      </c>
      <c r="J110" s="86" t="str">
        <f aca="false">IF(ISERROR(VLOOKUP(CONCATENATE($A110,"_",J$2),'Reference data SID'!$B:$N,13,FALSE())),"",VLOOKUP(CONCATENATE($A110,"_",J$2),'Reference data SID'!$B:$N,13,FALSE()))</f>
        <v/>
      </c>
      <c r="K110" s="86" t="str">
        <f aca="false">IF(ISERROR(VLOOKUP(CONCATENATE($A110,"_",K$2),'Reference data SID'!$B:$N,13,FALSE())),"",VLOOKUP(CONCATENATE($A110,"_",K$2),'Reference data SID'!$B:$N,13,FALSE()))</f>
        <v/>
      </c>
      <c r="L110" s="86" t="str">
        <f aca="false">IF(ISERROR(VLOOKUP(CONCATENATE($A110,"_",L$2),'Reference data SID'!$B:$N,13,FALSE())),"",VLOOKUP(CONCATENATE($A110,"_",L$2),'Reference data SID'!$B:$N,13,FALSE()))</f>
        <v/>
      </c>
      <c r="M110" s="86" t="str">
        <f aca="false">IF(ISERROR(VLOOKUP(CONCATENATE($A110,"_",M$2),'Reference data SID'!$B:$N,13,FALSE())),"",VLOOKUP(CONCATENATE($A110,"_",M$2),'Reference data SID'!$B:$N,13,FALSE()))</f>
        <v/>
      </c>
      <c r="N110" s="86" t="str">
        <f aca="false">IF(ISERROR(VLOOKUP(CONCATENATE($A110,"_",N$2),'Reference data SID'!$B:$N,13,FALSE())),"",VLOOKUP(CONCATENATE($A110,"_",N$2),'Reference data SID'!$B:$N,13,FALSE()))</f>
        <v/>
      </c>
      <c r="O110" s="86" t="str">
        <f aca="false">IF(ISERROR(VLOOKUP(CONCATENATE($A110,"_",O$2),'Reference data SID'!$B:$N,13,FALSE())),"",VLOOKUP(CONCATENATE($A110,"_",O$2),'Reference data SID'!$B:$N,13,FALSE()))</f>
        <v/>
      </c>
      <c r="P110" s="86" t="str">
        <f aca="false">IF(ISERROR(VLOOKUP(CONCATENATE($A110,"_",P$2),'Reference data SID'!$B:$N,13,FALSE())),"",VLOOKUP(CONCATENATE($A110,"_",P$2),'Reference data SID'!$B:$N,13,FALSE()))</f>
        <v/>
      </c>
      <c r="Q110" s="86" t="str">
        <f aca="false">IF(ISERROR(VLOOKUP(CONCATENATE($A110,"_",Q$2),'Reference data SID'!$B:$N,13,FALSE())),"",VLOOKUP(CONCATENATE($A110,"_",Q$2),'Reference data SID'!$B:$N,13,FALSE()))</f>
        <v/>
      </c>
      <c r="R110" s="86" t="str">
        <f aca="false">IF(ISERROR(VLOOKUP(CONCATENATE($A110,"_",R$2),'Reference data SID'!$B:$N,13,FALSE())),"",VLOOKUP(CONCATENATE($A110,"_",R$2),'Reference data SID'!$B:$N,13,FALSE()))</f>
        <v/>
      </c>
      <c r="S110" s="86" t="str">
        <f aca="false">IF(ISERROR(VLOOKUP(CONCATENATE($A110,"_",S$2),'Reference data SID'!$B:$N,13,FALSE())),"",VLOOKUP(CONCATENATE($A110,"_",S$2),'Reference data SID'!$B:$N,13,FALSE()))</f>
        <v/>
      </c>
      <c r="T110" s="86" t="str">
        <f aca="false">IF(ISERROR(VLOOKUP(CONCATENATE($A110,"_",T$2),'Reference data SID'!$B:$N,13,FALSE())),"",VLOOKUP(CONCATENATE($A110,"_",T$2),'Reference data SID'!$B:$N,13,FALSE()))</f>
        <v/>
      </c>
      <c r="U110" s="86" t="str">
        <f aca="false">IF(ISERROR(VLOOKUP(CONCATENATE($A110,"_",U$2),'Reference data SID'!$B:$N,13,FALSE())),"",VLOOKUP(CONCATENATE($A110,"_",U$2),'Reference data SID'!$B:$N,13,FALSE()))</f>
        <v/>
      </c>
      <c r="V110" s="86" t="str">
        <f aca="false">IF(ISERROR(VLOOKUP(CONCATENATE($A110,"_",V$2),'Reference data SID'!$B:$N,13,FALSE())),"",VLOOKUP(CONCATENATE($A110,"_",V$2),'Reference data SID'!$B:$N,13,FALSE()))</f>
        <v/>
      </c>
      <c r="W110" s="86" t="str">
        <f aca="false">IF(ISERROR(VLOOKUP(CONCATENATE($A110,"_",W$2),'Reference data SID'!$B:$N,13,FALSE())),"",VLOOKUP(CONCATENATE($A110,"_",W$2),'Reference data SID'!$B:$N,13,FALSE()))</f>
        <v/>
      </c>
      <c r="X110" s="86" t="str">
        <f aca="false">IF(ISERROR(VLOOKUP(CONCATENATE($A110,"_",X$2),'Reference data SID'!$B:$N,13,FALSE())),"",VLOOKUP(CONCATENATE($A110,"_",X$2),'Reference data SID'!$B:$N,13,FALSE()))</f>
        <v/>
      </c>
      <c r="Y110" s="76" t="str">
        <f aca="false">IF(ISERROR(VLOOKUP(CONCATENATE($A110,"_",Y$2),'Reference data SID'!$B:$N,13,FALSE())),"",VLOOKUP(CONCATENATE($A110,"_",Y$2),'Reference data SID'!$B:$N,13,FALSE()))</f>
        <v>129783-45-5</v>
      </c>
      <c r="Z110" s="86" t="str">
        <f aca="false">IF(ISERROR(VLOOKUP(CONCATENATE($A110,"_",Z$2),'Reference data SID'!$B:$N,13,FALSE())),"",VLOOKUP(CONCATENATE($A110,"_",Z$2),'Reference data SID'!$B:$N,13,FALSE()))</f>
        <v/>
      </c>
      <c r="AA110" s="86" t="str">
        <f aca="false">IF(ISERROR(VLOOKUP(CONCATENATE($A110,"_",AA$2),'Reference data SID'!$B:$N,13,FALSE())),"",VLOOKUP(CONCATENATE($A110,"_",AA$2),'Reference data SID'!$B:$N,13,FALSE()))</f>
        <v/>
      </c>
      <c r="AB110" s="86" t="str">
        <f aca="false">IF(ISERROR(VLOOKUP(CONCATENATE($A110,"_",AB$2),'Reference data SID'!$B:$N,13,FALSE())),"",VLOOKUP(CONCATENATE($A110,"_",AB$2),'Reference data SID'!$B:$N,13,FALSE()))</f>
        <v/>
      </c>
      <c r="AC110" s="86" t="str">
        <f aca="false">IF(ISERROR(VLOOKUP(CONCATENATE($A110,"_",AC$2),'Reference data SID'!$B:$N,13,FALSE())),"",VLOOKUP(CONCATENATE($A110,"_",AC$2),'Reference data SID'!$B:$N,13,FALSE()))</f>
        <v/>
      </c>
      <c r="AD110" s="86" t="str">
        <f aca="false">IF(ISERROR(VLOOKUP(CONCATENATE($A110,"_",AD$2),'Reference data SID'!$B:$N,13,FALSE())),"",VLOOKUP(CONCATENATE($A110,"_",AD$2),'Reference data SID'!$B:$N,13,FALSE()))</f>
        <v/>
      </c>
      <c r="AE110" s="86" t="str">
        <f aca="false">IF(ISERROR(VLOOKUP(CONCATENATE($A110,"_",AE$2),'Reference data SID'!$B:$N,13,FALSE())),"",VLOOKUP(CONCATENATE($A110,"_",AE$2),'Reference data SID'!$B:$N,13,FALSE()))</f>
        <v/>
      </c>
      <c r="AF110" s="86" t="str">
        <f aca="false">IF(ISERROR(VLOOKUP(CONCATENATE($A110,"_",AF$2),'Reference data SID'!$B:$N,13,FALSE())),"",VLOOKUP(CONCATENATE($A110,"_",AF$2),'Reference data SID'!$B:$N,13,FALSE()))</f>
        <v/>
      </c>
      <c r="AG110" s="86" t="str">
        <f aca="false">IF(ISERROR(VLOOKUP(CONCATENATE($A110,"_",AG$2),'Reference data SID'!$B:$N,13,FALSE())),"",VLOOKUP(CONCATENATE($A110,"_",AG$2),'Reference data SID'!$B:$N,13,FALSE()))</f>
        <v/>
      </c>
      <c r="AH110" s="86" t="str">
        <f aca="false">IF(ISERROR(VLOOKUP(CONCATENATE($A110,"_",AH$2),'Reference data SID'!$B:$N,13,FALSE())),"",VLOOKUP(CONCATENATE($A110,"_",AH$2),'Reference data SID'!$B:$N,13,FALSE()))</f>
        <v/>
      </c>
      <c r="AI110" s="86" t="str">
        <f aca="false">IF(ISERROR(VLOOKUP(CONCATENATE($A110,"_",AI$2),'Reference data SID'!$B:$N,13,FALSE())),"",VLOOKUP(CONCATENATE($A110,"_",AI$2),'Reference data SID'!$B:$N,13,FALSE()))</f>
        <v/>
      </c>
      <c r="AJ110" s="86" t="str">
        <f aca="false">IF(ISERROR(VLOOKUP(CONCATENATE($A110,"_",AJ$2),'Reference data SID'!$B:$N,13,FALSE())),"",VLOOKUP(CONCATENATE($A110,"_",AJ$2),'Reference data SID'!$B:$N,13,FALSE()))</f>
        <v/>
      </c>
      <c r="AK110" s="86" t="str">
        <f aca="false">IF(ISERROR(VLOOKUP(CONCATENATE($A110,"_",AK$2),'Reference data SID'!$B:$N,13,FALSE())),"",VLOOKUP(CONCATENATE($A110,"_",AK$2),'Reference data SID'!$B:$N,13,FALSE()))</f>
        <v/>
      </c>
      <c r="AL110" s="86" t="str">
        <f aca="false">IF(ISERROR(VLOOKUP(CONCATENATE($A110,"_",AL$2),'Reference data SID'!$B:$N,13,FALSE())),"",VLOOKUP(CONCATENATE($A110,"_",AL$2),'Reference data SID'!$B:$N,13,FALSE()))</f>
        <v/>
      </c>
      <c r="AM110" s="86" t="str">
        <f aca="false">IF(ISERROR(VLOOKUP(CONCATENATE($A110,"_",AM$2),'Reference data SID'!$B:$N,13,FALSE())),"",VLOOKUP(CONCATENATE($A110,"_",AM$2),'Reference data SID'!$B:$N,13,FALSE()))</f>
        <v/>
      </c>
      <c r="AN110" s="86" t="str">
        <f aca="false">IF(ISERROR(VLOOKUP(CONCATENATE($A110,"_",AN$2),'Reference data SID'!$B:$N,13,FALSE())),"",VLOOKUP(CONCATENATE($A110,"_",AN$2),'Reference data SID'!$B:$N,13,FALSE()))</f>
        <v/>
      </c>
      <c r="AO110" s="86" t="str">
        <f aca="false">IF(ISERROR(VLOOKUP(CONCATENATE($A110,"_",AO$2),'Reference data SID'!$B:$N,13,FALSE())),"",VLOOKUP(CONCATENATE($A110,"_",AO$2),'Reference data SID'!$B:$N,13,FALSE()))</f>
        <v/>
      </c>
      <c r="AP110" s="86" t="str">
        <f aca="false">IF(ISERROR(VLOOKUP(CONCATENATE($A110,"_",AP$2),'Reference data SID'!$B:$N,13,FALSE())),"",VLOOKUP(CONCATENATE($A110,"_",AP$2),'Reference data SID'!$B:$N,13,FALSE()))</f>
        <v/>
      </c>
      <c r="AQ110" s="86" t="str">
        <f aca="false">IF(ISERROR(VLOOKUP(CONCATENATE($A110,"_",AQ$2),'Reference data SID'!$B:$N,13,FALSE())),"",VLOOKUP(CONCATENATE($A110,"_",AQ$2),'Reference data SID'!$B:$N,13,FALSE()))</f>
        <v/>
      </c>
      <c r="AR110" s="86" t="str">
        <f aca="false">IF(ISERROR(VLOOKUP(CONCATENATE($A110,"_",AR$2),'Reference data SID'!$B:$N,13,FALSE())),"",VLOOKUP(CONCATENATE($A110,"_",AR$2),'Reference data SID'!$B:$N,13,FALSE()))</f>
        <v/>
      </c>
      <c r="AS110" s="86" t="str">
        <f aca="false">IF(ISERROR(VLOOKUP(CONCATENATE($A110,"_",AS$2),'Reference data SID'!$B:$N,13,FALSE())),"",VLOOKUP(CONCATENATE($A110,"_",AS$2),'Reference data SID'!$B:$N,13,FALSE()))</f>
        <v/>
      </c>
      <c r="AT110" s="86" t="str">
        <f aca="false">IF(ISERROR(VLOOKUP(CONCATENATE($A110,"_",AT$2),'Reference data SID'!$B:$N,13,FALSE())),"",VLOOKUP(CONCATENATE($A110,"_",AT$2),'Reference data SID'!$B:$N,13,FALSE()))</f>
        <v/>
      </c>
    </row>
    <row r="111" customFormat="false" ht="15" hidden="false" customHeight="false" outlineLevel="0" collapsed="false">
      <c r="A111" s="0" t="n">
        <v>107</v>
      </c>
      <c r="B111" s="86" t="str">
        <f aca="false">IF(ISERROR(VLOOKUP(CONCATENATE($A111,"_",B$2),'Reference data SID'!$B:$N,13,FALSE())),"",VLOOKUP(CONCATENATE($A111,"_",B$2),'Reference data SID'!$B:$N,13,FALSE()))</f>
        <v/>
      </c>
      <c r="C111" s="86" t="str">
        <f aca="false">IF(ISERROR(VLOOKUP(CONCATENATE($A111,"_",C$2),'Reference data SID'!$B:$N,13,FALSE())),"",VLOOKUP(CONCATENATE($A111,"_",C$2),'Reference data SID'!$B:$N,13,FALSE()))</f>
        <v/>
      </c>
      <c r="D111" s="86" t="str">
        <f aca="false">IF(ISERROR(VLOOKUP(CONCATENATE($A111,"_",D$2),'Reference data SID'!$B:$N,13,FALSE())),"",VLOOKUP(CONCATENATE($A111,"_",D$2),'Reference data SID'!$B:$N,13,FALSE()))</f>
        <v/>
      </c>
      <c r="E111" s="86" t="str">
        <f aca="false">IF(ISERROR(VLOOKUP(CONCATENATE($A111,"_",E$2),'Reference data SID'!$B:$N,13,FALSE())),"",VLOOKUP(CONCATENATE($A111,"_",E$2),'Reference data SID'!$B:$N,13,FALSE()))</f>
        <v/>
      </c>
      <c r="F111" s="86" t="str">
        <f aca="false">IF(ISERROR(VLOOKUP(CONCATENATE($A111,"_",F$2),'Reference data SID'!$B:$N,13,FALSE())),"",VLOOKUP(CONCATENATE($A111,"_",F$2),'Reference data SID'!$B:$N,13,FALSE()))</f>
        <v/>
      </c>
      <c r="G111" s="86" t="str">
        <f aca="false">IF(ISERROR(VLOOKUP(CONCATENATE($A111,"_",G$2),'Reference data SID'!$B:$N,13,FALSE())),"",VLOOKUP(CONCATENATE($A111,"_",G$2),'Reference data SID'!$B:$N,13,FALSE()))</f>
        <v/>
      </c>
      <c r="H111" s="86" t="str">
        <f aca="false">IF(ISERROR(VLOOKUP(CONCATENATE($A111,"_",H$2),'Reference data SID'!$B:$N,13,FALSE())),"",VLOOKUP(CONCATENATE($A111,"_",H$2),'Reference data SID'!$B:$N,13,FALSE()))</f>
        <v/>
      </c>
      <c r="I111" s="86" t="str">
        <f aca="false">IF(ISERROR(VLOOKUP(CONCATENATE($A111,"_",I$2),'Reference data SID'!$B:$N,13,FALSE())),"",VLOOKUP(CONCATENATE($A111,"_",I$2),'Reference data SID'!$B:$N,13,FALSE()))</f>
        <v/>
      </c>
      <c r="J111" s="86" t="str">
        <f aca="false">IF(ISERROR(VLOOKUP(CONCATENATE($A111,"_",J$2),'Reference data SID'!$B:$N,13,FALSE())),"",VLOOKUP(CONCATENATE($A111,"_",J$2),'Reference data SID'!$B:$N,13,FALSE()))</f>
        <v/>
      </c>
      <c r="K111" s="86" t="str">
        <f aca="false">IF(ISERROR(VLOOKUP(CONCATENATE($A111,"_",K$2),'Reference data SID'!$B:$N,13,FALSE())),"",VLOOKUP(CONCATENATE($A111,"_",K$2),'Reference data SID'!$B:$N,13,FALSE()))</f>
        <v/>
      </c>
      <c r="L111" s="86" t="str">
        <f aca="false">IF(ISERROR(VLOOKUP(CONCATENATE($A111,"_",L$2),'Reference data SID'!$B:$N,13,FALSE())),"",VLOOKUP(CONCATENATE($A111,"_",L$2),'Reference data SID'!$B:$N,13,FALSE()))</f>
        <v/>
      </c>
      <c r="M111" s="86" t="str">
        <f aca="false">IF(ISERROR(VLOOKUP(CONCATENATE($A111,"_",M$2),'Reference data SID'!$B:$N,13,FALSE())),"",VLOOKUP(CONCATENATE($A111,"_",M$2),'Reference data SID'!$B:$N,13,FALSE()))</f>
        <v/>
      </c>
      <c r="N111" s="86" t="str">
        <f aca="false">IF(ISERROR(VLOOKUP(CONCATENATE($A111,"_",N$2),'Reference data SID'!$B:$N,13,FALSE())),"",VLOOKUP(CONCATENATE($A111,"_",N$2),'Reference data SID'!$B:$N,13,FALSE()))</f>
        <v/>
      </c>
      <c r="O111" s="86" t="str">
        <f aca="false">IF(ISERROR(VLOOKUP(CONCATENATE($A111,"_",O$2),'Reference data SID'!$B:$N,13,FALSE())),"",VLOOKUP(CONCATENATE($A111,"_",O$2),'Reference data SID'!$B:$N,13,FALSE()))</f>
        <v/>
      </c>
      <c r="P111" s="86" t="str">
        <f aca="false">IF(ISERROR(VLOOKUP(CONCATENATE($A111,"_",P$2),'Reference data SID'!$B:$N,13,FALSE())),"",VLOOKUP(CONCATENATE($A111,"_",P$2),'Reference data SID'!$B:$N,13,FALSE()))</f>
        <v/>
      </c>
      <c r="Q111" s="86" t="str">
        <f aca="false">IF(ISERROR(VLOOKUP(CONCATENATE($A111,"_",Q$2),'Reference data SID'!$B:$N,13,FALSE())),"",VLOOKUP(CONCATENATE($A111,"_",Q$2),'Reference data SID'!$B:$N,13,FALSE()))</f>
        <v/>
      </c>
      <c r="R111" s="86" t="str">
        <f aca="false">IF(ISERROR(VLOOKUP(CONCATENATE($A111,"_",R$2),'Reference data SID'!$B:$N,13,FALSE())),"",VLOOKUP(CONCATENATE($A111,"_",R$2),'Reference data SID'!$B:$N,13,FALSE()))</f>
        <v/>
      </c>
      <c r="S111" s="86" t="str">
        <f aca="false">IF(ISERROR(VLOOKUP(CONCATENATE($A111,"_",S$2),'Reference data SID'!$B:$N,13,FALSE())),"",VLOOKUP(CONCATENATE($A111,"_",S$2),'Reference data SID'!$B:$N,13,FALSE()))</f>
        <v/>
      </c>
      <c r="T111" s="86" t="str">
        <f aca="false">IF(ISERROR(VLOOKUP(CONCATENATE($A111,"_",T$2),'Reference data SID'!$B:$N,13,FALSE())),"",VLOOKUP(CONCATENATE($A111,"_",T$2),'Reference data SID'!$B:$N,13,FALSE()))</f>
        <v/>
      </c>
      <c r="U111" s="86" t="str">
        <f aca="false">IF(ISERROR(VLOOKUP(CONCATENATE($A111,"_",U$2),'Reference data SID'!$B:$N,13,FALSE())),"",VLOOKUP(CONCATENATE($A111,"_",U$2),'Reference data SID'!$B:$N,13,FALSE()))</f>
        <v/>
      </c>
      <c r="V111" s="86" t="str">
        <f aca="false">IF(ISERROR(VLOOKUP(CONCATENATE($A111,"_",V$2),'Reference data SID'!$B:$N,13,FALSE())),"",VLOOKUP(CONCATENATE($A111,"_",V$2),'Reference data SID'!$B:$N,13,FALSE()))</f>
        <v/>
      </c>
      <c r="W111" s="86" t="str">
        <f aca="false">IF(ISERROR(VLOOKUP(CONCATENATE($A111,"_",W$2),'Reference data SID'!$B:$N,13,FALSE())),"",VLOOKUP(CONCATENATE($A111,"_",W$2),'Reference data SID'!$B:$N,13,FALSE()))</f>
        <v/>
      </c>
      <c r="X111" s="86" t="str">
        <f aca="false">IF(ISERROR(VLOOKUP(CONCATENATE($A111,"_",X$2),'Reference data SID'!$B:$N,13,FALSE())),"",VLOOKUP(CONCATENATE($A111,"_",X$2),'Reference data SID'!$B:$N,13,FALSE()))</f>
        <v/>
      </c>
      <c r="Y111" s="76" t="str">
        <f aca="false">IF(ISERROR(VLOOKUP(CONCATENATE($A111,"_",Y$2),'Reference data SID'!$B:$N,13,FALSE())),"",VLOOKUP(CONCATENATE($A111,"_",Y$2),'Reference data SID'!$B:$N,13,FALSE()))</f>
        <v>13058-06-5</v>
      </c>
      <c r="Z111" s="86" t="str">
        <f aca="false">IF(ISERROR(VLOOKUP(CONCATENATE($A111,"_",Z$2),'Reference data SID'!$B:$N,13,FALSE())),"",VLOOKUP(CONCATENATE($A111,"_",Z$2),'Reference data SID'!$B:$N,13,FALSE()))</f>
        <v/>
      </c>
      <c r="AA111" s="86" t="str">
        <f aca="false">IF(ISERROR(VLOOKUP(CONCATENATE($A111,"_",AA$2),'Reference data SID'!$B:$N,13,FALSE())),"",VLOOKUP(CONCATENATE($A111,"_",AA$2),'Reference data SID'!$B:$N,13,FALSE()))</f>
        <v/>
      </c>
      <c r="AB111" s="86" t="str">
        <f aca="false">IF(ISERROR(VLOOKUP(CONCATENATE($A111,"_",AB$2),'Reference data SID'!$B:$N,13,FALSE())),"",VLOOKUP(CONCATENATE($A111,"_",AB$2),'Reference data SID'!$B:$N,13,FALSE()))</f>
        <v/>
      </c>
      <c r="AC111" s="86" t="str">
        <f aca="false">IF(ISERROR(VLOOKUP(CONCATENATE($A111,"_",AC$2),'Reference data SID'!$B:$N,13,FALSE())),"",VLOOKUP(CONCATENATE($A111,"_",AC$2),'Reference data SID'!$B:$N,13,FALSE()))</f>
        <v/>
      </c>
      <c r="AD111" s="86" t="str">
        <f aca="false">IF(ISERROR(VLOOKUP(CONCATENATE($A111,"_",AD$2),'Reference data SID'!$B:$N,13,FALSE())),"",VLOOKUP(CONCATENATE($A111,"_",AD$2),'Reference data SID'!$B:$N,13,FALSE()))</f>
        <v/>
      </c>
      <c r="AE111" s="86" t="str">
        <f aca="false">IF(ISERROR(VLOOKUP(CONCATENATE($A111,"_",AE$2),'Reference data SID'!$B:$N,13,FALSE())),"",VLOOKUP(CONCATENATE($A111,"_",AE$2),'Reference data SID'!$B:$N,13,FALSE()))</f>
        <v/>
      </c>
      <c r="AF111" s="86" t="str">
        <f aca="false">IF(ISERROR(VLOOKUP(CONCATENATE($A111,"_",AF$2),'Reference data SID'!$B:$N,13,FALSE())),"",VLOOKUP(CONCATENATE($A111,"_",AF$2),'Reference data SID'!$B:$N,13,FALSE()))</f>
        <v/>
      </c>
      <c r="AG111" s="86" t="str">
        <f aca="false">IF(ISERROR(VLOOKUP(CONCATENATE($A111,"_",AG$2),'Reference data SID'!$B:$N,13,FALSE())),"",VLOOKUP(CONCATENATE($A111,"_",AG$2),'Reference data SID'!$B:$N,13,FALSE()))</f>
        <v/>
      </c>
      <c r="AH111" s="86" t="str">
        <f aca="false">IF(ISERROR(VLOOKUP(CONCATENATE($A111,"_",AH$2),'Reference data SID'!$B:$N,13,FALSE())),"",VLOOKUP(CONCATENATE($A111,"_",AH$2),'Reference data SID'!$B:$N,13,FALSE()))</f>
        <v/>
      </c>
      <c r="AI111" s="86" t="str">
        <f aca="false">IF(ISERROR(VLOOKUP(CONCATENATE($A111,"_",AI$2),'Reference data SID'!$B:$N,13,FALSE())),"",VLOOKUP(CONCATENATE($A111,"_",AI$2),'Reference data SID'!$B:$N,13,FALSE()))</f>
        <v/>
      </c>
      <c r="AJ111" s="86" t="str">
        <f aca="false">IF(ISERROR(VLOOKUP(CONCATENATE($A111,"_",AJ$2),'Reference data SID'!$B:$N,13,FALSE())),"",VLOOKUP(CONCATENATE($A111,"_",AJ$2),'Reference data SID'!$B:$N,13,FALSE()))</f>
        <v/>
      </c>
      <c r="AK111" s="86" t="str">
        <f aca="false">IF(ISERROR(VLOOKUP(CONCATENATE($A111,"_",AK$2),'Reference data SID'!$B:$N,13,FALSE())),"",VLOOKUP(CONCATENATE($A111,"_",AK$2),'Reference data SID'!$B:$N,13,FALSE()))</f>
        <v/>
      </c>
      <c r="AL111" s="86" t="str">
        <f aca="false">IF(ISERROR(VLOOKUP(CONCATENATE($A111,"_",AL$2),'Reference data SID'!$B:$N,13,FALSE())),"",VLOOKUP(CONCATENATE($A111,"_",AL$2),'Reference data SID'!$B:$N,13,FALSE()))</f>
        <v/>
      </c>
      <c r="AM111" s="86" t="str">
        <f aca="false">IF(ISERROR(VLOOKUP(CONCATENATE($A111,"_",AM$2),'Reference data SID'!$B:$N,13,FALSE())),"",VLOOKUP(CONCATENATE($A111,"_",AM$2),'Reference data SID'!$B:$N,13,FALSE()))</f>
        <v/>
      </c>
      <c r="AN111" s="86" t="str">
        <f aca="false">IF(ISERROR(VLOOKUP(CONCATENATE($A111,"_",AN$2),'Reference data SID'!$B:$N,13,FALSE())),"",VLOOKUP(CONCATENATE($A111,"_",AN$2),'Reference data SID'!$B:$N,13,FALSE()))</f>
        <v/>
      </c>
      <c r="AO111" s="86" t="str">
        <f aca="false">IF(ISERROR(VLOOKUP(CONCATENATE($A111,"_",AO$2),'Reference data SID'!$B:$N,13,FALSE())),"",VLOOKUP(CONCATENATE($A111,"_",AO$2),'Reference data SID'!$B:$N,13,FALSE()))</f>
        <v/>
      </c>
      <c r="AP111" s="86" t="str">
        <f aca="false">IF(ISERROR(VLOOKUP(CONCATENATE($A111,"_",AP$2),'Reference data SID'!$B:$N,13,FALSE())),"",VLOOKUP(CONCATENATE($A111,"_",AP$2),'Reference data SID'!$B:$N,13,FALSE()))</f>
        <v/>
      </c>
      <c r="AQ111" s="86" t="str">
        <f aca="false">IF(ISERROR(VLOOKUP(CONCATENATE($A111,"_",AQ$2),'Reference data SID'!$B:$N,13,FALSE())),"",VLOOKUP(CONCATENATE($A111,"_",AQ$2),'Reference data SID'!$B:$N,13,FALSE()))</f>
        <v/>
      </c>
      <c r="AR111" s="86" t="str">
        <f aca="false">IF(ISERROR(VLOOKUP(CONCATENATE($A111,"_",AR$2),'Reference data SID'!$B:$N,13,FALSE())),"",VLOOKUP(CONCATENATE($A111,"_",AR$2),'Reference data SID'!$B:$N,13,FALSE()))</f>
        <v/>
      </c>
      <c r="AS111" s="86" t="str">
        <f aca="false">IF(ISERROR(VLOOKUP(CONCATENATE($A111,"_",AS$2),'Reference data SID'!$B:$N,13,FALSE())),"",VLOOKUP(CONCATENATE($A111,"_",AS$2),'Reference data SID'!$B:$N,13,FALSE()))</f>
        <v/>
      </c>
      <c r="AT111" s="86" t="str">
        <f aca="false">IF(ISERROR(VLOOKUP(CONCATENATE($A111,"_",AT$2),'Reference data SID'!$B:$N,13,FALSE())),"",VLOOKUP(CONCATENATE($A111,"_",AT$2),'Reference data SID'!$B:$N,13,FALSE()))</f>
        <v/>
      </c>
    </row>
    <row r="112" customFormat="false" ht="15" hidden="false" customHeight="false" outlineLevel="0" collapsed="false">
      <c r="A112" s="0" t="n">
        <v>108</v>
      </c>
      <c r="B112" s="86" t="str">
        <f aca="false">IF(ISERROR(VLOOKUP(CONCATENATE($A112,"_",B$2),'Reference data SID'!$B:$N,13,FALSE())),"",VLOOKUP(CONCATENATE($A112,"_",B$2),'Reference data SID'!$B:$N,13,FALSE()))</f>
        <v/>
      </c>
      <c r="C112" s="86" t="str">
        <f aca="false">IF(ISERROR(VLOOKUP(CONCATENATE($A112,"_",C$2),'Reference data SID'!$B:$N,13,FALSE())),"",VLOOKUP(CONCATENATE($A112,"_",C$2),'Reference data SID'!$B:$N,13,FALSE()))</f>
        <v/>
      </c>
      <c r="D112" s="86" t="str">
        <f aca="false">IF(ISERROR(VLOOKUP(CONCATENATE($A112,"_",D$2),'Reference data SID'!$B:$N,13,FALSE())),"",VLOOKUP(CONCATENATE($A112,"_",D$2),'Reference data SID'!$B:$N,13,FALSE()))</f>
        <v/>
      </c>
      <c r="E112" s="86" t="str">
        <f aca="false">IF(ISERROR(VLOOKUP(CONCATENATE($A112,"_",E$2),'Reference data SID'!$B:$N,13,FALSE())),"",VLOOKUP(CONCATENATE($A112,"_",E$2),'Reference data SID'!$B:$N,13,FALSE()))</f>
        <v/>
      </c>
      <c r="F112" s="86" t="str">
        <f aca="false">IF(ISERROR(VLOOKUP(CONCATENATE($A112,"_",F$2),'Reference data SID'!$B:$N,13,FALSE())),"",VLOOKUP(CONCATENATE($A112,"_",F$2),'Reference data SID'!$B:$N,13,FALSE()))</f>
        <v/>
      </c>
      <c r="G112" s="86" t="str">
        <f aca="false">IF(ISERROR(VLOOKUP(CONCATENATE($A112,"_",G$2),'Reference data SID'!$B:$N,13,FALSE())),"",VLOOKUP(CONCATENATE($A112,"_",G$2),'Reference data SID'!$B:$N,13,FALSE()))</f>
        <v/>
      </c>
      <c r="H112" s="86" t="str">
        <f aca="false">IF(ISERROR(VLOOKUP(CONCATENATE($A112,"_",H$2),'Reference data SID'!$B:$N,13,FALSE())),"",VLOOKUP(CONCATENATE($A112,"_",H$2),'Reference data SID'!$B:$N,13,FALSE()))</f>
        <v/>
      </c>
      <c r="I112" s="86" t="str">
        <f aca="false">IF(ISERROR(VLOOKUP(CONCATENATE($A112,"_",I$2),'Reference data SID'!$B:$N,13,FALSE())),"",VLOOKUP(CONCATENATE($A112,"_",I$2),'Reference data SID'!$B:$N,13,FALSE()))</f>
        <v/>
      </c>
      <c r="J112" s="86" t="str">
        <f aca="false">IF(ISERROR(VLOOKUP(CONCATENATE($A112,"_",J$2),'Reference data SID'!$B:$N,13,FALSE())),"",VLOOKUP(CONCATENATE($A112,"_",J$2),'Reference data SID'!$B:$N,13,FALSE()))</f>
        <v/>
      </c>
      <c r="K112" s="86" t="str">
        <f aca="false">IF(ISERROR(VLOOKUP(CONCATENATE($A112,"_",K$2),'Reference data SID'!$B:$N,13,FALSE())),"",VLOOKUP(CONCATENATE($A112,"_",K$2),'Reference data SID'!$B:$N,13,FALSE()))</f>
        <v/>
      </c>
      <c r="L112" s="86" t="str">
        <f aca="false">IF(ISERROR(VLOOKUP(CONCATENATE($A112,"_",L$2),'Reference data SID'!$B:$N,13,FALSE())),"",VLOOKUP(CONCATENATE($A112,"_",L$2),'Reference data SID'!$B:$N,13,FALSE()))</f>
        <v/>
      </c>
      <c r="M112" s="86" t="str">
        <f aca="false">IF(ISERROR(VLOOKUP(CONCATENATE($A112,"_",M$2),'Reference data SID'!$B:$N,13,FALSE())),"",VLOOKUP(CONCATENATE($A112,"_",M$2),'Reference data SID'!$B:$N,13,FALSE()))</f>
        <v/>
      </c>
      <c r="N112" s="86" t="str">
        <f aca="false">IF(ISERROR(VLOOKUP(CONCATENATE($A112,"_",N$2),'Reference data SID'!$B:$N,13,FALSE())),"",VLOOKUP(CONCATENATE($A112,"_",N$2),'Reference data SID'!$B:$N,13,FALSE()))</f>
        <v/>
      </c>
      <c r="O112" s="86" t="str">
        <f aca="false">IF(ISERROR(VLOOKUP(CONCATENATE($A112,"_",O$2),'Reference data SID'!$B:$N,13,FALSE())),"",VLOOKUP(CONCATENATE($A112,"_",O$2),'Reference data SID'!$B:$N,13,FALSE()))</f>
        <v/>
      </c>
      <c r="P112" s="86" t="str">
        <f aca="false">IF(ISERROR(VLOOKUP(CONCATENATE($A112,"_",P$2),'Reference data SID'!$B:$N,13,FALSE())),"",VLOOKUP(CONCATENATE($A112,"_",P$2),'Reference data SID'!$B:$N,13,FALSE()))</f>
        <v/>
      </c>
      <c r="Q112" s="86" t="str">
        <f aca="false">IF(ISERROR(VLOOKUP(CONCATENATE($A112,"_",Q$2),'Reference data SID'!$B:$N,13,FALSE())),"",VLOOKUP(CONCATENATE($A112,"_",Q$2),'Reference data SID'!$B:$N,13,FALSE()))</f>
        <v/>
      </c>
      <c r="R112" s="86" t="str">
        <f aca="false">IF(ISERROR(VLOOKUP(CONCATENATE($A112,"_",R$2),'Reference data SID'!$B:$N,13,FALSE())),"",VLOOKUP(CONCATENATE($A112,"_",R$2),'Reference data SID'!$B:$N,13,FALSE()))</f>
        <v/>
      </c>
      <c r="S112" s="86" t="str">
        <f aca="false">IF(ISERROR(VLOOKUP(CONCATENATE($A112,"_",S$2),'Reference data SID'!$B:$N,13,FALSE())),"",VLOOKUP(CONCATENATE($A112,"_",S$2),'Reference data SID'!$B:$N,13,FALSE()))</f>
        <v/>
      </c>
      <c r="T112" s="86" t="str">
        <f aca="false">IF(ISERROR(VLOOKUP(CONCATENATE($A112,"_",T$2),'Reference data SID'!$B:$N,13,FALSE())),"",VLOOKUP(CONCATENATE($A112,"_",T$2),'Reference data SID'!$B:$N,13,FALSE()))</f>
        <v/>
      </c>
      <c r="U112" s="86" t="str">
        <f aca="false">IF(ISERROR(VLOOKUP(CONCATENATE($A112,"_",U$2),'Reference data SID'!$B:$N,13,FALSE())),"",VLOOKUP(CONCATENATE($A112,"_",U$2),'Reference data SID'!$B:$N,13,FALSE()))</f>
        <v/>
      </c>
      <c r="V112" s="86" t="str">
        <f aca="false">IF(ISERROR(VLOOKUP(CONCATENATE($A112,"_",V$2),'Reference data SID'!$B:$N,13,FALSE())),"",VLOOKUP(CONCATENATE($A112,"_",V$2),'Reference data SID'!$B:$N,13,FALSE()))</f>
        <v/>
      </c>
      <c r="W112" s="86" t="str">
        <f aca="false">IF(ISERROR(VLOOKUP(CONCATENATE($A112,"_",W$2),'Reference data SID'!$B:$N,13,FALSE())),"",VLOOKUP(CONCATENATE($A112,"_",W$2),'Reference data SID'!$B:$N,13,FALSE()))</f>
        <v/>
      </c>
      <c r="X112" s="86" t="str">
        <f aca="false">IF(ISERROR(VLOOKUP(CONCATENATE($A112,"_",X$2),'Reference data SID'!$B:$N,13,FALSE())),"",VLOOKUP(CONCATENATE($A112,"_",X$2),'Reference data SID'!$B:$N,13,FALSE()))</f>
        <v/>
      </c>
      <c r="Y112" s="76" t="str">
        <f aca="false">IF(ISERROR(VLOOKUP(CONCATENATE($A112,"_",Y$2),'Reference data SID'!$B:$N,13,FALSE())),"",VLOOKUP(CONCATENATE($A112,"_",Y$2),'Reference data SID'!$B:$N,13,FALSE()))</f>
        <v>144031-01-6</v>
      </c>
      <c r="Z112" s="86" t="str">
        <f aca="false">IF(ISERROR(VLOOKUP(CONCATENATE($A112,"_",Z$2),'Reference data SID'!$B:$N,13,FALSE())),"",VLOOKUP(CONCATENATE($A112,"_",Z$2),'Reference data SID'!$B:$N,13,FALSE()))</f>
        <v/>
      </c>
      <c r="AA112" s="86" t="str">
        <f aca="false">IF(ISERROR(VLOOKUP(CONCATENATE($A112,"_",AA$2),'Reference data SID'!$B:$N,13,FALSE())),"",VLOOKUP(CONCATENATE($A112,"_",AA$2),'Reference data SID'!$B:$N,13,FALSE()))</f>
        <v/>
      </c>
      <c r="AB112" s="86" t="str">
        <f aca="false">IF(ISERROR(VLOOKUP(CONCATENATE($A112,"_",AB$2),'Reference data SID'!$B:$N,13,FALSE())),"",VLOOKUP(CONCATENATE($A112,"_",AB$2),'Reference data SID'!$B:$N,13,FALSE()))</f>
        <v/>
      </c>
      <c r="AC112" s="86" t="str">
        <f aca="false">IF(ISERROR(VLOOKUP(CONCATENATE($A112,"_",AC$2),'Reference data SID'!$B:$N,13,FALSE())),"",VLOOKUP(CONCATENATE($A112,"_",AC$2),'Reference data SID'!$B:$N,13,FALSE()))</f>
        <v/>
      </c>
      <c r="AD112" s="86" t="str">
        <f aca="false">IF(ISERROR(VLOOKUP(CONCATENATE($A112,"_",AD$2),'Reference data SID'!$B:$N,13,FALSE())),"",VLOOKUP(CONCATENATE($A112,"_",AD$2),'Reference data SID'!$B:$N,13,FALSE()))</f>
        <v/>
      </c>
      <c r="AE112" s="86" t="str">
        <f aca="false">IF(ISERROR(VLOOKUP(CONCATENATE($A112,"_",AE$2),'Reference data SID'!$B:$N,13,FALSE())),"",VLOOKUP(CONCATENATE($A112,"_",AE$2),'Reference data SID'!$B:$N,13,FALSE()))</f>
        <v/>
      </c>
      <c r="AF112" s="86" t="str">
        <f aca="false">IF(ISERROR(VLOOKUP(CONCATENATE($A112,"_",AF$2),'Reference data SID'!$B:$N,13,FALSE())),"",VLOOKUP(CONCATENATE($A112,"_",AF$2),'Reference data SID'!$B:$N,13,FALSE()))</f>
        <v/>
      </c>
      <c r="AG112" s="86" t="str">
        <f aca="false">IF(ISERROR(VLOOKUP(CONCATENATE($A112,"_",AG$2),'Reference data SID'!$B:$N,13,FALSE())),"",VLOOKUP(CONCATENATE($A112,"_",AG$2),'Reference data SID'!$B:$N,13,FALSE()))</f>
        <v/>
      </c>
      <c r="AH112" s="86" t="str">
        <f aca="false">IF(ISERROR(VLOOKUP(CONCATENATE($A112,"_",AH$2),'Reference data SID'!$B:$N,13,FALSE())),"",VLOOKUP(CONCATENATE($A112,"_",AH$2),'Reference data SID'!$B:$N,13,FALSE()))</f>
        <v/>
      </c>
      <c r="AI112" s="86" t="str">
        <f aca="false">IF(ISERROR(VLOOKUP(CONCATENATE($A112,"_",AI$2),'Reference data SID'!$B:$N,13,FALSE())),"",VLOOKUP(CONCATENATE($A112,"_",AI$2),'Reference data SID'!$B:$N,13,FALSE()))</f>
        <v/>
      </c>
      <c r="AJ112" s="86" t="str">
        <f aca="false">IF(ISERROR(VLOOKUP(CONCATENATE($A112,"_",AJ$2),'Reference data SID'!$B:$N,13,FALSE())),"",VLOOKUP(CONCATENATE($A112,"_",AJ$2),'Reference data SID'!$B:$N,13,FALSE()))</f>
        <v/>
      </c>
      <c r="AK112" s="86" t="str">
        <f aca="false">IF(ISERROR(VLOOKUP(CONCATENATE($A112,"_",AK$2),'Reference data SID'!$B:$N,13,FALSE())),"",VLOOKUP(CONCATENATE($A112,"_",AK$2),'Reference data SID'!$B:$N,13,FALSE()))</f>
        <v/>
      </c>
      <c r="AL112" s="86" t="str">
        <f aca="false">IF(ISERROR(VLOOKUP(CONCATENATE($A112,"_",AL$2),'Reference data SID'!$B:$N,13,FALSE())),"",VLOOKUP(CONCATENATE($A112,"_",AL$2),'Reference data SID'!$B:$N,13,FALSE()))</f>
        <v/>
      </c>
      <c r="AM112" s="86" t="str">
        <f aca="false">IF(ISERROR(VLOOKUP(CONCATENATE($A112,"_",AM$2),'Reference data SID'!$B:$N,13,FALSE())),"",VLOOKUP(CONCATENATE($A112,"_",AM$2),'Reference data SID'!$B:$N,13,FALSE()))</f>
        <v/>
      </c>
      <c r="AN112" s="86" t="str">
        <f aca="false">IF(ISERROR(VLOOKUP(CONCATENATE($A112,"_",AN$2),'Reference data SID'!$B:$N,13,FALSE())),"",VLOOKUP(CONCATENATE($A112,"_",AN$2),'Reference data SID'!$B:$N,13,FALSE()))</f>
        <v/>
      </c>
      <c r="AO112" s="86" t="str">
        <f aca="false">IF(ISERROR(VLOOKUP(CONCATENATE($A112,"_",AO$2),'Reference data SID'!$B:$N,13,FALSE())),"",VLOOKUP(CONCATENATE($A112,"_",AO$2),'Reference data SID'!$B:$N,13,FALSE()))</f>
        <v/>
      </c>
      <c r="AP112" s="86" t="str">
        <f aca="false">IF(ISERROR(VLOOKUP(CONCATENATE($A112,"_",AP$2),'Reference data SID'!$B:$N,13,FALSE())),"",VLOOKUP(CONCATENATE($A112,"_",AP$2),'Reference data SID'!$B:$N,13,FALSE()))</f>
        <v/>
      </c>
      <c r="AQ112" s="86" t="str">
        <f aca="false">IF(ISERROR(VLOOKUP(CONCATENATE($A112,"_",AQ$2),'Reference data SID'!$B:$N,13,FALSE())),"",VLOOKUP(CONCATENATE($A112,"_",AQ$2),'Reference data SID'!$B:$N,13,FALSE()))</f>
        <v/>
      </c>
      <c r="AR112" s="86" t="str">
        <f aca="false">IF(ISERROR(VLOOKUP(CONCATENATE($A112,"_",AR$2),'Reference data SID'!$B:$N,13,FALSE())),"",VLOOKUP(CONCATENATE($A112,"_",AR$2),'Reference data SID'!$B:$N,13,FALSE()))</f>
        <v/>
      </c>
      <c r="AS112" s="86" t="str">
        <f aca="false">IF(ISERROR(VLOOKUP(CONCATENATE($A112,"_",AS$2),'Reference data SID'!$B:$N,13,FALSE())),"",VLOOKUP(CONCATENATE($A112,"_",AS$2),'Reference data SID'!$B:$N,13,FALSE()))</f>
        <v/>
      </c>
      <c r="AT112" s="86" t="str">
        <f aca="false">IF(ISERROR(VLOOKUP(CONCATENATE($A112,"_",AT$2),'Reference data SID'!$B:$N,13,FALSE())),"",VLOOKUP(CONCATENATE($A112,"_",AT$2),'Reference data SID'!$B:$N,13,FALSE()))</f>
        <v/>
      </c>
    </row>
    <row r="113" customFormat="false" ht="15" hidden="false" customHeight="false" outlineLevel="0" collapsed="false">
      <c r="A113" s="0" t="n">
        <v>109</v>
      </c>
      <c r="B113" s="86" t="str">
        <f aca="false">IF(ISERROR(VLOOKUP(CONCATENATE($A113,"_",B$2),'Reference data SID'!$B:$N,13,FALSE())),"",VLOOKUP(CONCATENATE($A113,"_",B$2),'Reference data SID'!$B:$N,13,FALSE()))</f>
        <v/>
      </c>
      <c r="C113" s="86" t="str">
        <f aca="false">IF(ISERROR(VLOOKUP(CONCATENATE($A113,"_",C$2),'Reference data SID'!$B:$N,13,FALSE())),"",VLOOKUP(CONCATENATE($A113,"_",C$2),'Reference data SID'!$B:$N,13,FALSE()))</f>
        <v/>
      </c>
      <c r="D113" s="86" t="str">
        <f aca="false">IF(ISERROR(VLOOKUP(CONCATENATE($A113,"_",D$2),'Reference data SID'!$B:$N,13,FALSE())),"",VLOOKUP(CONCATENATE($A113,"_",D$2),'Reference data SID'!$B:$N,13,FALSE()))</f>
        <v/>
      </c>
      <c r="E113" s="86" t="str">
        <f aca="false">IF(ISERROR(VLOOKUP(CONCATENATE($A113,"_",E$2),'Reference data SID'!$B:$N,13,FALSE())),"",VLOOKUP(CONCATENATE($A113,"_",E$2),'Reference data SID'!$B:$N,13,FALSE()))</f>
        <v/>
      </c>
      <c r="F113" s="86" t="str">
        <f aca="false">IF(ISERROR(VLOOKUP(CONCATENATE($A113,"_",F$2),'Reference data SID'!$B:$N,13,FALSE())),"",VLOOKUP(CONCATENATE($A113,"_",F$2),'Reference data SID'!$B:$N,13,FALSE()))</f>
        <v/>
      </c>
      <c r="G113" s="86" t="str">
        <f aca="false">IF(ISERROR(VLOOKUP(CONCATENATE($A113,"_",G$2),'Reference data SID'!$B:$N,13,FALSE())),"",VLOOKUP(CONCATENATE($A113,"_",G$2),'Reference data SID'!$B:$N,13,FALSE()))</f>
        <v/>
      </c>
      <c r="H113" s="86" t="str">
        <f aca="false">IF(ISERROR(VLOOKUP(CONCATENATE($A113,"_",H$2),'Reference data SID'!$B:$N,13,FALSE())),"",VLOOKUP(CONCATENATE($A113,"_",H$2),'Reference data SID'!$B:$N,13,FALSE()))</f>
        <v/>
      </c>
      <c r="I113" s="86" t="str">
        <f aca="false">IF(ISERROR(VLOOKUP(CONCATENATE($A113,"_",I$2),'Reference data SID'!$B:$N,13,FALSE())),"",VLOOKUP(CONCATENATE($A113,"_",I$2),'Reference data SID'!$B:$N,13,FALSE()))</f>
        <v/>
      </c>
      <c r="J113" s="86" t="str">
        <f aca="false">IF(ISERROR(VLOOKUP(CONCATENATE($A113,"_",J$2),'Reference data SID'!$B:$N,13,FALSE())),"",VLOOKUP(CONCATENATE($A113,"_",J$2),'Reference data SID'!$B:$N,13,FALSE()))</f>
        <v/>
      </c>
      <c r="K113" s="86" t="str">
        <f aca="false">IF(ISERROR(VLOOKUP(CONCATENATE($A113,"_",K$2),'Reference data SID'!$B:$N,13,FALSE())),"",VLOOKUP(CONCATENATE($A113,"_",K$2),'Reference data SID'!$B:$N,13,FALSE()))</f>
        <v/>
      </c>
      <c r="L113" s="86" t="str">
        <f aca="false">IF(ISERROR(VLOOKUP(CONCATENATE($A113,"_",L$2),'Reference data SID'!$B:$N,13,FALSE())),"",VLOOKUP(CONCATENATE($A113,"_",L$2),'Reference data SID'!$B:$N,13,FALSE()))</f>
        <v/>
      </c>
      <c r="M113" s="86" t="str">
        <f aca="false">IF(ISERROR(VLOOKUP(CONCATENATE($A113,"_",M$2),'Reference data SID'!$B:$N,13,FALSE())),"",VLOOKUP(CONCATENATE($A113,"_",M$2),'Reference data SID'!$B:$N,13,FALSE()))</f>
        <v/>
      </c>
      <c r="N113" s="86" t="str">
        <f aca="false">IF(ISERROR(VLOOKUP(CONCATENATE($A113,"_",N$2),'Reference data SID'!$B:$N,13,FALSE())),"",VLOOKUP(CONCATENATE($A113,"_",N$2),'Reference data SID'!$B:$N,13,FALSE()))</f>
        <v/>
      </c>
      <c r="O113" s="86" t="str">
        <f aca="false">IF(ISERROR(VLOOKUP(CONCATENATE($A113,"_",O$2),'Reference data SID'!$B:$N,13,FALSE())),"",VLOOKUP(CONCATENATE($A113,"_",O$2),'Reference data SID'!$B:$N,13,FALSE()))</f>
        <v/>
      </c>
      <c r="P113" s="86" t="str">
        <f aca="false">IF(ISERROR(VLOOKUP(CONCATENATE($A113,"_",P$2),'Reference data SID'!$B:$N,13,FALSE())),"",VLOOKUP(CONCATENATE($A113,"_",P$2),'Reference data SID'!$B:$N,13,FALSE()))</f>
        <v/>
      </c>
      <c r="Q113" s="86" t="str">
        <f aca="false">IF(ISERROR(VLOOKUP(CONCATENATE($A113,"_",Q$2),'Reference data SID'!$B:$N,13,FALSE())),"",VLOOKUP(CONCATENATE($A113,"_",Q$2),'Reference data SID'!$B:$N,13,FALSE()))</f>
        <v/>
      </c>
      <c r="R113" s="86" t="str">
        <f aca="false">IF(ISERROR(VLOOKUP(CONCATENATE($A113,"_",R$2),'Reference data SID'!$B:$N,13,FALSE())),"",VLOOKUP(CONCATENATE($A113,"_",R$2),'Reference data SID'!$B:$N,13,FALSE()))</f>
        <v/>
      </c>
      <c r="S113" s="86" t="str">
        <f aca="false">IF(ISERROR(VLOOKUP(CONCATENATE($A113,"_",S$2),'Reference data SID'!$B:$N,13,FALSE())),"",VLOOKUP(CONCATENATE($A113,"_",S$2),'Reference data SID'!$B:$N,13,FALSE()))</f>
        <v/>
      </c>
      <c r="T113" s="86" t="str">
        <f aca="false">IF(ISERROR(VLOOKUP(CONCATENATE($A113,"_",T$2),'Reference data SID'!$B:$N,13,FALSE())),"",VLOOKUP(CONCATENATE($A113,"_",T$2),'Reference data SID'!$B:$N,13,FALSE()))</f>
        <v/>
      </c>
      <c r="U113" s="86" t="str">
        <f aca="false">IF(ISERROR(VLOOKUP(CONCATENATE($A113,"_",U$2),'Reference data SID'!$B:$N,13,FALSE())),"",VLOOKUP(CONCATENATE($A113,"_",U$2),'Reference data SID'!$B:$N,13,FALSE()))</f>
        <v/>
      </c>
      <c r="V113" s="86" t="str">
        <f aca="false">IF(ISERROR(VLOOKUP(CONCATENATE($A113,"_",V$2),'Reference data SID'!$B:$N,13,FALSE())),"",VLOOKUP(CONCATENATE($A113,"_",V$2),'Reference data SID'!$B:$N,13,FALSE()))</f>
        <v/>
      </c>
      <c r="W113" s="86" t="str">
        <f aca="false">IF(ISERROR(VLOOKUP(CONCATENATE($A113,"_",W$2),'Reference data SID'!$B:$N,13,FALSE())),"",VLOOKUP(CONCATENATE($A113,"_",W$2),'Reference data SID'!$B:$N,13,FALSE()))</f>
        <v/>
      </c>
      <c r="X113" s="86" t="str">
        <f aca="false">IF(ISERROR(VLOOKUP(CONCATENATE($A113,"_",X$2),'Reference data SID'!$B:$N,13,FALSE())),"",VLOOKUP(CONCATENATE($A113,"_",X$2),'Reference data SID'!$B:$N,13,FALSE()))</f>
        <v/>
      </c>
      <c r="Y113" s="76" t="str">
        <f aca="false">IF(ISERROR(VLOOKUP(CONCATENATE($A113,"_",Y$2),'Reference data SID'!$B:$N,13,FALSE())),"",VLOOKUP(CONCATENATE($A113,"_",Y$2),'Reference data SID'!$B:$N,13,FALSE()))</f>
        <v>148240-85-1</v>
      </c>
      <c r="Z113" s="86" t="str">
        <f aca="false">IF(ISERROR(VLOOKUP(CONCATENATE($A113,"_",Z$2),'Reference data SID'!$B:$N,13,FALSE())),"",VLOOKUP(CONCATENATE($A113,"_",Z$2),'Reference data SID'!$B:$N,13,FALSE()))</f>
        <v/>
      </c>
      <c r="AA113" s="86" t="str">
        <f aca="false">IF(ISERROR(VLOOKUP(CONCATENATE($A113,"_",AA$2),'Reference data SID'!$B:$N,13,FALSE())),"",VLOOKUP(CONCATENATE($A113,"_",AA$2),'Reference data SID'!$B:$N,13,FALSE()))</f>
        <v/>
      </c>
      <c r="AB113" s="86" t="str">
        <f aca="false">IF(ISERROR(VLOOKUP(CONCATENATE($A113,"_",AB$2),'Reference data SID'!$B:$N,13,FALSE())),"",VLOOKUP(CONCATENATE($A113,"_",AB$2),'Reference data SID'!$B:$N,13,FALSE()))</f>
        <v/>
      </c>
      <c r="AC113" s="86" t="str">
        <f aca="false">IF(ISERROR(VLOOKUP(CONCATENATE($A113,"_",AC$2),'Reference data SID'!$B:$N,13,FALSE())),"",VLOOKUP(CONCATENATE($A113,"_",AC$2),'Reference data SID'!$B:$N,13,FALSE()))</f>
        <v/>
      </c>
      <c r="AD113" s="86" t="str">
        <f aca="false">IF(ISERROR(VLOOKUP(CONCATENATE($A113,"_",AD$2),'Reference data SID'!$B:$N,13,FALSE())),"",VLOOKUP(CONCATENATE($A113,"_",AD$2),'Reference data SID'!$B:$N,13,FALSE()))</f>
        <v/>
      </c>
      <c r="AE113" s="86" t="str">
        <f aca="false">IF(ISERROR(VLOOKUP(CONCATENATE($A113,"_",AE$2),'Reference data SID'!$B:$N,13,FALSE())),"",VLOOKUP(CONCATENATE($A113,"_",AE$2),'Reference data SID'!$B:$N,13,FALSE()))</f>
        <v/>
      </c>
      <c r="AF113" s="86" t="str">
        <f aca="false">IF(ISERROR(VLOOKUP(CONCATENATE($A113,"_",AF$2),'Reference data SID'!$B:$N,13,FALSE())),"",VLOOKUP(CONCATENATE($A113,"_",AF$2),'Reference data SID'!$B:$N,13,FALSE()))</f>
        <v/>
      </c>
      <c r="AG113" s="86" t="str">
        <f aca="false">IF(ISERROR(VLOOKUP(CONCATENATE($A113,"_",AG$2),'Reference data SID'!$B:$N,13,FALSE())),"",VLOOKUP(CONCATENATE($A113,"_",AG$2),'Reference data SID'!$B:$N,13,FALSE()))</f>
        <v/>
      </c>
      <c r="AH113" s="86" t="str">
        <f aca="false">IF(ISERROR(VLOOKUP(CONCATENATE($A113,"_",AH$2),'Reference data SID'!$B:$N,13,FALSE())),"",VLOOKUP(CONCATENATE($A113,"_",AH$2),'Reference data SID'!$B:$N,13,FALSE()))</f>
        <v/>
      </c>
      <c r="AI113" s="86" t="str">
        <f aca="false">IF(ISERROR(VLOOKUP(CONCATENATE($A113,"_",AI$2),'Reference data SID'!$B:$N,13,FALSE())),"",VLOOKUP(CONCATENATE($A113,"_",AI$2),'Reference data SID'!$B:$N,13,FALSE()))</f>
        <v/>
      </c>
      <c r="AJ113" s="86" t="str">
        <f aca="false">IF(ISERROR(VLOOKUP(CONCATENATE($A113,"_",AJ$2),'Reference data SID'!$B:$N,13,FALSE())),"",VLOOKUP(CONCATENATE($A113,"_",AJ$2),'Reference data SID'!$B:$N,13,FALSE()))</f>
        <v/>
      </c>
      <c r="AK113" s="86" t="str">
        <f aca="false">IF(ISERROR(VLOOKUP(CONCATENATE($A113,"_",AK$2),'Reference data SID'!$B:$N,13,FALSE())),"",VLOOKUP(CONCATENATE($A113,"_",AK$2),'Reference data SID'!$B:$N,13,FALSE()))</f>
        <v/>
      </c>
      <c r="AL113" s="86" t="str">
        <f aca="false">IF(ISERROR(VLOOKUP(CONCATENATE($A113,"_",AL$2),'Reference data SID'!$B:$N,13,FALSE())),"",VLOOKUP(CONCATENATE($A113,"_",AL$2),'Reference data SID'!$B:$N,13,FALSE()))</f>
        <v/>
      </c>
      <c r="AM113" s="86" t="str">
        <f aca="false">IF(ISERROR(VLOOKUP(CONCATENATE($A113,"_",AM$2),'Reference data SID'!$B:$N,13,FALSE())),"",VLOOKUP(CONCATENATE($A113,"_",AM$2),'Reference data SID'!$B:$N,13,FALSE()))</f>
        <v/>
      </c>
      <c r="AN113" s="86" t="str">
        <f aca="false">IF(ISERROR(VLOOKUP(CONCATENATE($A113,"_",AN$2),'Reference data SID'!$B:$N,13,FALSE())),"",VLOOKUP(CONCATENATE($A113,"_",AN$2),'Reference data SID'!$B:$N,13,FALSE()))</f>
        <v/>
      </c>
      <c r="AO113" s="86" t="str">
        <f aca="false">IF(ISERROR(VLOOKUP(CONCATENATE($A113,"_",AO$2),'Reference data SID'!$B:$N,13,FALSE())),"",VLOOKUP(CONCATENATE($A113,"_",AO$2),'Reference data SID'!$B:$N,13,FALSE()))</f>
        <v/>
      </c>
      <c r="AP113" s="86" t="str">
        <f aca="false">IF(ISERROR(VLOOKUP(CONCATENATE($A113,"_",AP$2),'Reference data SID'!$B:$N,13,FALSE())),"",VLOOKUP(CONCATENATE($A113,"_",AP$2),'Reference data SID'!$B:$N,13,FALSE()))</f>
        <v/>
      </c>
      <c r="AQ113" s="86" t="str">
        <f aca="false">IF(ISERROR(VLOOKUP(CONCATENATE($A113,"_",AQ$2),'Reference data SID'!$B:$N,13,FALSE())),"",VLOOKUP(CONCATENATE($A113,"_",AQ$2),'Reference data SID'!$B:$N,13,FALSE()))</f>
        <v/>
      </c>
      <c r="AR113" s="86" t="str">
        <f aca="false">IF(ISERROR(VLOOKUP(CONCATENATE($A113,"_",AR$2),'Reference data SID'!$B:$N,13,FALSE())),"",VLOOKUP(CONCATENATE($A113,"_",AR$2),'Reference data SID'!$B:$N,13,FALSE()))</f>
        <v/>
      </c>
      <c r="AS113" s="86" t="str">
        <f aca="false">IF(ISERROR(VLOOKUP(CONCATENATE($A113,"_",AS$2),'Reference data SID'!$B:$N,13,FALSE())),"",VLOOKUP(CONCATENATE($A113,"_",AS$2),'Reference data SID'!$B:$N,13,FALSE()))</f>
        <v/>
      </c>
      <c r="AT113" s="86" t="str">
        <f aca="false">IF(ISERROR(VLOOKUP(CONCATENATE($A113,"_",AT$2),'Reference data SID'!$B:$N,13,FALSE())),"",VLOOKUP(CONCATENATE($A113,"_",AT$2),'Reference data SID'!$B:$N,13,FALSE()))</f>
        <v/>
      </c>
    </row>
    <row r="114" customFormat="false" ht="15" hidden="false" customHeight="false" outlineLevel="0" collapsed="false">
      <c r="A114" s="0" t="n">
        <v>110</v>
      </c>
      <c r="B114" s="86" t="str">
        <f aca="false">IF(ISERROR(VLOOKUP(CONCATENATE($A114,"_",B$2),'Reference data SID'!$B:$N,13,FALSE())),"",VLOOKUP(CONCATENATE($A114,"_",B$2),'Reference data SID'!$B:$N,13,FALSE()))</f>
        <v/>
      </c>
      <c r="C114" s="86" t="str">
        <f aca="false">IF(ISERROR(VLOOKUP(CONCATENATE($A114,"_",C$2),'Reference data SID'!$B:$N,13,FALSE())),"",VLOOKUP(CONCATENATE($A114,"_",C$2),'Reference data SID'!$B:$N,13,FALSE()))</f>
        <v/>
      </c>
      <c r="D114" s="86" t="str">
        <f aca="false">IF(ISERROR(VLOOKUP(CONCATENATE($A114,"_",D$2),'Reference data SID'!$B:$N,13,FALSE())),"",VLOOKUP(CONCATENATE($A114,"_",D$2),'Reference data SID'!$B:$N,13,FALSE()))</f>
        <v/>
      </c>
      <c r="E114" s="86" t="str">
        <f aca="false">IF(ISERROR(VLOOKUP(CONCATENATE($A114,"_",E$2),'Reference data SID'!$B:$N,13,FALSE())),"",VLOOKUP(CONCATENATE($A114,"_",E$2),'Reference data SID'!$B:$N,13,FALSE()))</f>
        <v/>
      </c>
      <c r="F114" s="86" t="str">
        <f aca="false">IF(ISERROR(VLOOKUP(CONCATENATE($A114,"_",F$2),'Reference data SID'!$B:$N,13,FALSE())),"",VLOOKUP(CONCATENATE($A114,"_",F$2),'Reference data SID'!$B:$N,13,FALSE()))</f>
        <v/>
      </c>
      <c r="G114" s="86" t="str">
        <f aca="false">IF(ISERROR(VLOOKUP(CONCATENATE($A114,"_",G$2),'Reference data SID'!$B:$N,13,FALSE())),"",VLOOKUP(CONCATENATE($A114,"_",G$2),'Reference data SID'!$B:$N,13,FALSE()))</f>
        <v/>
      </c>
      <c r="H114" s="86" t="str">
        <f aca="false">IF(ISERROR(VLOOKUP(CONCATENATE($A114,"_",H$2),'Reference data SID'!$B:$N,13,FALSE())),"",VLOOKUP(CONCATENATE($A114,"_",H$2),'Reference data SID'!$B:$N,13,FALSE()))</f>
        <v/>
      </c>
      <c r="I114" s="86" t="str">
        <f aca="false">IF(ISERROR(VLOOKUP(CONCATENATE($A114,"_",I$2),'Reference data SID'!$B:$N,13,FALSE())),"",VLOOKUP(CONCATENATE($A114,"_",I$2),'Reference data SID'!$B:$N,13,FALSE()))</f>
        <v/>
      </c>
      <c r="J114" s="86" t="str">
        <f aca="false">IF(ISERROR(VLOOKUP(CONCATENATE($A114,"_",J$2),'Reference data SID'!$B:$N,13,FALSE())),"",VLOOKUP(CONCATENATE($A114,"_",J$2),'Reference data SID'!$B:$N,13,FALSE()))</f>
        <v/>
      </c>
      <c r="K114" s="86" t="str">
        <f aca="false">IF(ISERROR(VLOOKUP(CONCATENATE($A114,"_",K$2),'Reference data SID'!$B:$N,13,FALSE())),"",VLOOKUP(CONCATENATE($A114,"_",K$2),'Reference data SID'!$B:$N,13,FALSE()))</f>
        <v/>
      </c>
      <c r="L114" s="86" t="str">
        <f aca="false">IF(ISERROR(VLOOKUP(CONCATENATE($A114,"_",L$2),'Reference data SID'!$B:$N,13,FALSE())),"",VLOOKUP(CONCATENATE($A114,"_",L$2),'Reference data SID'!$B:$N,13,FALSE()))</f>
        <v/>
      </c>
      <c r="M114" s="86" t="str">
        <f aca="false">IF(ISERROR(VLOOKUP(CONCATENATE($A114,"_",M$2),'Reference data SID'!$B:$N,13,FALSE())),"",VLOOKUP(CONCATENATE($A114,"_",M$2),'Reference data SID'!$B:$N,13,FALSE()))</f>
        <v/>
      </c>
      <c r="N114" s="86" t="str">
        <f aca="false">IF(ISERROR(VLOOKUP(CONCATENATE($A114,"_",N$2),'Reference data SID'!$B:$N,13,FALSE())),"",VLOOKUP(CONCATENATE($A114,"_",N$2),'Reference data SID'!$B:$N,13,FALSE()))</f>
        <v/>
      </c>
      <c r="O114" s="86" t="str">
        <f aca="false">IF(ISERROR(VLOOKUP(CONCATENATE($A114,"_",O$2),'Reference data SID'!$B:$N,13,FALSE())),"",VLOOKUP(CONCATENATE($A114,"_",O$2),'Reference data SID'!$B:$N,13,FALSE()))</f>
        <v/>
      </c>
      <c r="P114" s="86" t="str">
        <f aca="false">IF(ISERROR(VLOOKUP(CONCATENATE($A114,"_",P$2),'Reference data SID'!$B:$N,13,FALSE())),"",VLOOKUP(CONCATENATE($A114,"_",P$2),'Reference data SID'!$B:$N,13,FALSE()))</f>
        <v/>
      </c>
      <c r="Q114" s="86" t="str">
        <f aca="false">IF(ISERROR(VLOOKUP(CONCATENATE($A114,"_",Q$2),'Reference data SID'!$B:$N,13,FALSE())),"",VLOOKUP(CONCATENATE($A114,"_",Q$2),'Reference data SID'!$B:$N,13,FALSE()))</f>
        <v/>
      </c>
      <c r="R114" s="86" t="str">
        <f aca="false">IF(ISERROR(VLOOKUP(CONCATENATE($A114,"_",R$2),'Reference data SID'!$B:$N,13,FALSE())),"",VLOOKUP(CONCATENATE($A114,"_",R$2),'Reference data SID'!$B:$N,13,FALSE()))</f>
        <v/>
      </c>
      <c r="S114" s="86" t="str">
        <f aca="false">IF(ISERROR(VLOOKUP(CONCATENATE($A114,"_",S$2),'Reference data SID'!$B:$N,13,FALSE())),"",VLOOKUP(CONCATENATE($A114,"_",S$2),'Reference data SID'!$B:$N,13,FALSE()))</f>
        <v/>
      </c>
      <c r="T114" s="86" t="str">
        <f aca="false">IF(ISERROR(VLOOKUP(CONCATENATE($A114,"_",T$2),'Reference data SID'!$B:$N,13,FALSE())),"",VLOOKUP(CONCATENATE($A114,"_",T$2),'Reference data SID'!$B:$N,13,FALSE()))</f>
        <v/>
      </c>
      <c r="U114" s="86" t="str">
        <f aca="false">IF(ISERROR(VLOOKUP(CONCATENATE($A114,"_",U$2),'Reference data SID'!$B:$N,13,FALSE())),"",VLOOKUP(CONCATENATE($A114,"_",U$2),'Reference data SID'!$B:$N,13,FALSE()))</f>
        <v/>
      </c>
      <c r="V114" s="86" t="str">
        <f aca="false">IF(ISERROR(VLOOKUP(CONCATENATE($A114,"_",V$2),'Reference data SID'!$B:$N,13,FALSE())),"",VLOOKUP(CONCATENATE($A114,"_",V$2),'Reference data SID'!$B:$N,13,FALSE()))</f>
        <v/>
      </c>
      <c r="W114" s="86" t="str">
        <f aca="false">IF(ISERROR(VLOOKUP(CONCATENATE($A114,"_",W$2),'Reference data SID'!$B:$N,13,FALSE())),"",VLOOKUP(CONCATENATE($A114,"_",W$2),'Reference data SID'!$B:$N,13,FALSE()))</f>
        <v/>
      </c>
      <c r="X114" s="86" t="str">
        <f aca="false">IF(ISERROR(VLOOKUP(CONCATENATE($A114,"_",X$2),'Reference data SID'!$B:$N,13,FALSE())),"",VLOOKUP(CONCATENATE($A114,"_",X$2),'Reference data SID'!$B:$N,13,FALSE()))</f>
        <v/>
      </c>
      <c r="Y114" s="76" t="str">
        <f aca="false">IF(ISERROR(VLOOKUP(CONCATENATE($A114,"_",Y$2),'Reference data SID'!$B:$N,13,FALSE())),"",VLOOKUP(CONCATENATE($A114,"_",Y$2),'Reference data SID'!$B:$N,13,FALSE()))</f>
        <v>148240-87-3</v>
      </c>
      <c r="Z114" s="86" t="str">
        <f aca="false">IF(ISERROR(VLOOKUP(CONCATENATE($A114,"_",Z$2),'Reference data SID'!$B:$N,13,FALSE())),"",VLOOKUP(CONCATENATE($A114,"_",Z$2),'Reference data SID'!$B:$N,13,FALSE()))</f>
        <v/>
      </c>
      <c r="AA114" s="86" t="str">
        <f aca="false">IF(ISERROR(VLOOKUP(CONCATENATE($A114,"_",AA$2),'Reference data SID'!$B:$N,13,FALSE())),"",VLOOKUP(CONCATENATE($A114,"_",AA$2),'Reference data SID'!$B:$N,13,FALSE()))</f>
        <v/>
      </c>
      <c r="AB114" s="86" t="str">
        <f aca="false">IF(ISERROR(VLOOKUP(CONCATENATE($A114,"_",AB$2),'Reference data SID'!$B:$N,13,FALSE())),"",VLOOKUP(CONCATENATE($A114,"_",AB$2),'Reference data SID'!$B:$N,13,FALSE()))</f>
        <v/>
      </c>
      <c r="AC114" s="86" t="str">
        <f aca="false">IF(ISERROR(VLOOKUP(CONCATENATE($A114,"_",AC$2),'Reference data SID'!$B:$N,13,FALSE())),"",VLOOKUP(CONCATENATE($A114,"_",AC$2),'Reference data SID'!$B:$N,13,FALSE()))</f>
        <v/>
      </c>
      <c r="AD114" s="86" t="str">
        <f aca="false">IF(ISERROR(VLOOKUP(CONCATENATE($A114,"_",AD$2),'Reference data SID'!$B:$N,13,FALSE())),"",VLOOKUP(CONCATENATE($A114,"_",AD$2),'Reference data SID'!$B:$N,13,FALSE()))</f>
        <v/>
      </c>
      <c r="AE114" s="86" t="str">
        <f aca="false">IF(ISERROR(VLOOKUP(CONCATENATE($A114,"_",AE$2),'Reference data SID'!$B:$N,13,FALSE())),"",VLOOKUP(CONCATENATE($A114,"_",AE$2),'Reference data SID'!$B:$N,13,FALSE()))</f>
        <v/>
      </c>
      <c r="AF114" s="86" t="str">
        <f aca="false">IF(ISERROR(VLOOKUP(CONCATENATE($A114,"_",AF$2),'Reference data SID'!$B:$N,13,FALSE())),"",VLOOKUP(CONCATENATE($A114,"_",AF$2),'Reference data SID'!$B:$N,13,FALSE()))</f>
        <v/>
      </c>
      <c r="AG114" s="86" t="str">
        <f aca="false">IF(ISERROR(VLOOKUP(CONCATENATE($A114,"_",AG$2),'Reference data SID'!$B:$N,13,FALSE())),"",VLOOKUP(CONCATENATE($A114,"_",AG$2),'Reference data SID'!$B:$N,13,FALSE()))</f>
        <v/>
      </c>
      <c r="AH114" s="86" t="str">
        <f aca="false">IF(ISERROR(VLOOKUP(CONCATENATE($A114,"_",AH$2),'Reference data SID'!$B:$N,13,FALSE())),"",VLOOKUP(CONCATENATE($A114,"_",AH$2),'Reference data SID'!$B:$N,13,FALSE()))</f>
        <v/>
      </c>
      <c r="AI114" s="86" t="str">
        <f aca="false">IF(ISERROR(VLOOKUP(CONCATENATE($A114,"_",AI$2),'Reference data SID'!$B:$N,13,FALSE())),"",VLOOKUP(CONCATENATE($A114,"_",AI$2),'Reference data SID'!$B:$N,13,FALSE()))</f>
        <v/>
      </c>
      <c r="AJ114" s="86" t="str">
        <f aca="false">IF(ISERROR(VLOOKUP(CONCATENATE($A114,"_",AJ$2),'Reference data SID'!$B:$N,13,FALSE())),"",VLOOKUP(CONCATENATE($A114,"_",AJ$2),'Reference data SID'!$B:$N,13,FALSE()))</f>
        <v/>
      </c>
      <c r="AK114" s="86" t="str">
        <f aca="false">IF(ISERROR(VLOOKUP(CONCATENATE($A114,"_",AK$2),'Reference data SID'!$B:$N,13,FALSE())),"",VLOOKUP(CONCATENATE($A114,"_",AK$2),'Reference data SID'!$B:$N,13,FALSE()))</f>
        <v/>
      </c>
      <c r="AL114" s="86" t="str">
        <f aca="false">IF(ISERROR(VLOOKUP(CONCATENATE($A114,"_",AL$2),'Reference data SID'!$B:$N,13,FALSE())),"",VLOOKUP(CONCATENATE($A114,"_",AL$2),'Reference data SID'!$B:$N,13,FALSE()))</f>
        <v/>
      </c>
      <c r="AM114" s="86" t="str">
        <f aca="false">IF(ISERROR(VLOOKUP(CONCATENATE($A114,"_",AM$2),'Reference data SID'!$B:$N,13,FALSE())),"",VLOOKUP(CONCATENATE($A114,"_",AM$2),'Reference data SID'!$B:$N,13,FALSE()))</f>
        <v/>
      </c>
      <c r="AN114" s="86" t="str">
        <f aca="false">IF(ISERROR(VLOOKUP(CONCATENATE($A114,"_",AN$2),'Reference data SID'!$B:$N,13,FALSE())),"",VLOOKUP(CONCATENATE($A114,"_",AN$2),'Reference data SID'!$B:$N,13,FALSE()))</f>
        <v/>
      </c>
      <c r="AO114" s="86" t="str">
        <f aca="false">IF(ISERROR(VLOOKUP(CONCATENATE($A114,"_",AO$2),'Reference data SID'!$B:$N,13,FALSE())),"",VLOOKUP(CONCATENATE($A114,"_",AO$2),'Reference data SID'!$B:$N,13,FALSE()))</f>
        <v/>
      </c>
      <c r="AP114" s="86" t="str">
        <f aca="false">IF(ISERROR(VLOOKUP(CONCATENATE($A114,"_",AP$2),'Reference data SID'!$B:$N,13,FALSE())),"",VLOOKUP(CONCATENATE($A114,"_",AP$2),'Reference data SID'!$B:$N,13,FALSE()))</f>
        <v/>
      </c>
      <c r="AQ114" s="86" t="str">
        <f aca="false">IF(ISERROR(VLOOKUP(CONCATENATE($A114,"_",AQ$2),'Reference data SID'!$B:$N,13,FALSE())),"",VLOOKUP(CONCATENATE($A114,"_",AQ$2),'Reference data SID'!$B:$N,13,FALSE()))</f>
        <v/>
      </c>
      <c r="AR114" s="86" t="str">
        <f aca="false">IF(ISERROR(VLOOKUP(CONCATENATE($A114,"_",AR$2),'Reference data SID'!$B:$N,13,FALSE())),"",VLOOKUP(CONCATENATE($A114,"_",AR$2),'Reference data SID'!$B:$N,13,FALSE()))</f>
        <v/>
      </c>
      <c r="AS114" s="86" t="str">
        <f aca="false">IF(ISERROR(VLOOKUP(CONCATENATE($A114,"_",AS$2),'Reference data SID'!$B:$N,13,FALSE())),"",VLOOKUP(CONCATENATE($A114,"_",AS$2),'Reference data SID'!$B:$N,13,FALSE()))</f>
        <v/>
      </c>
      <c r="AT114" s="86" t="str">
        <f aca="false">IF(ISERROR(VLOOKUP(CONCATENATE($A114,"_",AT$2),'Reference data SID'!$B:$N,13,FALSE())),"",VLOOKUP(CONCATENATE($A114,"_",AT$2),'Reference data SID'!$B:$N,13,FALSE()))</f>
        <v/>
      </c>
    </row>
    <row r="115" customFormat="false" ht="15" hidden="false" customHeight="false" outlineLevel="0" collapsed="false">
      <c r="A115" s="0" t="n">
        <v>111</v>
      </c>
      <c r="B115" s="86" t="str">
        <f aca="false">IF(ISERROR(VLOOKUP(CONCATENATE($A115,"_",B$2),'Reference data SID'!$B:$N,13,FALSE())),"",VLOOKUP(CONCATENATE($A115,"_",B$2),'Reference data SID'!$B:$N,13,FALSE()))</f>
        <v/>
      </c>
      <c r="C115" s="86" t="str">
        <f aca="false">IF(ISERROR(VLOOKUP(CONCATENATE($A115,"_",C$2),'Reference data SID'!$B:$N,13,FALSE())),"",VLOOKUP(CONCATENATE($A115,"_",C$2),'Reference data SID'!$B:$N,13,FALSE()))</f>
        <v/>
      </c>
      <c r="D115" s="86" t="str">
        <f aca="false">IF(ISERROR(VLOOKUP(CONCATENATE($A115,"_",D$2),'Reference data SID'!$B:$N,13,FALSE())),"",VLOOKUP(CONCATENATE($A115,"_",D$2),'Reference data SID'!$B:$N,13,FALSE()))</f>
        <v/>
      </c>
      <c r="E115" s="86" t="str">
        <f aca="false">IF(ISERROR(VLOOKUP(CONCATENATE($A115,"_",E$2),'Reference data SID'!$B:$N,13,FALSE())),"",VLOOKUP(CONCATENATE($A115,"_",E$2),'Reference data SID'!$B:$N,13,FALSE()))</f>
        <v/>
      </c>
      <c r="F115" s="86" t="str">
        <f aca="false">IF(ISERROR(VLOOKUP(CONCATENATE($A115,"_",F$2),'Reference data SID'!$B:$N,13,FALSE())),"",VLOOKUP(CONCATENATE($A115,"_",F$2),'Reference data SID'!$B:$N,13,FALSE()))</f>
        <v/>
      </c>
      <c r="G115" s="86" t="str">
        <f aca="false">IF(ISERROR(VLOOKUP(CONCATENATE($A115,"_",G$2),'Reference data SID'!$B:$N,13,FALSE())),"",VLOOKUP(CONCATENATE($A115,"_",G$2),'Reference data SID'!$B:$N,13,FALSE()))</f>
        <v/>
      </c>
      <c r="H115" s="86" t="str">
        <f aca="false">IF(ISERROR(VLOOKUP(CONCATENATE($A115,"_",H$2),'Reference data SID'!$B:$N,13,FALSE())),"",VLOOKUP(CONCATENATE($A115,"_",H$2),'Reference data SID'!$B:$N,13,FALSE()))</f>
        <v/>
      </c>
      <c r="I115" s="86" t="str">
        <f aca="false">IF(ISERROR(VLOOKUP(CONCATENATE($A115,"_",I$2),'Reference data SID'!$B:$N,13,FALSE())),"",VLOOKUP(CONCATENATE($A115,"_",I$2),'Reference data SID'!$B:$N,13,FALSE()))</f>
        <v/>
      </c>
      <c r="J115" s="86" t="str">
        <f aca="false">IF(ISERROR(VLOOKUP(CONCATENATE($A115,"_",J$2),'Reference data SID'!$B:$N,13,FALSE())),"",VLOOKUP(CONCATENATE($A115,"_",J$2),'Reference data SID'!$B:$N,13,FALSE()))</f>
        <v/>
      </c>
      <c r="K115" s="86" t="str">
        <f aca="false">IF(ISERROR(VLOOKUP(CONCATENATE($A115,"_",K$2),'Reference data SID'!$B:$N,13,FALSE())),"",VLOOKUP(CONCATENATE($A115,"_",K$2),'Reference data SID'!$B:$N,13,FALSE()))</f>
        <v/>
      </c>
      <c r="L115" s="86" t="str">
        <f aca="false">IF(ISERROR(VLOOKUP(CONCATENATE($A115,"_",L$2),'Reference data SID'!$B:$N,13,FALSE())),"",VLOOKUP(CONCATENATE($A115,"_",L$2),'Reference data SID'!$B:$N,13,FALSE()))</f>
        <v/>
      </c>
      <c r="M115" s="86" t="str">
        <f aca="false">IF(ISERROR(VLOOKUP(CONCATENATE($A115,"_",M$2),'Reference data SID'!$B:$N,13,FALSE())),"",VLOOKUP(CONCATENATE($A115,"_",M$2),'Reference data SID'!$B:$N,13,FALSE()))</f>
        <v/>
      </c>
      <c r="N115" s="86" t="str">
        <f aca="false">IF(ISERROR(VLOOKUP(CONCATENATE($A115,"_",N$2),'Reference data SID'!$B:$N,13,FALSE())),"",VLOOKUP(CONCATENATE($A115,"_",N$2),'Reference data SID'!$B:$N,13,FALSE()))</f>
        <v/>
      </c>
      <c r="O115" s="86" t="str">
        <f aca="false">IF(ISERROR(VLOOKUP(CONCATENATE($A115,"_",O$2),'Reference data SID'!$B:$N,13,FALSE())),"",VLOOKUP(CONCATENATE($A115,"_",O$2),'Reference data SID'!$B:$N,13,FALSE()))</f>
        <v/>
      </c>
      <c r="P115" s="86" t="str">
        <f aca="false">IF(ISERROR(VLOOKUP(CONCATENATE($A115,"_",P$2),'Reference data SID'!$B:$N,13,FALSE())),"",VLOOKUP(CONCATENATE($A115,"_",P$2),'Reference data SID'!$B:$N,13,FALSE()))</f>
        <v/>
      </c>
      <c r="Q115" s="86" t="str">
        <f aca="false">IF(ISERROR(VLOOKUP(CONCATENATE($A115,"_",Q$2),'Reference data SID'!$B:$N,13,FALSE())),"",VLOOKUP(CONCATENATE($A115,"_",Q$2),'Reference data SID'!$B:$N,13,FALSE()))</f>
        <v/>
      </c>
      <c r="R115" s="86" t="str">
        <f aca="false">IF(ISERROR(VLOOKUP(CONCATENATE($A115,"_",R$2),'Reference data SID'!$B:$N,13,FALSE())),"",VLOOKUP(CONCATENATE($A115,"_",R$2),'Reference data SID'!$B:$N,13,FALSE()))</f>
        <v/>
      </c>
      <c r="S115" s="86" t="str">
        <f aca="false">IF(ISERROR(VLOOKUP(CONCATENATE($A115,"_",S$2),'Reference data SID'!$B:$N,13,FALSE())),"",VLOOKUP(CONCATENATE($A115,"_",S$2),'Reference data SID'!$B:$N,13,FALSE()))</f>
        <v/>
      </c>
      <c r="T115" s="86" t="str">
        <f aca="false">IF(ISERROR(VLOOKUP(CONCATENATE($A115,"_",T$2),'Reference data SID'!$B:$N,13,FALSE())),"",VLOOKUP(CONCATENATE($A115,"_",T$2),'Reference data SID'!$B:$N,13,FALSE()))</f>
        <v/>
      </c>
      <c r="U115" s="86" t="str">
        <f aca="false">IF(ISERROR(VLOOKUP(CONCATENATE($A115,"_",U$2),'Reference data SID'!$B:$N,13,FALSE())),"",VLOOKUP(CONCATENATE($A115,"_",U$2),'Reference data SID'!$B:$N,13,FALSE()))</f>
        <v/>
      </c>
      <c r="V115" s="86" t="str">
        <f aca="false">IF(ISERROR(VLOOKUP(CONCATENATE($A115,"_",V$2),'Reference data SID'!$B:$N,13,FALSE())),"",VLOOKUP(CONCATENATE($A115,"_",V$2),'Reference data SID'!$B:$N,13,FALSE()))</f>
        <v/>
      </c>
      <c r="W115" s="86" t="str">
        <f aca="false">IF(ISERROR(VLOOKUP(CONCATENATE($A115,"_",W$2),'Reference data SID'!$B:$N,13,FALSE())),"",VLOOKUP(CONCATENATE($A115,"_",W$2),'Reference data SID'!$B:$N,13,FALSE()))</f>
        <v/>
      </c>
      <c r="X115" s="86" t="str">
        <f aca="false">IF(ISERROR(VLOOKUP(CONCATENATE($A115,"_",X$2),'Reference data SID'!$B:$N,13,FALSE())),"",VLOOKUP(CONCATENATE($A115,"_",X$2),'Reference data SID'!$B:$N,13,FALSE()))</f>
        <v/>
      </c>
      <c r="Y115" s="76" t="str">
        <f aca="false">IF(ISERROR(VLOOKUP(CONCATENATE($A115,"_",Y$2),'Reference data SID'!$B:$N,13,FALSE())),"",VLOOKUP(CONCATENATE($A115,"_",Y$2),'Reference data SID'!$B:$N,13,FALSE()))</f>
        <v>148240-89-5</v>
      </c>
      <c r="Z115" s="86" t="str">
        <f aca="false">IF(ISERROR(VLOOKUP(CONCATENATE($A115,"_",Z$2),'Reference data SID'!$B:$N,13,FALSE())),"",VLOOKUP(CONCATENATE($A115,"_",Z$2),'Reference data SID'!$B:$N,13,FALSE()))</f>
        <v/>
      </c>
      <c r="AA115" s="86" t="str">
        <f aca="false">IF(ISERROR(VLOOKUP(CONCATENATE($A115,"_",AA$2),'Reference data SID'!$B:$N,13,FALSE())),"",VLOOKUP(CONCATENATE($A115,"_",AA$2),'Reference data SID'!$B:$N,13,FALSE()))</f>
        <v/>
      </c>
      <c r="AB115" s="86" t="str">
        <f aca="false">IF(ISERROR(VLOOKUP(CONCATENATE($A115,"_",AB$2),'Reference data SID'!$B:$N,13,FALSE())),"",VLOOKUP(CONCATENATE($A115,"_",AB$2),'Reference data SID'!$B:$N,13,FALSE()))</f>
        <v/>
      </c>
      <c r="AC115" s="86" t="str">
        <f aca="false">IF(ISERROR(VLOOKUP(CONCATENATE($A115,"_",AC$2),'Reference data SID'!$B:$N,13,FALSE())),"",VLOOKUP(CONCATENATE($A115,"_",AC$2),'Reference data SID'!$B:$N,13,FALSE()))</f>
        <v/>
      </c>
      <c r="AD115" s="86" t="str">
        <f aca="false">IF(ISERROR(VLOOKUP(CONCATENATE($A115,"_",AD$2),'Reference data SID'!$B:$N,13,FALSE())),"",VLOOKUP(CONCATENATE($A115,"_",AD$2),'Reference data SID'!$B:$N,13,FALSE()))</f>
        <v/>
      </c>
      <c r="AE115" s="86" t="str">
        <f aca="false">IF(ISERROR(VLOOKUP(CONCATENATE($A115,"_",AE$2),'Reference data SID'!$B:$N,13,FALSE())),"",VLOOKUP(CONCATENATE($A115,"_",AE$2),'Reference data SID'!$B:$N,13,FALSE()))</f>
        <v/>
      </c>
      <c r="AF115" s="86" t="str">
        <f aca="false">IF(ISERROR(VLOOKUP(CONCATENATE($A115,"_",AF$2),'Reference data SID'!$B:$N,13,FALSE())),"",VLOOKUP(CONCATENATE($A115,"_",AF$2),'Reference data SID'!$B:$N,13,FALSE()))</f>
        <v/>
      </c>
      <c r="AG115" s="86" t="str">
        <f aca="false">IF(ISERROR(VLOOKUP(CONCATENATE($A115,"_",AG$2),'Reference data SID'!$B:$N,13,FALSE())),"",VLOOKUP(CONCATENATE($A115,"_",AG$2),'Reference data SID'!$B:$N,13,FALSE()))</f>
        <v/>
      </c>
      <c r="AH115" s="86" t="str">
        <f aca="false">IF(ISERROR(VLOOKUP(CONCATENATE($A115,"_",AH$2),'Reference data SID'!$B:$N,13,FALSE())),"",VLOOKUP(CONCATENATE($A115,"_",AH$2),'Reference data SID'!$B:$N,13,FALSE()))</f>
        <v/>
      </c>
      <c r="AI115" s="86" t="str">
        <f aca="false">IF(ISERROR(VLOOKUP(CONCATENATE($A115,"_",AI$2),'Reference data SID'!$B:$N,13,FALSE())),"",VLOOKUP(CONCATENATE($A115,"_",AI$2),'Reference data SID'!$B:$N,13,FALSE()))</f>
        <v/>
      </c>
      <c r="AJ115" s="86" t="str">
        <f aca="false">IF(ISERROR(VLOOKUP(CONCATENATE($A115,"_",AJ$2),'Reference data SID'!$B:$N,13,FALSE())),"",VLOOKUP(CONCATENATE($A115,"_",AJ$2),'Reference data SID'!$B:$N,13,FALSE()))</f>
        <v/>
      </c>
      <c r="AK115" s="86" t="str">
        <f aca="false">IF(ISERROR(VLOOKUP(CONCATENATE($A115,"_",AK$2),'Reference data SID'!$B:$N,13,FALSE())),"",VLOOKUP(CONCATENATE($A115,"_",AK$2),'Reference data SID'!$B:$N,13,FALSE()))</f>
        <v/>
      </c>
      <c r="AL115" s="86" t="str">
        <f aca="false">IF(ISERROR(VLOOKUP(CONCATENATE($A115,"_",AL$2),'Reference data SID'!$B:$N,13,FALSE())),"",VLOOKUP(CONCATENATE($A115,"_",AL$2),'Reference data SID'!$B:$N,13,FALSE()))</f>
        <v/>
      </c>
      <c r="AM115" s="86" t="str">
        <f aca="false">IF(ISERROR(VLOOKUP(CONCATENATE($A115,"_",AM$2),'Reference data SID'!$B:$N,13,FALSE())),"",VLOOKUP(CONCATENATE($A115,"_",AM$2),'Reference data SID'!$B:$N,13,FALSE()))</f>
        <v/>
      </c>
      <c r="AN115" s="86" t="str">
        <f aca="false">IF(ISERROR(VLOOKUP(CONCATENATE($A115,"_",AN$2),'Reference data SID'!$B:$N,13,FALSE())),"",VLOOKUP(CONCATENATE($A115,"_",AN$2),'Reference data SID'!$B:$N,13,FALSE()))</f>
        <v/>
      </c>
      <c r="AO115" s="86" t="str">
        <f aca="false">IF(ISERROR(VLOOKUP(CONCATENATE($A115,"_",AO$2),'Reference data SID'!$B:$N,13,FALSE())),"",VLOOKUP(CONCATENATE($A115,"_",AO$2),'Reference data SID'!$B:$N,13,FALSE()))</f>
        <v/>
      </c>
      <c r="AP115" s="86" t="str">
        <f aca="false">IF(ISERROR(VLOOKUP(CONCATENATE($A115,"_",AP$2),'Reference data SID'!$B:$N,13,FALSE())),"",VLOOKUP(CONCATENATE($A115,"_",AP$2),'Reference data SID'!$B:$N,13,FALSE()))</f>
        <v/>
      </c>
      <c r="AQ115" s="86" t="str">
        <f aca="false">IF(ISERROR(VLOOKUP(CONCATENATE($A115,"_",AQ$2),'Reference data SID'!$B:$N,13,FALSE())),"",VLOOKUP(CONCATENATE($A115,"_",AQ$2),'Reference data SID'!$B:$N,13,FALSE()))</f>
        <v/>
      </c>
      <c r="AR115" s="86" t="str">
        <f aca="false">IF(ISERROR(VLOOKUP(CONCATENATE($A115,"_",AR$2),'Reference data SID'!$B:$N,13,FALSE())),"",VLOOKUP(CONCATENATE($A115,"_",AR$2),'Reference data SID'!$B:$N,13,FALSE()))</f>
        <v/>
      </c>
      <c r="AS115" s="86" t="str">
        <f aca="false">IF(ISERROR(VLOOKUP(CONCATENATE($A115,"_",AS$2),'Reference data SID'!$B:$N,13,FALSE())),"",VLOOKUP(CONCATENATE($A115,"_",AS$2),'Reference data SID'!$B:$N,13,FALSE()))</f>
        <v/>
      </c>
      <c r="AT115" s="86" t="str">
        <f aca="false">IF(ISERROR(VLOOKUP(CONCATENATE($A115,"_",AT$2),'Reference data SID'!$B:$N,13,FALSE())),"",VLOOKUP(CONCATENATE($A115,"_",AT$2),'Reference data SID'!$B:$N,13,FALSE()))</f>
        <v/>
      </c>
    </row>
    <row r="116" customFormat="false" ht="15" hidden="false" customHeight="false" outlineLevel="0" collapsed="false">
      <c r="A116" s="0" t="n">
        <v>112</v>
      </c>
      <c r="B116" s="86" t="str">
        <f aca="false">IF(ISERROR(VLOOKUP(CONCATENATE($A116,"_",B$2),'Reference data SID'!$B:$N,13,FALSE())),"",VLOOKUP(CONCATENATE($A116,"_",B$2),'Reference data SID'!$B:$N,13,FALSE()))</f>
        <v/>
      </c>
      <c r="C116" s="86" t="str">
        <f aca="false">IF(ISERROR(VLOOKUP(CONCATENATE($A116,"_",C$2),'Reference data SID'!$B:$N,13,FALSE())),"",VLOOKUP(CONCATENATE($A116,"_",C$2),'Reference data SID'!$B:$N,13,FALSE()))</f>
        <v/>
      </c>
      <c r="D116" s="86" t="str">
        <f aca="false">IF(ISERROR(VLOOKUP(CONCATENATE($A116,"_",D$2),'Reference data SID'!$B:$N,13,FALSE())),"",VLOOKUP(CONCATENATE($A116,"_",D$2),'Reference data SID'!$B:$N,13,FALSE()))</f>
        <v/>
      </c>
      <c r="E116" s="86" t="str">
        <f aca="false">IF(ISERROR(VLOOKUP(CONCATENATE($A116,"_",E$2),'Reference data SID'!$B:$N,13,FALSE())),"",VLOOKUP(CONCATENATE($A116,"_",E$2),'Reference data SID'!$B:$N,13,FALSE()))</f>
        <v/>
      </c>
      <c r="F116" s="86" t="str">
        <f aca="false">IF(ISERROR(VLOOKUP(CONCATENATE($A116,"_",F$2),'Reference data SID'!$B:$N,13,FALSE())),"",VLOOKUP(CONCATENATE($A116,"_",F$2),'Reference data SID'!$B:$N,13,FALSE()))</f>
        <v/>
      </c>
      <c r="G116" s="86" t="str">
        <f aca="false">IF(ISERROR(VLOOKUP(CONCATENATE($A116,"_",G$2),'Reference data SID'!$B:$N,13,FALSE())),"",VLOOKUP(CONCATENATE($A116,"_",G$2),'Reference data SID'!$B:$N,13,FALSE()))</f>
        <v/>
      </c>
      <c r="H116" s="86" t="str">
        <f aca="false">IF(ISERROR(VLOOKUP(CONCATENATE($A116,"_",H$2),'Reference data SID'!$B:$N,13,FALSE())),"",VLOOKUP(CONCATENATE($A116,"_",H$2),'Reference data SID'!$B:$N,13,FALSE()))</f>
        <v/>
      </c>
      <c r="I116" s="86" t="str">
        <f aca="false">IF(ISERROR(VLOOKUP(CONCATENATE($A116,"_",I$2),'Reference data SID'!$B:$N,13,FALSE())),"",VLOOKUP(CONCATENATE($A116,"_",I$2),'Reference data SID'!$B:$N,13,FALSE()))</f>
        <v/>
      </c>
      <c r="J116" s="86" t="str">
        <f aca="false">IF(ISERROR(VLOOKUP(CONCATENATE($A116,"_",J$2),'Reference data SID'!$B:$N,13,FALSE())),"",VLOOKUP(CONCATENATE($A116,"_",J$2),'Reference data SID'!$B:$N,13,FALSE()))</f>
        <v/>
      </c>
      <c r="K116" s="86" t="str">
        <f aca="false">IF(ISERROR(VLOOKUP(CONCATENATE($A116,"_",K$2),'Reference data SID'!$B:$N,13,FALSE())),"",VLOOKUP(CONCATENATE($A116,"_",K$2),'Reference data SID'!$B:$N,13,FALSE()))</f>
        <v/>
      </c>
      <c r="L116" s="86" t="str">
        <f aca="false">IF(ISERROR(VLOOKUP(CONCATENATE($A116,"_",L$2),'Reference data SID'!$B:$N,13,FALSE())),"",VLOOKUP(CONCATENATE($A116,"_",L$2),'Reference data SID'!$B:$N,13,FALSE()))</f>
        <v/>
      </c>
      <c r="M116" s="86" t="str">
        <f aca="false">IF(ISERROR(VLOOKUP(CONCATENATE($A116,"_",M$2),'Reference data SID'!$B:$N,13,FALSE())),"",VLOOKUP(CONCATENATE($A116,"_",M$2),'Reference data SID'!$B:$N,13,FALSE()))</f>
        <v/>
      </c>
      <c r="N116" s="86" t="str">
        <f aca="false">IF(ISERROR(VLOOKUP(CONCATENATE($A116,"_",N$2),'Reference data SID'!$B:$N,13,FALSE())),"",VLOOKUP(CONCATENATE($A116,"_",N$2),'Reference data SID'!$B:$N,13,FALSE()))</f>
        <v/>
      </c>
      <c r="O116" s="86" t="str">
        <f aca="false">IF(ISERROR(VLOOKUP(CONCATENATE($A116,"_",O$2),'Reference data SID'!$B:$N,13,FALSE())),"",VLOOKUP(CONCATENATE($A116,"_",O$2),'Reference data SID'!$B:$N,13,FALSE()))</f>
        <v/>
      </c>
      <c r="P116" s="86" t="str">
        <f aca="false">IF(ISERROR(VLOOKUP(CONCATENATE($A116,"_",P$2),'Reference data SID'!$B:$N,13,FALSE())),"",VLOOKUP(CONCATENATE($A116,"_",P$2),'Reference data SID'!$B:$N,13,FALSE()))</f>
        <v/>
      </c>
      <c r="Q116" s="86" t="str">
        <f aca="false">IF(ISERROR(VLOOKUP(CONCATENATE($A116,"_",Q$2),'Reference data SID'!$B:$N,13,FALSE())),"",VLOOKUP(CONCATENATE($A116,"_",Q$2),'Reference data SID'!$B:$N,13,FALSE()))</f>
        <v/>
      </c>
      <c r="R116" s="86" t="str">
        <f aca="false">IF(ISERROR(VLOOKUP(CONCATENATE($A116,"_",R$2),'Reference data SID'!$B:$N,13,FALSE())),"",VLOOKUP(CONCATENATE($A116,"_",R$2),'Reference data SID'!$B:$N,13,FALSE()))</f>
        <v/>
      </c>
      <c r="S116" s="86" t="str">
        <f aca="false">IF(ISERROR(VLOOKUP(CONCATENATE($A116,"_",S$2),'Reference data SID'!$B:$N,13,FALSE())),"",VLOOKUP(CONCATENATE($A116,"_",S$2),'Reference data SID'!$B:$N,13,FALSE()))</f>
        <v/>
      </c>
      <c r="T116" s="86" t="str">
        <f aca="false">IF(ISERROR(VLOOKUP(CONCATENATE($A116,"_",T$2),'Reference data SID'!$B:$N,13,FALSE())),"",VLOOKUP(CONCATENATE($A116,"_",T$2),'Reference data SID'!$B:$N,13,FALSE()))</f>
        <v/>
      </c>
      <c r="U116" s="86" t="str">
        <f aca="false">IF(ISERROR(VLOOKUP(CONCATENATE($A116,"_",U$2),'Reference data SID'!$B:$N,13,FALSE())),"",VLOOKUP(CONCATENATE($A116,"_",U$2),'Reference data SID'!$B:$N,13,FALSE()))</f>
        <v/>
      </c>
      <c r="V116" s="86" t="str">
        <f aca="false">IF(ISERROR(VLOOKUP(CONCATENATE($A116,"_",V$2),'Reference data SID'!$B:$N,13,FALSE())),"",VLOOKUP(CONCATENATE($A116,"_",V$2),'Reference data SID'!$B:$N,13,FALSE()))</f>
        <v/>
      </c>
      <c r="W116" s="86" t="str">
        <f aca="false">IF(ISERROR(VLOOKUP(CONCATENATE($A116,"_",W$2),'Reference data SID'!$B:$N,13,FALSE())),"",VLOOKUP(CONCATENATE($A116,"_",W$2),'Reference data SID'!$B:$N,13,FALSE()))</f>
        <v/>
      </c>
      <c r="X116" s="86" t="str">
        <f aca="false">IF(ISERROR(VLOOKUP(CONCATENATE($A116,"_",X$2),'Reference data SID'!$B:$N,13,FALSE())),"",VLOOKUP(CONCATENATE($A116,"_",X$2),'Reference data SID'!$B:$N,13,FALSE()))</f>
        <v/>
      </c>
      <c r="Y116" s="76" t="str">
        <f aca="false">IF(ISERROR(VLOOKUP(CONCATENATE($A116,"_",Y$2),'Reference data SID'!$B:$N,13,FALSE())),"",VLOOKUP(CONCATENATE($A116,"_",Y$2),'Reference data SID'!$B:$N,13,FALSE()))</f>
        <v>15166-06-0</v>
      </c>
      <c r="Z116" s="86" t="str">
        <f aca="false">IF(ISERROR(VLOOKUP(CONCATENATE($A116,"_",Z$2),'Reference data SID'!$B:$N,13,FALSE())),"",VLOOKUP(CONCATENATE($A116,"_",Z$2),'Reference data SID'!$B:$N,13,FALSE()))</f>
        <v/>
      </c>
      <c r="AA116" s="86" t="str">
        <f aca="false">IF(ISERROR(VLOOKUP(CONCATENATE($A116,"_",AA$2),'Reference data SID'!$B:$N,13,FALSE())),"",VLOOKUP(CONCATENATE($A116,"_",AA$2),'Reference data SID'!$B:$N,13,FALSE()))</f>
        <v/>
      </c>
      <c r="AB116" s="86" t="str">
        <f aca="false">IF(ISERROR(VLOOKUP(CONCATENATE($A116,"_",AB$2),'Reference data SID'!$B:$N,13,FALSE())),"",VLOOKUP(CONCATENATE($A116,"_",AB$2),'Reference data SID'!$B:$N,13,FALSE()))</f>
        <v/>
      </c>
      <c r="AC116" s="86" t="str">
        <f aca="false">IF(ISERROR(VLOOKUP(CONCATENATE($A116,"_",AC$2),'Reference data SID'!$B:$N,13,FALSE())),"",VLOOKUP(CONCATENATE($A116,"_",AC$2),'Reference data SID'!$B:$N,13,FALSE()))</f>
        <v/>
      </c>
      <c r="AD116" s="86" t="str">
        <f aca="false">IF(ISERROR(VLOOKUP(CONCATENATE($A116,"_",AD$2),'Reference data SID'!$B:$N,13,FALSE())),"",VLOOKUP(CONCATENATE($A116,"_",AD$2),'Reference data SID'!$B:$N,13,FALSE()))</f>
        <v/>
      </c>
      <c r="AE116" s="86" t="str">
        <f aca="false">IF(ISERROR(VLOOKUP(CONCATENATE($A116,"_",AE$2),'Reference data SID'!$B:$N,13,FALSE())),"",VLOOKUP(CONCATENATE($A116,"_",AE$2),'Reference data SID'!$B:$N,13,FALSE()))</f>
        <v/>
      </c>
      <c r="AF116" s="86" t="str">
        <f aca="false">IF(ISERROR(VLOOKUP(CONCATENATE($A116,"_",AF$2),'Reference data SID'!$B:$N,13,FALSE())),"",VLOOKUP(CONCATENATE($A116,"_",AF$2),'Reference data SID'!$B:$N,13,FALSE()))</f>
        <v/>
      </c>
      <c r="AG116" s="86" t="str">
        <f aca="false">IF(ISERROR(VLOOKUP(CONCATENATE($A116,"_",AG$2),'Reference data SID'!$B:$N,13,FALSE())),"",VLOOKUP(CONCATENATE($A116,"_",AG$2),'Reference data SID'!$B:$N,13,FALSE()))</f>
        <v/>
      </c>
      <c r="AH116" s="86" t="str">
        <f aca="false">IF(ISERROR(VLOOKUP(CONCATENATE($A116,"_",AH$2),'Reference data SID'!$B:$N,13,FALSE())),"",VLOOKUP(CONCATENATE($A116,"_",AH$2),'Reference data SID'!$B:$N,13,FALSE()))</f>
        <v/>
      </c>
      <c r="AI116" s="86" t="str">
        <f aca="false">IF(ISERROR(VLOOKUP(CONCATENATE($A116,"_",AI$2),'Reference data SID'!$B:$N,13,FALSE())),"",VLOOKUP(CONCATENATE($A116,"_",AI$2),'Reference data SID'!$B:$N,13,FALSE()))</f>
        <v/>
      </c>
      <c r="AJ116" s="86" t="str">
        <f aca="false">IF(ISERROR(VLOOKUP(CONCATENATE($A116,"_",AJ$2),'Reference data SID'!$B:$N,13,FALSE())),"",VLOOKUP(CONCATENATE($A116,"_",AJ$2),'Reference data SID'!$B:$N,13,FALSE()))</f>
        <v/>
      </c>
      <c r="AK116" s="86" t="str">
        <f aca="false">IF(ISERROR(VLOOKUP(CONCATENATE($A116,"_",AK$2),'Reference data SID'!$B:$N,13,FALSE())),"",VLOOKUP(CONCATENATE($A116,"_",AK$2),'Reference data SID'!$B:$N,13,FALSE()))</f>
        <v/>
      </c>
      <c r="AL116" s="86" t="str">
        <f aca="false">IF(ISERROR(VLOOKUP(CONCATENATE($A116,"_",AL$2),'Reference data SID'!$B:$N,13,FALSE())),"",VLOOKUP(CONCATENATE($A116,"_",AL$2),'Reference data SID'!$B:$N,13,FALSE()))</f>
        <v/>
      </c>
      <c r="AM116" s="86" t="str">
        <f aca="false">IF(ISERROR(VLOOKUP(CONCATENATE($A116,"_",AM$2),'Reference data SID'!$B:$N,13,FALSE())),"",VLOOKUP(CONCATENATE($A116,"_",AM$2),'Reference data SID'!$B:$N,13,FALSE()))</f>
        <v/>
      </c>
      <c r="AN116" s="86" t="str">
        <f aca="false">IF(ISERROR(VLOOKUP(CONCATENATE($A116,"_",AN$2),'Reference data SID'!$B:$N,13,FALSE())),"",VLOOKUP(CONCATENATE($A116,"_",AN$2),'Reference data SID'!$B:$N,13,FALSE()))</f>
        <v/>
      </c>
      <c r="AO116" s="86" t="str">
        <f aca="false">IF(ISERROR(VLOOKUP(CONCATENATE($A116,"_",AO$2),'Reference data SID'!$B:$N,13,FALSE())),"",VLOOKUP(CONCATENATE($A116,"_",AO$2),'Reference data SID'!$B:$N,13,FALSE()))</f>
        <v/>
      </c>
      <c r="AP116" s="86" t="str">
        <f aca="false">IF(ISERROR(VLOOKUP(CONCATENATE($A116,"_",AP$2),'Reference data SID'!$B:$N,13,FALSE())),"",VLOOKUP(CONCATENATE($A116,"_",AP$2),'Reference data SID'!$B:$N,13,FALSE()))</f>
        <v/>
      </c>
      <c r="AQ116" s="86" t="str">
        <f aca="false">IF(ISERROR(VLOOKUP(CONCATENATE($A116,"_",AQ$2),'Reference data SID'!$B:$N,13,FALSE())),"",VLOOKUP(CONCATENATE($A116,"_",AQ$2),'Reference data SID'!$B:$N,13,FALSE()))</f>
        <v/>
      </c>
      <c r="AR116" s="86" t="str">
        <f aca="false">IF(ISERROR(VLOOKUP(CONCATENATE($A116,"_",AR$2),'Reference data SID'!$B:$N,13,FALSE())),"",VLOOKUP(CONCATENATE($A116,"_",AR$2),'Reference data SID'!$B:$N,13,FALSE()))</f>
        <v/>
      </c>
      <c r="AS116" s="86" t="str">
        <f aca="false">IF(ISERROR(VLOOKUP(CONCATENATE($A116,"_",AS$2),'Reference data SID'!$B:$N,13,FALSE())),"",VLOOKUP(CONCATENATE($A116,"_",AS$2),'Reference data SID'!$B:$N,13,FALSE()))</f>
        <v/>
      </c>
      <c r="AT116" s="86" t="str">
        <f aca="false">IF(ISERROR(VLOOKUP(CONCATENATE($A116,"_",AT$2),'Reference data SID'!$B:$N,13,FALSE())),"",VLOOKUP(CONCATENATE($A116,"_",AT$2),'Reference data SID'!$B:$N,13,FALSE()))</f>
        <v/>
      </c>
    </row>
    <row r="117" customFormat="false" ht="15" hidden="false" customHeight="false" outlineLevel="0" collapsed="false">
      <c r="A117" s="0" t="n">
        <v>113</v>
      </c>
      <c r="B117" s="86" t="str">
        <f aca="false">IF(ISERROR(VLOOKUP(CONCATENATE($A117,"_",B$2),'Reference data SID'!$B:$N,13,FALSE())),"",VLOOKUP(CONCATENATE($A117,"_",B$2),'Reference data SID'!$B:$N,13,FALSE()))</f>
        <v/>
      </c>
      <c r="C117" s="86" t="str">
        <f aca="false">IF(ISERROR(VLOOKUP(CONCATENATE($A117,"_",C$2),'Reference data SID'!$B:$N,13,FALSE())),"",VLOOKUP(CONCATENATE($A117,"_",C$2),'Reference data SID'!$B:$N,13,FALSE()))</f>
        <v/>
      </c>
      <c r="D117" s="86" t="str">
        <f aca="false">IF(ISERROR(VLOOKUP(CONCATENATE($A117,"_",D$2),'Reference data SID'!$B:$N,13,FALSE())),"",VLOOKUP(CONCATENATE($A117,"_",D$2),'Reference data SID'!$B:$N,13,FALSE()))</f>
        <v/>
      </c>
      <c r="E117" s="86" t="str">
        <f aca="false">IF(ISERROR(VLOOKUP(CONCATENATE($A117,"_",E$2),'Reference data SID'!$B:$N,13,FALSE())),"",VLOOKUP(CONCATENATE($A117,"_",E$2),'Reference data SID'!$B:$N,13,FALSE()))</f>
        <v/>
      </c>
      <c r="F117" s="86" t="str">
        <f aca="false">IF(ISERROR(VLOOKUP(CONCATENATE($A117,"_",F$2),'Reference data SID'!$B:$N,13,FALSE())),"",VLOOKUP(CONCATENATE($A117,"_",F$2),'Reference data SID'!$B:$N,13,FALSE()))</f>
        <v/>
      </c>
      <c r="G117" s="86" t="str">
        <f aca="false">IF(ISERROR(VLOOKUP(CONCATENATE($A117,"_",G$2),'Reference data SID'!$B:$N,13,FALSE())),"",VLOOKUP(CONCATENATE($A117,"_",G$2),'Reference data SID'!$B:$N,13,FALSE()))</f>
        <v/>
      </c>
      <c r="H117" s="86" t="str">
        <f aca="false">IF(ISERROR(VLOOKUP(CONCATENATE($A117,"_",H$2),'Reference data SID'!$B:$N,13,FALSE())),"",VLOOKUP(CONCATENATE($A117,"_",H$2),'Reference data SID'!$B:$N,13,FALSE()))</f>
        <v/>
      </c>
      <c r="I117" s="86" t="str">
        <f aca="false">IF(ISERROR(VLOOKUP(CONCATENATE($A117,"_",I$2),'Reference data SID'!$B:$N,13,FALSE())),"",VLOOKUP(CONCATENATE($A117,"_",I$2),'Reference data SID'!$B:$N,13,FALSE()))</f>
        <v/>
      </c>
      <c r="J117" s="86" t="str">
        <f aca="false">IF(ISERROR(VLOOKUP(CONCATENATE($A117,"_",J$2),'Reference data SID'!$B:$N,13,FALSE())),"",VLOOKUP(CONCATENATE($A117,"_",J$2),'Reference data SID'!$B:$N,13,FALSE()))</f>
        <v/>
      </c>
      <c r="K117" s="86" t="str">
        <f aca="false">IF(ISERROR(VLOOKUP(CONCATENATE($A117,"_",K$2),'Reference data SID'!$B:$N,13,FALSE())),"",VLOOKUP(CONCATENATE($A117,"_",K$2),'Reference data SID'!$B:$N,13,FALSE()))</f>
        <v/>
      </c>
      <c r="L117" s="86" t="str">
        <f aca="false">IF(ISERROR(VLOOKUP(CONCATENATE($A117,"_",L$2),'Reference data SID'!$B:$N,13,FALSE())),"",VLOOKUP(CONCATENATE($A117,"_",L$2),'Reference data SID'!$B:$N,13,FALSE()))</f>
        <v/>
      </c>
      <c r="M117" s="86" t="str">
        <f aca="false">IF(ISERROR(VLOOKUP(CONCATENATE($A117,"_",M$2),'Reference data SID'!$B:$N,13,FALSE())),"",VLOOKUP(CONCATENATE($A117,"_",M$2),'Reference data SID'!$B:$N,13,FALSE()))</f>
        <v/>
      </c>
      <c r="N117" s="86" t="str">
        <f aca="false">IF(ISERROR(VLOOKUP(CONCATENATE($A117,"_",N$2),'Reference data SID'!$B:$N,13,FALSE())),"",VLOOKUP(CONCATENATE($A117,"_",N$2),'Reference data SID'!$B:$N,13,FALSE()))</f>
        <v/>
      </c>
      <c r="O117" s="86" t="str">
        <f aca="false">IF(ISERROR(VLOOKUP(CONCATENATE($A117,"_",O$2),'Reference data SID'!$B:$N,13,FALSE())),"",VLOOKUP(CONCATENATE($A117,"_",O$2),'Reference data SID'!$B:$N,13,FALSE()))</f>
        <v/>
      </c>
      <c r="P117" s="86" t="str">
        <f aca="false">IF(ISERROR(VLOOKUP(CONCATENATE($A117,"_",P$2),'Reference data SID'!$B:$N,13,FALSE())),"",VLOOKUP(CONCATENATE($A117,"_",P$2),'Reference data SID'!$B:$N,13,FALSE()))</f>
        <v/>
      </c>
      <c r="Q117" s="86" t="str">
        <f aca="false">IF(ISERROR(VLOOKUP(CONCATENATE($A117,"_",Q$2),'Reference data SID'!$B:$N,13,FALSE())),"",VLOOKUP(CONCATENATE($A117,"_",Q$2),'Reference data SID'!$B:$N,13,FALSE()))</f>
        <v/>
      </c>
      <c r="R117" s="86" t="str">
        <f aca="false">IF(ISERROR(VLOOKUP(CONCATENATE($A117,"_",R$2),'Reference data SID'!$B:$N,13,FALSE())),"",VLOOKUP(CONCATENATE($A117,"_",R$2),'Reference data SID'!$B:$N,13,FALSE()))</f>
        <v/>
      </c>
      <c r="S117" s="86" t="str">
        <f aca="false">IF(ISERROR(VLOOKUP(CONCATENATE($A117,"_",S$2),'Reference data SID'!$B:$N,13,FALSE())),"",VLOOKUP(CONCATENATE($A117,"_",S$2),'Reference data SID'!$B:$N,13,FALSE()))</f>
        <v/>
      </c>
      <c r="T117" s="86" t="str">
        <f aca="false">IF(ISERROR(VLOOKUP(CONCATENATE($A117,"_",T$2),'Reference data SID'!$B:$N,13,FALSE())),"",VLOOKUP(CONCATENATE($A117,"_",T$2),'Reference data SID'!$B:$N,13,FALSE()))</f>
        <v/>
      </c>
      <c r="U117" s="86" t="str">
        <f aca="false">IF(ISERROR(VLOOKUP(CONCATENATE($A117,"_",U$2),'Reference data SID'!$B:$N,13,FALSE())),"",VLOOKUP(CONCATENATE($A117,"_",U$2),'Reference data SID'!$B:$N,13,FALSE()))</f>
        <v/>
      </c>
      <c r="V117" s="86" t="str">
        <f aca="false">IF(ISERROR(VLOOKUP(CONCATENATE($A117,"_",V$2),'Reference data SID'!$B:$N,13,FALSE())),"",VLOOKUP(CONCATENATE($A117,"_",V$2),'Reference data SID'!$B:$N,13,FALSE()))</f>
        <v/>
      </c>
      <c r="W117" s="86" t="str">
        <f aca="false">IF(ISERROR(VLOOKUP(CONCATENATE($A117,"_",W$2),'Reference data SID'!$B:$N,13,FALSE())),"",VLOOKUP(CONCATENATE($A117,"_",W$2),'Reference data SID'!$B:$N,13,FALSE()))</f>
        <v/>
      </c>
      <c r="X117" s="86" t="str">
        <f aca="false">IF(ISERROR(VLOOKUP(CONCATENATE($A117,"_",X$2),'Reference data SID'!$B:$N,13,FALSE())),"",VLOOKUP(CONCATENATE($A117,"_",X$2),'Reference data SID'!$B:$N,13,FALSE()))</f>
        <v/>
      </c>
      <c r="Y117" s="76" t="str">
        <f aca="false">IF(ISERROR(VLOOKUP(CONCATENATE($A117,"_",Y$2),'Reference data SID'!$B:$N,13,FALSE())),"",VLOOKUP(CONCATENATE($A117,"_",Y$2),'Reference data SID'!$B:$N,13,FALSE()))</f>
        <v>15715-47-6</v>
      </c>
      <c r="Z117" s="86" t="str">
        <f aca="false">IF(ISERROR(VLOOKUP(CONCATENATE($A117,"_",Z$2),'Reference data SID'!$B:$N,13,FALSE())),"",VLOOKUP(CONCATENATE($A117,"_",Z$2),'Reference data SID'!$B:$N,13,FALSE()))</f>
        <v/>
      </c>
      <c r="AA117" s="86" t="str">
        <f aca="false">IF(ISERROR(VLOOKUP(CONCATENATE($A117,"_",AA$2),'Reference data SID'!$B:$N,13,FALSE())),"",VLOOKUP(CONCATENATE($A117,"_",AA$2),'Reference data SID'!$B:$N,13,FALSE()))</f>
        <v/>
      </c>
      <c r="AB117" s="86" t="str">
        <f aca="false">IF(ISERROR(VLOOKUP(CONCATENATE($A117,"_",AB$2),'Reference data SID'!$B:$N,13,FALSE())),"",VLOOKUP(CONCATENATE($A117,"_",AB$2),'Reference data SID'!$B:$N,13,FALSE()))</f>
        <v/>
      </c>
      <c r="AC117" s="86" t="str">
        <f aca="false">IF(ISERROR(VLOOKUP(CONCATENATE($A117,"_",AC$2),'Reference data SID'!$B:$N,13,FALSE())),"",VLOOKUP(CONCATENATE($A117,"_",AC$2),'Reference data SID'!$B:$N,13,FALSE()))</f>
        <v/>
      </c>
      <c r="AD117" s="86" t="str">
        <f aca="false">IF(ISERROR(VLOOKUP(CONCATENATE($A117,"_",AD$2),'Reference data SID'!$B:$N,13,FALSE())),"",VLOOKUP(CONCATENATE($A117,"_",AD$2),'Reference data SID'!$B:$N,13,FALSE()))</f>
        <v/>
      </c>
      <c r="AE117" s="86" t="str">
        <f aca="false">IF(ISERROR(VLOOKUP(CONCATENATE($A117,"_",AE$2),'Reference data SID'!$B:$N,13,FALSE())),"",VLOOKUP(CONCATENATE($A117,"_",AE$2),'Reference data SID'!$B:$N,13,FALSE()))</f>
        <v/>
      </c>
      <c r="AF117" s="86" t="str">
        <f aca="false">IF(ISERROR(VLOOKUP(CONCATENATE($A117,"_",AF$2),'Reference data SID'!$B:$N,13,FALSE())),"",VLOOKUP(CONCATENATE($A117,"_",AF$2),'Reference data SID'!$B:$N,13,FALSE()))</f>
        <v/>
      </c>
      <c r="AG117" s="86" t="str">
        <f aca="false">IF(ISERROR(VLOOKUP(CONCATENATE($A117,"_",AG$2),'Reference data SID'!$B:$N,13,FALSE())),"",VLOOKUP(CONCATENATE($A117,"_",AG$2),'Reference data SID'!$B:$N,13,FALSE()))</f>
        <v/>
      </c>
      <c r="AH117" s="86" t="str">
        <f aca="false">IF(ISERROR(VLOOKUP(CONCATENATE($A117,"_",AH$2),'Reference data SID'!$B:$N,13,FALSE())),"",VLOOKUP(CONCATENATE($A117,"_",AH$2),'Reference data SID'!$B:$N,13,FALSE()))</f>
        <v/>
      </c>
      <c r="AI117" s="86" t="str">
        <f aca="false">IF(ISERROR(VLOOKUP(CONCATENATE($A117,"_",AI$2),'Reference data SID'!$B:$N,13,FALSE())),"",VLOOKUP(CONCATENATE($A117,"_",AI$2),'Reference data SID'!$B:$N,13,FALSE()))</f>
        <v/>
      </c>
      <c r="AJ117" s="86" t="str">
        <f aca="false">IF(ISERROR(VLOOKUP(CONCATENATE($A117,"_",AJ$2),'Reference data SID'!$B:$N,13,FALSE())),"",VLOOKUP(CONCATENATE($A117,"_",AJ$2),'Reference data SID'!$B:$N,13,FALSE()))</f>
        <v/>
      </c>
      <c r="AK117" s="86" t="str">
        <f aca="false">IF(ISERROR(VLOOKUP(CONCATENATE($A117,"_",AK$2),'Reference data SID'!$B:$N,13,FALSE())),"",VLOOKUP(CONCATENATE($A117,"_",AK$2),'Reference data SID'!$B:$N,13,FALSE()))</f>
        <v/>
      </c>
      <c r="AL117" s="86" t="str">
        <f aca="false">IF(ISERROR(VLOOKUP(CONCATENATE($A117,"_",AL$2),'Reference data SID'!$B:$N,13,FALSE())),"",VLOOKUP(CONCATENATE($A117,"_",AL$2),'Reference data SID'!$B:$N,13,FALSE()))</f>
        <v/>
      </c>
      <c r="AM117" s="86" t="str">
        <f aca="false">IF(ISERROR(VLOOKUP(CONCATENATE($A117,"_",AM$2),'Reference data SID'!$B:$N,13,FALSE())),"",VLOOKUP(CONCATENATE($A117,"_",AM$2),'Reference data SID'!$B:$N,13,FALSE()))</f>
        <v/>
      </c>
      <c r="AN117" s="86" t="str">
        <f aca="false">IF(ISERROR(VLOOKUP(CONCATENATE($A117,"_",AN$2),'Reference data SID'!$B:$N,13,FALSE())),"",VLOOKUP(CONCATENATE($A117,"_",AN$2),'Reference data SID'!$B:$N,13,FALSE()))</f>
        <v/>
      </c>
      <c r="AO117" s="86" t="str">
        <f aca="false">IF(ISERROR(VLOOKUP(CONCATENATE($A117,"_",AO$2),'Reference data SID'!$B:$N,13,FALSE())),"",VLOOKUP(CONCATENATE($A117,"_",AO$2),'Reference data SID'!$B:$N,13,FALSE()))</f>
        <v/>
      </c>
      <c r="AP117" s="86" t="str">
        <f aca="false">IF(ISERROR(VLOOKUP(CONCATENATE($A117,"_",AP$2),'Reference data SID'!$B:$N,13,FALSE())),"",VLOOKUP(CONCATENATE($A117,"_",AP$2),'Reference data SID'!$B:$N,13,FALSE()))</f>
        <v/>
      </c>
      <c r="AQ117" s="86" t="str">
        <f aca="false">IF(ISERROR(VLOOKUP(CONCATENATE($A117,"_",AQ$2),'Reference data SID'!$B:$N,13,FALSE())),"",VLOOKUP(CONCATENATE($A117,"_",AQ$2),'Reference data SID'!$B:$N,13,FALSE()))</f>
        <v/>
      </c>
      <c r="AR117" s="86" t="str">
        <f aca="false">IF(ISERROR(VLOOKUP(CONCATENATE($A117,"_",AR$2),'Reference data SID'!$B:$N,13,FALSE())),"",VLOOKUP(CONCATENATE($A117,"_",AR$2),'Reference data SID'!$B:$N,13,FALSE()))</f>
        <v/>
      </c>
      <c r="AS117" s="86" t="str">
        <f aca="false">IF(ISERROR(VLOOKUP(CONCATENATE($A117,"_",AS$2),'Reference data SID'!$B:$N,13,FALSE())),"",VLOOKUP(CONCATENATE($A117,"_",AS$2),'Reference data SID'!$B:$N,13,FALSE()))</f>
        <v/>
      </c>
      <c r="AT117" s="86" t="str">
        <f aca="false">IF(ISERROR(VLOOKUP(CONCATENATE($A117,"_",AT$2),'Reference data SID'!$B:$N,13,FALSE())),"",VLOOKUP(CONCATENATE($A117,"_",AT$2),'Reference data SID'!$B:$N,13,FALSE()))</f>
        <v/>
      </c>
    </row>
    <row r="118" customFormat="false" ht="15" hidden="false" customHeight="false" outlineLevel="0" collapsed="false">
      <c r="A118" s="0" t="n">
        <v>114</v>
      </c>
      <c r="B118" s="86" t="str">
        <f aca="false">IF(ISERROR(VLOOKUP(CONCATENATE($A118,"_",B$2),'Reference data SID'!$B:$N,13,FALSE())),"",VLOOKUP(CONCATENATE($A118,"_",B$2),'Reference data SID'!$B:$N,13,FALSE()))</f>
        <v/>
      </c>
      <c r="C118" s="86" t="str">
        <f aca="false">IF(ISERROR(VLOOKUP(CONCATENATE($A118,"_",C$2),'Reference data SID'!$B:$N,13,FALSE())),"",VLOOKUP(CONCATENATE($A118,"_",C$2),'Reference data SID'!$B:$N,13,FALSE()))</f>
        <v/>
      </c>
      <c r="D118" s="86" t="str">
        <f aca="false">IF(ISERROR(VLOOKUP(CONCATENATE($A118,"_",D$2),'Reference data SID'!$B:$N,13,FALSE())),"",VLOOKUP(CONCATENATE($A118,"_",D$2),'Reference data SID'!$B:$N,13,FALSE()))</f>
        <v/>
      </c>
      <c r="E118" s="86" t="str">
        <f aca="false">IF(ISERROR(VLOOKUP(CONCATENATE($A118,"_",E$2),'Reference data SID'!$B:$N,13,FALSE())),"",VLOOKUP(CONCATENATE($A118,"_",E$2),'Reference data SID'!$B:$N,13,FALSE()))</f>
        <v/>
      </c>
      <c r="F118" s="86" t="str">
        <f aca="false">IF(ISERROR(VLOOKUP(CONCATENATE($A118,"_",F$2),'Reference data SID'!$B:$N,13,FALSE())),"",VLOOKUP(CONCATENATE($A118,"_",F$2),'Reference data SID'!$B:$N,13,FALSE()))</f>
        <v/>
      </c>
      <c r="G118" s="86" t="str">
        <f aca="false">IF(ISERROR(VLOOKUP(CONCATENATE($A118,"_",G$2),'Reference data SID'!$B:$N,13,FALSE())),"",VLOOKUP(CONCATENATE($A118,"_",G$2),'Reference data SID'!$B:$N,13,FALSE()))</f>
        <v/>
      </c>
      <c r="H118" s="86" t="str">
        <f aca="false">IF(ISERROR(VLOOKUP(CONCATENATE($A118,"_",H$2),'Reference data SID'!$B:$N,13,FALSE())),"",VLOOKUP(CONCATENATE($A118,"_",H$2),'Reference data SID'!$B:$N,13,FALSE()))</f>
        <v/>
      </c>
      <c r="I118" s="86" t="str">
        <f aca="false">IF(ISERROR(VLOOKUP(CONCATENATE($A118,"_",I$2),'Reference data SID'!$B:$N,13,FALSE())),"",VLOOKUP(CONCATENATE($A118,"_",I$2),'Reference data SID'!$B:$N,13,FALSE()))</f>
        <v/>
      </c>
      <c r="J118" s="86" t="str">
        <f aca="false">IF(ISERROR(VLOOKUP(CONCATENATE($A118,"_",J$2),'Reference data SID'!$B:$N,13,FALSE())),"",VLOOKUP(CONCATENATE($A118,"_",J$2),'Reference data SID'!$B:$N,13,FALSE()))</f>
        <v/>
      </c>
      <c r="K118" s="86" t="str">
        <f aca="false">IF(ISERROR(VLOOKUP(CONCATENATE($A118,"_",K$2),'Reference data SID'!$B:$N,13,FALSE())),"",VLOOKUP(CONCATENATE($A118,"_",K$2),'Reference data SID'!$B:$N,13,FALSE()))</f>
        <v/>
      </c>
      <c r="L118" s="86" t="str">
        <f aca="false">IF(ISERROR(VLOOKUP(CONCATENATE($A118,"_",L$2),'Reference data SID'!$B:$N,13,FALSE())),"",VLOOKUP(CONCATENATE($A118,"_",L$2),'Reference data SID'!$B:$N,13,FALSE()))</f>
        <v/>
      </c>
      <c r="M118" s="86" t="str">
        <f aca="false">IF(ISERROR(VLOOKUP(CONCATENATE($A118,"_",M$2),'Reference data SID'!$B:$N,13,FALSE())),"",VLOOKUP(CONCATENATE($A118,"_",M$2),'Reference data SID'!$B:$N,13,FALSE()))</f>
        <v/>
      </c>
      <c r="N118" s="86" t="str">
        <f aca="false">IF(ISERROR(VLOOKUP(CONCATENATE($A118,"_",N$2),'Reference data SID'!$B:$N,13,FALSE())),"",VLOOKUP(CONCATENATE($A118,"_",N$2),'Reference data SID'!$B:$N,13,FALSE()))</f>
        <v/>
      </c>
      <c r="O118" s="86" t="str">
        <f aca="false">IF(ISERROR(VLOOKUP(CONCATENATE($A118,"_",O$2),'Reference data SID'!$B:$N,13,FALSE())),"",VLOOKUP(CONCATENATE($A118,"_",O$2),'Reference data SID'!$B:$N,13,FALSE()))</f>
        <v/>
      </c>
      <c r="P118" s="86" t="str">
        <f aca="false">IF(ISERROR(VLOOKUP(CONCATENATE($A118,"_",P$2),'Reference data SID'!$B:$N,13,FALSE())),"",VLOOKUP(CONCATENATE($A118,"_",P$2),'Reference data SID'!$B:$N,13,FALSE()))</f>
        <v/>
      </c>
      <c r="Q118" s="86" t="str">
        <f aca="false">IF(ISERROR(VLOOKUP(CONCATENATE($A118,"_",Q$2),'Reference data SID'!$B:$N,13,FALSE())),"",VLOOKUP(CONCATENATE($A118,"_",Q$2),'Reference data SID'!$B:$N,13,FALSE()))</f>
        <v/>
      </c>
      <c r="R118" s="86" t="str">
        <f aca="false">IF(ISERROR(VLOOKUP(CONCATENATE($A118,"_",R$2),'Reference data SID'!$B:$N,13,FALSE())),"",VLOOKUP(CONCATENATE($A118,"_",R$2),'Reference data SID'!$B:$N,13,FALSE()))</f>
        <v/>
      </c>
      <c r="S118" s="86" t="str">
        <f aca="false">IF(ISERROR(VLOOKUP(CONCATENATE($A118,"_",S$2),'Reference data SID'!$B:$N,13,FALSE())),"",VLOOKUP(CONCATENATE($A118,"_",S$2),'Reference data SID'!$B:$N,13,FALSE()))</f>
        <v/>
      </c>
      <c r="T118" s="86" t="str">
        <f aca="false">IF(ISERROR(VLOOKUP(CONCATENATE($A118,"_",T$2),'Reference data SID'!$B:$N,13,FALSE())),"",VLOOKUP(CONCATENATE($A118,"_",T$2),'Reference data SID'!$B:$N,13,FALSE()))</f>
        <v/>
      </c>
      <c r="U118" s="86" t="str">
        <f aca="false">IF(ISERROR(VLOOKUP(CONCATENATE($A118,"_",U$2),'Reference data SID'!$B:$N,13,FALSE())),"",VLOOKUP(CONCATENATE($A118,"_",U$2),'Reference data SID'!$B:$N,13,FALSE()))</f>
        <v/>
      </c>
      <c r="V118" s="86" t="str">
        <f aca="false">IF(ISERROR(VLOOKUP(CONCATENATE($A118,"_",V$2),'Reference data SID'!$B:$N,13,FALSE())),"",VLOOKUP(CONCATENATE($A118,"_",V$2),'Reference data SID'!$B:$N,13,FALSE()))</f>
        <v/>
      </c>
      <c r="W118" s="86" t="str">
        <f aca="false">IF(ISERROR(VLOOKUP(CONCATENATE($A118,"_",W$2),'Reference data SID'!$B:$N,13,FALSE())),"",VLOOKUP(CONCATENATE($A118,"_",W$2),'Reference data SID'!$B:$N,13,FALSE()))</f>
        <v/>
      </c>
      <c r="X118" s="86" t="str">
        <f aca="false">IF(ISERROR(VLOOKUP(CONCATENATE($A118,"_",X$2),'Reference data SID'!$B:$N,13,FALSE())),"",VLOOKUP(CONCATENATE($A118,"_",X$2),'Reference data SID'!$B:$N,13,FALSE()))</f>
        <v/>
      </c>
      <c r="Y118" s="76" t="str">
        <f aca="false">IF(ISERROR(VLOOKUP(CONCATENATE($A118,"_",Y$2),'Reference data SID'!$B:$N,13,FALSE())),"",VLOOKUP(CONCATENATE($A118,"_",Y$2),'Reference data SID'!$B:$N,13,FALSE()))</f>
        <v>15739-82-9</v>
      </c>
      <c r="Z118" s="86" t="str">
        <f aca="false">IF(ISERROR(VLOOKUP(CONCATENATE($A118,"_",Z$2),'Reference data SID'!$B:$N,13,FALSE())),"",VLOOKUP(CONCATENATE($A118,"_",Z$2),'Reference data SID'!$B:$N,13,FALSE()))</f>
        <v/>
      </c>
      <c r="AA118" s="86" t="str">
        <f aca="false">IF(ISERROR(VLOOKUP(CONCATENATE($A118,"_",AA$2),'Reference data SID'!$B:$N,13,FALSE())),"",VLOOKUP(CONCATENATE($A118,"_",AA$2),'Reference data SID'!$B:$N,13,FALSE()))</f>
        <v/>
      </c>
      <c r="AB118" s="86" t="str">
        <f aca="false">IF(ISERROR(VLOOKUP(CONCATENATE($A118,"_",AB$2),'Reference data SID'!$B:$N,13,FALSE())),"",VLOOKUP(CONCATENATE($A118,"_",AB$2),'Reference data SID'!$B:$N,13,FALSE()))</f>
        <v/>
      </c>
      <c r="AC118" s="86" t="str">
        <f aca="false">IF(ISERROR(VLOOKUP(CONCATENATE($A118,"_",AC$2),'Reference data SID'!$B:$N,13,FALSE())),"",VLOOKUP(CONCATENATE($A118,"_",AC$2),'Reference data SID'!$B:$N,13,FALSE()))</f>
        <v/>
      </c>
      <c r="AD118" s="86" t="str">
        <f aca="false">IF(ISERROR(VLOOKUP(CONCATENATE($A118,"_",AD$2),'Reference data SID'!$B:$N,13,FALSE())),"",VLOOKUP(CONCATENATE($A118,"_",AD$2),'Reference data SID'!$B:$N,13,FALSE()))</f>
        <v/>
      </c>
      <c r="AE118" s="86" t="str">
        <f aca="false">IF(ISERROR(VLOOKUP(CONCATENATE($A118,"_",AE$2),'Reference data SID'!$B:$N,13,FALSE())),"",VLOOKUP(CONCATENATE($A118,"_",AE$2),'Reference data SID'!$B:$N,13,FALSE()))</f>
        <v/>
      </c>
      <c r="AF118" s="86" t="str">
        <f aca="false">IF(ISERROR(VLOOKUP(CONCATENATE($A118,"_",AF$2),'Reference data SID'!$B:$N,13,FALSE())),"",VLOOKUP(CONCATENATE($A118,"_",AF$2),'Reference data SID'!$B:$N,13,FALSE()))</f>
        <v/>
      </c>
      <c r="AG118" s="86" t="str">
        <f aca="false">IF(ISERROR(VLOOKUP(CONCATENATE($A118,"_",AG$2),'Reference data SID'!$B:$N,13,FALSE())),"",VLOOKUP(CONCATENATE($A118,"_",AG$2),'Reference data SID'!$B:$N,13,FALSE()))</f>
        <v/>
      </c>
      <c r="AH118" s="86" t="str">
        <f aca="false">IF(ISERROR(VLOOKUP(CONCATENATE($A118,"_",AH$2),'Reference data SID'!$B:$N,13,FALSE())),"",VLOOKUP(CONCATENATE($A118,"_",AH$2),'Reference data SID'!$B:$N,13,FALSE()))</f>
        <v/>
      </c>
      <c r="AI118" s="86" t="str">
        <f aca="false">IF(ISERROR(VLOOKUP(CONCATENATE($A118,"_",AI$2),'Reference data SID'!$B:$N,13,FALSE())),"",VLOOKUP(CONCATENATE($A118,"_",AI$2),'Reference data SID'!$B:$N,13,FALSE()))</f>
        <v/>
      </c>
      <c r="AJ118" s="86" t="str">
        <f aca="false">IF(ISERROR(VLOOKUP(CONCATENATE($A118,"_",AJ$2),'Reference data SID'!$B:$N,13,FALSE())),"",VLOOKUP(CONCATENATE($A118,"_",AJ$2),'Reference data SID'!$B:$N,13,FALSE()))</f>
        <v/>
      </c>
      <c r="AK118" s="86" t="str">
        <f aca="false">IF(ISERROR(VLOOKUP(CONCATENATE($A118,"_",AK$2),'Reference data SID'!$B:$N,13,FALSE())),"",VLOOKUP(CONCATENATE($A118,"_",AK$2),'Reference data SID'!$B:$N,13,FALSE()))</f>
        <v/>
      </c>
      <c r="AL118" s="86" t="str">
        <f aca="false">IF(ISERROR(VLOOKUP(CONCATENATE($A118,"_",AL$2),'Reference data SID'!$B:$N,13,FALSE())),"",VLOOKUP(CONCATENATE($A118,"_",AL$2),'Reference data SID'!$B:$N,13,FALSE()))</f>
        <v/>
      </c>
      <c r="AM118" s="86" t="str">
        <f aca="false">IF(ISERROR(VLOOKUP(CONCATENATE($A118,"_",AM$2),'Reference data SID'!$B:$N,13,FALSE())),"",VLOOKUP(CONCATENATE($A118,"_",AM$2),'Reference data SID'!$B:$N,13,FALSE()))</f>
        <v/>
      </c>
      <c r="AN118" s="86" t="str">
        <f aca="false">IF(ISERROR(VLOOKUP(CONCATENATE($A118,"_",AN$2),'Reference data SID'!$B:$N,13,FALSE())),"",VLOOKUP(CONCATENATE($A118,"_",AN$2),'Reference data SID'!$B:$N,13,FALSE()))</f>
        <v/>
      </c>
      <c r="AO118" s="86" t="str">
        <f aca="false">IF(ISERROR(VLOOKUP(CONCATENATE($A118,"_",AO$2),'Reference data SID'!$B:$N,13,FALSE())),"",VLOOKUP(CONCATENATE($A118,"_",AO$2),'Reference data SID'!$B:$N,13,FALSE()))</f>
        <v/>
      </c>
      <c r="AP118" s="86" t="str">
        <f aca="false">IF(ISERROR(VLOOKUP(CONCATENATE($A118,"_",AP$2),'Reference data SID'!$B:$N,13,FALSE())),"",VLOOKUP(CONCATENATE($A118,"_",AP$2),'Reference data SID'!$B:$N,13,FALSE()))</f>
        <v/>
      </c>
      <c r="AQ118" s="86" t="str">
        <f aca="false">IF(ISERROR(VLOOKUP(CONCATENATE($A118,"_",AQ$2),'Reference data SID'!$B:$N,13,FALSE())),"",VLOOKUP(CONCATENATE($A118,"_",AQ$2),'Reference data SID'!$B:$N,13,FALSE()))</f>
        <v/>
      </c>
      <c r="AR118" s="86" t="str">
        <f aca="false">IF(ISERROR(VLOOKUP(CONCATENATE($A118,"_",AR$2),'Reference data SID'!$B:$N,13,FALSE())),"",VLOOKUP(CONCATENATE($A118,"_",AR$2),'Reference data SID'!$B:$N,13,FALSE()))</f>
        <v/>
      </c>
      <c r="AS118" s="86" t="str">
        <f aca="false">IF(ISERROR(VLOOKUP(CONCATENATE($A118,"_",AS$2),'Reference data SID'!$B:$N,13,FALSE())),"",VLOOKUP(CONCATENATE($A118,"_",AS$2),'Reference data SID'!$B:$N,13,FALSE()))</f>
        <v/>
      </c>
      <c r="AT118" s="86" t="str">
        <f aca="false">IF(ISERROR(VLOOKUP(CONCATENATE($A118,"_",AT$2),'Reference data SID'!$B:$N,13,FALSE())),"",VLOOKUP(CONCATENATE($A118,"_",AT$2),'Reference data SID'!$B:$N,13,FALSE()))</f>
        <v/>
      </c>
    </row>
    <row r="119" customFormat="false" ht="15" hidden="false" customHeight="false" outlineLevel="0" collapsed="false">
      <c r="A119" s="0" t="n">
        <v>115</v>
      </c>
      <c r="B119" s="86" t="str">
        <f aca="false">IF(ISERROR(VLOOKUP(CONCATENATE($A119,"_",B$2),'Reference data SID'!$B:$N,13,FALSE())),"",VLOOKUP(CONCATENATE($A119,"_",B$2),'Reference data SID'!$B:$N,13,FALSE()))</f>
        <v/>
      </c>
      <c r="C119" s="86" t="str">
        <f aca="false">IF(ISERROR(VLOOKUP(CONCATENATE($A119,"_",C$2),'Reference data SID'!$B:$N,13,FALSE())),"",VLOOKUP(CONCATENATE($A119,"_",C$2),'Reference data SID'!$B:$N,13,FALSE()))</f>
        <v/>
      </c>
      <c r="D119" s="86" t="str">
        <f aca="false">IF(ISERROR(VLOOKUP(CONCATENATE($A119,"_",D$2),'Reference data SID'!$B:$N,13,FALSE())),"",VLOOKUP(CONCATENATE($A119,"_",D$2),'Reference data SID'!$B:$N,13,FALSE()))</f>
        <v/>
      </c>
      <c r="E119" s="86" t="str">
        <f aca="false">IF(ISERROR(VLOOKUP(CONCATENATE($A119,"_",E$2),'Reference data SID'!$B:$N,13,FALSE())),"",VLOOKUP(CONCATENATE($A119,"_",E$2),'Reference data SID'!$B:$N,13,FALSE()))</f>
        <v/>
      </c>
      <c r="F119" s="86" t="str">
        <f aca="false">IF(ISERROR(VLOOKUP(CONCATENATE($A119,"_",F$2),'Reference data SID'!$B:$N,13,FALSE())),"",VLOOKUP(CONCATENATE($A119,"_",F$2),'Reference data SID'!$B:$N,13,FALSE()))</f>
        <v/>
      </c>
      <c r="G119" s="86" t="str">
        <f aca="false">IF(ISERROR(VLOOKUP(CONCATENATE($A119,"_",G$2),'Reference data SID'!$B:$N,13,FALSE())),"",VLOOKUP(CONCATENATE($A119,"_",G$2),'Reference data SID'!$B:$N,13,FALSE()))</f>
        <v/>
      </c>
      <c r="H119" s="86" t="str">
        <f aca="false">IF(ISERROR(VLOOKUP(CONCATENATE($A119,"_",H$2),'Reference data SID'!$B:$N,13,FALSE())),"",VLOOKUP(CONCATENATE($A119,"_",H$2),'Reference data SID'!$B:$N,13,FALSE()))</f>
        <v/>
      </c>
      <c r="I119" s="86" t="str">
        <f aca="false">IF(ISERROR(VLOOKUP(CONCATENATE($A119,"_",I$2),'Reference data SID'!$B:$N,13,FALSE())),"",VLOOKUP(CONCATENATE($A119,"_",I$2),'Reference data SID'!$B:$N,13,FALSE()))</f>
        <v/>
      </c>
      <c r="J119" s="86" t="str">
        <f aca="false">IF(ISERROR(VLOOKUP(CONCATENATE($A119,"_",J$2),'Reference data SID'!$B:$N,13,FALSE())),"",VLOOKUP(CONCATENATE($A119,"_",J$2),'Reference data SID'!$B:$N,13,FALSE()))</f>
        <v/>
      </c>
      <c r="K119" s="86" t="str">
        <f aca="false">IF(ISERROR(VLOOKUP(CONCATENATE($A119,"_",K$2),'Reference data SID'!$B:$N,13,FALSE())),"",VLOOKUP(CONCATENATE($A119,"_",K$2),'Reference data SID'!$B:$N,13,FALSE()))</f>
        <v/>
      </c>
      <c r="L119" s="86" t="str">
        <f aca="false">IF(ISERROR(VLOOKUP(CONCATENATE($A119,"_",L$2),'Reference data SID'!$B:$N,13,FALSE())),"",VLOOKUP(CONCATENATE($A119,"_",L$2),'Reference data SID'!$B:$N,13,FALSE()))</f>
        <v/>
      </c>
      <c r="M119" s="86" t="str">
        <f aca="false">IF(ISERROR(VLOOKUP(CONCATENATE($A119,"_",M$2),'Reference data SID'!$B:$N,13,FALSE())),"",VLOOKUP(CONCATENATE($A119,"_",M$2),'Reference data SID'!$B:$N,13,FALSE()))</f>
        <v/>
      </c>
      <c r="N119" s="86" t="str">
        <f aca="false">IF(ISERROR(VLOOKUP(CONCATENATE($A119,"_",N$2),'Reference data SID'!$B:$N,13,FALSE())),"",VLOOKUP(CONCATENATE($A119,"_",N$2),'Reference data SID'!$B:$N,13,FALSE()))</f>
        <v/>
      </c>
      <c r="O119" s="86" t="str">
        <f aca="false">IF(ISERROR(VLOOKUP(CONCATENATE($A119,"_",O$2),'Reference data SID'!$B:$N,13,FALSE())),"",VLOOKUP(CONCATENATE($A119,"_",O$2),'Reference data SID'!$B:$N,13,FALSE()))</f>
        <v/>
      </c>
      <c r="P119" s="86" t="str">
        <f aca="false">IF(ISERROR(VLOOKUP(CONCATENATE($A119,"_",P$2),'Reference data SID'!$B:$N,13,FALSE())),"",VLOOKUP(CONCATENATE($A119,"_",P$2),'Reference data SID'!$B:$N,13,FALSE()))</f>
        <v/>
      </c>
      <c r="Q119" s="86" t="str">
        <f aca="false">IF(ISERROR(VLOOKUP(CONCATENATE($A119,"_",Q$2),'Reference data SID'!$B:$N,13,FALSE())),"",VLOOKUP(CONCATENATE($A119,"_",Q$2),'Reference data SID'!$B:$N,13,FALSE()))</f>
        <v/>
      </c>
      <c r="R119" s="86" t="str">
        <f aca="false">IF(ISERROR(VLOOKUP(CONCATENATE($A119,"_",R$2),'Reference data SID'!$B:$N,13,FALSE())),"",VLOOKUP(CONCATENATE($A119,"_",R$2),'Reference data SID'!$B:$N,13,FALSE()))</f>
        <v/>
      </c>
      <c r="S119" s="86" t="str">
        <f aca="false">IF(ISERROR(VLOOKUP(CONCATENATE($A119,"_",S$2),'Reference data SID'!$B:$N,13,FALSE())),"",VLOOKUP(CONCATENATE($A119,"_",S$2),'Reference data SID'!$B:$N,13,FALSE()))</f>
        <v/>
      </c>
      <c r="T119" s="86" t="str">
        <f aca="false">IF(ISERROR(VLOOKUP(CONCATENATE($A119,"_",T$2),'Reference data SID'!$B:$N,13,FALSE())),"",VLOOKUP(CONCATENATE($A119,"_",T$2),'Reference data SID'!$B:$N,13,FALSE()))</f>
        <v/>
      </c>
      <c r="U119" s="86" t="str">
        <f aca="false">IF(ISERROR(VLOOKUP(CONCATENATE($A119,"_",U$2),'Reference data SID'!$B:$N,13,FALSE())),"",VLOOKUP(CONCATENATE($A119,"_",U$2),'Reference data SID'!$B:$N,13,FALSE()))</f>
        <v/>
      </c>
      <c r="V119" s="86" t="str">
        <f aca="false">IF(ISERROR(VLOOKUP(CONCATENATE($A119,"_",V$2),'Reference data SID'!$B:$N,13,FALSE())),"",VLOOKUP(CONCATENATE($A119,"_",V$2),'Reference data SID'!$B:$N,13,FALSE()))</f>
        <v/>
      </c>
      <c r="W119" s="86" t="str">
        <f aca="false">IF(ISERROR(VLOOKUP(CONCATENATE($A119,"_",W$2),'Reference data SID'!$B:$N,13,FALSE())),"",VLOOKUP(CONCATENATE($A119,"_",W$2),'Reference data SID'!$B:$N,13,FALSE()))</f>
        <v/>
      </c>
      <c r="X119" s="86" t="str">
        <f aca="false">IF(ISERROR(VLOOKUP(CONCATENATE($A119,"_",X$2),'Reference data SID'!$B:$N,13,FALSE())),"",VLOOKUP(CONCATENATE($A119,"_",X$2),'Reference data SID'!$B:$N,13,FALSE()))</f>
        <v/>
      </c>
      <c r="Y119" s="76" t="str">
        <f aca="false">IF(ISERROR(VLOOKUP(CONCATENATE($A119,"_",Y$2),'Reference data SID'!$B:$N,13,FALSE())),"",VLOOKUP(CONCATENATE($A119,"_",Y$2),'Reference data SID'!$B:$N,13,FALSE()))</f>
        <v>18017-22-6</v>
      </c>
      <c r="Z119" s="86" t="str">
        <f aca="false">IF(ISERROR(VLOOKUP(CONCATENATE($A119,"_",Z$2),'Reference data SID'!$B:$N,13,FALSE())),"",VLOOKUP(CONCATENATE($A119,"_",Z$2),'Reference data SID'!$B:$N,13,FALSE()))</f>
        <v/>
      </c>
      <c r="AA119" s="86" t="str">
        <f aca="false">IF(ISERROR(VLOOKUP(CONCATENATE($A119,"_",AA$2),'Reference data SID'!$B:$N,13,FALSE())),"",VLOOKUP(CONCATENATE($A119,"_",AA$2),'Reference data SID'!$B:$N,13,FALSE()))</f>
        <v/>
      </c>
      <c r="AB119" s="86" t="str">
        <f aca="false">IF(ISERROR(VLOOKUP(CONCATENATE($A119,"_",AB$2),'Reference data SID'!$B:$N,13,FALSE())),"",VLOOKUP(CONCATENATE($A119,"_",AB$2),'Reference data SID'!$B:$N,13,FALSE()))</f>
        <v/>
      </c>
      <c r="AC119" s="86" t="str">
        <f aca="false">IF(ISERROR(VLOOKUP(CONCATENATE($A119,"_",AC$2),'Reference data SID'!$B:$N,13,FALSE())),"",VLOOKUP(CONCATENATE($A119,"_",AC$2),'Reference data SID'!$B:$N,13,FALSE()))</f>
        <v/>
      </c>
      <c r="AD119" s="86" t="str">
        <f aca="false">IF(ISERROR(VLOOKUP(CONCATENATE($A119,"_",AD$2),'Reference data SID'!$B:$N,13,FALSE())),"",VLOOKUP(CONCATENATE($A119,"_",AD$2),'Reference data SID'!$B:$N,13,FALSE()))</f>
        <v/>
      </c>
      <c r="AE119" s="86" t="str">
        <f aca="false">IF(ISERROR(VLOOKUP(CONCATENATE($A119,"_",AE$2),'Reference data SID'!$B:$N,13,FALSE())),"",VLOOKUP(CONCATENATE($A119,"_",AE$2),'Reference data SID'!$B:$N,13,FALSE()))</f>
        <v/>
      </c>
      <c r="AF119" s="86" t="str">
        <f aca="false">IF(ISERROR(VLOOKUP(CONCATENATE($A119,"_",AF$2),'Reference data SID'!$B:$N,13,FALSE())),"",VLOOKUP(CONCATENATE($A119,"_",AF$2),'Reference data SID'!$B:$N,13,FALSE()))</f>
        <v/>
      </c>
      <c r="AG119" s="86" t="str">
        <f aca="false">IF(ISERROR(VLOOKUP(CONCATENATE($A119,"_",AG$2),'Reference data SID'!$B:$N,13,FALSE())),"",VLOOKUP(CONCATENATE($A119,"_",AG$2),'Reference data SID'!$B:$N,13,FALSE()))</f>
        <v/>
      </c>
      <c r="AH119" s="86" t="str">
        <f aca="false">IF(ISERROR(VLOOKUP(CONCATENATE($A119,"_",AH$2),'Reference data SID'!$B:$N,13,FALSE())),"",VLOOKUP(CONCATENATE($A119,"_",AH$2),'Reference data SID'!$B:$N,13,FALSE()))</f>
        <v/>
      </c>
      <c r="AI119" s="86" t="str">
        <f aca="false">IF(ISERROR(VLOOKUP(CONCATENATE($A119,"_",AI$2),'Reference data SID'!$B:$N,13,FALSE())),"",VLOOKUP(CONCATENATE($A119,"_",AI$2),'Reference data SID'!$B:$N,13,FALSE()))</f>
        <v/>
      </c>
      <c r="AJ119" s="86" t="str">
        <f aca="false">IF(ISERROR(VLOOKUP(CONCATENATE($A119,"_",AJ$2),'Reference data SID'!$B:$N,13,FALSE())),"",VLOOKUP(CONCATENATE($A119,"_",AJ$2),'Reference data SID'!$B:$N,13,FALSE()))</f>
        <v/>
      </c>
      <c r="AK119" s="86" t="str">
        <f aca="false">IF(ISERROR(VLOOKUP(CONCATENATE($A119,"_",AK$2),'Reference data SID'!$B:$N,13,FALSE())),"",VLOOKUP(CONCATENATE($A119,"_",AK$2),'Reference data SID'!$B:$N,13,FALSE()))</f>
        <v/>
      </c>
      <c r="AL119" s="86" t="str">
        <f aca="false">IF(ISERROR(VLOOKUP(CONCATENATE($A119,"_",AL$2),'Reference data SID'!$B:$N,13,FALSE())),"",VLOOKUP(CONCATENATE($A119,"_",AL$2),'Reference data SID'!$B:$N,13,FALSE()))</f>
        <v/>
      </c>
      <c r="AM119" s="86" t="str">
        <f aca="false">IF(ISERROR(VLOOKUP(CONCATENATE($A119,"_",AM$2),'Reference data SID'!$B:$N,13,FALSE())),"",VLOOKUP(CONCATENATE($A119,"_",AM$2),'Reference data SID'!$B:$N,13,FALSE()))</f>
        <v/>
      </c>
      <c r="AN119" s="86" t="str">
        <f aca="false">IF(ISERROR(VLOOKUP(CONCATENATE($A119,"_",AN$2),'Reference data SID'!$B:$N,13,FALSE())),"",VLOOKUP(CONCATENATE($A119,"_",AN$2),'Reference data SID'!$B:$N,13,FALSE()))</f>
        <v/>
      </c>
      <c r="AO119" s="86" t="str">
        <f aca="false">IF(ISERROR(VLOOKUP(CONCATENATE($A119,"_",AO$2),'Reference data SID'!$B:$N,13,FALSE())),"",VLOOKUP(CONCATENATE($A119,"_",AO$2),'Reference data SID'!$B:$N,13,FALSE()))</f>
        <v/>
      </c>
      <c r="AP119" s="86" t="str">
        <f aca="false">IF(ISERROR(VLOOKUP(CONCATENATE($A119,"_",AP$2),'Reference data SID'!$B:$N,13,FALSE())),"",VLOOKUP(CONCATENATE($A119,"_",AP$2),'Reference data SID'!$B:$N,13,FALSE()))</f>
        <v/>
      </c>
      <c r="AQ119" s="86" t="str">
        <f aca="false">IF(ISERROR(VLOOKUP(CONCATENATE($A119,"_",AQ$2),'Reference data SID'!$B:$N,13,FALSE())),"",VLOOKUP(CONCATENATE($A119,"_",AQ$2),'Reference data SID'!$B:$N,13,FALSE()))</f>
        <v/>
      </c>
      <c r="AR119" s="86" t="str">
        <f aca="false">IF(ISERROR(VLOOKUP(CONCATENATE($A119,"_",AR$2),'Reference data SID'!$B:$N,13,FALSE())),"",VLOOKUP(CONCATENATE($A119,"_",AR$2),'Reference data SID'!$B:$N,13,FALSE()))</f>
        <v/>
      </c>
      <c r="AS119" s="86" t="str">
        <f aca="false">IF(ISERROR(VLOOKUP(CONCATENATE($A119,"_",AS$2),'Reference data SID'!$B:$N,13,FALSE())),"",VLOOKUP(CONCATENATE($A119,"_",AS$2),'Reference data SID'!$B:$N,13,FALSE()))</f>
        <v/>
      </c>
      <c r="AT119" s="86" t="str">
        <f aca="false">IF(ISERROR(VLOOKUP(CONCATENATE($A119,"_",AT$2),'Reference data SID'!$B:$N,13,FALSE())),"",VLOOKUP(CONCATENATE($A119,"_",AT$2),'Reference data SID'!$B:$N,13,FALSE()))</f>
        <v/>
      </c>
    </row>
    <row r="120" customFormat="false" ht="15" hidden="false" customHeight="false" outlineLevel="0" collapsed="false">
      <c r="A120" s="0" t="n">
        <v>116</v>
      </c>
      <c r="B120" s="86" t="str">
        <f aca="false">IF(ISERROR(VLOOKUP(CONCATENATE($A120,"_",B$2),'Reference data SID'!$B:$N,13,FALSE())),"",VLOOKUP(CONCATENATE($A120,"_",B$2),'Reference data SID'!$B:$N,13,FALSE()))</f>
        <v/>
      </c>
      <c r="C120" s="86" t="str">
        <f aca="false">IF(ISERROR(VLOOKUP(CONCATENATE($A120,"_",C$2),'Reference data SID'!$B:$N,13,FALSE())),"",VLOOKUP(CONCATENATE($A120,"_",C$2),'Reference data SID'!$B:$N,13,FALSE()))</f>
        <v/>
      </c>
      <c r="D120" s="86" t="str">
        <f aca="false">IF(ISERROR(VLOOKUP(CONCATENATE($A120,"_",D$2),'Reference data SID'!$B:$N,13,FALSE())),"",VLOOKUP(CONCATENATE($A120,"_",D$2),'Reference data SID'!$B:$N,13,FALSE()))</f>
        <v/>
      </c>
      <c r="E120" s="86" t="str">
        <f aca="false">IF(ISERROR(VLOOKUP(CONCATENATE($A120,"_",E$2),'Reference data SID'!$B:$N,13,FALSE())),"",VLOOKUP(CONCATENATE($A120,"_",E$2),'Reference data SID'!$B:$N,13,FALSE()))</f>
        <v/>
      </c>
      <c r="F120" s="86" t="str">
        <f aca="false">IF(ISERROR(VLOOKUP(CONCATENATE($A120,"_",F$2),'Reference data SID'!$B:$N,13,FALSE())),"",VLOOKUP(CONCATENATE($A120,"_",F$2),'Reference data SID'!$B:$N,13,FALSE()))</f>
        <v/>
      </c>
      <c r="G120" s="86" t="str">
        <f aca="false">IF(ISERROR(VLOOKUP(CONCATENATE($A120,"_",G$2),'Reference data SID'!$B:$N,13,FALSE())),"",VLOOKUP(CONCATENATE($A120,"_",G$2),'Reference data SID'!$B:$N,13,FALSE()))</f>
        <v/>
      </c>
      <c r="H120" s="86" t="str">
        <f aca="false">IF(ISERROR(VLOOKUP(CONCATENATE($A120,"_",H$2),'Reference data SID'!$B:$N,13,FALSE())),"",VLOOKUP(CONCATENATE($A120,"_",H$2),'Reference data SID'!$B:$N,13,FALSE()))</f>
        <v/>
      </c>
      <c r="I120" s="86" t="str">
        <f aca="false">IF(ISERROR(VLOOKUP(CONCATENATE($A120,"_",I$2),'Reference data SID'!$B:$N,13,FALSE())),"",VLOOKUP(CONCATENATE($A120,"_",I$2),'Reference data SID'!$B:$N,13,FALSE()))</f>
        <v/>
      </c>
      <c r="J120" s="86" t="str">
        <f aca="false">IF(ISERROR(VLOOKUP(CONCATENATE($A120,"_",J$2),'Reference data SID'!$B:$N,13,FALSE())),"",VLOOKUP(CONCATENATE($A120,"_",J$2),'Reference data SID'!$B:$N,13,FALSE()))</f>
        <v/>
      </c>
      <c r="K120" s="86" t="str">
        <f aca="false">IF(ISERROR(VLOOKUP(CONCATENATE($A120,"_",K$2),'Reference data SID'!$B:$N,13,FALSE())),"",VLOOKUP(CONCATENATE($A120,"_",K$2),'Reference data SID'!$B:$N,13,FALSE()))</f>
        <v/>
      </c>
      <c r="L120" s="86" t="str">
        <f aca="false">IF(ISERROR(VLOOKUP(CONCATENATE($A120,"_",L$2),'Reference data SID'!$B:$N,13,FALSE())),"",VLOOKUP(CONCATENATE($A120,"_",L$2),'Reference data SID'!$B:$N,13,FALSE()))</f>
        <v/>
      </c>
      <c r="M120" s="86" t="str">
        <f aca="false">IF(ISERROR(VLOOKUP(CONCATENATE($A120,"_",M$2),'Reference data SID'!$B:$N,13,FALSE())),"",VLOOKUP(CONCATENATE($A120,"_",M$2),'Reference data SID'!$B:$N,13,FALSE()))</f>
        <v/>
      </c>
      <c r="N120" s="86" t="str">
        <f aca="false">IF(ISERROR(VLOOKUP(CONCATENATE($A120,"_",N$2),'Reference data SID'!$B:$N,13,FALSE())),"",VLOOKUP(CONCATENATE($A120,"_",N$2),'Reference data SID'!$B:$N,13,FALSE()))</f>
        <v/>
      </c>
      <c r="O120" s="86" t="str">
        <f aca="false">IF(ISERROR(VLOOKUP(CONCATENATE($A120,"_",O$2),'Reference data SID'!$B:$N,13,FALSE())),"",VLOOKUP(CONCATENATE($A120,"_",O$2),'Reference data SID'!$B:$N,13,FALSE()))</f>
        <v/>
      </c>
      <c r="P120" s="86" t="str">
        <f aca="false">IF(ISERROR(VLOOKUP(CONCATENATE($A120,"_",P$2),'Reference data SID'!$B:$N,13,FALSE())),"",VLOOKUP(CONCATENATE($A120,"_",P$2),'Reference data SID'!$B:$N,13,FALSE()))</f>
        <v/>
      </c>
      <c r="Q120" s="86" t="str">
        <f aca="false">IF(ISERROR(VLOOKUP(CONCATENATE($A120,"_",Q$2),'Reference data SID'!$B:$N,13,FALSE())),"",VLOOKUP(CONCATENATE($A120,"_",Q$2),'Reference data SID'!$B:$N,13,FALSE()))</f>
        <v/>
      </c>
      <c r="R120" s="86" t="str">
        <f aca="false">IF(ISERROR(VLOOKUP(CONCATENATE($A120,"_",R$2),'Reference data SID'!$B:$N,13,FALSE())),"",VLOOKUP(CONCATENATE($A120,"_",R$2),'Reference data SID'!$B:$N,13,FALSE()))</f>
        <v/>
      </c>
      <c r="S120" s="86" t="str">
        <f aca="false">IF(ISERROR(VLOOKUP(CONCATENATE($A120,"_",S$2),'Reference data SID'!$B:$N,13,FALSE())),"",VLOOKUP(CONCATENATE($A120,"_",S$2),'Reference data SID'!$B:$N,13,FALSE()))</f>
        <v/>
      </c>
      <c r="T120" s="86" t="str">
        <f aca="false">IF(ISERROR(VLOOKUP(CONCATENATE($A120,"_",T$2),'Reference data SID'!$B:$N,13,FALSE())),"",VLOOKUP(CONCATENATE($A120,"_",T$2),'Reference data SID'!$B:$N,13,FALSE()))</f>
        <v/>
      </c>
      <c r="U120" s="86" t="str">
        <f aca="false">IF(ISERROR(VLOOKUP(CONCATENATE($A120,"_",U$2),'Reference data SID'!$B:$N,13,FALSE())),"",VLOOKUP(CONCATENATE($A120,"_",U$2),'Reference data SID'!$B:$N,13,FALSE()))</f>
        <v/>
      </c>
      <c r="V120" s="86" t="str">
        <f aca="false">IF(ISERROR(VLOOKUP(CONCATENATE($A120,"_",V$2),'Reference data SID'!$B:$N,13,FALSE())),"",VLOOKUP(CONCATENATE($A120,"_",V$2),'Reference data SID'!$B:$N,13,FALSE()))</f>
        <v/>
      </c>
      <c r="W120" s="86" t="str">
        <f aca="false">IF(ISERROR(VLOOKUP(CONCATENATE($A120,"_",W$2),'Reference data SID'!$B:$N,13,FALSE())),"",VLOOKUP(CONCATENATE($A120,"_",W$2),'Reference data SID'!$B:$N,13,FALSE()))</f>
        <v/>
      </c>
      <c r="X120" s="86" t="str">
        <f aca="false">IF(ISERROR(VLOOKUP(CONCATENATE($A120,"_",X$2),'Reference data SID'!$B:$N,13,FALSE())),"",VLOOKUP(CONCATENATE($A120,"_",X$2),'Reference data SID'!$B:$N,13,FALSE()))</f>
        <v/>
      </c>
      <c r="Y120" s="76" t="str">
        <f aca="false">IF(ISERROR(VLOOKUP(CONCATENATE($A120,"_",Y$2),'Reference data SID'!$B:$N,13,FALSE())),"",VLOOKUP(CONCATENATE($A120,"_",Y$2),'Reference data SID'!$B:$N,13,FALSE()))</f>
        <v>1812247-17-8</v>
      </c>
      <c r="Z120" s="86" t="str">
        <f aca="false">IF(ISERROR(VLOOKUP(CONCATENATE($A120,"_",Z$2),'Reference data SID'!$B:$N,13,FALSE())),"",VLOOKUP(CONCATENATE($A120,"_",Z$2),'Reference data SID'!$B:$N,13,FALSE()))</f>
        <v/>
      </c>
      <c r="AA120" s="86" t="str">
        <f aca="false">IF(ISERROR(VLOOKUP(CONCATENATE($A120,"_",AA$2),'Reference data SID'!$B:$N,13,FALSE())),"",VLOOKUP(CONCATENATE($A120,"_",AA$2),'Reference data SID'!$B:$N,13,FALSE()))</f>
        <v/>
      </c>
      <c r="AB120" s="86" t="str">
        <f aca="false">IF(ISERROR(VLOOKUP(CONCATENATE($A120,"_",AB$2),'Reference data SID'!$B:$N,13,FALSE())),"",VLOOKUP(CONCATENATE($A120,"_",AB$2),'Reference data SID'!$B:$N,13,FALSE()))</f>
        <v/>
      </c>
      <c r="AC120" s="86" t="str">
        <f aca="false">IF(ISERROR(VLOOKUP(CONCATENATE($A120,"_",AC$2),'Reference data SID'!$B:$N,13,FALSE())),"",VLOOKUP(CONCATENATE($A120,"_",AC$2),'Reference data SID'!$B:$N,13,FALSE()))</f>
        <v/>
      </c>
      <c r="AD120" s="86" t="str">
        <f aca="false">IF(ISERROR(VLOOKUP(CONCATENATE($A120,"_",AD$2),'Reference data SID'!$B:$N,13,FALSE())),"",VLOOKUP(CONCATENATE($A120,"_",AD$2),'Reference data SID'!$B:$N,13,FALSE()))</f>
        <v/>
      </c>
      <c r="AE120" s="86" t="str">
        <f aca="false">IF(ISERROR(VLOOKUP(CONCATENATE($A120,"_",AE$2),'Reference data SID'!$B:$N,13,FALSE())),"",VLOOKUP(CONCATENATE($A120,"_",AE$2),'Reference data SID'!$B:$N,13,FALSE()))</f>
        <v/>
      </c>
      <c r="AF120" s="86" t="str">
        <f aca="false">IF(ISERROR(VLOOKUP(CONCATENATE($A120,"_",AF$2),'Reference data SID'!$B:$N,13,FALSE())),"",VLOOKUP(CONCATENATE($A120,"_",AF$2),'Reference data SID'!$B:$N,13,FALSE()))</f>
        <v/>
      </c>
      <c r="AG120" s="86" t="str">
        <f aca="false">IF(ISERROR(VLOOKUP(CONCATENATE($A120,"_",AG$2),'Reference data SID'!$B:$N,13,FALSE())),"",VLOOKUP(CONCATENATE($A120,"_",AG$2),'Reference data SID'!$B:$N,13,FALSE()))</f>
        <v/>
      </c>
      <c r="AH120" s="86" t="str">
        <f aca="false">IF(ISERROR(VLOOKUP(CONCATENATE($A120,"_",AH$2),'Reference data SID'!$B:$N,13,FALSE())),"",VLOOKUP(CONCATENATE($A120,"_",AH$2),'Reference data SID'!$B:$N,13,FALSE()))</f>
        <v/>
      </c>
      <c r="AI120" s="86" t="str">
        <f aca="false">IF(ISERROR(VLOOKUP(CONCATENATE($A120,"_",AI$2),'Reference data SID'!$B:$N,13,FALSE())),"",VLOOKUP(CONCATENATE($A120,"_",AI$2),'Reference data SID'!$B:$N,13,FALSE()))</f>
        <v/>
      </c>
      <c r="AJ120" s="86" t="str">
        <f aca="false">IF(ISERROR(VLOOKUP(CONCATENATE($A120,"_",AJ$2),'Reference data SID'!$B:$N,13,FALSE())),"",VLOOKUP(CONCATENATE($A120,"_",AJ$2),'Reference data SID'!$B:$N,13,FALSE()))</f>
        <v/>
      </c>
      <c r="AK120" s="86" t="str">
        <f aca="false">IF(ISERROR(VLOOKUP(CONCATENATE($A120,"_",AK$2),'Reference data SID'!$B:$N,13,FALSE())),"",VLOOKUP(CONCATENATE($A120,"_",AK$2),'Reference data SID'!$B:$N,13,FALSE()))</f>
        <v/>
      </c>
      <c r="AL120" s="86" t="str">
        <f aca="false">IF(ISERROR(VLOOKUP(CONCATENATE($A120,"_",AL$2),'Reference data SID'!$B:$N,13,FALSE())),"",VLOOKUP(CONCATENATE($A120,"_",AL$2),'Reference data SID'!$B:$N,13,FALSE()))</f>
        <v/>
      </c>
      <c r="AM120" s="86" t="str">
        <f aca="false">IF(ISERROR(VLOOKUP(CONCATENATE($A120,"_",AM$2),'Reference data SID'!$B:$N,13,FALSE())),"",VLOOKUP(CONCATENATE($A120,"_",AM$2),'Reference data SID'!$B:$N,13,FALSE()))</f>
        <v/>
      </c>
      <c r="AN120" s="86" t="str">
        <f aca="false">IF(ISERROR(VLOOKUP(CONCATENATE($A120,"_",AN$2),'Reference data SID'!$B:$N,13,FALSE())),"",VLOOKUP(CONCATENATE($A120,"_",AN$2),'Reference data SID'!$B:$N,13,FALSE()))</f>
        <v/>
      </c>
      <c r="AO120" s="86" t="str">
        <f aca="false">IF(ISERROR(VLOOKUP(CONCATENATE($A120,"_",AO$2),'Reference data SID'!$B:$N,13,FALSE())),"",VLOOKUP(CONCATENATE($A120,"_",AO$2),'Reference data SID'!$B:$N,13,FALSE()))</f>
        <v/>
      </c>
      <c r="AP120" s="86" t="str">
        <f aca="false">IF(ISERROR(VLOOKUP(CONCATENATE($A120,"_",AP$2),'Reference data SID'!$B:$N,13,FALSE())),"",VLOOKUP(CONCATENATE($A120,"_",AP$2),'Reference data SID'!$B:$N,13,FALSE()))</f>
        <v/>
      </c>
      <c r="AQ120" s="86" t="str">
        <f aca="false">IF(ISERROR(VLOOKUP(CONCATENATE($A120,"_",AQ$2),'Reference data SID'!$B:$N,13,FALSE())),"",VLOOKUP(CONCATENATE($A120,"_",AQ$2),'Reference data SID'!$B:$N,13,FALSE()))</f>
        <v/>
      </c>
      <c r="AR120" s="86" t="str">
        <f aca="false">IF(ISERROR(VLOOKUP(CONCATENATE($A120,"_",AR$2),'Reference data SID'!$B:$N,13,FALSE())),"",VLOOKUP(CONCATENATE($A120,"_",AR$2),'Reference data SID'!$B:$N,13,FALSE()))</f>
        <v/>
      </c>
      <c r="AS120" s="86" t="str">
        <f aca="false">IF(ISERROR(VLOOKUP(CONCATENATE($A120,"_",AS$2),'Reference data SID'!$B:$N,13,FALSE())),"",VLOOKUP(CONCATENATE($A120,"_",AS$2),'Reference data SID'!$B:$N,13,FALSE()))</f>
        <v/>
      </c>
      <c r="AT120" s="86" t="str">
        <f aca="false">IF(ISERROR(VLOOKUP(CONCATENATE($A120,"_",AT$2),'Reference data SID'!$B:$N,13,FALSE())),"",VLOOKUP(CONCATENATE($A120,"_",AT$2),'Reference data SID'!$B:$N,13,FALSE()))</f>
        <v/>
      </c>
    </row>
    <row r="121" customFormat="false" ht="15" hidden="false" customHeight="false" outlineLevel="0" collapsed="false">
      <c r="A121" s="0" t="n">
        <v>117</v>
      </c>
      <c r="B121" s="86" t="str">
        <f aca="false">IF(ISERROR(VLOOKUP(CONCATENATE($A121,"_",B$2),'Reference data SID'!$B:$N,13,FALSE())),"",VLOOKUP(CONCATENATE($A121,"_",B$2),'Reference data SID'!$B:$N,13,FALSE()))</f>
        <v/>
      </c>
      <c r="C121" s="86" t="str">
        <f aca="false">IF(ISERROR(VLOOKUP(CONCATENATE($A121,"_",C$2),'Reference data SID'!$B:$N,13,FALSE())),"",VLOOKUP(CONCATENATE($A121,"_",C$2),'Reference data SID'!$B:$N,13,FALSE()))</f>
        <v/>
      </c>
      <c r="D121" s="86" t="str">
        <f aca="false">IF(ISERROR(VLOOKUP(CONCATENATE($A121,"_",D$2),'Reference data SID'!$B:$N,13,FALSE())),"",VLOOKUP(CONCATENATE($A121,"_",D$2),'Reference data SID'!$B:$N,13,FALSE()))</f>
        <v/>
      </c>
      <c r="E121" s="86" t="str">
        <f aca="false">IF(ISERROR(VLOOKUP(CONCATENATE($A121,"_",E$2),'Reference data SID'!$B:$N,13,FALSE())),"",VLOOKUP(CONCATENATE($A121,"_",E$2),'Reference data SID'!$B:$N,13,FALSE()))</f>
        <v/>
      </c>
      <c r="F121" s="86" t="str">
        <f aca="false">IF(ISERROR(VLOOKUP(CONCATENATE($A121,"_",F$2),'Reference data SID'!$B:$N,13,FALSE())),"",VLOOKUP(CONCATENATE($A121,"_",F$2),'Reference data SID'!$B:$N,13,FALSE()))</f>
        <v/>
      </c>
      <c r="G121" s="86" t="str">
        <f aca="false">IF(ISERROR(VLOOKUP(CONCATENATE($A121,"_",G$2),'Reference data SID'!$B:$N,13,FALSE())),"",VLOOKUP(CONCATENATE($A121,"_",G$2),'Reference data SID'!$B:$N,13,FALSE()))</f>
        <v/>
      </c>
      <c r="H121" s="86" t="str">
        <f aca="false">IF(ISERROR(VLOOKUP(CONCATENATE($A121,"_",H$2),'Reference data SID'!$B:$N,13,FALSE())),"",VLOOKUP(CONCATENATE($A121,"_",H$2),'Reference data SID'!$B:$N,13,FALSE()))</f>
        <v/>
      </c>
      <c r="I121" s="86" t="str">
        <f aca="false">IF(ISERROR(VLOOKUP(CONCATENATE($A121,"_",I$2),'Reference data SID'!$B:$N,13,FALSE())),"",VLOOKUP(CONCATENATE($A121,"_",I$2),'Reference data SID'!$B:$N,13,FALSE()))</f>
        <v/>
      </c>
      <c r="J121" s="86" t="str">
        <f aca="false">IF(ISERROR(VLOOKUP(CONCATENATE($A121,"_",J$2),'Reference data SID'!$B:$N,13,FALSE())),"",VLOOKUP(CONCATENATE($A121,"_",J$2),'Reference data SID'!$B:$N,13,FALSE()))</f>
        <v/>
      </c>
      <c r="K121" s="86" t="str">
        <f aca="false">IF(ISERROR(VLOOKUP(CONCATENATE($A121,"_",K$2),'Reference data SID'!$B:$N,13,FALSE())),"",VLOOKUP(CONCATENATE($A121,"_",K$2),'Reference data SID'!$B:$N,13,FALSE()))</f>
        <v/>
      </c>
      <c r="L121" s="86" t="str">
        <f aca="false">IF(ISERROR(VLOOKUP(CONCATENATE($A121,"_",L$2),'Reference data SID'!$B:$N,13,FALSE())),"",VLOOKUP(CONCATENATE($A121,"_",L$2),'Reference data SID'!$B:$N,13,FALSE()))</f>
        <v/>
      </c>
      <c r="M121" s="86" t="str">
        <f aca="false">IF(ISERROR(VLOOKUP(CONCATENATE($A121,"_",M$2),'Reference data SID'!$B:$N,13,FALSE())),"",VLOOKUP(CONCATENATE($A121,"_",M$2),'Reference data SID'!$B:$N,13,FALSE()))</f>
        <v/>
      </c>
      <c r="N121" s="86" t="str">
        <f aca="false">IF(ISERROR(VLOOKUP(CONCATENATE($A121,"_",N$2),'Reference data SID'!$B:$N,13,FALSE())),"",VLOOKUP(CONCATENATE($A121,"_",N$2),'Reference data SID'!$B:$N,13,FALSE()))</f>
        <v/>
      </c>
      <c r="O121" s="86" t="str">
        <f aca="false">IF(ISERROR(VLOOKUP(CONCATENATE($A121,"_",O$2),'Reference data SID'!$B:$N,13,FALSE())),"",VLOOKUP(CONCATENATE($A121,"_",O$2),'Reference data SID'!$B:$N,13,FALSE()))</f>
        <v/>
      </c>
      <c r="P121" s="86" t="str">
        <f aca="false">IF(ISERROR(VLOOKUP(CONCATENATE($A121,"_",P$2),'Reference data SID'!$B:$N,13,FALSE())),"",VLOOKUP(CONCATENATE($A121,"_",P$2),'Reference data SID'!$B:$N,13,FALSE()))</f>
        <v/>
      </c>
      <c r="Q121" s="86" t="str">
        <f aca="false">IF(ISERROR(VLOOKUP(CONCATENATE($A121,"_",Q$2),'Reference data SID'!$B:$N,13,FALSE())),"",VLOOKUP(CONCATENATE($A121,"_",Q$2),'Reference data SID'!$B:$N,13,FALSE()))</f>
        <v/>
      </c>
      <c r="R121" s="86" t="str">
        <f aca="false">IF(ISERROR(VLOOKUP(CONCATENATE($A121,"_",R$2),'Reference data SID'!$B:$N,13,FALSE())),"",VLOOKUP(CONCATENATE($A121,"_",R$2),'Reference data SID'!$B:$N,13,FALSE()))</f>
        <v/>
      </c>
      <c r="S121" s="86" t="str">
        <f aca="false">IF(ISERROR(VLOOKUP(CONCATENATE($A121,"_",S$2),'Reference data SID'!$B:$N,13,FALSE())),"",VLOOKUP(CONCATENATE($A121,"_",S$2),'Reference data SID'!$B:$N,13,FALSE()))</f>
        <v/>
      </c>
      <c r="T121" s="86" t="str">
        <f aca="false">IF(ISERROR(VLOOKUP(CONCATENATE($A121,"_",T$2),'Reference data SID'!$B:$N,13,FALSE())),"",VLOOKUP(CONCATENATE($A121,"_",T$2),'Reference data SID'!$B:$N,13,FALSE()))</f>
        <v/>
      </c>
      <c r="U121" s="86" t="str">
        <f aca="false">IF(ISERROR(VLOOKUP(CONCATENATE($A121,"_",U$2),'Reference data SID'!$B:$N,13,FALSE())),"",VLOOKUP(CONCATENATE($A121,"_",U$2),'Reference data SID'!$B:$N,13,FALSE()))</f>
        <v/>
      </c>
      <c r="V121" s="86" t="str">
        <f aca="false">IF(ISERROR(VLOOKUP(CONCATENATE($A121,"_",V$2),'Reference data SID'!$B:$N,13,FALSE())),"",VLOOKUP(CONCATENATE($A121,"_",V$2),'Reference data SID'!$B:$N,13,FALSE()))</f>
        <v/>
      </c>
      <c r="W121" s="86" t="str">
        <f aca="false">IF(ISERROR(VLOOKUP(CONCATENATE($A121,"_",W$2),'Reference data SID'!$B:$N,13,FALSE())),"",VLOOKUP(CONCATENATE($A121,"_",W$2),'Reference data SID'!$B:$N,13,FALSE()))</f>
        <v/>
      </c>
      <c r="X121" s="86" t="str">
        <f aca="false">IF(ISERROR(VLOOKUP(CONCATENATE($A121,"_",X$2),'Reference data SID'!$B:$N,13,FALSE())),"",VLOOKUP(CONCATENATE($A121,"_",X$2),'Reference data SID'!$B:$N,13,FALSE()))</f>
        <v/>
      </c>
      <c r="Y121" s="76" t="str">
        <f aca="false">IF(ISERROR(VLOOKUP(CONCATENATE($A121,"_",Y$2),'Reference data SID'!$B:$N,13,FALSE())),"",VLOOKUP(CONCATENATE($A121,"_",Y$2),'Reference data SID'!$B:$N,13,FALSE()))</f>
        <v>1812247-18-9</v>
      </c>
      <c r="Z121" s="86" t="str">
        <f aca="false">IF(ISERROR(VLOOKUP(CONCATENATE($A121,"_",Z$2),'Reference data SID'!$B:$N,13,FALSE())),"",VLOOKUP(CONCATENATE($A121,"_",Z$2),'Reference data SID'!$B:$N,13,FALSE()))</f>
        <v/>
      </c>
      <c r="AA121" s="86" t="str">
        <f aca="false">IF(ISERROR(VLOOKUP(CONCATENATE($A121,"_",AA$2),'Reference data SID'!$B:$N,13,FALSE())),"",VLOOKUP(CONCATENATE($A121,"_",AA$2),'Reference data SID'!$B:$N,13,FALSE()))</f>
        <v/>
      </c>
      <c r="AB121" s="86" t="str">
        <f aca="false">IF(ISERROR(VLOOKUP(CONCATENATE($A121,"_",AB$2),'Reference data SID'!$B:$N,13,FALSE())),"",VLOOKUP(CONCATENATE($A121,"_",AB$2),'Reference data SID'!$B:$N,13,FALSE()))</f>
        <v/>
      </c>
      <c r="AC121" s="86" t="str">
        <f aca="false">IF(ISERROR(VLOOKUP(CONCATENATE($A121,"_",AC$2),'Reference data SID'!$B:$N,13,FALSE())),"",VLOOKUP(CONCATENATE($A121,"_",AC$2),'Reference data SID'!$B:$N,13,FALSE()))</f>
        <v/>
      </c>
      <c r="AD121" s="86" t="str">
        <f aca="false">IF(ISERROR(VLOOKUP(CONCATENATE($A121,"_",AD$2),'Reference data SID'!$B:$N,13,FALSE())),"",VLOOKUP(CONCATENATE($A121,"_",AD$2),'Reference data SID'!$B:$N,13,FALSE()))</f>
        <v/>
      </c>
      <c r="AE121" s="86" t="str">
        <f aca="false">IF(ISERROR(VLOOKUP(CONCATENATE($A121,"_",AE$2),'Reference data SID'!$B:$N,13,FALSE())),"",VLOOKUP(CONCATENATE($A121,"_",AE$2),'Reference data SID'!$B:$N,13,FALSE()))</f>
        <v/>
      </c>
      <c r="AF121" s="86" t="str">
        <f aca="false">IF(ISERROR(VLOOKUP(CONCATENATE($A121,"_",AF$2),'Reference data SID'!$B:$N,13,FALSE())),"",VLOOKUP(CONCATENATE($A121,"_",AF$2),'Reference data SID'!$B:$N,13,FALSE()))</f>
        <v/>
      </c>
      <c r="AG121" s="86" t="str">
        <f aca="false">IF(ISERROR(VLOOKUP(CONCATENATE($A121,"_",AG$2),'Reference data SID'!$B:$N,13,FALSE())),"",VLOOKUP(CONCATENATE($A121,"_",AG$2),'Reference data SID'!$B:$N,13,FALSE()))</f>
        <v/>
      </c>
      <c r="AH121" s="86" t="str">
        <f aca="false">IF(ISERROR(VLOOKUP(CONCATENATE($A121,"_",AH$2),'Reference data SID'!$B:$N,13,FALSE())),"",VLOOKUP(CONCATENATE($A121,"_",AH$2),'Reference data SID'!$B:$N,13,FALSE()))</f>
        <v/>
      </c>
      <c r="AI121" s="86" t="str">
        <f aca="false">IF(ISERROR(VLOOKUP(CONCATENATE($A121,"_",AI$2),'Reference data SID'!$B:$N,13,FALSE())),"",VLOOKUP(CONCATENATE($A121,"_",AI$2),'Reference data SID'!$B:$N,13,FALSE()))</f>
        <v/>
      </c>
      <c r="AJ121" s="86" t="str">
        <f aca="false">IF(ISERROR(VLOOKUP(CONCATENATE($A121,"_",AJ$2),'Reference data SID'!$B:$N,13,FALSE())),"",VLOOKUP(CONCATENATE($A121,"_",AJ$2),'Reference data SID'!$B:$N,13,FALSE()))</f>
        <v/>
      </c>
      <c r="AK121" s="86" t="str">
        <f aca="false">IF(ISERROR(VLOOKUP(CONCATENATE($A121,"_",AK$2),'Reference data SID'!$B:$N,13,FALSE())),"",VLOOKUP(CONCATENATE($A121,"_",AK$2),'Reference data SID'!$B:$N,13,FALSE()))</f>
        <v/>
      </c>
      <c r="AL121" s="86" t="str">
        <f aca="false">IF(ISERROR(VLOOKUP(CONCATENATE($A121,"_",AL$2),'Reference data SID'!$B:$N,13,FALSE())),"",VLOOKUP(CONCATENATE($A121,"_",AL$2),'Reference data SID'!$B:$N,13,FALSE()))</f>
        <v/>
      </c>
      <c r="AM121" s="86" t="str">
        <f aca="false">IF(ISERROR(VLOOKUP(CONCATENATE($A121,"_",AM$2),'Reference data SID'!$B:$N,13,FALSE())),"",VLOOKUP(CONCATENATE($A121,"_",AM$2),'Reference data SID'!$B:$N,13,FALSE()))</f>
        <v/>
      </c>
      <c r="AN121" s="86" t="str">
        <f aca="false">IF(ISERROR(VLOOKUP(CONCATENATE($A121,"_",AN$2),'Reference data SID'!$B:$N,13,FALSE())),"",VLOOKUP(CONCATENATE($A121,"_",AN$2),'Reference data SID'!$B:$N,13,FALSE()))</f>
        <v/>
      </c>
      <c r="AO121" s="86" t="str">
        <f aca="false">IF(ISERROR(VLOOKUP(CONCATENATE($A121,"_",AO$2),'Reference data SID'!$B:$N,13,FALSE())),"",VLOOKUP(CONCATENATE($A121,"_",AO$2),'Reference data SID'!$B:$N,13,FALSE()))</f>
        <v/>
      </c>
      <c r="AP121" s="86" t="str">
        <f aca="false">IF(ISERROR(VLOOKUP(CONCATENATE($A121,"_",AP$2),'Reference data SID'!$B:$N,13,FALSE())),"",VLOOKUP(CONCATENATE($A121,"_",AP$2),'Reference data SID'!$B:$N,13,FALSE()))</f>
        <v/>
      </c>
      <c r="AQ121" s="86" t="str">
        <f aca="false">IF(ISERROR(VLOOKUP(CONCATENATE($A121,"_",AQ$2),'Reference data SID'!$B:$N,13,FALSE())),"",VLOOKUP(CONCATENATE($A121,"_",AQ$2),'Reference data SID'!$B:$N,13,FALSE()))</f>
        <v/>
      </c>
      <c r="AR121" s="86" t="str">
        <f aca="false">IF(ISERROR(VLOOKUP(CONCATENATE($A121,"_",AR$2),'Reference data SID'!$B:$N,13,FALSE())),"",VLOOKUP(CONCATENATE($A121,"_",AR$2),'Reference data SID'!$B:$N,13,FALSE()))</f>
        <v/>
      </c>
      <c r="AS121" s="86" t="str">
        <f aca="false">IF(ISERROR(VLOOKUP(CONCATENATE($A121,"_",AS$2),'Reference data SID'!$B:$N,13,FALSE())),"",VLOOKUP(CONCATENATE($A121,"_",AS$2),'Reference data SID'!$B:$N,13,FALSE()))</f>
        <v/>
      </c>
      <c r="AT121" s="86" t="str">
        <f aca="false">IF(ISERROR(VLOOKUP(CONCATENATE($A121,"_",AT$2),'Reference data SID'!$B:$N,13,FALSE())),"",VLOOKUP(CONCATENATE($A121,"_",AT$2),'Reference data SID'!$B:$N,13,FALSE()))</f>
        <v/>
      </c>
    </row>
    <row r="122" customFormat="false" ht="15" hidden="false" customHeight="false" outlineLevel="0" collapsed="false">
      <c r="A122" s="0" t="n">
        <v>118</v>
      </c>
      <c r="B122" s="86" t="str">
        <f aca="false">IF(ISERROR(VLOOKUP(CONCATENATE($A122,"_",B$2),'Reference data SID'!$B:$N,13,FALSE())),"",VLOOKUP(CONCATENATE($A122,"_",B$2),'Reference data SID'!$B:$N,13,FALSE()))</f>
        <v/>
      </c>
      <c r="C122" s="86" t="str">
        <f aca="false">IF(ISERROR(VLOOKUP(CONCATENATE($A122,"_",C$2),'Reference data SID'!$B:$N,13,FALSE())),"",VLOOKUP(CONCATENATE($A122,"_",C$2),'Reference data SID'!$B:$N,13,FALSE()))</f>
        <v/>
      </c>
      <c r="D122" s="86" t="str">
        <f aca="false">IF(ISERROR(VLOOKUP(CONCATENATE($A122,"_",D$2),'Reference data SID'!$B:$N,13,FALSE())),"",VLOOKUP(CONCATENATE($A122,"_",D$2),'Reference data SID'!$B:$N,13,FALSE()))</f>
        <v/>
      </c>
      <c r="E122" s="86" t="str">
        <f aca="false">IF(ISERROR(VLOOKUP(CONCATENATE($A122,"_",E$2),'Reference data SID'!$B:$N,13,FALSE())),"",VLOOKUP(CONCATENATE($A122,"_",E$2),'Reference data SID'!$B:$N,13,FALSE()))</f>
        <v/>
      </c>
      <c r="F122" s="86" t="str">
        <f aca="false">IF(ISERROR(VLOOKUP(CONCATENATE($A122,"_",F$2),'Reference data SID'!$B:$N,13,FALSE())),"",VLOOKUP(CONCATENATE($A122,"_",F$2),'Reference data SID'!$B:$N,13,FALSE()))</f>
        <v/>
      </c>
      <c r="G122" s="86" t="str">
        <f aca="false">IF(ISERROR(VLOOKUP(CONCATENATE($A122,"_",G$2),'Reference data SID'!$B:$N,13,FALSE())),"",VLOOKUP(CONCATENATE($A122,"_",G$2),'Reference data SID'!$B:$N,13,FALSE()))</f>
        <v/>
      </c>
      <c r="H122" s="86" t="str">
        <f aca="false">IF(ISERROR(VLOOKUP(CONCATENATE($A122,"_",H$2),'Reference data SID'!$B:$N,13,FALSE())),"",VLOOKUP(CONCATENATE($A122,"_",H$2),'Reference data SID'!$B:$N,13,FALSE()))</f>
        <v/>
      </c>
      <c r="I122" s="86" t="str">
        <f aca="false">IF(ISERROR(VLOOKUP(CONCATENATE($A122,"_",I$2),'Reference data SID'!$B:$N,13,FALSE())),"",VLOOKUP(CONCATENATE($A122,"_",I$2),'Reference data SID'!$B:$N,13,FALSE()))</f>
        <v/>
      </c>
      <c r="J122" s="86" t="str">
        <f aca="false">IF(ISERROR(VLOOKUP(CONCATENATE($A122,"_",J$2),'Reference data SID'!$B:$N,13,FALSE())),"",VLOOKUP(CONCATENATE($A122,"_",J$2),'Reference data SID'!$B:$N,13,FALSE()))</f>
        <v/>
      </c>
      <c r="K122" s="86" t="str">
        <f aca="false">IF(ISERROR(VLOOKUP(CONCATENATE($A122,"_",K$2),'Reference data SID'!$B:$N,13,FALSE())),"",VLOOKUP(CONCATENATE($A122,"_",K$2),'Reference data SID'!$B:$N,13,FALSE()))</f>
        <v/>
      </c>
      <c r="L122" s="86" t="str">
        <f aca="false">IF(ISERROR(VLOOKUP(CONCATENATE($A122,"_",L$2),'Reference data SID'!$B:$N,13,FALSE())),"",VLOOKUP(CONCATENATE($A122,"_",L$2),'Reference data SID'!$B:$N,13,FALSE()))</f>
        <v/>
      </c>
      <c r="M122" s="86" t="str">
        <f aca="false">IF(ISERROR(VLOOKUP(CONCATENATE($A122,"_",M$2),'Reference data SID'!$B:$N,13,FALSE())),"",VLOOKUP(CONCATENATE($A122,"_",M$2),'Reference data SID'!$B:$N,13,FALSE()))</f>
        <v/>
      </c>
      <c r="N122" s="86" t="str">
        <f aca="false">IF(ISERROR(VLOOKUP(CONCATENATE($A122,"_",N$2),'Reference data SID'!$B:$N,13,FALSE())),"",VLOOKUP(CONCATENATE($A122,"_",N$2),'Reference data SID'!$B:$N,13,FALSE()))</f>
        <v/>
      </c>
      <c r="O122" s="86" t="str">
        <f aca="false">IF(ISERROR(VLOOKUP(CONCATENATE($A122,"_",O$2),'Reference data SID'!$B:$N,13,FALSE())),"",VLOOKUP(CONCATENATE($A122,"_",O$2),'Reference data SID'!$B:$N,13,FALSE()))</f>
        <v/>
      </c>
      <c r="P122" s="86" t="str">
        <f aca="false">IF(ISERROR(VLOOKUP(CONCATENATE($A122,"_",P$2),'Reference data SID'!$B:$N,13,FALSE())),"",VLOOKUP(CONCATENATE($A122,"_",P$2),'Reference data SID'!$B:$N,13,FALSE()))</f>
        <v/>
      </c>
      <c r="Q122" s="86" t="str">
        <f aca="false">IF(ISERROR(VLOOKUP(CONCATENATE($A122,"_",Q$2),'Reference data SID'!$B:$N,13,FALSE())),"",VLOOKUP(CONCATENATE($A122,"_",Q$2),'Reference data SID'!$B:$N,13,FALSE()))</f>
        <v/>
      </c>
      <c r="R122" s="86" t="str">
        <f aca="false">IF(ISERROR(VLOOKUP(CONCATENATE($A122,"_",R$2),'Reference data SID'!$B:$N,13,FALSE())),"",VLOOKUP(CONCATENATE($A122,"_",R$2),'Reference data SID'!$B:$N,13,FALSE()))</f>
        <v/>
      </c>
      <c r="S122" s="86" t="str">
        <f aca="false">IF(ISERROR(VLOOKUP(CONCATENATE($A122,"_",S$2),'Reference data SID'!$B:$N,13,FALSE())),"",VLOOKUP(CONCATENATE($A122,"_",S$2),'Reference data SID'!$B:$N,13,FALSE()))</f>
        <v/>
      </c>
      <c r="T122" s="86" t="str">
        <f aca="false">IF(ISERROR(VLOOKUP(CONCATENATE($A122,"_",T$2),'Reference data SID'!$B:$N,13,FALSE())),"",VLOOKUP(CONCATENATE($A122,"_",T$2),'Reference data SID'!$B:$N,13,FALSE()))</f>
        <v/>
      </c>
      <c r="U122" s="86" t="str">
        <f aca="false">IF(ISERROR(VLOOKUP(CONCATENATE($A122,"_",U$2),'Reference data SID'!$B:$N,13,FALSE())),"",VLOOKUP(CONCATENATE($A122,"_",U$2),'Reference data SID'!$B:$N,13,FALSE()))</f>
        <v/>
      </c>
      <c r="V122" s="86" t="str">
        <f aca="false">IF(ISERROR(VLOOKUP(CONCATENATE($A122,"_",V$2),'Reference data SID'!$B:$N,13,FALSE())),"",VLOOKUP(CONCATENATE($A122,"_",V$2),'Reference data SID'!$B:$N,13,FALSE()))</f>
        <v/>
      </c>
      <c r="W122" s="86" t="str">
        <f aca="false">IF(ISERROR(VLOOKUP(CONCATENATE($A122,"_",W$2),'Reference data SID'!$B:$N,13,FALSE())),"",VLOOKUP(CONCATENATE($A122,"_",W$2),'Reference data SID'!$B:$N,13,FALSE()))</f>
        <v/>
      </c>
      <c r="X122" s="86" t="str">
        <f aca="false">IF(ISERROR(VLOOKUP(CONCATENATE($A122,"_",X$2),'Reference data SID'!$B:$N,13,FALSE())),"",VLOOKUP(CONCATENATE($A122,"_",X$2),'Reference data SID'!$B:$N,13,FALSE()))</f>
        <v/>
      </c>
      <c r="Y122" s="76" t="str">
        <f aca="false">IF(ISERROR(VLOOKUP(CONCATENATE($A122,"_",Y$2),'Reference data SID'!$B:$N,13,FALSE())),"",VLOOKUP(CONCATENATE($A122,"_",Y$2),'Reference data SID'!$B:$N,13,FALSE()))</f>
        <v>1812247-19-0</v>
      </c>
      <c r="Z122" s="86" t="str">
        <f aca="false">IF(ISERROR(VLOOKUP(CONCATENATE($A122,"_",Z$2),'Reference data SID'!$B:$N,13,FALSE())),"",VLOOKUP(CONCATENATE($A122,"_",Z$2),'Reference data SID'!$B:$N,13,FALSE()))</f>
        <v/>
      </c>
      <c r="AA122" s="86" t="str">
        <f aca="false">IF(ISERROR(VLOOKUP(CONCATENATE($A122,"_",AA$2),'Reference data SID'!$B:$N,13,FALSE())),"",VLOOKUP(CONCATENATE($A122,"_",AA$2),'Reference data SID'!$B:$N,13,FALSE()))</f>
        <v/>
      </c>
      <c r="AB122" s="86" t="str">
        <f aca="false">IF(ISERROR(VLOOKUP(CONCATENATE($A122,"_",AB$2),'Reference data SID'!$B:$N,13,FALSE())),"",VLOOKUP(CONCATENATE($A122,"_",AB$2),'Reference data SID'!$B:$N,13,FALSE()))</f>
        <v/>
      </c>
      <c r="AC122" s="86" t="str">
        <f aca="false">IF(ISERROR(VLOOKUP(CONCATENATE($A122,"_",AC$2),'Reference data SID'!$B:$N,13,FALSE())),"",VLOOKUP(CONCATENATE($A122,"_",AC$2),'Reference data SID'!$B:$N,13,FALSE()))</f>
        <v/>
      </c>
      <c r="AD122" s="86" t="str">
        <f aca="false">IF(ISERROR(VLOOKUP(CONCATENATE($A122,"_",AD$2),'Reference data SID'!$B:$N,13,FALSE())),"",VLOOKUP(CONCATENATE($A122,"_",AD$2),'Reference data SID'!$B:$N,13,FALSE()))</f>
        <v/>
      </c>
      <c r="AE122" s="86" t="str">
        <f aca="false">IF(ISERROR(VLOOKUP(CONCATENATE($A122,"_",AE$2),'Reference data SID'!$B:$N,13,FALSE())),"",VLOOKUP(CONCATENATE($A122,"_",AE$2),'Reference data SID'!$B:$N,13,FALSE()))</f>
        <v/>
      </c>
      <c r="AF122" s="86" t="str">
        <f aca="false">IF(ISERROR(VLOOKUP(CONCATENATE($A122,"_",AF$2),'Reference data SID'!$B:$N,13,FALSE())),"",VLOOKUP(CONCATENATE($A122,"_",AF$2),'Reference data SID'!$B:$N,13,FALSE()))</f>
        <v/>
      </c>
      <c r="AG122" s="86" t="str">
        <f aca="false">IF(ISERROR(VLOOKUP(CONCATENATE($A122,"_",AG$2),'Reference data SID'!$B:$N,13,FALSE())),"",VLOOKUP(CONCATENATE($A122,"_",AG$2),'Reference data SID'!$B:$N,13,FALSE()))</f>
        <v/>
      </c>
      <c r="AH122" s="86" t="str">
        <f aca="false">IF(ISERROR(VLOOKUP(CONCATENATE($A122,"_",AH$2),'Reference data SID'!$B:$N,13,FALSE())),"",VLOOKUP(CONCATENATE($A122,"_",AH$2),'Reference data SID'!$B:$N,13,FALSE()))</f>
        <v/>
      </c>
      <c r="AI122" s="86" t="str">
        <f aca="false">IF(ISERROR(VLOOKUP(CONCATENATE($A122,"_",AI$2),'Reference data SID'!$B:$N,13,FALSE())),"",VLOOKUP(CONCATENATE($A122,"_",AI$2),'Reference data SID'!$B:$N,13,FALSE()))</f>
        <v/>
      </c>
      <c r="AJ122" s="86" t="str">
        <f aca="false">IF(ISERROR(VLOOKUP(CONCATENATE($A122,"_",AJ$2),'Reference data SID'!$B:$N,13,FALSE())),"",VLOOKUP(CONCATENATE($A122,"_",AJ$2),'Reference data SID'!$B:$N,13,FALSE()))</f>
        <v/>
      </c>
      <c r="AK122" s="86" t="str">
        <f aca="false">IF(ISERROR(VLOOKUP(CONCATENATE($A122,"_",AK$2),'Reference data SID'!$B:$N,13,FALSE())),"",VLOOKUP(CONCATENATE($A122,"_",AK$2),'Reference data SID'!$B:$N,13,FALSE()))</f>
        <v/>
      </c>
      <c r="AL122" s="86" t="str">
        <f aca="false">IF(ISERROR(VLOOKUP(CONCATENATE($A122,"_",AL$2),'Reference data SID'!$B:$N,13,FALSE())),"",VLOOKUP(CONCATENATE($A122,"_",AL$2),'Reference data SID'!$B:$N,13,FALSE()))</f>
        <v/>
      </c>
      <c r="AM122" s="86" t="str">
        <f aca="false">IF(ISERROR(VLOOKUP(CONCATENATE($A122,"_",AM$2),'Reference data SID'!$B:$N,13,FALSE())),"",VLOOKUP(CONCATENATE($A122,"_",AM$2),'Reference data SID'!$B:$N,13,FALSE()))</f>
        <v/>
      </c>
      <c r="AN122" s="86" t="str">
        <f aca="false">IF(ISERROR(VLOOKUP(CONCATENATE($A122,"_",AN$2),'Reference data SID'!$B:$N,13,FALSE())),"",VLOOKUP(CONCATENATE($A122,"_",AN$2),'Reference data SID'!$B:$N,13,FALSE()))</f>
        <v/>
      </c>
      <c r="AO122" s="86" t="str">
        <f aca="false">IF(ISERROR(VLOOKUP(CONCATENATE($A122,"_",AO$2),'Reference data SID'!$B:$N,13,FALSE())),"",VLOOKUP(CONCATENATE($A122,"_",AO$2),'Reference data SID'!$B:$N,13,FALSE()))</f>
        <v/>
      </c>
      <c r="AP122" s="86" t="str">
        <f aca="false">IF(ISERROR(VLOOKUP(CONCATENATE($A122,"_",AP$2),'Reference data SID'!$B:$N,13,FALSE())),"",VLOOKUP(CONCATENATE($A122,"_",AP$2),'Reference data SID'!$B:$N,13,FALSE()))</f>
        <v/>
      </c>
      <c r="AQ122" s="86" t="str">
        <f aca="false">IF(ISERROR(VLOOKUP(CONCATENATE($A122,"_",AQ$2),'Reference data SID'!$B:$N,13,FALSE())),"",VLOOKUP(CONCATENATE($A122,"_",AQ$2),'Reference data SID'!$B:$N,13,FALSE()))</f>
        <v/>
      </c>
      <c r="AR122" s="86" t="str">
        <f aca="false">IF(ISERROR(VLOOKUP(CONCATENATE($A122,"_",AR$2),'Reference data SID'!$B:$N,13,FALSE())),"",VLOOKUP(CONCATENATE($A122,"_",AR$2),'Reference data SID'!$B:$N,13,FALSE()))</f>
        <v/>
      </c>
      <c r="AS122" s="86" t="str">
        <f aca="false">IF(ISERROR(VLOOKUP(CONCATENATE($A122,"_",AS$2),'Reference data SID'!$B:$N,13,FALSE())),"",VLOOKUP(CONCATENATE($A122,"_",AS$2),'Reference data SID'!$B:$N,13,FALSE()))</f>
        <v/>
      </c>
      <c r="AT122" s="86" t="str">
        <f aca="false">IF(ISERROR(VLOOKUP(CONCATENATE($A122,"_",AT$2),'Reference data SID'!$B:$N,13,FALSE())),"",VLOOKUP(CONCATENATE($A122,"_",AT$2),'Reference data SID'!$B:$N,13,FALSE()))</f>
        <v/>
      </c>
    </row>
    <row r="123" customFormat="false" ht="15" hidden="false" customHeight="false" outlineLevel="0" collapsed="false">
      <c r="A123" s="0" t="n">
        <v>119</v>
      </c>
      <c r="B123" s="86" t="str">
        <f aca="false">IF(ISERROR(VLOOKUP(CONCATENATE($A123,"_",B$2),'Reference data SID'!$B:$N,13,FALSE())),"",VLOOKUP(CONCATENATE($A123,"_",B$2),'Reference data SID'!$B:$N,13,FALSE()))</f>
        <v/>
      </c>
      <c r="C123" s="86" t="str">
        <f aca="false">IF(ISERROR(VLOOKUP(CONCATENATE($A123,"_",C$2),'Reference data SID'!$B:$N,13,FALSE())),"",VLOOKUP(CONCATENATE($A123,"_",C$2),'Reference data SID'!$B:$N,13,FALSE()))</f>
        <v/>
      </c>
      <c r="D123" s="86" t="str">
        <f aca="false">IF(ISERROR(VLOOKUP(CONCATENATE($A123,"_",D$2),'Reference data SID'!$B:$N,13,FALSE())),"",VLOOKUP(CONCATENATE($A123,"_",D$2),'Reference data SID'!$B:$N,13,FALSE()))</f>
        <v/>
      </c>
      <c r="E123" s="86" t="str">
        <f aca="false">IF(ISERROR(VLOOKUP(CONCATENATE($A123,"_",E$2),'Reference data SID'!$B:$N,13,FALSE())),"",VLOOKUP(CONCATENATE($A123,"_",E$2),'Reference data SID'!$B:$N,13,FALSE()))</f>
        <v/>
      </c>
      <c r="F123" s="86" t="str">
        <f aca="false">IF(ISERROR(VLOOKUP(CONCATENATE($A123,"_",F$2),'Reference data SID'!$B:$N,13,FALSE())),"",VLOOKUP(CONCATENATE($A123,"_",F$2),'Reference data SID'!$B:$N,13,FALSE()))</f>
        <v/>
      </c>
      <c r="G123" s="86" t="str">
        <f aca="false">IF(ISERROR(VLOOKUP(CONCATENATE($A123,"_",G$2),'Reference data SID'!$B:$N,13,FALSE())),"",VLOOKUP(CONCATENATE($A123,"_",G$2),'Reference data SID'!$B:$N,13,FALSE()))</f>
        <v/>
      </c>
      <c r="H123" s="86" t="str">
        <f aca="false">IF(ISERROR(VLOOKUP(CONCATENATE($A123,"_",H$2),'Reference data SID'!$B:$N,13,FALSE())),"",VLOOKUP(CONCATENATE($A123,"_",H$2),'Reference data SID'!$B:$N,13,FALSE()))</f>
        <v/>
      </c>
      <c r="I123" s="86" t="str">
        <f aca="false">IF(ISERROR(VLOOKUP(CONCATENATE($A123,"_",I$2),'Reference data SID'!$B:$N,13,FALSE())),"",VLOOKUP(CONCATENATE($A123,"_",I$2),'Reference data SID'!$B:$N,13,FALSE()))</f>
        <v/>
      </c>
      <c r="J123" s="86" t="str">
        <f aca="false">IF(ISERROR(VLOOKUP(CONCATENATE($A123,"_",J$2),'Reference data SID'!$B:$N,13,FALSE())),"",VLOOKUP(CONCATENATE($A123,"_",J$2),'Reference data SID'!$B:$N,13,FALSE()))</f>
        <v/>
      </c>
      <c r="K123" s="86" t="str">
        <f aca="false">IF(ISERROR(VLOOKUP(CONCATENATE($A123,"_",K$2),'Reference data SID'!$B:$N,13,FALSE())),"",VLOOKUP(CONCATENATE($A123,"_",K$2),'Reference data SID'!$B:$N,13,FALSE()))</f>
        <v/>
      </c>
      <c r="L123" s="86" t="str">
        <f aca="false">IF(ISERROR(VLOOKUP(CONCATENATE($A123,"_",L$2),'Reference data SID'!$B:$N,13,FALSE())),"",VLOOKUP(CONCATENATE($A123,"_",L$2),'Reference data SID'!$B:$N,13,FALSE()))</f>
        <v/>
      </c>
      <c r="M123" s="86" t="str">
        <f aca="false">IF(ISERROR(VLOOKUP(CONCATENATE($A123,"_",M$2),'Reference data SID'!$B:$N,13,FALSE())),"",VLOOKUP(CONCATENATE($A123,"_",M$2),'Reference data SID'!$B:$N,13,FALSE()))</f>
        <v/>
      </c>
      <c r="N123" s="86" t="str">
        <f aca="false">IF(ISERROR(VLOOKUP(CONCATENATE($A123,"_",N$2),'Reference data SID'!$B:$N,13,FALSE())),"",VLOOKUP(CONCATENATE($A123,"_",N$2),'Reference data SID'!$B:$N,13,FALSE()))</f>
        <v/>
      </c>
      <c r="O123" s="86" t="str">
        <f aca="false">IF(ISERROR(VLOOKUP(CONCATENATE($A123,"_",O$2),'Reference data SID'!$B:$N,13,FALSE())),"",VLOOKUP(CONCATENATE($A123,"_",O$2),'Reference data SID'!$B:$N,13,FALSE()))</f>
        <v/>
      </c>
      <c r="P123" s="86" t="str">
        <f aca="false">IF(ISERROR(VLOOKUP(CONCATENATE($A123,"_",P$2),'Reference data SID'!$B:$N,13,FALSE())),"",VLOOKUP(CONCATENATE($A123,"_",P$2),'Reference data SID'!$B:$N,13,FALSE()))</f>
        <v/>
      </c>
      <c r="Q123" s="86" t="str">
        <f aca="false">IF(ISERROR(VLOOKUP(CONCATENATE($A123,"_",Q$2),'Reference data SID'!$B:$N,13,FALSE())),"",VLOOKUP(CONCATENATE($A123,"_",Q$2),'Reference data SID'!$B:$N,13,FALSE()))</f>
        <v/>
      </c>
      <c r="R123" s="86" t="str">
        <f aca="false">IF(ISERROR(VLOOKUP(CONCATENATE($A123,"_",R$2),'Reference data SID'!$B:$N,13,FALSE())),"",VLOOKUP(CONCATENATE($A123,"_",R$2),'Reference data SID'!$B:$N,13,FALSE()))</f>
        <v/>
      </c>
      <c r="S123" s="86" t="str">
        <f aca="false">IF(ISERROR(VLOOKUP(CONCATENATE($A123,"_",S$2),'Reference data SID'!$B:$N,13,FALSE())),"",VLOOKUP(CONCATENATE($A123,"_",S$2),'Reference data SID'!$B:$N,13,FALSE()))</f>
        <v/>
      </c>
      <c r="T123" s="86" t="str">
        <f aca="false">IF(ISERROR(VLOOKUP(CONCATENATE($A123,"_",T$2),'Reference data SID'!$B:$N,13,FALSE())),"",VLOOKUP(CONCATENATE($A123,"_",T$2),'Reference data SID'!$B:$N,13,FALSE()))</f>
        <v/>
      </c>
      <c r="U123" s="86" t="str">
        <f aca="false">IF(ISERROR(VLOOKUP(CONCATENATE($A123,"_",U$2),'Reference data SID'!$B:$N,13,FALSE())),"",VLOOKUP(CONCATENATE($A123,"_",U$2),'Reference data SID'!$B:$N,13,FALSE()))</f>
        <v/>
      </c>
      <c r="V123" s="86" t="str">
        <f aca="false">IF(ISERROR(VLOOKUP(CONCATENATE($A123,"_",V$2),'Reference data SID'!$B:$N,13,FALSE())),"",VLOOKUP(CONCATENATE($A123,"_",V$2),'Reference data SID'!$B:$N,13,FALSE()))</f>
        <v/>
      </c>
      <c r="W123" s="86" t="str">
        <f aca="false">IF(ISERROR(VLOOKUP(CONCATENATE($A123,"_",W$2),'Reference data SID'!$B:$N,13,FALSE())),"",VLOOKUP(CONCATENATE($A123,"_",W$2),'Reference data SID'!$B:$N,13,FALSE()))</f>
        <v/>
      </c>
      <c r="X123" s="86" t="str">
        <f aca="false">IF(ISERROR(VLOOKUP(CONCATENATE($A123,"_",X$2),'Reference data SID'!$B:$N,13,FALSE())),"",VLOOKUP(CONCATENATE($A123,"_",X$2),'Reference data SID'!$B:$N,13,FALSE()))</f>
        <v/>
      </c>
      <c r="Y123" s="76" t="str">
        <f aca="false">IF(ISERROR(VLOOKUP(CONCATENATE($A123,"_",Y$2),'Reference data SID'!$B:$N,13,FALSE())),"",VLOOKUP(CONCATENATE($A123,"_",Y$2),'Reference data SID'!$B:$N,13,FALSE()))</f>
        <v>1812247-20-3</v>
      </c>
      <c r="Z123" s="86" t="str">
        <f aca="false">IF(ISERROR(VLOOKUP(CONCATENATE($A123,"_",Z$2),'Reference data SID'!$B:$N,13,FALSE())),"",VLOOKUP(CONCATENATE($A123,"_",Z$2),'Reference data SID'!$B:$N,13,FALSE()))</f>
        <v/>
      </c>
      <c r="AA123" s="86" t="str">
        <f aca="false">IF(ISERROR(VLOOKUP(CONCATENATE($A123,"_",AA$2),'Reference data SID'!$B:$N,13,FALSE())),"",VLOOKUP(CONCATENATE($A123,"_",AA$2),'Reference data SID'!$B:$N,13,FALSE()))</f>
        <v/>
      </c>
      <c r="AB123" s="86" t="str">
        <f aca="false">IF(ISERROR(VLOOKUP(CONCATENATE($A123,"_",AB$2),'Reference data SID'!$B:$N,13,FALSE())),"",VLOOKUP(CONCATENATE($A123,"_",AB$2),'Reference data SID'!$B:$N,13,FALSE()))</f>
        <v/>
      </c>
      <c r="AC123" s="86" t="str">
        <f aca="false">IF(ISERROR(VLOOKUP(CONCATENATE($A123,"_",AC$2),'Reference data SID'!$B:$N,13,FALSE())),"",VLOOKUP(CONCATENATE($A123,"_",AC$2),'Reference data SID'!$B:$N,13,FALSE()))</f>
        <v/>
      </c>
      <c r="AD123" s="86" t="str">
        <f aca="false">IF(ISERROR(VLOOKUP(CONCATENATE($A123,"_",AD$2),'Reference data SID'!$B:$N,13,FALSE())),"",VLOOKUP(CONCATENATE($A123,"_",AD$2),'Reference data SID'!$B:$N,13,FALSE()))</f>
        <v/>
      </c>
      <c r="AE123" s="86" t="str">
        <f aca="false">IF(ISERROR(VLOOKUP(CONCATENATE($A123,"_",AE$2),'Reference data SID'!$B:$N,13,FALSE())),"",VLOOKUP(CONCATENATE($A123,"_",AE$2),'Reference data SID'!$B:$N,13,FALSE()))</f>
        <v/>
      </c>
      <c r="AF123" s="86" t="str">
        <f aca="false">IF(ISERROR(VLOOKUP(CONCATENATE($A123,"_",AF$2),'Reference data SID'!$B:$N,13,FALSE())),"",VLOOKUP(CONCATENATE($A123,"_",AF$2),'Reference data SID'!$B:$N,13,FALSE()))</f>
        <v/>
      </c>
      <c r="AG123" s="86" t="str">
        <f aca="false">IF(ISERROR(VLOOKUP(CONCATENATE($A123,"_",AG$2),'Reference data SID'!$B:$N,13,FALSE())),"",VLOOKUP(CONCATENATE($A123,"_",AG$2),'Reference data SID'!$B:$N,13,FALSE()))</f>
        <v/>
      </c>
      <c r="AH123" s="86" t="str">
        <f aca="false">IF(ISERROR(VLOOKUP(CONCATENATE($A123,"_",AH$2),'Reference data SID'!$B:$N,13,FALSE())),"",VLOOKUP(CONCATENATE($A123,"_",AH$2),'Reference data SID'!$B:$N,13,FALSE()))</f>
        <v/>
      </c>
      <c r="AI123" s="86" t="str">
        <f aca="false">IF(ISERROR(VLOOKUP(CONCATENATE($A123,"_",AI$2),'Reference data SID'!$B:$N,13,FALSE())),"",VLOOKUP(CONCATENATE($A123,"_",AI$2),'Reference data SID'!$B:$N,13,FALSE()))</f>
        <v/>
      </c>
      <c r="AJ123" s="86" t="str">
        <f aca="false">IF(ISERROR(VLOOKUP(CONCATENATE($A123,"_",AJ$2),'Reference data SID'!$B:$N,13,FALSE())),"",VLOOKUP(CONCATENATE($A123,"_",AJ$2),'Reference data SID'!$B:$N,13,FALSE()))</f>
        <v/>
      </c>
      <c r="AK123" s="86" t="str">
        <f aca="false">IF(ISERROR(VLOOKUP(CONCATENATE($A123,"_",AK$2),'Reference data SID'!$B:$N,13,FALSE())),"",VLOOKUP(CONCATENATE($A123,"_",AK$2),'Reference data SID'!$B:$N,13,FALSE()))</f>
        <v/>
      </c>
      <c r="AL123" s="86" t="str">
        <f aca="false">IF(ISERROR(VLOOKUP(CONCATENATE($A123,"_",AL$2),'Reference data SID'!$B:$N,13,FALSE())),"",VLOOKUP(CONCATENATE($A123,"_",AL$2),'Reference data SID'!$B:$N,13,FALSE()))</f>
        <v/>
      </c>
      <c r="AM123" s="86" t="str">
        <f aca="false">IF(ISERROR(VLOOKUP(CONCATENATE($A123,"_",AM$2),'Reference data SID'!$B:$N,13,FALSE())),"",VLOOKUP(CONCATENATE($A123,"_",AM$2),'Reference data SID'!$B:$N,13,FALSE()))</f>
        <v/>
      </c>
      <c r="AN123" s="86" t="str">
        <f aca="false">IF(ISERROR(VLOOKUP(CONCATENATE($A123,"_",AN$2),'Reference data SID'!$B:$N,13,FALSE())),"",VLOOKUP(CONCATENATE($A123,"_",AN$2),'Reference data SID'!$B:$N,13,FALSE()))</f>
        <v/>
      </c>
      <c r="AO123" s="86" t="str">
        <f aca="false">IF(ISERROR(VLOOKUP(CONCATENATE($A123,"_",AO$2),'Reference data SID'!$B:$N,13,FALSE())),"",VLOOKUP(CONCATENATE($A123,"_",AO$2),'Reference data SID'!$B:$N,13,FALSE()))</f>
        <v/>
      </c>
      <c r="AP123" s="86" t="str">
        <f aca="false">IF(ISERROR(VLOOKUP(CONCATENATE($A123,"_",AP$2),'Reference data SID'!$B:$N,13,FALSE())),"",VLOOKUP(CONCATENATE($A123,"_",AP$2),'Reference data SID'!$B:$N,13,FALSE()))</f>
        <v/>
      </c>
      <c r="AQ123" s="86" t="str">
        <f aca="false">IF(ISERROR(VLOOKUP(CONCATENATE($A123,"_",AQ$2),'Reference data SID'!$B:$N,13,FALSE())),"",VLOOKUP(CONCATENATE($A123,"_",AQ$2),'Reference data SID'!$B:$N,13,FALSE()))</f>
        <v/>
      </c>
      <c r="AR123" s="86" t="str">
        <f aca="false">IF(ISERROR(VLOOKUP(CONCATENATE($A123,"_",AR$2),'Reference data SID'!$B:$N,13,FALSE())),"",VLOOKUP(CONCATENATE($A123,"_",AR$2),'Reference data SID'!$B:$N,13,FALSE()))</f>
        <v/>
      </c>
      <c r="AS123" s="86" t="str">
        <f aca="false">IF(ISERROR(VLOOKUP(CONCATENATE($A123,"_",AS$2),'Reference data SID'!$B:$N,13,FALSE())),"",VLOOKUP(CONCATENATE($A123,"_",AS$2),'Reference data SID'!$B:$N,13,FALSE()))</f>
        <v/>
      </c>
      <c r="AT123" s="86" t="str">
        <f aca="false">IF(ISERROR(VLOOKUP(CONCATENATE($A123,"_",AT$2),'Reference data SID'!$B:$N,13,FALSE())),"",VLOOKUP(CONCATENATE($A123,"_",AT$2),'Reference data SID'!$B:$N,13,FALSE()))</f>
        <v/>
      </c>
    </row>
    <row r="124" customFormat="false" ht="15" hidden="false" customHeight="false" outlineLevel="0" collapsed="false">
      <c r="A124" s="0" t="n">
        <v>120</v>
      </c>
      <c r="B124" s="86" t="str">
        <f aca="false">IF(ISERROR(VLOOKUP(CONCATENATE($A124,"_",B$2),'Reference data SID'!$B:$N,13,FALSE())),"",VLOOKUP(CONCATENATE($A124,"_",B$2),'Reference data SID'!$B:$N,13,FALSE()))</f>
        <v/>
      </c>
      <c r="C124" s="86" t="str">
        <f aca="false">IF(ISERROR(VLOOKUP(CONCATENATE($A124,"_",C$2),'Reference data SID'!$B:$N,13,FALSE())),"",VLOOKUP(CONCATENATE($A124,"_",C$2),'Reference data SID'!$B:$N,13,FALSE()))</f>
        <v/>
      </c>
      <c r="D124" s="86" t="str">
        <f aca="false">IF(ISERROR(VLOOKUP(CONCATENATE($A124,"_",D$2),'Reference data SID'!$B:$N,13,FALSE())),"",VLOOKUP(CONCATENATE($A124,"_",D$2),'Reference data SID'!$B:$N,13,FALSE()))</f>
        <v/>
      </c>
      <c r="E124" s="86" t="str">
        <f aca="false">IF(ISERROR(VLOOKUP(CONCATENATE($A124,"_",E$2),'Reference data SID'!$B:$N,13,FALSE())),"",VLOOKUP(CONCATENATE($A124,"_",E$2),'Reference data SID'!$B:$N,13,FALSE()))</f>
        <v/>
      </c>
      <c r="F124" s="86" t="str">
        <f aca="false">IF(ISERROR(VLOOKUP(CONCATENATE($A124,"_",F$2),'Reference data SID'!$B:$N,13,FALSE())),"",VLOOKUP(CONCATENATE($A124,"_",F$2),'Reference data SID'!$B:$N,13,FALSE()))</f>
        <v/>
      </c>
      <c r="G124" s="86" t="str">
        <f aca="false">IF(ISERROR(VLOOKUP(CONCATENATE($A124,"_",G$2),'Reference data SID'!$B:$N,13,FALSE())),"",VLOOKUP(CONCATENATE($A124,"_",G$2),'Reference data SID'!$B:$N,13,FALSE()))</f>
        <v/>
      </c>
      <c r="H124" s="86" t="str">
        <f aca="false">IF(ISERROR(VLOOKUP(CONCATENATE($A124,"_",H$2),'Reference data SID'!$B:$N,13,FALSE())),"",VLOOKUP(CONCATENATE($A124,"_",H$2),'Reference data SID'!$B:$N,13,FALSE()))</f>
        <v/>
      </c>
      <c r="I124" s="86" t="str">
        <f aca="false">IF(ISERROR(VLOOKUP(CONCATENATE($A124,"_",I$2),'Reference data SID'!$B:$N,13,FALSE())),"",VLOOKUP(CONCATENATE($A124,"_",I$2),'Reference data SID'!$B:$N,13,FALSE()))</f>
        <v/>
      </c>
      <c r="J124" s="86" t="str">
        <f aca="false">IF(ISERROR(VLOOKUP(CONCATENATE($A124,"_",J$2),'Reference data SID'!$B:$N,13,FALSE())),"",VLOOKUP(CONCATENATE($A124,"_",J$2),'Reference data SID'!$B:$N,13,FALSE()))</f>
        <v/>
      </c>
      <c r="K124" s="86" t="str">
        <f aca="false">IF(ISERROR(VLOOKUP(CONCATENATE($A124,"_",K$2),'Reference data SID'!$B:$N,13,FALSE())),"",VLOOKUP(CONCATENATE($A124,"_",K$2),'Reference data SID'!$B:$N,13,FALSE()))</f>
        <v/>
      </c>
      <c r="L124" s="86" t="str">
        <f aca="false">IF(ISERROR(VLOOKUP(CONCATENATE($A124,"_",L$2),'Reference data SID'!$B:$N,13,FALSE())),"",VLOOKUP(CONCATENATE($A124,"_",L$2),'Reference data SID'!$B:$N,13,FALSE()))</f>
        <v/>
      </c>
      <c r="M124" s="86" t="str">
        <f aca="false">IF(ISERROR(VLOOKUP(CONCATENATE($A124,"_",M$2),'Reference data SID'!$B:$N,13,FALSE())),"",VLOOKUP(CONCATENATE($A124,"_",M$2),'Reference data SID'!$B:$N,13,FALSE()))</f>
        <v/>
      </c>
      <c r="N124" s="86" t="str">
        <f aca="false">IF(ISERROR(VLOOKUP(CONCATENATE($A124,"_",N$2),'Reference data SID'!$B:$N,13,FALSE())),"",VLOOKUP(CONCATENATE($A124,"_",N$2),'Reference data SID'!$B:$N,13,FALSE()))</f>
        <v/>
      </c>
      <c r="O124" s="86" t="str">
        <f aca="false">IF(ISERROR(VLOOKUP(CONCATENATE($A124,"_",O$2),'Reference data SID'!$B:$N,13,FALSE())),"",VLOOKUP(CONCATENATE($A124,"_",O$2),'Reference data SID'!$B:$N,13,FALSE()))</f>
        <v/>
      </c>
      <c r="P124" s="86" t="str">
        <f aca="false">IF(ISERROR(VLOOKUP(CONCATENATE($A124,"_",P$2),'Reference data SID'!$B:$N,13,FALSE())),"",VLOOKUP(CONCATENATE($A124,"_",P$2),'Reference data SID'!$B:$N,13,FALSE()))</f>
        <v/>
      </c>
      <c r="Q124" s="86" t="str">
        <f aca="false">IF(ISERROR(VLOOKUP(CONCATENATE($A124,"_",Q$2),'Reference data SID'!$B:$N,13,FALSE())),"",VLOOKUP(CONCATENATE($A124,"_",Q$2),'Reference data SID'!$B:$N,13,FALSE()))</f>
        <v/>
      </c>
      <c r="R124" s="86" t="str">
        <f aca="false">IF(ISERROR(VLOOKUP(CONCATENATE($A124,"_",R$2),'Reference data SID'!$B:$N,13,FALSE())),"",VLOOKUP(CONCATENATE($A124,"_",R$2),'Reference data SID'!$B:$N,13,FALSE()))</f>
        <v/>
      </c>
      <c r="S124" s="86" t="str">
        <f aca="false">IF(ISERROR(VLOOKUP(CONCATENATE($A124,"_",S$2),'Reference data SID'!$B:$N,13,FALSE())),"",VLOOKUP(CONCATENATE($A124,"_",S$2),'Reference data SID'!$B:$N,13,FALSE()))</f>
        <v/>
      </c>
      <c r="T124" s="86" t="str">
        <f aca="false">IF(ISERROR(VLOOKUP(CONCATENATE($A124,"_",T$2),'Reference data SID'!$B:$N,13,FALSE())),"",VLOOKUP(CONCATENATE($A124,"_",T$2),'Reference data SID'!$B:$N,13,FALSE()))</f>
        <v/>
      </c>
      <c r="U124" s="86" t="str">
        <f aca="false">IF(ISERROR(VLOOKUP(CONCATENATE($A124,"_",U$2),'Reference data SID'!$B:$N,13,FALSE())),"",VLOOKUP(CONCATENATE($A124,"_",U$2),'Reference data SID'!$B:$N,13,FALSE()))</f>
        <v/>
      </c>
      <c r="V124" s="86" t="str">
        <f aca="false">IF(ISERROR(VLOOKUP(CONCATENATE($A124,"_",V$2),'Reference data SID'!$B:$N,13,FALSE())),"",VLOOKUP(CONCATENATE($A124,"_",V$2),'Reference data SID'!$B:$N,13,FALSE()))</f>
        <v/>
      </c>
      <c r="W124" s="86" t="str">
        <f aca="false">IF(ISERROR(VLOOKUP(CONCATENATE($A124,"_",W$2),'Reference data SID'!$B:$N,13,FALSE())),"",VLOOKUP(CONCATENATE($A124,"_",W$2),'Reference data SID'!$B:$N,13,FALSE()))</f>
        <v/>
      </c>
      <c r="X124" s="86" t="str">
        <f aca="false">IF(ISERROR(VLOOKUP(CONCATENATE($A124,"_",X$2),'Reference data SID'!$B:$N,13,FALSE())),"",VLOOKUP(CONCATENATE($A124,"_",X$2),'Reference data SID'!$B:$N,13,FALSE()))</f>
        <v/>
      </c>
      <c r="Y124" s="76" t="str">
        <f aca="false">IF(ISERROR(VLOOKUP(CONCATENATE($A124,"_",Y$2),'Reference data SID'!$B:$N,13,FALSE())),"",VLOOKUP(CONCATENATE($A124,"_",Y$2),'Reference data SID'!$B:$N,13,FALSE()))</f>
        <v>183146-60-3</v>
      </c>
      <c r="Z124" s="86" t="str">
        <f aca="false">IF(ISERROR(VLOOKUP(CONCATENATE($A124,"_",Z$2),'Reference data SID'!$B:$N,13,FALSE())),"",VLOOKUP(CONCATENATE($A124,"_",Z$2),'Reference data SID'!$B:$N,13,FALSE()))</f>
        <v/>
      </c>
      <c r="AA124" s="86" t="str">
        <f aca="false">IF(ISERROR(VLOOKUP(CONCATENATE($A124,"_",AA$2),'Reference data SID'!$B:$N,13,FALSE())),"",VLOOKUP(CONCATENATE($A124,"_",AA$2),'Reference data SID'!$B:$N,13,FALSE()))</f>
        <v/>
      </c>
      <c r="AB124" s="86" t="str">
        <f aca="false">IF(ISERROR(VLOOKUP(CONCATENATE($A124,"_",AB$2),'Reference data SID'!$B:$N,13,FALSE())),"",VLOOKUP(CONCATENATE($A124,"_",AB$2),'Reference data SID'!$B:$N,13,FALSE()))</f>
        <v/>
      </c>
      <c r="AC124" s="86" t="str">
        <f aca="false">IF(ISERROR(VLOOKUP(CONCATENATE($A124,"_",AC$2),'Reference data SID'!$B:$N,13,FALSE())),"",VLOOKUP(CONCATENATE($A124,"_",AC$2),'Reference data SID'!$B:$N,13,FALSE()))</f>
        <v/>
      </c>
      <c r="AD124" s="86" t="str">
        <f aca="false">IF(ISERROR(VLOOKUP(CONCATENATE($A124,"_",AD$2),'Reference data SID'!$B:$N,13,FALSE())),"",VLOOKUP(CONCATENATE($A124,"_",AD$2),'Reference data SID'!$B:$N,13,FALSE()))</f>
        <v/>
      </c>
      <c r="AE124" s="86" t="str">
        <f aca="false">IF(ISERROR(VLOOKUP(CONCATENATE($A124,"_",AE$2),'Reference data SID'!$B:$N,13,FALSE())),"",VLOOKUP(CONCATENATE($A124,"_",AE$2),'Reference data SID'!$B:$N,13,FALSE()))</f>
        <v/>
      </c>
      <c r="AF124" s="86" t="str">
        <f aca="false">IF(ISERROR(VLOOKUP(CONCATENATE($A124,"_",AF$2),'Reference data SID'!$B:$N,13,FALSE())),"",VLOOKUP(CONCATENATE($A124,"_",AF$2),'Reference data SID'!$B:$N,13,FALSE()))</f>
        <v/>
      </c>
      <c r="AG124" s="86" t="str">
        <f aca="false">IF(ISERROR(VLOOKUP(CONCATENATE($A124,"_",AG$2),'Reference data SID'!$B:$N,13,FALSE())),"",VLOOKUP(CONCATENATE($A124,"_",AG$2),'Reference data SID'!$B:$N,13,FALSE()))</f>
        <v/>
      </c>
      <c r="AH124" s="86" t="str">
        <f aca="false">IF(ISERROR(VLOOKUP(CONCATENATE($A124,"_",AH$2),'Reference data SID'!$B:$N,13,FALSE())),"",VLOOKUP(CONCATENATE($A124,"_",AH$2),'Reference data SID'!$B:$N,13,FALSE()))</f>
        <v/>
      </c>
      <c r="AI124" s="86" t="str">
        <f aca="false">IF(ISERROR(VLOOKUP(CONCATENATE($A124,"_",AI$2),'Reference data SID'!$B:$N,13,FALSE())),"",VLOOKUP(CONCATENATE($A124,"_",AI$2),'Reference data SID'!$B:$N,13,FALSE()))</f>
        <v/>
      </c>
      <c r="AJ124" s="86" t="str">
        <f aca="false">IF(ISERROR(VLOOKUP(CONCATENATE($A124,"_",AJ$2),'Reference data SID'!$B:$N,13,FALSE())),"",VLOOKUP(CONCATENATE($A124,"_",AJ$2),'Reference data SID'!$B:$N,13,FALSE()))</f>
        <v/>
      </c>
      <c r="AK124" s="86" t="str">
        <f aca="false">IF(ISERROR(VLOOKUP(CONCATENATE($A124,"_",AK$2),'Reference data SID'!$B:$N,13,FALSE())),"",VLOOKUP(CONCATENATE($A124,"_",AK$2),'Reference data SID'!$B:$N,13,FALSE()))</f>
        <v/>
      </c>
      <c r="AL124" s="86" t="str">
        <f aca="false">IF(ISERROR(VLOOKUP(CONCATENATE($A124,"_",AL$2),'Reference data SID'!$B:$N,13,FALSE())),"",VLOOKUP(CONCATENATE($A124,"_",AL$2),'Reference data SID'!$B:$N,13,FALSE()))</f>
        <v/>
      </c>
      <c r="AM124" s="86" t="str">
        <f aca="false">IF(ISERROR(VLOOKUP(CONCATENATE($A124,"_",AM$2),'Reference data SID'!$B:$N,13,FALSE())),"",VLOOKUP(CONCATENATE($A124,"_",AM$2),'Reference data SID'!$B:$N,13,FALSE()))</f>
        <v/>
      </c>
      <c r="AN124" s="86" t="str">
        <f aca="false">IF(ISERROR(VLOOKUP(CONCATENATE($A124,"_",AN$2),'Reference data SID'!$B:$N,13,FALSE())),"",VLOOKUP(CONCATENATE($A124,"_",AN$2),'Reference data SID'!$B:$N,13,FALSE()))</f>
        <v/>
      </c>
      <c r="AO124" s="86" t="str">
        <f aca="false">IF(ISERROR(VLOOKUP(CONCATENATE($A124,"_",AO$2),'Reference data SID'!$B:$N,13,FALSE())),"",VLOOKUP(CONCATENATE($A124,"_",AO$2),'Reference data SID'!$B:$N,13,FALSE()))</f>
        <v/>
      </c>
      <c r="AP124" s="86" t="str">
        <f aca="false">IF(ISERROR(VLOOKUP(CONCATENATE($A124,"_",AP$2),'Reference data SID'!$B:$N,13,FALSE())),"",VLOOKUP(CONCATENATE($A124,"_",AP$2),'Reference data SID'!$B:$N,13,FALSE()))</f>
        <v/>
      </c>
      <c r="AQ124" s="86" t="str">
        <f aca="false">IF(ISERROR(VLOOKUP(CONCATENATE($A124,"_",AQ$2),'Reference data SID'!$B:$N,13,FALSE())),"",VLOOKUP(CONCATENATE($A124,"_",AQ$2),'Reference data SID'!$B:$N,13,FALSE()))</f>
        <v/>
      </c>
      <c r="AR124" s="86" t="str">
        <f aca="false">IF(ISERROR(VLOOKUP(CONCATENATE($A124,"_",AR$2),'Reference data SID'!$B:$N,13,FALSE())),"",VLOOKUP(CONCATENATE($A124,"_",AR$2),'Reference data SID'!$B:$N,13,FALSE()))</f>
        <v/>
      </c>
      <c r="AS124" s="86" t="str">
        <f aca="false">IF(ISERROR(VLOOKUP(CONCATENATE($A124,"_",AS$2),'Reference data SID'!$B:$N,13,FALSE())),"",VLOOKUP(CONCATENATE($A124,"_",AS$2),'Reference data SID'!$B:$N,13,FALSE()))</f>
        <v/>
      </c>
      <c r="AT124" s="86" t="str">
        <f aca="false">IF(ISERROR(VLOOKUP(CONCATENATE($A124,"_",AT$2),'Reference data SID'!$B:$N,13,FALSE())),"",VLOOKUP(CONCATENATE($A124,"_",AT$2),'Reference data SID'!$B:$N,13,FALSE()))</f>
        <v/>
      </c>
    </row>
    <row r="125" customFormat="false" ht="15" hidden="false" customHeight="false" outlineLevel="0" collapsed="false">
      <c r="A125" s="0" t="n">
        <v>121</v>
      </c>
      <c r="B125" s="86" t="str">
        <f aca="false">IF(ISERROR(VLOOKUP(CONCATENATE($A125,"_",B$2),'Reference data SID'!$B:$N,13,FALSE())),"",VLOOKUP(CONCATENATE($A125,"_",B$2),'Reference data SID'!$B:$N,13,FALSE()))</f>
        <v/>
      </c>
      <c r="C125" s="86" t="str">
        <f aca="false">IF(ISERROR(VLOOKUP(CONCATENATE($A125,"_",C$2),'Reference data SID'!$B:$N,13,FALSE())),"",VLOOKUP(CONCATENATE($A125,"_",C$2),'Reference data SID'!$B:$N,13,FALSE()))</f>
        <v/>
      </c>
      <c r="D125" s="86" t="str">
        <f aca="false">IF(ISERROR(VLOOKUP(CONCATENATE($A125,"_",D$2),'Reference data SID'!$B:$N,13,FALSE())),"",VLOOKUP(CONCATENATE($A125,"_",D$2),'Reference data SID'!$B:$N,13,FALSE()))</f>
        <v/>
      </c>
      <c r="E125" s="86" t="str">
        <f aca="false">IF(ISERROR(VLOOKUP(CONCATENATE($A125,"_",E$2),'Reference data SID'!$B:$N,13,FALSE())),"",VLOOKUP(CONCATENATE($A125,"_",E$2),'Reference data SID'!$B:$N,13,FALSE()))</f>
        <v/>
      </c>
      <c r="F125" s="86" t="str">
        <f aca="false">IF(ISERROR(VLOOKUP(CONCATENATE($A125,"_",F$2),'Reference data SID'!$B:$N,13,FALSE())),"",VLOOKUP(CONCATENATE($A125,"_",F$2),'Reference data SID'!$B:$N,13,FALSE()))</f>
        <v/>
      </c>
      <c r="G125" s="86" t="str">
        <f aca="false">IF(ISERROR(VLOOKUP(CONCATENATE($A125,"_",G$2),'Reference data SID'!$B:$N,13,FALSE())),"",VLOOKUP(CONCATENATE($A125,"_",G$2),'Reference data SID'!$B:$N,13,FALSE()))</f>
        <v/>
      </c>
      <c r="H125" s="86" t="str">
        <f aca="false">IF(ISERROR(VLOOKUP(CONCATENATE($A125,"_",H$2),'Reference data SID'!$B:$N,13,FALSE())),"",VLOOKUP(CONCATENATE($A125,"_",H$2),'Reference data SID'!$B:$N,13,FALSE()))</f>
        <v/>
      </c>
      <c r="I125" s="86" t="str">
        <f aca="false">IF(ISERROR(VLOOKUP(CONCATENATE($A125,"_",I$2),'Reference data SID'!$B:$N,13,FALSE())),"",VLOOKUP(CONCATENATE($A125,"_",I$2),'Reference data SID'!$B:$N,13,FALSE()))</f>
        <v/>
      </c>
      <c r="J125" s="86" t="str">
        <f aca="false">IF(ISERROR(VLOOKUP(CONCATENATE($A125,"_",J$2),'Reference data SID'!$B:$N,13,FALSE())),"",VLOOKUP(CONCATENATE($A125,"_",J$2),'Reference data SID'!$B:$N,13,FALSE()))</f>
        <v/>
      </c>
      <c r="K125" s="86" t="str">
        <f aca="false">IF(ISERROR(VLOOKUP(CONCATENATE($A125,"_",K$2),'Reference data SID'!$B:$N,13,FALSE())),"",VLOOKUP(CONCATENATE($A125,"_",K$2),'Reference data SID'!$B:$N,13,FALSE()))</f>
        <v/>
      </c>
      <c r="L125" s="86" t="str">
        <f aca="false">IF(ISERROR(VLOOKUP(CONCATENATE($A125,"_",L$2),'Reference data SID'!$B:$N,13,FALSE())),"",VLOOKUP(CONCATENATE($A125,"_",L$2),'Reference data SID'!$B:$N,13,FALSE()))</f>
        <v/>
      </c>
      <c r="M125" s="86" t="str">
        <f aca="false">IF(ISERROR(VLOOKUP(CONCATENATE($A125,"_",M$2),'Reference data SID'!$B:$N,13,FALSE())),"",VLOOKUP(CONCATENATE($A125,"_",M$2),'Reference data SID'!$B:$N,13,FALSE()))</f>
        <v/>
      </c>
      <c r="N125" s="86" t="str">
        <f aca="false">IF(ISERROR(VLOOKUP(CONCATENATE($A125,"_",N$2),'Reference data SID'!$B:$N,13,FALSE())),"",VLOOKUP(CONCATENATE($A125,"_",N$2),'Reference data SID'!$B:$N,13,FALSE()))</f>
        <v/>
      </c>
      <c r="O125" s="86" t="str">
        <f aca="false">IF(ISERROR(VLOOKUP(CONCATENATE($A125,"_",O$2),'Reference data SID'!$B:$N,13,FALSE())),"",VLOOKUP(CONCATENATE($A125,"_",O$2),'Reference data SID'!$B:$N,13,FALSE()))</f>
        <v/>
      </c>
      <c r="P125" s="86" t="str">
        <f aca="false">IF(ISERROR(VLOOKUP(CONCATENATE($A125,"_",P$2),'Reference data SID'!$B:$N,13,FALSE())),"",VLOOKUP(CONCATENATE($A125,"_",P$2),'Reference data SID'!$B:$N,13,FALSE()))</f>
        <v/>
      </c>
      <c r="Q125" s="86" t="str">
        <f aca="false">IF(ISERROR(VLOOKUP(CONCATENATE($A125,"_",Q$2),'Reference data SID'!$B:$N,13,FALSE())),"",VLOOKUP(CONCATENATE($A125,"_",Q$2),'Reference data SID'!$B:$N,13,FALSE()))</f>
        <v/>
      </c>
      <c r="R125" s="86" t="str">
        <f aca="false">IF(ISERROR(VLOOKUP(CONCATENATE($A125,"_",R$2),'Reference data SID'!$B:$N,13,FALSE())),"",VLOOKUP(CONCATENATE($A125,"_",R$2),'Reference data SID'!$B:$N,13,FALSE()))</f>
        <v/>
      </c>
      <c r="S125" s="86" t="str">
        <f aca="false">IF(ISERROR(VLOOKUP(CONCATENATE($A125,"_",S$2),'Reference data SID'!$B:$N,13,FALSE())),"",VLOOKUP(CONCATENATE($A125,"_",S$2),'Reference data SID'!$B:$N,13,FALSE()))</f>
        <v/>
      </c>
      <c r="T125" s="86" t="str">
        <f aca="false">IF(ISERROR(VLOOKUP(CONCATENATE($A125,"_",T$2),'Reference data SID'!$B:$N,13,FALSE())),"",VLOOKUP(CONCATENATE($A125,"_",T$2),'Reference data SID'!$B:$N,13,FALSE()))</f>
        <v/>
      </c>
      <c r="U125" s="86" t="str">
        <f aca="false">IF(ISERROR(VLOOKUP(CONCATENATE($A125,"_",U$2),'Reference data SID'!$B:$N,13,FALSE())),"",VLOOKUP(CONCATENATE($A125,"_",U$2),'Reference data SID'!$B:$N,13,FALSE()))</f>
        <v/>
      </c>
      <c r="V125" s="86" t="str">
        <f aca="false">IF(ISERROR(VLOOKUP(CONCATENATE($A125,"_",V$2),'Reference data SID'!$B:$N,13,FALSE())),"",VLOOKUP(CONCATENATE($A125,"_",V$2),'Reference data SID'!$B:$N,13,FALSE()))</f>
        <v/>
      </c>
      <c r="W125" s="86" t="str">
        <f aca="false">IF(ISERROR(VLOOKUP(CONCATENATE($A125,"_",W$2),'Reference data SID'!$B:$N,13,FALSE())),"",VLOOKUP(CONCATENATE($A125,"_",W$2),'Reference data SID'!$B:$N,13,FALSE()))</f>
        <v/>
      </c>
      <c r="X125" s="86" t="str">
        <f aca="false">IF(ISERROR(VLOOKUP(CONCATENATE($A125,"_",X$2),'Reference data SID'!$B:$N,13,FALSE())),"",VLOOKUP(CONCATENATE($A125,"_",X$2),'Reference data SID'!$B:$N,13,FALSE()))</f>
        <v/>
      </c>
      <c r="Y125" s="76" t="str">
        <f aca="false">IF(ISERROR(VLOOKUP(CONCATENATE($A125,"_",Y$2),'Reference data SID'!$B:$N,13,FALSE())),"",VLOOKUP(CONCATENATE($A125,"_",Y$2),'Reference data SID'!$B:$N,13,FALSE()))</f>
        <v>1882109-58-1</v>
      </c>
      <c r="Z125" s="86" t="str">
        <f aca="false">IF(ISERROR(VLOOKUP(CONCATENATE($A125,"_",Z$2),'Reference data SID'!$B:$N,13,FALSE())),"",VLOOKUP(CONCATENATE($A125,"_",Z$2),'Reference data SID'!$B:$N,13,FALSE()))</f>
        <v/>
      </c>
      <c r="AA125" s="86" t="str">
        <f aca="false">IF(ISERROR(VLOOKUP(CONCATENATE($A125,"_",AA$2),'Reference data SID'!$B:$N,13,FALSE())),"",VLOOKUP(CONCATENATE($A125,"_",AA$2),'Reference data SID'!$B:$N,13,FALSE()))</f>
        <v/>
      </c>
      <c r="AB125" s="86" t="str">
        <f aca="false">IF(ISERROR(VLOOKUP(CONCATENATE($A125,"_",AB$2),'Reference data SID'!$B:$N,13,FALSE())),"",VLOOKUP(CONCATENATE($A125,"_",AB$2),'Reference data SID'!$B:$N,13,FALSE()))</f>
        <v/>
      </c>
      <c r="AC125" s="86" t="str">
        <f aca="false">IF(ISERROR(VLOOKUP(CONCATENATE($A125,"_",AC$2),'Reference data SID'!$B:$N,13,FALSE())),"",VLOOKUP(CONCATENATE($A125,"_",AC$2),'Reference data SID'!$B:$N,13,FALSE()))</f>
        <v/>
      </c>
      <c r="AD125" s="86" t="str">
        <f aca="false">IF(ISERROR(VLOOKUP(CONCATENATE($A125,"_",AD$2),'Reference data SID'!$B:$N,13,FALSE())),"",VLOOKUP(CONCATENATE($A125,"_",AD$2),'Reference data SID'!$B:$N,13,FALSE()))</f>
        <v/>
      </c>
      <c r="AE125" s="86" t="str">
        <f aca="false">IF(ISERROR(VLOOKUP(CONCATENATE($A125,"_",AE$2),'Reference data SID'!$B:$N,13,FALSE())),"",VLOOKUP(CONCATENATE($A125,"_",AE$2),'Reference data SID'!$B:$N,13,FALSE()))</f>
        <v/>
      </c>
      <c r="AF125" s="86" t="str">
        <f aca="false">IF(ISERROR(VLOOKUP(CONCATENATE($A125,"_",AF$2),'Reference data SID'!$B:$N,13,FALSE())),"",VLOOKUP(CONCATENATE($A125,"_",AF$2),'Reference data SID'!$B:$N,13,FALSE()))</f>
        <v/>
      </c>
      <c r="AG125" s="86" t="str">
        <f aca="false">IF(ISERROR(VLOOKUP(CONCATENATE($A125,"_",AG$2),'Reference data SID'!$B:$N,13,FALSE())),"",VLOOKUP(CONCATENATE($A125,"_",AG$2),'Reference data SID'!$B:$N,13,FALSE()))</f>
        <v/>
      </c>
      <c r="AH125" s="86" t="str">
        <f aca="false">IF(ISERROR(VLOOKUP(CONCATENATE($A125,"_",AH$2),'Reference data SID'!$B:$N,13,FALSE())),"",VLOOKUP(CONCATENATE($A125,"_",AH$2),'Reference data SID'!$B:$N,13,FALSE()))</f>
        <v/>
      </c>
      <c r="AI125" s="86" t="str">
        <f aca="false">IF(ISERROR(VLOOKUP(CONCATENATE($A125,"_",AI$2),'Reference data SID'!$B:$N,13,FALSE())),"",VLOOKUP(CONCATENATE($A125,"_",AI$2),'Reference data SID'!$B:$N,13,FALSE()))</f>
        <v/>
      </c>
      <c r="AJ125" s="86" t="str">
        <f aca="false">IF(ISERROR(VLOOKUP(CONCATENATE($A125,"_",AJ$2),'Reference data SID'!$B:$N,13,FALSE())),"",VLOOKUP(CONCATENATE($A125,"_",AJ$2),'Reference data SID'!$B:$N,13,FALSE()))</f>
        <v/>
      </c>
      <c r="AK125" s="86" t="str">
        <f aca="false">IF(ISERROR(VLOOKUP(CONCATENATE($A125,"_",AK$2),'Reference data SID'!$B:$N,13,FALSE())),"",VLOOKUP(CONCATENATE($A125,"_",AK$2),'Reference data SID'!$B:$N,13,FALSE()))</f>
        <v/>
      </c>
      <c r="AL125" s="86" t="str">
        <f aca="false">IF(ISERROR(VLOOKUP(CONCATENATE($A125,"_",AL$2),'Reference data SID'!$B:$N,13,FALSE())),"",VLOOKUP(CONCATENATE($A125,"_",AL$2),'Reference data SID'!$B:$N,13,FALSE()))</f>
        <v/>
      </c>
      <c r="AM125" s="86" t="str">
        <f aca="false">IF(ISERROR(VLOOKUP(CONCATENATE($A125,"_",AM$2),'Reference data SID'!$B:$N,13,FALSE())),"",VLOOKUP(CONCATENATE($A125,"_",AM$2),'Reference data SID'!$B:$N,13,FALSE()))</f>
        <v/>
      </c>
      <c r="AN125" s="86" t="str">
        <f aca="false">IF(ISERROR(VLOOKUP(CONCATENATE($A125,"_",AN$2),'Reference data SID'!$B:$N,13,FALSE())),"",VLOOKUP(CONCATENATE($A125,"_",AN$2),'Reference data SID'!$B:$N,13,FALSE()))</f>
        <v/>
      </c>
      <c r="AO125" s="86" t="str">
        <f aca="false">IF(ISERROR(VLOOKUP(CONCATENATE($A125,"_",AO$2),'Reference data SID'!$B:$N,13,FALSE())),"",VLOOKUP(CONCATENATE($A125,"_",AO$2),'Reference data SID'!$B:$N,13,FALSE()))</f>
        <v/>
      </c>
      <c r="AP125" s="86" t="str">
        <f aca="false">IF(ISERROR(VLOOKUP(CONCATENATE($A125,"_",AP$2),'Reference data SID'!$B:$N,13,FALSE())),"",VLOOKUP(CONCATENATE($A125,"_",AP$2),'Reference data SID'!$B:$N,13,FALSE()))</f>
        <v/>
      </c>
      <c r="AQ125" s="86" t="str">
        <f aca="false">IF(ISERROR(VLOOKUP(CONCATENATE($A125,"_",AQ$2),'Reference data SID'!$B:$N,13,FALSE())),"",VLOOKUP(CONCATENATE($A125,"_",AQ$2),'Reference data SID'!$B:$N,13,FALSE()))</f>
        <v/>
      </c>
      <c r="AR125" s="86" t="str">
        <f aca="false">IF(ISERROR(VLOOKUP(CONCATENATE($A125,"_",AR$2),'Reference data SID'!$B:$N,13,FALSE())),"",VLOOKUP(CONCATENATE($A125,"_",AR$2),'Reference data SID'!$B:$N,13,FALSE()))</f>
        <v/>
      </c>
      <c r="AS125" s="86" t="str">
        <f aca="false">IF(ISERROR(VLOOKUP(CONCATENATE($A125,"_",AS$2),'Reference data SID'!$B:$N,13,FALSE())),"",VLOOKUP(CONCATENATE($A125,"_",AS$2),'Reference data SID'!$B:$N,13,FALSE()))</f>
        <v/>
      </c>
      <c r="AT125" s="86" t="str">
        <f aca="false">IF(ISERROR(VLOOKUP(CONCATENATE($A125,"_",AT$2),'Reference data SID'!$B:$N,13,FALSE())),"",VLOOKUP(CONCATENATE($A125,"_",AT$2),'Reference data SID'!$B:$N,13,FALSE()))</f>
        <v/>
      </c>
    </row>
    <row r="126" customFormat="false" ht="15" hidden="false" customHeight="false" outlineLevel="0" collapsed="false">
      <c r="A126" s="0" t="n">
        <v>122</v>
      </c>
      <c r="B126" s="86" t="str">
        <f aca="false">IF(ISERROR(VLOOKUP(CONCATENATE($A126,"_",B$2),'Reference data SID'!$B:$N,13,FALSE())),"",VLOOKUP(CONCATENATE($A126,"_",B$2),'Reference data SID'!$B:$N,13,FALSE()))</f>
        <v/>
      </c>
      <c r="C126" s="86" t="str">
        <f aca="false">IF(ISERROR(VLOOKUP(CONCATENATE($A126,"_",C$2),'Reference data SID'!$B:$N,13,FALSE())),"",VLOOKUP(CONCATENATE($A126,"_",C$2),'Reference data SID'!$B:$N,13,FALSE()))</f>
        <v/>
      </c>
      <c r="D126" s="86" t="str">
        <f aca="false">IF(ISERROR(VLOOKUP(CONCATENATE($A126,"_",D$2),'Reference data SID'!$B:$N,13,FALSE())),"",VLOOKUP(CONCATENATE($A126,"_",D$2),'Reference data SID'!$B:$N,13,FALSE()))</f>
        <v/>
      </c>
      <c r="E126" s="86" t="str">
        <f aca="false">IF(ISERROR(VLOOKUP(CONCATENATE($A126,"_",E$2),'Reference data SID'!$B:$N,13,FALSE())),"",VLOOKUP(CONCATENATE($A126,"_",E$2),'Reference data SID'!$B:$N,13,FALSE()))</f>
        <v/>
      </c>
      <c r="F126" s="86" t="str">
        <f aca="false">IF(ISERROR(VLOOKUP(CONCATENATE($A126,"_",F$2),'Reference data SID'!$B:$N,13,FALSE())),"",VLOOKUP(CONCATENATE($A126,"_",F$2),'Reference data SID'!$B:$N,13,FALSE()))</f>
        <v/>
      </c>
      <c r="G126" s="86" t="str">
        <f aca="false">IF(ISERROR(VLOOKUP(CONCATENATE($A126,"_",G$2),'Reference data SID'!$B:$N,13,FALSE())),"",VLOOKUP(CONCATENATE($A126,"_",G$2),'Reference data SID'!$B:$N,13,FALSE()))</f>
        <v/>
      </c>
      <c r="H126" s="86" t="str">
        <f aca="false">IF(ISERROR(VLOOKUP(CONCATENATE($A126,"_",H$2),'Reference data SID'!$B:$N,13,FALSE())),"",VLOOKUP(CONCATENATE($A126,"_",H$2),'Reference data SID'!$B:$N,13,FALSE()))</f>
        <v/>
      </c>
      <c r="I126" s="86" t="str">
        <f aca="false">IF(ISERROR(VLOOKUP(CONCATENATE($A126,"_",I$2),'Reference data SID'!$B:$N,13,FALSE())),"",VLOOKUP(CONCATENATE($A126,"_",I$2),'Reference data SID'!$B:$N,13,FALSE()))</f>
        <v/>
      </c>
      <c r="J126" s="86" t="str">
        <f aca="false">IF(ISERROR(VLOOKUP(CONCATENATE($A126,"_",J$2),'Reference data SID'!$B:$N,13,FALSE())),"",VLOOKUP(CONCATENATE($A126,"_",J$2),'Reference data SID'!$B:$N,13,FALSE()))</f>
        <v/>
      </c>
      <c r="K126" s="86" t="str">
        <f aca="false">IF(ISERROR(VLOOKUP(CONCATENATE($A126,"_",K$2),'Reference data SID'!$B:$N,13,FALSE())),"",VLOOKUP(CONCATENATE($A126,"_",K$2),'Reference data SID'!$B:$N,13,FALSE()))</f>
        <v/>
      </c>
      <c r="L126" s="86" t="str">
        <f aca="false">IF(ISERROR(VLOOKUP(CONCATENATE($A126,"_",L$2),'Reference data SID'!$B:$N,13,FALSE())),"",VLOOKUP(CONCATENATE($A126,"_",L$2),'Reference data SID'!$B:$N,13,FALSE()))</f>
        <v/>
      </c>
      <c r="M126" s="86" t="str">
        <f aca="false">IF(ISERROR(VLOOKUP(CONCATENATE($A126,"_",M$2),'Reference data SID'!$B:$N,13,FALSE())),"",VLOOKUP(CONCATENATE($A126,"_",M$2),'Reference data SID'!$B:$N,13,FALSE()))</f>
        <v/>
      </c>
      <c r="N126" s="86" t="str">
        <f aca="false">IF(ISERROR(VLOOKUP(CONCATENATE($A126,"_",N$2),'Reference data SID'!$B:$N,13,FALSE())),"",VLOOKUP(CONCATENATE($A126,"_",N$2),'Reference data SID'!$B:$N,13,FALSE()))</f>
        <v/>
      </c>
      <c r="O126" s="86" t="str">
        <f aca="false">IF(ISERROR(VLOOKUP(CONCATENATE($A126,"_",O$2),'Reference data SID'!$B:$N,13,FALSE())),"",VLOOKUP(CONCATENATE($A126,"_",O$2),'Reference data SID'!$B:$N,13,FALSE()))</f>
        <v/>
      </c>
      <c r="P126" s="86" t="str">
        <f aca="false">IF(ISERROR(VLOOKUP(CONCATENATE($A126,"_",P$2),'Reference data SID'!$B:$N,13,FALSE())),"",VLOOKUP(CONCATENATE($A126,"_",P$2),'Reference data SID'!$B:$N,13,FALSE()))</f>
        <v/>
      </c>
      <c r="Q126" s="86" t="str">
        <f aca="false">IF(ISERROR(VLOOKUP(CONCATENATE($A126,"_",Q$2),'Reference data SID'!$B:$N,13,FALSE())),"",VLOOKUP(CONCATENATE($A126,"_",Q$2),'Reference data SID'!$B:$N,13,FALSE()))</f>
        <v/>
      </c>
      <c r="R126" s="86" t="str">
        <f aca="false">IF(ISERROR(VLOOKUP(CONCATENATE($A126,"_",R$2),'Reference data SID'!$B:$N,13,FALSE())),"",VLOOKUP(CONCATENATE($A126,"_",R$2),'Reference data SID'!$B:$N,13,FALSE()))</f>
        <v/>
      </c>
      <c r="S126" s="86" t="str">
        <f aca="false">IF(ISERROR(VLOOKUP(CONCATENATE($A126,"_",S$2),'Reference data SID'!$B:$N,13,FALSE())),"",VLOOKUP(CONCATENATE($A126,"_",S$2),'Reference data SID'!$B:$N,13,FALSE()))</f>
        <v/>
      </c>
      <c r="T126" s="86" t="str">
        <f aca="false">IF(ISERROR(VLOOKUP(CONCATENATE($A126,"_",T$2),'Reference data SID'!$B:$N,13,FALSE())),"",VLOOKUP(CONCATENATE($A126,"_",T$2),'Reference data SID'!$B:$N,13,FALSE()))</f>
        <v/>
      </c>
      <c r="U126" s="86" t="str">
        <f aca="false">IF(ISERROR(VLOOKUP(CONCATENATE($A126,"_",U$2),'Reference data SID'!$B:$N,13,FALSE())),"",VLOOKUP(CONCATENATE($A126,"_",U$2),'Reference data SID'!$B:$N,13,FALSE()))</f>
        <v/>
      </c>
      <c r="V126" s="86" t="str">
        <f aca="false">IF(ISERROR(VLOOKUP(CONCATENATE($A126,"_",V$2),'Reference data SID'!$B:$N,13,FALSE())),"",VLOOKUP(CONCATENATE($A126,"_",V$2),'Reference data SID'!$B:$N,13,FALSE()))</f>
        <v/>
      </c>
      <c r="W126" s="86" t="str">
        <f aca="false">IF(ISERROR(VLOOKUP(CONCATENATE($A126,"_",W$2),'Reference data SID'!$B:$N,13,FALSE())),"",VLOOKUP(CONCATENATE($A126,"_",W$2),'Reference data SID'!$B:$N,13,FALSE()))</f>
        <v/>
      </c>
      <c r="X126" s="86" t="str">
        <f aca="false">IF(ISERROR(VLOOKUP(CONCATENATE($A126,"_",X$2),'Reference data SID'!$B:$N,13,FALSE())),"",VLOOKUP(CONCATENATE($A126,"_",X$2),'Reference data SID'!$B:$N,13,FALSE()))</f>
        <v/>
      </c>
      <c r="Y126" s="76" t="str">
        <f aca="false">IF(ISERROR(VLOOKUP(CONCATENATE($A126,"_",Y$2),'Reference data SID'!$B:$N,13,FALSE())),"",VLOOKUP(CONCATENATE($A126,"_",Y$2),'Reference data SID'!$B:$N,13,FALSE()))</f>
        <v>1882109-59-2</v>
      </c>
      <c r="Z126" s="86" t="str">
        <f aca="false">IF(ISERROR(VLOOKUP(CONCATENATE($A126,"_",Z$2),'Reference data SID'!$B:$N,13,FALSE())),"",VLOOKUP(CONCATENATE($A126,"_",Z$2),'Reference data SID'!$B:$N,13,FALSE()))</f>
        <v/>
      </c>
      <c r="AA126" s="86" t="str">
        <f aca="false">IF(ISERROR(VLOOKUP(CONCATENATE($A126,"_",AA$2),'Reference data SID'!$B:$N,13,FALSE())),"",VLOOKUP(CONCATENATE($A126,"_",AA$2),'Reference data SID'!$B:$N,13,FALSE()))</f>
        <v/>
      </c>
      <c r="AB126" s="86" t="str">
        <f aca="false">IF(ISERROR(VLOOKUP(CONCATENATE($A126,"_",AB$2),'Reference data SID'!$B:$N,13,FALSE())),"",VLOOKUP(CONCATENATE($A126,"_",AB$2),'Reference data SID'!$B:$N,13,FALSE()))</f>
        <v/>
      </c>
      <c r="AC126" s="86" t="str">
        <f aca="false">IF(ISERROR(VLOOKUP(CONCATENATE($A126,"_",AC$2),'Reference data SID'!$B:$N,13,FALSE())),"",VLOOKUP(CONCATENATE($A126,"_",AC$2),'Reference data SID'!$B:$N,13,FALSE()))</f>
        <v/>
      </c>
      <c r="AD126" s="86" t="str">
        <f aca="false">IF(ISERROR(VLOOKUP(CONCATENATE($A126,"_",AD$2),'Reference data SID'!$B:$N,13,FALSE())),"",VLOOKUP(CONCATENATE($A126,"_",AD$2),'Reference data SID'!$B:$N,13,FALSE()))</f>
        <v/>
      </c>
      <c r="AE126" s="86" t="str">
        <f aca="false">IF(ISERROR(VLOOKUP(CONCATENATE($A126,"_",AE$2),'Reference data SID'!$B:$N,13,FALSE())),"",VLOOKUP(CONCATENATE($A126,"_",AE$2),'Reference data SID'!$B:$N,13,FALSE()))</f>
        <v/>
      </c>
      <c r="AF126" s="86" t="str">
        <f aca="false">IF(ISERROR(VLOOKUP(CONCATENATE($A126,"_",AF$2),'Reference data SID'!$B:$N,13,FALSE())),"",VLOOKUP(CONCATENATE($A126,"_",AF$2),'Reference data SID'!$B:$N,13,FALSE()))</f>
        <v/>
      </c>
      <c r="AG126" s="86" t="str">
        <f aca="false">IF(ISERROR(VLOOKUP(CONCATENATE($A126,"_",AG$2),'Reference data SID'!$B:$N,13,FALSE())),"",VLOOKUP(CONCATENATE($A126,"_",AG$2),'Reference data SID'!$B:$N,13,FALSE()))</f>
        <v/>
      </c>
      <c r="AH126" s="86" t="str">
        <f aca="false">IF(ISERROR(VLOOKUP(CONCATENATE($A126,"_",AH$2),'Reference data SID'!$B:$N,13,FALSE())),"",VLOOKUP(CONCATENATE($A126,"_",AH$2),'Reference data SID'!$B:$N,13,FALSE()))</f>
        <v/>
      </c>
      <c r="AI126" s="86" t="str">
        <f aca="false">IF(ISERROR(VLOOKUP(CONCATENATE($A126,"_",AI$2),'Reference data SID'!$B:$N,13,FALSE())),"",VLOOKUP(CONCATENATE($A126,"_",AI$2),'Reference data SID'!$B:$N,13,FALSE()))</f>
        <v/>
      </c>
      <c r="AJ126" s="86" t="str">
        <f aca="false">IF(ISERROR(VLOOKUP(CONCATENATE($A126,"_",AJ$2),'Reference data SID'!$B:$N,13,FALSE())),"",VLOOKUP(CONCATENATE($A126,"_",AJ$2),'Reference data SID'!$B:$N,13,FALSE()))</f>
        <v/>
      </c>
      <c r="AK126" s="86" t="str">
        <f aca="false">IF(ISERROR(VLOOKUP(CONCATENATE($A126,"_",AK$2),'Reference data SID'!$B:$N,13,FALSE())),"",VLOOKUP(CONCATENATE($A126,"_",AK$2),'Reference data SID'!$B:$N,13,FALSE()))</f>
        <v/>
      </c>
      <c r="AL126" s="86" t="str">
        <f aca="false">IF(ISERROR(VLOOKUP(CONCATENATE($A126,"_",AL$2),'Reference data SID'!$B:$N,13,FALSE())),"",VLOOKUP(CONCATENATE($A126,"_",AL$2),'Reference data SID'!$B:$N,13,FALSE()))</f>
        <v/>
      </c>
      <c r="AM126" s="86" t="str">
        <f aca="false">IF(ISERROR(VLOOKUP(CONCATENATE($A126,"_",AM$2),'Reference data SID'!$B:$N,13,FALSE())),"",VLOOKUP(CONCATENATE($A126,"_",AM$2),'Reference data SID'!$B:$N,13,FALSE()))</f>
        <v/>
      </c>
      <c r="AN126" s="86" t="str">
        <f aca="false">IF(ISERROR(VLOOKUP(CONCATENATE($A126,"_",AN$2),'Reference data SID'!$B:$N,13,FALSE())),"",VLOOKUP(CONCATENATE($A126,"_",AN$2),'Reference data SID'!$B:$N,13,FALSE()))</f>
        <v/>
      </c>
      <c r="AO126" s="86" t="str">
        <f aca="false">IF(ISERROR(VLOOKUP(CONCATENATE($A126,"_",AO$2),'Reference data SID'!$B:$N,13,FALSE())),"",VLOOKUP(CONCATENATE($A126,"_",AO$2),'Reference data SID'!$B:$N,13,FALSE()))</f>
        <v/>
      </c>
      <c r="AP126" s="86" t="str">
        <f aca="false">IF(ISERROR(VLOOKUP(CONCATENATE($A126,"_",AP$2),'Reference data SID'!$B:$N,13,FALSE())),"",VLOOKUP(CONCATENATE($A126,"_",AP$2),'Reference data SID'!$B:$N,13,FALSE()))</f>
        <v/>
      </c>
      <c r="AQ126" s="86" t="str">
        <f aca="false">IF(ISERROR(VLOOKUP(CONCATENATE($A126,"_",AQ$2),'Reference data SID'!$B:$N,13,FALSE())),"",VLOOKUP(CONCATENATE($A126,"_",AQ$2),'Reference data SID'!$B:$N,13,FALSE()))</f>
        <v/>
      </c>
      <c r="AR126" s="86" t="str">
        <f aca="false">IF(ISERROR(VLOOKUP(CONCATENATE($A126,"_",AR$2),'Reference data SID'!$B:$N,13,FALSE())),"",VLOOKUP(CONCATENATE($A126,"_",AR$2),'Reference data SID'!$B:$N,13,FALSE()))</f>
        <v/>
      </c>
      <c r="AS126" s="86" t="str">
        <f aca="false">IF(ISERROR(VLOOKUP(CONCATENATE($A126,"_",AS$2),'Reference data SID'!$B:$N,13,FALSE())),"",VLOOKUP(CONCATENATE($A126,"_",AS$2),'Reference data SID'!$B:$N,13,FALSE()))</f>
        <v/>
      </c>
      <c r="AT126" s="86" t="str">
        <f aca="false">IF(ISERROR(VLOOKUP(CONCATENATE($A126,"_",AT$2),'Reference data SID'!$B:$N,13,FALSE())),"",VLOOKUP(CONCATENATE($A126,"_",AT$2),'Reference data SID'!$B:$N,13,FALSE()))</f>
        <v/>
      </c>
    </row>
    <row r="127" customFormat="false" ht="15" hidden="false" customHeight="false" outlineLevel="0" collapsed="false">
      <c r="A127" s="0" t="n">
        <v>123</v>
      </c>
      <c r="B127" s="86" t="str">
        <f aca="false">IF(ISERROR(VLOOKUP(CONCATENATE($A127,"_",B$2),'Reference data SID'!$B:$N,13,FALSE())),"",VLOOKUP(CONCATENATE($A127,"_",B$2),'Reference data SID'!$B:$N,13,FALSE()))</f>
        <v/>
      </c>
      <c r="C127" s="86" t="str">
        <f aca="false">IF(ISERROR(VLOOKUP(CONCATENATE($A127,"_",C$2),'Reference data SID'!$B:$N,13,FALSE())),"",VLOOKUP(CONCATENATE($A127,"_",C$2),'Reference data SID'!$B:$N,13,FALSE()))</f>
        <v/>
      </c>
      <c r="D127" s="86" t="str">
        <f aca="false">IF(ISERROR(VLOOKUP(CONCATENATE($A127,"_",D$2),'Reference data SID'!$B:$N,13,FALSE())),"",VLOOKUP(CONCATENATE($A127,"_",D$2),'Reference data SID'!$B:$N,13,FALSE()))</f>
        <v/>
      </c>
      <c r="E127" s="86" t="str">
        <f aca="false">IF(ISERROR(VLOOKUP(CONCATENATE($A127,"_",E$2),'Reference data SID'!$B:$N,13,FALSE())),"",VLOOKUP(CONCATENATE($A127,"_",E$2),'Reference data SID'!$B:$N,13,FALSE()))</f>
        <v/>
      </c>
      <c r="F127" s="86" t="str">
        <f aca="false">IF(ISERROR(VLOOKUP(CONCATENATE($A127,"_",F$2),'Reference data SID'!$B:$N,13,FALSE())),"",VLOOKUP(CONCATENATE($A127,"_",F$2),'Reference data SID'!$B:$N,13,FALSE()))</f>
        <v/>
      </c>
      <c r="G127" s="86" t="str">
        <f aca="false">IF(ISERROR(VLOOKUP(CONCATENATE($A127,"_",G$2),'Reference data SID'!$B:$N,13,FALSE())),"",VLOOKUP(CONCATENATE($A127,"_",G$2),'Reference data SID'!$B:$N,13,FALSE()))</f>
        <v/>
      </c>
      <c r="H127" s="86" t="str">
        <f aca="false">IF(ISERROR(VLOOKUP(CONCATENATE($A127,"_",H$2),'Reference data SID'!$B:$N,13,FALSE())),"",VLOOKUP(CONCATENATE($A127,"_",H$2),'Reference data SID'!$B:$N,13,FALSE()))</f>
        <v/>
      </c>
      <c r="I127" s="86" t="str">
        <f aca="false">IF(ISERROR(VLOOKUP(CONCATENATE($A127,"_",I$2),'Reference data SID'!$B:$N,13,FALSE())),"",VLOOKUP(CONCATENATE($A127,"_",I$2),'Reference data SID'!$B:$N,13,FALSE()))</f>
        <v/>
      </c>
      <c r="J127" s="86" t="str">
        <f aca="false">IF(ISERROR(VLOOKUP(CONCATENATE($A127,"_",J$2),'Reference data SID'!$B:$N,13,FALSE())),"",VLOOKUP(CONCATENATE($A127,"_",J$2),'Reference data SID'!$B:$N,13,FALSE()))</f>
        <v/>
      </c>
      <c r="K127" s="86" t="str">
        <f aca="false">IF(ISERROR(VLOOKUP(CONCATENATE($A127,"_",K$2),'Reference data SID'!$B:$N,13,FALSE())),"",VLOOKUP(CONCATENATE($A127,"_",K$2),'Reference data SID'!$B:$N,13,FALSE()))</f>
        <v/>
      </c>
      <c r="L127" s="86" t="str">
        <f aca="false">IF(ISERROR(VLOOKUP(CONCATENATE($A127,"_",L$2),'Reference data SID'!$B:$N,13,FALSE())),"",VLOOKUP(CONCATENATE($A127,"_",L$2),'Reference data SID'!$B:$N,13,FALSE()))</f>
        <v/>
      </c>
      <c r="M127" s="86" t="str">
        <f aca="false">IF(ISERROR(VLOOKUP(CONCATENATE($A127,"_",M$2),'Reference data SID'!$B:$N,13,FALSE())),"",VLOOKUP(CONCATENATE($A127,"_",M$2),'Reference data SID'!$B:$N,13,FALSE()))</f>
        <v/>
      </c>
      <c r="N127" s="86" t="str">
        <f aca="false">IF(ISERROR(VLOOKUP(CONCATENATE($A127,"_",N$2),'Reference data SID'!$B:$N,13,FALSE())),"",VLOOKUP(CONCATENATE($A127,"_",N$2),'Reference data SID'!$B:$N,13,FALSE()))</f>
        <v/>
      </c>
      <c r="O127" s="86" t="str">
        <f aca="false">IF(ISERROR(VLOOKUP(CONCATENATE($A127,"_",O$2),'Reference data SID'!$B:$N,13,FALSE())),"",VLOOKUP(CONCATENATE($A127,"_",O$2),'Reference data SID'!$B:$N,13,FALSE()))</f>
        <v/>
      </c>
      <c r="P127" s="86" t="str">
        <f aca="false">IF(ISERROR(VLOOKUP(CONCATENATE($A127,"_",P$2),'Reference data SID'!$B:$N,13,FALSE())),"",VLOOKUP(CONCATENATE($A127,"_",P$2),'Reference data SID'!$B:$N,13,FALSE()))</f>
        <v/>
      </c>
      <c r="Q127" s="86" t="str">
        <f aca="false">IF(ISERROR(VLOOKUP(CONCATENATE($A127,"_",Q$2),'Reference data SID'!$B:$N,13,FALSE())),"",VLOOKUP(CONCATENATE($A127,"_",Q$2),'Reference data SID'!$B:$N,13,FALSE()))</f>
        <v/>
      </c>
      <c r="R127" s="86" t="str">
        <f aca="false">IF(ISERROR(VLOOKUP(CONCATENATE($A127,"_",R$2),'Reference data SID'!$B:$N,13,FALSE())),"",VLOOKUP(CONCATENATE($A127,"_",R$2),'Reference data SID'!$B:$N,13,FALSE()))</f>
        <v/>
      </c>
      <c r="S127" s="86" t="str">
        <f aca="false">IF(ISERROR(VLOOKUP(CONCATENATE($A127,"_",S$2),'Reference data SID'!$B:$N,13,FALSE())),"",VLOOKUP(CONCATENATE($A127,"_",S$2),'Reference data SID'!$B:$N,13,FALSE()))</f>
        <v/>
      </c>
      <c r="T127" s="86" t="str">
        <f aca="false">IF(ISERROR(VLOOKUP(CONCATENATE($A127,"_",T$2),'Reference data SID'!$B:$N,13,FALSE())),"",VLOOKUP(CONCATENATE($A127,"_",T$2),'Reference data SID'!$B:$N,13,FALSE()))</f>
        <v/>
      </c>
      <c r="U127" s="86" t="str">
        <f aca="false">IF(ISERROR(VLOOKUP(CONCATENATE($A127,"_",U$2),'Reference data SID'!$B:$N,13,FALSE())),"",VLOOKUP(CONCATENATE($A127,"_",U$2),'Reference data SID'!$B:$N,13,FALSE()))</f>
        <v/>
      </c>
      <c r="V127" s="86" t="str">
        <f aca="false">IF(ISERROR(VLOOKUP(CONCATENATE($A127,"_",V$2),'Reference data SID'!$B:$N,13,FALSE())),"",VLOOKUP(CONCATENATE($A127,"_",V$2),'Reference data SID'!$B:$N,13,FALSE()))</f>
        <v/>
      </c>
      <c r="W127" s="86" t="str">
        <f aca="false">IF(ISERROR(VLOOKUP(CONCATENATE($A127,"_",W$2),'Reference data SID'!$B:$N,13,FALSE())),"",VLOOKUP(CONCATENATE($A127,"_",W$2),'Reference data SID'!$B:$N,13,FALSE()))</f>
        <v/>
      </c>
      <c r="X127" s="86" t="str">
        <f aca="false">IF(ISERROR(VLOOKUP(CONCATENATE($A127,"_",X$2),'Reference data SID'!$B:$N,13,FALSE())),"",VLOOKUP(CONCATENATE($A127,"_",X$2),'Reference data SID'!$B:$N,13,FALSE()))</f>
        <v/>
      </c>
      <c r="Y127" s="76" t="str">
        <f aca="false">IF(ISERROR(VLOOKUP(CONCATENATE($A127,"_",Y$2),'Reference data SID'!$B:$N,13,FALSE())),"",VLOOKUP(CONCATENATE($A127,"_",Y$2),'Reference data SID'!$B:$N,13,FALSE()))</f>
        <v>1882109-60-5</v>
      </c>
      <c r="Z127" s="86" t="str">
        <f aca="false">IF(ISERROR(VLOOKUP(CONCATENATE($A127,"_",Z$2),'Reference data SID'!$B:$N,13,FALSE())),"",VLOOKUP(CONCATENATE($A127,"_",Z$2),'Reference data SID'!$B:$N,13,FALSE()))</f>
        <v/>
      </c>
      <c r="AA127" s="86" t="str">
        <f aca="false">IF(ISERROR(VLOOKUP(CONCATENATE($A127,"_",AA$2),'Reference data SID'!$B:$N,13,FALSE())),"",VLOOKUP(CONCATENATE($A127,"_",AA$2),'Reference data SID'!$B:$N,13,FALSE()))</f>
        <v/>
      </c>
      <c r="AB127" s="86" t="str">
        <f aca="false">IF(ISERROR(VLOOKUP(CONCATENATE($A127,"_",AB$2),'Reference data SID'!$B:$N,13,FALSE())),"",VLOOKUP(CONCATENATE($A127,"_",AB$2),'Reference data SID'!$B:$N,13,FALSE()))</f>
        <v/>
      </c>
      <c r="AC127" s="86" t="str">
        <f aca="false">IF(ISERROR(VLOOKUP(CONCATENATE($A127,"_",AC$2),'Reference data SID'!$B:$N,13,FALSE())),"",VLOOKUP(CONCATENATE($A127,"_",AC$2),'Reference data SID'!$B:$N,13,FALSE()))</f>
        <v/>
      </c>
      <c r="AD127" s="86" t="str">
        <f aca="false">IF(ISERROR(VLOOKUP(CONCATENATE($A127,"_",AD$2),'Reference data SID'!$B:$N,13,FALSE())),"",VLOOKUP(CONCATENATE($A127,"_",AD$2),'Reference data SID'!$B:$N,13,FALSE()))</f>
        <v/>
      </c>
      <c r="AE127" s="86" t="str">
        <f aca="false">IF(ISERROR(VLOOKUP(CONCATENATE($A127,"_",AE$2),'Reference data SID'!$B:$N,13,FALSE())),"",VLOOKUP(CONCATENATE($A127,"_",AE$2),'Reference data SID'!$B:$N,13,FALSE()))</f>
        <v/>
      </c>
      <c r="AF127" s="86" t="str">
        <f aca="false">IF(ISERROR(VLOOKUP(CONCATENATE($A127,"_",AF$2),'Reference data SID'!$B:$N,13,FALSE())),"",VLOOKUP(CONCATENATE($A127,"_",AF$2),'Reference data SID'!$B:$N,13,FALSE()))</f>
        <v/>
      </c>
      <c r="AG127" s="86" t="str">
        <f aca="false">IF(ISERROR(VLOOKUP(CONCATENATE($A127,"_",AG$2),'Reference data SID'!$B:$N,13,FALSE())),"",VLOOKUP(CONCATENATE($A127,"_",AG$2),'Reference data SID'!$B:$N,13,FALSE()))</f>
        <v/>
      </c>
      <c r="AH127" s="86" t="str">
        <f aca="false">IF(ISERROR(VLOOKUP(CONCATENATE($A127,"_",AH$2),'Reference data SID'!$B:$N,13,FALSE())),"",VLOOKUP(CONCATENATE($A127,"_",AH$2),'Reference data SID'!$B:$N,13,FALSE()))</f>
        <v/>
      </c>
      <c r="AI127" s="86" t="str">
        <f aca="false">IF(ISERROR(VLOOKUP(CONCATENATE($A127,"_",AI$2),'Reference data SID'!$B:$N,13,FALSE())),"",VLOOKUP(CONCATENATE($A127,"_",AI$2),'Reference data SID'!$B:$N,13,FALSE()))</f>
        <v/>
      </c>
      <c r="AJ127" s="86" t="str">
        <f aca="false">IF(ISERROR(VLOOKUP(CONCATENATE($A127,"_",AJ$2),'Reference data SID'!$B:$N,13,FALSE())),"",VLOOKUP(CONCATENATE($A127,"_",AJ$2),'Reference data SID'!$B:$N,13,FALSE()))</f>
        <v/>
      </c>
      <c r="AK127" s="86" t="str">
        <f aca="false">IF(ISERROR(VLOOKUP(CONCATENATE($A127,"_",AK$2),'Reference data SID'!$B:$N,13,FALSE())),"",VLOOKUP(CONCATENATE($A127,"_",AK$2),'Reference data SID'!$B:$N,13,FALSE()))</f>
        <v/>
      </c>
      <c r="AL127" s="86" t="str">
        <f aca="false">IF(ISERROR(VLOOKUP(CONCATENATE($A127,"_",AL$2),'Reference data SID'!$B:$N,13,FALSE())),"",VLOOKUP(CONCATENATE($A127,"_",AL$2),'Reference data SID'!$B:$N,13,FALSE()))</f>
        <v/>
      </c>
      <c r="AM127" s="86" t="str">
        <f aca="false">IF(ISERROR(VLOOKUP(CONCATENATE($A127,"_",AM$2),'Reference data SID'!$B:$N,13,FALSE())),"",VLOOKUP(CONCATENATE($A127,"_",AM$2),'Reference data SID'!$B:$N,13,FALSE()))</f>
        <v/>
      </c>
      <c r="AN127" s="86" t="str">
        <f aca="false">IF(ISERROR(VLOOKUP(CONCATENATE($A127,"_",AN$2),'Reference data SID'!$B:$N,13,FALSE())),"",VLOOKUP(CONCATENATE($A127,"_",AN$2),'Reference data SID'!$B:$N,13,FALSE()))</f>
        <v/>
      </c>
      <c r="AO127" s="86" t="str">
        <f aca="false">IF(ISERROR(VLOOKUP(CONCATENATE($A127,"_",AO$2),'Reference data SID'!$B:$N,13,FALSE())),"",VLOOKUP(CONCATENATE($A127,"_",AO$2),'Reference data SID'!$B:$N,13,FALSE()))</f>
        <v/>
      </c>
      <c r="AP127" s="86" t="str">
        <f aca="false">IF(ISERROR(VLOOKUP(CONCATENATE($A127,"_",AP$2),'Reference data SID'!$B:$N,13,FALSE())),"",VLOOKUP(CONCATENATE($A127,"_",AP$2),'Reference data SID'!$B:$N,13,FALSE()))</f>
        <v/>
      </c>
      <c r="AQ127" s="86" t="str">
        <f aca="false">IF(ISERROR(VLOOKUP(CONCATENATE($A127,"_",AQ$2),'Reference data SID'!$B:$N,13,FALSE())),"",VLOOKUP(CONCATENATE($A127,"_",AQ$2),'Reference data SID'!$B:$N,13,FALSE()))</f>
        <v/>
      </c>
      <c r="AR127" s="86" t="str">
        <f aca="false">IF(ISERROR(VLOOKUP(CONCATENATE($A127,"_",AR$2),'Reference data SID'!$B:$N,13,FALSE())),"",VLOOKUP(CONCATENATE($A127,"_",AR$2),'Reference data SID'!$B:$N,13,FALSE()))</f>
        <v/>
      </c>
      <c r="AS127" s="86" t="str">
        <f aca="false">IF(ISERROR(VLOOKUP(CONCATENATE($A127,"_",AS$2),'Reference data SID'!$B:$N,13,FALSE())),"",VLOOKUP(CONCATENATE($A127,"_",AS$2),'Reference data SID'!$B:$N,13,FALSE()))</f>
        <v/>
      </c>
      <c r="AT127" s="86" t="str">
        <f aca="false">IF(ISERROR(VLOOKUP(CONCATENATE($A127,"_",AT$2),'Reference data SID'!$B:$N,13,FALSE())),"",VLOOKUP(CONCATENATE($A127,"_",AT$2),'Reference data SID'!$B:$N,13,FALSE()))</f>
        <v/>
      </c>
    </row>
    <row r="128" customFormat="false" ht="15" hidden="false" customHeight="false" outlineLevel="0" collapsed="false">
      <c r="A128" s="0" t="n">
        <v>124</v>
      </c>
      <c r="B128" s="86" t="str">
        <f aca="false">IF(ISERROR(VLOOKUP(CONCATENATE($A128,"_",B$2),'Reference data SID'!$B:$N,13,FALSE())),"",VLOOKUP(CONCATENATE($A128,"_",B$2),'Reference data SID'!$B:$N,13,FALSE()))</f>
        <v/>
      </c>
      <c r="C128" s="86" t="str">
        <f aca="false">IF(ISERROR(VLOOKUP(CONCATENATE($A128,"_",C$2),'Reference data SID'!$B:$N,13,FALSE())),"",VLOOKUP(CONCATENATE($A128,"_",C$2),'Reference data SID'!$B:$N,13,FALSE()))</f>
        <v/>
      </c>
      <c r="D128" s="86" t="str">
        <f aca="false">IF(ISERROR(VLOOKUP(CONCATENATE($A128,"_",D$2),'Reference data SID'!$B:$N,13,FALSE())),"",VLOOKUP(CONCATENATE($A128,"_",D$2),'Reference data SID'!$B:$N,13,FALSE()))</f>
        <v/>
      </c>
      <c r="E128" s="86" t="str">
        <f aca="false">IF(ISERROR(VLOOKUP(CONCATENATE($A128,"_",E$2),'Reference data SID'!$B:$N,13,FALSE())),"",VLOOKUP(CONCATENATE($A128,"_",E$2),'Reference data SID'!$B:$N,13,FALSE()))</f>
        <v/>
      </c>
      <c r="F128" s="86" t="str">
        <f aca="false">IF(ISERROR(VLOOKUP(CONCATENATE($A128,"_",F$2),'Reference data SID'!$B:$N,13,FALSE())),"",VLOOKUP(CONCATENATE($A128,"_",F$2),'Reference data SID'!$B:$N,13,FALSE()))</f>
        <v/>
      </c>
      <c r="G128" s="86" t="str">
        <f aca="false">IF(ISERROR(VLOOKUP(CONCATENATE($A128,"_",G$2),'Reference data SID'!$B:$N,13,FALSE())),"",VLOOKUP(CONCATENATE($A128,"_",G$2),'Reference data SID'!$B:$N,13,FALSE()))</f>
        <v/>
      </c>
      <c r="H128" s="86" t="str">
        <f aca="false">IF(ISERROR(VLOOKUP(CONCATENATE($A128,"_",H$2),'Reference data SID'!$B:$N,13,FALSE())),"",VLOOKUP(CONCATENATE($A128,"_",H$2),'Reference data SID'!$B:$N,13,FALSE()))</f>
        <v/>
      </c>
      <c r="I128" s="86" t="str">
        <f aca="false">IF(ISERROR(VLOOKUP(CONCATENATE($A128,"_",I$2),'Reference data SID'!$B:$N,13,FALSE())),"",VLOOKUP(CONCATENATE($A128,"_",I$2),'Reference data SID'!$B:$N,13,FALSE()))</f>
        <v/>
      </c>
      <c r="J128" s="86" t="str">
        <f aca="false">IF(ISERROR(VLOOKUP(CONCATENATE($A128,"_",J$2),'Reference data SID'!$B:$N,13,FALSE())),"",VLOOKUP(CONCATENATE($A128,"_",J$2),'Reference data SID'!$B:$N,13,FALSE()))</f>
        <v/>
      </c>
      <c r="K128" s="86" t="str">
        <f aca="false">IF(ISERROR(VLOOKUP(CONCATENATE($A128,"_",K$2),'Reference data SID'!$B:$N,13,FALSE())),"",VLOOKUP(CONCATENATE($A128,"_",K$2),'Reference data SID'!$B:$N,13,FALSE()))</f>
        <v/>
      </c>
      <c r="L128" s="86" t="str">
        <f aca="false">IF(ISERROR(VLOOKUP(CONCATENATE($A128,"_",L$2),'Reference data SID'!$B:$N,13,FALSE())),"",VLOOKUP(CONCATENATE($A128,"_",L$2),'Reference data SID'!$B:$N,13,FALSE()))</f>
        <v/>
      </c>
      <c r="M128" s="86" t="str">
        <f aca="false">IF(ISERROR(VLOOKUP(CONCATENATE($A128,"_",M$2),'Reference data SID'!$B:$N,13,FALSE())),"",VLOOKUP(CONCATENATE($A128,"_",M$2),'Reference data SID'!$B:$N,13,FALSE()))</f>
        <v/>
      </c>
      <c r="N128" s="86" t="str">
        <f aca="false">IF(ISERROR(VLOOKUP(CONCATENATE($A128,"_",N$2),'Reference data SID'!$B:$N,13,FALSE())),"",VLOOKUP(CONCATENATE($A128,"_",N$2),'Reference data SID'!$B:$N,13,FALSE()))</f>
        <v/>
      </c>
      <c r="O128" s="86" t="str">
        <f aca="false">IF(ISERROR(VLOOKUP(CONCATENATE($A128,"_",O$2),'Reference data SID'!$B:$N,13,FALSE())),"",VLOOKUP(CONCATENATE($A128,"_",O$2),'Reference data SID'!$B:$N,13,FALSE()))</f>
        <v/>
      </c>
      <c r="P128" s="86" t="str">
        <f aca="false">IF(ISERROR(VLOOKUP(CONCATENATE($A128,"_",P$2),'Reference data SID'!$B:$N,13,FALSE())),"",VLOOKUP(CONCATENATE($A128,"_",P$2),'Reference data SID'!$B:$N,13,FALSE()))</f>
        <v/>
      </c>
      <c r="Q128" s="86" t="str">
        <f aca="false">IF(ISERROR(VLOOKUP(CONCATENATE($A128,"_",Q$2),'Reference data SID'!$B:$N,13,FALSE())),"",VLOOKUP(CONCATENATE($A128,"_",Q$2),'Reference data SID'!$B:$N,13,FALSE()))</f>
        <v/>
      </c>
      <c r="R128" s="86" t="str">
        <f aca="false">IF(ISERROR(VLOOKUP(CONCATENATE($A128,"_",R$2),'Reference data SID'!$B:$N,13,FALSE())),"",VLOOKUP(CONCATENATE($A128,"_",R$2),'Reference data SID'!$B:$N,13,FALSE()))</f>
        <v/>
      </c>
      <c r="S128" s="86" t="str">
        <f aca="false">IF(ISERROR(VLOOKUP(CONCATENATE($A128,"_",S$2),'Reference data SID'!$B:$N,13,FALSE())),"",VLOOKUP(CONCATENATE($A128,"_",S$2),'Reference data SID'!$B:$N,13,FALSE()))</f>
        <v/>
      </c>
      <c r="T128" s="86" t="str">
        <f aca="false">IF(ISERROR(VLOOKUP(CONCATENATE($A128,"_",T$2),'Reference data SID'!$B:$N,13,FALSE())),"",VLOOKUP(CONCATENATE($A128,"_",T$2),'Reference data SID'!$B:$N,13,FALSE()))</f>
        <v/>
      </c>
      <c r="U128" s="86" t="str">
        <f aca="false">IF(ISERROR(VLOOKUP(CONCATENATE($A128,"_",U$2),'Reference data SID'!$B:$N,13,FALSE())),"",VLOOKUP(CONCATENATE($A128,"_",U$2),'Reference data SID'!$B:$N,13,FALSE()))</f>
        <v/>
      </c>
      <c r="V128" s="86" t="str">
        <f aca="false">IF(ISERROR(VLOOKUP(CONCATENATE($A128,"_",V$2),'Reference data SID'!$B:$N,13,FALSE())),"",VLOOKUP(CONCATENATE($A128,"_",V$2),'Reference data SID'!$B:$N,13,FALSE()))</f>
        <v/>
      </c>
      <c r="W128" s="86" t="str">
        <f aca="false">IF(ISERROR(VLOOKUP(CONCATENATE($A128,"_",W$2),'Reference data SID'!$B:$N,13,FALSE())),"",VLOOKUP(CONCATENATE($A128,"_",W$2),'Reference data SID'!$B:$N,13,FALSE()))</f>
        <v/>
      </c>
      <c r="X128" s="86" t="str">
        <f aca="false">IF(ISERROR(VLOOKUP(CONCATENATE($A128,"_",X$2),'Reference data SID'!$B:$N,13,FALSE())),"",VLOOKUP(CONCATENATE($A128,"_",X$2),'Reference data SID'!$B:$N,13,FALSE()))</f>
        <v/>
      </c>
      <c r="Y128" s="76" t="str">
        <f aca="false">IF(ISERROR(VLOOKUP(CONCATENATE($A128,"_",Y$2),'Reference data SID'!$B:$N,13,FALSE())),"",VLOOKUP(CONCATENATE($A128,"_",Y$2),'Reference data SID'!$B:$N,13,FALSE()))</f>
        <v>1882109-61-6</v>
      </c>
      <c r="Z128" s="86" t="str">
        <f aca="false">IF(ISERROR(VLOOKUP(CONCATENATE($A128,"_",Z$2),'Reference data SID'!$B:$N,13,FALSE())),"",VLOOKUP(CONCATENATE($A128,"_",Z$2),'Reference data SID'!$B:$N,13,FALSE()))</f>
        <v/>
      </c>
      <c r="AA128" s="86" t="str">
        <f aca="false">IF(ISERROR(VLOOKUP(CONCATENATE($A128,"_",AA$2),'Reference data SID'!$B:$N,13,FALSE())),"",VLOOKUP(CONCATENATE($A128,"_",AA$2),'Reference data SID'!$B:$N,13,FALSE()))</f>
        <v/>
      </c>
      <c r="AB128" s="86" t="str">
        <f aca="false">IF(ISERROR(VLOOKUP(CONCATENATE($A128,"_",AB$2),'Reference data SID'!$B:$N,13,FALSE())),"",VLOOKUP(CONCATENATE($A128,"_",AB$2),'Reference data SID'!$B:$N,13,FALSE()))</f>
        <v/>
      </c>
      <c r="AC128" s="86" t="str">
        <f aca="false">IF(ISERROR(VLOOKUP(CONCATENATE($A128,"_",AC$2),'Reference data SID'!$B:$N,13,FALSE())),"",VLOOKUP(CONCATENATE($A128,"_",AC$2),'Reference data SID'!$B:$N,13,FALSE()))</f>
        <v/>
      </c>
      <c r="AD128" s="86" t="str">
        <f aca="false">IF(ISERROR(VLOOKUP(CONCATENATE($A128,"_",AD$2),'Reference data SID'!$B:$N,13,FALSE())),"",VLOOKUP(CONCATENATE($A128,"_",AD$2),'Reference data SID'!$B:$N,13,FALSE()))</f>
        <v/>
      </c>
      <c r="AE128" s="86" t="str">
        <f aca="false">IF(ISERROR(VLOOKUP(CONCATENATE($A128,"_",AE$2),'Reference data SID'!$B:$N,13,FALSE())),"",VLOOKUP(CONCATENATE($A128,"_",AE$2),'Reference data SID'!$B:$N,13,FALSE()))</f>
        <v/>
      </c>
      <c r="AF128" s="86" t="str">
        <f aca="false">IF(ISERROR(VLOOKUP(CONCATENATE($A128,"_",AF$2),'Reference data SID'!$B:$N,13,FALSE())),"",VLOOKUP(CONCATENATE($A128,"_",AF$2),'Reference data SID'!$B:$N,13,FALSE()))</f>
        <v/>
      </c>
      <c r="AG128" s="86" t="str">
        <f aca="false">IF(ISERROR(VLOOKUP(CONCATENATE($A128,"_",AG$2),'Reference data SID'!$B:$N,13,FALSE())),"",VLOOKUP(CONCATENATE($A128,"_",AG$2),'Reference data SID'!$B:$N,13,FALSE()))</f>
        <v/>
      </c>
      <c r="AH128" s="86" t="str">
        <f aca="false">IF(ISERROR(VLOOKUP(CONCATENATE($A128,"_",AH$2),'Reference data SID'!$B:$N,13,FALSE())),"",VLOOKUP(CONCATENATE($A128,"_",AH$2),'Reference data SID'!$B:$N,13,FALSE()))</f>
        <v/>
      </c>
      <c r="AI128" s="86" t="str">
        <f aca="false">IF(ISERROR(VLOOKUP(CONCATENATE($A128,"_",AI$2),'Reference data SID'!$B:$N,13,FALSE())),"",VLOOKUP(CONCATENATE($A128,"_",AI$2),'Reference data SID'!$B:$N,13,FALSE()))</f>
        <v/>
      </c>
      <c r="AJ128" s="86" t="str">
        <f aca="false">IF(ISERROR(VLOOKUP(CONCATENATE($A128,"_",AJ$2),'Reference data SID'!$B:$N,13,FALSE())),"",VLOOKUP(CONCATENATE($A128,"_",AJ$2),'Reference data SID'!$B:$N,13,FALSE()))</f>
        <v/>
      </c>
      <c r="AK128" s="86" t="str">
        <f aca="false">IF(ISERROR(VLOOKUP(CONCATENATE($A128,"_",AK$2),'Reference data SID'!$B:$N,13,FALSE())),"",VLOOKUP(CONCATENATE($A128,"_",AK$2),'Reference data SID'!$B:$N,13,FALSE()))</f>
        <v/>
      </c>
      <c r="AL128" s="86" t="str">
        <f aca="false">IF(ISERROR(VLOOKUP(CONCATENATE($A128,"_",AL$2),'Reference data SID'!$B:$N,13,FALSE())),"",VLOOKUP(CONCATENATE($A128,"_",AL$2),'Reference data SID'!$B:$N,13,FALSE()))</f>
        <v/>
      </c>
      <c r="AM128" s="86" t="str">
        <f aca="false">IF(ISERROR(VLOOKUP(CONCATENATE($A128,"_",AM$2),'Reference data SID'!$B:$N,13,FALSE())),"",VLOOKUP(CONCATENATE($A128,"_",AM$2),'Reference data SID'!$B:$N,13,FALSE()))</f>
        <v/>
      </c>
      <c r="AN128" s="86" t="str">
        <f aca="false">IF(ISERROR(VLOOKUP(CONCATENATE($A128,"_",AN$2),'Reference data SID'!$B:$N,13,FALSE())),"",VLOOKUP(CONCATENATE($A128,"_",AN$2),'Reference data SID'!$B:$N,13,FALSE()))</f>
        <v/>
      </c>
      <c r="AO128" s="86" t="str">
        <f aca="false">IF(ISERROR(VLOOKUP(CONCATENATE($A128,"_",AO$2),'Reference data SID'!$B:$N,13,FALSE())),"",VLOOKUP(CONCATENATE($A128,"_",AO$2),'Reference data SID'!$B:$N,13,FALSE()))</f>
        <v/>
      </c>
      <c r="AP128" s="86" t="str">
        <f aca="false">IF(ISERROR(VLOOKUP(CONCATENATE($A128,"_",AP$2),'Reference data SID'!$B:$N,13,FALSE())),"",VLOOKUP(CONCATENATE($A128,"_",AP$2),'Reference data SID'!$B:$N,13,FALSE()))</f>
        <v/>
      </c>
      <c r="AQ128" s="86" t="str">
        <f aca="false">IF(ISERROR(VLOOKUP(CONCATENATE($A128,"_",AQ$2),'Reference data SID'!$B:$N,13,FALSE())),"",VLOOKUP(CONCATENATE($A128,"_",AQ$2),'Reference data SID'!$B:$N,13,FALSE()))</f>
        <v/>
      </c>
      <c r="AR128" s="86" t="str">
        <f aca="false">IF(ISERROR(VLOOKUP(CONCATENATE($A128,"_",AR$2),'Reference data SID'!$B:$N,13,FALSE())),"",VLOOKUP(CONCATENATE($A128,"_",AR$2),'Reference data SID'!$B:$N,13,FALSE()))</f>
        <v/>
      </c>
      <c r="AS128" s="86" t="str">
        <f aca="false">IF(ISERROR(VLOOKUP(CONCATENATE($A128,"_",AS$2),'Reference data SID'!$B:$N,13,FALSE())),"",VLOOKUP(CONCATENATE($A128,"_",AS$2),'Reference data SID'!$B:$N,13,FALSE()))</f>
        <v/>
      </c>
      <c r="AT128" s="86" t="str">
        <f aca="false">IF(ISERROR(VLOOKUP(CONCATENATE($A128,"_",AT$2),'Reference data SID'!$B:$N,13,FALSE())),"",VLOOKUP(CONCATENATE($A128,"_",AT$2),'Reference data SID'!$B:$N,13,FALSE()))</f>
        <v/>
      </c>
    </row>
    <row r="129" customFormat="false" ht="15" hidden="false" customHeight="false" outlineLevel="0" collapsed="false">
      <c r="A129" s="0" t="n">
        <v>125</v>
      </c>
      <c r="B129" s="86" t="str">
        <f aca="false">IF(ISERROR(VLOOKUP(CONCATENATE($A129,"_",B$2),'Reference data SID'!$B:$N,13,FALSE())),"",VLOOKUP(CONCATENATE($A129,"_",B$2),'Reference data SID'!$B:$N,13,FALSE()))</f>
        <v/>
      </c>
      <c r="C129" s="86" t="str">
        <f aca="false">IF(ISERROR(VLOOKUP(CONCATENATE($A129,"_",C$2),'Reference data SID'!$B:$N,13,FALSE())),"",VLOOKUP(CONCATENATE($A129,"_",C$2),'Reference data SID'!$B:$N,13,FALSE()))</f>
        <v/>
      </c>
      <c r="D129" s="86" t="str">
        <f aca="false">IF(ISERROR(VLOOKUP(CONCATENATE($A129,"_",D$2),'Reference data SID'!$B:$N,13,FALSE())),"",VLOOKUP(CONCATENATE($A129,"_",D$2),'Reference data SID'!$B:$N,13,FALSE()))</f>
        <v/>
      </c>
      <c r="E129" s="86" t="str">
        <f aca="false">IF(ISERROR(VLOOKUP(CONCATENATE($A129,"_",E$2),'Reference data SID'!$B:$N,13,FALSE())),"",VLOOKUP(CONCATENATE($A129,"_",E$2),'Reference data SID'!$B:$N,13,FALSE()))</f>
        <v/>
      </c>
      <c r="F129" s="86" t="str">
        <f aca="false">IF(ISERROR(VLOOKUP(CONCATENATE($A129,"_",F$2),'Reference data SID'!$B:$N,13,FALSE())),"",VLOOKUP(CONCATENATE($A129,"_",F$2),'Reference data SID'!$B:$N,13,FALSE()))</f>
        <v/>
      </c>
      <c r="G129" s="86" t="str">
        <f aca="false">IF(ISERROR(VLOOKUP(CONCATENATE($A129,"_",G$2),'Reference data SID'!$B:$N,13,FALSE())),"",VLOOKUP(CONCATENATE($A129,"_",G$2),'Reference data SID'!$B:$N,13,FALSE()))</f>
        <v/>
      </c>
      <c r="H129" s="86" t="str">
        <f aca="false">IF(ISERROR(VLOOKUP(CONCATENATE($A129,"_",H$2),'Reference data SID'!$B:$N,13,FALSE())),"",VLOOKUP(CONCATENATE($A129,"_",H$2),'Reference data SID'!$B:$N,13,FALSE()))</f>
        <v/>
      </c>
      <c r="I129" s="86" t="str">
        <f aca="false">IF(ISERROR(VLOOKUP(CONCATENATE($A129,"_",I$2),'Reference data SID'!$B:$N,13,FALSE())),"",VLOOKUP(CONCATENATE($A129,"_",I$2),'Reference data SID'!$B:$N,13,FALSE()))</f>
        <v/>
      </c>
      <c r="J129" s="86" t="str">
        <f aca="false">IF(ISERROR(VLOOKUP(CONCATENATE($A129,"_",J$2),'Reference data SID'!$B:$N,13,FALSE())),"",VLOOKUP(CONCATENATE($A129,"_",J$2),'Reference data SID'!$B:$N,13,FALSE()))</f>
        <v/>
      </c>
      <c r="K129" s="86" t="str">
        <f aca="false">IF(ISERROR(VLOOKUP(CONCATENATE($A129,"_",K$2),'Reference data SID'!$B:$N,13,FALSE())),"",VLOOKUP(CONCATENATE($A129,"_",K$2),'Reference data SID'!$B:$N,13,FALSE()))</f>
        <v/>
      </c>
      <c r="L129" s="86" t="str">
        <f aca="false">IF(ISERROR(VLOOKUP(CONCATENATE($A129,"_",L$2),'Reference data SID'!$B:$N,13,FALSE())),"",VLOOKUP(CONCATENATE($A129,"_",L$2),'Reference data SID'!$B:$N,13,FALSE()))</f>
        <v/>
      </c>
      <c r="M129" s="86" t="str">
        <f aca="false">IF(ISERROR(VLOOKUP(CONCATENATE($A129,"_",M$2),'Reference data SID'!$B:$N,13,FALSE())),"",VLOOKUP(CONCATENATE($A129,"_",M$2),'Reference data SID'!$B:$N,13,FALSE()))</f>
        <v/>
      </c>
      <c r="N129" s="86" t="str">
        <f aca="false">IF(ISERROR(VLOOKUP(CONCATENATE($A129,"_",N$2),'Reference data SID'!$B:$N,13,FALSE())),"",VLOOKUP(CONCATENATE($A129,"_",N$2),'Reference data SID'!$B:$N,13,FALSE()))</f>
        <v/>
      </c>
      <c r="O129" s="86" t="str">
        <f aca="false">IF(ISERROR(VLOOKUP(CONCATENATE($A129,"_",O$2),'Reference data SID'!$B:$N,13,FALSE())),"",VLOOKUP(CONCATENATE($A129,"_",O$2),'Reference data SID'!$B:$N,13,FALSE()))</f>
        <v/>
      </c>
      <c r="P129" s="86" t="str">
        <f aca="false">IF(ISERROR(VLOOKUP(CONCATENATE($A129,"_",P$2),'Reference data SID'!$B:$N,13,FALSE())),"",VLOOKUP(CONCATENATE($A129,"_",P$2),'Reference data SID'!$B:$N,13,FALSE()))</f>
        <v/>
      </c>
      <c r="Q129" s="86" t="str">
        <f aca="false">IF(ISERROR(VLOOKUP(CONCATENATE($A129,"_",Q$2),'Reference data SID'!$B:$N,13,FALSE())),"",VLOOKUP(CONCATENATE($A129,"_",Q$2),'Reference data SID'!$B:$N,13,FALSE()))</f>
        <v/>
      </c>
      <c r="R129" s="86" t="str">
        <f aca="false">IF(ISERROR(VLOOKUP(CONCATENATE($A129,"_",R$2),'Reference data SID'!$B:$N,13,FALSE())),"",VLOOKUP(CONCATENATE($A129,"_",R$2),'Reference data SID'!$B:$N,13,FALSE()))</f>
        <v/>
      </c>
      <c r="S129" s="86" t="str">
        <f aca="false">IF(ISERROR(VLOOKUP(CONCATENATE($A129,"_",S$2),'Reference data SID'!$B:$N,13,FALSE())),"",VLOOKUP(CONCATENATE($A129,"_",S$2),'Reference data SID'!$B:$N,13,FALSE()))</f>
        <v/>
      </c>
      <c r="T129" s="86" t="str">
        <f aca="false">IF(ISERROR(VLOOKUP(CONCATENATE($A129,"_",T$2),'Reference data SID'!$B:$N,13,FALSE())),"",VLOOKUP(CONCATENATE($A129,"_",T$2),'Reference data SID'!$B:$N,13,FALSE()))</f>
        <v/>
      </c>
      <c r="U129" s="86" t="str">
        <f aca="false">IF(ISERROR(VLOOKUP(CONCATENATE($A129,"_",U$2),'Reference data SID'!$B:$N,13,FALSE())),"",VLOOKUP(CONCATENATE($A129,"_",U$2),'Reference data SID'!$B:$N,13,FALSE()))</f>
        <v/>
      </c>
      <c r="V129" s="86" t="str">
        <f aca="false">IF(ISERROR(VLOOKUP(CONCATENATE($A129,"_",V$2),'Reference data SID'!$B:$N,13,FALSE())),"",VLOOKUP(CONCATENATE($A129,"_",V$2),'Reference data SID'!$B:$N,13,FALSE()))</f>
        <v/>
      </c>
      <c r="W129" s="86" t="str">
        <f aca="false">IF(ISERROR(VLOOKUP(CONCATENATE($A129,"_",W$2),'Reference data SID'!$B:$N,13,FALSE())),"",VLOOKUP(CONCATENATE($A129,"_",W$2),'Reference data SID'!$B:$N,13,FALSE()))</f>
        <v/>
      </c>
      <c r="X129" s="86" t="str">
        <f aca="false">IF(ISERROR(VLOOKUP(CONCATENATE($A129,"_",X$2),'Reference data SID'!$B:$N,13,FALSE())),"",VLOOKUP(CONCATENATE($A129,"_",X$2),'Reference data SID'!$B:$N,13,FALSE()))</f>
        <v/>
      </c>
      <c r="Y129" s="76" t="str">
        <f aca="false">IF(ISERROR(VLOOKUP(CONCATENATE($A129,"_",Y$2),'Reference data SID'!$B:$N,13,FALSE())),"",VLOOKUP(CONCATENATE($A129,"_",Y$2),'Reference data SID'!$B:$N,13,FALSE()))</f>
        <v>1882109-62-7</v>
      </c>
      <c r="Z129" s="86" t="str">
        <f aca="false">IF(ISERROR(VLOOKUP(CONCATENATE($A129,"_",Z$2),'Reference data SID'!$B:$N,13,FALSE())),"",VLOOKUP(CONCATENATE($A129,"_",Z$2),'Reference data SID'!$B:$N,13,FALSE()))</f>
        <v/>
      </c>
      <c r="AA129" s="86" t="str">
        <f aca="false">IF(ISERROR(VLOOKUP(CONCATENATE($A129,"_",AA$2),'Reference data SID'!$B:$N,13,FALSE())),"",VLOOKUP(CONCATENATE($A129,"_",AA$2),'Reference data SID'!$B:$N,13,FALSE()))</f>
        <v/>
      </c>
      <c r="AB129" s="86" t="str">
        <f aca="false">IF(ISERROR(VLOOKUP(CONCATENATE($A129,"_",AB$2),'Reference data SID'!$B:$N,13,FALSE())),"",VLOOKUP(CONCATENATE($A129,"_",AB$2),'Reference data SID'!$B:$N,13,FALSE()))</f>
        <v/>
      </c>
      <c r="AC129" s="86" t="str">
        <f aca="false">IF(ISERROR(VLOOKUP(CONCATENATE($A129,"_",AC$2),'Reference data SID'!$B:$N,13,FALSE())),"",VLOOKUP(CONCATENATE($A129,"_",AC$2),'Reference data SID'!$B:$N,13,FALSE()))</f>
        <v/>
      </c>
      <c r="AD129" s="86" t="str">
        <f aca="false">IF(ISERROR(VLOOKUP(CONCATENATE($A129,"_",AD$2),'Reference data SID'!$B:$N,13,FALSE())),"",VLOOKUP(CONCATENATE($A129,"_",AD$2),'Reference data SID'!$B:$N,13,FALSE()))</f>
        <v/>
      </c>
      <c r="AE129" s="86" t="str">
        <f aca="false">IF(ISERROR(VLOOKUP(CONCATENATE($A129,"_",AE$2),'Reference data SID'!$B:$N,13,FALSE())),"",VLOOKUP(CONCATENATE($A129,"_",AE$2),'Reference data SID'!$B:$N,13,FALSE()))</f>
        <v/>
      </c>
      <c r="AF129" s="86" t="str">
        <f aca="false">IF(ISERROR(VLOOKUP(CONCATENATE($A129,"_",AF$2),'Reference data SID'!$B:$N,13,FALSE())),"",VLOOKUP(CONCATENATE($A129,"_",AF$2),'Reference data SID'!$B:$N,13,FALSE()))</f>
        <v/>
      </c>
      <c r="AG129" s="86" t="str">
        <f aca="false">IF(ISERROR(VLOOKUP(CONCATENATE($A129,"_",AG$2),'Reference data SID'!$B:$N,13,FALSE())),"",VLOOKUP(CONCATENATE($A129,"_",AG$2),'Reference data SID'!$B:$N,13,FALSE()))</f>
        <v/>
      </c>
      <c r="AH129" s="86" t="str">
        <f aca="false">IF(ISERROR(VLOOKUP(CONCATENATE($A129,"_",AH$2),'Reference data SID'!$B:$N,13,FALSE())),"",VLOOKUP(CONCATENATE($A129,"_",AH$2),'Reference data SID'!$B:$N,13,FALSE()))</f>
        <v/>
      </c>
      <c r="AI129" s="86" t="str">
        <f aca="false">IF(ISERROR(VLOOKUP(CONCATENATE($A129,"_",AI$2),'Reference data SID'!$B:$N,13,FALSE())),"",VLOOKUP(CONCATENATE($A129,"_",AI$2),'Reference data SID'!$B:$N,13,FALSE()))</f>
        <v/>
      </c>
      <c r="AJ129" s="86" t="str">
        <f aca="false">IF(ISERROR(VLOOKUP(CONCATENATE($A129,"_",AJ$2),'Reference data SID'!$B:$N,13,FALSE())),"",VLOOKUP(CONCATENATE($A129,"_",AJ$2),'Reference data SID'!$B:$N,13,FALSE()))</f>
        <v/>
      </c>
      <c r="AK129" s="86" t="str">
        <f aca="false">IF(ISERROR(VLOOKUP(CONCATENATE($A129,"_",AK$2),'Reference data SID'!$B:$N,13,FALSE())),"",VLOOKUP(CONCATENATE($A129,"_",AK$2),'Reference data SID'!$B:$N,13,FALSE()))</f>
        <v/>
      </c>
      <c r="AL129" s="86" t="str">
        <f aca="false">IF(ISERROR(VLOOKUP(CONCATENATE($A129,"_",AL$2),'Reference data SID'!$B:$N,13,FALSE())),"",VLOOKUP(CONCATENATE($A129,"_",AL$2),'Reference data SID'!$B:$N,13,FALSE()))</f>
        <v/>
      </c>
      <c r="AM129" s="86" t="str">
        <f aca="false">IF(ISERROR(VLOOKUP(CONCATENATE($A129,"_",AM$2),'Reference data SID'!$B:$N,13,FALSE())),"",VLOOKUP(CONCATENATE($A129,"_",AM$2),'Reference data SID'!$B:$N,13,FALSE()))</f>
        <v/>
      </c>
      <c r="AN129" s="86" t="str">
        <f aca="false">IF(ISERROR(VLOOKUP(CONCATENATE($A129,"_",AN$2),'Reference data SID'!$B:$N,13,FALSE())),"",VLOOKUP(CONCATENATE($A129,"_",AN$2),'Reference data SID'!$B:$N,13,FALSE()))</f>
        <v/>
      </c>
      <c r="AO129" s="86" t="str">
        <f aca="false">IF(ISERROR(VLOOKUP(CONCATENATE($A129,"_",AO$2),'Reference data SID'!$B:$N,13,FALSE())),"",VLOOKUP(CONCATENATE($A129,"_",AO$2),'Reference data SID'!$B:$N,13,FALSE()))</f>
        <v/>
      </c>
      <c r="AP129" s="86" t="str">
        <f aca="false">IF(ISERROR(VLOOKUP(CONCATENATE($A129,"_",AP$2),'Reference data SID'!$B:$N,13,FALSE())),"",VLOOKUP(CONCATENATE($A129,"_",AP$2),'Reference data SID'!$B:$N,13,FALSE()))</f>
        <v/>
      </c>
      <c r="AQ129" s="86" t="str">
        <f aca="false">IF(ISERROR(VLOOKUP(CONCATENATE($A129,"_",AQ$2),'Reference data SID'!$B:$N,13,FALSE())),"",VLOOKUP(CONCATENATE($A129,"_",AQ$2),'Reference data SID'!$B:$N,13,FALSE()))</f>
        <v/>
      </c>
      <c r="AR129" s="86" t="str">
        <f aca="false">IF(ISERROR(VLOOKUP(CONCATENATE($A129,"_",AR$2),'Reference data SID'!$B:$N,13,FALSE())),"",VLOOKUP(CONCATENATE($A129,"_",AR$2),'Reference data SID'!$B:$N,13,FALSE()))</f>
        <v/>
      </c>
      <c r="AS129" s="86" t="str">
        <f aca="false">IF(ISERROR(VLOOKUP(CONCATENATE($A129,"_",AS$2),'Reference data SID'!$B:$N,13,FALSE())),"",VLOOKUP(CONCATENATE($A129,"_",AS$2),'Reference data SID'!$B:$N,13,FALSE()))</f>
        <v/>
      </c>
      <c r="AT129" s="86" t="str">
        <f aca="false">IF(ISERROR(VLOOKUP(CONCATENATE($A129,"_",AT$2),'Reference data SID'!$B:$N,13,FALSE())),"",VLOOKUP(CONCATENATE($A129,"_",AT$2),'Reference data SID'!$B:$N,13,FALSE()))</f>
        <v/>
      </c>
    </row>
    <row r="130" customFormat="false" ht="15" hidden="false" customHeight="false" outlineLevel="0" collapsed="false">
      <c r="A130" s="0" t="n">
        <v>126</v>
      </c>
      <c r="B130" s="86" t="str">
        <f aca="false">IF(ISERROR(VLOOKUP(CONCATENATE($A130,"_",B$2),'Reference data SID'!$B:$N,13,FALSE())),"",VLOOKUP(CONCATENATE($A130,"_",B$2),'Reference data SID'!$B:$N,13,FALSE()))</f>
        <v/>
      </c>
      <c r="C130" s="86" t="str">
        <f aca="false">IF(ISERROR(VLOOKUP(CONCATENATE($A130,"_",C$2),'Reference data SID'!$B:$N,13,FALSE())),"",VLOOKUP(CONCATENATE($A130,"_",C$2),'Reference data SID'!$B:$N,13,FALSE()))</f>
        <v/>
      </c>
      <c r="D130" s="86" t="str">
        <f aca="false">IF(ISERROR(VLOOKUP(CONCATENATE($A130,"_",D$2),'Reference data SID'!$B:$N,13,FALSE())),"",VLOOKUP(CONCATENATE($A130,"_",D$2),'Reference data SID'!$B:$N,13,FALSE()))</f>
        <v/>
      </c>
      <c r="E130" s="86" t="str">
        <f aca="false">IF(ISERROR(VLOOKUP(CONCATENATE($A130,"_",E$2),'Reference data SID'!$B:$N,13,FALSE())),"",VLOOKUP(CONCATENATE($A130,"_",E$2),'Reference data SID'!$B:$N,13,FALSE()))</f>
        <v/>
      </c>
      <c r="F130" s="86" t="str">
        <f aca="false">IF(ISERROR(VLOOKUP(CONCATENATE($A130,"_",F$2),'Reference data SID'!$B:$N,13,FALSE())),"",VLOOKUP(CONCATENATE($A130,"_",F$2),'Reference data SID'!$B:$N,13,FALSE()))</f>
        <v/>
      </c>
      <c r="G130" s="86" t="str">
        <f aca="false">IF(ISERROR(VLOOKUP(CONCATENATE($A130,"_",G$2),'Reference data SID'!$B:$N,13,FALSE())),"",VLOOKUP(CONCATENATE($A130,"_",G$2),'Reference data SID'!$B:$N,13,FALSE()))</f>
        <v/>
      </c>
      <c r="H130" s="86" t="str">
        <f aca="false">IF(ISERROR(VLOOKUP(CONCATENATE($A130,"_",H$2),'Reference data SID'!$B:$N,13,FALSE())),"",VLOOKUP(CONCATENATE($A130,"_",H$2),'Reference data SID'!$B:$N,13,FALSE()))</f>
        <v/>
      </c>
      <c r="I130" s="86" t="str">
        <f aca="false">IF(ISERROR(VLOOKUP(CONCATENATE($A130,"_",I$2),'Reference data SID'!$B:$N,13,FALSE())),"",VLOOKUP(CONCATENATE($A130,"_",I$2),'Reference data SID'!$B:$N,13,FALSE()))</f>
        <v/>
      </c>
      <c r="J130" s="86" t="str">
        <f aca="false">IF(ISERROR(VLOOKUP(CONCATENATE($A130,"_",J$2),'Reference data SID'!$B:$N,13,FALSE())),"",VLOOKUP(CONCATENATE($A130,"_",J$2),'Reference data SID'!$B:$N,13,FALSE()))</f>
        <v/>
      </c>
      <c r="K130" s="86" t="str">
        <f aca="false">IF(ISERROR(VLOOKUP(CONCATENATE($A130,"_",K$2),'Reference data SID'!$B:$N,13,FALSE())),"",VLOOKUP(CONCATENATE($A130,"_",K$2),'Reference data SID'!$B:$N,13,FALSE()))</f>
        <v/>
      </c>
      <c r="L130" s="86" t="str">
        <f aca="false">IF(ISERROR(VLOOKUP(CONCATENATE($A130,"_",L$2),'Reference data SID'!$B:$N,13,FALSE())),"",VLOOKUP(CONCATENATE($A130,"_",L$2),'Reference data SID'!$B:$N,13,FALSE()))</f>
        <v/>
      </c>
      <c r="M130" s="86" t="str">
        <f aca="false">IF(ISERROR(VLOOKUP(CONCATENATE($A130,"_",M$2),'Reference data SID'!$B:$N,13,FALSE())),"",VLOOKUP(CONCATENATE($A130,"_",M$2),'Reference data SID'!$B:$N,13,FALSE()))</f>
        <v/>
      </c>
      <c r="N130" s="86" t="str">
        <f aca="false">IF(ISERROR(VLOOKUP(CONCATENATE($A130,"_",N$2),'Reference data SID'!$B:$N,13,FALSE())),"",VLOOKUP(CONCATENATE($A130,"_",N$2),'Reference data SID'!$B:$N,13,FALSE()))</f>
        <v/>
      </c>
      <c r="O130" s="86" t="str">
        <f aca="false">IF(ISERROR(VLOOKUP(CONCATENATE($A130,"_",O$2),'Reference data SID'!$B:$N,13,FALSE())),"",VLOOKUP(CONCATENATE($A130,"_",O$2),'Reference data SID'!$B:$N,13,FALSE()))</f>
        <v/>
      </c>
      <c r="P130" s="86" t="str">
        <f aca="false">IF(ISERROR(VLOOKUP(CONCATENATE($A130,"_",P$2),'Reference data SID'!$B:$N,13,FALSE())),"",VLOOKUP(CONCATENATE($A130,"_",P$2),'Reference data SID'!$B:$N,13,FALSE()))</f>
        <v/>
      </c>
      <c r="Q130" s="86" t="str">
        <f aca="false">IF(ISERROR(VLOOKUP(CONCATENATE($A130,"_",Q$2),'Reference data SID'!$B:$N,13,FALSE())),"",VLOOKUP(CONCATENATE($A130,"_",Q$2),'Reference data SID'!$B:$N,13,FALSE()))</f>
        <v/>
      </c>
      <c r="R130" s="86" t="str">
        <f aca="false">IF(ISERROR(VLOOKUP(CONCATENATE($A130,"_",R$2),'Reference data SID'!$B:$N,13,FALSE())),"",VLOOKUP(CONCATENATE($A130,"_",R$2),'Reference data SID'!$B:$N,13,FALSE()))</f>
        <v/>
      </c>
      <c r="S130" s="86" t="str">
        <f aca="false">IF(ISERROR(VLOOKUP(CONCATENATE($A130,"_",S$2),'Reference data SID'!$B:$N,13,FALSE())),"",VLOOKUP(CONCATENATE($A130,"_",S$2),'Reference data SID'!$B:$N,13,FALSE()))</f>
        <v/>
      </c>
      <c r="T130" s="86" t="str">
        <f aca="false">IF(ISERROR(VLOOKUP(CONCATENATE($A130,"_",T$2),'Reference data SID'!$B:$N,13,FALSE())),"",VLOOKUP(CONCATENATE($A130,"_",T$2),'Reference data SID'!$B:$N,13,FALSE()))</f>
        <v/>
      </c>
      <c r="U130" s="86" t="str">
        <f aca="false">IF(ISERROR(VLOOKUP(CONCATENATE($A130,"_",U$2),'Reference data SID'!$B:$N,13,FALSE())),"",VLOOKUP(CONCATENATE($A130,"_",U$2),'Reference data SID'!$B:$N,13,FALSE()))</f>
        <v/>
      </c>
      <c r="V130" s="86" t="str">
        <f aca="false">IF(ISERROR(VLOOKUP(CONCATENATE($A130,"_",V$2),'Reference data SID'!$B:$N,13,FALSE())),"",VLOOKUP(CONCATENATE($A130,"_",V$2),'Reference data SID'!$B:$N,13,FALSE()))</f>
        <v/>
      </c>
      <c r="W130" s="86" t="str">
        <f aca="false">IF(ISERROR(VLOOKUP(CONCATENATE($A130,"_",W$2),'Reference data SID'!$B:$N,13,FALSE())),"",VLOOKUP(CONCATENATE($A130,"_",W$2),'Reference data SID'!$B:$N,13,FALSE()))</f>
        <v/>
      </c>
      <c r="X130" s="86" t="str">
        <f aca="false">IF(ISERROR(VLOOKUP(CONCATENATE($A130,"_",X$2),'Reference data SID'!$B:$N,13,FALSE())),"",VLOOKUP(CONCATENATE($A130,"_",X$2),'Reference data SID'!$B:$N,13,FALSE()))</f>
        <v/>
      </c>
      <c r="Y130" s="76" t="str">
        <f aca="false">IF(ISERROR(VLOOKUP(CONCATENATE($A130,"_",Y$2),'Reference data SID'!$B:$N,13,FALSE())),"",VLOOKUP(CONCATENATE($A130,"_",Y$2),'Reference data SID'!$B:$N,13,FALSE()))</f>
        <v>1882109-63-8</v>
      </c>
      <c r="Z130" s="86" t="str">
        <f aca="false">IF(ISERROR(VLOOKUP(CONCATENATE($A130,"_",Z$2),'Reference data SID'!$B:$N,13,FALSE())),"",VLOOKUP(CONCATENATE($A130,"_",Z$2),'Reference data SID'!$B:$N,13,FALSE()))</f>
        <v/>
      </c>
      <c r="AA130" s="86" t="str">
        <f aca="false">IF(ISERROR(VLOOKUP(CONCATENATE($A130,"_",AA$2),'Reference data SID'!$B:$N,13,FALSE())),"",VLOOKUP(CONCATENATE($A130,"_",AA$2),'Reference data SID'!$B:$N,13,FALSE()))</f>
        <v/>
      </c>
      <c r="AB130" s="86" t="str">
        <f aca="false">IF(ISERROR(VLOOKUP(CONCATENATE($A130,"_",AB$2),'Reference data SID'!$B:$N,13,FALSE())),"",VLOOKUP(CONCATENATE($A130,"_",AB$2),'Reference data SID'!$B:$N,13,FALSE()))</f>
        <v/>
      </c>
      <c r="AC130" s="86" t="str">
        <f aca="false">IF(ISERROR(VLOOKUP(CONCATENATE($A130,"_",AC$2),'Reference data SID'!$B:$N,13,FALSE())),"",VLOOKUP(CONCATENATE($A130,"_",AC$2),'Reference data SID'!$B:$N,13,FALSE()))</f>
        <v/>
      </c>
      <c r="AD130" s="86" t="str">
        <f aca="false">IF(ISERROR(VLOOKUP(CONCATENATE($A130,"_",AD$2),'Reference data SID'!$B:$N,13,FALSE())),"",VLOOKUP(CONCATENATE($A130,"_",AD$2),'Reference data SID'!$B:$N,13,FALSE()))</f>
        <v/>
      </c>
      <c r="AE130" s="86" t="str">
        <f aca="false">IF(ISERROR(VLOOKUP(CONCATENATE($A130,"_",AE$2),'Reference data SID'!$B:$N,13,FALSE())),"",VLOOKUP(CONCATENATE($A130,"_",AE$2),'Reference data SID'!$B:$N,13,FALSE()))</f>
        <v/>
      </c>
      <c r="AF130" s="86" t="str">
        <f aca="false">IF(ISERROR(VLOOKUP(CONCATENATE($A130,"_",AF$2),'Reference data SID'!$B:$N,13,FALSE())),"",VLOOKUP(CONCATENATE($A130,"_",AF$2),'Reference data SID'!$B:$N,13,FALSE()))</f>
        <v/>
      </c>
      <c r="AG130" s="86" t="str">
        <f aca="false">IF(ISERROR(VLOOKUP(CONCATENATE($A130,"_",AG$2),'Reference data SID'!$B:$N,13,FALSE())),"",VLOOKUP(CONCATENATE($A130,"_",AG$2),'Reference data SID'!$B:$N,13,FALSE()))</f>
        <v/>
      </c>
      <c r="AH130" s="86" t="str">
        <f aca="false">IF(ISERROR(VLOOKUP(CONCATENATE($A130,"_",AH$2),'Reference data SID'!$B:$N,13,FALSE())),"",VLOOKUP(CONCATENATE($A130,"_",AH$2),'Reference data SID'!$B:$N,13,FALSE()))</f>
        <v/>
      </c>
      <c r="AI130" s="86" t="str">
        <f aca="false">IF(ISERROR(VLOOKUP(CONCATENATE($A130,"_",AI$2),'Reference data SID'!$B:$N,13,FALSE())),"",VLOOKUP(CONCATENATE($A130,"_",AI$2),'Reference data SID'!$B:$N,13,FALSE()))</f>
        <v/>
      </c>
      <c r="AJ130" s="86" t="str">
        <f aca="false">IF(ISERROR(VLOOKUP(CONCATENATE($A130,"_",AJ$2),'Reference data SID'!$B:$N,13,FALSE())),"",VLOOKUP(CONCATENATE($A130,"_",AJ$2),'Reference data SID'!$B:$N,13,FALSE()))</f>
        <v/>
      </c>
      <c r="AK130" s="86" t="str">
        <f aca="false">IF(ISERROR(VLOOKUP(CONCATENATE($A130,"_",AK$2),'Reference data SID'!$B:$N,13,FALSE())),"",VLOOKUP(CONCATENATE($A130,"_",AK$2),'Reference data SID'!$B:$N,13,FALSE()))</f>
        <v/>
      </c>
      <c r="AL130" s="86" t="str">
        <f aca="false">IF(ISERROR(VLOOKUP(CONCATENATE($A130,"_",AL$2),'Reference data SID'!$B:$N,13,FALSE())),"",VLOOKUP(CONCATENATE($A130,"_",AL$2),'Reference data SID'!$B:$N,13,FALSE()))</f>
        <v/>
      </c>
      <c r="AM130" s="86" t="str">
        <f aca="false">IF(ISERROR(VLOOKUP(CONCATENATE($A130,"_",AM$2),'Reference data SID'!$B:$N,13,FALSE())),"",VLOOKUP(CONCATENATE($A130,"_",AM$2),'Reference data SID'!$B:$N,13,FALSE()))</f>
        <v/>
      </c>
      <c r="AN130" s="86" t="str">
        <f aca="false">IF(ISERROR(VLOOKUP(CONCATENATE($A130,"_",AN$2),'Reference data SID'!$B:$N,13,FALSE())),"",VLOOKUP(CONCATENATE($A130,"_",AN$2),'Reference data SID'!$B:$N,13,FALSE()))</f>
        <v/>
      </c>
      <c r="AO130" s="86" t="str">
        <f aca="false">IF(ISERROR(VLOOKUP(CONCATENATE($A130,"_",AO$2),'Reference data SID'!$B:$N,13,FALSE())),"",VLOOKUP(CONCATENATE($A130,"_",AO$2),'Reference data SID'!$B:$N,13,FALSE()))</f>
        <v/>
      </c>
      <c r="AP130" s="86" t="str">
        <f aca="false">IF(ISERROR(VLOOKUP(CONCATENATE($A130,"_",AP$2),'Reference data SID'!$B:$N,13,FALSE())),"",VLOOKUP(CONCATENATE($A130,"_",AP$2),'Reference data SID'!$B:$N,13,FALSE()))</f>
        <v/>
      </c>
      <c r="AQ130" s="86" t="str">
        <f aca="false">IF(ISERROR(VLOOKUP(CONCATENATE($A130,"_",AQ$2),'Reference data SID'!$B:$N,13,FALSE())),"",VLOOKUP(CONCATENATE($A130,"_",AQ$2),'Reference data SID'!$B:$N,13,FALSE()))</f>
        <v/>
      </c>
      <c r="AR130" s="86" t="str">
        <f aca="false">IF(ISERROR(VLOOKUP(CONCATENATE($A130,"_",AR$2),'Reference data SID'!$B:$N,13,FALSE())),"",VLOOKUP(CONCATENATE($A130,"_",AR$2),'Reference data SID'!$B:$N,13,FALSE()))</f>
        <v/>
      </c>
      <c r="AS130" s="86" t="str">
        <f aca="false">IF(ISERROR(VLOOKUP(CONCATENATE($A130,"_",AS$2),'Reference data SID'!$B:$N,13,FALSE())),"",VLOOKUP(CONCATENATE($A130,"_",AS$2),'Reference data SID'!$B:$N,13,FALSE()))</f>
        <v/>
      </c>
      <c r="AT130" s="86" t="str">
        <f aca="false">IF(ISERROR(VLOOKUP(CONCATENATE($A130,"_",AT$2),'Reference data SID'!$B:$N,13,FALSE())),"",VLOOKUP(CONCATENATE($A130,"_",AT$2),'Reference data SID'!$B:$N,13,FALSE()))</f>
        <v/>
      </c>
    </row>
    <row r="131" customFormat="false" ht="15" hidden="false" customHeight="false" outlineLevel="0" collapsed="false">
      <c r="A131" s="0" t="n">
        <v>127</v>
      </c>
      <c r="B131" s="86" t="str">
        <f aca="false">IF(ISERROR(VLOOKUP(CONCATENATE($A131,"_",B$2),'Reference data SID'!$B:$N,13,FALSE())),"",VLOOKUP(CONCATENATE($A131,"_",B$2),'Reference data SID'!$B:$N,13,FALSE()))</f>
        <v/>
      </c>
      <c r="C131" s="86" t="str">
        <f aca="false">IF(ISERROR(VLOOKUP(CONCATENATE($A131,"_",C$2),'Reference data SID'!$B:$N,13,FALSE())),"",VLOOKUP(CONCATENATE($A131,"_",C$2),'Reference data SID'!$B:$N,13,FALSE()))</f>
        <v/>
      </c>
      <c r="D131" s="86" t="str">
        <f aca="false">IF(ISERROR(VLOOKUP(CONCATENATE($A131,"_",D$2),'Reference data SID'!$B:$N,13,FALSE())),"",VLOOKUP(CONCATENATE($A131,"_",D$2),'Reference data SID'!$B:$N,13,FALSE()))</f>
        <v/>
      </c>
      <c r="E131" s="86" t="str">
        <f aca="false">IF(ISERROR(VLOOKUP(CONCATENATE($A131,"_",E$2),'Reference data SID'!$B:$N,13,FALSE())),"",VLOOKUP(CONCATENATE($A131,"_",E$2),'Reference data SID'!$B:$N,13,FALSE()))</f>
        <v/>
      </c>
      <c r="F131" s="86" t="str">
        <f aca="false">IF(ISERROR(VLOOKUP(CONCATENATE($A131,"_",F$2),'Reference data SID'!$B:$N,13,FALSE())),"",VLOOKUP(CONCATENATE($A131,"_",F$2),'Reference data SID'!$B:$N,13,FALSE()))</f>
        <v/>
      </c>
      <c r="G131" s="86" t="str">
        <f aca="false">IF(ISERROR(VLOOKUP(CONCATENATE($A131,"_",G$2),'Reference data SID'!$B:$N,13,FALSE())),"",VLOOKUP(CONCATENATE($A131,"_",G$2),'Reference data SID'!$B:$N,13,FALSE()))</f>
        <v/>
      </c>
      <c r="H131" s="86" t="str">
        <f aca="false">IF(ISERROR(VLOOKUP(CONCATENATE($A131,"_",H$2),'Reference data SID'!$B:$N,13,FALSE())),"",VLOOKUP(CONCATENATE($A131,"_",H$2),'Reference data SID'!$B:$N,13,FALSE()))</f>
        <v/>
      </c>
      <c r="I131" s="86" t="str">
        <f aca="false">IF(ISERROR(VLOOKUP(CONCATENATE($A131,"_",I$2),'Reference data SID'!$B:$N,13,FALSE())),"",VLOOKUP(CONCATENATE($A131,"_",I$2),'Reference data SID'!$B:$N,13,FALSE()))</f>
        <v/>
      </c>
      <c r="J131" s="86" t="str">
        <f aca="false">IF(ISERROR(VLOOKUP(CONCATENATE($A131,"_",J$2),'Reference data SID'!$B:$N,13,FALSE())),"",VLOOKUP(CONCATENATE($A131,"_",J$2),'Reference data SID'!$B:$N,13,FALSE()))</f>
        <v/>
      </c>
      <c r="K131" s="86" t="str">
        <f aca="false">IF(ISERROR(VLOOKUP(CONCATENATE($A131,"_",K$2),'Reference data SID'!$B:$N,13,FALSE())),"",VLOOKUP(CONCATENATE($A131,"_",K$2),'Reference data SID'!$B:$N,13,FALSE()))</f>
        <v/>
      </c>
      <c r="L131" s="86" t="str">
        <f aca="false">IF(ISERROR(VLOOKUP(CONCATENATE($A131,"_",L$2),'Reference data SID'!$B:$N,13,FALSE())),"",VLOOKUP(CONCATENATE($A131,"_",L$2),'Reference data SID'!$B:$N,13,FALSE()))</f>
        <v/>
      </c>
      <c r="M131" s="86" t="str">
        <f aca="false">IF(ISERROR(VLOOKUP(CONCATENATE($A131,"_",M$2),'Reference data SID'!$B:$N,13,FALSE())),"",VLOOKUP(CONCATENATE($A131,"_",M$2),'Reference data SID'!$B:$N,13,FALSE()))</f>
        <v/>
      </c>
      <c r="N131" s="86" t="str">
        <f aca="false">IF(ISERROR(VLOOKUP(CONCATENATE($A131,"_",N$2),'Reference data SID'!$B:$N,13,FALSE())),"",VLOOKUP(CONCATENATE($A131,"_",N$2),'Reference data SID'!$B:$N,13,FALSE()))</f>
        <v/>
      </c>
      <c r="O131" s="86" t="str">
        <f aca="false">IF(ISERROR(VLOOKUP(CONCATENATE($A131,"_",O$2),'Reference data SID'!$B:$N,13,FALSE())),"",VLOOKUP(CONCATENATE($A131,"_",O$2),'Reference data SID'!$B:$N,13,FALSE()))</f>
        <v/>
      </c>
      <c r="P131" s="86" t="str">
        <f aca="false">IF(ISERROR(VLOOKUP(CONCATENATE($A131,"_",P$2),'Reference data SID'!$B:$N,13,FALSE())),"",VLOOKUP(CONCATENATE($A131,"_",P$2),'Reference data SID'!$B:$N,13,FALSE()))</f>
        <v/>
      </c>
      <c r="Q131" s="86" t="str">
        <f aca="false">IF(ISERROR(VLOOKUP(CONCATENATE($A131,"_",Q$2),'Reference data SID'!$B:$N,13,FALSE())),"",VLOOKUP(CONCATENATE($A131,"_",Q$2),'Reference data SID'!$B:$N,13,FALSE()))</f>
        <v/>
      </c>
      <c r="R131" s="86" t="str">
        <f aca="false">IF(ISERROR(VLOOKUP(CONCATENATE($A131,"_",R$2),'Reference data SID'!$B:$N,13,FALSE())),"",VLOOKUP(CONCATENATE($A131,"_",R$2),'Reference data SID'!$B:$N,13,FALSE()))</f>
        <v/>
      </c>
      <c r="S131" s="86" t="str">
        <f aca="false">IF(ISERROR(VLOOKUP(CONCATENATE($A131,"_",S$2),'Reference data SID'!$B:$N,13,FALSE())),"",VLOOKUP(CONCATENATE($A131,"_",S$2),'Reference data SID'!$B:$N,13,FALSE()))</f>
        <v/>
      </c>
      <c r="T131" s="86" t="str">
        <f aca="false">IF(ISERROR(VLOOKUP(CONCATENATE($A131,"_",T$2),'Reference data SID'!$B:$N,13,FALSE())),"",VLOOKUP(CONCATENATE($A131,"_",T$2),'Reference data SID'!$B:$N,13,FALSE()))</f>
        <v/>
      </c>
      <c r="U131" s="86" t="str">
        <f aca="false">IF(ISERROR(VLOOKUP(CONCATENATE($A131,"_",U$2),'Reference data SID'!$B:$N,13,FALSE())),"",VLOOKUP(CONCATENATE($A131,"_",U$2),'Reference data SID'!$B:$N,13,FALSE()))</f>
        <v/>
      </c>
      <c r="V131" s="86" t="str">
        <f aca="false">IF(ISERROR(VLOOKUP(CONCATENATE($A131,"_",V$2),'Reference data SID'!$B:$N,13,FALSE())),"",VLOOKUP(CONCATENATE($A131,"_",V$2),'Reference data SID'!$B:$N,13,FALSE()))</f>
        <v/>
      </c>
      <c r="W131" s="86" t="str">
        <f aca="false">IF(ISERROR(VLOOKUP(CONCATENATE($A131,"_",W$2),'Reference data SID'!$B:$N,13,FALSE())),"",VLOOKUP(CONCATENATE($A131,"_",W$2),'Reference data SID'!$B:$N,13,FALSE()))</f>
        <v/>
      </c>
      <c r="X131" s="86" t="str">
        <f aca="false">IF(ISERROR(VLOOKUP(CONCATENATE($A131,"_",X$2),'Reference data SID'!$B:$N,13,FALSE())),"",VLOOKUP(CONCATENATE($A131,"_",X$2),'Reference data SID'!$B:$N,13,FALSE()))</f>
        <v/>
      </c>
      <c r="Y131" s="76" t="str">
        <f aca="false">IF(ISERROR(VLOOKUP(CONCATENATE($A131,"_",Y$2),'Reference data SID'!$B:$N,13,FALSE())),"",VLOOKUP(CONCATENATE($A131,"_",Y$2),'Reference data SID'!$B:$N,13,FALSE()))</f>
        <v>1882109-64-9</v>
      </c>
      <c r="Z131" s="86" t="str">
        <f aca="false">IF(ISERROR(VLOOKUP(CONCATENATE($A131,"_",Z$2),'Reference data SID'!$B:$N,13,FALSE())),"",VLOOKUP(CONCATENATE($A131,"_",Z$2),'Reference data SID'!$B:$N,13,FALSE()))</f>
        <v/>
      </c>
      <c r="AA131" s="86" t="str">
        <f aca="false">IF(ISERROR(VLOOKUP(CONCATENATE($A131,"_",AA$2),'Reference data SID'!$B:$N,13,FALSE())),"",VLOOKUP(CONCATENATE($A131,"_",AA$2),'Reference data SID'!$B:$N,13,FALSE()))</f>
        <v/>
      </c>
      <c r="AB131" s="86" t="str">
        <f aca="false">IF(ISERROR(VLOOKUP(CONCATENATE($A131,"_",AB$2),'Reference data SID'!$B:$N,13,FALSE())),"",VLOOKUP(CONCATENATE($A131,"_",AB$2),'Reference data SID'!$B:$N,13,FALSE()))</f>
        <v/>
      </c>
      <c r="AC131" s="86" t="str">
        <f aca="false">IF(ISERROR(VLOOKUP(CONCATENATE($A131,"_",AC$2),'Reference data SID'!$B:$N,13,FALSE())),"",VLOOKUP(CONCATENATE($A131,"_",AC$2),'Reference data SID'!$B:$N,13,FALSE()))</f>
        <v/>
      </c>
      <c r="AD131" s="86" t="str">
        <f aca="false">IF(ISERROR(VLOOKUP(CONCATENATE($A131,"_",AD$2),'Reference data SID'!$B:$N,13,FALSE())),"",VLOOKUP(CONCATENATE($A131,"_",AD$2),'Reference data SID'!$B:$N,13,FALSE()))</f>
        <v/>
      </c>
      <c r="AE131" s="86" t="str">
        <f aca="false">IF(ISERROR(VLOOKUP(CONCATENATE($A131,"_",AE$2),'Reference data SID'!$B:$N,13,FALSE())),"",VLOOKUP(CONCATENATE($A131,"_",AE$2),'Reference data SID'!$B:$N,13,FALSE()))</f>
        <v/>
      </c>
      <c r="AF131" s="86" t="str">
        <f aca="false">IF(ISERROR(VLOOKUP(CONCATENATE($A131,"_",AF$2),'Reference data SID'!$B:$N,13,FALSE())),"",VLOOKUP(CONCATENATE($A131,"_",AF$2),'Reference data SID'!$B:$N,13,FALSE()))</f>
        <v/>
      </c>
      <c r="AG131" s="86" t="str">
        <f aca="false">IF(ISERROR(VLOOKUP(CONCATENATE($A131,"_",AG$2),'Reference data SID'!$B:$N,13,FALSE())),"",VLOOKUP(CONCATENATE($A131,"_",AG$2),'Reference data SID'!$B:$N,13,FALSE()))</f>
        <v/>
      </c>
      <c r="AH131" s="86" t="str">
        <f aca="false">IF(ISERROR(VLOOKUP(CONCATENATE($A131,"_",AH$2),'Reference data SID'!$B:$N,13,FALSE())),"",VLOOKUP(CONCATENATE($A131,"_",AH$2),'Reference data SID'!$B:$N,13,FALSE()))</f>
        <v/>
      </c>
      <c r="AI131" s="86" t="str">
        <f aca="false">IF(ISERROR(VLOOKUP(CONCATENATE($A131,"_",AI$2),'Reference data SID'!$B:$N,13,FALSE())),"",VLOOKUP(CONCATENATE($A131,"_",AI$2),'Reference data SID'!$B:$N,13,FALSE()))</f>
        <v/>
      </c>
      <c r="AJ131" s="86" t="str">
        <f aca="false">IF(ISERROR(VLOOKUP(CONCATENATE($A131,"_",AJ$2),'Reference data SID'!$B:$N,13,FALSE())),"",VLOOKUP(CONCATENATE($A131,"_",AJ$2),'Reference data SID'!$B:$N,13,FALSE()))</f>
        <v/>
      </c>
      <c r="AK131" s="86" t="str">
        <f aca="false">IF(ISERROR(VLOOKUP(CONCATENATE($A131,"_",AK$2),'Reference data SID'!$B:$N,13,FALSE())),"",VLOOKUP(CONCATENATE($A131,"_",AK$2),'Reference data SID'!$B:$N,13,FALSE()))</f>
        <v/>
      </c>
      <c r="AL131" s="86" t="str">
        <f aca="false">IF(ISERROR(VLOOKUP(CONCATENATE($A131,"_",AL$2),'Reference data SID'!$B:$N,13,FALSE())),"",VLOOKUP(CONCATENATE($A131,"_",AL$2),'Reference data SID'!$B:$N,13,FALSE()))</f>
        <v/>
      </c>
      <c r="AM131" s="86" t="str">
        <f aca="false">IF(ISERROR(VLOOKUP(CONCATENATE($A131,"_",AM$2),'Reference data SID'!$B:$N,13,FALSE())),"",VLOOKUP(CONCATENATE($A131,"_",AM$2),'Reference data SID'!$B:$N,13,FALSE()))</f>
        <v/>
      </c>
      <c r="AN131" s="86" t="str">
        <f aca="false">IF(ISERROR(VLOOKUP(CONCATENATE($A131,"_",AN$2),'Reference data SID'!$B:$N,13,FALSE())),"",VLOOKUP(CONCATENATE($A131,"_",AN$2),'Reference data SID'!$B:$N,13,FALSE()))</f>
        <v/>
      </c>
      <c r="AO131" s="86" t="str">
        <f aca="false">IF(ISERROR(VLOOKUP(CONCATENATE($A131,"_",AO$2),'Reference data SID'!$B:$N,13,FALSE())),"",VLOOKUP(CONCATENATE($A131,"_",AO$2),'Reference data SID'!$B:$N,13,FALSE()))</f>
        <v/>
      </c>
      <c r="AP131" s="86" t="str">
        <f aca="false">IF(ISERROR(VLOOKUP(CONCATENATE($A131,"_",AP$2),'Reference data SID'!$B:$N,13,FALSE())),"",VLOOKUP(CONCATENATE($A131,"_",AP$2),'Reference data SID'!$B:$N,13,FALSE()))</f>
        <v/>
      </c>
      <c r="AQ131" s="86" t="str">
        <f aca="false">IF(ISERROR(VLOOKUP(CONCATENATE($A131,"_",AQ$2),'Reference data SID'!$B:$N,13,FALSE())),"",VLOOKUP(CONCATENATE($A131,"_",AQ$2),'Reference data SID'!$B:$N,13,FALSE()))</f>
        <v/>
      </c>
      <c r="AR131" s="86" t="str">
        <f aca="false">IF(ISERROR(VLOOKUP(CONCATENATE($A131,"_",AR$2),'Reference data SID'!$B:$N,13,FALSE())),"",VLOOKUP(CONCATENATE($A131,"_",AR$2),'Reference data SID'!$B:$N,13,FALSE()))</f>
        <v/>
      </c>
      <c r="AS131" s="86" t="str">
        <f aca="false">IF(ISERROR(VLOOKUP(CONCATENATE($A131,"_",AS$2),'Reference data SID'!$B:$N,13,FALSE())),"",VLOOKUP(CONCATENATE($A131,"_",AS$2),'Reference data SID'!$B:$N,13,FALSE()))</f>
        <v/>
      </c>
      <c r="AT131" s="86" t="str">
        <f aca="false">IF(ISERROR(VLOOKUP(CONCATENATE($A131,"_",AT$2),'Reference data SID'!$B:$N,13,FALSE())),"",VLOOKUP(CONCATENATE($A131,"_",AT$2),'Reference data SID'!$B:$N,13,FALSE()))</f>
        <v/>
      </c>
    </row>
    <row r="132" customFormat="false" ht="15" hidden="false" customHeight="false" outlineLevel="0" collapsed="false">
      <c r="A132" s="0" t="n">
        <v>128</v>
      </c>
      <c r="B132" s="86" t="str">
        <f aca="false">IF(ISERROR(VLOOKUP(CONCATENATE($A132,"_",B$2),'Reference data SID'!$B:$N,13,FALSE())),"",VLOOKUP(CONCATENATE($A132,"_",B$2),'Reference data SID'!$B:$N,13,FALSE()))</f>
        <v/>
      </c>
      <c r="C132" s="86" t="str">
        <f aca="false">IF(ISERROR(VLOOKUP(CONCATENATE($A132,"_",C$2),'Reference data SID'!$B:$N,13,FALSE())),"",VLOOKUP(CONCATENATE($A132,"_",C$2),'Reference data SID'!$B:$N,13,FALSE()))</f>
        <v/>
      </c>
      <c r="D132" s="86" t="str">
        <f aca="false">IF(ISERROR(VLOOKUP(CONCATENATE($A132,"_",D$2),'Reference data SID'!$B:$N,13,FALSE())),"",VLOOKUP(CONCATENATE($A132,"_",D$2),'Reference data SID'!$B:$N,13,FALSE()))</f>
        <v/>
      </c>
      <c r="E132" s="86" t="str">
        <f aca="false">IF(ISERROR(VLOOKUP(CONCATENATE($A132,"_",E$2),'Reference data SID'!$B:$N,13,FALSE())),"",VLOOKUP(CONCATENATE($A132,"_",E$2),'Reference data SID'!$B:$N,13,FALSE()))</f>
        <v/>
      </c>
      <c r="F132" s="86" t="str">
        <f aca="false">IF(ISERROR(VLOOKUP(CONCATENATE($A132,"_",F$2),'Reference data SID'!$B:$N,13,FALSE())),"",VLOOKUP(CONCATENATE($A132,"_",F$2),'Reference data SID'!$B:$N,13,FALSE()))</f>
        <v/>
      </c>
      <c r="G132" s="86" t="str">
        <f aca="false">IF(ISERROR(VLOOKUP(CONCATENATE($A132,"_",G$2),'Reference data SID'!$B:$N,13,FALSE())),"",VLOOKUP(CONCATENATE($A132,"_",G$2),'Reference data SID'!$B:$N,13,FALSE()))</f>
        <v/>
      </c>
      <c r="H132" s="86" t="str">
        <f aca="false">IF(ISERROR(VLOOKUP(CONCATENATE($A132,"_",H$2),'Reference data SID'!$B:$N,13,FALSE())),"",VLOOKUP(CONCATENATE($A132,"_",H$2),'Reference data SID'!$B:$N,13,FALSE()))</f>
        <v/>
      </c>
      <c r="I132" s="86" t="str">
        <f aca="false">IF(ISERROR(VLOOKUP(CONCATENATE($A132,"_",I$2),'Reference data SID'!$B:$N,13,FALSE())),"",VLOOKUP(CONCATENATE($A132,"_",I$2),'Reference data SID'!$B:$N,13,FALSE()))</f>
        <v/>
      </c>
      <c r="J132" s="86" t="str">
        <f aca="false">IF(ISERROR(VLOOKUP(CONCATENATE($A132,"_",J$2),'Reference data SID'!$B:$N,13,FALSE())),"",VLOOKUP(CONCATENATE($A132,"_",J$2),'Reference data SID'!$B:$N,13,FALSE()))</f>
        <v/>
      </c>
      <c r="K132" s="86" t="str">
        <f aca="false">IF(ISERROR(VLOOKUP(CONCATENATE($A132,"_",K$2),'Reference data SID'!$B:$N,13,FALSE())),"",VLOOKUP(CONCATENATE($A132,"_",K$2),'Reference data SID'!$B:$N,13,FALSE()))</f>
        <v/>
      </c>
      <c r="L132" s="86" t="str">
        <f aca="false">IF(ISERROR(VLOOKUP(CONCATENATE($A132,"_",L$2),'Reference data SID'!$B:$N,13,FALSE())),"",VLOOKUP(CONCATENATE($A132,"_",L$2),'Reference data SID'!$B:$N,13,FALSE()))</f>
        <v/>
      </c>
      <c r="M132" s="86" t="str">
        <f aca="false">IF(ISERROR(VLOOKUP(CONCATENATE($A132,"_",M$2),'Reference data SID'!$B:$N,13,FALSE())),"",VLOOKUP(CONCATENATE($A132,"_",M$2),'Reference data SID'!$B:$N,13,FALSE()))</f>
        <v/>
      </c>
      <c r="N132" s="86" t="str">
        <f aca="false">IF(ISERROR(VLOOKUP(CONCATENATE($A132,"_",N$2),'Reference data SID'!$B:$N,13,FALSE())),"",VLOOKUP(CONCATENATE($A132,"_",N$2),'Reference data SID'!$B:$N,13,FALSE()))</f>
        <v/>
      </c>
      <c r="O132" s="86" t="str">
        <f aca="false">IF(ISERROR(VLOOKUP(CONCATENATE($A132,"_",O$2),'Reference data SID'!$B:$N,13,FALSE())),"",VLOOKUP(CONCATENATE($A132,"_",O$2),'Reference data SID'!$B:$N,13,FALSE()))</f>
        <v/>
      </c>
      <c r="P132" s="86" t="str">
        <f aca="false">IF(ISERROR(VLOOKUP(CONCATENATE($A132,"_",P$2),'Reference data SID'!$B:$N,13,FALSE())),"",VLOOKUP(CONCATENATE($A132,"_",P$2),'Reference data SID'!$B:$N,13,FALSE()))</f>
        <v/>
      </c>
      <c r="Q132" s="86" t="str">
        <f aca="false">IF(ISERROR(VLOOKUP(CONCATENATE($A132,"_",Q$2),'Reference data SID'!$B:$N,13,FALSE())),"",VLOOKUP(CONCATENATE($A132,"_",Q$2),'Reference data SID'!$B:$N,13,FALSE()))</f>
        <v/>
      </c>
      <c r="R132" s="86" t="str">
        <f aca="false">IF(ISERROR(VLOOKUP(CONCATENATE($A132,"_",R$2),'Reference data SID'!$B:$N,13,FALSE())),"",VLOOKUP(CONCATENATE($A132,"_",R$2),'Reference data SID'!$B:$N,13,FALSE()))</f>
        <v/>
      </c>
      <c r="S132" s="86" t="str">
        <f aca="false">IF(ISERROR(VLOOKUP(CONCATENATE($A132,"_",S$2),'Reference data SID'!$B:$N,13,FALSE())),"",VLOOKUP(CONCATENATE($A132,"_",S$2),'Reference data SID'!$B:$N,13,FALSE()))</f>
        <v/>
      </c>
      <c r="T132" s="86" t="str">
        <f aca="false">IF(ISERROR(VLOOKUP(CONCATENATE($A132,"_",T$2),'Reference data SID'!$B:$N,13,FALSE())),"",VLOOKUP(CONCATENATE($A132,"_",T$2),'Reference data SID'!$B:$N,13,FALSE()))</f>
        <v/>
      </c>
      <c r="U132" s="86" t="str">
        <f aca="false">IF(ISERROR(VLOOKUP(CONCATENATE($A132,"_",U$2),'Reference data SID'!$B:$N,13,FALSE())),"",VLOOKUP(CONCATENATE($A132,"_",U$2),'Reference data SID'!$B:$N,13,FALSE()))</f>
        <v/>
      </c>
      <c r="V132" s="86" t="str">
        <f aca="false">IF(ISERROR(VLOOKUP(CONCATENATE($A132,"_",V$2),'Reference data SID'!$B:$N,13,FALSE())),"",VLOOKUP(CONCATENATE($A132,"_",V$2),'Reference data SID'!$B:$N,13,FALSE()))</f>
        <v/>
      </c>
      <c r="W132" s="86" t="str">
        <f aca="false">IF(ISERROR(VLOOKUP(CONCATENATE($A132,"_",W$2),'Reference data SID'!$B:$N,13,FALSE())),"",VLOOKUP(CONCATENATE($A132,"_",W$2),'Reference data SID'!$B:$N,13,FALSE()))</f>
        <v/>
      </c>
      <c r="X132" s="86" t="str">
        <f aca="false">IF(ISERROR(VLOOKUP(CONCATENATE($A132,"_",X$2),'Reference data SID'!$B:$N,13,FALSE())),"",VLOOKUP(CONCATENATE($A132,"_",X$2),'Reference data SID'!$B:$N,13,FALSE()))</f>
        <v/>
      </c>
      <c r="Y132" s="76" t="str">
        <f aca="false">IF(ISERROR(VLOOKUP(CONCATENATE($A132,"_",Y$2),'Reference data SID'!$B:$N,13,FALSE())),"",VLOOKUP(CONCATENATE($A132,"_",Y$2),'Reference data SID'!$B:$N,13,FALSE()))</f>
        <v>1882109-65-0</v>
      </c>
      <c r="Z132" s="86" t="str">
        <f aca="false">IF(ISERROR(VLOOKUP(CONCATENATE($A132,"_",Z$2),'Reference data SID'!$B:$N,13,FALSE())),"",VLOOKUP(CONCATENATE($A132,"_",Z$2),'Reference data SID'!$B:$N,13,FALSE()))</f>
        <v/>
      </c>
      <c r="AA132" s="86" t="str">
        <f aca="false">IF(ISERROR(VLOOKUP(CONCATENATE($A132,"_",AA$2),'Reference data SID'!$B:$N,13,FALSE())),"",VLOOKUP(CONCATENATE($A132,"_",AA$2),'Reference data SID'!$B:$N,13,FALSE()))</f>
        <v/>
      </c>
      <c r="AB132" s="86" t="str">
        <f aca="false">IF(ISERROR(VLOOKUP(CONCATENATE($A132,"_",AB$2),'Reference data SID'!$B:$N,13,FALSE())),"",VLOOKUP(CONCATENATE($A132,"_",AB$2),'Reference data SID'!$B:$N,13,FALSE()))</f>
        <v/>
      </c>
      <c r="AC132" s="86" t="str">
        <f aca="false">IF(ISERROR(VLOOKUP(CONCATENATE($A132,"_",AC$2),'Reference data SID'!$B:$N,13,FALSE())),"",VLOOKUP(CONCATENATE($A132,"_",AC$2),'Reference data SID'!$B:$N,13,FALSE()))</f>
        <v/>
      </c>
      <c r="AD132" s="86" t="str">
        <f aca="false">IF(ISERROR(VLOOKUP(CONCATENATE($A132,"_",AD$2),'Reference data SID'!$B:$N,13,FALSE())),"",VLOOKUP(CONCATENATE($A132,"_",AD$2),'Reference data SID'!$B:$N,13,FALSE()))</f>
        <v/>
      </c>
      <c r="AE132" s="86" t="str">
        <f aca="false">IF(ISERROR(VLOOKUP(CONCATENATE($A132,"_",AE$2),'Reference data SID'!$B:$N,13,FALSE())),"",VLOOKUP(CONCATENATE($A132,"_",AE$2),'Reference data SID'!$B:$N,13,FALSE()))</f>
        <v/>
      </c>
      <c r="AF132" s="86" t="str">
        <f aca="false">IF(ISERROR(VLOOKUP(CONCATENATE($A132,"_",AF$2),'Reference data SID'!$B:$N,13,FALSE())),"",VLOOKUP(CONCATENATE($A132,"_",AF$2),'Reference data SID'!$B:$N,13,FALSE()))</f>
        <v/>
      </c>
      <c r="AG132" s="86" t="str">
        <f aca="false">IF(ISERROR(VLOOKUP(CONCATENATE($A132,"_",AG$2),'Reference data SID'!$B:$N,13,FALSE())),"",VLOOKUP(CONCATENATE($A132,"_",AG$2),'Reference data SID'!$B:$N,13,FALSE()))</f>
        <v/>
      </c>
      <c r="AH132" s="86" t="str">
        <f aca="false">IF(ISERROR(VLOOKUP(CONCATENATE($A132,"_",AH$2),'Reference data SID'!$B:$N,13,FALSE())),"",VLOOKUP(CONCATENATE($A132,"_",AH$2),'Reference data SID'!$B:$N,13,FALSE()))</f>
        <v/>
      </c>
      <c r="AI132" s="86" t="str">
        <f aca="false">IF(ISERROR(VLOOKUP(CONCATENATE($A132,"_",AI$2),'Reference data SID'!$B:$N,13,FALSE())),"",VLOOKUP(CONCATENATE($A132,"_",AI$2),'Reference data SID'!$B:$N,13,FALSE()))</f>
        <v/>
      </c>
      <c r="AJ132" s="86" t="str">
        <f aca="false">IF(ISERROR(VLOOKUP(CONCATENATE($A132,"_",AJ$2),'Reference data SID'!$B:$N,13,FALSE())),"",VLOOKUP(CONCATENATE($A132,"_",AJ$2),'Reference data SID'!$B:$N,13,FALSE()))</f>
        <v/>
      </c>
      <c r="AK132" s="86" t="str">
        <f aca="false">IF(ISERROR(VLOOKUP(CONCATENATE($A132,"_",AK$2),'Reference data SID'!$B:$N,13,FALSE())),"",VLOOKUP(CONCATENATE($A132,"_",AK$2),'Reference data SID'!$B:$N,13,FALSE()))</f>
        <v/>
      </c>
      <c r="AL132" s="86" t="str">
        <f aca="false">IF(ISERROR(VLOOKUP(CONCATENATE($A132,"_",AL$2),'Reference data SID'!$B:$N,13,FALSE())),"",VLOOKUP(CONCATENATE($A132,"_",AL$2),'Reference data SID'!$B:$N,13,FALSE()))</f>
        <v/>
      </c>
      <c r="AM132" s="86" t="str">
        <f aca="false">IF(ISERROR(VLOOKUP(CONCATENATE($A132,"_",AM$2),'Reference data SID'!$B:$N,13,FALSE())),"",VLOOKUP(CONCATENATE($A132,"_",AM$2),'Reference data SID'!$B:$N,13,FALSE()))</f>
        <v/>
      </c>
      <c r="AN132" s="86" t="str">
        <f aca="false">IF(ISERROR(VLOOKUP(CONCATENATE($A132,"_",AN$2),'Reference data SID'!$B:$N,13,FALSE())),"",VLOOKUP(CONCATENATE($A132,"_",AN$2),'Reference data SID'!$B:$N,13,FALSE()))</f>
        <v/>
      </c>
      <c r="AO132" s="86" t="str">
        <f aca="false">IF(ISERROR(VLOOKUP(CONCATENATE($A132,"_",AO$2),'Reference data SID'!$B:$N,13,FALSE())),"",VLOOKUP(CONCATENATE($A132,"_",AO$2),'Reference data SID'!$B:$N,13,FALSE()))</f>
        <v/>
      </c>
      <c r="AP132" s="86" t="str">
        <f aca="false">IF(ISERROR(VLOOKUP(CONCATENATE($A132,"_",AP$2),'Reference data SID'!$B:$N,13,FALSE())),"",VLOOKUP(CONCATENATE($A132,"_",AP$2),'Reference data SID'!$B:$N,13,FALSE()))</f>
        <v/>
      </c>
      <c r="AQ132" s="86" t="str">
        <f aca="false">IF(ISERROR(VLOOKUP(CONCATENATE($A132,"_",AQ$2),'Reference data SID'!$B:$N,13,FALSE())),"",VLOOKUP(CONCATENATE($A132,"_",AQ$2),'Reference data SID'!$B:$N,13,FALSE()))</f>
        <v/>
      </c>
      <c r="AR132" s="86" t="str">
        <f aca="false">IF(ISERROR(VLOOKUP(CONCATENATE($A132,"_",AR$2),'Reference data SID'!$B:$N,13,FALSE())),"",VLOOKUP(CONCATENATE($A132,"_",AR$2),'Reference data SID'!$B:$N,13,FALSE()))</f>
        <v/>
      </c>
      <c r="AS132" s="86" t="str">
        <f aca="false">IF(ISERROR(VLOOKUP(CONCATENATE($A132,"_",AS$2),'Reference data SID'!$B:$N,13,FALSE())),"",VLOOKUP(CONCATENATE($A132,"_",AS$2),'Reference data SID'!$B:$N,13,FALSE()))</f>
        <v/>
      </c>
      <c r="AT132" s="86" t="str">
        <f aca="false">IF(ISERROR(VLOOKUP(CONCATENATE($A132,"_",AT$2),'Reference data SID'!$B:$N,13,FALSE())),"",VLOOKUP(CONCATENATE($A132,"_",AT$2),'Reference data SID'!$B:$N,13,FALSE()))</f>
        <v/>
      </c>
    </row>
    <row r="133" customFormat="false" ht="15" hidden="false" customHeight="false" outlineLevel="0" collapsed="false">
      <c r="A133" s="0" t="n">
        <v>129</v>
      </c>
      <c r="B133" s="86" t="str">
        <f aca="false">IF(ISERROR(VLOOKUP(CONCATENATE($A133,"_",B$2),'Reference data SID'!$B:$N,13,FALSE())),"",VLOOKUP(CONCATENATE($A133,"_",B$2),'Reference data SID'!$B:$N,13,FALSE()))</f>
        <v/>
      </c>
      <c r="C133" s="86" t="str">
        <f aca="false">IF(ISERROR(VLOOKUP(CONCATENATE($A133,"_",C$2),'Reference data SID'!$B:$N,13,FALSE())),"",VLOOKUP(CONCATENATE($A133,"_",C$2),'Reference data SID'!$B:$N,13,FALSE()))</f>
        <v/>
      </c>
      <c r="D133" s="86" t="str">
        <f aca="false">IF(ISERROR(VLOOKUP(CONCATENATE($A133,"_",D$2),'Reference data SID'!$B:$N,13,FALSE())),"",VLOOKUP(CONCATENATE($A133,"_",D$2),'Reference data SID'!$B:$N,13,FALSE()))</f>
        <v/>
      </c>
      <c r="E133" s="86" t="str">
        <f aca="false">IF(ISERROR(VLOOKUP(CONCATENATE($A133,"_",E$2),'Reference data SID'!$B:$N,13,FALSE())),"",VLOOKUP(CONCATENATE($A133,"_",E$2),'Reference data SID'!$B:$N,13,FALSE()))</f>
        <v/>
      </c>
      <c r="F133" s="86" t="str">
        <f aca="false">IF(ISERROR(VLOOKUP(CONCATENATE($A133,"_",F$2),'Reference data SID'!$B:$N,13,FALSE())),"",VLOOKUP(CONCATENATE($A133,"_",F$2),'Reference data SID'!$B:$N,13,FALSE()))</f>
        <v/>
      </c>
      <c r="G133" s="86" t="str">
        <f aca="false">IF(ISERROR(VLOOKUP(CONCATENATE($A133,"_",G$2),'Reference data SID'!$B:$N,13,FALSE())),"",VLOOKUP(CONCATENATE($A133,"_",G$2),'Reference data SID'!$B:$N,13,FALSE()))</f>
        <v/>
      </c>
      <c r="H133" s="86" t="str">
        <f aca="false">IF(ISERROR(VLOOKUP(CONCATENATE($A133,"_",H$2),'Reference data SID'!$B:$N,13,FALSE())),"",VLOOKUP(CONCATENATE($A133,"_",H$2),'Reference data SID'!$B:$N,13,FALSE()))</f>
        <v/>
      </c>
      <c r="I133" s="86" t="str">
        <f aca="false">IF(ISERROR(VLOOKUP(CONCATENATE($A133,"_",I$2),'Reference data SID'!$B:$N,13,FALSE())),"",VLOOKUP(CONCATENATE($A133,"_",I$2),'Reference data SID'!$B:$N,13,FALSE()))</f>
        <v/>
      </c>
      <c r="J133" s="86" t="str">
        <f aca="false">IF(ISERROR(VLOOKUP(CONCATENATE($A133,"_",J$2),'Reference data SID'!$B:$N,13,FALSE())),"",VLOOKUP(CONCATENATE($A133,"_",J$2),'Reference data SID'!$B:$N,13,FALSE()))</f>
        <v/>
      </c>
      <c r="K133" s="86" t="str">
        <f aca="false">IF(ISERROR(VLOOKUP(CONCATENATE($A133,"_",K$2),'Reference data SID'!$B:$N,13,FALSE())),"",VLOOKUP(CONCATENATE($A133,"_",K$2),'Reference data SID'!$B:$N,13,FALSE()))</f>
        <v/>
      </c>
      <c r="L133" s="86" t="str">
        <f aca="false">IF(ISERROR(VLOOKUP(CONCATENATE($A133,"_",L$2),'Reference data SID'!$B:$N,13,FALSE())),"",VLOOKUP(CONCATENATE($A133,"_",L$2),'Reference data SID'!$B:$N,13,FALSE()))</f>
        <v/>
      </c>
      <c r="M133" s="86" t="str">
        <f aca="false">IF(ISERROR(VLOOKUP(CONCATENATE($A133,"_",M$2),'Reference data SID'!$B:$N,13,FALSE())),"",VLOOKUP(CONCATENATE($A133,"_",M$2),'Reference data SID'!$B:$N,13,FALSE()))</f>
        <v/>
      </c>
      <c r="N133" s="86" t="str">
        <f aca="false">IF(ISERROR(VLOOKUP(CONCATENATE($A133,"_",N$2),'Reference data SID'!$B:$N,13,FALSE())),"",VLOOKUP(CONCATENATE($A133,"_",N$2),'Reference data SID'!$B:$N,13,FALSE()))</f>
        <v/>
      </c>
      <c r="O133" s="86" t="str">
        <f aca="false">IF(ISERROR(VLOOKUP(CONCATENATE($A133,"_",O$2),'Reference data SID'!$B:$N,13,FALSE())),"",VLOOKUP(CONCATENATE($A133,"_",O$2),'Reference data SID'!$B:$N,13,FALSE()))</f>
        <v/>
      </c>
      <c r="P133" s="86" t="str">
        <f aca="false">IF(ISERROR(VLOOKUP(CONCATENATE($A133,"_",P$2),'Reference data SID'!$B:$N,13,FALSE())),"",VLOOKUP(CONCATENATE($A133,"_",P$2),'Reference data SID'!$B:$N,13,FALSE()))</f>
        <v/>
      </c>
      <c r="Q133" s="86" t="str">
        <f aca="false">IF(ISERROR(VLOOKUP(CONCATENATE($A133,"_",Q$2),'Reference data SID'!$B:$N,13,FALSE())),"",VLOOKUP(CONCATENATE($A133,"_",Q$2),'Reference data SID'!$B:$N,13,FALSE()))</f>
        <v/>
      </c>
      <c r="R133" s="86" t="str">
        <f aca="false">IF(ISERROR(VLOOKUP(CONCATENATE($A133,"_",R$2),'Reference data SID'!$B:$N,13,FALSE())),"",VLOOKUP(CONCATENATE($A133,"_",R$2),'Reference data SID'!$B:$N,13,FALSE()))</f>
        <v/>
      </c>
      <c r="S133" s="86" t="str">
        <f aca="false">IF(ISERROR(VLOOKUP(CONCATENATE($A133,"_",S$2),'Reference data SID'!$B:$N,13,FALSE())),"",VLOOKUP(CONCATENATE($A133,"_",S$2),'Reference data SID'!$B:$N,13,FALSE()))</f>
        <v/>
      </c>
      <c r="T133" s="86" t="str">
        <f aca="false">IF(ISERROR(VLOOKUP(CONCATENATE($A133,"_",T$2),'Reference data SID'!$B:$N,13,FALSE())),"",VLOOKUP(CONCATENATE($A133,"_",T$2),'Reference data SID'!$B:$N,13,FALSE()))</f>
        <v/>
      </c>
      <c r="U133" s="86" t="str">
        <f aca="false">IF(ISERROR(VLOOKUP(CONCATENATE($A133,"_",U$2),'Reference data SID'!$B:$N,13,FALSE())),"",VLOOKUP(CONCATENATE($A133,"_",U$2),'Reference data SID'!$B:$N,13,FALSE()))</f>
        <v/>
      </c>
      <c r="V133" s="86" t="str">
        <f aca="false">IF(ISERROR(VLOOKUP(CONCATENATE($A133,"_",V$2),'Reference data SID'!$B:$N,13,FALSE())),"",VLOOKUP(CONCATENATE($A133,"_",V$2),'Reference data SID'!$B:$N,13,FALSE()))</f>
        <v/>
      </c>
      <c r="W133" s="86" t="str">
        <f aca="false">IF(ISERROR(VLOOKUP(CONCATENATE($A133,"_",W$2),'Reference data SID'!$B:$N,13,FALSE())),"",VLOOKUP(CONCATENATE($A133,"_",W$2),'Reference data SID'!$B:$N,13,FALSE()))</f>
        <v/>
      </c>
      <c r="X133" s="86" t="str">
        <f aca="false">IF(ISERROR(VLOOKUP(CONCATENATE($A133,"_",X$2),'Reference data SID'!$B:$N,13,FALSE())),"",VLOOKUP(CONCATENATE($A133,"_",X$2),'Reference data SID'!$B:$N,13,FALSE()))</f>
        <v/>
      </c>
      <c r="Y133" s="76" t="str">
        <f aca="false">IF(ISERROR(VLOOKUP(CONCATENATE($A133,"_",Y$2),'Reference data SID'!$B:$N,13,FALSE())),"",VLOOKUP(CONCATENATE($A133,"_",Y$2),'Reference data SID'!$B:$N,13,FALSE()))</f>
        <v>1882109-66-1</v>
      </c>
      <c r="Z133" s="86" t="str">
        <f aca="false">IF(ISERROR(VLOOKUP(CONCATENATE($A133,"_",Z$2),'Reference data SID'!$B:$N,13,FALSE())),"",VLOOKUP(CONCATENATE($A133,"_",Z$2),'Reference data SID'!$B:$N,13,FALSE()))</f>
        <v/>
      </c>
      <c r="AA133" s="86" t="str">
        <f aca="false">IF(ISERROR(VLOOKUP(CONCATENATE($A133,"_",AA$2),'Reference data SID'!$B:$N,13,FALSE())),"",VLOOKUP(CONCATENATE($A133,"_",AA$2),'Reference data SID'!$B:$N,13,FALSE()))</f>
        <v/>
      </c>
      <c r="AB133" s="86" t="str">
        <f aca="false">IF(ISERROR(VLOOKUP(CONCATENATE($A133,"_",AB$2),'Reference data SID'!$B:$N,13,FALSE())),"",VLOOKUP(CONCATENATE($A133,"_",AB$2),'Reference data SID'!$B:$N,13,FALSE()))</f>
        <v/>
      </c>
      <c r="AC133" s="86" t="str">
        <f aca="false">IF(ISERROR(VLOOKUP(CONCATENATE($A133,"_",AC$2),'Reference data SID'!$B:$N,13,FALSE())),"",VLOOKUP(CONCATENATE($A133,"_",AC$2),'Reference data SID'!$B:$N,13,FALSE()))</f>
        <v/>
      </c>
      <c r="AD133" s="86" t="str">
        <f aca="false">IF(ISERROR(VLOOKUP(CONCATENATE($A133,"_",AD$2),'Reference data SID'!$B:$N,13,FALSE())),"",VLOOKUP(CONCATENATE($A133,"_",AD$2),'Reference data SID'!$B:$N,13,FALSE()))</f>
        <v/>
      </c>
      <c r="AE133" s="86" t="str">
        <f aca="false">IF(ISERROR(VLOOKUP(CONCATENATE($A133,"_",AE$2),'Reference data SID'!$B:$N,13,FALSE())),"",VLOOKUP(CONCATENATE($A133,"_",AE$2),'Reference data SID'!$B:$N,13,FALSE()))</f>
        <v/>
      </c>
      <c r="AF133" s="86" t="str">
        <f aca="false">IF(ISERROR(VLOOKUP(CONCATENATE($A133,"_",AF$2),'Reference data SID'!$B:$N,13,FALSE())),"",VLOOKUP(CONCATENATE($A133,"_",AF$2),'Reference data SID'!$B:$N,13,FALSE()))</f>
        <v/>
      </c>
      <c r="AG133" s="86" t="str">
        <f aca="false">IF(ISERROR(VLOOKUP(CONCATENATE($A133,"_",AG$2),'Reference data SID'!$B:$N,13,FALSE())),"",VLOOKUP(CONCATENATE($A133,"_",AG$2),'Reference data SID'!$B:$N,13,FALSE()))</f>
        <v/>
      </c>
      <c r="AH133" s="86" t="str">
        <f aca="false">IF(ISERROR(VLOOKUP(CONCATENATE($A133,"_",AH$2),'Reference data SID'!$B:$N,13,FALSE())),"",VLOOKUP(CONCATENATE($A133,"_",AH$2),'Reference data SID'!$B:$N,13,FALSE()))</f>
        <v/>
      </c>
      <c r="AI133" s="86" t="str">
        <f aca="false">IF(ISERROR(VLOOKUP(CONCATENATE($A133,"_",AI$2),'Reference data SID'!$B:$N,13,FALSE())),"",VLOOKUP(CONCATENATE($A133,"_",AI$2),'Reference data SID'!$B:$N,13,FALSE()))</f>
        <v/>
      </c>
      <c r="AJ133" s="86" t="str">
        <f aca="false">IF(ISERROR(VLOOKUP(CONCATENATE($A133,"_",AJ$2),'Reference data SID'!$B:$N,13,FALSE())),"",VLOOKUP(CONCATENATE($A133,"_",AJ$2),'Reference data SID'!$B:$N,13,FALSE()))</f>
        <v/>
      </c>
      <c r="AK133" s="86" t="str">
        <f aca="false">IF(ISERROR(VLOOKUP(CONCATENATE($A133,"_",AK$2),'Reference data SID'!$B:$N,13,FALSE())),"",VLOOKUP(CONCATENATE($A133,"_",AK$2),'Reference data SID'!$B:$N,13,FALSE()))</f>
        <v/>
      </c>
      <c r="AL133" s="86" t="str">
        <f aca="false">IF(ISERROR(VLOOKUP(CONCATENATE($A133,"_",AL$2),'Reference data SID'!$B:$N,13,FALSE())),"",VLOOKUP(CONCATENATE($A133,"_",AL$2),'Reference data SID'!$B:$N,13,FALSE()))</f>
        <v/>
      </c>
      <c r="AM133" s="86" t="str">
        <f aca="false">IF(ISERROR(VLOOKUP(CONCATENATE($A133,"_",AM$2),'Reference data SID'!$B:$N,13,FALSE())),"",VLOOKUP(CONCATENATE($A133,"_",AM$2),'Reference data SID'!$B:$N,13,FALSE()))</f>
        <v/>
      </c>
      <c r="AN133" s="86" t="str">
        <f aca="false">IF(ISERROR(VLOOKUP(CONCATENATE($A133,"_",AN$2),'Reference data SID'!$B:$N,13,FALSE())),"",VLOOKUP(CONCATENATE($A133,"_",AN$2),'Reference data SID'!$B:$N,13,FALSE()))</f>
        <v/>
      </c>
      <c r="AO133" s="86" t="str">
        <f aca="false">IF(ISERROR(VLOOKUP(CONCATENATE($A133,"_",AO$2),'Reference data SID'!$B:$N,13,FALSE())),"",VLOOKUP(CONCATENATE($A133,"_",AO$2),'Reference data SID'!$B:$N,13,FALSE()))</f>
        <v/>
      </c>
      <c r="AP133" s="86" t="str">
        <f aca="false">IF(ISERROR(VLOOKUP(CONCATENATE($A133,"_",AP$2),'Reference data SID'!$B:$N,13,FALSE())),"",VLOOKUP(CONCATENATE($A133,"_",AP$2),'Reference data SID'!$B:$N,13,FALSE()))</f>
        <v/>
      </c>
      <c r="AQ133" s="86" t="str">
        <f aca="false">IF(ISERROR(VLOOKUP(CONCATENATE($A133,"_",AQ$2),'Reference data SID'!$B:$N,13,FALSE())),"",VLOOKUP(CONCATENATE($A133,"_",AQ$2),'Reference data SID'!$B:$N,13,FALSE()))</f>
        <v/>
      </c>
      <c r="AR133" s="86" t="str">
        <f aca="false">IF(ISERROR(VLOOKUP(CONCATENATE($A133,"_",AR$2),'Reference data SID'!$B:$N,13,FALSE())),"",VLOOKUP(CONCATENATE($A133,"_",AR$2),'Reference data SID'!$B:$N,13,FALSE()))</f>
        <v/>
      </c>
      <c r="AS133" s="86" t="str">
        <f aca="false">IF(ISERROR(VLOOKUP(CONCATENATE($A133,"_",AS$2),'Reference data SID'!$B:$N,13,FALSE())),"",VLOOKUP(CONCATENATE($A133,"_",AS$2),'Reference data SID'!$B:$N,13,FALSE()))</f>
        <v/>
      </c>
      <c r="AT133" s="86" t="str">
        <f aca="false">IF(ISERROR(VLOOKUP(CONCATENATE($A133,"_",AT$2),'Reference data SID'!$B:$N,13,FALSE())),"",VLOOKUP(CONCATENATE($A133,"_",AT$2),'Reference data SID'!$B:$N,13,FALSE()))</f>
        <v/>
      </c>
    </row>
    <row r="134" customFormat="false" ht="15" hidden="false" customHeight="false" outlineLevel="0" collapsed="false">
      <c r="A134" s="0" t="n">
        <v>130</v>
      </c>
      <c r="B134" s="86" t="str">
        <f aca="false">IF(ISERROR(VLOOKUP(CONCATENATE($A134,"_",B$2),'Reference data SID'!$B:$N,13,FALSE())),"",VLOOKUP(CONCATENATE($A134,"_",B$2),'Reference data SID'!$B:$N,13,FALSE()))</f>
        <v/>
      </c>
      <c r="C134" s="86" t="str">
        <f aca="false">IF(ISERROR(VLOOKUP(CONCATENATE($A134,"_",C$2),'Reference data SID'!$B:$N,13,FALSE())),"",VLOOKUP(CONCATENATE($A134,"_",C$2),'Reference data SID'!$B:$N,13,FALSE()))</f>
        <v/>
      </c>
      <c r="D134" s="86" t="str">
        <f aca="false">IF(ISERROR(VLOOKUP(CONCATENATE($A134,"_",D$2),'Reference data SID'!$B:$N,13,FALSE())),"",VLOOKUP(CONCATENATE($A134,"_",D$2),'Reference data SID'!$B:$N,13,FALSE()))</f>
        <v/>
      </c>
      <c r="E134" s="86" t="str">
        <f aca="false">IF(ISERROR(VLOOKUP(CONCATENATE($A134,"_",E$2),'Reference data SID'!$B:$N,13,FALSE())),"",VLOOKUP(CONCATENATE($A134,"_",E$2),'Reference data SID'!$B:$N,13,FALSE()))</f>
        <v/>
      </c>
      <c r="F134" s="86" t="str">
        <f aca="false">IF(ISERROR(VLOOKUP(CONCATENATE($A134,"_",F$2),'Reference data SID'!$B:$N,13,FALSE())),"",VLOOKUP(CONCATENATE($A134,"_",F$2),'Reference data SID'!$B:$N,13,FALSE()))</f>
        <v/>
      </c>
      <c r="G134" s="86" t="str">
        <f aca="false">IF(ISERROR(VLOOKUP(CONCATENATE($A134,"_",G$2),'Reference data SID'!$B:$N,13,FALSE())),"",VLOOKUP(CONCATENATE($A134,"_",G$2),'Reference data SID'!$B:$N,13,FALSE()))</f>
        <v/>
      </c>
      <c r="H134" s="86" t="str">
        <f aca="false">IF(ISERROR(VLOOKUP(CONCATENATE($A134,"_",H$2),'Reference data SID'!$B:$N,13,FALSE())),"",VLOOKUP(CONCATENATE($A134,"_",H$2),'Reference data SID'!$B:$N,13,FALSE()))</f>
        <v/>
      </c>
      <c r="I134" s="86" t="str">
        <f aca="false">IF(ISERROR(VLOOKUP(CONCATENATE($A134,"_",I$2),'Reference data SID'!$B:$N,13,FALSE())),"",VLOOKUP(CONCATENATE($A134,"_",I$2),'Reference data SID'!$B:$N,13,FALSE()))</f>
        <v/>
      </c>
      <c r="J134" s="86" t="str">
        <f aca="false">IF(ISERROR(VLOOKUP(CONCATENATE($A134,"_",J$2),'Reference data SID'!$B:$N,13,FALSE())),"",VLOOKUP(CONCATENATE($A134,"_",J$2),'Reference data SID'!$B:$N,13,FALSE()))</f>
        <v/>
      </c>
      <c r="K134" s="86" t="str">
        <f aca="false">IF(ISERROR(VLOOKUP(CONCATENATE($A134,"_",K$2),'Reference data SID'!$B:$N,13,FALSE())),"",VLOOKUP(CONCATENATE($A134,"_",K$2),'Reference data SID'!$B:$N,13,FALSE()))</f>
        <v/>
      </c>
      <c r="L134" s="86" t="str">
        <f aca="false">IF(ISERROR(VLOOKUP(CONCATENATE($A134,"_",L$2),'Reference data SID'!$B:$N,13,FALSE())),"",VLOOKUP(CONCATENATE($A134,"_",L$2),'Reference data SID'!$B:$N,13,FALSE()))</f>
        <v/>
      </c>
      <c r="M134" s="86" t="str">
        <f aca="false">IF(ISERROR(VLOOKUP(CONCATENATE($A134,"_",M$2),'Reference data SID'!$B:$N,13,FALSE())),"",VLOOKUP(CONCATENATE($A134,"_",M$2),'Reference data SID'!$B:$N,13,FALSE()))</f>
        <v/>
      </c>
      <c r="N134" s="86" t="str">
        <f aca="false">IF(ISERROR(VLOOKUP(CONCATENATE($A134,"_",N$2),'Reference data SID'!$B:$N,13,FALSE())),"",VLOOKUP(CONCATENATE($A134,"_",N$2),'Reference data SID'!$B:$N,13,FALSE()))</f>
        <v/>
      </c>
      <c r="O134" s="86" t="str">
        <f aca="false">IF(ISERROR(VLOOKUP(CONCATENATE($A134,"_",O$2),'Reference data SID'!$B:$N,13,FALSE())),"",VLOOKUP(CONCATENATE($A134,"_",O$2),'Reference data SID'!$B:$N,13,FALSE()))</f>
        <v/>
      </c>
      <c r="P134" s="86" t="str">
        <f aca="false">IF(ISERROR(VLOOKUP(CONCATENATE($A134,"_",P$2),'Reference data SID'!$B:$N,13,FALSE())),"",VLOOKUP(CONCATENATE($A134,"_",P$2),'Reference data SID'!$B:$N,13,FALSE()))</f>
        <v/>
      </c>
      <c r="Q134" s="86" t="str">
        <f aca="false">IF(ISERROR(VLOOKUP(CONCATENATE($A134,"_",Q$2),'Reference data SID'!$B:$N,13,FALSE())),"",VLOOKUP(CONCATENATE($A134,"_",Q$2),'Reference data SID'!$B:$N,13,FALSE()))</f>
        <v/>
      </c>
      <c r="R134" s="86" t="str">
        <f aca="false">IF(ISERROR(VLOOKUP(CONCATENATE($A134,"_",R$2),'Reference data SID'!$B:$N,13,FALSE())),"",VLOOKUP(CONCATENATE($A134,"_",R$2),'Reference data SID'!$B:$N,13,FALSE()))</f>
        <v/>
      </c>
      <c r="S134" s="86" t="str">
        <f aca="false">IF(ISERROR(VLOOKUP(CONCATENATE($A134,"_",S$2),'Reference data SID'!$B:$N,13,FALSE())),"",VLOOKUP(CONCATENATE($A134,"_",S$2),'Reference data SID'!$B:$N,13,FALSE()))</f>
        <v/>
      </c>
      <c r="T134" s="86" t="str">
        <f aca="false">IF(ISERROR(VLOOKUP(CONCATENATE($A134,"_",T$2),'Reference data SID'!$B:$N,13,FALSE())),"",VLOOKUP(CONCATENATE($A134,"_",T$2),'Reference data SID'!$B:$N,13,FALSE()))</f>
        <v/>
      </c>
      <c r="U134" s="86" t="str">
        <f aca="false">IF(ISERROR(VLOOKUP(CONCATENATE($A134,"_",U$2),'Reference data SID'!$B:$N,13,FALSE())),"",VLOOKUP(CONCATENATE($A134,"_",U$2),'Reference data SID'!$B:$N,13,FALSE()))</f>
        <v/>
      </c>
      <c r="V134" s="86" t="str">
        <f aca="false">IF(ISERROR(VLOOKUP(CONCATENATE($A134,"_",V$2),'Reference data SID'!$B:$N,13,FALSE())),"",VLOOKUP(CONCATENATE($A134,"_",V$2),'Reference data SID'!$B:$N,13,FALSE()))</f>
        <v/>
      </c>
      <c r="W134" s="86" t="str">
        <f aca="false">IF(ISERROR(VLOOKUP(CONCATENATE($A134,"_",W$2),'Reference data SID'!$B:$N,13,FALSE())),"",VLOOKUP(CONCATENATE($A134,"_",W$2),'Reference data SID'!$B:$N,13,FALSE()))</f>
        <v/>
      </c>
      <c r="X134" s="86" t="str">
        <f aca="false">IF(ISERROR(VLOOKUP(CONCATENATE($A134,"_",X$2),'Reference data SID'!$B:$N,13,FALSE())),"",VLOOKUP(CONCATENATE($A134,"_",X$2),'Reference data SID'!$B:$N,13,FALSE()))</f>
        <v/>
      </c>
      <c r="Y134" s="76" t="str">
        <f aca="false">IF(ISERROR(VLOOKUP(CONCATENATE($A134,"_",Y$2),'Reference data SID'!$B:$N,13,FALSE())),"",VLOOKUP(CONCATENATE($A134,"_",Y$2),'Reference data SID'!$B:$N,13,FALSE()))</f>
        <v>1882109-67-2</v>
      </c>
      <c r="Z134" s="86" t="str">
        <f aca="false">IF(ISERROR(VLOOKUP(CONCATENATE($A134,"_",Z$2),'Reference data SID'!$B:$N,13,FALSE())),"",VLOOKUP(CONCATENATE($A134,"_",Z$2),'Reference data SID'!$B:$N,13,FALSE()))</f>
        <v/>
      </c>
      <c r="AA134" s="86" t="str">
        <f aca="false">IF(ISERROR(VLOOKUP(CONCATENATE($A134,"_",AA$2),'Reference data SID'!$B:$N,13,FALSE())),"",VLOOKUP(CONCATENATE($A134,"_",AA$2),'Reference data SID'!$B:$N,13,FALSE()))</f>
        <v/>
      </c>
      <c r="AB134" s="86" t="str">
        <f aca="false">IF(ISERROR(VLOOKUP(CONCATENATE($A134,"_",AB$2),'Reference data SID'!$B:$N,13,FALSE())),"",VLOOKUP(CONCATENATE($A134,"_",AB$2),'Reference data SID'!$B:$N,13,FALSE()))</f>
        <v/>
      </c>
      <c r="AC134" s="86" t="str">
        <f aca="false">IF(ISERROR(VLOOKUP(CONCATENATE($A134,"_",AC$2),'Reference data SID'!$B:$N,13,FALSE())),"",VLOOKUP(CONCATENATE($A134,"_",AC$2),'Reference data SID'!$B:$N,13,FALSE()))</f>
        <v/>
      </c>
      <c r="AD134" s="86" t="str">
        <f aca="false">IF(ISERROR(VLOOKUP(CONCATENATE($A134,"_",AD$2),'Reference data SID'!$B:$N,13,FALSE())),"",VLOOKUP(CONCATENATE($A134,"_",AD$2),'Reference data SID'!$B:$N,13,FALSE()))</f>
        <v/>
      </c>
      <c r="AE134" s="86" t="str">
        <f aca="false">IF(ISERROR(VLOOKUP(CONCATENATE($A134,"_",AE$2),'Reference data SID'!$B:$N,13,FALSE())),"",VLOOKUP(CONCATENATE($A134,"_",AE$2),'Reference data SID'!$B:$N,13,FALSE()))</f>
        <v/>
      </c>
      <c r="AF134" s="86" t="str">
        <f aca="false">IF(ISERROR(VLOOKUP(CONCATENATE($A134,"_",AF$2),'Reference data SID'!$B:$N,13,FALSE())),"",VLOOKUP(CONCATENATE($A134,"_",AF$2),'Reference data SID'!$B:$N,13,FALSE()))</f>
        <v/>
      </c>
      <c r="AG134" s="86" t="str">
        <f aca="false">IF(ISERROR(VLOOKUP(CONCATENATE($A134,"_",AG$2),'Reference data SID'!$B:$N,13,FALSE())),"",VLOOKUP(CONCATENATE($A134,"_",AG$2),'Reference data SID'!$B:$N,13,FALSE()))</f>
        <v/>
      </c>
      <c r="AH134" s="86" t="str">
        <f aca="false">IF(ISERROR(VLOOKUP(CONCATENATE($A134,"_",AH$2),'Reference data SID'!$B:$N,13,FALSE())),"",VLOOKUP(CONCATENATE($A134,"_",AH$2),'Reference data SID'!$B:$N,13,FALSE()))</f>
        <v/>
      </c>
      <c r="AI134" s="86" t="str">
        <f aca="false">IF(ISERROR(VLOOKUP(CONCATENATE($A134,"_",AI$2),'Reference data SID'!$B:$N,13,FALSE())),"",VLOOKUP(CONCATENATE($A134,"_",AI$2),'Reference data SID'!$B:$N,13,FALSE()))</f>
        <v/>
      </c>
      <c r="AJ134" s="86" t="str">
        <f aca="false">IF(ISERROR(VLOOKUP(CONCATENATE($A134,"_",AJ$2),'Reference data SID'!$B:$N,13,FALSE())),"",VLOOKUP(CONCATENATE($A134,"_",AJ$2),'Reference data SID'!$B:$N,13,FALSE()))</f>
        <v/>
      </c>
      <c r="AK134" s="86" t="str">
        <f aca="false">IF(ISERROR(VLOOKUP(CONCATENATE($A134,"_",AK$2),'Reference data SID'!$B:$N,13,FALSE())),"",VLOOKUP(CONCATENATE($A134,"_",AK$2),'Reference data SID'!$B:$N,13,FALSE()))</f>
        <v/>
      </c>
      <c r="AL134" s="86" t="str">
        <f aca="false">IF(ISERROR(VLOOKUP(CONCATENATE($A134,"_",AL$2),'Reference data SID'!$B:$N,13,FALSE())),"",VLOOKUP(CONCATENATE($A134,"_",AL$2),'Reference data SID'!$B:$N,13,FALSE()))</f>
        <v/>
      </c>
      <c r="AM134" s="86" t="str">
        <f aca="false">IF(ISERROR(VLOOKUP(CONCATENATE($A134,"_",AM$2),'Reference data SID'!$B:$N,13,FALSE())),"",VLOOKUP(CONCATENATE($A134,"_",AM$2),'Reference data SID'!$B:$N,13,FALSE()))</f>
        <v/>
      </c>
      <c r="AN134" s="86" t="str">
        <f aca="false">IF(ISERROR(VLOOKUP(CONCATENATE($A134,"_",AN$2),'Reference data SID'!$B:$N,13,FALSE())),"",VLOOKUP(CONCATENATE($A134,"_",AN$2),'Reference data SID'!$B:$N,13,FALSE()))</f>
        <v/>
      </c>
      <c r="AO134" s="86" t="str">
        <f aca="false">IF(ISERROR(VLOOKUP(CONCATENATE($A134,"_",AO$2),'Reference data SID'!$B:$N,13,FALSE())),"",VLOOKUP(CONCATENATE($A134,"_",AO$2),'Reference data SID'!$B:$N,13,FALSE()))</f>
        <v/>
      </c>
      <c r="AP134" s="86" t="str">
        <f aca="false">IF(ISERROR(VLOOKUP(CONCATENATE($A134,"_",AP$2),'Reference data SID'!$B:$N,13,FALSE())),"",VLOOKUP(CONCATENATE($A134,"_",AP$2),'Reference data SID'!$B:$N,13,FALSE()))</f>
        <v/>
      </c>
      <c r="AQ134" s="86" t="str">
        <f aca="false">IF(ISERROR(VLOOKUP(CONCATENATE($A134,"_",AQ$2),'Reference data SID'!$B:$N,13,FALSE())),"",VLOOKUP(CONCATENATE($A134,"_",AQ$2),'Reference data SID'!$B:$N,13,FALSE()))</f>
        <v/>
      </c>
      <c r="AR134" s="86" t="str">
        <f aca="false">IF(ISERROR(VLOOKUP(CONCATENATE($A134,"_",AR$2),'Reference data SID'!$B:$N,13,FALSE())),"",VLOOKUP(CONCATENATE($A134,"_",AR$2),'Reference data SID'!$B:$N,13,FALSE()))</f>
        <v/>
      </c>
      <c r="AS134" s="86" t="str">
        <f aca="false">IF(ISERROR(VLOOKUP(CONCATENATE($A134,"_",AS$2),'Reference data SID'!$B:$N,13,FALSE())),"",VLOOKUP(CONCATENATE($A134,"_",AS$2),'Reference data SID'!$B:$N,13,FALSE()))</f>
        <v/>
      </c>
      <c r="AT134" s="86" t="str">
        <f aca="false">IF(ISERROR(VLOOKUP(CONCATENATE($A134,"_",AT$2),'Reference data SID'!$B:$N,13,FALSE())),"",VLOOKUP(CONCATENATE($A134,"_",AT$2),'Reference data SID'!$B:$N,13,FALSE()))</f>
        <v/>
      </c>
    </row>
    <row r="135" customFormat="false" ht="15" hidden="false" customHeight="false" outlineLevel="0" collapsed="false">
      <c r="A135" s="0" t="n">
        <v>131</v>
      </c>
      <c r="B135" s="86" t="str">
        <f aca="false">IF(ISERROR(VLOOKUP(CONCATENATE($A135,"_",B$2),'Reference data SID'!$B:$N,13,FALSE())),"",VLOOKUP(CONCATENATE($A135,"_",B$2),'Reference data SID'!$B:$N,13,FALSE()))</f>
        <v/>
      </c>
      <c r="C135" s="86" t="str">
        <f aca="false">IF(ISERROR(VLOOKUP(CONCATENATE($A135,"_",C$2),'Reference data SID'!$B:$N,13,FALSE())),"",VLOOKUP(CONCATENATE($A135,"_",C$2),'Reference data SID'!$B:$N,13,FALSE()))</f>
        <v/>
      </c>
      <c r="D135" s="86" t="str">
        <f aca="false">IF(ISERROR(VLOOKUP(CONCATENATE($A135,"_",D$2),'Reference data SID'!$B:$N,13,FALSE())),"",VLOOKUP(CONCATENATE($A135,"_",D$2),'Reference data SID'!$B:$N,13,FALSE()))</f>
        <v/>
      </c>
      <c r="E135" s="86" t="str">
        <f aca="false">IF(ISERROR(VLOOKUP(CONCATENATE($A135,"_",E$2),'Reference data SID'!$B:$N,13,FALSE())),"",VLOOKUP(CONCATENATE($A135,"_",E$2),'Reference data SID'!$B:$N,13,FALSE()))</f>
        <v/>
      </c>
      <c r="F135" s="86" t="str">
        <f aca="false">IF(ISERROR(VLOOKUP(CONCATENATE($A135,"_",F$2),'Reference data SID'!$B:$N,13,FALSE())),"",VLOOKUP(CONCATENATE($A135,"_",F$2),'Reference data SID'!$B:$N,13,FALSE()))</f>
        <v/>
      </c>
      <c r="G135" s="86" t="str">
        <f aca="false">IF(ISERROR(VLOOKUP(CONCATENATE($A135,"_",G$2),'Reference data SID'!$B:$N,13,FALSE())),"",VLOOKUP(CONCATENATE($A135,"_",G$2),'Reference data SID'!$B:$N,13,FALSE()))</f>
        <v/>
      </c>
      <c r="H135" s="86" t="str">
        <f aca="false">IF(ISERROR(VLOOKUP(CONCATENATE($A135,"_",H$2),'Reference data SID'!$B:$N,13,FALSE())),"",VLOOKUP(CONCATENATE($A135,"_",H$2),'Reference data SID'!$B:$N,13,FALSE()))</f>
        <v/>
      </c>
      <c r="I135" s="86" t="str">
        <f aca="false">IF(ISERROR(VLOOKUP(CONCATENATE($A135,"_",I$2),'Reference data SID'!$B:$N,13,FALSE())),"",VLOOKUP(CONCATENATE($A135,"_",I$2),'Reference data SID'!$B:$N,13,FALSE()))</f>
        <v/>
      </c>
      <c r="J135" s="86" t="str">
        <f aca="false">IF(ISERROR(VLOOKUP(CONCATENATE($A135,"_",J$2),'Reference data SID'!$B:$N,13,FALSE())),"",VLOOKUP(CONCATENATE($A135,"_",J$2),'Reference data SID'!$B:$N,13,FALSE()))</f>
        <v/>
      </c>
      <c r="K135" s="86" t="str">
        <f aca="false">IF(ISERROR(VLOOKUP(CONCATENATE($A135,"_",K$2),'Reference data SID'!$B:$N,13,FALSE())),"",VLOOKUP(CONCATENATE($A135,"_",K$2),'Reference data SID'!$B:$N,13,FALSE()))</f>
        <v/>
      </c>
      <c r="L135" s="86" t="str">
        <f aca="false">IF(ISERROR(VLOOKUP(CONCATENATE($A135,"_",L$2),'Reference data SID'!$B:$N,13,FALSE())),"",VLOOKUP(CONCATENATE($A135,"_",L$2),'Reference data SID'!$B:$N,13,FALSE()))</f>
        <v/>
      </c>
      <c r="M135" s="86" t="str">
        <f aca="false">IF(ISERROR(VLOOKUP(CONCATENATE($A135,"_",M$2),'Reference data SID'!$B:$N,13,FALSE())),"",VLOOKUP(CONCATENATE($A135,"_",M$2),'Reference data SID'!$B:$N,13,FALSE()))</f>
        <v/>
      </c>
      <c r="N135" s="86" t="str">
        <f aca="false">IF(ISERROR(VLOOKUP(CONCATENATE($A135,"_",N$2),'Reference data SID'!$B:$N,13,FALSE())),"",VLOOKUP(CONCATENATE($A135,"_",N$2),'Reference data SID'!$B:$N,13,FALSE()))</f>
        <v/>
      </c>
      <c r="O135" s="86" t="str">
        <f aca="false">IF(ISERROR(VLOOKUP(CONCATENATE($A135,"_",O$2),'Reference data SID'!$B:$N,13,FALSE())),"",VLOOKUP(CONCATENATE($A135,"_",O$2),'Reference data SID'!$B:$N,13,FALSE()))</f>
        <v/>
      </c>
      <c r="P135" s="86" t="str">
        <f aca="false">IF(ISERROR(VLOOKUP(CONCATENATE($A135,"_",P$2),'Reference data SID'!$B:$N,13,FALSE())),"",VLOOKUP(CONCATENATE($A135,"_",P$2),'Reference data SID'!$B:$N,13,FALSE()))</f>
        <v/>
      </c>
      <c r="Q135" s="86" t="str">
        <f aca="false">IF(ISERROR(VLOOKUP(CONCATENATE($A135,"_",Q$2),'Reference data SID'!$B:$N,13,FALSE())),"",VLOOKUP(CONCATENATE($A135,"_",Q$2),'Reference data SID'!$B:$N,13,FALSE()))</f>
        <v/>
      </c>
      <c r="R135" s="86" t="str">
        <f aca="false">IF(ISERROR(VLOOKUP(CONCATENATE($A135,"_",R$2),'Reference data SID'!$B:$N,13,FALSE())),"",VLOOKUP(CONCATENATE($A135,"_",R$2),'Reference data SID'!$B:$N,13,FALSE()))</f>
        <v/>
      </c>
      <c r="S135" s="86" t="str">
        <f aca="false">IF(ISERROR(VLOOKUP(CONCATENATE($A135,"_",S$2),'Reference data SID'!$B:$N,13,FALSE())),"",VLOOKUP(CONCATENATE($A135,"_",S$2),'Reference data SID'!$B:$N,13,FALSE()))</f>
        <v/>
      </c>
      <c r="T135" s="86" t="str">
        <f aca="false">IF(ISERROR(VLOOKUP(CONCATENATE($A135,"_",T$2),'Reference data SID'!$B:$N,13,FALSE())),"",VLOOKUP(CONCATENATE($A135,"_",T$2),'Reference data SID'!$B:$N,13,FALSE()))</f>
        <v/>
      </c>
      <c r="U135" s="86" t="str">
        <f aca="false">IF(ISERROR(VLOOKUP(CONCATENATE($A135,"_",U$2),'Reference data SID'!$B:$N,13,FALSE())),"",VLOOKUP(CONCATENATE($A135,"_",U$2),'Reference data SID'!$B:$N,13,FALSE()))</f>
        <v/>
      </c>
      <c r="V135" s="86" t="str">
        <f aca="false">IF(ISERROR(VLOOKUP(CONCATENATE($A135,"_",V$2),'Reference data SID'!$B:$N,13,FALSE())),"",VLOOKUP(CONCATENATE($A135,"_",V$2),'Reference data SID'!$B:$N,13,FALSE()))</f>
        <v/>
      </c>
      <c r="W135" s="86" t="str">
        <f aca="false">IF(ISERROR(VLOOKUP(CONCATENATE($A135,"_",W$2),'Reference data SID'!$B:$N,13,FALSE())),"",VLOOKUP(CONCATENATE($A135,"_",W$2),'Reference data SID'!$B:$N,13,FALSE()))</f>
        <v/>
      </c>
      <c r="X135" s="86" t="str">
        <f aca="false">IF(ISERROR(VLOOKUP(CONCATENATE($A135,"_",X$2),'Reference data SID'!$B:$N,13,FALSE())),"",VLOOKUP(CONCATENATE($A135,"_",X$2),'Reference data SID'!$B:$N,13,FALSE()))</f>
        <v/>
      </c>
      <c r="Y135" s="76" t="str">
        <f aca="false">IF(ISERROR(VLOOKUP(CONCATENATE($A135,"_",Y$2),'Reference data SID'!$B:$N,13,FALSE())),"",VLOOKUP(CONCATENATE($A135,"_",Y$2),'Reference data SID'!$B:$N,13,FALSE()))</f>
        <v>1882109-68-3</v>
      </c>
      <c r="Z135" s="86" t="str">
        <f aca="false">IF(ISERROR(VLOOKUP(CONCATENATE($A135,"_",Z$2),'Reference data SID'!$B:$N,13,FALSE())),"",VLOOKUP(CONCATENATE($A135,"_",Z$2),'Reference data SID'!$B:$N,13,FALSE()))</f>
        <v/>
      </c>
      <c r="AA135" s="86" t="str">
        <f aca="false">IF(ISERROR(VLOOKUP(CONCATENATE($A135,"_",AA$2),'Reference data SID'!$B:$N,13,FALSE())),"",VLOOKUP(CONCATENATE($A135,"_",AA$2),'Reference data SID'!$B:$N,13,FALSE()))</f>
        <v/>
      </c>
      <c r="AB135" s="86" t="str">
        <f aca="false">IF(ISERROR(VLOOKUP(CONCATENATE($A135,"_",AB$2),'Reference data SID'!$B:$N,13,FALSE())),"",VLOOKUP(CONCATENATE($A135,"_",AB$2),'Reference data SID'!$B:$N,13,FALSE()))</f>
        <v/>
      </c>
      <c r="AC135" s="86" t="str">
        <f aca="false">IF(ISERROR(VLOOKUP(CONCATENATE($A135,"_",AC$2),'Reference data SID'!$B:$N,13,FALSE())),"",VLOOKUP(CONCATENATE($A135,"_",AC$2),'Reference data SID'!$B:$N,13,FALSE()))</f>
        <v/>
      </c>
      <c r="AD135" s="86" t="str">
        <f aca="false">IF(ISERROR(VLOOKUP(CONCATENATE($A135,"_",AD$2),'Reference data SID'!$B:$N,13,FALSE())),"",VLOOKUP(CONCATENATE($A135,"_",AD$2),'Reference data SID'!$B:$N,13,FALSE()))</f>
        <v/>
      </c>
      <c r="AE135" s="86" t="str">
        <f aca="false">IF(ISERROR(VLOOKUP(CONCATENATE($A135,"_",AE$2),'Reference data SID'!$B:$N,13,FALSE())),"",VLOOKUP(CONCATENATE($A135,"_",AE$2),'Reference data SID'!$B:$N,13,FALSE()))</f>
        <v/>
      </c>
      <c r="AF135" s="86" t="str">
        <f aca="false">IF(ISERROR(VLOOKUP(CONCATENATE($A135,"_",AF$2),'Reference data SID'!$B:$N,13,FALSE())),"",VLOOKUP(CONCATENATE($A135,"_",AF$2),'Reference data SID'!$B:$N,13,FALSE()))</f>
        <v/>
      </c>
      <c r="AG135" s="86" t="str">
        <f aca="false">IF(ISERROR(VLOOKUP(CONCATENATE($A135,"_",AG$2),'Reference data SID'!$B:$N,13,FALSE())),"",VLOOKUP(CONCATENATE($A135,"_",AG$2),'Reference data SID'!$B:$N,13,FALSE()))</f>
        <v/>
      </c>
      <c r="AH135" s="86" t="str">
        <f aca="false">IF(ISERROR(VLOOKUP(CONCATENATE($A135,"_",AH$2),'Reference data SID'!$B:$N,13,FALSE())),"",VLOOKUP(CONCATENATE($A135,"_",AH$2),'Reference data SID'!$B:$N,13,FALSE()))</f>
        <v/>
      </c>
      <c r="AI135" s="86" t="str">
        <f aca="false">IF(ISERROR(VLOOKUP(CONCATENATE($A135,"_",AI$2),'Reference data SID'!$B:$N,13,FALSE())),"",VLOOKUP(CONCATENATE($A135,"_",AI$2),'Reference data SID'!$B:$N,13,FALSE()))</f>
        <v/>
      </c>
      <c r="AJ135" s="86" t="str">
        <f aca="false">IF(ISERROR(VLOOKUP(CONCATENATE($A135,"_",AJ$2),'Reference data SID'!$B:$N,13,FALSE())),"",VLOOKUP(CONCATENATE($A135,"_",AJ$2),'Reference data SID'!$B:$N,13,FALSE()))</f>
        <v/>
      </c>
      <c r="AK135" s="86" t="str">
        <f aca="false">IF(ISERROR(VLOOKUP(CONCATENATE($A135,"_",AK$2),'Reference data SID'!$B:$N,13,FALSE())),"",VLOOKUP(CONCATENATE($A135,"_",AK$2),'Reference data SID'!$B:$N,13,FALSE()))</f>
        <v/>
      </c>
      <c r="AL135" s="86" t="str">
        <f aca="false">IF(ISERROR(VLOOKUP(CONCATENATE($A135,"_",AL$2),'Reference data SID'!$B:$N,13,FALSE())),"",VLOOKUP(CONCATENATE($A135,"_",AL$2),'Reference data SID'!$B:$N,13,FALSE()))</f>
        <v/>
      </c>
      <c r="AM135" s="86" t="str">
        <f aca="false">IF(ISERROR(VLOOKUP(CONCATENATE($A135,"_",AM$2),'Reference data SID'!$B:$N,13,FALSE())),"",VLOOKUP(CONCATENATE($A135,"_",AM$2),'Reference data SID'!$B:$N,13,FALSE()))</f>
        <v/>
      </c>
      <c r="AN135" s="86" t="str">
        <f aca="false">IF(ISERROR(VLOOKUP(CONCATENATE($A135,"_",AN$2),'Reference data SID'!$B:$N,13,FALSE())),"",VLOOKUP(CONCATENATE($A135,"_",AN$2),'Reference data SID'!$B:$N,13,FALSE()))</f>
        <v/>
      </c>
      <c r="AO135" s="86" t="str">
        <f aca="false">IF(ISERROR(VLOOKUP(CONCATENATE($A135,"_",AO$2),'Reference data SID'!$B:$N,13,FALSE())),"",VLOOKUP(CONCATENATE($A135,"_",AO$2),'Reference data SID'!$B:$N,13,FALSE()))</f>
        <v/>
      </c>
      <c r="AP135" s="86" t="str">
        <f aca="false">IF(ISERROR(VLOOKUP(CONCATENATE($A135,"_",AP$2),'Reference data SID'!$B:$N,13,FALSE())),"",VLOOKUP(CONCATENATE($A135,"_",AP$2),'Reference data SID'!$B:$N,13,FALSE()))</f>
        <v/>
      </c>
      <c r="AQ135" s="86" t="str">
        <f aca="false">IF(ISERROR(VLOOKUP(CONCATENATE($A135,"_",AQ$2),'Reference data SID'!$B:$N,13,FALSE())),"",VLOOKUP(CONCATENATE($A135,"_",AQ$2),'Reference data SID'!$B:$N,13,FALSE()))</f>
        <v/>
      </c>
      <c r="AR135" s="86" t="str">
        <f aca="false">IF(ISERROR(VLOOKUP(CONCATENATE($A135,"_",AR$2),'Reference data SID'!$B:$N,13,FALSE())),"",VLOOKUP(CONCATENATE($A135,"_",AR$2),'Reference data SID'!$B:$N,13,FALSE()))</f>
        <v/>
      </c>
      <c r="AS135" s="86" t="str">
        <f aca="false">IF(ISERROR(VLOOKUP(CONCATENATE($A135,"_",AS$2),'Reference data SID'!$B:$N,13,FALSE())),"",VLOOKUP(CONCATENATE($A135,"_",AS$2),'Reference data SID'!$B:$N,13,FALSE()))</f>
        <v/>
      </c>
      <c r="AT135" s="86" t="str">
        <f aca="false">IF(ISERROR(VLOOKUP(CONCATENATE($A135,"_",AT$2),'Reference data SID'!$B:$N,13,FALSE())),"",VLOOKUP(CONCATENATE($A135,"_",AT$2),'Reference data SID'!$B:$N,13,FALSE()))</f>
        <v/>
      </c>
    </row>
    <row r="136" customFormat="false" ht="15" hidden="false" customHeight="false" outlineLevel="0" collapsed="false">
      <c r="A136" s="0" t="n">
        <v>132</v>
      </c>
      <c r="B136" s="86" t="str">
        <f aca="false">IF(ISERROR(VLOOKUP(CONCATENATE($A136,"_",B$2),'Reference data SID'!$B:$N,13,FALSE())),"",VLOOKUP(CONCATENATE($A136,"_",B$2),'Reference data SID'!$B:$N,13,FALSE()))</f>
        <v/>
      </c>
      <c r="C136" s="86" t="str">
        <f aca="false">IF(ISERROR(VLOOKUP(CONCATENATE($A136,"_",C$2),'Reference data SID'!$B:$N,13,FALSE())),"",VLOOKUP(CONCATENATE($A136,"_",C$2),'Reference data SID'!$B:$N,13,FALSE()))</f>
        <v/>
      </c>
      <c r="D136" s="86" t="str">
        <f aca="false">IF(ISERROR(VLOOKUP(CONCATENATE($A136,"_",D$2),'Reference data SID'!$B:$N,13,FALSE())),"",VLOOKUP(CONCATENATE($A136,"_",D$2),'Reference data SID'!$B:$N,13,FALSE()))</f>
        <v/>
      </c>
      <c r="E136" s="86" t="str">
        <f aca="false">IF(ISERROR(VLOOKUP(CONCATENATE($A136,"_",E$2),'Reference data SID'!$B:$N,13,FALSE())),"",VLOOKUP(CONCATENATE($A136,"_",E$2),'Reference data SID'!$B:$N,13,FALSE()))</f>
        <v/>
      </c>
      <c r="F136" s="86" t="str">
        <f aca="false">IF(ISERROR(VLOOKUP(CONCATENATE($A136,"_",F$2),'Reference data SID'!$B:$N,13,FALSE())),"",VLOOKUP(CONCATENATE($A136,"_",F$2),'Reference data SID'!$B:$N,13,FALSE()))</f>
        <v/>
      </c>
      <c r="G136" s="86" t="str">
        <f aca="false">IF(ISERROR(VLOOKUP(CONCATENATE($A136,"_",G$2),'Reference data SID'!$B:$N,13,FALSE())),"",VLOOKUP(CONCATENATE($A136,"_",G$2),'Reference data SID'!$B:$N,13,FALSE()))</f>
        <v/>
      </c>
      <c r="H136" s="86" t="str">
        <f aca="false">IF(ISERROR(VLOOKUP(CONCATENATE($A136,"_",H$2),'Reference data SID'!$B:$N,13,FALSE())),"",VLOOKUP(CONCATENATE($A136,"_",H$2),'Reference data SID'!$B:$N,13,FALSE()))</f>
        <v/>
      </c>
      <c r="I136" s="86" t="str">
        <f aca="false">IF(ISERROR(VLOOKUP(CONCATENATE($A136,"_",I$2),'Reference data SID'!$B:$N,13,FALSE())),"",VLOOKUP(CONCATENATE($A136,"_",I$2),'Reference data SID'!$B:$N,13,FALSE()))</f>
        <v/>
      </c>
      <c r="J136" s="86" t="str">
        <f aca="false">IF(ISERROR(VLOOKUP(CONCATENATE($A136,"_",J$2),'Reference data SID'!$B:$N,13,FALSE())),"",VLOOKUP(CONCATENATE($A136,"_",J$2),'Reference data SID'!$B:$N,13,FALSE()))</f>
        <v/>
      </c>
      <c r="K136" s="86" t="str">
        <f aca="false">IF(ISERROR(VLOOKUP(CONCATENATE($A136,"_",K$2),'Reference data SID'!$B:$N,13,FALSE())),"",VLOOKUP(CONCATENATE($A136,"_",K$2),'Reference data SID'!$B:$N,13,FALSE()))</f>
        <v/>
      </c>
      <c r="L136" s="86" t="str">
        <f aca="false">IF(ISERROR(VLOOKUP(CONCATENATE($A136,"_",L$2),'Reference data SID'!$B:$N,13,FALSE())),"",VLOOKUP(CONCATENATE($A136,"_",L$2),'Reference data SID'!$B:$N,13,FALSE()))</f>
        <v/>
      </c>
      <c r="M136" s="86" t="str">
        <f aca="false">IF(ISERROR(VLOOKUP(CONCATENATE($A136,"_",M$2),'Reference data SID'!$B:$N,13,FALSE())),"",VLOOKUP(CONCATENATE($A136,"_",M$2),'Reference data SID'!$B:$N,13,FALSE()))</f>
        <v/>
      </c>
      <c r="N136" s="86" t="str">
        <f aca="false">IF(ISERROR(VLOOKUP(CONCATENATE($A136,"_",N$2),'Reference data SID'!$B:$N,13,FALSE())),"",VLOOKUP(CONCATENATE($A136,"_",N$2),'Reference data SID'!$B:$N,13,FALSE()))</f>
        <v/>
      </c>
      <c r="O136" s="86" t="str">
        <f aca="false">IF(ISERROR(VLOOKUP(CONCATENATE($A136,"_",O$2),'Reference data SID'!$B:$N,13,FALSE())),"",VLOOKUP(CONCATENATE($A136,"_",O$2),'Reference data SID'!$B:$N,13,FALSE()))</f>
        <v/>
      </c>
      <c r="P136" s="86" t="str">
        <f aca="false">IF(ISERROR(VLOOKUP(CONCATENATE($A136,"_",P$2),'Reference data SID'!$B:$N,13,FALSE())),"",VLOOKUP(CONCATENATE($A136,"_",P$2),'Reference data SID'!$B:$N,13,FALSE()))</f>
        <v/>
      </c>
      <c r="Q136" s="86" t="str">
        <f aca="false">IF(ISERROR(VLOOKUP(CONCATENATE($A136,"_",Q$2),'Reference data SID'!$B:$N,13,FALSE())),"",VLOOKUP(CONCATENATE($A136,"_",Q$2),'Reference data SID'!$B:$N,13,FALSE()))</f>
        <v/>
      </c>
      <c r="R136" s="86" t="str">
        <f aca="false">IF(ISERROR(VLOOKUP(CONCATENATE($A136,"_",R$2),'Reference data SID'!$B:$N,13,FALSE())),"",VLOOKUP(CONCATENATE($A136,"_",R$2),'Reference data SID'!$B:$N,13,FALSE()))</f>
        <v/>
      </c>
      <c r="S136" s="86" t="str">
        <f aca="false">IF(ISERROR(VLOOKUP(CONCATENATE($A136,"_",S$2),'Reference data SID'!$B:$N,13,FALSE())),"",VLOOKUP(CONCATENATE($A136,"_",S$2),'Reference data SID'!$B:$N,13,FALSE()))</f>
        <v/>
      </c>
      <c r="T136" s="86" t="str">
        <f aca="false">IF(ISERROR(VLOOKUP(CONCATENATE($A136,"_",T$2),'Reference data SID'!$B:$N,13,FALSE())),"",VLOOKUP(CONCATENATE($A136,"_",T$2),'Reference data SID'!$B:$N,13,FALSE()))</f>
        <v/>
      </c>
      <c r="U136" s="86" t="str">
        <f aca="false">IF(ISERROR(VLOOKUP(CONCATENATE($A136,"_",U$2),'Reference data SID'!$B:$N,13,FALSE())),"",VLOOKUP(CONCATENATE($A136,"_",U$2),'Reference data SID'!$B:$N,13,FALSE()))</f>
        <v/>
      </c>
      <c r="V136" s="86" t="str">
        <f aca="false">IF(ISERROR(VLOOKUP(CONCATENATE($A136,"_",V$2),'Reference data SID'!$B:$N,13,FALSE())),"",VLOOKUP(CONCATENATE($A136,"_",V$2),'Reference data SID'!$B:$N,13,FALSE()))</f>
        <v/>
      </c>
      <c r="W136" s="86" t="str">
        <f aca="false">IF(ISERROR(VLOOKUP(CONCATENATE($A136,"_",W$2),'Reference data SID'!$B:$N,13,FALSE())),"",VLOOKUP(CONCATENATE($A136,"_",W$2),'Reference data SID'!$B:$N,13,FALSE()))</f>
        <v/>
      </c>
      <c r="X136" s="86" t="str">
        <f aca="false">IF(ISERROR(VLOOKUP(CONCATENATE($A136,"_",X$2),'Reference data SID'!$B:$N,13,FALSE())),"",VLOOKUP(CONCATENATE($A136,"_",X$2),'Reference data SID'!$B:$N,13,FALSE()))</f>
        <v/>
      </c>
      <c r="Y136" s="76" t="str">
        <f aca="false">IF(ISERROR(VLOOKUP(CONCATENATE($A136,"_",Y$2),'Reference data SID'!$B:$N,13,FALSE())),"",VLOOKUP(CONCATENATE($A136,"_",Y$2),'Reference data SID'!$B:$N,13,FALSE()))</f>
        <v>1882109-69-4</v>
      </c>
      <c r="Z136" s="86" t="str">
        <f aca="false">IF(ISERROR(VLOOKUP(CONCATENATE($A136,"_",Z$2),'Reference data SID'!$B:$N,13,FALSE())),"",VLOOKUP(CONCATENATE($A136,"_",Z$2),'Reference data SID'!$B:$N,13,FALSE()))</f>
        <v/>
      </c>
      <c r="AA136" s="86" t="str">
        <f aca="false">IF(ISERROR(VLOOKUP(CONCATENATE($A136,"_",AA$2),'Reference data SID'!$B:$N,13,FALSE())),"",VLOOKUP(CONCATENATE($A136,"_",AA$2),'Reference data SID'!$B:$N,13,FALSE()))</f>
        <v/>
      </c>
      <c r="AB136" s="86" t="str">
        <f aca="false">IF(ISERROR(VLOOKUP(CONCATENATE($A136,"_",AB$2),'Reference data SID'!$B:$N,13,FALSE())),"",VLOOKUP(CONCATENATE($A136,"_",AB$2),'Reference data SID'!$B:$N,13,FALSE()))</f>
        <v/>
      </c>
      <c r="AC136" s="86" t="str">
        <f aca="false">IF(ISERROR(VLOOKUP(CONCATENATE($A136,"_",AC$2),'Reference data SID'!$B:$N,13,FALSE())),"",VLOOKUP(CONCATENATE($A136,"_",AC$2),'Reference data SID'!$B:$N,13,FALSE()))</f>
        <v/>
      </c>
      <c r="AD136" s="86" t="str">
        <f aca="false">IF(ISERROR(VLOOKUP(CONCATENATE($A136,"_",AD$2),'Reference data SID'!$B:$N,13,FALSE())),"",VLOOKUP(CONCATENATE($A136,"_",AD$2),'Reference data SID'!$B:$N,13,FALSE()))</f>
        <v/>
      </c>
      <c r="AE136" s="86" t="str">
        <f aca="false">IF(ISERROR(VLOOKUP(CONCATENATE($A136,"_",AE$2),'Reference data SID'!$B:$N,13,FALSE())),"",VLOOKUP(CONCATENATE($A136,"_",AE$2),'Reference data SID'!$B:$N,13,FALSE()))</f>
        <v/>
      </c>
      <c r="AF136" s="86" t="str">
        <f aca="false">IF(ISERROR(VLOOKUP(CONCATENATE($A136,"_",AF$2),'Reference data SID'!$B:$N,13,FALSE())),"",VLOOKUP(CONCATENATE($A136,"_",AF$2),'Reference data SID'!$B:$N,13,FALSE()))</f>
        <v/>
      </c>
      <c r="AG136" s="86" t="str">
        <f aca="false">IF(ISERROR(VLOOKUP(CONCATENATE($A136,"_",AG$2),'Reference data SID'!$B:$N,13,FALSE())),"",VLOOKUP(CONCATENATE($A136,"_",AG$2),'Reference data SID'!$B:$N,13,FALSE()))</f>
        <v/>
      </c>
      <c r="AH136" s="86" t="str">
        <f aca="false">IF(ISERROR(VLOOKUP(CONCATENATE($A136,"_",AH$2),'Reference data SID'!$B:$N,13,FALSE())),"",VLOOKUP(CONCATENATE($A136,"_",AH$2),'Reference data SID'!$B:$N,13,FALSE()))</f>
        <v/>
      </c>
      <c r="AI136" s="86" t="str">
        <f aca="false">IF(ISERROR(VLOOKUP(CONCATENATE($A136,"_",AI$2),'Reference data SID'!$B:$N,13,FALSE())),"",VLOOKUP(CONCATENATE($A136,"_",AI$2),'Reference data SID'!$B:$N,13,FALSE()))</f>
        <v/>
      </c>
      <c r="AJ136" s="86" t="str">
        <f aca="false">IF(ISERROR(VLOOKUP(CONCATENATE($A136,"_",AJ$2),'Reference data SID'!$B:$N,13,FALSE())),"",VLOOKUP(CONCATENATE($A136,"_",AJ$2),'Reference data SID'!$B:$N,13,FALSE()))</f>
        <v/>
      </c>
      <c r="AK136" s="86" t="str">
        <f aca="false">IF(ISERROR(VLOOKUP(CONCATENATE($A136,"_",AK$2),'Reference data SID'!$B:$N,13,FALSE())),"",VLOOKUP(CONCATENATE($A136,"_",AK$2),'Reference data SID'!$B:$N,13,FALSE()))</f>
        <v/>
      </c>
      <c r="AL136" s="86" t="str">
        <f aca="false">IF(ISERROR(VLOOKUP(CONCATENATE($A136,"_",AL$2),'Reference data SID'!$B:$N,13,FALSE())),"",VLOOKUP(CONCATENATE($A136,"_",AL$2),'Reference data SID'!$B:$N,13,FALSE()))</f>
        <v/>
      </c>
      <c r="AM136" s="86" t="str">
        <f aca="false">IF(ISERROR(VLOOKUP(CONCATENATE($A136,"_",AM$2),'Reference data SID'!$B:$N,13,FALSE())),"",VLOOKUP(CONCATENATE($A136,"_",AM$2),'Reference data SID'!$B:$N,13,FALSE()))</f>
        <v/>
      </c>
      <c r="AN136" s="86" t="str">
        <f aca="false">IF(ISERROR(VLOOKUP(CONCATENATE($A136,"_",AN$2),'Reference data SID'!$B:$N,13,FALSE())),"",VLOOKUP(CONCATENATE($A136,"_",AN$2),'Reference data SID'!$B:$N,13,FALSE()))</f>
        <v/>
      </c>
      <c r="AO136" s="86" t="str">
        <f aca="false">IF(ISERROR(VLOOKUP(CONCATENATE($A136,"_",AO$2),'Reference data SID'!$B:$N,13,FALSE())),"",VLOOKUP(CONCATENATE($A136,"_",AO$2),'Reference data SID'!$B:$N,13,FALSE()))</f>
        <v/>
      </c>
      <c r="AP136" s="86" t="str">
        <f aca="false">IF(ISERROR(VLOOKUP(CONCATENATE($A136,"_",AP$2),'Reference data SID'!$B:$N,13,FALSE())),"",VLOOKUP(CONCATENATE($A136,"_",AP$2),'Reference data SID'!$B:$N,13,FALSE()))</f>
        <v/>
      </c>
      <c r="AQ136" s="86" t="str">
        <f aca="false">IF(ISERROR(VLOOKUP(CONCATENATE($A136,"_",AQ$2),'Reference data SID'!$B:$N,13,FALSE())),"",VLOOKUP(CONCATENATE($A136,"_",AQ$2),'Reference data SID'!$B:$N,13,FALSE()))</f>
        <v/>
      </c>
      <c r="AR136" s="86" t="str">
        <f aca="false">IF(ISERROR(VLOOKUP(CONCATENATE($A136,"_",AR$2),'Reference data SID'!$B:$N,13,FALSE())),"",VLOOKUP(CONCATENATE($A136,"_",AR$2),'Reference data SID'!$B:$N,13,FALSE()))</f>
        <v/>
      </c>
      <c r="AS136" s="86" t="str">
        <f aca="false">IF(ISERROR(VLOOKUP(CONCATENATE($A136,"_",AS$2),'Reference data SID'!$B:$N,13,FALSE())),"",VLOOKUP(CONCATENATE($A136,"_",AS$2),'Reference data SID'!$B:$N,13,FALSE()))</f>
        <v/>
      </c>
      <c r="AT136" s="86" t="str">
        <f aca="false">IF(ISERROR(VLOOKUP(CONCATENATE($A136,"_",AT$2),'Reference data SID'!$B:$N,13,FALSE())),"",VLOOKUP(CONCATENATE($A136,"_",AT$2),'Reference data SID'!$B:$N,13,FALSE()))</f>
        <v/>
      </c>
    </row>
    <row r="137" customFormat="false" ht="15" hidden="false" customHeight="false" outlineLevel="0" collapsed="false">
      <c r="A137" s="0" t="n">
        <v>133</v>
      </c>
      <c r="B137" s="86" t="str">
        <f aca="false">IF(ISERROR(VLOOKUP(CONCATENATE($A137,"_",B$2),'Reference data SID'!$B:$N,13,FALSE())),"",VLOOKUP(CONCATENATE($A137,"_",B$2),'Reference data SID'!$B:$N,13,FALSE()))</f>
        <v/>
      </c>
      <c r="C137" s="86" t="str">
        <f aca="false">IF(ISERROR(VLOOKUP(CONCATENATE($A137,"_",C$2),'Reference data SID'!$B:$N,13,FALSE())),"",VLOOKUP(CONCATENATE($A137,"_",C$2),'Reference data SID'!$B:$N,13,FALSE()))</f>
        <v/>
      </c>
      <c r="D137" s="86" t="str">
        <f aca="false">IF(ISERROR(VLOOKUP(CONCATENATE($A137,"_",D$2),'Reference data SID'!$B:$N,13,FALSE())),"",VLOOKUP(CONCATENATE($A137,"_",D$2),'Reference data SID'!$B:$N,13,FALSE()))</f>
        <v/>
      </c>
      <c r="E137" s="86" t="str">
        <f aca="false">IF(ISERROR(VLOOKUP(CONCATENATE($A137,"_",E$2),'Reference data SID'!$B:$N,13,FALSE())),"",VLOOKUP(CONCATENATE($A137,"_",E$2),'Reference data SID'!$B:$N,13,FALSE()))</f>
        <v/>
      </c>
      <c r="F137" s="86" t="str">
        <f aca="false">IF(ISERROR(VLOOKUP(CONCATENATE($A137,"_",F$2),'Reference data SID'!$B:$N,13,FALSE())),"",VLOOKUP(CONCATENATE($A137,"_",F$2),'Reference data SID'!$B:$N,13,FALSE()))</f>
        <v/>
      </c>
      <c r="G137" s="86" t="str">
        <f aca="false">IF(ISERROR(VLOOKUP(CONCATENATE($A137,"_",G$2),'Reference data SID'!$B:$N,13,FALSE())),"",VLOOKUP(CONCATENATE($A137,"_",G$2),'Reference data SID'!$B:$N,13,FALSE()))</f>
        <v/>
      </c>
      <c r="H137" s="86" t="str">
        <f aca="false">IF(ISERROR(VLOOKUP(CONCATENATE($A137,"_",H$2),'Reference data SID'!$B:$N,13,FALSE())),"",VLOOKUP(CONCATENATE($A137,"_",H$2),'Reference data SID'!$B:$N,13,FALSE()))</f>
        <v/>
      </c>
      <c r="I137" s="86" t="str">
        <f aca="false">IF(ISERROR(VLOOKUP(CONCATENATE($A137,"_",I$2),'Reference data SID'!$B:$N,13,FALSE())),"",VLOOKUP(CONCATENATE($A137,"_",I$2),'Reference data SID'!$B:$N,13,FALSE()))</f>
        <v/>
      </c>
      <c r="J137" s="86" t="str">
        <f aca="false">IF(ISERROR(VLOOKUP(CONCATENATE($A137,"_",J$2),'Reference data SID'!$B:$N,13,FALSE())),"",VLOOKUP(CONCATENATE($A137,"_",J$2),'Reference data SID'!$B:$N,13,FALSE()))</f>
        <v/>
      </c>
      <c r="K137" s="86" t="str">
        <f aca="false">IF(ISERROR(VLOOKUP(CONCATENATE($A137,"_",K$2),'Reference data SID'!$B:$N,13,FALSE())),"",VLOOKUP(CONCATENATE($A137,"_",K$2),'Reference data SID'!$B:$N,13,FALSE()))</f>
        <v/>
      </c>
      <c r="L137" s="86" t="str">
        <f aca="false">IF(ISERROR(VLOOKUP(CONCATENATE($A137,"_",L$2),'Reference data SID'!$B:$N,13,FALSE())),"",VLOOKUP(CONCATENATE($A137,"_",L$2),'Reference data SID'!$B:$N,13,FALSE()))</f>
        <v/>
      </c>
      <c r="M137" s="86" t="str">
        <f aca="false">IF(ISERROR(VLOOKUP(CONCATENATE($A137,"_",M$2),'Reference data SID'!$B:$N,13,FALSE())),"",VLOOKUP(CONCATENATE($A137,"_",M$2),'Reference data SID'!$B:$N,13,FALSE()))</f>
        <v/>
      </c>
      <c r="N137" s="86" t="str">
        <f aca="false">IF(ISERROR(VLOOKUP(CONCATENATE($A137,"_",N$2),'Reference data SID'!$B:$N,13,FALSE())),"",VLOOKUP(CONCATENATE($A137,"_",N$2),'Reference data SID'!$B:$N,13,FALSE()))</f>
        <v/>
      </c>
      <c r="O137" s="86" t="str">
        <f aca="false">IF(ISERROR(VLOOKUP(CONCATENATE($A137,"_",O$2),'Reference data SID'!$B:$N,13,FALSE())),"",VLOOKUP(CONCATENATE($A137,"_",O$2),'Reference data SID'!$B:$N,13,FALSE()))</f>
        <v/>
      </c>
      <c r="P137" s="86" t="str">
        <f aca="false">IF(ISERROR(VLOOKUP(CONCATENATE($A137,"_",P$2),'Reference data SID'!$B:$N,13,FALSE())),"",VLOOKUP(CONCATENATE($A137,"_",P$2),'Reference data SID'!$B:$N,13,FALSE()))</f>
        <v/>
      </c>
      <c r="Q137" s="86" t="str">
        <f aca="false">IF(ISERROR(VLOOKUP(CONCATENATE($A137,"_",Q$2),'Reference data SID'!$B:$N,13,FALSE())),"",VLOOKUP(CONCATENATE($A137,"_",Q$2),'Reference data SID'!$B:$N,13,FALSE()))</f>
        <v/>
      </c>
      <c r="R137" s="86" t="str">
        <f aca="false">IF(ISERROR(VLOOKUP(CONCATENATE($A137,"_",R$2),'Reference data SID'!$B:$N,13,FALSE())),"",VLOOKUP(CONCATENATE($A137,"_",R$2),'Reference data SID'!$B:$N,13,FALSE()))</f>
        <v/>
      </c>
      <c r="S137" s="86" t="str">
        <f aca="false">IF(ISERROR(VLOOKUP(CONCATENATE($A137,"_",S$2),'Reference data SID'!$B:$N,13,FALSE())),"",VLOOKUP(CONCATENATE($A137,"_",S$2),'Reference data SID'!$B:$N,13,FALSE()))</f>
        <v/>
      </c>
      <c r="T137" s="86" t="str">
        <f aca="false">IF(ISERROR(VLOOKUP(CONCATENATE($A137,"_",T$2),'Reference data SID'!$B:$N,13,FALSE())),"",VLOOKUP(CONCATENATE($A137,"_",T$2),'Reference data SID'!$B:$N,13,FALSE()))</f>
        <v/>
      </c>
      <c r="U137" s="86" t="str">
        <f aca="false">IF(ISERROR(VLOOKUP(CONCATENATE($A137,"_",U$2),'Reference data SID'!$B:$N,13,FALSE())),"",VLOOKUP(CONCATENATE($A137,"_",U$2),'Reference data SID'!$B:$N,13,FALSE()))</f>
        <v/>
      </c>
      <c r="V137" s="86" t="str">
        <f aca="false">IF(ISERROR(VLOOKUP(CONCATENATE($A137,"_",V$2),'Reference data SID'!$B:$N,13,FALSE())),"",VLOOKUP(CONCATENATE($A137,"_",V$2),'Reference data SID'!$B:$N,13,FALSE()))</f>
        <v/>
      </c>
      <c r="W137" s="86" t="str">
        <f aca="false">IF(ISERROR(VLOOKUP(CONCATENATE($A137,"_",W$2),'Reference data SID'!$B:$N,13,FALSE())),"",VLOOKUP(CONCATENATE($A137,"_",W$2),'Reference data SID'!$B:$N,13,FALSE()))</f>
        <v/>
      </c>
      <c r="X137" s="86" t="str">
        <f aca="false">IF(ISERROR(VLOOKUP(CONCATENATE($A137,"_",X$2),'Reference data SID'!$B:$N,13,FALSE())),"",VLOOKUP(CONCATENATE($A137,"_",X$2),'Reference data SID'!$B:$N,13,FALSE()))</f>
        <v/>
      </c>
      <c r="Y137" s="76" t="str">
        <f aca="false">IF(ISERROR(VLOOKUP(CONCATENATE($A137,"_",Y$2),'Reference data SID'!$B:$N,13,FALSE())),"",VLOOKUP(CONCATENATE($A137,"_",Y$2),'Reference data SID'!$B:$N,13,FALSE()))</f>
        <v>1882109-70-7</v>
      </c>
      <c r="Z137" s="86" t="str">
        <f aca="false">IF(ISERROR(VLOOKUP(CONCATENATE($A137,"_",Z$2),'Reference data SID'!$B:$N,13,FALSE())),"",VLOOKUP(CONCATENATE($A137,"_",Z$2),'Reference data SID'!$B:$N,13,FALSE()))</f>
        <v/>
      </c>
      <c r="AA137" s="86" t="str">
        <f aca="false">IF(ISERROR(VLOOKUP(CONCATENATE($A137,"_",AA$2),'Reference data SID'!$B:$N,13,FALSE())),"",VLOOKUP(CONCATENATE($A137,"_",AA$2),'Reference data SID'!$B:$N,13,FALSE()))</f>
        <v/>
      </c>
      <c r="AB137" s="86" t="str">
        <f aca="false">IF(ISERROR(VLOOKUP(CONCATENATE($A137,"_",AB$2),'Reference data SID'!$B:$N,13,FALSE())),"",VLOOKUP(CONCATENATE($A137,"_",AB$2),'Reference data SID'!$B:$N,13,FALSE()))</f>
        <v/>
      </c>
      <c r="AC137" s="86" t="str">
        <f aca="false">IF(ISERROR(VLOOKUP(CONCATENATE($A137,"_",AC$2),'Reference data SID'!$B:$N,13,FALSE())),"",VLOOKUP(CONCATENATE($A137,"_",AC$2),'Reference data SID'!$B:$N,13,FALSE()))</f>
        <v/>
      </c>
      <c r="AD137" s="86" t="str">
        <f aca="false">IF(ISERROR(VLOOKUP(CONCATENATE($A137,"_",AD$2),'Reference data SID'!$B:$N,13,FALSE())),"",VLOOKUP(CONCATENATE($A137,"_",AD$2),'Reference data SID'!$B:$N,13,FALSE()))</f>
        <v/>
      </c>
      <c r="AE137" s="86" t="str">
        <f aca="false">IF(ISERROR(VLOOKUP(CONCATENATE($A137,"_",AE$2),'Reference data SID'!$B:$N,13,FALSE())),"",VLOOKUP(CONCATENATE($A137,"_",AE$2),'Reference data SID'!$B:$N,13,FALSE()))</f>
        <v/>
      </c>
      <c r="AF137" s="86" t="str">
        <f aca="false">IF(ISERROR(VLOOKUP(CONCATENATE($A137,"_",AF$2),'Reference data SID'!$B:$N,13,FALSE())),"",VLOOKUP(CONCATENATE($A137,"_",AF$2),'Reference data SID'!$B:$N,13,FALSE()))</f>
        <v/>
      </c>
      <c r="AG137" s="86" t="str">
        <f aca="false">IF(ISERROR(VLOOKUP(CONCATENATE($A137,"_",AG$2),'Reference data SID'!$B:$N,13,FALSE())),"",VLOOKUP(CONCATENATE($A137,"_",AG$2),'Reference data SID'!$B:$N,13,FALSE()))</f>
        <v/>
      </c>
      <c r="AH137" s="86" t="str">
        <f aca="false">IF(ISERROR(VLOOKUP(CONCATENATE($A137,"_",AH$2),'Reference data SID'!$B:$N,13,FALSE())),"",VLOOKUP(CONCATENATE($A137,"_",AH$2),'Reference data SID'!$B:$N,13,FALSE()))</f>
        <v/>
      </c>
      <c r="AI137" s="86" t="str">
        <f aca="false">IF(ISERROR(VLOOKUP(CONCATENATE($A137,"_",AI$2),'Reference data SID'!$B:$N,13,FALSE())),"",VLOOKUP(CONCATENATE($A137,"_",AI$2),'Reference data SID'!$B:$N,13,FALSE()))</f>
        <v/>
      </c>
      <c r="AJ137" s="86" t="str">
        <f aca="false">IF(ISERROR(VLOOKUP(CONCATENATE($A137,"_",AJ$2),'Reference data SID'!$B:$N,13,FALSE())),"",VLOOKUP(CONCATENATE($A137,"_",AJ$2),'Reference data SID'!$B:$N,13,FALSE()))</f>
        <v/>
      </c>
      <c r="AK137" s="86" t="str">
        <f aca="false">IF(ISERROR(VLOOKUP(CONCATENATE($A137,"_",AK$2),'Reference data SID'!$B:$N,13,FALSE())),"",VLOOKUP(CONCATENATE($A137,"_",AK$2),'Reference data SID'!$B:$N,13,FALSE()))</f>
        <v/>
      </c>
      <c r="AL137" s="86" t="str">
        <f aca="false">IF(ISERROR(VLOOKUP(CONCATENATE($A137,"_",AL$2),'Reference data SID'!$B:$N,13,FALSE())),"",VLOOKUP(CONCATENATE($A137,"_",AL$2),'Reference data SID'!$B:$N,13,FALSE()))</f>
        <v/>
      </c>
      <c r="AM137" s="86" t="str">
        <f aca="false">IF(ISERROR(VLOOKUP(CONCATENATE($A137,"_",AM$2),'Reference data SID'!$B:$N,13,FALSE())),"",VLOOKUP(CONCATENATE($A137,"_",AM$2),'Reference data SID'!$B:$N,13,FALSE()))</f>
        <v/>
      </c>
      <c r="AN137" s="86" t="str">
        <f aca="false">IF(ISERROR(VLOOKUP(CONCATENATE($A137,"_",AN$2),'Reference data SID'!$B:$N,13,FALSE())),"",VLOOKUP(CONCATENATE($A137,"_",AN$2),'Reference data SID'!$B:$N,13,FALSE()))</f>
        <v/>
      </c>
      <c r="AO137" s="86" t="str">
        <f aca="false">IF(ISERROR(VLOOKUP(CONCATENATE($A137,"_",AO$2),'Reference data SID'!$B:$N,13,FALSE())),"",VLOOKUP(CONCATENATE($A137,"_",AO$2),'Reference data SID'!$B:$N,13,FALSE()))</f>
        <v/>
      </c>
      <c r="AP137" s="86" t="str">
        <f aca="false">IF(ISERROR(VLOOKUP(CONCATENATE($A137,"_",AP$2),'Reference data SID'!$B:$N,13,FALSE())),"",VLOOKUP(CONCATENATE($A137,"_",AP$2),'Reference data SID'!$B:$N,13,FALSE()))</f>
        <v/>
      </c>
      <c r="AQ137" s="86" t="str">
        <f aca="false">IF(ISERROR(VLOOKUP(CONCATENATE($A137,"_",AQ$2),'Reference data SID'!$B:$N,13,FALSE())),"",VLOOKUP(CONCATENATE($A137,"_",AQ$2),'Reference data SID'!$B:$N,13,FALSE()))</f>
        <v/>
      </c>
      <c r="AR137" s="86" t="str">
        <f aca="false">IF(ISERROR(VLOOKUP(CONCATENATE($A137,"_",AR$2),'Reference data SID'!$B:$N,13,FALSE())),"",VLOOKUP(CONCATENATE($A137,"_",AR$2),'Reference data SID'!$B:$N,13,FALSE()))</f>
        <v/>
      </c>
      <c r="AS137" s="86" t="str">
        <f aca="false">IF(ISERROR(VLOOKUP(CONCATENATE($A137,"_",AS$2),'Reference data SID'!$B:$N,13,FALSE())),"",VLOOKUP(CONCATENATE($A137,"_",AS$2),'Reference data SID'!$B:$N,13,FALSE()))</f>
        <v/>
      </c>
      <c r="AT137" s="86" t="str">
        <f aca="false">IF(ISERROR(VLOOKUP(CONCATENATE($A137,"_",AT$2),'Reference data SID'!$B:$N,13,FALSE())),"",VLOOKUP(CONCATENATE($A137,"_",AT$2),'Reference data SID'!$B:$N,13,FALSE()))</f>
        <v/>
      </c>
    </row>
    <row r="138" customFormat="false" ht="15" hidden="false" customHeight="false" outlineLevel="0" collapsed="false">
      <c r="A138" s="0" t="n">
        <v>134</v>
      </c>
      <c r="B138" s="86" t="str">
        <f aca="false">IF(ISERROR(VLOOKUP(CONCATENATE($A138,"_",B$2),'Reference data SID'!$B:$N,13,FALSE())),"",VLOOKUP(CONCATENATE($A138,"_",B$2),'Reference data SID'!$B:$N,13,FALSE()))</f>
        <v/>
      </c>
      <c r="C138" s="86" t="str">
        <f aca="false">IF(ISERROR(VLOOKUP(CONCATENATE($A138,"_",C$2),'Reference data SID'!$B:$N,13,FALSE())),"",VLOOKUP(CONCATENATE($A138,"_",C$2),'Reference data SID'!$B:$N,13,FALSE()))</f>
        <v/>
      </c>
      <c r="D138" s="86" t="str">
        <f aca="false">IF(ISERROR(VLOOKUP(CONCATENATE($A138,"_",D$2),'Reference data SID'!$B:$N,13,FALSE())),"",VLOOKUP(CONCATENATE($A138,"_",D$2),'Reference data SID'!$B:$N,13,FALSE()))</f>
        <v/>
      </c>
      <c r="E138" s="86" t="str">
        <f aca="false">IF(ISERROR(VLOOKUP(CONCATENATE($A138,"_",E$2),'Reference data SID'!$B:$N,13,FALSE())),"",VLOOKUP(CONCATENATE($A138,"_",E$2),'Reference data SID'!$B:$N,13,FALSE()))</f>
        <v/>
      </c>
      <c r="F138" s="86" t="str">
        <f aca="false">IF(ISERROR(VLOOKUP(CONCATENATE($A138,"_",F$2),'Reference data SID'!$B:$N,13,FALSE())),"",VLOOKUP(CONCATENATE($A138,"_",F$2),'Reference data SID'!$B:$N,13,FALSE()))</f>
        <v/>
      </c>
      <c r="G138" s="86" t="str">
        <f aca="false">IF(ISERROR(VLOOKUP(CONCATENATE($A138,"_",G$2),'Reference data SID'!$B:$N,13,FALSE())),"",VLOOKUP(CONCATENATE($A138,"_",G$2),'Reference data SID'!$B:$N,13,FALSE()))</f>
        <v/>
      </c>
      <c r="H138" s="86" t="str">
        <f aca="false">IF(ISERROR(VLOOKUP(CONCATENATE($A138,"_",H$2),'Reference data SID'!$B:$N,13,FALSE())),"",VLOOKUP(CONCATENATE($A138,"_",H$2),'Reference data SID'!$B:$N,13,FALSE()))</f>
        <v/>
      </c>
      <c r="I138" s="86" t="str">
        <f aca="false">IF(ISERROR(VLOOKUP(CONCATENATE($A138,"_",I$2),'Reference data SID'!$B:$N,13,FALSE())),"",VLOOKUP(CONCATENATE($A138,"_",I$2),'Reference data SID'!$B:$N,13,FALSE()))</f>
        <v/>
      </c>
      <c r="J138" s="86" t="str">
        <f aca="false">IF(ISERROR(VLOOKUP(CONCATENATE($A138,"_",J$2),'Reference data SID'!$B:$N,13,FALSE())),"",VLOOKUP(CONCATENATE($A138,"_",J$2),'Reference data SID'!$B:$N,13,FALSE()))</f>
        <v/>
      </c>
      <c r="K138" s="86" t="str">
        <f aca="false">IF(ISERROR(VLOOKUP(CONCATENATE($A138,"_",K$2),'Reference data SID'!$B:$N,13,FALSE())),"",VLOOKUP(CONCATENATE($A138,"_",K$2),'Reference data SID'!$B:$N,13,FALSE()))</f>
        <v/>
      </c>
      <c r="L138" s="86" t="str">
        <f aca="false">IF(ISERROR(VLOOKUP(CONCATENATE($A138,"_",L$2),'Reference data SID'!$B:$N,13,FALSE())),"",VLOOKUP(CONCATENATE($A138,"_",L$2),'Reference data SID'!$B:$N,13,FALSE()))</f>
        <v/>
      </c>
      <c r="M138" s="86" t="str">
        <f aca="false">IF(ISERROR(VLOOKUP(CONCATENATE($A138,"_",M$2),'Reference data SID'!$B:$N,13,FALSE())),"",VLOOKUP(CONCATENATE($A138,"_",M$2),'Reference data SID'!$B:$N,13,FALSE()))</f>
        <v/>
      </c>
      <c r="N138" s="86" t="str">
        <f aca="false">IF(ISERROR(VLOOKUP(CONCATENATE($A138,"_",N$2),'Reference data SID'!$B:$N,13,FALSE())),"",VLOOKUP(CONCATENATE($A138,"_",N$2),'Reference data SID'!$B:$N,13,FALSE()))</f>
        <v/>
      </c>
      <c r="O138" s="86" t="str">
        <f aca="false">IF(ISERROR(VLOOKUP(CONCATENATE($A138,"_",O$2),'Reference data SID'!$B:$N,13,FALSE())),"",VLOOKUP(CONCATENATE($A138,"_",O$2),'Reference data SID'!$B:$N,13,FALSE()))</f>
        <v/>
      </c>
      <c r="P138" s="86" t="str">
        <f aca="false">IF(ISERROR(VLOOKUP(CONCATENATE($A138,"_",P$2),'Reference data SID'!$B:$N,13,FALSE())),"",VLOOKUP(CONCATENATE($A138,"_",P$2),'Reference data SID'!$B:$N,13,FALSE()))</f>
        <v/>
      </c>
      <c r="Q138" s="86" t="str">
        <f aca="false">IF(ISERROR(VLOOKUP(CONCATENATE($A138,"_",Q$2),'Reference data SID'!$B:$N,13,FALSE())),"",VLOOKUP(CONCATENATE($A138,"_",Q$2),'Reference data SID'!$B:$N,13,FALSE()))</f>
        <v/>
      </c>
      <c r="R138" s="86" t="str">
        <f aca="false">IF(ISERROR(VLOOKUP(CONCATENATE($A138,"_",R$2),'Reference data SID'!$B:$N,13,FALSE())),"",VLOOKUP(CONCATENATE($A138,"_",R$2),'Reference data SID'!$B:$N,13,FALSE()))</f>
        <v/>
      </c>
      <c r="S138" s="86" t="str">
        <f aca="false">IF(ISERROR(VLOOKUP(CONCATENATE($A138,"_",S$2),'Reference data SID'!$B:$N,13,FALSE())),"",VLOOKUP(CONCATENATE($A138,"_",S$2),'Reference data SID'!$B:$N,13,FALSE()))</f>
        <v/>
      </c>
      <c r="T138" s="86" t="str">
        <f aca="false">IF(ISERROR(VLOOKUP(CONCATENATE($A138,"_",T$2),'Reference data SID'!$B:$N,13,FALSE())),"",VLOOKUP(CONCATENATE($A138,"_",T$2),'Reference data SID'!$B:$N,13,FALSE()))</f>
        <v/>
      </c>
      <c r="U138" s="86" t="str">
        <f aca="false">IF(ISERROR(VLOOKUP(CONCATENATE($A138,"_",U$2),'Reference data SID'!$B:$N,13,FALSE())),"",VLOOKUP(CONCATENATE($A138,"_",U$2),'Reference data SID'!$B:$N,13,FALSE()))</f>
        <v/>
      </c>
      <c r="V138" s="86" t="str">
        <f aca="false">IF(ISERROR(VLOOKUP(CONCATENATE($A138,"_",V$2),'Reference data SID'!$B:$N,13,FALSE())),"",VLOOKUP(CONCATENATE($A138,"_",V$2),'Reference data SID'!$B:$N,13,FALSE()))</f>
        <v/>
      </c>
      <c r="W138" s="86" t="str">
        <f aca="false">IF(ISERROR(VLOOKUP(CONCATENATE($A138,"_",W$2),'Reference data SID'!$B:$N,13,FALSE())),"",VLOOKUP(CONCATENATE($A138,"_",W$2),'Reference data SID'!$B:$N,13,FALSE()))</f>
        <v/>
      </c>
      <c r="X138" s="86" t="str">
        <f aca="false">IF(ISERROR(VLOOKUP(CONCATENATE($A138,"_",X$2),'Reference data SID'!$B:$N,13,FALSE())),"",VLOOKUP(CONCATENATE($A138,"_",X$2),'Reference data SID'!$B:$N,13,FALSE()))</f>
        <v/>
      </c>
      <c r="Y138" s="76" t="str">
        <f aca="false">IF(ISERROR(VLOOKUP(CONCATENATE($A138,"_",Y$2),'Reference data SID'!$B:$N,13,FALSE())),"",VLOOKUP(CONCATENATE($A138,"_",Y$2),'Reference data SID'!$B:$N,13,FALSE()))</f>
        <v>1882109-71-8</v>
      </c>
      <c r="Z138" s="86" t="str">
        <f aca="false">IF(ISERROR(VLOOKUP(CONCATENATE($A138,"_",Z$2),'Reference data SID'!$B:$N,13,FALSE())),"",VLOOKUP(CONCATENATE($A138,"_",Z$2),'Reference data SID'!$B:$N,13,FALSE()))</f>
        <v/>
      </c>
      <c r="AA138" s="86" t="str">
        <f aca="false">IF(ISERROR(VLOOKUP(CONCATENATE($A138,"_",AA$2),'Reference data SID'!$B:$N,13,FALSE())),"",VLOOKUP(CONCATENATE($A138,"_",AA$2),'Reference data SID'!$B:$N,13,FALSE()))</f>
        <v/>
      </c>
      <c r="AB138" s="86" t="str">
        <f aca="false">IF(ISERROR(VLOOKUP(CONCATENATE($A138,"_",AB$2),'Reference data SID'!$B:$N,13,FALSE())),"",VLOOKUP(CONCATENATE($A138,"_",AB$2),'Reference data SID'!$B:$N,13,FALSE()))</f>
        <v/>
      </c>
      <c r="AC138" s="86" t="str">
        <f aca="false">IF(ISERROR(VLOOKUP(CONCATENATE($A138,"_",AC$2),'Reference data SID'!$B:$N,13,FALSE())),"",VLOOKUP(CONCATENATE($A138,"_",AC$2),'Reference data SID'!$B:$N,13,FALSE()))</f>
        <v/>
      </c>
      <c r="AD138" s="86" t="str">
        <f aca="false">IF(ISERROR(VLOOKUP(CONCATENATE($A138,"_",AD$2),'Reference data SID'!$B:$N,13,FALSE())),"",VLOOKUP(CONCATENATE($A138,"_",AD$2),'Reference data SID'!$B:$N,13,FALSE()))</f>
        <v/>
      </c>
      <c r="AE138" s="86" t="str">
        <f aca="false">IF(ISERROR(VLOOKUP(CONCATENATE($A138,"_",AE$2),'Reference data SID'!$B:$N,13,FALSE())),"",VLOOKUP(CONCATENATE($A138,"_",AE$2),'Reference data SID'!$B:$N,13,FALSE()))</f>
        <v/>
      </c>
      <c r="AF138" s="86" t="str">
        <f aca="false">IF(ISERROR(VLOOKUP(CONCATENATE($A138,"_",AF$2),'Reference data SID'!$B:$N,13,FALSE())),"",VLOOKUP(CONCATENATE($A138,"_",AF$2),'Reference data SID'!$B:$N,13,FALSE()))</f>
        <v/>
      </c>
      <c r="AG138" s="86" t="str">
        <f aca="false">IF(ISERROR(VLOOKUP(CONCATENATE($A138,"_",AG$2),'Reference data SID'!$B:$N,13,FALSE())),"",VLOOKUP(CONCATENATE($A138,"_",AG$2),'Reference data SID'!$B:$N,13,FALSE()))</f>
        <v/>
      </c>
      <c r="AH138" s="86" t="str">
        <f aca="false">IF(ISERROR(VLOOKUP(CONCATENATE($A138,"_",AH$2),'Reference data SID'!$B:$N,13,FALSE())),"",VLOOKUP(CONCATENATE($A138,"_",AH$2),'Reference data SID'!$B:$N,13,FALSE()))</f>
        <v/>
      </c>
      <c r="AI138" s="86" t="str">
        <f aca="false">IF(ISERROR(VLOOKUP(CONCATENATE($A138,"_",AI$2),'Reference data SID'!$B:$N,13,FALSE())),"",VLOOKUP(CONCATENATE($A138,"_",AI$2),'Reference data SID'!$B:$N,13,FALSE()))</f>
        <v/>
      </c>
      <c r="AJ138" s="86" t="str">
        <f aca="false">IF(ISERROR(VLOOKUP(CONCATENATE($A138,"_",AJ$2),'Reference data SID'!$B:$N,13,FALSE())),"",VLOOKUP(CONCATENATE($A138,"_",AJ$2),'Reference data SID'!$B:$N,13,FALSE()))</f>
        <v/>
      </c>
      <c r="AK138" s="86" t="str">
        <f aca="false">IF(ISERROR(VLOOKUP(CONCATENATE($A138,"_",AK$2),'Reference data SID'!$B:$N,13,FALSE())),"",VLOOKUP(CONCATENATE($A138,"_",AK$2),'Reference data SID'!$B:$N,13,FALSE()))</f>
        <v/>
      </c>
      <c r="AL138" s="86" t="str">
        <f aca="false">IF(ISERROR(VLOOKUP(CONCATENATE($A138,"_",AL$2),'Reference data SID'!$B:$N,13,FALSE())),"",VLOOKUP(CONCATENATE($A138,"_",AL$2),'Reference data SID'!$B:$N,13,FALSE()))</f>
        <v/>
      </c>
      <c r="AM138" s="86" t="str">
        <f aca="false">IF(ISERROR(VLOOKUP(CONCATENATE($A138,"_",AM$2),'Reference data SID'!$B:$N,13,FALSE())),"",VLOOKUP(CONCATENATE($A138,"_",AM$2),'Reference data SID'!$B:$N,13,FALSE()))</f>
        <v/>
      </c>
      <c r="AN138" s="86" t="str">
        <f aca="false">IF(ISERROR(VLOOKUP(CONCATENATE($A138,"_",AN$2),'Reference data SID'!$B:$N,13,FALSE())),"",VLOOKUP(CONCATENATE($A138,"_",AN$2),'Reference data SID'!$B:$N,13,FALSE()))</f>
        <v/>
      </c>
      <c r="AO138" s="86" t="str">
        <f aca="false">IF(ISERROR(VLOOKUP(CONCATENATE($A138,"_",AO$2),'Reference data SID'!$B:$N,13,FALSE())),"",VLOOKUP(CONCATENATE($A138,"_",AO$2),'Reference data SID'!$B:$N,13,FALSE()))</f>
        <v/>
      </c>
      <c r="AP138" s="86" t="str">
        <f aca="false">IF(ISERROR(VLOOKUP(CONCATENATE($A138,"_",AP$2),'Reference data SID'!$B:$N,13,FALSE())),"",VLOOKUP(CONCATENATE($A138,"_",AP$2),'Reference data SID'!$B:$N,13,FALSE()))</f>
        <v/>
      </c>
      <c r="AQ138" s="86" t="str">
        <f aca="false">IF(ISERROR(VLOOKUP(CONCATENATE($A138,"_",AQ$2),'Reference data SID'!$B:$N,13,FALSE())),"",VLOOKUP(CONCATENATE($A138,"_",AQ$2),'Reference data SID'!$B:$N,13,FALSE()))</f>
        <v/>
      </c>
      <c r="AR138" s="86" t="str">
        <f aca="false">IF(ISERROR(VLOOKUP(CONCATENATE($A138,"_",AR$2),'Reference data SID'!$B:$N,13,FALSE())),"",VLOOKUP(CONCATENATE($A138,"_",AR$2),'Reference data SID'!$B:$N,13,FALSE()))</f>
        <v/>
      </c>
      <c r="AS138" s="86" t="str">
        <f aca="false">IF(ISERROR(VLOOKUP(CONCATENATE($A138,"_",AS$2),'Reference data SID'!$B:$N,13,FALSE())),"",VLOOKUP(CONCATENATE($A138,"_",AS$2),'Reference data SID'!$B:$N,13,FALSE()))</f>
        <v/>
      </c>
      <c r="AT138" s="86" t="str">
        <f aca="false">IF(ISERROR(VLOOKUP(CONCATENATE($A138,"_",AT$2),'Reference data SID'!$B:$N,13,FALSE())),"",VLOOKUP(CONCATENATE($A138,"_",AT$2),'Reference data SID'!$B:$N,13,FALSE()))</f>
        <v/>
      </c>
    </row>
    <row r="139" customFormat="false" ht="15" hidden="false" customHeight="false" outlineLevel="0" collapsed="false">
      <c r="A139" s="0" t="n">
        <v>135</v>
      </c>
      <c r="B139" s="86" t="str">
        <f aca="false">IF(ISERROR(VLOOKUP(CONCATENATE($A139,"_",B$2),'Reference data SID'!$B:$N,13,FALSE())),"",VLOOKUP(CONCATENATE($A139,"_",B$2),'Reference data SID'!$B:$N,13,FALSE()))</f>
        <v/>
      </c>
      <c r="C139" s="86" t="str">
        <f aca="false">IF(ISERROR(VLOOKUP(CONCATENATE($A139,"_",C$2),'Reference data SID'!$B:$N,13,FALSE())),"",VLOOKUP(CONCATENATE($A139,"_",C$2),'Reference data SID'!$B:$N,13,FALSE()))</f>
        <v/>
      </c>
      <c r="D139" s="86" t="str">
        <f aca="false">IF(ISERROR(VLOOKUP(CONCATENATE($A139,"_",D$2),'Reference data SID'!$B:$N,13,FALSE())),"",VLOOKUP(CONCATENATE($A139,"_",D$2),'Reference data SID'!$B:$N,13,FALSE()))</f>
        <v/>
      </c>
      <c r="E139" s="86" t="str">
        <f aca="false">IF(ISERROR(VLOOKUP(CONCATENATE($A139,"_",E$2),'Reference data SID'!$B:$N,13,FALSE())),"",VLOOKUP(CONCATENATE($A139,"_",E$2),'Reference data SID'!$B:$N,13,FALSE()))</f>
        <v/>
      </c>
      <c r="F139" s="86" t="str">
        <f aca="false">IF(ISERROR(VLOOKUP(CONCATENATE($A139,"_",F$2),'Reference data SID'!$B:$N,13,FALSE())),"",VLOOKUP(CONCATENATE($A139,"_",F$2),'Reference data SID'!$B:$N,13,FALSE()))</f>
        <v/>
      </c>
      <c r="G139" s="86" t="str">
        <f aca="false">IF(ISERROR(VLOOKUP(CONCATENATE($A139,"_",G$2),'Reference data SID'!$B:$N,13,FALSE())),"",VLOOKUP(CONCATENATE($A139,"_",G$2),'Reference data SID'!$B:$N,13,FALSE()))</f>
        <v/>
      </c>
      <c r="H139" s="86" t="str">
        <f aca="false">IF(ISERROR(VLOOKUP(CONCATENATE($A139,"_",H$2),'Reference data SID'!$B:$N,13,FALSE())),"",VLOOKUP(CONCATENATE($A139,"_",H$2),'Reference data SID'!$B:$N,13,FALSE()))</f>
        <v/>
      </c>
      <c r="I139" s="86" t="str">
        <f aca="false">IF(ISERROR(VLOOKUP(CONCATENATE($A139,"_",I$2),'Reference data SID'!$B:$N,13,FALSE())),"",VLOOKUP(CONCATENATE($A139,"_",I$2),'Reference data SID'!$B:$N,13,FALSE()))</f>
        <v/>
      </c>
      <c r="J139" s="86" t="str">
        <f aca="false">IF(ISERROR(VLOOKUP(CONCATENATE($A139,"_",J$2),'Reference data SID'!$B:$N,13,FALSE())),"",VLOOKUP(CONCATENATE($A139,"_",J$2),'Reference data SID'!$B:$N,13,FALSE()))</f>
        <v/>
      </c>
      <c r="K139" s="86" t="str">
        <f aca="false">IF(ISERROR(VLOOKUP(CONCATENATE($A139,"_",K$2),'Reference data SID'!$B:$N,13,FALSE())),"",VLOOKUP(CONCATENATE($A139,"_",K$2),'Reference data SID'!$B:$N,13,FALSE()))</f>
        <v/>
      </c>
      <c r="L139" s="86" t="str">
        <f aca="false">IF(ISERROR(VLOOKUP(CONCATENATE($A139,"_",L$2),'Reference data SID'!$B:$N,13,FALSE())),"",VLOOKUP(CONCATENATE($A139,"_",L$2),'Reference data SID'!$B:$N,13,FALSE()))</f>
        <v/>
      </c>
      <c r="M139" s="86" t="str">
        <f aca="false">IF(ISERROR(VLOOKUP(CONCATENATE($A139,"_",M$2),'Reference data SID'!$B:$N,13,FALSE())),"",VLOOKUP(CONCATENATE($A139,"_",M$2),'Reference data SID'!$B:$N,13,FALSE()))</f>
        <v/>
      </c>
      <c r="N139" s="86" t="str">
        <f aca="false">IF(ISERROR(VLOOKUP(CONCATENATE($A139,"_",N$2),'Reference data SID'!$B:$N,13,FALSE())),"",VLOOKUP(CONCATENATE($A139,"_",N$2),'Reference data SID'!$B:$N,13,FALSE()))</f>
        <v/>
      </c>
      <c r="O139" s="86" t="str">
        <f aca="false">IF(ISERROR(VLOOKUP(CONCATENATE($A139,"_",O$2),'Reference data SID'!$B:$N,13,FALSE())),"",VLOOKUP(CONCATENATE($A139,"_",O$2),'Reference data SID'!$B:$N,13,FALSE()))</f>
        <v/>
      </c>
      <c r="P139" s="86" t="str">
        <f aca="false">IF(ISERROR(VLOOKUP(CONCATENATE($A139,"_",P$2),'Reference data SID'!$B:$N,13,FALSE())),"",VLOOKUP(CONCATENATE($A139,"_",P$2),'Reference data SID'!$B:$N,13,FALSE()))</f>
        <v/>
      </c>
      <c r="Q139" s="86" t="str">
        <f aca="false">IF(ISERROR(VLOOKUP(CONCATENATE($A139,"_",Q$2),'Reference data SID'!$B:$N,13,FALSE())),"",VLOOKUP(CONCATENATE($A139,"_",Q$2),'Reference data SID'!$B:$N,13,FALSE()))</f>
        <v/>
      </c>
      <c r="R139" s="86" t="str">
        <f aca="false">IF(ISERROR(VLOOKUP(CONCATENATE($A139,"_",R$2),'Reference data SID'!$B:$N,13,FALSE())),"",VLOOKUP(CONCATENATE($A139,"_",R$2),'Reference data SID'!$B:$N,13,FALSE()))</f>
        <v/>
      </c>
      <c r="S139" s="86" t="str">
        <f aca="false">IF(ISERROR(VLOOKUP(CONCATENATE($A139,"_",S$2),'Reference data SID'!$B:$N,13,FALSE())),"",VLOOKUP(CONCATENATE($A139,"_",S$2),'Reference data SID'!$B:$N,13,FALSE()))</f>
        <v/>
      </c>
      <c r="T139" s="86" t="str">
        <f aca="false">IF(ISERROR(VLOOKUP(CONCATENATE($A139,"_",T$2),'Reference data SID'!$B:$N,13,FALSE())),"",VLOOKUP(CONCATENATE($A139,"_",T$2),'Reference data SID'!$B:$N,13,FALSE()))</f>
        <v/>
      </c>
      <c r="U139" s="86" t="str">
        <f aca="false">IF(ISERROR(VLOOKUP(CONCATENATE($A139,"_",U$2),'Reference data SID'!$B:$N,13,FALSE())),"",VLOOKUP(CONCATENATE($A139,"_",U$2),'Reference data SID'!$B:$N,13,FALSE()))</f>
        <v/>
      </c>
      <c r="V139" s="86" t="str">
        <f aca="false">IF(ISERROR(VLOOKUP(CONCATENATE($A139,"_",V$2),'Reference data SID'!$B:$N,13,FALSE())),"",VLOOKUP(CONCATENATE($A139,"_",V$2),'Reference data SID'!$B:$N,13,FALSE()))</f>
        <v/>
      </c>
      <c r="W139" s="86" t="str">
        <f aca="false">IF(ISERROR(VLOOKUP(CONCATENATE($A139,"_",W$2),'Reference data SID'!$B:$N,13,FALSE())),"",VLOOKUP(CONCATENATE($A139,"_",W$2),'Reference data SID'!$B:$N,13,FALSE()))</f>
        <v/>
      </c>
      <c r="X139" s="86" t="str">
        <f aca="false">IF(ISERROR(VLOOKUP(CONCATENATE($A139,"_",X$2),'Reference data SID'!$B:$N,13,FALSE())),"",VLOOKUP(CONCATENATE($A139,"_",X$2),'Reference data SID'!$B:$N,13,FALSE()))</f>
        <v/>
      </c>
      <c r="Y139" s="76" t="str">
        <f aca="false">IF(ISERROR(VLOOKUP(CONCATENATE($A139,"_",Y$2),'Reference data SID'!$B:$N,13,FALSE())),"",VLOOKUP(CONCATENATE($A139,"_",Y$2),'Reference data SID'!$B:$N,13,FALSE()))</f>
        <v>1882109-72-9</v>
      </c>
      <c r="Z139" s="86" t="str">
        <f aca="false">IF(ISERROR(VLOOKUP(CONCATENATE($A139,"_",Z$2),'Reference data SID'!$B:$N,13,FALSE())),"",VLOOKUP(CONCATENATE($A139,"_",Z$2),'Reference data SID'!$B:$N,13,FALSE()))</f>
        <v/>
      </c>
      <c r="AA139" s="86" t="str">
        <f aca="false">IF(ISERROR(VLOOKUP(CONCATENATE($A139,"_",AA$2),'Reference data SID'!$B:$N,13,FALSE())),"",VLOOKUP(CONCATENATE($A139,"_",AA$2),'Reference data SID'!$B:$N,13,FALSE()))</f>
        <v/>
      </c>
      <c r="AB139" s="86" t="str">
        <f aca="false">IF(ISERROR(VLOOKUP(CONCATENATE($A139,"_",AB$2),'Reference data SID'!$B:$N,13,FALSE())),"",VLOOKUP(CONCATENATE($A139,"_",AB$2),'Reference data SID'!$B:$N,13,FALSE()))</f>
        <v/>
      </c>
      <c r="AC139" s="86" t="str">
        <f aca="false">IF(ISERROR(VLOOKUP(CONCATENATE($A139,"_",AC$2),'Reference data SID'!$B:$N,13,FALSE())),"",VLOOKUP(CONCATENATE($A139,"_",AC$2),'Reference data SID'!$B:$N,13,FALSE()))</f>
        <v/>
      </c>
      <c r="AD139" s="86" t="str">
        <f aca="false">IF(ISERROR(VLOOKUP(CONCATENATE($A139,"_",AD$2),'Reference data SID'!$B:$N,13,FALSE())),"",VLOOKUP(CONCATENATE($A139,"_",AD$2),'Reference data SID'!$B:$N,13,FALSE()))</f>
        <v/>
      </c>
      <c r="AE139" s="86" t="str">
        <f aca="false">IF(ISERROR(VLOOKUP(CONCATENATE($A139,"_",AE$2),'Reference data SID'!$B:$N,13,FALSE())),"",VLOOKUP(CONCATENATE($A139,"_",AE$2),'Reference data SID'!$B:$N,13,FALSE()))</f>
        <v/>
      </c>
      <c r="AF139" s="86" t="str">
        <f aca="false">IF(ISERROR(VLOOKUP(CONCATENATE($A139,"_",AF$2),'Reference data SID'!$B:$N,13,FALSE())),"",VLOOKUP(CONCATENATE($A139,"_",AF$2),'Reference data SID'!$B:$N,13,FALSE()))</f>
        <v/>
      </c>
      <c r="AG139" s="86" t="str">
        <f aca="false">IF(ISERROR(VLOOKUP(CONCATENATE($A139,"_",AG$2),'Reference data SID'!$B:$N,13,FALSE())),"",VLOOKUP(CONCATENATE($A139,"_",AG$2),'Reference data SID'!$B:$N,13,FALSE()))</f>
        <v/>
      </c>
      <c r="AH139" s="86" t="str">
        <f aca="false">IF(ISERROR(VLOOKUP(CONCATENATE($A139,"_",AH$2),'Reference data SID'!$B:$N,13,FALSE())),"",VLOOKUP(CONCATENATE($A139,"_",AH$2),'Reference data SID'!$B:$N,13,FALSE()))</f>
        <v/>
      </c>
      <c r="AI139" s="86" t="str">
        <f aca="false">IF(ISERROR(VLOOKUP(CONCATENATE($A139,"_",AI$2),'Reference data SID'!$B:$N,13,FALSE())),"",VLOOKUP(CONCATENATE($A139,"_",AI$2),'Reference data SID'!$B:$N,13,FALSE()))</f>
        <v/>
      </c>
      <c r="AJ139" s="86" t="str">
        <f aca="false">IF(ISERROR(VLOOKUP(CONCATENATE($A139,"_",AJ$2),'Reference data SID'!$B:$N,13,FALSE())),"",VLOOKUP(CONCATENATE($A139,"_",AJ$2),'Reference data SID'!$B:$N,13,FALSE()))</f>
        <v/>
      </c>
      <c r="AK139" s="86" t="str">
        <f aca="false">IF(ISERROR(VLOOKUP(CONCATENATE($A139,"_",AK$2),'Reference data SID'!$B:$N,13,FALSE())),"",VLOOKUP(CONCATENATE($A139,"_",AK$2),'Reference data SID'!$B:$N,13,FALSE()))</f>
        <v/>
      </c>
      <c r="AL139" s="86" t="str">
        <f aca="false">IF(ISERROR(VLOOKUP(CONCATENATE($A139,"_",AL$2),'Reference data SID'!$B:$N,13,FALSE())),"",VLOOKUP(CONCATENATE($A139,"_",AL$2),'Reference data SID'!$B:$N,13,FALSE()))</f>
        <v/>
      </c>
      <c r="AM139" s="86" t="str">
        <f aca="false">IF(ISERROR(VLOOKUP(CONCATENATE($A139,"_",AM$2),'Reference data SID'!$B:$N,13,FALSE())),"",VLOOKUP(CONCATENATE($A139,"_",AM$2),'Reference data SID'!$B:$N,13,FALSE()))</f>
        <v/>
      </c>
      <c r="AN139" s="86" t="str">
        <f aca="false">IF(ISERROR(VLOOKUP(CONCATENATE($A139,"_",AN$2),'Reference data SID'!$B:$N,13,FALSE())),"",VLOOKUP(CONCATENATE($A139,"_",AN$2),'Reference data SID'!$B:$N,13,FALSE()))</f>
        <v/>
      </c>
      <c r="AO139" s="86" t="str">
        <f aca="false">IF(ISERROR(VLOOKUP(CONCATENATE($A139,"_",AO$2),'Reference data SID'!$B:$N,13,FALSE())),"",VLOOKUP(CONCATENATE($A139,"_",AO$2),'Reference data SID'!$B:$N,13,FALSE()))</f>
        <v/>
      </c>
      <c r="AP139" s="86" t="str">
        <f aca="false">IF(ISERROR(VLOOKUP(CONCATENATE($A139,"_",AP$2),'Reference data SID'!$B:$N,13,FALSE())),"",VLOOKUP(CONCATENATE($A139,"_",AP$2),'Reference data SID'!$B:$N,13,FALSE()))</f>
        <v/>
      </c>
      <c r="AQ139" s="86" t="str">
        <f aca="false">IF(ISERROR(VLOOKUP(CONCATENATE($A139,"_",AQ$2),'Reference data SID'!$B:$N,13,FALSE())),"",VLOOKUP(CONCATENATE($A139,"_",AQ$2),'Reference data SID'!$B:$N,13,FALSE()))</f>
        <v/>
      </c>
      <c r="AR139" s="86" t="str">
        <f aca="false">IF(ISERROR(VLOOKUP(CONCATENATE($A139,"_",AR$2),'Reference data SID'!$B:$N,13,FALSE())),"",VLOOKUP(CONCATENATE($A139,"_",AR$2),'Reference data SID'!$B:$N,13,FALSE()))</f>
        <v/>
      </c>
      <c r="AS139" s="86" t="str">
        <f aca="false">IF(ISERROR(VLOOKUP(CONCATENATE($A139,"_",AS$2),'Reference data SID'!$B:$N,13,FALSE())),"",VLOOKUP(CONCATENATE($A139,"_",AS$2),'Reference data SID'!$B:$N,13,FALSE()))</f>
        <v/>
      </c>
      <c r="AT139" s="86" t="str">
        <f aca="false">IF(ISERROR(VLOOKUP(CONCATENATE($A139,"_",AT$2),'Reference data SID'!$B:$N,13,FALSE())),"",VLOOKUP(CONCATENATE($A139,"_",AT$2),'Reference data SID'!$B:$N,13,FALSE()))</f>
        <v/>
      </c>
    </row>
    <row r="140" customFormat="false" ht="15" hidden="false" customHeight="false" outlineLevel="0" collapsed="false">
      <c r="A140" s="0" t="n">
        <v>136</v>
      </c>
      <c r="B140" s="86" t="str">
        <f aca="false">IF(ISERROR(VLOOKUP(CONCATENATE($A140,"_",B$2),'Reference data SID'!$B:$N,13,FALSE())),"",VLOOKUP(CONCATENATE($A140,"_",B$2),'Reference data SID'!$B:$N,13,FALSE()))</f>
        <v/>
      </c>
      <c r="C140" s="86" t="str">
        <f aca="false">IF(ISERROR(VLOOKUP(CONCATENATE($A140,"_",C$2),'Reference data SID'!$B:$N,13,FALSE())),"",VLOOKUP(CONCATENATE($A140,"_",C$2),'Reference data SID'!$B:$N,13,FALSE()))</f>
        <v/>
      </c>
      <c r="D140" s="86" t="str">
        <f aca="false">IF(ISERROR(VLOOKUP(CONCATENATE($A140,"_",D$2),'Reference data SID'!$B:$N,13,FALSE())),"",VLOOKUP(CONCATENATE($A140,"_",D$2),'Reference data SID'!$B:$N,13,FALSE()))</f>
        <v/>
      </c>
      <c r="E140" s="86" t="str">
        <f aca="false">IF(ISERROR(VLOOKUP(CONCATENATE($A140,"_",E$2),'Reference data SID'!$B:$N,13,FALSE())),"",VLOOKUP(CONCATENATE($A140,"_",E$2),'Reference data SID'!$B:$N,13,FALSE()))</f>
        <v/>
      </c>
      <c r="F140" s="86" t="str">
        <f aca="false">IF(ISERROR(VLOOKUP(CONCATENATE($A140,"_",F$2),'Reference data SID'!$B:$N,13,FALSE())),"",VLOOKUP(CONCATENATE($A140,"_",F$2),'Reference data SID'!$B:$N,13,FALSE()))</f>
        <v/>
      </c>
      <c r="G140" s="86" t="str">
        <f aca="false">IF(ISERROR(VLOOKUP(CONCATENATE($A140,"_",G$2),'Reference data SID'!$B:$N,13,FALSE())),"",VLOOKUP(CONCATENATE($A140,"_",G$2),'Reference data SID'!$B:$N,13,FALSE()))</f>
        <v/>
      </c>
      <c r="H140" s="86" t="str">
        <f aca="false">IF(ISERROR(VLOOKUP(CONCATENATE($A140,"_",H$2),'Reference data SID'!$B:$N,13,FALSE())),"",VLOOKUP(CONCATENATE($A140,"_",H$2),'Reference data SID'!$B:$N,13,FALSE()))</f>
        <v/>
      </c>
      <c r="I140" s="86" t="str">
        <f aca="false">IF(ISERROR(VLOOKUP(CONCATENATE($A140,"_",I$2),'Reference data SID'!$B:$N,13,FALSE())),"",VLOOKUP(CONCATENATE($A140,"_",I$2),'Reference data SID'!$B:$N,13,FALSE()))</f>
        <v/>
      </c>
      <c r="J140" s="86" t="str">
        <f aca="false">IF(ISERROR(VLOOKUP(CONCATENATE($A140,"_",J$2),'Reference data SID'!$B:$N,13,FALSE())),"",VLOOKUP(CONCATENATE($A140,"_",J$2),'Reference data SID'!$B:$N,13,FALSE()))</f>
        <v/>
      </c>
      <c r="K140" s="86" t="str">
        <f aca="false">IF(ISERROR(VLOOKUP(CONCATENATE($A140,"_",K$2),'Reference data SID'!$B:$N,13,FALSE())),"",VLOOKUP(CONCATENATE($A140,"_",K$2),'Reference data SID'!$B:$N,13,FALSE()))</f>
        <v/>
      </c>
      <c r="L140" s="86" t="str">
        <f aca="false">IF(ISERROR(VLOOKUP(CONCATENATE($A140,"_",L$2),'Reference data SID'!$B:$N,13,FALSE())),"",VLOOKUP(CONCATENATE($A140,"_",L$2),'Reference data SID'!$B:$N,13,FALSE()))</f>
        <v/>
      </c>
      <c r="M140" s="86" t="str">
        <f aca="false">IF(ISERROR(VLOOKUP(CONCATENATE($A140,"_",M$2),'Reference data SID'!$B:$N,13,FALSE())),"",VLOOKUP(CONCATENATE($A140,"_",M$2),'Reference data SID'!$B:$N,13,FALSE()))</f>
        <v/>
      </c>
      <c r="N140" s="86" t="str">
        <f aca="false">IF(ISERROR(VLOOKUP(CONCATENATE($A140,"_",N$2),'Reference data SID'!$B:$N,13,FALSE())),"",VLOOKUP(CONCATENATE($A140,"_",N$2),'Reference data SID'!$B:$N,13,FALSE()))</f>
        <v/>
      </c>
      <c r="O140" s="86" t="str">
        <f aca="false">IF(ISERROR(VLOOKUP(CONCATENATE($A140,"_",O$2),'Reference data SID'!$B:$N,13,FALSE())),"",VLOOKUP(CONCATENATE($A140,"_",O$2),'Reference data SID'!$B:$N,13,FALSE()))</f>
        <v/>
      </c>
      <c r="P140" s="86" t="str">
        <f aca="false">IF(ISERROR(VLOOKUP(CONCATENATE($A140,"_",P$2),'Reference data SID'!$B:$N,13,FALSE())),"",VLOOKUP(CONCATENATE($A140,"_",P$2),'Reference data SID'!$B:$N,13,FALSE()))</f>
        <v/>
      </c>
      <c r="Q140" s="86" t="str">
        <f aca="false">IF(ISERROR(VLOOKUP(CONCATENATE($A140,"_",Q$2),'Reference data SID'!$B:$N,13,FALSE())),"",VLOOKUP(CONCATENATE($A140,"_",Q$2),'Reference data SID'!$B:$N,13,FALSE()))</f>
        <v/>
      </c>
      <c r="R140" s="86" t="str">
        <f aca="false">IF(ISERROR(VLOOKUP(CONCATENATE($A140,"_",R$2),'Reference data SID'!$B:$N,13,FALSE())),"",VLOOKUP(CONCATENATE($A140,"_",R$2),'Reference data SID'!$B:$N,13,FALSE()))</f>
        <v/>
      </c>
      <c r="S140" s="86" t="str">
        <f aca="false">IF(ISERROR(VLOOKUP(CONCATENATE($A140,"_",S$2),'Reference data SID'!$B:$N,13,FALSE())),"",VLOOKUP(CONCATENATE($A140,"_",S$2),'Reference data SID'!$B:$N,13,FALSE()))</f>
        <v/>
      </c>
      <c r="T140" s="86" t="str">
        <f aca="false">IF(ISERROR(VLOOKUP(CONCATENATE($A140,"_",T$2),'Reference data SID'!$B:$N,13,FALSE())),"",VLOOKUP(CONCATENATE($A140,"_",T$2),'Reference data SID'!$B:$N,13,FALSE()))</f>
        <v/>
      </c>
      <c r="U140" s="86" t="str">
        <f aca="false">IF(ISERROR(VLOOKUP(CONCATENATE($A140,"_",U$2),'Reference data SID'!$B:$N,13,FALSE())),"",VLOOKUP(CONCATENATE($A140,"_",U$2),'Reference data SID'!$B:$N,13,FALSE()))</f>
        <v/>
      </c>
      <c r="V140" s="86" t="str">
        <f aca="false">IF(ISERROR(VLOOKUP(CONCATENATE($A140,"_",V$2),'Reference data SID'!$B:$N,13,FALSE())),"",VLOOKUP(CONCATENATE($A140,"_",V$2),'Reference data SID'!$B:$N,13,FALSE()))</f>
        <v/>
      </c>
      <c r="W140" s="86" t="str">
        <f aca="false">IF(ISERROR(VLOOKUP(CONCATENATE($A140,"_",W$2),'Reference data SID'!$B:$N,13,FALSE())),"",VLOOKUP(CONCATENATE($A140,"_",W$2),'Reference data SID'!$B:$N,13,FALSE()))</f>
        <v/>
      </c>
      <c r="X140" s="86" t="str">
        <f aca="false">IF(ISERROR(VLOOKUP(CONCATENATE($A140,"_",X$2),'Reference data SID'!$B:$N,13,FALSE())),"",VLOOKUP(CONCATENATE($A140,"_",X$2),'Reference data SID'!$B:$N,13,FALSE()))</f>
        <v/>
      </c>
      <c r="Y140" s="76" t="str">
        <f aca="false">IF(ISERROR(VLOOKUP(CONCATENATE($A140,"_",Y$2),'Reference data SID'!$B:$N,13,FALSE())),"",VLOOKUP(CONCATENATE($A140,"_",Y$2),'Reference data SID'!$B:$N,13,FALSE()))</f>
        <v>1882109-73-0</v>
      </c>
      <c r="Z140" s="86" t="str">
        <f aca="false">IF(ISERROR(VLOOKUP(CONCATENATE($A140,"_",Z$2),'Reference data SID'!$B:$N,13,FALSE())),"",VLOOKUP(CONCATENATE($A140,"_",Z$2),'Reference data SID'!$B:$N,13,FALSE()))</f>
        <v/>
      </c>
      <c r="AA140" s="86" t="str">
        <f aca="false">IF(ISERROR(VLOOKUP(CONCATENATE($A140,"_",AA$2),'Reference data SID'!$B:$N,13,FALSE())),"",VLOOKUP(CONCATENATE($A140,"_",AA$2),'Reference data SID'!$B:$N,13,FALSE()))</f>
        <v/>
      </c>
      <c r="AB140" s="86" t="str">
        <f aca="false">IF(ISERROR(VLOOKUP(CONCATENATE($A140,"_",AB$2),'Reference data SID'!$B:$N,13,FALSE())),"",VLOOKUP(CONCATENATE($A140,"_",AB$2),'Reference data SID'!$B:$N,13,FALSE()))</f>
        <v/>
      </c>
      <c r="AC140" s="86" t="str">
        <f aca="false">IF(ISERROR(VLOOKUP(CONCATENATE($A140,"_",AC$2),'Reference data SID'!$B:$N,13,FALSE())),"",VLOOKUP(CONCATENATE($A140,"_",AC$2),'Reference data SID'!$B:$N,13,FALSE()))</f>
        <v/>
      </c>
      <c r="AD140" s="86" t="str">
        <f aca="false">IF(ISERROR(VLOOKUP(CONCATENATE($A140,"_",AD$2),'Reference data SID'!$B:$N,13,FALSE())),"",VLOOKUP(CONCATENATE($A140,"_",AD$2),'Reference data SID'!$B:$N,13,FALSE()))</f>
        <v/>
      </c>
      <c r="AE140" s="86" t="str">
        <f aca="false">IF(ISERROR(VLOOKUP(CONCATENATE($A140,"_",AE$2),'Reference data SID'!$B:$N,13,FALSE())),"",VLOOKUP(CONCATENATE($A140,"_",AE$2),'Reference data SID'!$B:$N,13,FALSE()))</f>
        <v/>
      </c>
      <c r="AF140" s="86" t="str">
        <f aca="false">IF(ISERROR(VLOOKUP(CONCATENATE($A140,"_",AF$2),'Reference data SID'!$B:$N,13,FALSE())),"",VLOOKUP(CONCATENATE($A140,"_",AF$2),'Reference data SID'!$B:$N,13,FALSE()))</f>
        <v/>
      </c>
      <c r="AG140" s="86" t="str">
        <f aca="false">IF(ISERROR(VLOOKUP(CONCATENATE($A140,"_",AG$2),'Reference data SID'!$B:$N,13,FALSE())),"",VLOOKUP(CONCATENATE($A140,"_",AG$2),'Reference data SID'!$B:$N,13,FALSE()))</f>
        <v/>
      </c>
      <c r="AH140" s="86" t="str">
        <f aca="false">IF(ISERROR(VLOOKUP(CONCATENATE($A140,"_",AH$2),'Reference data SID'!$B:$N,13,FALSE())),"",VLOOKUP(CONCATENATE($A140,"_",AH$2),'Reference data SID'!$B:$N,13,FALSE()))</f>
        <v/>
      </c>
      <c r="AI140" s="86" t="str">
        <f aca="false">IF(ISERROR(VLOOKUP(CONCATENATE($A140,"_",AI$2),'Reference data SID'!$B:$N,13,FALSE())),"",VLOOKUP(CONCATENATE($A140,"_",AI$2),'Reference data SID'!$B:$N,13,FALSE()))</f>
        <v/>
      </c>
      <c r="AJ140" s="86" t="str">
        <f aca="false">IF(ISERROR(VLOOKUP(CONCATENATE($A140,"_",AJ$2),'Reference data SID'!$B:$N,13,FALSE())),"",VLOOKUP(CONCATENATE($A140,"_",AJ$2),'Reference data SID'!$B:$N,13,FALSE()))</f>
        <v/>
      </c>
      <c r="AK140" s="86" t="str">
        <f aca="false">IF(ISERROR(VLOOKUP(CONCATENATE($A140,"_",AK$2),'Reference data SID'!$B:$N,13,FALSE())),"",VLOOKUP(CONCATENATE($A140,"_",AK$2),'Reference data SID'!$B:$N,13,FALSE()))</f>
        <v/>
      </c>
      <c r="AL140" s="86" t="str">
        <f aca="false">IF(ISERROR(VLOOKUP(CONCATENATE($A140,"_",AL$2),'Reference data SID'!$B:$N,13,FALSE())),"",VLOOKUP(CONCATENATE($A140,"_",AL$2),'Reference data SID'!$B:$N,13,FALSE()))</f>
        <v/>
      </c>
      <c r="AM140" s="86" t="str">
        <f aca="false">IF(ISERROR(VLOOKUP(CONCATENATE($A140,"_",AM$2),'Reference data SID'!$B:$N,13,FALSE())),"",VLOOKUP(CONCATENATE($A140,"_",AM$2),'Reference data SID'!$B:$N,13,FALSE()))</f>
        <v/>
      </c>
      <c r="AN140" s="86" t="str">
        <f aca="false">IF(ISERROR(VLOOKUP(CONCATENATE($A140,"_",AN$2),'Reference data SID'!$B:$N,13,FALSE())),"",VLOOKUP(CONCATENATE($A140,"_",AN$2),'Reference data SID'!$B:$N,13,FALSE()))</f>
        <v/>
      </c>
      <c r="AO140" s="86" t="str">
        <f aca="false">IF(ISERROR(VLOOKUP(CONCATENATE($A140,"_",AO$2),'Reference data SID'!$B:$N,13,FALSE())),"",VLOOKUP(CONCATENATE($A140,"_",AO$2),'Reference data SID'!$B:$N,13,FALSE()))</f>
        <v/>
      </c>
      <c r="AP140" s="86" t="str">
        <f aca="false">IF(ISERROR(VLOOKUP(CONCATENATE($A140,"_",AP$2),'Reference data SID'!$B:$N,13,FALSE())),"",VLOOKUP(CONCATENATE($A140,"_",AP$2),'Reference data SID'!$B:$N,13,FALSE()))</f>
        <v/>
      </c>
      <c r="AQ140" s="86" t="str">
        <f aca="false">IF(ISERROR(VLOOKUP(CONCATENATE($A140,"_",AQ$2),'Reference data SID'!$B:$N,13,FALSE())),"",VLOOKUP(CONCATENATE($A140,"_",AQ$2),'Reference data SID'!$B:$N,13,FALSE()))</f>
        <v/>
      </c>
      <c r="AR140" s="86" t="str">
        <f aca="false">IF(ISERROR(VLOOKUP(CONCATENATE($A140,"_",AR$2),'Reference data SID'!$B:$N,13,FALSE())),"",VLOOKUP(CONCATENATE($A140,"_",AR$2),'Reference data SID'!$B:$N,13,FALSE()))</f>
        <v/>
      </c>
      <c r="AS140" s="86" t="str">
        <f aca="false">IF(ISERROR(VLOOKUP(CONCATENATE($A140,"_",AS$2),'Reference data SID'!$B:$N,13,FALSE())),"",VLOOKUP(CONCATENATE($A140,"_",AS$2),'Reference data SID'!$B:$N,13,FALSE()))</f>
        <v/>
      </c>
      <c r="AT140" s="86" t="str">
        <f aca="false">IF(ISERROR(VLOOKUP(CONCATENATE($A140,"_",AT$2),'Reference data SID'!$B:$N,13,FALSE())),"",VLOOKUP(CONCATENATE($A140,"_",AT$2),'Reference data SID'!$B:$N,13,FALSE()))</f>
        <v/>
      </c>
    </row>
    <row r="141" customFormat="false" ht="15" hidden="false" customHeight="false" outlineLevel="0" collapsed="false">
      <c r="A141" s="0" t="n">
        <v>137</v>
      </c>
      <c r="B141" s="86" t="str">
        <f aca="false">IF(ISERROR(VLOOKUP(CONCATENATE($A141,"_",B$2),'Reference data SID'!$B:$N,13,FALSE())),"",VLOOKUP(CONCATENATE($A141,"_",B$2),'Reference data SID'!$B:$N,13,FALSE()))</f>
        <v/>
      </c>
      <c r="C141" s="86" t="str">
        <f aca="false">IF(ISERROR(VLOOKUP(CONCATENATE($A141,"_",C$2),'Reference data SID'!$B:$N,13,FALSE())),"",VLOOKUP(CONCATENATE($A141,"_",C$2),'Reference data SID'!$B:$N,13,FALSE()))</f>
        <v/>
      </c>
      <c r="D141" s="86" t="str">
        <f aca="false">IF(ISERROR(VLOOKUP(CONCATENATE($A141,"_",D$2),'Reference data SID'!$B:$N,13,FALSE())),"",VLOOKUP(CONCATENATE($A141,"_",D$2),'Reference data SID'!$B:$N,13,FALSE()))</f>
        <v/>
      </c>
      <c r="E141" s="86" t="str">
        <f aca="false">IF(ISERROR(VLOOKUP(CONCATENATE($A141,"_",E$2),'Reference data SID'!$B:$N,13,FALSE())),"",VLOOKUP(CONCATENATE($A141,"_",E$2),'Reference data SID'!$B:$N,13,FALSE()))</f>
        <v/>
      </c>
      <c r="F141" s="86" t="str">
        <f aca="false">IF(ISERROR(VLOOKUP(CONCATENATE($A141,"_",F$2),'Reference data SID'!$B:$N,13,FALSE())),"",VLOOKUP(CONCATENATE($A141,"_",F$2),'Reference data SID'!$B:$N,13,FALSE()))</f>
        <v/>
      </c>
      <c r="G141" s="86" t="str">
        <f aca="false">IF(ISERROR(VLOOKUP(CONCATENATE($A141,"_",G$2),'Reference data SID'!$B:$N,13,FALSE())),"",VLOOKUP(CONCATENATE($A141,"_",G$2),'Reference data SID'!$B:$N,13,FALSE()))</f>
        <v/>
      </c>
      <c r="H141" s="86" t="str">
        <f aca="false">IF(ISERROR(VLOOKUP(CONCATENATE($A141,"_",H$2),'Reference data SID'!$B:$N,13,FALSE())),"",VLOOKUP(CONCATENATE($A141,"_",H$2),'Reference data SID'!$B:$N,13,FALSE()))</f>
        <v/>
      </c>
      <c r="I141" s="86" t="str">
        <f aca="false">IF(ISERROR(VLOOKUP(CONCATENATE($A141,"_",I$2),'Reference data SID'!$B:$N,13,FALSE())),"",VLOOKUP(CONCATENATE($A141,"_",I$2),'Reference data SID'!$B:$N,13,FALSE()))</f>
        <v/>
      </c>
      <c r="J141" s="86" t="str">
        <f aca="false">IF(ISERROR(VLOOKUP(CONCATENATE($A141,"_",J$2),'Reference data SID'!$B:$N,13,FALSE())),"",VLOOKUP(CONCATENATE($A141,"_",J$2),'Reference data SID'!$B:$N,13,FALSE()))</f>
        <v/>
      </c>
      <c r="K141" s="86" t="str">
        <f aca="false">IF(ISERROR(VLOOKUP(CONCATENATE($A141,"_",K$2),'Reference data SID'!$B:$N,13,FALSE())),"",VLOOKUP(CONCATENATE($A141,"_",K$2),'Reference data SID'!$B:$N,13,FALSE()))</f>
        <v/>
      </c>
      <c r="L141" s="86" t="str">
        <f aca="false">IF(ISERROR(VLOOKUP(CONCATENATE($A141,"_",L$2),'Reference data SID'!$B:$N,13,FALSE())),"",VLOOKUP(CONCATENATE($A141,"_",L$2),'Reference data SID'!$B:$N,13,FALSE()))</f>
        <v/>
      </c>
      <c r="M141" s="86" t="str">
        <f aca="false">IF(ISERROR(VLOOKUP(CONCATENATE($A141,"_",M$2),'Reference data SID'!$B:$N,13,FALSE())),"",VLOOKUP(CONCATENATE($A141,"_",M$2),'Reference data SID'!$B:$N,13,FALSE()))</f>
        <v/>
      </c>
      <c r="N141" s="86" t="str">
        <f aca="false">IF(ISERROR(VLOOKUP(CONCATENATE($A141,"_",N$2),'Reference data SID'!$B:$N,13,FALSE())),"",VLOOKUP(CONCATENATE($A141,"_",N$2),'Reference data SID'!$B:$N,13,FALSE()))</f>
        <v/>
      </c>
      <c r="O141" s="86" t="str">
        <f aca="false">IF(ISERROR(VLOOKUP(CONCATENATE($A141,"_",O$2),'Reference data SID'!$B:$N,13,FALSE())),"",VLOOKUP(CONCATENATE($A141,"_",O$2),'Reference data SID'!$B:$N,13,FALSE()))</f>
        <v/>
      </c>
      <c r="P141" s="86" t="str">
        <f aca="false">IF(ISERROR(VLOOKUP(CONCATENATE($A141,"_",P$2),'Reference data SID'!$B:$N,13,FALSE())),"",VLOOKUP(CONCATENATE($A141,"_",P$2),'Reference data SID'!$B:$N,13,FALSE()))</f>
        <v/>
      </c>
      <c r="Q141" s="86" t="str">
        <f aca="false">IF(ISERROR(VLOOKUP(CONCATENATE($A141,"_",Q$2),'Reference data SID'!$B:$N,13,FALSE())),"",VLOOKUP(CONCATENATE($A141,"_",Q$2),'Reference data SID'!$B:$N,13,FALSE()))</f>
        <v/>
      </c>
      <c r="R141" s="86" t="str">
        <f aca="false">IF(ISERROR(VLOOKUP(CONCATENATE($A141,"_",R$2),'Reference data SID'!$B:$N,13,FALSE())),"",VLOOKUP(CONCATENATE($A141,"_",R$2),'Reference data SID'!$B:$N,13,FALSE()))</f>
        <v/>
      </c>
      <c r="S141" s="86" t="str">
        <f aca="false">IF(ISERROR(VLOOKUP(CONCATENATE($A141,"_",S$2),'Reference data SID'!$B:$N,13,FALSE())),"",VLOOKUP(CONCATENATE($A141,"_",S$2),'Reference data SID'!$B:$N,13,FALSE()))</f>
        <v/>
      </c>
      <c r="T141" s="86" t="str">
        <f aca="false">IF(ISERROR(VLOOKUP(CONCATENATE($A141,"_",T$2),'Reference data SID'!$B:$N,13,FALSE())),"",VLOOKUP(CONCATENATE($A141,"_",T$2),'Reference data SID'!$B:$N,13,FALSE()))</f>
        <v/>
      </c>
      <c r="U141" s="86" t="str">
        <f aca="false">IF(ISERROR(VLOOKUP(CONCATENATE($A141,"_",U$2),'Reference data SID'!$B:$N,13,FALSE())),"",VLOOKUP(CONCATENATE($A141,"_",U$2),'Reference data SID'!$B:$N,13,FALSE()))</f>
        <v/>
      </c>
      <c r="V141" s="86" t="str">
        <f aca="false">IF(ISERROR(VLOOKUP(CONCATENATE($A141,"_",V$2),'Reference data SID'!$B:$N,13,FALSE())),"",VLOOKUP(CONCATENATE($A141,"_",V$2),'Reference data SID'!$B:$N,13,FALSE()))</f>
        <v/>
      </c>
      <c r="W141" s="86" t="str">
        <f aca="false">IF(ISERROR(VLOOKUP(CONCATENATE($A141,"_",W$2),'Reference data SID'!$B:$N,13,FALSE())),"",VLOOKUP(CONCATENATE($A141,"_",W$2),'Reference data SID'!$B:$N,13,FALSE()))</f>
        <v/>
      </c>
      <c r="X141" s="86" t="str">
        <f aca="false">IF(ISERROR(VLOOKUP(CONCATENATE($A141,"_",X$2),'Reference data SID'!$B:$N,13,FALSE())),"",VLOOKUP(CONCATENATE($A141,"_",X$2),'Reference data SID'!$B:$N,13,FALSE()))</f>
        <v/>
      </c>
      <c r="Y141" s="76" t="str">
        <f aca="false">IF(ISERROR(VLOOKUP(CONCATENATE($A141,"_",Y$2),'Reference data SID'!$B:$N,13,FALSE())),"",VLOOKUP(CONCATENATE($A141,"_",Y$2),'Reference data SID'!$B:$N,13,FALSE()))</f>
        <v>1882109-74-1</v>
      </c>
      <c r="Z141" s="86" t="str">
        <f aca="false">IF(ISERROR(VLOOKUP(CONCATENATE($A141,"_",Z$2),'Reference data SID'!$B:$N,13,FALSE())),"",VLOOKUP(CONCATENATE($A141,"_",Z$2),'Reference data SID'!$B:$N,13,FALSE()))</f>
        <v/>
      </c>
      <c r="AA141" s="86" t="str">
        <f aca="false">IF(ISERROR(VLOOKUP(CONCATENATE($A141,"_",AA$2),'Reference data SID'!$B:$N,13,FALSE())),"",VLOOKUP(CONCATENATE($A141,"_",AA$2),'Reference data SID'!$B:$N,13,FALSE()))</f>
        <v/>
      </c>
      <c r="AB141" s="86" t="str">
        <f aca="false">IF(ISERROR(VLOOKUP(CONCATENATE($A141,"_",AB$2),'Reference data SID'!$B:$N,13,FALSE())),"",VLOOKUP(CONCATENATE($A141,"_",AB$2),'Reference data SID'!$B:$N,13,FALSE()))</f>
        <v/>
      </c>
      <c r="AC141" s="86" t="str">
        <f aca="false">IF(ISERROR(VLOOKUP(CONCATENATE($A141,"_",AC$2),'Reference data SID'!$B:$N,13,FALSE())),"",VLOOKUP(CONCATENATE($A141,"_",AC$2),'Reference data SID'!$B:$N,13,FALSE()))</f>
        <v/>
      </c>
      <c r="AD141" s="86" t="str">
        <f aca="false">IF(ISERROR(VLOOKUP(CONCATENATE($A141,"_",AD$2),'Reference data SID'!$B:$N,13,FALSE())),"",VLOOKUP(CONCATENATE($A141,"_",AD$2),'Reference data SID'!$B:$N,13,FALSE()))</f>
        <v/>
      </c>
      <c r="AE141" s="86" t="str">
        <f aca="false">IF(ISERROR(VLOOKUP(CONCATENATE($A141,"_",AE$2),'Reference data SID'!$B:$N,13,FALSE())),"",VLOOKUP(CONCATENATE($A141,"_",AE$2),'Reference data SID'!$B:$N,13,FALSE()))</f>
        <v/>
      </c>
      <c r="AF141" s="86" t="str">
        <f aca="false">IF(ISERROR(VLOOKUP(CONCATENATE($A141,"_",AF$2),'Reference data SID'!$B:$N,13,FALSE())),"",VLOOKUP(CONCATENATE($A141,"_",AF$2),'Reference data SID'!$B:$N,13,FALSE()))</f>
        <v/>
      </c>
      <c r="AG141" s="86" t="str">
        <f aca="false">IF(ISERROR(VLOOKUP(CONCATENATE($A141,"_",AG$2),'Reference data SID'!$B:$N,13,FALSE())),"",VLOOKUP(CONCATENATE($A141,"_",AG$2),'Reference data SID'!$B:$N,13,FALSE()))</f>
        <v/>
      </c>
      <c r="AH141" s="86" t="str">
        <f aca="false">IF(ISERROR(VLOOKUP(CONCATENATE($A141,"_",AH$2),'Reference data SID'!$B:$N,13,FALSE())),"",VLOOKUP(CONCATENATE($A141,"_",AH$2),'Reference data SID'!$B:$N,13,FALSE()))</f>
        <v/>
      </c>
      <c r="AI141" s="86" t="str">
        <f aca="false">IF(ISERROR(VLOOKUP(CONCATENATE($A141,"_",AI$2),'Reference data SID'!$B:$N,13,FALSE())),"",VLOOKUP(CONCATENATE($A141,"_",AI$2),'Reference data SID'!$B:$N,13,FALSE()))</f>
        <v/>
      </c>
      <c r="AJ141" s="86" t="str">
        <f aca="false">IF(ISERROR(VLOOKUP(CONCATENATE($A141,"_",AJ$2),'Reference data SID'!$B:$N,13,FALSE())),"",VLOOKUP(CONCATENATE($A141,"_",AJ$2),'Reference data SID'!$B:$N,13,FALSE()))</f>
        <v/>
      </c>
      <c r="AK141" s="86" t="str">
        <f aca="false">IF(ISERROR(VLOOKUP(CONCATENATE($A141,"_",AK$2),'Reference data SID'!$B:$N,13,FALSE())),"",VLOOKUP(CONCATENATE($A141,"_",AK$2),'Reference data SID'!$B:$N,13,FALSE()))</f>
        <v/>
      </c>
      <c r="AL141" s="86" t="str">
        <f aca="false">IF(ISERROR(VLOOKUP(CONCATENATE($A141,"_",AL$2),'Reference data SID'!$B:$N,13,FALSE())),"",VLOOKUP(CONCATENATE($A141,"_",AL$2),'Reference data SID'!$B:$N,13,FALSE()))</f>
        <v/>
      </c>
      <c r="AM141" s="86" t="str">
        <f aca="false">IF(ISERROR(VLOOKUP(CONCATENATE($A141,"_",AM$2),'Reference data SID'!$B:$N,13,FALSE())),"",VLOOKUP(CONCATENATE($A141,"_",AM$2),'Reference data SID'!$B:$N,13,FALSE()))</f>
        <v/>
      </c>
      <c r="AN141" s="86" t="str">
        <f aca="false">IF(ISERROR(VLOOKUP(CONCATENATE($A141,"_",AN$2),'Reference data SID'!$B:$N,13,FALSE())),"",VLOOKUP(CONCATENATE($A141,"_",AN$2),'Reference data SID'!$B:$N,13,FALSE()))</f>
        <v/>
      </c>
      <c r="AO141" s="86" t="str">
        <f aca="false">IF(ISERROR(VLOOKUP(CONCATENATE($A141,"_",AO$2),'Reference data SID'!$B:$N,13,FALSE())),"",VLOOKUP(CONCATENATE($A141,"_",AO$2),'Reference data SID'!$B:$N,13,FALSE()))</f>
        <v/>
      </c>
      <c r="AP141" s="86" t="str">
        <f aca="false">IF(ISERROR(VLOOKUP(CONCATENATE($A141,"_",AP$2),'Reference data SID'!$B:$N,13,FALSE())),"",VLOOKUP(CONCATENATE($A141,"_",AP$2),'Reference data SID'!$B:$N,13,FALSE()))</f>
        <v/>
      </c>
      <c r="AQ141" s="86" t="str">
        <f aca="false">IF(ISERROR(VLOOKUP(CONCATENATE($A141,"_",AQ$2),'Reference data SID'!$B:$N,13,FALSE())),"",VLOOKUP(CONCATENATE($A141,"_",AQ$2),'Reference data SID'!$B:$N,13,FALSE()))</f>
        <v/>
      </c>
      <c r="AR141" s="86" t="str">
        <f aca="false">IF(ISERROR(VLOOKUP(CONCATENATE($A141,"_",AR$2),'Reference data SID'!$B:$N,13,FALSE())),"",VLOOKUP(CONCATENATE($A141,"_",AR$2),'Reference data SID'!$B:$N,13,FALSE()))</f>
        <v/>
      </c>
      <c r="AS141" s="86" t="str">
        <f aca="false">IF(ISERROR(VLOOKUP(CONCATENATE($A141,"_",AS$2),'Reference data SID'!$B:$N,13,FALSE())),"",VLOOKUP(CONCATENATE($A141,"_",AS$2),'Reference data SID'!$B:$N,13,FALSE()))</f>
        <v/>
      </c>
      <c r="AT141" s="86" t="str">
        <f aca="false">IF(ISERROR(VLOOKUP(CONCATENATE($A141,"_",AT$2),'Reference data SID'!$B:$N,13,FALSE())),"",VLOOKUP(CONCATENATE($A141,"_",AT$2),'Reference data SID'!$B:$N,13,FALSE()))</f>
        <v/>
      </c>
    </row>
    <row r="142" customFormat="false" ht="15" hidden="false" customHeight="false" outlineLevel="0" collapsed="false">
      <c r="A142" s="0" t="n">
        <v>138</v>
      </c>
      <c r="B142" s="86" t="str">
        <f aca="false">IF(ISERROR(VLOOKUP(CONCATENATE($A142,"_",B$2),'Reference data SID'!$B:$N,13,FALSE())),"",VLOOKUP(CONCATENATE($A142,"_",B$2),'Reference data SID'!$B:$N,13,FALSE()))</f>
        <v/>
      </c>
      <c r="C142" s="86" t="str">
        <f aca="false">IF(ISERROR(VLOOKUP(CONCATENATE($A142,"_",C$2),'Reference data SID'!$B:$N,13,FALSE())),"",VLOOKUP(CONCATENATE($A142,"_",C$2),'Reference data SID'!$B:$N,13,FALSE()))</f>
        <v/>
      </c>
      <c r="D142" s="86" t="str">
        <f aca="false">IF(ISERROR(VLOOKUP(CONCATENATE($A142,"_",D$2),'Reference data SID'!$B:$N,13,FALSE())),"",VLOOKUP(CONCATENATE($A142,"_",D$2),'Reference data SID'!$B:$N,13,FALSE()))</f>
        <v/>
      </c>
      <c r="E142" s="86" t="str">
        <f aca="false">IF(ISERROR(VLOOKUP(CONCATENATE($A142,"_",E$2),'Reference data SID'!$B:$N,13,FALSE())),"",VLOOKUP(CONCATENATE($A142,"_",E$2),'Reference data SID'!$B:$N,13,FALSE()))</f>
        <v/>
      </c>
      <c r="F142" s="86" t="str">
        <f aca="false">IF(ISERROR(VLOOKUP(CONCATENATE($A142,"_",F$2),'Reference data SID'!$B:$N,13,FALSE())),"",VLOOKUP(CONCATENATE($A142,"_",F$2),'Reference data SID'!$B:$N,13,FALSE()))</f>
        <v/>
      </c>
      <c r="G142" s="86" t="str">
        <f aca="false">IF(ISERROR(VLOOKUP(CONCATENATE($A142,"_",G$2),'Reference data SID'!$B:$N,13,FALSE())),"",VLOOKUP(CONCATENATE($A142,"_",G$2),'Reference data SID'!$B:$N,13,FALSE()))</f>
        <v/>
      </c>
      <c r="H142" s="86" t="str">
        <f aca="false">IF(ISERROR(VLOOKUP(CONCATENATE($A142,"_",H$2),'Reference data SID'!$B:$N,13,FALSE())),"",VLOOKUP(CONCATENATE($A142,"_",H$2),'Reference data SID'!$B:$N,13,FALSE()))</f>
        <v/>
      </c>
      <c r="I142" s="86" t="str">
        <f aca="false">IF(ISERROR(VLOOKUP(CONCATENATE($A142,"_",I$2),'Reference data SID'!$B:$N,13,FALSE())),"",VLOOKUP(CONCATENATE($A142,"_",I$2),'Reference data SID'!$B:$N,13,FALSE()))</f>
        <v/>
      </c>
      <c r="J142" s="86" t="str">
        <f aca="false">IF(ISERROR(VLOOKUP(CONCATENATE($A142,"_",J$2),'Reference data SID'!$B:$N,13,FALSE())),"",VLOOKUP(CONCATENATE($A142,"_",J$2),'Reference data SID'!$B:$N,13,FALSE()))</f>
        <v/>
      </c>
      <c r="K142" s="86" t="str">
        <f aca="false">IF(ISERROR(VLOOKUP(CONCATENATE($A142,"_",K$2),'Reference data SID'!$B:$N,13,FALSE())),"",VLOOKUP(CONCATENATE($A142,"_",K$2),'Reference data SID'!$B:$N,13,FALSE()))</f>
        <v/>
      </c>
      <c r="L142" s="86" t="str">
        <f aca="false">IF(ISERROR(VLOOKUP(CONCATENATE($A142,"_",L$2),'Reference data SID'!$B:$N,13,FALSE())),"",VLOOKUP(CONCATENATE($A142,"_",L$2),'Reference data SID'!$B:$N,13,FALSE()))</f>
        <v/>
      </c>
      <c r="M142" s="86" t="str">
        <f aca="false">IF(ISERROR(VLOOKUP(CONCATENATE($A142,"_",M$2),'Reference data SID'!$B:$N,13,FALSE())),"",VLOOKUP(CONCATENATE($A142,"_",M$2),'Reference data SID'!$B:$N,13,FALSE()))</f>
        <v/>
      </c>
      <c r="N142" s="86" t="str">
        <f aca="false">IF(ISERROR(VLOOKUP(CONCATENATE($A142,"_",N$2),'Reference data SID'!$B:$N,13,FALSE())),"",VLOOKUP(CONCATENATE($A142,"_",N$2),'Reference data SID'!$B:$N,13,FALSE()))</f>
        <v/>
      </c>
      <c r="O142" s="86" t="str">
        <f aca="false">IF(ISERROR(VLOOKUP(CONCATENATE($A142,"_",O$2),'Reference data SID'!$B:$N,13,FALSE())),"",VLOOKUP(CONCATENATE($A142,"_",O$2),'Reference data SID'!$B:$N,13,FALSE()))</f>
        <v/>
      </c>
      <c r="P142" s="86" t="str">
        <f aca="false">IF(ISERROR(VLOOKUP(CONCATENATE($A142,"_",P$2),'Reference data SID'!$B:$N,13,FALSE())),"",VLOOKUP(CONCATENATE($A142,"_",P$2),'Reference data SID'!$B:$N,13,FALSE()))</f>
        <v/>
      </c>
      <c r="Q142" s="86" t="str">
        <f aca="false">IF(ISERROR(VLOOKUP(CONCATENATE($A142,"_",Q$2),'Reference data SID'!$B:$N,13,FALSE())),"",VLOOKUP(CONCATENATE($A142,"_",Q$2),'Reference data SID'!$B:$N,13,FALSE()))</f>
        <v/>
      </c>
      <c r="R142" s="86" t="str">
        <f aca="false">IF(ISERROR(VLOOKUP(CONCATENATE($A142,"_",R$2),'Reference data SID'!$B:$N,13,FALSE())),"",VLOOKUP(CONCATENATE($A142,"_",R$2),'Reference data SID'!$B:$N,13,FALSE()))</f>
        <v/>
      </c>
      <c r="S142" s="86" t="str">
        <f aca="false">IF(ISERROR(VLOOKUP(CONCATENATE($A142,"_",S$2),'Reference data SID'!$B:$N,13,FALSE())),"",VLOOKUP(CONCATENATE($A142,"_",S$2),'Reference data SID'!$B:$N,13,FALSE()))</f>
        <v/>
      </c>
      <c r="T142" s="86" t="str">
        <f aca="false">IF(ISERROR(VLOOKUP(CONCATENATE($A142,"_",T$2),'Reference data SID'!$B:$N,13,FALSE())),"",VLOOKUP(CONCATENATE($A142,"_",T$2),'Reference data SID'!$B:$N,13,FALSE()))</f>
        <v/>
      </c>
      <c r="U142" s="86" t="str">
        <f aca="false">IF(ISERROR(VLOOKUP(CONCATENATE($A142,"_",U$2),'Reference data SID'!$B:$N,13,FALSE())),"",VLOOKUP(CONCATENATE($A142,"_",U$2),'Reference data SID'!$B:$N,13,FALSE()))</f>
        <v/>
      </c>
      <c r="V142" s="86" t="str">
        <f aca="false">IF(ISERROR(VLOOKUP(CONCATENATE($A142,"_",V$2),'Reference data SID'!$B:$N,13,FALSE())),"",VLOOKUP(CONCATENATE($A142,"_",V$2),'Reference data SID'!$B:$N,13,FALSE()))</f>
        <v/>
      </c>
      <c r="W142" s="86" t="str">
        <f aca="false">IF(ISERROR(VLOOKUP(CONCATENATE($A142,"_",W$2),'Reference data SID'!$B:$N,13,FALSE())),"",VLOOKUP(CONCATENATE($A142,"_",W$2),'Reference data SID'!$B:$N,13,FALSE()))</f>
        <v/>
      </c>
      <c r="X142" s="86" t="str">
        <f aca="false">IF(ISERROR(VLOOKUP(CONCATENATE($A142,"_",X$2),'Reference data SID'!$B:$N,13,FALSE())),"",VLOOKUP(CONCATENATE($A142,"_",X$2),'Reference data SID'!$B:$N,13,FALSE()))</f>
        <v/>
      </c>
      <c r="Y142" s="76" t="str">
        <f aca="false">IF(ISERROR(VLOOKUP(CONCATENATE($A142,"_",Y$2),'Reference data SID'!$B:$N,13,FALSE())),"",VLOOKUP(CONCATENATE($A142,"_",Y$2),'Reference data SID'!$B:$N,13,FALSE()))</f>
        <v>1882109-75-2</v>
      </c>
      <c r="Z142" s="86" t="str">
        <f aca="false">IF(ISERROR(VLOOKUP(CONCATENATE($A142,"_",Z$2),'Reference data SID'!$B:$N,13,FALSE())),"",VLOOKUP(CONCATENATE($A142,"_",Z$2),'Reference data SID'!$B:$N,13,FALSE()))</f>
        <v/>
      </c>
      <c r="AA142" s="86" t="str">
        <f aca="false">IF(ISERROR(VLOOKUP(CONCATENATE($A142,"_",AA$2),'Reference data SID'!$B:$N,13,FALSE())),"",VLOOKUP(CONCATENATE($A142,"_",AA$2),'Reference data SID'!$B:$N,13,FALSE()))</f>
        <v/>
      </c>
      <c r="AB142" s="86" t="str">
        <f aca="false">IF(ISERROR(VLOOKUP(CONCATENATE($A142,"_",AB$2),'Reference data SID'!$B:$N,13,FALSE())),"",VLOOKUP(CONCATENATE($A142,"_",AB$2),'Reference data SID'!$B:$N,13,FALSE()))</f>
        <v/>
      </c>
      <c r="AC142" s="86" t="str">
        <f aca="false">IF(ISERROR(VLOOKUP(CONCATENATE($A142,"_",AC$2),'Reference data SID'!$B:$N,13,FALSE())),"",VLOOKUP(CONCATENATE($A142,"_",AC$2),'Reference data SID'!$B:$N,13,FALSE()))</f>
        <v/>
      </c>
      <c r="AD142" s="86" t="str">
        <f aca="false">IF(ISERROR(VLOOKUP(CONCATENATE($A142,"_",AD$2),'Reference data SID'!$B:$N,13,FALSE())),"",VLOOKUP(CONCATENATE($A142,"_",AD$2),'Reference data SID'!$B:$N,13,FALSE()))</f>
        <v/>
      </c>
      <c r="AE142" s="86" t="str">
        <f aca="false">IF(ISERROR(VLOOKUP(CONCATENATE($A142,"_",AE$2),'Reference data SID'!$B:$N,13,FALSE())),"",VLOOKUP(CONCATENATE($A142,"_",AE$2),'Reference data SID'!$B:$N,13,FALSE()))</f>
        <v/>
      </c>
      <c r="AF142" s="86" t="str">
        <f aca="false">IF(ISERROR(VLOOKUP(CONCATENATE($A142,"_",AF$2),'Reference data SID'!$B:$N,13,FALSE())),"",VLOOKUP(CONCATENATE($A142,"_",AF$2),'Reference data SID'!$B:$N,13,FALSE()))</f>
        <v/>
      </c>
      <c r="AG142" s="86" t="str">
        <f aca="false">IF(ISERROR(VLOOKUP(CONCATENATE($A142,"_",AG$2),'Reference data SID'!$B:$N,13,FALSE())),"",VLOOKUP(CONCATENATE($A142,"_",AG$2),'Reference data SID'!$B:$N,13,FALSE()))</f>
        <v/>
      </c>
      <c r="AH142" s="86" t="str">
        <f aca="false">IF(ISERROR(VLOOKUP(CONCATENATE($A142,"_",AH$2),'Reference data SID'!$B:$N,13,FALSE())),"",VLOOKUP(CONCATENATE($A142,"_",AH$2),'Reference data SID'!$B:$N,13,FALSE()))</f>
        <v/>
      </c>
      <c r="AI142" s="86" t="str">
        <f aca="false">IF(ISERROR(VLOOKUP(CONCATENATE($A142,"_",AI$2),'Reference data SID'!$B:$N,13,FALSE())),"",VLOOKUP(CONCATENATE($A142,"_",AI$2),'Reference data SID'!$B:$N,13,FALSE()))</f>
        <v/>
      </c>
      <c r="AJ142" s="86" t="str">
        <f aca="false">IF(ISERROR(VLOOKUP(CONCATENATE($A142,"_",AJ$2),'Reference data SID'!$B:$N,13,FALSE())),"",VLOOKUP(CONCATENATE($A142,"_",AJ$2),'Reference data SID'!$B:$N,13,FALSE()))</f>
        <v/>
      </c>
      <c r="AK142" s="86" t="str">
        <f aca="false">IF(ISERROR(VLOOKUP(CONCATENATE($A142,"_",AK$2),'Reference data SID'!$B:$N,13,FALSE())),"",VLOOKUP(CONCATENATE($A142,"_",AK$2),'Reference data SID'!$B:$N,13,FALSE()))</f>
        <v/>
      </c>
      <c r="AL142" s="86" t="str">
        <f aca="false">IF(ISERROR(VLOOKUP(CONCATENATE($A142,"_",AL$2),'Reference data SID'!$B:$N,13,FALSE())),"",VLOOKUP(CONCATENATE($A142,"_",AL$2),'Reference data SID'!$B:$N,13,FALSE()))</f>
        <v/>
      </c>
      <c r="AM142" s="86" t="str">
        <f aca="false">IF(ISERROR(VLOOKUP(CONCATENATE($A142,"_",AM$2),'Reference data SID'!$B:$N,13,FALSE())),"",VLOOKUP(CONCATENATE($A142,"_",AM$2),'Reference data SID'!$B:$N,13,FALSE()))</f>
        <v/>
      </c>
      <c r="AN142" s="86" t="str">
        <f aca="false">IF(ISERROR(VLOOKUP(CONCATENATE($A142,"_",AN$2),'Reference data SID'!$B:$N,13,FALSE())),"",VLOOKUP(CONCATENATE($A142,"_",AN$2),'Reference data SID'!$B:$N,13,FALSE()))</f>
        <v/>
      </c>
      <c r="AO142" s="86" t="str">
        <f aca="false">IF(ISERROR(VLOOKUP(CONCATENATE($A142,"_",AO$2),'Reference data SID'!$B:$N,13,FALSE())),"",VLOOKUP(CONCATENATE($A142,"_",AO$2),'Reference data SID'!$B:$N,13,FALSE()))</f>
        <v/>
      </c>
      <c r="AP142" s="86" t="str">
        <f aca="false">IF(ISERROR(VLOOKUP(CONCATENATE($A142,"_",AP$2),'Reference data SID'!$B:$N,13,FALSE())),"",VLOOKUP(CONCATENATE($A142,"_",AP$2),'Reference data SID'!$B:$N,13,FALSE()))</f>
        <v/>
      </c>
      <c r="AQ142" s="86" t="str">
        <f aca="false">IF(ISERROR(VLOOKUP(CONCATENATE($A142,"_",AQ$2),'Reference data SID'!$B:$N,13,FALSE())),"",VLOOKUP(CONCATENATE($A142,"_",AQ$2),'Reference data SID'!$B:$N,13,FALSE()))</f>
        <v/>
      </c>
      <c r="AR142" s="86" t="str">
        <f aca="false">IF(ISERROR(VLOOKUP(CONCATENATE($A142,"_",AR$2),'Reference data SID'!$B:$N,13,FALSE())),"",VLOOKUP(CONCATENATE($A142,"_",AR$2),'Reference data SID'!$B:$N,13,FALSE()))</f>
        <v/>
      </c>
      <c r="AS142" s="86" t="str">
        <f aca="false">IF(ISERROR(VLOOKUP(CONCATENATE($A142,"_",AS$2),'Reference data SID'!$B:$N,13,FALSE())),"",VLOOKUP(CONCATENATE($A142,"_",AS$2),'Reference data SID'!$B:$N,13,FALSE()))</f>
        <v/>
      </c>
      <c r="AT142" s="86" t="str">
        <f aca="false">IF(ISERROR(VLOOKUP(CONCATENATE($A142,"_",AT$2),'Reference data SID'!$B:$N,13,FALSE())),"",VLOOKUP(CONCATENATE($A142,"_",AT$2),'Reference data SID'!$B:$N,13,FALSE()))</f>
        <v/>
      </c>
    </row>
    <row r="143" customFormat="false" ht="15" hidden="false" customHeight="false" outlineLevel="0" collapsed="false">
      <c r="A143" s="0" t="n">
        <v>139</v>
      </c>
      <c r="B143" s="86" t="str">
        <f aca="false">IF(ISERROR(VLOOKUP(CONCATENATE($A143,"_",B$2),'Reference data SID'!$B:$N,13,FALSE())),"",VLOOKUP(CONCATENATE($A143,"_",B$2),'Reference data SID'!$B:$N,13,FALSE()))</f>
        <v/>
      </c>
      <c r="C143" s="86" t="str">
        <f aca="false">IF(ISERROR(VLOOKUP(CONCATENATE($A143,"_",C$2),'Reference data SID'!$B:$N,13,FALSE())),"",VLOOKUP(CONCATENATE($A143,"_",C$2),'Reference data SID'!$B:$N,13,FALSE()))</f>
        <v/>
      </c>
      <c r="D143" s="86" t="str">
        <f aca="false">IF(ISERROR(VLOOKUP(CONCATENATE($A143,"_",D$2),'Reference data SID'!$B:$N,13,FALSE())),"",VLOOKUP(CONCATENATE($A143,"_",D$2),'Reference data SID'!$B:$N,13,FALSE()))</f>
        <v/>
      </c>
      <c r="E143" s="86" t="str">
        <f aca="false">IF(ISERROR(VLOOKUP(CONCATENATE($A143,"_",E$2),'Reference data SID'!$B:$N,13,FALSE())),"",VLOOKUP(CONCATENATE($A143,"_",E$2),'Reference data SID'!$B:$N,13,FALSE()))</f>
        <v/>
      </c>
      <c r="F143" s="86" t="str">
        <f aca="false">IF(ISERROR(VLOOKUP(CONCATENATE($A143,"_",F$2),'Reference data SID'!$B:$N,13,FALSE())),"",VLOOKUP(CONCATENATE($A143,"_",F$2),'Reference data SID'!$B:$N,13,FALSE()))</f>
        <v/>
      </c>
      <c r="G143" s="86" t="str">
        <f aca="false">IF(ISERROR(VLOOKUP(CONCATENATE($A143,"_",G$2),'Reference data SID'!$B:$N,13,FALSE())),"",VLOOKUP(CONCATENATE($A143,"_",G$2),'Reference data SID'!$B:$N,13,FALSE()))</f>
        <v/>
      </c>
      <c r="H143" s="86" t="str">
        <f aca="false">IF(ISERROR(VLOOKUP(CONCATENATE($A143,"_",H$2),'Reference data SID'!$B:$N,13,FALSE())),"",VLOOKUP(CONCATENATE($A143,"_",H$2),'Reference data SID'!$B:$N,13,FALSE()))</f>
        <v/>
      </c>
      <c r="I143" s="86" t="str">
        <f aca="false">IF(ISERROR(VLOOKUP(CONCATENATE($A143,"_",I$2),'Reference data SID'!$B:$N,13,FALSE())),"",VLOOKUP(CONCATENATE($A143,"_",I$2),'Reference data SID'!$B:$N,13,FALSE()))</f>
        <v/>
      </c>
      <c r="J143" s="86" t="str">
        <f aca="false">IF(ISERROR(VLOOKUP(CONCATENATE($A143,"_",J$2),'Reference data SID'!$B:$N,13,FALSE())),"",VLOOKUP(CONCATENATE($A143,"_",J$2),'Reference data SID'!$B:$N,13,FALSE()))</f>
        <v/>
      </c>
      <c r="K143" s="86" t="str">
        <f aca="false">IF(ISERROR(VLOOKUP(CONCATENATE($A143,"_",K$2),'Reference data SID'!$B:$N,13,FALSE())),"",VLOOKUP(CONCATENATE($A143,"_",K$2),'Reference data SID'!$B:$N,13,FALSE()))</f>
        <v/>
      </c>
      <c r="L143" s="86" t="str">
        <f aca="false">IF(ISERROR(VLOOKUP(CONCATENATE($A143,"_",L$2),'Reference data SID'!$B:$N,13,FALSE())),"",VLOOKUP(CONCATENATE($A143,"_",L$2),'Reference data SID'!$B:$N,13,FALSE()))</f>
        <v/>
      </c>
      <c r="M143" s="86" t="str">
        <f aca="false">IF(ISERROR(VLOOKUP(CONCATENATE($A143,"_",M$2),'Reference data SID'!$B:$N,13,FALSE())),"",VLOOKUP(CONCATENATE($A143,"_",M$2),'Reference data SID'!$B:$N,13,FALSE()))</f>
        <v/>
      </c>
      <c r="N143" s="86" t="str">
        <f aca="false">IF(ISERROR(VLOOKUP(CONCATENATE($A143,"_",N$2),'Reference data SID'!$B:$N,13,FALSE())),"",VLOOKUP(CONCATENATE($A143,"_",N$2),'Reference data SID'!$B:$N,13,FALSE()))</f>
        <v/>
      </c>
      <c r="O143" s="86" t="str">
        <f aca="false">IF(ISERROR(VLOOKUP(CONCATENATE($A143,"_",O$2),'Reference data SID'!$B:$N,13,FALSE())),"",VLOOKUP(CONCATENATE($A143,"_",O$2),'Reference data SID'!$B:$N,13,FALSE()))</f>
        <v/>
      </c>
      <c r="P143" s="86" t="str">
        <f aca="false">IF(ISERROR(VLOOKUP(CONCATENATE($A143,"_",P$2),'Reference data SID'!$B:$N,13,FALSE())),"",VLOOKUP(CONCATENATE($A143,"_",P$2),'Reference data SID'!$B:$N,13,FALSE()))</f>
        <v/>
      </c>
      <c r="Q143" s="86" t="str">
        <f aca="false">IF(ISERROR(VLOOKUP(CONCATENATE($A143,"_",Q$2),'Reference data SID'!$B:$N,13,FALSE())),"",VLOOKUP(CONCATENATE($A143,"_",Q$2),'Reference data SID'!$B:$N,13,FALSE()))</f>
        <v/>
      </c>
      <c r="R143" s="86" t="str">
        <f aca="false">IF(ISERROR(VLOOKUP(CONCATENATE($A143,"_",R$2),'Reference data SID'!$B:$N,13,FALSE())),"",VLOOKUP(CONCATENATE($A143,"_",R$2),'Reference data SID'!$B:$N,13,FALSE()))</f>
        <v/>
      </c>
      <c r="S143" s="86" t="str">
        <f aca="false">IF(ISERROR(VLOOKUP(CONCATENATE($A143,"_",S$2),'Reference data SID'!$B:$N,13,FALSE())),"",VLOOKUP(CONCATENATE($A143,"_",S$2),'Reference data SID'!$B:$N,13,FALSE()))</f>
        <v/>
      </c>
      <c r="T143" s="86" t="str">
        <f aca="false">IF(ISERROR(VLOOKUP(CONCATENATE($A143,"_",T$2),'Reference data SID'!$B:$N,13,FALSE())),"",VLOOKUP(CONCATENATE($A143,"_",T$2),'Reference data SID'!$B:$N,13,FALSE()))</f>
        <v/>
      </c>
      <c r="U143" s="86" t="str">
        <f aca="false">IF(ISERROR(VLOOKUP(CONCATENATE($A143,"_",U$2),'Reference data SID'!$B:$N,13,FALSE())),"",VLOOKUP(CONCATENATE($A143,"_",U$2),'Reference data SID'!$B:$N,13,FALSE()))</f>
        <v/>
      </c>
      <c r="V143" s="86" t="str">
        <f aca="false">IF(ISERROR(VLOOKUP(CONCATENATE($A143,"_",V$2),'Reference data SID'!$B:$N,13,FALSE())),"",VLOOKUP(CONCATENATE($A143,"_",V$2),'Reference data SID'!$B:$N,13,FALSE()))</f>
        <v/>
      </c>
      <c r="W143" s="86" t="str">
        <f aca="false">IF(ISERROR(VLOOKUP(CONCATENATE($A143,"_",W$2),'Reference data SID'!$B:$N,13,FALSE())),"",VLOOKUP(CONCATENATE($A143,"_",W$2),'Reference data SID'!$B:$N,13,FALSE()))</f>
        <v/>
      </c>
      <c r="X143" s="86" t="str">
        <f aca="false">IF(ISERROR(VLOOKUP(CONCATENATE($A143,"_",X$2),'Reference data SID'!$B:$N,13,FALSE())),"",VLOOKUP(CONCATENATE($A143,"_",X$2),'Reference data SID'!$B:$N,13,FALSE()))</f>
        <v/>
      </c>
      <c r="Y143" s="76" t="str">
        <f aca="false">IF(ISERROR(VLOOKUP(CONCATENATE($A143,"_",Y$2),'Reference data SID'!$B:$N,13,FALSE())),"",VLOOKUP(CONCATENATE($A143,"_",Y$2),'Reference data SID'!$B:$N,13,FALSE()))</f>
        <v>1882109-76-3</v>
      </c>
      <c r="Z143" s="86" t="str">
        <f aca="false">IF(ISERROR(VLOOKUP(CONCATENATE($A143,"_",Z$2),'Reference data SID'!$B:$N,13,FALSE())),"",VLOOKUP(CONCATENATE($A143,"_",Z$2),'Reference data SID'!$B:$N,13,FALSE()))</f>
        <v/>
      </c>
      <c r="AA143" s="86" t="str">
        <f aca="false">IF(ISERROR(VLOOKUP(CONCATENATE($A143,"_",AA$2),'Reference data SID'!$B:$N,13,FALSE())),"",VLOOKUP(CONCATENATE($A143,"_",AA$2),'Reference data SID'!$B:$N,13,FALSE()))</f>
        <v/>
      </c>
      <c r="AB143" s="86" t="str">
        <f aca="false">IF(ISERROR(VLOOKUP(CONCATENATE($A143,"_",AB$2),'Reference data SID'!$B:$N,13,FALSE())),"",VLOOKUP(CONCATENATE($A143,"_",AB$2),'Reference data SID'!$B:$N,13,FALSE()))</f>
        <v/>
      </c>
      <c r="AC143" s="86" t="str">
        <f aca="false">IF(ISERROR(VLOOKUP(CONCATENATE($A143,"_",AC$2),'Reference data SID'!$B:$N,13,FALSE())),"",VLOOKUP(CONCATENATE($A143,"_",AC$2),'Reference data SID'!$B:$N,13,FALSE()))</f>
        <v/>
      </c>
      <c r="AD143" s="86" t="str">
        <f aca="false">IF(ISERROR(VLOOKUP(CONCATENATE($A143,"_",AD$2),'Reference data SID'!$B:$N,13,FALSE())),"",VLOOKUP(CONCATENATE($A143,"_",AD$2),'Reference data SID'!$B:$N,13,FALSE()))</f>
        <v/>
      </c>
      <c r="AE143" s="86" t="str">
        <f aca="false">IF(ISERROR(VLOOKUP(CONCATENATE($A143,"_",AE$2),'Reference data SID'!$B:$N,13,FALSE())),"",VLOOKUP(CONCATENATE($A143,"_",AE$2),'Reference data SID'!$B:$N,13,FALSE()))</f>
        <v/>
      </c>
      <c r="AF143" s="86" t="str">
        <f aca="false">IF(ISERROR(VLOOKUP(CONCATENATE($A143,"_",AF$2),'Reference data SID'!$B:$N,13,FALSE())),"",VLOOKUP(CONCATENATE($A143,"_",AF$2),'Reference data SID'!$B:$N,13,FALSE()))</f>
        <v/>
      </c>
      <c r="AG143" s="86" t="str">
        <f aca="false">IF(ISERROR(VLOOKUP(CONCATENATE($A143,"_",AG$2),'Reference data SID'!$B:$N,13,FALSE())),"",VLOOKUP(CONCATENATE($A143,"_",AG$2),'Reference data SID'!$B:$N,13,FALSE()))</f>
        <v/>
      </c>
      <c r="AH143" s="86" t="str">
        <f aca="false">IF(ISERROR(VLOOKUP(CONCATENATE($A143,"_",AH$2),'Reference data SID'!$B:$N,13,FALSE())),"",VLOOKUP(CONCATENATE($A143,"_",AH$2),'Reference data SID'!$B:$N,13,FALSE()))</f>
        <v/>
      </c>
      <c r="AI143" s="86" t="str">
        <f aca="false">IF(ISERROR(VLOOKUP(CONCATENATE($A143,"_",AI$2),'Reference data SID'!$B:$N,13,FALSE())),"",VLOOKUP(CONCATENATE($A143,"_",AI$2),'Reference data SID'!$B:$N,13,FALSE()))</f>
        <v/>
      </c>
      <c r="AJ143" s="86" t="str">
        <f aca="false">IF(ISERROR(VLOOKUP(CONCATENATE($A143,"_",AJ$2),'Reference data SID'!$B:$N,13,FALSE())),"",VLOOKUP(CONCATENATE($A143,"_",AJ$2),'Reference data SID'!$B:$N,13,FALSE()))</f>
        <v/>
      </c>
      <c r="AK143" s="86" t="str">
        <f aca="false">IF(ISERROR(VLOOKUP(CONCATENATE($A143,"_",AK$2),'Reference data SID'!$B:$N,13,FALSE())),"",VLOOKUP(CONCATENATE($A143,"_",AK$2),'Reference data SID'!$B:$N,13,FALSE()))</f>
        <v/>
      </c>
      <c r="AL143" s="86" t="str">
        <f aca="false">IF(ISERROR(VLOOKUP(CONCATENATE($A143,"_",AL$2),'Reference data SID'!$B:$N,13,FALSE())),"",VLOOKUP(CONCATENATE($A143,"_",AL$2),'Reference data SID'!$B:$N,13,FALSE()))</f>
        <v/>
      </c>
      <c r="AM143" s="86" t="str">
        <f aca="false">IF(ISERROR(VLOOKUP(CONCATENATE($A143,"_",AM$2),'Reference data SID'!$B:$N,13,FALSE())),"",VLOOKUP(CONCATENATE($A143,"_",AM$2),'Reference data SID'!$B:$N,13,FALSE()))</f>
        <v/>
      </c>
      <c r="AN143" s="86" t="str">
        <f aca="false">IF(ISERROR(VLOOKUP(CONCATENATE($A143,"_",AN$2),'Reference data SID'!$B:$N,13,FALSE())),"",VLOOKUP(CONCATENATE($A143,"_",AN$2),'Reference data SID'!$B:$N,13,FALSE()))</f>
        <v/>
      </c>
      <c r="AO143" s="86" t="str">
        <f aca="false">IF(ISERROR(VLOOKUP(CONCATENATE($A143,"_",AO$2),'Reference data SID'!$B:$N,13,FALSE())),"",VLOOKUP(CONCATENATE($A143,"_",AO$2),'Reference data SID'!$B:$N,13,FALSE()))</f>
        <v/>
      </c>
      <c r="AP143" s="86" t="str">
        <f aca="false">IF(ISERROR(VLOOKUP(CONCATENATE($A143,"_",AP$2),'Reference data SID'!$B:$N,13,FALSE())),"",VLOOKUP(CONCATENATE($A143,"_",AP$2),'Reference data SID'!$B:$N,13,FALSE()))</f>
        <v/>
      </c>
      <c r="AQ143" s="86" t="str">
        <f aca="false">IF(ISERROR(VLOOKUP(CONCATENATE($A143,"_",AQ$2),'Reference data SID'!$B:$N,13,FALSE())),"",VLOOKUP(CONCATENATE($A143,"_",AQ$2),'Reference data SID'!$B:$N,13,FALSE()))</f>
        <v/>
      </c>
      <c r="AR143" s="86" t="str">
        <f aca="false">IF(ISERROR(VLOOKUP(CONCATENATE($A143,"_",AR$2),'Reference data SID'!$B:$N,13,FALSE())),"",VLOOKUP(CONCATENATE($A143,"_",AR$2),'Reference data SID'!$B:$N,13,FALSE()))</f>
        <v/>
      </c>
      <c r="AS143" s="86" t="str">
        <f aca="false">IF(ISERROR(VLOOKUP(CONCATENATE($A143,"_",AS$2),'Reference data SID'!$B:$N,13,FALSE())),"",VLOOKUP(CONCATENATE($A143,"_",AS$2),'Reference data SID'!$B:$N,13,FALSE()))</f>
        <v/>
      </c>
      <c r="AT143" s="86" t="str">
        <f aca="false">IF(ISERROR(VLOOKUP(CONCATENATE($A143,"_",AT$2),'Reference data SID'!$B:$N,13,FALSE())),"",VLOOKUP(CONCATENATE($A143,"_",AT$2),'Reference data SID'!$B:$N,13,FALSE()))</f>
        <v/>
      </c>
    </row>
    <row r="144" customFormat="false" ht="15" hidden="false" customHeight="false" outlineLevel="0" collapsed="false">
      <c r="A144" s="0" t="n">
        <v>140</v>
      </c>
      <c r="B144" s="86" t="str">
        <f aca="false">IF(ISERROR(VLOOKUP(CONCATENATE($A144,"_",B$2),'Reference data SID'!$B:$N,13,FALSE())),"",VLOOKUP(CONCATENATE($A144,"_",B$2),'Reference data SID'!$B:$N,13,FALSE()))</f>
        <v/>
      </c>
      <c r="C144" s="86" t="str">
        <f aca="false">IF(ISERROR(VLOOKUP(CONCATENATE($A144,"_",C$2),'Reference data SID'!$B:$N,13,FALSE())),"",VLOOKUP(CONCATENATE($A144,"_",C$2),'Reference data SID'!$B:$N,13,FALSE()))</f>
        <v/>
      </c>
      <c r="D144" s="86" t="str">
        <f aca="false">IF(ISERROR(VLOOKUP(CONCATENATE($A144,"_",D$2),'Reference data SID'!$B:$N,13,FALSE())),"",VLOOKUP(CONCATENATE($A144,"_",D$2),'Reference data SID'!$B:$N,13,FALSE()))</f>
        <v/>
      </c>
      <c r="E144" s="86" t="str">
        <f aca="false">IF(ISERROR(VLOOKUP(CONCATENATE($A144,"_",E$2),'Reference data SID'!$B:$N,13,FALSE())),"",VLOOKUP(CONCATENATE($A144,"_",E$2),'Reference data SID'!$B:$N,13,FALSE()))</f>
        <v/>
      </c>
      <c r="F144" s="86" t="str">
        <f aca="false">IF(ISERROR(VLOOKUP(CONCATENATE($A144,"_",F$2),'Reference data SID'!$B:$N,13,FALSE())),"",VLOOKUP(CONCATENATE($A144,"_",F$2),'Reference data SID'!$B:$N,13,FALSE()))</f>
        <v/>
      </c>
      <c r="G144" s="86" t="str">
        <f aca="false">IF(ISERROR(VLOOKUP(CONCATENATE($A144,"_",G$2),'Reference data SID'!$B:$N,13,FALSE())),"",VLOOKUP(CONCATENATE($A144,"_",G$2),'Reference data SID'!$B:$N,13,FALSE()))</f>
        <v/>
      </c>
      <c r="H144" s="86" t="str">
        <f aca="false">IF(ISERROR(VLOOKUP(CONCATENATE($A144,"_",H$2),'Reference data SID'!$B:$N,13,FALSE())),"",VLOOKUP(CONCATENATE($A144,"_",H$2),'Reference data SID'!$B:$N,13,FALSE()))</f>
        <v/>
      </c>
      <c r="I144" s="86" t="str">
        <f aca="false">IF(ISERROR(VLOOKUP(CONCATENATE($A144,"_",I$2),'Reference data SID'!$B:$N,13,FALSE())),"",VLOOKUP(CONCATENATE($A144,"_",I$2),'Reference data SID'!$B:$N,13,FALSE()))</f>
        <v/>
      </c>
      <c r="J144" s="86" t="str">
        <f aca="false">IF(ISERROR(VLOOKUP(CONCATENATE($A144,"_",J$2),'Reference data SID'!$B:$N,13,FALSE())),"",VLOOKUP(CONCATENATE($A144,"_",J$2),'Reference data SID'!$B:$N,13,FALSE()))</f>
        <v/>
      </c>
      <c r="K144" s="86" t="str">
        <f aca="false">IF(ISERROR(VLOOKUP(CONCATENATE($A144,"_",K$2),'Reference data SID'!$B:$N,13,FALSE())),"",VLOOKUP(CONCATENATE($A144,"_",K$2),'Reference data SID'!$B:$N,13,FALSE()))</f>
        <v/>
      </c>
      <c r="L144" s="86" t="str">
        <f aca="false">IF(ISERROR(VLOOKUP(CONCATENATE($A144,"_",L$2),'Reference data SID'!$B:$N,13,FALSE())),"",VLOOKUP(CONCATENATE($A144,"_",L$2),'Reference data SID'!$B:$N,13,FALSE()))</f>
        <v/>
      </c>
      <c r="M144" s="86" t="str">
        <f aca="false">IF(ISERROR(VLOOKUP(CONCATENATE($A144,"_",M$2),'Reference data SID'!$B:$N,13,FALSE())),"",VLOOKUP(CONCATENATE($A144,"_",M$2),'Reference data SID'!$B:$N,13,FALSE()))</f>
        <v/>
      </c>
      <c r="N144" s="86" t="str">
        <f aca="false">IF(ISERROR(VLOOKUP(CONCATENATE($A144,"_",N$2),'Reference data SID'!$B:$N,13,FALSE())),"",VLOOKUP(CONCATENATE($A144,"_",N$2),'Reference data SID'!$B:$N,13,FALSE()))</f>
        <v/>
      </c>
      <c r="O144" s="86" t="str">
        <f aca="false">IF(ISERROR(VLOOKUP(CONCATENATE($A144,"_",O$2),'Reference data SID'!$B:$N,13,FALSE())),"",VLOOKUP(CONCATENATE($A144,"_",O$2),'Reference data SID'!$B:$N,13,FALSE()))</f>
        <v/>
      </c>
      <c r="P144" s="86" t="str">
        <f aca="false">IF(ISERROR(VLOOKUP(CONCATENATE($A144,"_",P$2),'Reference data SID'!$B:$N,13,FALSE())),"",VLOOKUP(CONCATENATE($A144,"_",P$2),'Reference data SID'!$B:$N,13,FALSE()))</f>
        <v/>
      </c>
      <c r="Q144" s="86" t="str">
        <f aca="false">IF(ISERROR(VLOOKUP(CONCATENATE($A144,"_",Q$2),'Reference data SID'!$B:$N,13,FALSE())),"",VLOOKUP(CONCATENATE($A144,"_",Q$2),'Reference data SID'!$B:$N,13,FALSE()))</f>
        <v/>
      </c>
      <c r="R144" s="86" t="str">
        <f aca="false">IF(ISERROR(VLOOKUP(CONCATENATE($A144,"_",R$2),'Reference data SID'!$B:$N,13,FALSE())),"",VLOOKUP(CONCATENATE($A144,"_",R$2),'Reference data SID'!$B:$N,13,FALSE()))</f>
        <v/>
      </c>
      <c r="S144" s="86" t="str">
        <f aca="false">IF(ISERROR(VLOOKUP(CONCATENATE($A144,"_",S$2),'Reference data SID'!$B:$N,13,FALSE())),"",VLOOKUP(CONCATENATE($A144,"_",S$2),'Reference data SID'!$B:$N,13,FALSE()))</f>
        <v/>
      </c>
      <c r="T144" s="86" t="str">
        <f aca="false">IF(ISERROR(VLOOKUP(CONCATENATE($A144,"_",T$2),'Reference data SID'!$B:$N,13,FALSE())),"",VLOOKUP(CONCATENATE($A144,"_",T$2),'Reference data SID'!$B:$N,13,FALSE()))</f>
        <v/>
      </c>
      <c r="U144" s="86" t="str">
        <f aca="false">IF(ISERROR(VLOOKUP(CONCATENATE($A144,"_",U$2),'Reference data SID'!$B:$N,13,FALSE())),"",VLOOKUP(CONCATENATE($A144,"_",U$2),'Reference data SID'!$B:$N,13,FALSE()))</f>
        <v/>
      </c>
      <c r="V144" s="86" t="str">
        <f aca="false">IF(ISERROR(VLOOKUP(CONCATENATE($A144,"_",V$2),'Reference data SID'!$B:$N,13,FALSE())),"",VLOOKUP(CONCATENATE($A144,"_",V$2),'Reference data SID'!$B:$N,13,FALSE()))</f>
        <v/>
      </c>
      <c r="W144" s="86" t="str">
        <f aca="false">IF(ISERROR(VLOOKUP(CONCATENATE($A144,"_",W$2),'Reference data SID'!$B:$N,13,FALSE())),"",VLOOKUP(CONCATENATE($A144,"_",W$2),'Reference data SID'!$B:$N,13,FALSE()))</f>
        <v/>
      </c>
      <c r="X144" s="86" t="str">
        <f aca="false">IF(ISERROR(VLOOKUP(CONCATENATE($A144,"_",X$2),'Reference data SID'!$B:$N,13,FALSE())),"",VLOOKUP(CONCATENATE($A144,"_",X$2),'Reference data SID'!$B:$N,13,FALSE()))</f>
        <v/>
      </c>
      <c r="Y144" s="76" t="str">
        <f aca="false">IF(ISERROR(VLOOKUP(CONCATENATE($A144,"_",Y$2),'Reference data SID'!$B:$N,13,FALSE())),"",VLOOKUP(CONCATENATE($A144,"_",Y$2),'Reference data SID'!$B:$N,13,FALSE()))</f>
        <v>1882109-77-4</v>
      </c>
      <c r="Z144" s="86" t="str">
        <f aca="false">IF(ISERROR(VLOOKUP(CONCATENATE($A144,"_",Z$2),'Reference data SID'!$B:$N,13,FALSE())),"",VLOOKUP(CONCATENATE($A144,"_",Z$2),'Reference data SID'!$B:$N,13,FALSE()))</f>
        <v/>
      </c>
      <c r="AA144" s="86" t="str">
        <f aca="false">IF(ISERROR(VLOOKUP(CONCATENATE($A144,"_",AA$2),'Reference data SID'!$B:$N,13,FALSE())),"",VLOOKUP(CONCATENATE($A144,"_",AA$2),'Reference data SID'!$B:$N,13,FALSE()))</f>
        <v/>
      </c>
      <c r="AB144" s="86" t="str">
        <f aca="false">IF(ISERROR(VLOOKUP(CONCATENATE($A144,"_",AB$2),'Reference data SID'!$B:$N,13,FALSE())),"",VLOOKUP(CONCATENATE($A144,"_",AB$2),'Reference data SID'!$B:$N,13,FALSE()))</f>
        <v/>
      </c>
      <c r="AC144" s="86" t="str">
        <f aca="false">IF(ISERROR(VLOOKUP(CONCATENATE($A144,"_",AC$2),'Reference data SID'!$B:$N,13,FALSE())),"",VLOOKUP(CONCATENATE($A144,"_",AC$2),'Reference data SID'!$B:$N,13,FALSE()))</f>
        <v/>
      </c>
      <c r="AD144" s="86" t="str">
        <f aca="false">IF(ISERROR(VLOOKUP(CONCATENATE($A144,"_",AD$2),'Reference data SID'!$B:$N,13,FALSE())),"",VLOOKUP(CONCATENATE($A144,"_",AD$2),'Reference data SID'!$B:$N,13,FALSE()))</f>
        <v/>
      </c>
      <c r="AE144" s="86" t="str">
        <f aca="false">IF(ISERROR(VLOOKUP(CONCATENATE($A144,"_",AE$2),'Reference data SID'!$B:$N,13,FALSE())),"",VLOOKUP(CONCATENATE($A144,"_",AE$2),'Reference data SID'!$B:$N,13,FALSE()))</f>
        <v/>
      </c>
      <c r="AF144" s="86" t="str">
        <f aca="false">IF(ISERROR(VLOOKUP(CONCATENATE($A144,"_",AF$2),'Reference data SID'!$B:$N,13,FALSE())),"",VLOOKUP(CONCATENATE($A144,"_",AF$2),'Reference data SID'!$B:$N,13,FALSE()))</f>
        <v/>
      </c>
      <c r="AG144" s="86" t="str">
        <f aca="false">IF(ISERROR(VLOOKUP(CONCATENATE($A144,"_",AG$2),'Reference data SID'!$B:$N,13,FALSE())),"",VLOOKUP(CONCATENATE($A144,"_",AG$2),'Reference data SID'!$B:$N,13,FALSE()))</f>
        <v/>
      </c>
      <c r="AH144" s="86" t="str">
        <f aca="false">IF(ISERROR(VLOOKUP(CONCATENATE($A144,"_",AH$2),'Reference data SID'!$B:$N,13,FALSE())),"",VLOOKUP(CONCATENATE($A144,"_",AH$2),'Reference data SID'!$B:$N,13,FALSE()))</f>
        <v/>
      </c>
      <c r="AI144" s="86" t="str">
        <f aca="false">IF(ISERROR(VLOOKUP(CONCATENATE($A144,"_",AI$2),'Reference data SID'!$B:$N,13,FALSE())),"",VLOOKUP(CONCATENATE($A144,"_",AI$2),'Reference data SID'!$B:$N,13,FALSE()))</f>
        <v/>
      </c>
      <c r="AJ144" s="86" t="str">
        <f aca="false">IF(ISERROR(VLOOKUP(CONCATENATE($A144,"_",AJ$2),'Reference data SID'!$B:$N,13,FALSE())),"",VLOOKUP(CONCATENATE($A144,"_",AJ$2),'Reference data SID'!$B:$N,13,FALSE()))</f>
        <v/>
      </c>
      <c r="AK144" s="86" t="str">
        <f aca="false">IF(ISERROR(VLOOKUP(CONCATENATE($A144,"_",AK$2),'Reference data SID'!$B:$N,13,FALSE())),"",VLOOKUP(CONCATENATE($A144,"_",AK$2),'Reference data SID'!$B:$N,13,FALSE()))</f>
        <v/>
      </c>
      <c r="AL144" s="86" t="str">
        <f aca="false">IF(ISERROR(VLOOKUP(CONCATENATE($A144,"_",AL$2),'Reference data SID'!$B:$N,13,FALSE())),"",VLOOKUP(CONCATENATE($A144,"_",AL$2),'Reference data SID'!$B:$N,13,FALSE()))</f>
        <v/>
      </c>
      <c r="AM144" s="86" t="str">
        <f aca="false">IF(ISERROR(VLOOKUP(CONCATENATE($A144,"_",AM$2),'Reference data SID'!$B:$N,13,FALSE())),"",VLOOKUP(CONCATENATE($A144,"_",AM$2),'Reference data SID'!$B:$N,13,FALSE()))</f>
        <v/>
      </c>
      <c r="AN144" s="86" t="str">
        <f aca="false">IF(ISERROR(VLOOKUP(CONCATENATE($A144,"_",AN$2),'Reference data SID'!$B:$N,13,FALSE())),"",VLOOKUP(CONCATENATE($A144,"_",AN$2),'Reference data SID'!$B:$N,13,FALSE()))</f>
        <v/>
      </c>
      <c r="AO144" s="86" t="str">
        <f aca="false">IF(ISERROR(VLOOKUP(CONCATENATE($A144,"_",AO$2),'Reference data SID'!$B:$N,13,FALSE())),"",VLOOKUP(CONCATENATE($A144,"_",AO$2),'Reference data SID'!$B:$N,13,FALSE()))</f>
        <v/>
      </c>
      <c r="AP144" s="86" t="str">
        <f aca="false">IF(ISERROR(VLOOKUP(CONCATENATE($A144,"_",AP$2),'Reference data SID'!$B:$N,13,FALSE())),"",VLOOKUP(CONCATENATE($A144,"_",AP$2),'Reference data SID'!$B:$N,13,FALSE()))</f>
        <v/>
      </c>
      <c r="AQ144" s="86" t="str">
        <f aca="false">IF(ISERROR(VLOOKUP(CONCATENATE($A144,"_",AQ$2),'Reference data SID'!$B:$N,13,FALSE())),"",VLOOKUP(CONCATENATE($A144,"_",AQ$2),'Reference data SID'!$B:$N,13,FALSE()))</f>
        <v/>
      </c>
      <c r="AR144" s="86" t="str">
        <f aca="false">IF(ISERROR(VLOOKUP(CONCATENATE($A144,"_",AR$2),'Reference data SID'!$B:$N,13,FALSE())),"",VLOOKUP(CONCATENATE($A144,"_",AR$2),'Reference data SID'!$B:$N,13,FALSE()))</f>
        <v/>
      </c>
      <c r="AS144" s="86" t="str">
        <f aca="false">IF(ISERROR(VLOOKUP(CONCATENATE($A144,"_",AS$2),'Reference data SID'!$B:$N,13,FALSE())),"",VLOOKUP(CONCATENATE($A144,"_",AS$2),'Reference data SID'!$B:$N,13,FALSE()))</f>
        <v/>
      </c>
      <c r="AT144" s="86" t="str">
        <f aca="false">IF(ISERROR(VLOOKUP(CONCATENATE($A144,"_",AT$2),'Reference data SID'!$B:$N,13,FALSE())),"",VLOOKUP(CONCATENATE($A144,"_",AT$2),'Reference data SID'!$B:$N,13,FALSE()))</f>
        <v/>
      </c>
    </row>
    <row r="145" customFormat="false" ht="15" hidden="false" customHeight="false" outlineLevel="0" collapsed="false">
      <c r="A145" s="0" t="n">
        <v>141</v>
      </c>
      <c r="B145" s="86" t="str">
        <f aca="false">IF(ISERROR(VLOOKUP(CONCATENATE($A145,"_",B$2),'Reference data SID'!$B:$N,13,FALSE())),"",VLOOKUP(CONCATENATE($A145,"_",B$2),'Reference data SID'!$B:$N,13,FALSE()))</f>
        <v/>
      </c>
      <c r="C145" s="86" t="str">
        <f aca="false">IF(ISERROR(VLOOKUP(CONCATENATE($A145,"_",C$2),'Reference data SID'!$B:$N,13,FALSE())),"",VLOOKUP(CONCATENATE($A145,"_",C$2),'Reference data SID'!$B:$N,13,FALSE()))</f>
        <v/>
      </c>
      <c r="D145" s="86" t="str">
        <f aca="false">IF(ISERROR(VLOOKUP(CONCATENATE($A145,"_",D$2),'Reference data SID'!$B:$N,13,FALSE())),"",VLOOKUP(CONCATENATE($A145,"_",D$2),'Reference data SID'!$B:$N,13,FALSE()))</f>
        <v/>
      </c>
      <c r="E145" s="86" t="str">
        <f aca="false">IF(ISERROR(VLOOKUP(CONCATENATE($A145,"_",E$2),'Reference data SID'!$B:$N,13,FALSE())),"",VLOOKUP(CONCATENATE($A145,"_",E$2),'Reference data SID'!$B:$N,13,FALSE()))</f>
        <v/>
      </c>
      <c r="F145" s="86" t="str">
        <f aca="false">IF(ISERROR(VLOOKUP(CONCATENATE($A145,"_",F$2),'Reference data SID'!$B:$N,13,FALSE())),"",VLOOKUP(CONCATENATE($A145,"_",F$2),'Reference data SID'!$B:$N,13,FALSE()))</f>
        <v/>
      </c>
      <c r="G145" s="86" t="str">
        <f aca="false">IF(ISERROR(VLOOKUP(CONCATENATE($A145,"_",G$2),'Reference data SID'!$B:$N,13,FALSE())),"",VLOOKUP(CONCATENATE($A145,"_",G$2),'Reference data SID'!$B:$N,13,FALSE()))</f>
        <v/>
      </c>
      <c r="H145" s="86" t="str">
        <f aca="false">IF(ISERROR(VLOOKUP(CONCATENATE($A145,"_",H$2),'Reference data SID'!$B:$N,13,FALSE())),"",VLOOKUP(CONCATENATE($A145,"_",H$2),'Reference data SID'!$B:$N,13,FALSE()))</f>
        <v/>
      </c>
      <c r="I145" s="86" t="str">
        <f aca="false">IF(ISERROR(VLOOKUP(CONCATENATE($A145,"_",I$2),'Reference data SID'!$B:$N,13,FALSE())),"",VLOOKUP(CONCATENATE($A145,"_",I$2),'Reference data SID'!$B:$N,13,FALSE()))</f>
        <v/>
      </c>
      <c r="J145" s="86" t="str">
        <f aca="false">IF(ISERROR(VLOOKUP(CONCATENATE($A145,"_",J$2),'Reference data SID'!$B:$N,13,FALSE())),"",VLOOKUP(CONCATENATE($A145,"_",J$2),'Reference data SID'!$B:$N,13,FALSE()))</f>
        <v/>
      </c>
      <c r="K145" s="86" t="str">
        <f aca="false">IF(ISERROR(VLOOKUP(CONCATENATE($A145,"_",K$2),'Reference data SID'!$B:$N,13,FALSE())),"",VLOOKUP(CONCATENATE($A145,"_",K$2),'Reference data SID'!$B:$N,13,FALSE()))</f>
        <v/>
      </c>
      <c r="L145" s="86" t="str">
        <f aca="false">IF(ISERROR(VLOOKUP(CONCATENATE($A145,"_",L$2),'Reference data SID'!$B:$N,13,FALSE())),"",VLOOKUP(CONCATENATE($A145,"_",L$2),'Reference data SID'!$B:$N,13,FALSE()))</f>
        <v/>
      </c>
      <c r="M145" s="86" t="str">
        <f aca="false">IF(ISERROR(VLOOKUP(CONCATENATE($A145,"_",M$2),'Reference data SID'!$B:$N,13,FALSE())),"",VLOOKUP(CONCATENATE($A145,"_",M$2),'Reference data SID'!$B:$N,13,FALSE()))</f>
        <v/>
      </c>
      <c r="N145" s="86" t="str">
        <f aca="false">IF(ISERROR(VLOOKUP(CONCATENATE($A145,"_",N$2),'Reference data SID'!$B:$N,13,FALSE())),"",VLOOKUP(CONCATENATE($A145,"_",N$2),'Reference data SID'!$B:$N,13,FALSE()))</f>
        <v/>
      </c>
      <c r="O145" s="86" t="str">
        <f aca="false">IF(ISERROR(VLOOKUP(CONCATENATE($A145,"_",O$2),'Reference data SID'!$B:$N,13,FALSE())),"",VLOOKUP(CONCATENATE($A145,"_",O$2),'Reference data SID'!$B:$N,13,FALSE()))</f>
        <v/>
      </c>
      <c r="P145" s="86" t="str">
        <f aca="false">IF(ISERROR(VLOOKUP(CONCATENATE($A145,"_",P$2),'Reference data SID'!$B:$N,13,FALSE())),"",VLOOKUP(CONCATENATE($A145,"_",P$2),'Reference data SID'!$B:$N,13,FALSE()))</f>
        <v/>
      </c>
      <c r="Q145" s="86" t="str">
        <f aca="false">IF(ISERROR(VLOOKUP(CONCATENATE($A145,"_",Q$2),'Reference data SID'!$B:$N,13,FALSE())),"",VLOOKUP(CONCATENATE($A145,"_",Q$2),'Reference data SID'!$B:$N,13,FALSE()))</f>
        <v/>
      </c>
      <c r="R145" s="86" t="str">
        <f aca="false">IF(ISERROR(VLOOKUP(CONCATENATE($A145,"_",R$2),'Reference data SID'!$B:$N,13,FALSE())),"",VLOOKUP(CONCATENATE($A145,"_",R$2),'Reference data SID'!$B:$N,13,FALSE()))</f>
        <v/>
      </c>
      <c r="S145" s="86" t="str">
        <f aca="false">IF(ISERROR(VLOOKUP(CONCATENATE($A145,"_",S$2),'Reference data SID'!$B:$N,13,FALSE())),"",VLOOKUP(CONCATENATE($A145,"_",S$2),'Reference data SID'!$B:$N,13,FALSE()))</f>
        <v/>
      </c>
      <c r="T145" s="86" t="str">
        <f aca="false">IF(ISERROR(VLOOKUP(CONCATENATE($A145,"_",T$2),'Reference data SID'!$B:$N,13,FALSE())),"",VLOOKUP(CONCATENATE($A145,"_",T$2),'Reference data SID'!$B:$N,13,FALSE()))</f>
        <v/>
      </c>
      <c r="U145" s="86" t="str">
        <f aca="false">IF(ISERROR(VLOOKUP(CONCATENATE($A145,"_",U$2),'Reference data SID'!$B:$N,13,FALSE())),"",VLOOKUP(CONCATENATE($A145,"_",U$2),'Reference data SID'!$B:$N,13,FALSE()))</f>
        <v/>
      </c>
      <c r="V145" s="86" t="str">
        <f aca="false">IF(ISERROR(VLOOKUP(CONCATENATE($A145,"_",V$2),'Reference data SID'!$B:$N,13,FALSE())),"",VLOOKUP(CONCATENATE($A145,"_",V$2),'Reference data SID'!$B:$N,13,FALSE()))</f>
        <v/>
      </c>
      <c r="W145" s="86" t="str">
        <f aca="false">IF(ISERROR(VLOOKUP(CONCATENATE($A145,"_",W$2),'Reference data SID'!$B:$N,13,FALSE())),"",VLOOKUP(CONCATENATE($A145,"_",W$2),'Reference data SID'!$B:$N,13,FALSE()))</f>
        <v/>
      </c>
      <c r="X145" s="86" t="str">
        <f aca="false">IF(ISERROR(VLOOKUP(CONCATENATE($A145,"_",X$2),'Reference data SID'!$B:$N,13,FALSE())),"",VLOOKUP(CONCATENATE($A145,"_",X$2),'Reference data SID'!$B:$N,13,FALSE()))</f>
        <v/>
      </c>
      <c r="Y145" s="76" t="str">
        <f aca="false">IF(ISERROR(VLOOKUP(CONCATENATE($A145,"_",Y$2),'Reference data SID'!$B:$N,13,FALSE())),"",VLOOKUP(CONCATENATE($A145,"_",Y$2),'Reference data SID'!$B:$N,13,FALSE()))</f>
        <v>1882109-78-5</v>
      </c>
      <c r="Z145" s="86" t="str">
        <f aca="false">IF(ISERROR(VLOOKUP(CONCATENATE($A145,"_",Z$2),'Reference data SID'!$B:$N,13,FALSE())),"",VLOOKUP(CONCATENATE($A145,"_",Z$2),'Reference data SID'!$B:$N,13,FALSE()))</f>
        <v/>
      </c>
      <c r="AA145" s="86" t="str">
        <f aca="false">IF(ISERROR(VLOOKUP(CONCATENATE($A145,"_",AA$2),'Reference data SID'!$B:$N,13,FALSE())),"",VLOOKUP(CONCATENATE($A145,"_",AA$2),'Reference data SID'!$B:$N,13,FALSE()))</f>
        <v/>
      </c>
      <c r="AB145" s="86" t="str">
        <f aca="false">IF(ISERROR(VLOOKUP(CONCATENATE($A145,"_",AB$2),'Reference data SID'!$B:$N,13,FALSE())),"",VLOOKUP(CONCATENATE($A145,"_",AB$2),'Reference data SID'!$B:$N,13,FALSE()))</f>
        <v/>
      </c>
      <c r="AC145" s="86" t="str">
        <f aca="false">IF(ISERROR(VLOOKUP(CONCATENATE($A145,"_",AC$2),'Reference data SID'!$B:$N,13,FALSE())),"",VLOOKUP(CONCATENATE($A145,"_",AC$2),'Reference data SID'!$B:$N,13,FALSE()))</f>
        <v/>
      </c>
      <c r="AD145" s="86" t="str">
        <f aca="false">IF(ISERROR(VLOOKUP(CONCATENATE($A145,"_",AD$2),'Reference data SID'!$B:$N,13,FALSE())),"",VLOOKUP(CONCATENATE($A145,"_",AD$2),'Reference data SID'!$B:$N,13,FALSE()))</f>
        <v/>
      </c>
      <c r="AE145" s="86" t="str">
        <f aca="false">IF(ISERROR(VLOOKUP(CONCATENATE($A145,"_",AE$2),'Reference data SID'!$B:$N,13,FALSE())),"",VLOOKUP(CONCATENATE($A145,"_",AE$2),'Reference data SID'!$B:$N,13,FALSE()))</f>
        <v/>
      </c>
      <c r="AF145" s="86" t="str">
        <f aca="false">IF(ISERROR(VLOOKUP(CONCATENATE($A145,"_",AF$2),'Reference data SID'!$B:$N,13,FALSE())),"",VLOOKUP(CONCATENATE($A145,"_",AF$2),'Reference data SID'!$B:$N,13,FALSE()))</f>
        <v/>
      </c>
      <c r="AG145" s="86" t="str">
        <f aca="false">IF(ISERROR(VLOOKUP(CONCATENATE($A145,"_",AG$2),'Reference data SID'!$B:$N,13,FALSE())),"",VLOOKUP(CONCATENATE($A145,"_",AG$2),'Reference data SID'!$B:$N,13,FALSE()))</f>
        <v/>
      </c>
      <c r="AH145" s="86" t="str">
        <f aca="false">IF(ISERROR(VLOOKUP(CONCATENATE($A145,"_",AH$2),'Reference data SID'!$B:$N,13,FALSE())),"",VLOOKUP(CONCATENATE($A145,"_",AH$2),'Reference data SID'!$B:$N,13,FALSE()))</f>
        <v/>
      </c>
      <c r="AI145" s="86" t="str">
        <f aca="false">IF(ISERROR(VLOOKUP(CONCATENATE($A145,"_",AI$2),'Reference data SID'!$B:$N,13,FALSE())),"",VLOOKUP(CONCATENATE($A145,"_",AI$2),'Reference data SID'!$B:$N,13,FALSE()))</f>
        <v/>
      </c>
      <c r="AJ145" s="86" t="str">
        <f aca="false">IF(ISERROR(VLOOKUP(CONCATENATE($A145,"_",AJ$2),'Reference data SID'!$B:$N,13,FALSE())),"",VLOOKUP(CONCATENATE($A145,"_",AJ$2),'Reference data SID'!$B:$N,13,FALSE()))</f>
        <v/>
      </c>
      <c r="AK145" s="86" t="str">
        <f aca="false">IF(ISERROR(VLOOKUP(CONCATENATE($A145,"_",AK$2),'Reference data SID'!$B:$N,13,FALSE())),"",VLOOKUP(CONCATENATE($A145,"_",AK$2),'Reference data SID'!$B:$N,13,FALSE()))</f>
        <v/>
      </c>
      <c r="AL145" s="86" t="str">
        <f aca="false">IF(ISERROR(VLOOKUP(CONCATENATE($A145,"_",AL$2),'Reference data SID'!$B:$N,13,FALSE())),"",VLOOKUP(CONCATENATE($A145,"_",AL$2),'Reference data SID'!$B:$N,13,FALSE()))</f>
        <v/>
      </c>
      <c r="AM145" s="86" t="str">
        <f aca="false">IF(ISERROR(VLOOKUP(CONCATENATE($A145,"_",AM$2),'Reference data SID'!$B:$N,13,FALSE())),"",VLOOKUP(CONCATENATE($A145,"_",AM$2),'Reference data SID'!$B:$N,13,FALSE()))</f>
        <v/>
      </c>
      <c r="AN145" s="86" t="str">
        <f aca="false">IF(ISERROR(VLOOKUP(CONCATENATE($A145,"_",AN$2),'Reference data SID'!$B:$N,13,FALSE())),"",VLOOKUP(CONCATENATE($A145,"_",AN$2),'Reference data SID'!$B:$N,13,FALSE()))</f>
        <v/>
      </c>
      <c r="AO145" s="86" t="str">
        <f aca="false">IF(ISERROR(VLOOKUP(CONCATENATE($A145,"_",AO$2),'Reference data SID'!$B:$N,13,FALSE())),"",VLOOKUP(CONCATENATE($A145,"_",AO$2),'Reference data SID'!$B:$N,13,FALSE()))</f>
        <v/>
      </c>
      <c r="AP145" s="86" t="str">
        <f aca="false">IF(ISERROR(VLOOKUP(CONCATENATE($A145,"_",AP$2),'Reference data SID'!$B:$N,13,FALSE())),"",VLOOKUP(CONCATENATE($A145,"_",AP$2),'Reference data SID'!$B:$N,13,FALSE()))</f>
        <v/>
      </c>
      <c r="AQ145" s="86" t="str">
        <f aca="false">IF(ISERROR(VLOOKUP(CONCATENATE($A145,"_",AQ$2),'Reference data SID'!$B:$N,13,FALSE())),"",VLOOKUP(CONCATENATE($A145,"_",AQ$2),'Reference data SID'!$B:$N,13,FALSE()))</f>
        <v/>
      </c>
      <c r="AR145" s="86" t="str">
        <f aca="false">IF(ISERROR(VLOOKUP(CONCATENATE($A145,"_",AR$2),'Reference data SID'!$B:$N,13,FALSE())),"",VLOOKUP(CONCATENATE($A145,"_",AR$2),'Reference data SID'!$B:$N,13,FALSE()))</f>
        <v/>
      </c>
      <c r="AS145" s="86" t="str">
        <f aca="false">IF(ISERROR(VLOOKUP(CONCATENATE($A145,"_",AS$2),'Reference data SID'!$B:$N,13,FALSE())),"",VLOOKUP(CONCATENATE($A145,"_",AS$2),'Reference data SID'!$B:$N,13,FALSE()))</f>
        <v/>
      </c>
      <c r="AT145" s="86" t="str">
        <f aca="false">IF(ISERROR(VLOOKUP(CONCATENATE($A145,"_",AT$2),'Reference data SID'!$B:$N,13,FALSE())),"",VLOOKUP(CONCATENATE($A145,"_",AT$2),'Reference data SID'!$B:$N,13,FALSE()))</f>
        <v/>
      </c>
    </row>
    <row r="146" customFormat="false" ht="15" hidden="false" customHeight="false" outlineLevel="0" collapsed="false">
      <c r="A146" s="0" t="n">
        <v>142</v>
      </c>
      <c r="B146" s="86" t="str">
        <f aca="false">IF(ISERROR(VLOOKUP(CONCATENATE($A146,"_",B$2),'Reference data SID'!$B:$N,13,FALSE())),"",VLOOKUP(CONCATENATE($A146,"_",B$2),'Reference data SID'!$B:$N,13,FALSE()))</f>
        <v/>
      </c>
      <c r="C146" s="86" t="str">
        <f aca="false">IF(ISERROR(VLOOKUP(CONCATENATE($A146,"_",C$2),'Reference data SID'!$B:$N,13,FALSE())),"",VLOOKUP(CONCATENATE($A146,"_",C$2),'Reference data SID'!$B:$N,13,FALSE()))</f>
        <v/>
      </c>
      <c r="D146" s="86" t="str">
        <f aca="false">IF(ISERROR(VLOOKUP(CONCATENATE($A146,"_",D$2),'Reference data SID'!$B:$N,13,FALSE())),"",VLOOKUP(CONCATENATE($A146,"_",D$2),'Reference data SID'!$B:$N,13,FALSE()))</f>
        <v/>
      </c>
      <c r="E146" s="86" t="str">
        <f aca="false">IF(ISERROR(VLOOKUP(CONCATENATE($A146,"_",E$2),'Reference data SID'!$B:$N,13,FALSE())),"",VLOOKUP(CONCATENATE($A146,"_",E$2),'Reference data SID'!$B:$N,13,FALSE()))</f>
        <v/>
      </c>
      <c r="F146" s="86" t="str">
        <f aca="false">IF(ISERROR(VLOOKUP(CONCATENATE($A146,"_",F$2),'Reference data SID'!$B:$N,13,FALSE())),"",VLOOKUP(CONCATENATE($A146,"_",F$2),'Reference data SID'!$B:$N,13,FALSE()))</f>
        <v/>
      </c>
      <c r="G146" s="86" t="str">
        <f aca="false">IF(ISERROR(VLOOKUP(CONCATENATE($A146,"_",G$2),'Reference data SID'!$B:$N,13,FALSE())),"",VLOOKUP(CONCATENATE($A146,"_",G$2),'Reference data SID'!$B:$N,13,FALSE()))</f>
        <v/>
      </c>
      <c r="H146" s="86" t="str">
        <f aca="false">IF(ISERROR(VLOOKUP(CONCATENATE($A146,"_",H$2),'Reference data SID'!$B:$N,13,FALSE())),"",VLOOKUP(CONCATENATE($A146,"_",H$2),'Reference data SID'!$B:$N,13,FALSE()))</f>
        <v/>
      </c>
      <c r="I146" s="86" t="str">
        <f aca="false">IF(ISERROR(VLOOKUP(CONCATENATE($A146,"_",I$2),'Reference data SID'!$B:$N,13,FALSE())),"",VLOOKUP(CONCATENATE($A146,"_",I$2),'Reference data SID'!$B:$N,13,FALSE()))</f>
        <v/>
      </c>
      <c r="J146" s="86" t="str">
        <f aca="false">IF(ISERROR(VLOOKUP(CONCATENATE($A146,"_",J$2),'Reference data SID'!$B:$N,13,FALSE())),"",VLOOKUP(CONCATENATE($A146,"_",J$2),'Reference data SID'!$B:$N,13,FALSE()))</f>
        <v/>
      </c>
      <c r="K146" s="86" t="str">
        <f aca="false">IF(ISERROR(VLOOKUP(CONCATENATE($A146,"_",K$2),'Reference data SID'!$B:$N,13,FALSE())),"",VLOOKUP(CONCATENATE($A146,"_",K$2),'Reference data SID'!$B:$N,13,FALSE()))</f>
        <v/>
      </c>
      <c r="L146" s="86" t="str">
        <f aca="false">IF(ISERROR(VLOOKUP(CONCATENATE($A146,"_",L$2),'Reference data SID'!$B:$N,13,FALSE())),"",VLOOKUP(CONCATENATE($A146,"_",L$2),'Reference data SID'!$B:$N,13,FALSE()))</f>
        <v/>
      </c>
      <c r="M146" s="86" t="str">
        <f aca="false">IF(ISERROR(VLOOKUP(CONCATENATE($A146,"_",M$2),'Reference data SID'!$B:$N,13,FALSE())),"",VLOOKUP(CONCATENATE($A146,"_",M$2),'Reference data SID'!$B:$N,13,FALSE()))</f>
        <v/>
      </c>
      <c r="N146" s="86" t="str">
        <f aca="false">IF(ISERROR(VLOOKUP(CONCATENATE($A146,"_",N$2),'Reference data SID'!$B:$N,13,FALSE())),"",VLOOKUP(CONCATENATE($A146,"_",N$2),'Reference data SID'!$B:$N,13,FALSE()))</f>
        <v/>
      </c>
      <c r="O146" s="86" t="str">
        <f aca="false">IF(ISERROR(VLOOKUP(CONCATENATE($A146,"_",O$2),'Reference data SID'!$B:$N,13,FALSE())),"",VLOOKUP(CONCATENATE($A146,"_",O$2),'Reference data SID'!$B:$N,13,FALSE()))</f>
        <v/>
      </c>
      <c r="P146" s="86" t="str">
        <f aca="false">IF(ISERROR(VLOOKUP(CONCATENATE($A146,"_",P$2),'Reference data SID'!$B:$N,13,FALSE())),"",VLOOKUP(CONCATENATE($A146,"_",P$2),'Reference data SID'!$B:$N,13,FALSE()))</f>
        <v/>
      </c>
      <c r="Q146" s="86" t="str">
        <f aca="false">IF(ISERROR(VLOOKUP(CONCATENATE($A146,"_",Q$2),'Reference data SID'!$B:$N,13,FALSE())),"",VLOOKUP(CONCATENATE($A146,"_",Q$2),'Reference data SID'!$B:$N,13,FALSE()))</f>
        <v/>
      </c>
      <c r="R146" s="86" t="str">
        <f aca="false">IF(ISERROR(VLOOKUP(CONCATENATE($A146,"_",R$2),'Reference data SID'!$B:$N,13,FALSE())),"",VLOOKUP(CONCATENATE($A146,"_",R$2),'Reference data SID'!$B:$N,13,FALSE()))</f>
        <v/>
      </c>
      <c r="S146" s="86" t="str">
        <f aca="false">IF(ISERROR(VLOOKUP(CONCATENATE($A146,"_",S$2),'Reference data SID'!$B:$N,13,FALSE())),"",VLOOKUP(CONCATENATE($A146,"_",S$2),'Reference data SID'!$B:$N,13,FALSE()))</f>
        <v/>
      </c>
      <c r="T146" s="86" t="str">
        <f aca="false">IF(ISERROR(VLOOKUP(CONCATENATE($A146,"_",T$2),'Reference data SID'!$B:$N,13,FALSE())),"",VLOOKUP(CONCATENATE($A146,"_",T$2),'Reference data SID'!$B:$N,13,FALSE()))</f>
        <v/>
      </c>
      <c r="U146" s="86" t="str">
        <f aca="false">IF(ISERROR(VLOOKUP(CONCATENATE($A146,"_",U$2),'Reference data SID'!$B:$N,13,FALSE())),"",VLOOKUP(CONCATENATE($A146,"_",U$2),'Reference data SID'!$B:$N,13,FALSE()))</f>
        <v/>
      </c>
      <c r="V146" s="86" t="str">
        <f aca="false">IF(ISERROR(VLOOKUP(CONCATENATE($A146,"_",V$2),'Reference data SID'!$B:$N,13,FALSE())),"",VLOOKUP(CONCATENATE($A146,"_",V$2),'Reference data SID'!$B:$N,13,FALSE()))</f>
        <v/>
      </c>
      <c r="W146" s="86" t="str">
        <f aca="false">IF(ISERROR(VLOOKUP(CONCATENATE($A146,"_",W$2),'Reference data SID'!$B:$N,13,FALSE())),"",VLOOKUP(CONCATENATE($A146,"_",W$2),'Reference data SID'!$B:$N,13,FALSE()))</f>
        <v/>
      </c>
      <c r="X146" s="86" t="str">
        <f aca="false">IF(ISERROR(VLOOKUP(CONCATENATE($A146,"_",X$2),'Reference data SID'!$B:$N,13,FALSE())),"",VLOOKUP(CONCATENATE($A146,"_",X$2),'Reference data SID'!$B:$N,13,FALSE()))</f>
        <v/>
      </c>
      <c r="Y146" s="76" t="str">
        <f aca="false">IF(ISERROR(VLOOKUP(CONCATENATE($A146,"_",Y$2),'Reference data SID'!$B:$N,13,FALSE())),"",VLOOKUP(CONCATENATE($A146,"_",Y$2),'Reference data SID'!$B:$N,13,FALSE()))</f>
        <v>1882109-79-6</v>
      </c>
      <c r="Z146" s="86" t="str">
        <f aca="false">IF(ISERROR(VLOOKUP(CONCATENATE($A146,"_",Z$2),'Reference data SID'!$B:$N,13,FALSE())),"",VLOOKUP(CONCATENATE($A146,"_",Z$2),'Reference data SID'!$B:$N,13,FALSE()))</f>
        <v/>
      </c>
      <c r="AA146" s="86" t="str">
        <f aca="false">IF(ISERROR(VLOOKUP(CONCATENATE($A146,"_",AA$2),'Reference data SID'!$B:$N,13,FALSE())),"",VLOOKUP(CONCATENATE($A146,"_",AA$2),'Reference data SID'!$B:$N,13,FALSE()))</f>
        <v/>
      </c>
      <c r="AB146" s="86" t="str">
        <f aca="false">IF(ISERROR(VLOOKUP(CONCATENATE($A146,"_",AB$2),'Reference data SID'!$B:$N,13,FALSE())),"",VLOOKUP(CONCATENATE($A146,"_",AB$2),'Reference data SID'!$B:$N,13,FALSE()))</f>
        <v/>
      </c>
      <c r="AC146" s="86" t="str">
        <f aca="false">IF(ISERROR(VLOOKUP(CONCATENATE($A146,"_",AC$2),'Reference data SID'!$B:$N,13,FALSE())),"",VLOOKUP(CONCATENATE($A146,"_",AC$2),'Reference data SID'!$B:$N,13,FALSE()))</f>
        <v/>
      </c>
      <c r="AD146" s="86" t="str">
        <f aca="false">IF(ISERROR(VLOOKUP(CONCATENATE($A146,"_",AD$2),'Reference data SID'!$B:$N,13,FALSE())),"",VLOOKUP(CONCATENATE($A146,"_",AD$2),'Reference data SID'!$B:$N,13,FALSE()))</f>
        <v/>
      </c>
      <c r="AE146" s="86" t="str">
        <f aca="false">IF(ISERROR(VLOOKUP(CONCATENATE($A146,"_",AE$2),'Reference data SID'!$B:$N,13,FALSE())),"",VLOOKUP(CONCATENATE($A146,"_",AE$2),'Reference data SID'!$B:$N,13,FALSE()))</f>
        <v/>
      </c>
      <c r="AF146" s="86" t="str">
        <f aca="false">IF(ISERROR(VLOOKUP(CONCATENATE($A146,"_",AF$2),'Reference data SID'!$B:$N,13,FALSE())),"",VLOOKUP(CONCATENATE($A146,"_",AF$2),'Reference data SID'!$B:$N,13,FALSE()))</f>
        <v/>
      </c>
      <c r="AG146" s="86" t="str">
        <f aca="false">IF(ISERROR(VLOOKUP(CONCATENATE($A146,"_",AG$2),'Reference data SID'!$B:$N,13,FALSE())),"",VLOOKUP(CONCATENATE($A146,"_",AG$2),'Reference data SID'!$B:$N,13,FALSE()))</f>
        <v/>
      </c>
      <c r="AH146" s="86" t="str">
        <f aca="false">IF(ISERROR(VLOOKUP(CONCATENATE($A146,"_",AH$2),'Reference data SID'!$B:$N,13,FALSE())),"",VLOOKUP(CONCATENATE($A146,"_",AH$2),'Reference data SID'!$B:$N,13,FALSE()))</f>
        <v/>
      </c>
      <c r="AI146" s="86" t="str">
        <f aca="false">IF(ISERROR(VLOOKUP(CONCATENATE($A146,"_",AI$2),'Reference data SID'!$B:$N,13,FALSE())),"",VLOOKUP(CONCATENATE($A146,"_",AI$2),'Reference data SID'!$B:$N,13,FALSE()))</f>
        <v/>
      </c>
      <c r="AJ146" s="86" t="str">
        <f aca="false">IF(ISERROR(VLOOKUP(CONCATENATE($A146,"_",AJ$2),'Reference data SID'!$B:$N,13,FALSE())),"",VLOOKUP(CONCATENATE($A146,"_",AJ$2),'Reference data SID'!$B:$N,13,FALSE()))</f>
        <v/>
      </c>
      <c r="AK146" s="86" t="str">
        <f aca="false">IF(ISERROR(VLOOKUP(CONCATENATE($A146,"_",AK$2),'Reference data SID'!$B:$N,13,FALSE())),"",VLOOKUP(CONCATENATE($A146,"_",AK$2),'Reference data SID'!$B:$N,13,FALSE()))</f>
        <v/>
      </c>
      <c r="AL146" s="86" t="str">
        <f aca="false">IF(ISERROR(VLOOKUP(CONCATENATE($A146,"_",AL$2),'Reference data SID'!$B:$N,13,FALSE())),"",VLOOKUP(CONCATENATE($A146,"_",AL$2),'Reference data SID'!$B:$N,13,FALSE()))</f>
        <v/>
      </c>
      <c r="AM146" s="86" t="str">
        <f aca="false">IF(ISERROR(VLOOKUP(CONCATENATE($A146,"_",AM$2),'Reference data SID'!$B:$N,13,FALSE())),"",VLOOKUP(CONCATENATE($A146,"_",AM$2),'Reference data SID'!$B:$N,13,FALSE()))</f>
        <v/>
      </c>
      <c r="AN146" s="86" t="str">
        <f aca="false">IF(ISERROR(VLOOKUP(CONCATENATE($A146,"_",AN$2),'Reference data SID'!$B:$N,13,FALSE())),"",VLOOKUP(CONCATENATE($A146,"_",AN$2),'Reference data SID'!$B:$N,13,FALSE()))</f>
        <v/>
      </c>
      <c r="AO146" s="86" t="str">
        <f aca="false">IF(ISERROR(VLOOKUP(CONCATENATE($A146,"_",AO$2),'Reference data SID'!$B:$N,13,FALSE())),"",VLOOKUP(CONCATENATE($A146,"_",AO$2),'Reference data SID'!$B:$N,13,FALSE()))</f>
        <v/>
      </c>
      <c r="AP146" s="86" t="str">
        <f aca="false">IF(ISERROR(VLOOKUP(CONCATENATE($A146,"_",AP$2),'Reference data SID'!$B:$N,13,FALSE())),"",VLOOKUP(CONCATENATE($A146,"_",AP$2),'Reference data SID'!$B:$N,13,FALSE()))</f>
        <v/>
      </c>
      <c r="AQ146" s="86" t="str">
        <f aca="false">IF(ISERROR(VLOOKUP(CONCATENATE($A146,"_",AQ$2),'Reference data SID'!$B:$N,13,FALSE())),"",VLOOKUP(CONCATENATE($A146,"_",AQ$2),'Reference data SID'!$B:$N,13,FALSE()))</f>
        <v/>
      </c>
      <c r="AR146" s="86" t="str">
        <f aca="false">IF(ISERROR(VLOOKUP(CONCATENATE($A146,"_",AR$2),'Reference data SID'!$B:$N,13,FALSE())),"",VLOOKUP(CONCATENATE($A146,"_",AR$2),'Reference data SID'!$B:$N,13,FALSE()))</f>
        <v/>
      </c>
      <c r="AS146" s="86" t="str">
        <f aca="false">IF(ISERROR(VLOOKUP(CONCATENATE($A146,"_",AS$2),'Reference data SID'!$B:$N,13,FALSE())),"",VLOOKUP(CONCATENATE($A146,"_",AS$2),'Reference data SID'!$B:$N,13,FALSE()))</f>
        <v/>
      </c>
      <c r="AT146" s="86" t="str">
        <f aca="false">IF(ISERROR(VLOOKUP(CONCATENATE($A146,"_",AT$2),'Reference data SID'!$B:$N,13,FALSE())),"",VLOOKUP(CONCATENATE($A146,"_",AT$2),'Reference data SID'!$B:$N,13,FALSE()))</f>
        <v/>
      </c>
    </row>
    <row r="147" customFormat="false" ht="15" hidden="false" customHeight="false" outlineLevel="0" collapsed="false">
      <c r="A147" s="0" t="n">
        <v>143</v>
      </c>
      <c r="B147" s="86" t="str">
        <f aca="false">IF(ISERROR(VLOOKUP(CONCATENATE($A147,"_",B$2),'Reference data SID'!$B:$N,13,FALSE())),"",VLOOKUP(CONCATENATE($A147,"_",B$2),'Reference data SID'!$B:$N,13,FALSE()))</f>
        <v/>
      </c>
      <c r="C147" s="86" t="str">
        <f aca="false">IF(ISERROR(VLOOKUP(CONCATENATE($A147,"_",C$2),'Reference data SID'!$B:$N,13,FALSE())),"",VLOOKUP(CONCATENATE($A147,"_",C$2),'Reference data SID'!$B:$N,13,FALSE()))</f>
        <v/>
      </c>
      <c r="D147" s="86" t="str">
        <f aca="false">IF(ISERROR(VLOOKUP(CONCATENATE($A147,"_",D$2),'Reference data SID'!$B:$N,13,FALSE())),"",VLOOKUP(CONCATENATE($A147,"_",D$2),'Reference data SID'!$B:$N,13,FALSE()))</f>
        <v/>
      </c>
      <c r="E147" s="86" t="str">
        <f aca="false">IF(ISERROR(VLOOKUP(CONCATENATE($A147,"_",E$2),'Reference data SID'!$B:$N,13,FALSE())),"",VLOOKUP(CONCATENATE($A147,"_",E$2),'Reference data SID'!$B:$N,13,FALSE()))</f>
        <v/>
      </c>
      <c r="F147" s="86" t="str">
        <f aca="false">IF(ISERROR(VLOOKUP(CONCATENATE($A147,"_",F$2),'Reference data SID'!$B:$N,13,FALSE())),"",VLOOKUP(CONCATENATE($A147,"_",F$2),'Reference data SID'!$B:$N,13,FALSE()))</f>
        <v/>
      </c>
      <c r="G147" s="86" t="str">
        <f aca="false">IF(ISERROR(VLOOKUP(CONCATENATE($A147,"_",G$2),'Reference data SID'!$B:$N,13,FALSE())),"",VLOOKUP(CONCATENATE($A147,"_",G$2),'Reference data SID'!$B:$N,13,FALSE()))</f>
        <v/>
      </c>
      <c r="H147" s="86" t="str">
        <f aca="false">IF(ISERROR(VLOOKUP(CONCATENATE($A147,"_",H$2),'Reference data SID'!$B:$N,13,FALSE())),"",VLOOKUP(CONCATENATE($A147,"_",H$2),'Reference data SID'!$B:$N,13,FALSE()))</f>
        <v/>
      </c>
      <c r="I147" s="86" t="str">
        <f aca="false">IF(ISERROR(VLOOKUP(CONCATENATE($A147,"_",I$2),'Reference data SID'!$B:$N,13,FALSE())),"",VLOOKUP(CONCATENATE($A147,"_",I$2),'Reference data SID'!$B:$N,13,FALSE()))</f>
        <v/>
      </c>
      <c r="J147" s="86" t="str">
        <f aca="false">IF(ISERROR(VLOOKUP(CONCATENATE($A147,"_",J$2),'Reference data SID'!$B:$N,13,FALSE())),"",VLOOKUP(CONCATENATE($A147,"_",J$2),'Reference data SID'!$B:$N,13,FALSE()))</f>
        <v/>
      </c>
      <c r="K147" s="86" t="str">
        <f aca="false">IF(ISERROR(VLOOKUP(CONCATENATE($A147,"_",K$2),'Reference data SID'!$B:$N,13,FALSE())),"",VLOOKUP(CONCATENATE($A147,"_",K$2),'Reference data SID'!$B:$N,13,FALSE()))</f>
        <v/>
      </c>
      <c r="L147" s="86" t="str">
        <f aca="false">IF(ISERROR(VLOOKUP(CONCATENATE($A147,"_",L$2),'Reference data SID'!$B:$N,13,FALSE())),"",VLOOKUP(CONCATENATE($A147,"_",L$2),'Reference data SID'!$B:$N,13,FALSE()))</f>
        <v/>
      </c>
      <c r="M147" s="86" t="str">
        <f aca="false">IF(ISERROR(VLOOKUP(CONCATENATE($A147,"_",M$2),'Reference data SID'!$B:$N,13,FALSE())),"",VLOOKUP(CONCATENATE($A147,"_",M$2),'Reference data SID'!$B:$N,13,FALSE()))</f>
        <v/>
      </c>
      <c r="N147" s="86" t="str">
        <f aca="false">IF(ISERROR(VLOOKUP(CONCATENATE($A147,"_",N$2),'Reference data SID'!$B:$N,13,FALSE())),"",VLOOKUP(CONCATENATE($A147,"_",N$2),'Reference data SID'!$B:$N,13,FALSE()))</f>
        <v/>
      </c>
      <c r="O147" s="86" t="str">
        <f aca="false">IF(ISERROR(VLOOKUP(CONCATENATE($A147,"_",O$2),'Reference data SID'!$B:$N,13,FALSE())),"",VLOOKUP(CONCATENATE($A147,"_",O$2),'Reference data SID'!$B:$N,13,FALSE()))</f>
        <v/>
      </c>
      <c r="P147" s="86" t="str">
        <f aca="false">IF(ISERROR(VLOOKUP(CONCATENATE($A147,"_",P$2),'Reference data SID'!$B:$N,13,FALSE())),"",VLOOKUP(CONCATENATE($A147,"_",P$2),'Reference data SID'!$B:$N,13,FALSE()))</f>
        <v/>
      </c>
      <c r="Q147" s="86" t="str">
        <f aca="false">IF(ISERROR(VLOOKUP(CONCATENATE($A147,"_",Q$2),'Reference data SID'!$B:$N,13,FALSE())),"",VLOOKUP(CONCATENATE($A147,"_",Q$2),'Reference data SID'!$B:$N,13,FALSE()))</f>
        <v/>
      </c>
      <c r="R147" s="86" t="str">
        <f aca="false">IF(ISERROR(VLOOKUP(CONCATENATE($A147,"_",R$2),'Reference data SID'!$B:$N,13,FALSE())),"",VLOOKUP(CONCATENATE($A147,"_",R$2),'Reference data SID'!$B:$N,13,FALSE()))</f>
        <v/>
      </c>
      <c r="S147" s="86" t="str">
        <f aca="false">IF(ISERROR(VLOOKUP(CONCATENATE($A147,"_",S$2),'Reference data SID'!$B:$N,13,FALSE())),"",VLOOKUP(CONCATENATE($A147,"_",S$2),'Reference data SID'!$B:$N,13,FALSE()))</f>
        <v/>
      </c>
      <c r="T147" s="86" t="str">
        <f aca="false">IF(ISERROR(VLOOKUP(CONCATENATE($A147,"_",T$2),'Reference data SID'!$B:$N,13,FALSE())),"",VLOOKUP(CONCATENATE($A147,"_",T$2),'Reference data SID'!$B:$N,13,FALSE()))</f>
        <v/>
      </c>
      <c r="U147" s="86" t="str">
        <f aca="false">IF(ISERROR(VLOOKUP(CONCATENATE($A147,"_",U$2),'Reference data SID'!$B:$N,13,FALSE())),"",VLOOKUP(CONCATENATE($A147,"_",U$2),'Reference data SID'!$B:$N,13,FALSE()))</f>
        <v/>
      </c>
      <c r="V147" s="86" t="str">
        <f aca="false">IF(ISERROR(VLOOKUP(CONCATENATE($A147,"_",V$2),'Reference data SID'!$B:$N,13,FALSE())),"",VLOOKUP(CONCATENATE($A147,"_",V$2),'Reference data SID'!$B:$N,13,FALSE()))</f>
        <v/>
      </c>
      <c r="W147" s="86" t="str">
        <f aca="false">IF(ISERROR(VLOOKUP(CONCATENATE($A147,"_",W$2),'Reference data SID'!$B:$N,13,FALSE())),"",VLOOKUP(CONCATENATE($A147,"_",W$2),'Reference data SID'!$B:$N,13,FALSE()))</f>
        <v/>
      </c>
      <c r="X147" s="86" t="str">
        <f aca="false">IF(ISERROR(VLOOKUP(CONCATENATE($A147,"_",X$2),'Reference data SID'!$B:$N,13,FALSE())),"",VLOOKUP(CONCATENATE($A147,"_",X$2),'Reference data SID'!$B:$N,13,FALSE()))</f>
        <v/>
      </c>
      <c r="Y147" s="76" t="str">
        <f aca="false">IF(ISERROR(VLOOKUP(CONCATENATE($A147,"_",Y$2),'Reference data SID'!$B:$N,13,FALSE())),"",VLOOKUP(CONCATENATE($A147,"_",Y$2),'Reference data SID'!$B:$N,13,FALSE()))</f>
        <v>1882109-80-9</v>
      </c>
      <c r="Z147" s="86" t="str">
        <f aca="false">IF(ISERROR(VLOOKUP(CONCATENATE($A147,"_",Z$2),'Reference data SID'!$B:$N,13,FALSE())),"",VLOOKUP(CONCATENATE($A147,"_",Z$2),'Reference data SID'!$B:$N,13,FALSE()))</f>
        <v/>
      </c>
      <c r="AA147" s="86" t="str">
        <f aca="false">IF(ISERROR(VLOOKUP(CONCATENATE($A147,"_",AA$2),'Reference data SID'!$B:$N,13,FALSE())),"",VLOOKUP(CONCATENATE($A147,"_",AA$2),'Reference data SID'!$B:$N,13,FALSE()))</f>
        <v/>
      </c>
      <c r="AB147" s="86" t="str">
        <f aca="false">IF(ISERROR(VLOOKUP(CONCATENATE($A147,"_",AB$2),'Reference data SID'!$B:$N,13,FALSE())),"",VLOOKUP(CONCATENATE($A147,"_",AB$2),'Reference data SID'!$B:$N,13,FALSE()))</f>
        <v/>
      </c>
      <c r="AC147" s="86" t="str">
        <f aca="false">IF(ISERROR(VLOOKUP(CONCATENATE($A147,"_",AC$2),'Reference data SID'!$B:$N,13,FALSE())),"",VLOOKUP(CONCATENATE($A147,"_",AC$2),'Reference data SID'!$B:$N,13,FALSE()))</f>
        <v/>
      </c>
      <c r="AD147" s="86" t="str">
        <f aca="false">IF(ISERROR(VLOOKUP(CONCATENATE($A147,"_",AD$2),'Reference data SID'!$B:$N,13,FALSE())),"",VLOOKUP(CONCATENATE($A147,"_",AD$2),'Reference data SID'!$B:$N,13,FALSE()))</f>
        <v/>
      </c>
      <c r="AE147" s="86" t="str">
        <f aca="false">IF(ISERROR(VLOOKUP(CONCATENATE($A147,"_",AE$2),'Reference data SID'!$B:$N,13,FALSE())),"",VLOOKUP(CONCATENATE($A147,"_",AE$2),'Reference data SID'!$B:$N,13,FALSE()))</f>
        <v/>
      </c>
      <c r="AF147" s="86" t="str">
        <f aca="false">IF(ISERROR(VLOOKUP(CONCATENATE($A147,"_",AF$2),'Reference data SID'!$B:$N,13,FALSE())),"",VLOOKUP(CONCATENATE($A147,"_",AF$2),'Reference data SID'!$B:$N,13,FALSE()))</f>
        <v/>
      </c>
      <c r="AG147" s="86" t="str">
        <f aca="false">IF(ISERROR(VLOOKUP(CONCATENATE($A147,"_",AG$2),'Reference data SID'!$B:$N,13,FALSE())),"",VLOOKUP(CONCATENATE($A147,"_",AG$2),'Reference data SID'!$B:$N,13,FALSE()))</f>
        <v/>
      </c>
      <c r="AH147" s="86" t="str">
        <f aca="false">IF(ISERROR(VLOOKUP(CONCATENATE($A147,"_",AH$2),'Reference data SID'!$B:$N,13,FALSE())),"",VLOOKUP(CONCATENATE($A147,"_",AH$2),'Reference data SID'!$B:$N,13,FALSE()))</f>
        <v/>
      </c>
      <c r="AI147" s="86" t="str">
        <f aca="false">IF(ISERROR(VLOOKUP(CONCATENATE($A147,"_",AI$2),'Reference data SID'!$B:$N,13,FALSE())),"",VLOOKUP(CONCATENATE($A147,"_",AI$2),'Reference data SID'!$B:$N,13,FALSE()))</f>
        <v/>
      </c>
      <c r="AJ147" s="86" t="str">
        <f aca="false">IF(ISERROR(VLOOKUP(CONCATENATE($A147,"_",AJ$2),'Reference data SID'!$B:$N,13,FALSE())),"",VLOOKUP(CONCATENATE($A147,"_",AJ$2),'Reference data SID'!$B:$N,13,FALSE()))</f>
        <v/>
      </c>
      <c r="AK147" s="86" t="str">
        <f aca="false">IF(ISERROR(VLOOKUP(CONCATENATE($A147,"_",AK$2),'Reference data SID'!$B:$N,13,FALSE())),"",VLOOKUP(CONCATENATE($A147,"_",AK$2),'Reference data SID'!$B:$N,13,FALSE()))</f>
        <v/>
      </c>
      <c r="AL147" s="86" t="str">
        <f aca="false">IF(ISERROR(VLOOKUP(CONCATENATE($A147,"_",AL$2),'Reference data SID'!$B:$N,13,FALSE())),"",VLOOKUP(CONCATENATE($A147,"_",AL$2),'Reference data SID'!$B:$N,13,FALSE()))</f>
        <v/>
      </c>
      <c r="AM147" s="86" t="str">
        <f aca="false">IF(ISERROR(VLOOKUP(CONCATENATE($A147,"_",AM$2),'Reference data SID'!$B:$N,13,FALSE())),"",VLOOKUP(CONCATENATE($A147,"_",AM$2),'Reference data SID'!$B:$N,13,FALSE()))</f>
        <v/>
      </c>
      <c r="AN147" s="86" t="str">
        <f aca="false">IF(ISERROR(VLOOKUP(CONCATENATE($A147,"_",AN$2),'Reference data SID'!$B:$N,13,FALSE())),"",VLOOKUP(CONCATENATE($A147,"_",AN$2),'Reference data SID'!$B:$N,13,FALSE()))</f>
        <v/>
      </c>
      <c r="AO147" s="86" t="str">
        <f aca="false">IF(ISERROR(VLOOKUP(CONCATENATE($A147,"_",AO$2),'Reference data SID'!$B:$N,13,FALSE())),"",VLOOKUP(CONCATENATE($A147,"_",AO$2),'Reference data SID'!$B:$N,13,FALSE()))</f>
        <v/>
      </c>
      <c r="AP147" s="86" t="str">
        <f aca="false">IF(ISERROR(VLOOKUP(CONCATENATE($A147,"_",AP$2),'Reference data SID'!$B:$N,13,FALSE())),"",VLOOKUP(CONCATENATE($A147,"_",AP$2),'Reference data SID'!$B:$N,13,FALSE()))</f>
        <v/>
      </c>
      <c r="AQ147" s="86" t="str">
        <f aca="false">IF(ISERROR(VLOOKUP(CONCATENATE($A147,"_",AQ$2),'Reference data SID'!$B:$N,13,FALSE())),"",VLOOKUP(CONCATENATE($A147,"_",AQ$2),'Reference data SID'!$B:$N,13,FALSE()))</f>
        <v/>
      </c>
      <c r="AR147" s="86" t="str">
        <f aca="false">IF(ISERROR(VLOOKUP(CONCATENATE($A147,"_",AR$2),'Reference data SID'!$B:$N,13,FALSE())),"",VLOOKUP(CONCATENATE($A147,"_",AR$2),'Reference data SID'!$B:$N,13,FALSE()))</f>
        <v/>
      </c>
      <c r="AS147" s="86" t="str">
        <f aca="false">IF(ISERROR(VLOOKUP(CONCATENATE($A147,"_",AS$2),'Reference data SID'!$B:$N,13,FALSE())),"",VLOOKUP(CONCATENATE($A147,"_",AS$2),'Reference data SID'!$B:$N,13,FALSE()))</f>
        <v/>
      </c>
      <c r="AT147" s="86" t="str">
        <f aca="false">IF(ISERROR(VLOOKUP(CONCATENATE($A147,"_",AT$2),'Reference data SID'!$B:$N,13,FALSE())),"",VLOOKUP(CONCATENATE($A147,"_",AT$2),'Reference data SID'!$B:$N,13,FALSE()))</f>
        <v/>
      </c>
    </row>
    <row r="148" customFormat="false" ht="15" hidden="false" customHeight="false" outlineLevel="0" collapsed="false">
      <c r="A148" s="0" t="n">
        <v>144</v>
      </c>
      <c r="B148" s="86" t="str">
        <f aca="false">IF(ISERROR(VLOOKUP(CONCATENATE($A148,"_",B$2),'Reference data SID'!$B:$N,13,FALSE())),"",VLOOKUP(CONCATENATE($A148,"_",B$2),'Reference data SID'!$B:$N,13,FALSE()))</f>
        <v/>
      </c>
      <c r="C148" s="86" t="str">
        <f aca="false">IF(ISERROR(VLOOKUP(CONCATENATE($A148,"_",C$2),'Reference data SID'!$B:$N,13,FALSE())),"",VLOOKUP(CONCATENATE($A148,"_",C$2),'Reference data SID'!$B:$N,13,FALSE()))</f>
        <v/>
      </c>
      <c r="D148" s="86" t="str">
        <f aca="false">IF(ISERROR(VLOOKUP(CONCATENATE($A148,"_",D$2),'Reference data SID'!$B:$N,13,FALSE())),"",VLOOKUP(CONCATENATE($A148,"_",D$2),'Reference data SID'!$B:$N,13,FALSE()))</f>
        <v/>
      </c>
      <c r="E148" s="86" t="str">
        <f aca="false">IF(ISERROR(VLOOKUP(CONCATENATE($A148,"_",E$2),'Reference data SID'!$B:$N,13,FALSE())),"",VLOOKUP(CONCATENATE($A148,"_",E$2),'Reference data SID'!$B:$N,13,FALSE()))</f>
        <v/>
      </c>
      <c r="F148" s="86" t="str">
        <f aca="false">IF(ISERROR(VLOOKUP(CONCATENATE($A148,"_",F$2),'Reference data SID'!$B:$N,13,FALSE())),"",VLOOKUP(CONCATENATE($A148,"_",F$2),'Reference data SID'!$B:$N,13,FALSE()))</f>
        <v/>
      </c>
      <c r="G148" s="86" t="str">
        <f aca="false">IF(ISERROR(VLOOKUP(CONCATENATE($A148,"_",G$2),'Reference data SID'!$B:$N,13,FALSE())),"",VLOOKUP(CONCATENATE($A148,"_",G$2),'Reference data SID'!$B:$N,13,FALSE()))</f>
        <v/>
      </c>
      <c r="H148" s="86" t="str">
        <f aca="false">IF(ISERROR(VLOOKUP(CONCATENATE($A148,"_",H$2),'Reference data SID'!$B:$N,13,FALSE())),"",VLOOKUP(CONCATENATE($A148,"_",H$2),'Reference data SID'!$B:$N,13,FALSE()))</f>
        <v/>
      </c>
      <c r="I148" s="86" t="str">
        <f aca="false">IF(ISERROR(VLOOKUP(CONCATENATE($A148,"_",I$2),'Reference data SID'!$B:$N,13,FALSE())),"",VLOOKUP(CONCATENATE($A148,"_",I$2),'Reference data SID'!$B:$N,13,FALSE()))</f>
        <v/>
      </c>
      <c r="J148" s="86" t="str">
        <f aca="false">IF(ISERROR(VLOOKUP(CONCATENATE($A148,"_",J$2),'Reference data SID'!$B:$N,13,FALSE())),"",VLOOKUP(CONCATENATE($A148,"_",J$2),'Reference data SID'!$B:$N,13,FALSE()))</f>
        <v/>
      </c>
      <c r="K148" s="86" t="str">
        <f aca="false">IF(ISERROR(VLOOKUP(CONCATENATE($A148,"_",K$2),'Reference data SID'!$B:$N,13,FALSE())),"",VLOOKUP(CONCATENATE($A148,"_",K$2),'Reference data SID'!$B:$N,13,FALSE()))</f>
        <v/>
      </c>
      <c r="L148" s="86" t="str">
        <f aca="false">IF(ISERROR(VLOOKUP(CONCATENATE($A148,"_",L$2),'Reference data SID'!$B:$N,13,FALSE())),"",VLOOKUP(CONCATENATE($A148,"_",L$2),'Reference data SID'!$B:$N,13,FALSE()))</f>
        <v/>
      </c>
      <c r="M148" s="86" t="str">
        <f aca="false">IF(ISERROR(VLOOKUP(CONCATENATE($A148,"_",M$2),'Reference data SID'!$B:$N,13,FALSE())),"",VLOOKUP(CONCATENATE($A148,"_",M$2),'Reference data SID'!$B:$N,13,FALSE()))</f>
        <v/>
      </c>
      <c r="N148" s="86" t="str">
        <f aca="false">IF(ISERROR(VLOOKUP(CONCATENATE($A148,"_",N$2),'Reference data SID'!$B:$N,13,FALSE())),"",VLOOKUP(CONCATENATE($A148,"_",N$2),'Reference data SID'!$B:$N,13,FALSE()))</f>
        <v/>
      </c>
      <c r="O148" s="86" t="str">
        <f aca="false">IF(ISERROR(VLOOKUP(CONCATENATE($A148,"_",O$2),'Reference data SID'!$B:$N,13,FALSE())),"",VLOOKUP(CONCATENATE($A148,"_",O$2),'Reference data SID'!$B:$N,13,FALSE()))</f>
        <v/>
      </c>
      <c r="P148" s="86" t="str">
        <f aca="false">IF(ISERROR(VLOOKUP(CONCATENATE($A148,"_",P$2),'Reference data SID'!$B:$N,13,FALSE())),"",VLOOKUP(CONCATENATE($A148,"_",P$2),'Reference data SID'!$B:$N,13,FALSE()))</f>
        <v/>
      </c>
      <c r="Q148" s="86" t="str">
        <f aca="false">IF(ISERROR(VLOOKUP(CONCATENATE($A148,"_",Q$2),'Reference data SID'!$B:$N,13,FALSE())),"",VLOOKUP(CONCATENATE($A148,"_",Q$2),'Reference data SID'!$B:$N,13,FALSE()))</f>
        <v/>
      </c>
      <c r="R148" s="86" t="str">
        <f aca="false">IF(ISERROR(VLOOKUP(CONCATENATE($A148,"_",R$2),'Reference data SID'!$B:$N,13,FALSE())),"",VLOOKUP(CONCATENATE($A148,"_",R$2),'Reference data SID'!$B:$N,13,FALSE()))</f>
        <v/>
      </c>
      <c r="S148" s="86" t="str">
        <f aca="false">IF(ISERROR(VLOOKUP(CONCATENATE($A148,"_",S$2),'Reference data SID'!$B:$N,13,FALSE())),"",VLOOKUP(CONCATENATE($A148,"_",S$2),'Reference data SID'!$B:$N,13,FALSE()))</f>
        <v/>
      </c>
      <c r="T148" s="86" t="str">
        <f aca="false">IF(ISERROR(VLOOKUP(CONCATENATE($A148,"_",T$2),'Reference data SID'!$B:$N,13,FALSE())),"",VLOOKUP(CONCATENATE($A148,"_",T$2),'Reference data SID'!$B:$N,13,FALSE()))</f>
        <v/>
      </c>
      <c r="U148" s="86" t="str">
        <f aca="false">IF(ISERROR(VLOOKUP(CONCATENATE($A148,"_",U$2),'Reference data SID'!$B:$N,13,FALSE())),"",VLOOKUP(CONCATENATE($A148,"_",U$2),'Reference data SID'!$B:$N,13,FALSE()))</f>
        <v/>
      </c>
      <c r="V148" s="86" t="str">
        <f aca="false">IF(ISERROR(VLOOKUP(CONCATENATE($A148,"_",V$2),'Reference data SID'!$B:$N,13,FALSE())),"",VLOOKUP(CONCATENATE($A148,"_",V$2),'Reference data SID'!$B:$N,13,FALSE()))</f>
        <v/>
      </c>
      <c r="W148" s="86" t="str">
        <f aca="false">IF(ISERROR(VLOOKUP(CONCATENATE($A148,"_",W$2),'Reference data SID'!$B:$N,13,FALSE())),"",VLOOKUP(CONCATENATE($A148,"_",W$2),'Reference data SID'!$B:$N,13,FALSE()))</f>
        <v/>
      </c>
      <c r="X148" s="86" t="str">
        <f aca="false">IF(ISERROR(VLOOKUP(CONCATENATE($A148,"_",X$2),'Reference data SID'!$B:$N,13,FALSE())),"",VLOOKUP(CONCATENATE($A148,"_",X$2),'Reference data SID'!$B:$N,13,FALSE()))</f>
        <v/>
      </c>
      <c r="Y148" s="76" t="str">
        <f aca="false">IF(ISERROR(VLOOKUP(CONCATENATE($A148,"_",Y$2),'Reference data SID'!$B:$N,13,FALSE())),"",VLOOKUP(CONCATENATE($A148,"_",Y$2),'Reference data SID'!$B:$N,13,FALSE()))</f>
        <v>1882109-81-0</v>
      </c>
      <c r="Z148" s="86" t="str">
        <f aca="false">IF(ISERROR(VLOOKUP(CONCATENATE($A148,"_",Z$2),'Reference data SID'!$B:$N,13,FALSE())),"",VLOOKUP(CONCATENATE($A148,"_",Z$2),'Reference data SID'!$B:$N,13,FALSE()))</f>
        <v/>
      </c>
      <c r="AA148" s="86" t="str">
        <f aca="false">IF(ISERROR(VLOOKUP(CONCATENATE($A148,"_",AA$2),'Reference data SID'!$B:$N,13,FALSE())),"",VLOOKUP(CONCATENATE($A148,"_",AA$2),'Reference data SID'!$B:$N,13,FALSE()))</f>
        <v/>
      </c>
      <c r="AB148" s="86" t="str">
        <f aca="false">IF(ISERROR(VLOOKUP(CONCATENATE($A148,"_",AB$2),'Reference data SID'!$B:$N,13,FALSE())),"",VLOOKUP(CONCATENATE($A148,"_",AB$2),'Reference data SID'!$B:$N,13,FALSE()))</f>
        <v/>
      </c>
      <c r="AC148" s="86" t="str">
        <f aca="false">IF(ISERROR(VLOOKUP(CONCATENATE($A148,"_",AC$2),'Reference data SID'!$B:$N,13,FALSE())),"",VLOOKUP(CONCATENATE($A148,"_",AC$2),'Reference data SID'!$B:$N,13,FALSE()))</f>
        <v/>
      </c>
      <c r="AD148" s="86" t="str">
        <f aca="false">IF(ISERROR(VLOOKUP(CONCATENATE($A148,"_",AD$2),'Reference data SID'!$B:$N,13,FALSE())),"",VLOOKUP(CONCATENATE($A148,"_",AD$2),'Reference data SID'!$B:$N,13,FALSE()))</f>
        <v/>
      </c>
      <c r="AE148" s="86" t="str">
        <f aca="false">IF(ISERROR(VLOOKUP(CONCATENATE($A148,"_",AE$2),'Reference data SID'!$B:$N,13,FALSE())),"",VLOOKUP(CONCATENATE($A148,"_",AE$2),'Reference data SID'!$B:$N,13,FALSE()))</f>
        <v/>
      </c>
      <c r="AF148" s="86" t="str">
        <f aca="false">IF(ISERROR(VLOOKUP(CONCATENATE($A148,"_",AF$2),'Reference data SID'!$B:$N,13,FALSE())),"",VLOOKUP(CONCATENATE($A148,"_",AF$2),'Reference data SID'!$B:$N,13,FALSE()))</f>
        <v/>
      </c>
      <c r="AG148" s="86" t="str">
        <f aca="false">IF(ISERROR(VLOOKUP(CONCATENATE($A148,"_",AG$2),'Reference data SID'!$B:$N,13,FALSE())),"",VLOOKUP(CONCATENATE($A148,"_",AG$2),'Reference data SID'!$B:$N,13,FALSE()))</f>
        <v/>
      </c>
      <c r="AH148" s="86" t="str">
        <f aca="false">IF(ISERROR(VLOOKUP(CONCATENATE($A148,"_",AH$2),'Reference data SID'!$B:$N,13,FALSE())),"",VLOOKUP(CONCATENATE($A148,"_",AH$2),'Reference data SID'!$B:$N,13,FALSE()))</f>
        <v/>
      </c>
      <c r="AI148" s="86" t="str">
        <f aca="false">IF(ISERROR(VLOOKUP(CONCATENATE($A148,"_",AI$2),'Reference data SID'!$B:$N,13,FALSE())),"",VLOOKUP(CONCATENATE($A148,"_",AI$2),'Reference data SID'!$B:$N,13,FALSE()))</f>
        <v/>
      </c>
      <c r="AJ148" s="86" t="str">
        <f aca="false">IF(ISERROR(VLOOKUP(CONCATENATE($A148,"_",AJ$2),'Reference data SID'!$B:$N,13,FALSE())),"",VLOOKUP(CONCATENATE($A148,"_",AJ$2),'Reference data SID'!$B:$N,13,FALSE()))</f>
        <v/>
      </c>
      <c r="AK148" s="86" t="str">
        <f aca="false">IF(ISERROR(VLOOKUP(CONCATENATE($A148,"_",AK$2),'Reference data SID'!$B:$N,13,FALSE())),"",VLOOKUP(CONCATENATE($A148,"_",AK$2),'Reference data SID'!$B:$N,13,FALSE()))</f>
        <v/>
      </c>
      <c r="AL148" s="86" t="str">
        <f aca="false">IF(ISERROR(VLOOKUP(CONCATENATE($A148,"_",AL$2),'Reference data SID'!$B:$N,13,FALSE())),"",VLOOKUP(CONCATENATE($A148,"_",AL$2),'Reference data SID'!$B:$N,13,FALSE()))</f>
        <v/>
      </c>
      <c r="AM148" s="86" t="str">
        <f aca="false">IF(ISERROR(VLOOKUP(CONCATENATE($A148,"_",AM$2),'Reference data SID'!$B:$N,13,FALSE())),"",VLOOKUP(CONCATENATE($A148,"_",AM$2),'Reference data SID'!$B:$N,13,FALSE()))</f>
        <v/>
      </c>
      <c r="AN148" s="86" t="str">
        <f aca="false">IF(ISERROR(VLOOKUP(CONCATENATE($A148,"_",AN$2),'Reference data SID'!$B:$N,13,FALSE())),"",VLOOKUP(CONCATENATE($A148,"_",AN$2),'Reference data SID'!$B:$N,13,FALSE()))</f>
        <v/>
      </c>
      <c r="AO148" s="86" t="str">
        <f aca="false">IF(ISERROR(VLOOKUP(CONCATENATE($A148,"_",AO$2),'Reference data SID'!$B:$N,13,FALSE())),"",VLOOKUP(CONCATENATE($A148,"_",AO$2),'Reference data SID'!$B:$N,13,FALSE()))</f>
        <v/>
      </c>
      <c r="AP148" s="86" t="str">
        <f aca="false">IF(ISERROR(VLOOKUP(CONCATENATE($A148,"_",AP$2),'Reference data SID'!$B:$N,13,FALSE())),"",VLOOKUP(CONCATENATE($A148,"_",AP$2),'Reference data SID'!$B:$N,13,FALSE()))</f>
        <v/>
      </c>
      <c r="AQ148" s="86" t="str">
        <f aca="false">IF(ISERROR(VLOOKUP(CONCATENATE($A148,"_",AQ$2),'Reference data SID'!$B:$N,13,FALSE())),"",VLOOKUP(CONCATENATE($A148,"_",AQ$2),'Reference data SID'!$B:$N,13,FALSE()))</f>
        <v/>
      </c>
      <c r="AR148" s="86" t="str">
        <f aca="false">IF(ISERROR(VLOOKUP(CONCATENATE($A148,"_",AR$2),'Reference data SID'!$B:$N,13,FALSE())),"",VLOOKUP(CONCATENATE($A148,"_",AR$2),'Reference data SID'!$B:$N,13,FALSE()))</f>
        <v/>
      </c>
      <c r="AS148" s="86" t="str">
        <f aca="false">IF(ISERROR(VLOOKUP(CONCATENATE($A148,"_",AS$2),'Reference data SID'!$B:$N,13,FALSE())),"",VLOOKUP(CONCATENATE($A148,"_",AS$2),'Reference data SID'!$B:$N,13,FALSE()))</f>
        <v/>
      </c>
      <c r="AT148" s="86" t="str">
        <f aca="false">IF(ISERROR(VLOOKUP(CONCATENATE($A148,"_",AT$2),'Reference data SID'!$B:$N,13,FALSE())),"",VLOOKUP(CONCATENATE($A148,"_",AT$2),'Reference data SID'!$B:$N,13,FALSE()))</f>
        <v/>
      </c>
    </row>
    <row r="149" customFormat="false" ht="15" hidden="false" customHeight="false" outlineLevel="0" collapsed="false">
      <c r="A149" s="0" t="n">
        <v>145</v>
      </c>
      <c r="B149" s="86" t="str">
        <f aca="false">IF(ISERROR(VLOOKUP(CONCATENATE($A149,"_",B$2),'Reference data SID'!$B:$N,13,FALSE())),"",VLOOKUP(CONCATENATE($A149,"_",B$2),'Reference data SID'!$B:$N,13,FALSE()))</f>
        <v/>
      </c>
      <c r="C149" s="86" t="str">
        <f aca="false">IF(ISERROR(VLOOKUP(CONCATENATE($A149,"_",C$2),'Reference data SID'!$B:$N,13,FALSE())),"",VLOOKUP(CONCATENATE($A149,"_",C$2),'Reference data SID'!$B:$N,13,FALSE()))</f>
        <v/>
      </c>
      <c r="D149" s="86" t="str">
        <f aca="false">IF(ISERROR(VLOOKUP(CONCATENATE($A149,"_",D$2),'Reference data SID'!$B:$N,13,FALSE())),"",VLOOKUP(CONCATENATE($A149,"_",D$2),'Reference data SID'!$B:$N,13,FALSE()))</f>
        <v/>
      </c>
      <c r="E149" s="86" t="str">
        <f aca="false">IF(ISERROR(VLOOKUP(CONCATENATE($A149,"_",E$2),'Reference data SID'!$B:$N,13,FALSE())),"",VLOOKUP(CONCATENATE($A149,"_",E$2),'Reference data SID'!$B:$N,13,FALSE()))</f>
        <v/>
      </c>
      <c r="F149" s="86" t="str">
        <f aca="false">IF(ISERROR(VLOOKUP(CONCATENATE($A149,"_",F$2),'Reference data SID'!$B:$N,13,FALSE())),"",VLOOKUP(CONCATENATE($A149,"_",F$2),'Reference data SID'!$B:$N,13,FALSE()))</f>
        <v/>
      </c>
      <c r="G149" s="86" t="str">
        <f aca="false">IF(ISERROR(VLOOKUP(CONCATENATE($A149,"_",G$2),'Reference data SID'!$B:$N,13,FALSE())),"",VLOOKUP(CONCATENATE($A149,"_",G$2),'Reference data SID'!$B:$N,13,FALSE()))</f>
        <v/>
      </c>
      <c r="H149" s="86" t="str">
        <f aca="false">IF(ISERROR(VLOOKUP(CONCATENATE($A149,"_",H$2),'Reference data SID'!$B:$N,13,FALSE())),"",VLOOKUP(CONCATENATE($A149,"_",H$2),'Reference data SID'!$B:$N,13,FALSE()))</f>
        <v/>
      </c>
      <c r="I149" s="86" t="str">
        <f aca="false">IF(ISERROR(VLOOKUP(CONCATENATE($A149,"_",I$2),'Reference data SID'!$B:$N,13,FALSE())),"",VLOOKUP(CONCATENATE($A149,"_",I$2),'Reference data SID'!$B:$N,13,FALSE()))</f>
        <v/>
      </c>
      <c r="J149" s="86" t="str">
        <f aca="false">IF(ISERROR(VLOOKUP(CONCATENATE($A149,"_",J$2),'Reference data SID'!$B:$N,13,FALSE())),"",VLOOKUP(CONCATENATE($A149,"_",J$2),'Reference data SID'!$B:$N,13,FALSE()))</f>
        <v/>
      </c>
      <c r="K149" s="86" t="str">
        <f aca="false">IF(ISERROR(VLOOKUP(CONCATENATE($A149,"_",K$2),'Reference data SID'!$B:$N,13,FALSE())),"",VLOOKUP(CONCATENATE($A149,"_",K$2),'Reference data SID'!$B:$N,13,FALSE()))</f>
        <v/>
      </c>
      <c r="L149" s="86" t="str">
        <f aca="false">IF(ISERROR(VLOOKUP(CONCATENATE($A149,"_",L$2),'Reference data SID'!$B:$N,13,FALSE())),"",VLOOKUP(CONCATENATE($A149,"_",L$2),'Reference data SID'!$B:$N,13,FALSE()))</f>
        <v/>
      </c>
      <c r="M149" s="86" t="str">
        <f aca="false">IF(ISERROR(VLOOKUP(CONCATENATE($A149,"_",M$2),'Reference data SID'!$B:$N,13,FALSE())),"",VLOOKUP(CONCATENATE($A149,"_",M$2),'Reference data SID'!$B:$N,13,FALSE()))</f>
        <v/>
      </c>
      <c r="N149" s="86" t="str">
        <f aca="false">IF(ISERROR(VLOOKUP(CONCATENATE($A149,"_",N$2),'Reference data SID'!$B:$N,13,FALSE())),"",VLOOKUP(CONCATENATE($A149,"_",N$2),'Reference data SID'!$B:$N,13,FALSE()))</f>
        <v/>
      </c>
      <c r="O149" s="86" t="str">
        <f aca="false">IF(ISERROR(VLOOKUP(CONCATENATE($A149,"_",O$2),'Reference data SID'!$B:$N,13,FALSE())),"",VLOOKUP(CONCATENATE($A149,"_",O$2),'Reference data SID'!$B:$N,13,FALSE()))</f>
        <v/>
      </c>
      <c r="P149" s="86" t="str">
        <f aca="false">IF(ISERROR(VLOOKUP(CONCATENATE($A149,"_",P$2),'Reference data SID'!$B:$N,13,FALSE())),"",VLOOKUP(CONCATENATE($A149,"_",P$2),'Reference data SID'!$B:$N,13,FALSE()))</f>
        <v/>
      </c>
      <c r="Q149" s="86" t="str">
        <f aca="false">IF(ISERROR(VLOOKUP(CONCATENATE($A149,"_",Q$2),'Reference data SID'!$B:$N,13,FALSE())),"",VLOOKUP(CONCATENATE($A149,"_",Q$2),'Reference data SID'!$B:$N,13,FALSE()))</f>
        <v/>
      </c>
      <c r="R149" s="86" t="str">
        <f aca="false">IF(ISERROR(VLOOKUP(CONCATENATE($A149,"_",R$2),'Reference data SID'!$B:$N,13,FALSE())),"",VLOOKUP(CONCATENATE($A149,"_",R$2),'Reference data SID'!$B:$N,13,FALSE()))</f>
        <v/>
      </c>
      <c r="S149" s="86" t="str">
        <f aca="false">IF(ISERROR(VLOOKUP(CONCATENATE($A149,"_",S$2),'Reference data SID'!$B:$N,13,FALSE())),"",VLOOKUP(CONCATENATE($A149,"_",S$2),'Reference data SID'!$B:$N,13,FALSE()))</f>
        <v/>
      </c>
      <c r="T149" s="86" t="str">
        <f aca="false">IF(ISERROR(VLOOKUP(CONCATENATE($A149,"_",T$2),'Reference data SID'!$B:$N,13,FALSE())),"",VLOOKUP(CONCATENATE($A149,"_",T$2),'Reference data SID'!$B:$N,13,FALSE()))</f>
        <v/>
      </c>
      <c r="U149" s="86" t="str">
        <f aca="false">IF(ISERROR(VLOOKUP(CONCATENATE($A149,"_",U$2),'Reference data SID'!$B:$N,13,FALSE())),"",VLOOKUP(CONCATENATE($A149,"_",U$2),'Reference data SID'!$B:$N,13,FALSE()))</f>
        <v/>
      </c>
      <c r="V149" s="86" t="str">
        <f aca="false">IF(ISERROR(VLOOKUP(CONCATENATE($A149,"_",V$2),'Reference data SID'!$B:$N,13,FALSE())),"",VLOOKUP(CONCATENATE($A149,"_",V$2),'Reference data SID'!$B:$N,13,FALSE()))</f>
        <v/>
      </c>
      <c r="W149" s="86" t="str">
        <f aca="false">IF(ISERROR(VLOOKUP(CONCATENATE($A149,"_",W$2),'Reference data SID'!$B:$N,13,FALSE())),"",VLOOKUP(CONCATENATE($A149,"_",W$2),'Reference data SID'!$B:$N,13,FALSE()))</f>
        <v/>
      </c>
      <c r="X149" s="86" t="str">
        <f aca="false">IF(ISERROR(VLOOKUP(CONCATENATE($A149,"_",X$2),'Reference data SID'!$B:$N,13,FALSE())),"",VLOOKUP(CONCATENATE($A149,"_",X$2),'Reference data SID'!$B:$N,13,FALSE()))</f>
        <v/>
      </c>
      <c r="Y149" s="76" t="str">
        <f aca="false">IF(ISERROR(VLOOKUP(CONCATENATE($A149,"_",Y$2),'Reference data SID'!$B:$N,13,FALSE())),"",VLOOKUP(CONCATENATE($A149,"_",Y$2),'Reference data SID'!$B:$N,13,FALSE()))</f>
        <v>19742-57-5</v>
      </c>
      <c r="Z149" s="86" t="str">
        <f aca="false">IF(ISERROR(VLOOKUP(CONCATENATE($A149,"_",Z$2),'Reference data SID'!$B:$N,13,FALSE())),"",VLOOKUP(CONCATENATE($A149,"_",Z$2),'Reference data SID'!$B:$N,13,FALSE()))</f>
        <v/>
      </c>
      <c r="AA149" s="86" t="str">
        <f aca="false">IF(ISERROR(VLOOKUP(CONCATENATE($A149,"_",AA$2),'Reference data SID'!$B:$N,13,FALSE())),"",VLOOKUP(CONCATENATE($A149,"_",AA$2),'Reference data SID'!$B:$N,13,FALSE()))</f>
        <v/>
      </c>
      <c r="AB149" s="86" t="str">
        <f aca="false">IF(ISERROR(VLOOKUP(CONCATENATE($A149,"_",AB$2),'Reference data SID'!$B:$N,13,FALSE())),"",VLOOKUP(CONCATENATE($A149,"_",AB$2),'Reference data SID'!$B:$N,13,FALSE()))</f>
        <v/>
      </c>
      <c r="AC149" s="86" t="str">
        <f aca="false">IF(ISERROR(VLOOKUP(CONCATENATE($A149,"_",AC$2),'Reference data SID'!$B:$N,13,FALSE())),"",VLOOKUP(CONCATENATE($A149,"_",AC$2),'Reference data SID'!$B:$N,13,FALSE()))</f>
        <v/>
      </c>
      <c r="AD149" s="86" t="str">
        <f aca="false">IF(ISERROR(VLOOKUP(CONCATENATE($A149,"_",AD$2),'Reference data SID'!$B:$N,13,FALSE())),"",VLOOKUP(CONCATENATE($A149,"_",AD$2),'Reference data SID'!$B:$N,13,FALSE()))</f>
        <v/>
      </c>
      <c r="AE149" s="86" t="str">
        <f aca="false">IF(ISERROR(VLOOKUP(CONCATENATE($A149,"_",AE$2),'Reference data SID'!$B:$N,13,FALSE())),"",VLOOKUP(CONCATENATE($A149,"_",AE$2),'Reference data SID'!$B:$N,13,FALSE()))</f>
        <v/>
      </c>
      <c r="AF149" s="86" t="str">
        <f aca="false">IF(ISERROR(VLOOKUP(CONCATENATE($A149,"_",AF$2),'Reference data SID'!$B:$N,13,FALSE())),"",VLOOKUP(CONCATENATE($A149,"_",AF$2),'Reference data SID'!$B:$N,13,FALSE()))</f>
        <v/>
      </c>
      <c r="AG149" s="86" t="str">
        <f aca="false">IF(ISERROR(VLOOKUP(CONCATENATE($A149,"_",AG$2),'Reference data SID'!$B:$N,13,FALSE())),"",VLOOKUP(CONCATENATE($A149,"_",AG$2),'Reference data SID'!$B:$N,13,FALSE()))</f>
        <v/>
      </c>
      <c r="AH149" s="86" t="str">
        <f aca="false">IF(ISERROR(VLOOKUP(CONCATENATE($A149,"_",AH$2),'Reference data SID'!$B:$N,13,FALSE())),"",VLOOKUP(CONCATENATE($A149,"_",AH$2),'Reference data SID'!$B:$N,13,FALSE()))</f>
        <v/>
      </c>
      <c r="AI149" s="86" t="str">
        <f aca="false">IF(ISERROR(VLOOKUP(CONCATENATE($A149,"_",AI$2),'Reference data SID'!$B:$N,13,FALSE())),"",VLOOKUP(CONCATENATE($A149,"_",AI$2),'Reference data SID'!$B:$N,13,FALSE()))</f>
        <v/>
      </c>
      <c r="AJ149" s="86" t="str">
        <f aca="false">IF(ISERROR(VLOOKUP(CONCATENATE($A149,"_",AJ$2),'Reference data SID'!$B:$N,13,FALSE())),"",VLOOKUP(CONCATENATE($A149,"_",AJ$2),'Reference data SID'!$B:$N,13,FALSE()))</f>
        <v/>
      </c>
      <c r="AK149" s="86" t="str">
        <f aca="false">IF(ISERROR(VLOOKUP(CONCATENATE($A149,"_",AK$2),'Reference data SID'!$B:$N,13,FALSE())),"",VLOOKUP(CONCATENATE($A149,"_",AK$2),'Reference data SID'!$B:$N,13,FALSE()))</f>
        <v/>
      </c>
      <c r="AL149" s="86" t="str">
        <f aca="false">IF(ISERROR(VLOOKUP(CONCATENATE($A149,"_",AL$2),'Reference data SID'!$B:$N,13,FALSE())),"",VLOOKUP(CONCATENATE($A149,"_",AL$2),'Reference data SID'!$B:$N,13,FALSE()))</f>
        <v/>
      </c>
      <c r="AM149" s="86" t="str">
        <f aca="false">IF(ISERROR(VLOOKUP(CONCATENATE($A149,"_",AM$2),'Reference data SID'!$B:$N,13,FALSE())),"",VLOOKUP(CONCATENATE($A149,"_",AM$2),'Reference data SID'!$B:$N,13,FALSE()))</f>
        <v/>
      </c>
      <c r="AN149" s="86" t="str">
        <f aca="false">IF(ISERROR(VLOOKUP(CONCATENATE($A149,"_",AN$2),'Reference data SID'!$B:$N,13,FALSE())),"",VLOOKUP(CONCATENATE($A149,"_",AN$2),'Reference data SID'!$B:$N,13,FALSE()))</f>
        <v/>
      </c>
      <c r="AO149" s="86" t="str">
        <f aca="false">IF(ISERROR(VLOOKUP(CONCATENATE($A149,"_",AO$2),'Reference data SID'!$B:$N,13,FALSE())),"",VLOOKUP(CONCATENATE($A149,"_",AO$2),'Reference data SID'!$B:$N,13,FALSE()))</f>
        <v/>
      </c>
      <c r="AP149" s="86" t="str">
        <f aca="false">IF(ISERROR(VLOOKUP(CONCATENATE($A149,"_",AP$2),'Reference data SID'!$B:$N,13,FALSE())),"",VLOOKUP(CONCATENATE($A149,"_",AP$2),'Reference data SID'!$B:$N,13,FALSE()))</f>
        <v/>
      </c>
      <c r="AQ149" s="86" t="str">
        <f aca="false">IF(ISERROR(VLOOKUP(CONCATENATE($A149,"_",AQ$2),'Reference data SID'!$B:$N,13,FALSE())),"",VLOOKUP(CONCATENATE($A149,"_",AQ$2),'Reference data SID'!$B:$N,13,FALSE()))</f>
        <v/>
      </c>
      <c r="AR149" s="86" t="str">
        <f aca="false">IF(ISERROR(VLOOKUP(CONCATENATE($A149,"_",AR$2),'Reference data SID'!$B:$N,13,FALSE())),"",VLOOKUP(CONCATENATE($A149,"_",AR$2),'Reference data SID'!$B:$N,13,FALSE()))</f>
        <v/>
      </c>
      <c r="AS149" s="86" t="str">
        <f aca="false">IF(ISERROR(VLOOKUP(CONCATENATE($A149,"_",AS$2),'Reference data SID'!$B:$N,13,FALSE())),"",VLOOKUP(CONCATENATE($A149,"_",AS$2),'Reference data SID'!$B:$N,13,FALSE()))</f>
        <v/>
      </c>
      <c r="AT149" s="86" t="str">
        <f aca="false">IF(ISERROR(VLOOKUP(CONCATENATE($A149,"_",AT$2),'Reference data SID'!$B:$N,13,FALSE())),"",VLOOKUP(CONCATENATE($A149,"_",AT$2),'Reference data SID'!$B:$N,13,FALSE()))</f>
        <v/>
      </c>
    </row>
    <row r="150" customFormat="false" ht="15" hidden="false" customHeight="false" outlineLevel="0" collapsed="false">
      <c r="A150" s="0" t="n">
        <v>146</v>
      </c>
      <c r="B150" s="86" t="str">
        <f aca="false">IF(ISERROR(VLOOKUP(CONCATENATE($A150,"_",B$2),'Reference data SID'!$B:$N,13,FALSE())),"",VLOOKUP(CONCATENATE($A150,"_",B$2),'Reference data SID'!$B:$N,13,FALSE()))</f>
        <v/>
      </c>
      <c r="C150" s="86" t="str">
        <f aca="false">IF(ISERROR(VLOOKUP(CONCATENATE($A150,"_",C$2),'Reference data SID'!$B:$N,13,FALSE())),"",VLOOKUP(CONCATENATE($A150,"_",C$2),'Reference data SID'!$B:$N,13,FALSE()))</f>
        <v/>
      </c>
      <c r="D150" s="86" t="str">
        <f aca="false">IF(ISERROR(VLOOKUP(CONCATENATE($A150,"_",D$2),'Reference data SID'!$B:$N,13,FALSE())),"",VLOOKUP(CONCATENATE($A150,"_",D$2),'Reference data SID'!$B:$N,13,FALSE()))</f>
        <v/>
      </c>
      <c r="E150" s="86" t="str">
        <f aca="false">IF(ISERROR(VLOOKUP(CONCATENATE($A150,"_",E$2),'Reference data SID'!$B:$N,13,FALSE())),"",VLOOKUP(CONCATENATE($A150,"_",E$2),'Reference data SID'!$B:$N,13,FALSE()))</f>
        <v/>
      </c>
      <c r="F150" s="86" t="str">
        <f aca="false">IF(ISERROR(VLOOKUP(CONCATENATE($A150,"_",F$2),'Reference data SID'!$B:$N,13,FALSE())),"",VLOOKUP(CONCATENATE($A150,"_",F$2),'Reference data SID'!$B:$N,13,FALSE()))</f>
        <v/>
      </c>
      <c r="G150" s="86" t="str">
        <f aca="false">IF(ISERROR(VLOOKUP(CONCATENATE($A150,"_",G$2),'Reference data SID'!$B:$N,13,FALSE())),"",VLOOKUP(CONCATENATE($A150,"_",G$2),'Reference data SID'!$B:$N,13,FALSE()))</f>
        <v/>
      </c>
      <c r="H150" s="86" t="str">
        <f aca="false">IF(ISERROR(VLOOKUP(CONCATENATE($A150,"_",H$2),'Reference data SID'!$B:$N,13,FALSE())),"",VLOOKUP(CONCATENATE($A150,"_",H$2),'Reference data SID'!$B:$N,13,FALSE()))</f>
        <v/>
      </c>
      <c r="I150" s="86" t="str">
        <f aca="false">IF(ISERROR(VLOOKUP(CONCATENATE($A150,"_",I$2),'Reference data SID'!$B:$N,13,FALSE())),"",VLOOKUP(CONCATENATE($A150,"_",I$2),'Reference data SID'!$B:$N,13,FALSE()))</f>
        <v/>
      </c>
      <c r="J150" s="86" t="str">
        <f aca="false">IF(ISERROR(VLOOKUP(CONCATENATE($A150,"_",J$2),'Reference data SID'!$B:$N,13,FALSE())),"",VLOOKUP(CONCATENATE($A150,"_",J$2),'Reference data SID'!$B:$N,13,FALSE()))</f>
        <v/>
      </c>
      <c r="K150" s="86" t="str">
        <f aca="false">IF(ISERROR(VLOOKUP(CONCATENATE($A150,"_",K$2),'Reference data SID'!$B:$N,13,FALSE())),"",VLOOKUP(CONCATENATE($A150,"_",K$2),'Reference data SID'!$B:$N,13,FALSE()))</f>
        <v/>
      </c>
      <c r="L150" s="86" t="str">
        <f aca="false">IF(ISERROR(VLOOKUP(CONCATENATE($A150,"_",L$2),'Reference data SID'!$B:$N,13,FALSE())),"",VLOOKUP(CONCATENATE($A150,"_",L$2),'Reference data SID'!$B:$N,13,FALSE()))</f>
        <v/>
      </c>
      <c r="M150" s="86" t="str">
        <f aca="false">IF(ISERROR(VLOOKUP(CONCATENATE($A150,"_",M$2),'Reference data SID'!$B:$N,13,FALSE())),"",VLOOKUP(CONCATENATE($A150,"_",M$2),'Reference data SID'!$B:$N,13,FALSE()))</f>
        <v/>
      </c>
      <c r="N150" s="86" t="str">
        <f aca="false">IF(ISERROR(VLOOKUP(CONCATENATE($A150,"_",N$2),'Reference data SID'!$B:$N,13,FALSE())),"",VLOOKUP(CONCATENATE($A150,"_",N$2),'Reference data SID'!$B:$N,13,FALSE()))</f>
        <v/>
      </c>
      <c r="O150" s="86" t="str">
        <f aca="false">IF(ISERROR(VLOOKUP(CONCATENATE($A150,"_",O$2),'Reference data SID'!$B:$N,13,FALSE())),"",VLOOKUP(CONCATENATE($A150,"_",O$2),'Reference data SID'!$B:$N,13,FALSE()))</f>
        <v/>
      </c>
      <c r="P150" s="86" t="str">
        <f aca="false">IF(ISERROR(VLOOKUP(CONCATENATE($A150,"_",P$2),'Reference data SID'!$B:$N,13,FALSE())),"",VLOOKUP(CONCATENATE($A150,"_",P$2),'Reference data SID'!$B:$N,13,FALSE()))</f>
        <v/>
      </c>
      <c r="Q150" s="86" t="str">
        <f aca="false">IF(ISERROR(VLOOKUP(CONCATENATE($A150,"_",Q$2),'Reference data SID'!$B:$N,13,FALSE())),"",VLOOKUP(CONCATENATE($A150,"_",Q$2),'Reference data SID'!$B:$N,13,FALSE()))</f>
        <v/>
      </c>
      <c r="R150" s="86" t="str">
        <f aca="false">IF(ISERROR(VLOOKUP(CONCATENATE($A150,"_",R$2),'Reference data SID'!$B:$N,13,FALSE())),"",VLOOKUP(CONCATENATE($A150,"_",R$2),'Reference data SID'!$B:$N,13,FALSE()))</f>
        <v/>
      </c>
      <c r="S150" s="86" t="str">
        <f aca="false">IF(ISERROR(VLOOKUP(CONCATENATE($A150,"_",S$2),'Reference data SID'!$B:$N,13,FALSE())),"",VLOOKUP(CONCATENATE($A150,"_",S$2),'Reference data SID'!$B:$N,13,FALSE()))</f>
        <v/>
      </c>
      <c r="T150" s="86" t="str">
        <f aca="false">IF(ISERROR(VLOOKUP(CONCATENATE($A150,"_",T$2),'Reference data SID'!$B:$N,13,FALSE())),"",VLOOKUP(CONCATENATE($A150,"_",T$2),'Reference data SID'!$B:$N,13,FALSE()))</f>
        <v/>
      </c>
      <c r="U150" s="86" t="str">
        <f aca="false">IF(ISERROR(VLOOKUP(CONCATENATE($A150,"_",U$2),'Reference data SID'!$B:$N,13,FALSE())),"",VLOOKUP(CONCATENATE($A150,"_",U$2),'Reference data SID'!$B:$N,13,FALSE()))</f>
        <v/>
      </c>
      <c r="V150" s="86" t="str">
        <f aca="false">IF(ISERROR(VLOOKUP(CONCATENATE($A150,"_",V$2),'Reference data SID'!$B:$N,13,FALSE())),"",VLOOKUP(CONCATENATE($A150,"_",V$2),'Reference data SID'!$B:$N,13,FALSE()))</f>
        <v/>
      </c>
      <c r="W150" s="86" t="str">
        <f aca="false">IF(ISERROR(VLOOKUP(CONCATENATE($A150,"_",W$2),'Reference data SID'!$B:$N,13,FALSE())),"",VLOOKUP(CONCATENATE($A150,"_",W$2),'Reference data SID'!$B:$N,13,FALSE()))</f>
        <v/>
      </c>
      <c r="X150" s="86" t="str">
        <f aca="false">IF(ISERROR(VLOOKUP(CONCATENATE($A150,"_",X$2),'Reference data SID'!$B:$N,13,FALSE())),"",VLOOKUP(CONCATENATE($A150,"_",X$2),'Reference data SID'!$B:$N,13,FALSE()))</f>
        <v/>
      </c>
      <c r="Y150" s="76" t="str">
        <f aca="false">IF(ISERROR(VLOOKUP(CONCATENATE($A150,"_",Y$2),'Reference data SID'!$B:$N,13,FALSE())),"",VLOOKUP(CONCATENATE($A150,"_",Y$2),'Reference data SID'!$B:$N,13,FALSE()))</f>
        <v>207678-51-1</v>
      </c>
      <c r="Z150" s="86" t="str">
        <f aca="false">IF(ISERROR(VLOOKUP(CONCATENATE($A150,"_",Z$2),'Reference data SID'!$B:$N,13,FALSE())),"",VLOOKUP(CONCATENATE($A150,"_",Z$2),'Reference data SID'!$B:$N,13,FALSE()))</f>
        <v/>
      </c>
      <c r="AA150" s="86" t="str">
        <f aca="false">IF(ISERROR(VLOOKUP(CONCATENATE($A150,"_",AA$2),'Reference data SID'!$B:$N,13,FALSE())),"",VLOOKUP(CONCATENATE($A150,"_",AA$2),'Reference data SID'!$B:$N,13,FALSE()))</f>
        <v/>
      </c>
      <c r="AB150" s="86" t="str">
        <f aca="false">IF(ISERROR(VLOOKUP(CONCATENATE($A150,"_",AB$2),'Reference data SID'!$B:$N,13,FALSE())),"",VLOOKUP(CONCATENATE($A150,"_",AB$2),'Reference data SID'!$B:$N,13,FALSE()))</f>
        <v/>
      </c>
      <c r="AC150" s="86" t="str">
        <f aca="false">IF(ISERROR(VLOOKUP(CONCATENATE($A150,"_",AC$2),'Reference data SID'!$B:$N,13,FALSE())),"",VLOOKUP(CONCATENATE($A150,"_",AC$2),'Reference data SID'!$B:$N,13,FALSE()))</f>
        <v/>
      </c>
      <c r="AD150" s="86" t="str">
        <f aca="false">IF(ISERROR(VLOOKUP(CONCATENATE($A150,"_",AD$2),'Reference data SID'!$B:$N,13,FALSE())),"",VLOOKUP(CONCATENATE($A150,"_",AD$2),'Reference data SID'!$B:$N,13,FALSE()))</f>
        <v/>
      </c>
      <c r="AE150" s="86" t="str">
        <f aca="false">IF(ISERROR(VLOOKUP(CONCATENATE($A150,"_",AE$2),'Reference data SID'!$B:$N,13,FALSE())),"",VLOOKUP(CONCATENATE($A150,"_",AE$2),'Reference data SID'!$B:$N,13,FALSE()))</f>
        <v/>
      </c>
      <c r="AF150" s="86" t="str">
        <f aca="false">IF(ISERROR(VLOOKUP(CONCATENATE($A150,"_",AF$2),'Reference data SID'!$B:$N,13,FALSE())),"",VLOOKUP(CONCATENATE($A150,"_",AF$2),'Reference data SID'!$B:$N,13,FALSE()))</f>
        <v/>
      </c>
      <c r="AG150" s="86" t="str">
        <f aca="false">IF(ISERROR(VLOOKUP(CONCATENATE($A150,"_",AG$2),'Reference data SID'!$B:$N,13,FALSE())),"",VLOOKUP(CONCATENATE($A150,"_",AG$2),'Reference data SID'!$B:$N,13,FALSE()))</f>
        <v/>
      </c>
      <c r="AH150" s="86" t="str">
        <f aca="false">IF(ISERROR(VLOOKUP(CONCATENATE($A150,"_",AH$2),'Reference data SID'!$B:$N,13,FALSE())),"",VLOOKUP(CONCATENATE($A150,"_",AH$2),'Reference data SID'!$B:$N,13,FALSE()))</f>
        <v/>
      </c>
      <c r="AI150" s="86" t="str">
        <f aca="false">IF(ISERROR(VLOOKUP(CONCATENATE($A150,"_",AI$2),'Reference data SID'!$B:$N,13,FALSE())),"",VLOOKUP(CONCATENATE($A150,"_",AI$2),'Reference data SID'!$B:$N,13,FALSE()))</f>
        <v/>
      </c>
      <c r="AJ150" s="86" t="str">
        <f aca="false">IF(ISERROR(VLOOKUP(CONCATENATE($A150,"_",AJ$2),'Reference data SID'!$B:$N,13,FALSE())),"",VLOOKUP(CONCATENATE($A150,"_",AJ$2),'Reference data SID'!$B:$N,13,FALSE()))</f>
        <v/>
      </c>
      <c r="AK150" s="86" t="str">
        <f aca="false">IF(ISERROR(VLOOKUP(CONCATENATE($A150,"_",AK$2),'Reference data SID'!$B:$N,13,FALSE())),"",VLOOKUP(CONCATENATE($A150,"_",AK$2),'Reference data SID'!$B:$N,13,FALSE()))</f>
        <v/>
      </c>
      <c r="AL150" s="86" t="str">
        <f aca="false">IF(ISERROR(VLOOKUP(CONCATENATE($A150,"_",AL$2),'Reference data SID'!$B:$N,13,FALSE())),"",VLOOKUP(CONCATENATE($A150,"_",AL$2),'Reference data SID'!$B:$N,13,FALSE()))</f>
        <v/>
      </c>
      <c r="AM150" s="86" t="str">
        <f aca="false">IF(ISERROR(VLOOKUP(CONCATENATE($A150,"_",AM$2),'Reference data SID'!$B:$N,13,FALSE())),"",VLOOKUP(CONCATENATE($A150,"_",AM$2),'Reference data SID'!$B:$N,13,FALSE()))</f>
        <v/>
      </c>
      <c r="AN150" s="86" t="str">
        <f aca="false">IF(ISERROR(VLOOKUP(CONCATENATE($A150,"_",AN$2),'Reference data SID'!$B:$N,13,FALSE())),"",VLOOKUP(CONCATENATE($A150,"_",AN$2),'Reference data SID'!$B:$N,13,FALSE()))</f>
        <v/>
      </c>
      <c r="AO150" s="86" t="str">
        <f aca="false">IF(ISERROR(VLOOKUP(CONCATENATE($A150,"_",AO$2),'Reference data SID'!$B:$N,13,FALSE())),"",VLOOKUP(CONCATENATE($A150,"_",AO$2),'Reference data SID'!$B:$N,13,FALSE()))</f>
        <v/>
      </c>
      <c r="AP150" s="86" t="str">
        <f aca="false">IF(ISERROR(VLOOKUP(CONCATENATE($A150,"_",AP$2),'Reference data SID'!$B:$N,13,FALSE())),"",VLOOKUP(CONCATENATE($A150,"_",AP$2),'Reference data SID'!$B:$N,13,FALSE()))</f>
        <v/>
      </c>
      <c r="AQ150" s="86" t="str">
        <f aca="false">IF(ISERROR(VLOOKUP(CONCATENATE($A150,"_",AQ$2),'Reference data SID'!$B:$N,13,FALSE())),"",VLOOKUP(CONCATENATE($A150,"_",AQ$2),'Reference data SID'!$B:$N,13,FALSE()))</f>
        <v/>
      </c>
      <c r="AR150" s="86" t="str">
        <f aca="false">IF(ISERROR(VLOOKUP(CONCATENATE($A150,"_",AR$2),'Reference data SID'!$B:$N,13,FALSE())),"",VLOOKUP(CONCATENATE($A150,"_",AR$2),'Reference data SID'!$B:$N,13,FALSE()))</f>
        <v/>
      </c>
      <c r="AS150" s="86" t="str">
        <f aca="false">IF(ISERROR(VLOOKUP(CONCATENATE($A150,"_",AS$2),'Reference data SID'!$B:$N,13,FALSE())),"",VLOOKUP(CONCATENATE($A150,"_",AS$2),'Reference data SID'!$B:$N,13,FALSE()))</f>
        <v/>
      </c>
      <c r="AT150" s="86" t="str">
        <f aca="false">IF(ISERROR(VLOOKUP(CONCATENATE($A150,"_",AT$2),'Reference data SID'!$B:$N,13,FALSE())),"",VLOOKUP(CONCATENATE($A150,"_",AT$2),'Reference data SID'!$B:$N,13,FALSE()))</f>
        <v/>
      </c>
    </row>
    <row r="151" customFormat="false" ht="15" hidden="false" customHeight="false" outlineLevel="0" collapsed="false">
      <c r="A151" s="0" t="n">
        <v>147</v>
      </c>
      <c r="B151" s="86" t="str">
        <f aca="false">IF(ISERROR(VLOOKUP(CONCATENATE($A151,"_",B$2),'Reference data SID'!$B:$N,13,FALSE())),"",VLOOKUP(CONCATENATE($A151,"_",B$2),'Reference data SID'!$B:$N,13,FALSE()))</f>
        <v/>
      </c>
      <c r="C151" s="86" t="str">
        <f aca="false">IF(ISERROR(VLOOKUP(CONCATENATE($A151,"_",C$2),'Reference data SID'!$B:$N,13,FALSE())),"",VLOOKUP(CONCATENATE($A151,"_",C$2),'Reference data SID'!$B:$N,13,FALSE()))</f>
        <v/>
      </c>
      <c r="D151" s="86" t="str">
        <f aca="false">IF(ISERROR(VLOOKUP(CONCATENATE($A151,"_",D$2),'Reference data SID'!$B:$N,13,FALSE())),"",VLOOKUP(CONCATENATE($A151,"_",D$2),'Reference data SID'!$B:$N,13,FALSE()))</f>
        <v/>
      </c>
      <c r="E151" s="86" t="str">
        <f aca="false">IF(ISERROR(VLOOKUP(CONCATENATE($A151,"_",E$2),'Reference data SID'!$B:$N,13,FALSE())),"",VLOOKUP(CONCATENATE($A151,"_",E$2),'Reference data SID'!$B:$N,13,FALSE()))</f>
        <v/>
      </c>
      <c r="F151" s="86" t="str">
        <f aca="false">IF(ISERROR(VLOOKUP(CONCATENATE($A151,"_",F$2),'Reference data SID'!$B:$N,13,FALSE())),"",VLOOKUP(CONCATENATE($A151,"_",F$2),'Reference data SID'!$B:$N,13,FALSE()))</f>
        <v/>
      </c>
      <c r="G151" s="86" t="str">
        <f aca="false">IF(ISERROR(VLOOKUP(CONCATENATE($A151,"_",G$2),'Reference data SID'!$B:$N,13,FALSE())),"",VLOOKUP(CONCATENATE($A151,"_",G$2),'Reference data SID'!$B:$N,13,FALSE()))</f>
        <v/>
      </c>
      <c r="H151" s="86" t="str">
        <f aca="false">IF(ISERROR(VLOOKUP(CONCATENATE($A151,"_",H$2),'Reference data SID'!$B:$N,13,FALSE())),"",VLOOKUP(CONCATENATE($A151,"_",H$2),'Reference data SID'!$B:$N,13,FALSE()))</f>
        <v/>
      </c>
      <c r="I151" s="86" t="str">
        <f aca="false">IF(ISERROR(VLOOKUP(CONCATENATE($A151,"_",I$2),'Reference data SID'!$B:$N,13,FALSE())),"",VLOOKUP(CONCATENATE($A151,"_",I$2),'Reference data SID'!$B:$N,13,FALSE()))</f>
        <v/>
      </c>
      <c r="J151" s="86" t="str">
        <f aca="false">IF(ISERROR(VLOOKUP(CONCATENATE($A151,"_",J$2),'Reference data SID'!$B:$N,13,FALSE())),"",VLOOKUP(CONCATENATE($A151,"_",J$2),'Reference data SID'!$B:$N,13,FALSE()))</f>
        <v/>
      </c>
      <c r="K151" s="86" t="str">
        <f aca="false">IF(ISERROR(VLOOKUP(CONCATENATE($A151,"_",K$2),'Reference data SID'!$B:$N,13,FALSE())),"",VLOOKUP(CONCATENATE($A151,"_",K$2),'Reference data SID'!$B:$N,13,FALSE()))</f>
        <v/>
      </c>
      <c r="L151" s="86" t="str">
        <f aca="false">IF(ISERROR(VLOOKUP(CONCATENATE($A151,"_",L$2),'Reference data SID'!$B:$N,13,FALSE())),"",VLOOKUP(CONCATENATE($A151,"_",L$2),'Reference data SID'!$B:$N,13,FALSE()))</f>
        <v/>
      </c>
      <c r="M151" s="86" t="str">
        <f aca="false">IF(ISERROR(VLOOKUP(CONCATENATE($A151,"_",M$2),'Reference data SID'!$B:$N,13,FALSE())),"",VLOOKUP(CONCATENATE($A151,"_",M$2),'Reference data SID'!$B:$N,13,FALSE()))</f>
        <v/>
      </c>
      <c r="N151" s="86" t="str">
        <f aca="false">IF(ISERROR(VLOOKUP(CONCATENATE($A151,"_",N$2),'Reference data SID'!$B:$N,13,FALSE())),"",VLOOKUP(CONCATENATE($A151,"_",N$2),'Reference data SID'!$B:$N,13,FALSE()))</f>
        <v/>
      </c>
      <c r="O151" s="86" t="str">
        <f aca="false">IF(ISERROR(VLOOKUP(CONCATENATE($A151,"_",O$2),'Reference data SID'!$B:$N,13,FALSE())),"",VLOOKUP(CONCATENATE($A151,"_",O$2),'Reference data SID'!$B:$N,13,FALSE()))</f>
        <v/>
      </c>
      <c r="P151" s="86" t="str">
        <f aca="false">IF(ISERROR(VLOOKUP(CONCATENATE($A151,"_",P$2),'Reference data SID'!$B:$N,13,FALSE())),"",VLOOKUP(CONCATENATE($A151,"_",P$2),'Reference data SID'!$B:$N,13,FALSE()))</f>
        <v/>
      </c>
      <c r="Q151" s="86" t="str">
        <f aca="false">IF(ISERROR(VLOOKUP(CONCATENATE($A151,"_",Q$2),'Reference data SID'!$B:$N,13,FALSE())),"",VLOOKUP(CONCATENATE($A151,"_",Q$2),'Reference data SID'!$B:$N,13,FALSE()))</f>
        <v/>
      </c>
      <c r="R151" s="86" t="str">
        <f aca="false">IF(ISERROR(VLOOKUP(CONCATENATE($A151,"_",R$2),'Reference data SID'!$B:$N,13,FALSE())),"",VLOOKUP(CONCATENATE($A151,"_",R$2),'Reference data SID'!$B:$N,13,FALSE()))</f>
        <v/>
      </c>
      <c r="S151" s="86" t="str">
        <f aca="false">IF(ISERROR(VLOOKUP(CONCATENATE($A151,"_",S$2),'Reference data SID'!$B:$N,13,FALSE())),"",VLOOKUP(CONCATENATE($A151,"_",S$2),'Reference data SID'!$B:$N,13,FALSE()))</f>
        <v/>
      </c>
      <c r="T151" s="86" t="str">
        <f aca="false">IF(ISERROR(VLOOKUP(CONCATENATE($A151,"_",T$2),'Reference data SID'!$B:$N,13,FALSE())),"",VLOOKUP(CONCATENATE($A151,"_",T$2),'Reference data SID'!$B:$N,13,FALSE()))</f>
        <v/>
      </c>
      <c r="U151" s="86" t="str">
        <f aca="false">IF(ISERROR(VLOOKUP(CONCATENATE($A151,"_",U$2),'Reference data SID'!$B:$N,13,FALSE())),"",VLOOKUP(CONCATENATE($A151,"_",U$2),'Reference data SID'!$B:$N,13,FALSE()))</f>
        <v/>
      </c>
      <c r="V151" s="86" t="str">
        <f aca="false">IF(ISERROR(VLOOKUP(CONCATENATE($A151,"_",V$2),'Reference data SID'!$B:$N,13,FALSE())),"",VLOOKUP(CONCATENATE($A151,"_",V$2),'Reference data SID'!$B:$N,13,FALSE()))</f>
        <v/>
      </c>
      <c r="W151" s="86" t="str">
        <f aca="false">IF(ISERROR(VLOOKUP(CONCATENATE($A151,"_",W$2),'Reference data SID'!$B:$N,13,FALSE())),"",VLOOKUP(CONCATENATE($A151,"_",W$2),'Reference data SID'!$B:$N,13,FALSE()))</f>
        <v/>
      </c>
      <c r="X151" s="86" t="str">
        <f aca="false">IF(ISERROR(VLOOKUP(CONCATENATE($A151,"_",X$2),'Reference data SID'!$B:$N,13,FALSE())),"",VLOOKUP(CONCATENATE($A151,"_",X$2),'Reference data SID'!$B:$N,13,FALSE()))</f>
        <v/>
      </c>
      <c r="Y151" s="76" t="str">
        <f aca="false">IF(ISERROR(VLOOKUP(CONCATENATE($A151,"_",Y$2),'Reference data SID'!$B:$N,13,FALSE())),"",VLOOKUP(CONCATENATE($A151,"_",Y$2),'Reference data SID'!$B:$N,13,FALSE()))</f>
        <v>27854-31-5</v>
      </c>
      <c r="Z151" s="86" t="str">
        <f aca="false">IF(ISERROR(VLOOKUP(CONCATENATE($A151,"_",Z$2),'Reference data SID'!$B:$N,13,FALSE())),"",VLOOKUP(CONCATENATE($A151,"_",Z$2),'Reference data SID'!$B:$N,13,FALSE()))</f>
        <v/>
      </c>
      <c r="AA151" s="86" t="str">
        <f aca="false">IF(ISERROR(VLOOKUP(CONCATENATE($A151,"_",AA$2),'Reference data SID'!$B:$N,13,FALSE())),"",VLOOKUP(CONCATENATE($A151,"_",AA$2),'Reference data SID'!$B:$N,13,FALSE()))</f>
        <v/>
      </c>
      <c r="AB151" s="86" t="str">
        <f aca="false">IF(ISERROR(VLOOKUP(CONCATENATE($A151,"_",AB$2),'Reference data SID'!$B:$N,13,FALSE())),"",VLOOKUP(CONCATENATE($A151,"_",AB$2),'Reference data SID'!$B:$N,13,FALSE()))</f>
        <v/>
      </c>
      <c r="AC151" s="86" t="str">
        <f aca="false">IF(ISERROR(VLOOKUP(CONCATENATE($A151,"_",AC$2),'Reference data SID'!$B:$N,13,FALSE())),"",VLOOKUP(CONCATENATE($A151,"_",AC$2),'Reference data SID'!$B:$N,13,FALSE()))</f>
        <v/>
      </c>
      <c r="AD151" s="86" t="str">
        <f aca="false">IF(ISERROR(VLOOKUP(CONCATENATE($A151,"_",AD$2),'Reference data SID'!$B:$N,13,FALSE())),"",VLOOKUP(CONCATENATE($A151,"_",AD$2),'Reference data SID'!$B:$N,13,FALSE()))</f>
        <v/>
      </c>
      <c r="AE151" s="86" t="str">
        <f aca="false">IF(ISERROR(VLOOKUP(CONCATENATE($A151,"_",AE$2),'Reference data SID'!$B:$N,13,FALSE())),"",VLOOKUP(CONCATENATE($A151,"_",AE$2),'Reference data SID'!$B:$N,13,FALSE()))</f>
        <v/>
      </c>
      <c r="AF151" s="86" t="str">
        <f aca="false">IF(ISERROR(VLOOKUP(CONCATENATE($A151,"_",AF$2),'Reference data SID'!$B:$N,13,FALSE())),"",VLOOKUP(CONCATENATE($A151,"_",AF$2),'Reference data SID'!$B:$N,13,FALSE()))</f>
        <v/>
      </c>
      <c r="AG151" s="86" t="str">
        <f aca="false">IF(ISERROR(VLOOKUP(CONCATENATE($A151,"_",AG$2),'Reference data SID'!$B:$N,13,FALSE())),"",VLOOKUP(CONCATENATE($A151,"_",AG$2),'Reference data SID'!$B:$N,13,FALSE()))</f>
        <v/>
      </c>
      <c r="AH151" s="86" t="str">
        <f aca="false">IF(ISERROR(VLOOKUP(CONCATENATE($A151,"_",AH$2),'Reference data SID'!$B:$N,13,FALSE())),"",VLOOKUP(CONCATENATE($A151,"_",AH$2),'Reference data SID'!$B:$N,13,FALSE()))</f>
        <v/>
      </c>
      <c r="AI151" s="86" t="str">
        <f aca="false">IF(ISERROR(VLOOKUP(CONCATENATE($A151,"_",AI$2),'Reference data SID'!$B:$N,13,FALSE())),"",VLOOKUP(CONCATENATE($A151,"_",AI$2),'Reference data SID'!$B:$N,13,FALSE()))</f>
        <v/>
      </c>
      <c r="AJ151" s="86" t="str">
        <f aca="false">IF(ISERROR(VLOOKUP(CONCATENATE($A151,"_",AJ$2),'Reference data SID'!$B:$N,13,FALSE())),"",VLOOKUP(CONCATENATE($A151,"_",AJ$2),'Reference data SID'!$B:$N,13,FALSE()))</f>
        <v/>
      </c>
      <c r="AK151" s="86" t="str">
        <f aca="false">IF(ISERROR(VLOOKUP(CONCATENATE($A151,"_",AK$2),'Reference data SID'!$B:$N,13,FALSE())),"",VLOOKUP(CONCATENATE($A151,"_",AK$2),'Reference data SID'!$B:$N,13,FALSE()))</f>
        <v/>
      </c>
      <c r="AL151" s="86" t="str">
        <f aca="false">IF(ISERROR(VLOOKUP(CONCATENATE($A151,"_",AL$2),'Reference data SID'!$B:$N,13,FALSE())),"",VLOOKUP(CONCATENATE($A151,"_",AL$2),'Reference data SID'!$B:$N,13,FALSE()))</f>
        <v/>
      </c>
      <c r="AM151" s="86" t="str">
        <f aca="false">IF(ISERROR(VLOOKUP(CONCATENATE($A151,"_",AM$2),'Reference data SID'!$B:$N,13,FALSE())),"",VLOOKUP(CONCATENATE($A151,"_",AM$2),'Reference data SID'!$B:$N,13,FALSE()))</f>
        <v/>
      </c>
      <c r="AN151" s="86" t="str">
        <f aca="false">IF(ISERROR(VLOOKUP(CONCATENATE($A151,"_",AN$2),'Reference data SID'!$B:$N,13,FALSE())),"",VLOOKUP(CONCATENATE($A151,"_",AN$2),'Reference data SID'!$B:$N,13,FALSE()))</f>
        <v/>
      </c>
      <c r="AO151" s="86" t="str">
        <f aca="false">IF(ISERROR(VLOOKUP(CONCATENATE($A151,"_",AO$2),'Reference data SID'!$B:$N,13,FALSE())),"",VLOOKUP(CONCATENATE($A151,"_",AO$2),'Reference data SID'!$B:$N,13,FALSE()))</f>
        <v/>
      </c>
      <c r="AP151" s="86" t="str">
        <f aca="false">IF(ISERROR(VLOOKUP(CONCATENATE($A151,"_",AP$2),'Reference data SID'!$B:$N,13,FALSE())),"",VLOOKUP(CONCATENATE($A151,"_",AP$2),'Reference data SID'!$B:$N,13,FALSE()))</f>
        <v/>
      </c>
      <c r="AQ151" s="86" t="str">
        <f aca="false">IF(ISERROR(VLOOKUP(CONCATENATE($A151,"_",AQ$2),'Reference data SID'!$B:$N,13,FALSE())),"",VLOOKUP(CONCATENATE($A151,"_",AQ$2),'Reference data SID'!$B:$N,13,FALSE()))</f>
        <v/>
      </c>
      <c r="AR151" s="86" t="str">
        <f aca="false">IF(ISERROR(VLOOKUP(CONCATENATE($A151,"_",AR$2),'Reference data SID'!$B:$N,13,FALSE())),"",VLOOKUP(CONCATENATE($A151,"_",AR$2),'Reference data SID'!$B:$N,13,FALSE()))</f>
        <v/>
      </c>
      <c r="AS151" s="86" t="str">
        <f aca="false">IF(ISERROR(VLOOKUP(CONCATENATE($A151,"_",AS$2),'Reference data SID'!$B:$N,13,FALSE())),"",VLOOKUP(CONCATENATE($A151,"_",AS$2),'Reference data SID'!$B:$N,13,FALSE()))</f>
        <v/>
      </c>
      <c r="AT151" s="86" t="str">
        <f aca="false">IF(ISERROR(VLOOKUP(CONCATENATE($A151,"_",AT$2),'Reference data SID'!$B:$N,13,FALSE())),"",VLOOKUP(CONCATENATE($A151,"_",AT$2),'Reference data SID'!$B:$N,13,FALSE()))</f>
        <v/>
      </c>
    </row>
    <row r="152" customFormat="false" ht="15" hidden="false" customHeight="false" outlineLevel="0" collapsed="false">
      <c r="A152" s="0" t="n">
        <v>148</v>
      </c>
      <c r="B152" s="86" t="str">
        <f aca="false">IF(ISERROR(VLOOKUP(CONCATENATE($A152,"_",B$2),'Reference data SID'!$B:$N,13,FALSE())),"",VLOOKUP(CONCATENATE($A152,"_",B$2),'Reference data SID'!$B:$N,13,FALSE()))</f>
        <v/>
      </c>
      <c r="C152" s="86" t="str">
        <f aca="false">IF(ISERROR(VLOOKUP(CONCATENATE($A152,"_",C$2),'Reference data SID'!$B:$N,13,FALSE())),"",VLOOKUP(CONCATENATE($A152,"_",C$2),'Reference data SID'!$B:$N,13,FALSE()))</f>
        <v/>
      </c>
      <c r="D152" s="86" t="str">
        <f aca="false">IF(ISERROR(VLOOKUP(CONCATENATE($A152,"_",D$2),'Reference data SID'!$B:$N,13,FALSE())),"",VLOOKUP(CONCATENATE($A152,"_",D$2),'Reference data SID'!$B:$N,13,FALSE()))</f>
        <v/>
      </c>
      <c r="E152" s="86" t="str">
        <f aca="false">IF(ISERROR(VLOOKUP(CONCATENATE($A152,"_",E$2),'Reference data SID'!$B:$N,13,FALSE())),"",VLOOKUP(CONCATENATE($A152,"_",E$2),'Reference data SID'!$B:$N,13,FALSE()))</f>
        <v/>
      </c>
      <c r="F152" s="86" t="str">
        <f aca="false">IF(ISERROR(VLOOKUP(CONCATENATE($A152,"_",F$2),'Reference data SID'!$B:$N,13,FALSE())),"",VLOOKUP(CONCATENATE($A152,"_",F$2),'Reference data SID'!$B:$N,13,FALSE()))</f>
        <v/>
      </c>
      <c r="G152" s="86" t="str">
        <f aca="false">IF(ISERROR(VLOOKUP(CONCATENATE($A152,"_",G$2),'Reference data SID'!$B:$N,13,FALSE())),"",VLOOKUP(CONCATENATE($A152,"_",G$2),'Reference data SID'!$B:$N,13,FALSE()))</f>
        <v/>
      </c>
      <c r="H152" s="86" t="str">
        <f aca="false">IF(ISERROR(VLOOKUP(CONCATENATE($A152,"_",H$2),'Reference data SID'!$B:$N,13,FALSE())),"",VLOOKUP(CONCATENATE($A152,"_",H$2),'Reference data SID'!$B:$N,13,FALSE()))</f>
        <v/>
      </c>
      <c r="I152" s="86" t="str">
        <f aca="false">IF(ISERROR(VLOOKUP(CONCATENATE($A152,"_",I$2),'Reference data SID'!$B:$N,13,FALSE())),"",VLOOKUP(CONCATENATE($A152,"_",I$2),'Reference data SID'!$B:$N,13,FALSE()))</f>
        <v/>
      </c>
      <c r="J152" s="86" t="str">
        <f aca="false">IF(ISERROR(VLOOKUP(CONCATENATE($A152,"_",J$2),'Reference data SID'!$B:$N,13,FALSE())),"",VLOOKUP(CONCATENATE($A152,"_",J$2),'Reference data SID'!$B:$N,13,FALSE()))</f>
        <v/>
      </c>
      <c r="K152" s="86" t="str">
        <f aca="false">IF(ISERROR(VLOOKUP(CONCATENATE($A152,"_",K$2),'Reference data SID'!$B:$N,13,FALSE())),"",VLOOKUP(CONCATENATE($A152,"_",K$2),'Reference data SID'!$B:$N,13,FALSE()))</f>
        <v/>
      </c>
      <c r="L152" s="86" t="str">
        <f aca="false">IF(ISERROR(VLOOKUP(CONCATENATE($A152,"_",L$2),'Reference data SID'!$B:$N,13,FALSE())),"",VLOOKUP(CONCATENATE($A152,"_",L$2),'Reference data SID'!$B:$N,13,FALSE()))</f>
        <v/>
      </c>
      <c r="M152" s="86" t="str">
        <f aca="false">IF(ISERROR(VLOOKUP(CONCATENATE($A152,"_",M$2),'Reference data SID'!$B:$N,13,FALSE())),"",VLOOKUP(CONCATENATE($A152,"_",M$2),'Reference data SID'!$B:$N,13,FALSE()))</f>
        <v/>
      </c>
      <c r="N152" s="86" t="str">
        <f aca="false">IF(ISERROR(VLOOKUP(CONCATENATE($A152,"_",N$2),'Reference data SID'!$B:$N,13,FALSE())),"",VLOOKUP(CONCATENATE($A152,"_",N$2),'Reference data SID'!$B:$N,13,FALSE()))</f>
        <v/>
      </c>
      <c r="O152" s="86" t="str">
        <f aca="false">IF(ISERROR(VLOOKUP(CONCATENATE($A152,"_",O$2),'Reference data SID'!$B:$N,13,FALSE())),"",VLOOKUP(CONCATENATE($A152,"_",O$2),'Reference data SID'!$B:$N,13,FALSE()))</f>
        <v/>
      </c>
      <c r="P152" s="86" t="str">
        <f aca="false">IF(ISERROR(VLOOKUP(CONCATENATE($A152,"_",P$2),'Reference data SID'!$B:$N,13,FALSE())),"",VLOOKUP(CONCATENATE($A152,"_",P$2),'Reference data SID'!$B:$N,13,FALSE()))</f>
        <v/>
      </c>
      <c r="Q152" s="86" t="str">
        <f aca="false">IF(ISERROR(VLOOKUP(CONCATENATE($A152,"_",Q$2),'Reference data SID'!$B:$N,13,FALSE())),"",VLOOKUP(CONCATENATE($A152,"_",Q$2),'Reference data SID'!$B:$N,13,FALSE()))</f>
        <v/>
      </c>
      <c r="R152" s="86" t="str">
        <f aca="false">IF(ISERROR(VLOOKUP(CONCATENATE($A152,"_",R$2),'Reference data SID'!$B:$N,13,FALSE())),"",VLOOKUP(CONCATENATE($A152,"_",R$2),'Reference data SID'!$B:$N,13,FALSE()))</f>
        <v/>
      </c>
      <c r="S152" s="86" t="str">
        <f aca="false">IF(ISERROR(VLOOKUP(CONCATENATE($A152,"_",S$2),'Reference data SID'!$B:$N,13,FALSE())),"",VLOOKUP(CONCATENATE($A152,"_",S$2),'Reference data SID'!$B:$N,13,FALSE()))</f>
        <v/>
      </c>
      <c r="T152" s="86" t="str">
        <f aca="false">IF(ISERROR(VLOOKUP(CONCATENATE($A152,"_",T$2),'Reference data SID'!$B:$N,13,FALSE())),"",VLOOKUP(CONCATENATE($A152,"_",T$2),'Reference data SID'!$B:$N,13,FALSE()))</f>
        <v/>
      </c>
      <c r="U152" s="86" t="str">
        <f aca="false">IF(ISERROR(VLOOKUP(CONCATENATE($A152,"_",U$2),'Reference data SID'!$B:$N,13,FALSE())),"",VLOOKUP(CONCATENATE($A152,"_",U$2),'Reference data SID'!$B:$N,13,FALSE()))</f>
        <v/>
      </c>
      <c r="V152" s="86" t="str">
        <f aca="false">IF(ISERROR(VLOOKUP(CONCATENATE($A152,"_",V$2),'Reference data SID'!$B:$N,13,FALSE())),"",VLOOKUP(CONCATENATE($A152,"_",V$2),'Reference data SID'!$B:$N,13,FALSE()))</f>
        <v/>
      </c>
      <c r="W152" s="86" t="str">
        <f aca="false">IF(ISERROR(VLOOKUP(CONCATENATE($A152,"_",W$2),'Reference data SID'!$B:$N,13,FALSE())),"",VLOOKUP(CONCATENATE($A152,"_",W$2),'Reference data SID'!$B:$N,13,FALSE()))</f>
        <v/>
      </c>
      <c r="X152" s="86" t="str">
        <f aca="false">IF(ISERROR(VLOOKUP(CONCATENATE($A152,"_",X$2),'Reference data SID'!$B:$N,13,FALSE())),"",VLOOKUP(CONCATENATE($A152,"_",X$2),'Reference data SID'!$B:$N,13,FALSE()))</f>
        <v/>
      </c>
      <c r="Y152" s="76" t="str">
        <f aca="false">IF(ISERROR(VLOOKUP(CONCATENATE($A152,"_",Y$2),'Reference data SID'!$B:$N,13,FALSE())),"",VLOOKUP(CONCATENATE($A152,"_",Y$2),'Reference data SID'!$B:$N,13,FALSE()))</f>
        <v>29457-73-6</v>
      </c>
      <c r="Z152" s="86" t="str">
        <f aca="false">IF(ISERROR(VLOOKUP(CONCATENATE($A152,"_",Z$2),'Reference data SID'!$B:$N,13,FALSE())),"",VLOOKUP(CONCATENATE($A152,"_",Z$2),'Reference data SID'!$B:$N,13,FALSE()))</f>
        <v/>
      </c>
      <c r="AA152" s="86" t="str">
        <f aca="false">IF(ISERROR(VLOOKUP(CONCATENATE($A152,"_",AA$2),'Reference data SID'!$B:$N,13,FALSE())),"",VLOOKUP(CONCATENATE($A152,"_",AA$2),'Reference data SID'!$B:$N,13,FALSE()))</f>
        <v/>
      </c>
      <c r="AB152" s="86" t="str">
        <f aca="false">IF(ISERROR(VLOOKUP(CONCATENATE($A152,"_",AB$2),'Reference data SID'!$B:$N,13,FALSE())),"",VLOOKUP(CONCATENATE($A152,"_",AB$2),'Reference data SID'!$B:$N,13,FALSE()))</f>
        <v/>
      </c>
      <c r="AC152" s="86" t="str">
        <f aca="false">IF(ISERROR(VLOOKUP(CONCATENATE($A152,"_",AC$2),'Reference data SID'!$B:$N,13,FALSE())),"",VLOOKUP(CONCATENATE($A152,"_",AC$2),'Reference data SID'!$B:$N,13,FALSE()))</f>
        <v/>
      </c>
      <c r="AD152" s="86" t="str">
        <f aca="false">IF(ISERROR(VLOOKUP(CONCATENATE($A152,"_",AD$2),'Reference data SID'!$B:$N,13,FALSE())),"",VLOOKUP(CONCATENATE($A152,"_",AD$2),'Reference data SID'!$B:$N,13,FALSE()))</f>
        <v/>
      </c>
      <c r="AE152" s="86" t="str">
        <f aca="false">IF(ISERROR(VLOOKUP(CONCATENATE($A152,"_",AE$2),'Reference data SID'!$B:$N,13,FALSE())),"",VLOOKUP(CONCATENATE($A152,"_",AE$2),'Reference data SID'!$B:$N,13,FALSE()))</f>
        <v/>
      </c>
      <c r="AF152" s="86" t="str">
        <f aca="false">IF(ISERROR(VLOOKUP(CONCATENATE($A152,"_",AF$2),'Reference data SID'!$B:$N,13,FALSE())),"",VLOOKUP(CONCATENATE($A152,"_",AF$2),'Reference data SID'!$B:$N,13,FALSE()))</f>
        <v/>
      </c>
      <c r="AG152" s="86" t="str">
        <f aca="false">IF(ISERROR(VLOOKUP(CONCATENATE($A152,"_",AG$2),'Reference data SID'!$B:$N,13,FALSE())),"",VLOOKUP(CONCATENATE($A152,"_",AG$2),'Reference data SID'!$B:$N,13,FALSE()))</f>
        <v/>
      </c>
      <c r="AH152" s="86" t="str">
        <f aca="false">IF(ISERROR(VLOOKUP(CONCATENATE($A152,"_",AH$2),'Reference data SID'!$B:$N,13,FALSE())),"",VLOOKUP(CONCATENATE($A152,"_",AH$2),'Reference data SID'!$B:$N,13,FALSE()))</f>
        <v/>
      </c>
      <c r="AI152" s="86" t="str">
        <f aca="false">IF(ISERROR(VLOOKUP(CONCATENATE($A152,"_",AI$2),'Reference data SID'!$B:$N,13,FALSE())),"",VLOOKUP(CONCATENATE($A152,"_",AI$2),'Reference data SID'!$B:$N,13,FALSE()))</f>
        <v/>
      </c>
      <c r="AJ152" s="86" t="str">
        <f aca="false">IF(ISERROR(VLOOKUP(CONCATENATE($A152,"_",AJ$2),'Reference data SID'!$B:$N,13,FALSE())),"",VLOOKUP(CONCATENATE($A152,"_",AJ$2),'Reference data SID'!$B:$N,13,FALSE()))</f>
        <v/>
      </c>
      <c r="AK152" s="86" t="str">
        <f aca="false">IF(ISERROR(VLOOKUP(CONCATENATE($A152,"_",AK$2),'Reference data SID'!$B:$N,13,FALSE())),"",VLOOKUP(CONCATENATE($A152,"_",AK$2),'Reference data SID'!$B:$N,13,FALSE()))</f>
        <v/>
      </c>
      <c r="AL152" s="86" t="str">
        <f aca="false">IF(ISERROR(VLOOKUP(CONCATENATE($A152,"_",AL$2),'Reference data SID'!$B:$N,13,FALSE())),"",VLOOKUP(CONCATENATE($A152,"_",AL$2),'Reference data SID'!$B:$N,13,FALSE()))</f>
        <v/>
      </c>
      <c r="AM152" s="86" t="str">
        <f aca="false">IF(ISERROR(VLOOKUP(CONCATENATE($A152,"_",AM$2),'Reference data SID'!$B:$N,13,FALSE())),"",VLOOKUP(CONCATENATE($A152,"_",AM$2),'Reference data SID'!$B:$N,13,FALSE()))</f>
        <v/>
      </c>
      <c r="AN152" s="86" t="str">
        <f aca="false">IF(ISERROR(VLOOKUP(CONCATENATE($A152,"_",AN$2),'Reference data SID'!$B:$N,13,FALSE())),"",VLOOKUP(CONCATENATE($A152,"_",AN$2),'Reference data SID'!$B:$N,13,FALSE()))</f>
        <v/>
      </c>
      <c r="AO152" s="86" t="str">
        <f aca="false">IF(ISERROR(VLOOKUP(CONCATENATE($A152,"_",AO$2),'Reference data SID'!$B:$N,13,FALSE())),"",VLOOKUP(CONCATENATE($A152,"_",AO$2),'Reference data SID'!$B:$N,13,FALSE()))</f>
        <v/>
      </c>
      <c r="AP152" s="86" t="str">
        <f aca="false">IF(ISERROR(VLOOKUP(CONCATENATE($A152,"_",AP$2),'Reference data SID'!$B:$N,13,FALSE())),"",VLOOKUP(CONCATENATE($A152,"_",AP$2),'Reference data SID'!$B:$N,13,FALSE()))</f>
        <v/>
      </c>
      <c r="AQ152" s="86" t="str">
        <f aca="false">IF(ISERROR(VLOOKUP(CONCATENATE($A152,"_",AQ$2),'Reference data SID'!$B:$N,13,FALSE())),"",VLOOKUP(CONCATENATE($A152,"_",AQ$2),'Reference data SID'!$B:$N,13,FALSE()))</f>
        <v/>
      </c>
      <c r="AR152" s="86" t="str">
        <f aca="false">IF(ISERROR(VLOOKUP(CONCATENATE($A152,"_",AR$2),'Reference data SID'!$B:$N,13,FALSE())),"",VLOOKUP(CONCATENATE($A152,"_",AR$2),'Reference data SID'!$B:$N,13,FALSE()))</f>
        <v/>
      </c>
      <c r="AS152" s="86" t="str">
        <f aca="false">IF(ISERROR(VLOOKUP(CONCATENATE($A152,"_",AS$2),'Reference data SID'!$B:$N,13,FALSE())),"",VLOOKUP(CONCATENATE($A152,"_",AS$2),'Reference data SID'!$B:$N,13,FALSE()))</f>
        <v/>
      </c>
      <c r="AT152" s="86" t="str">
        <f aca="false">IF(ISERROR(VLOOKUP(CONCATENATE($A152,"_",AT$2),'Reference data SID'!$B:$N,13,FALSE())),"",VLOOKUP(CONCATENATE($A152,"_",AT$2),'Reference data SID'!$B:$N,13,FALSE()))</f>
        <v/>
      </c>
    </row>
    <row r="153" customFormat="false" ht="15" hidden="false" customHeight="false" outlineLevel="0" collapsed="false">
      <c r="A153" s="0" t="n">
        <v>149</v>
      </c>
      <c r="B153" s="86" t="str">
        <f aca="false">IF(ISERROR(VLOOKUP(CONCATENATE($A153,"_",B$2),'Reference data SID'!$B:$N,13,FALSE())),"",VLOOKUP(CONCATENATE($A153,"_",B$2),'Reference data SID'!$B:$N,13,FALSE()))</f>
        <v/>
      </c>
      <c r="C153" s="86" t="str">
        <f aca="false">IF(ISERROR(VLOOKUP(CONCATENATE($A153,"_",C$2),'Reference data SID'!$B:$N,13,FALSE())),"",VLOOKUP(CONCATENATE($A153,"_",C$2),'Reference data SID'!$B:$N,13,FALSE()))</f>
        <v/>
      </c>
      <c r="D153" s="86" t="str">
        <f aca="false">IF(ISERROR(VLOOKUP(CONCATENATE($A153,"_",D$2),'Reference data SID'!$B:$N,13,FALSE())),"",VLOOKUP(CONCATENATE($A153,"_",D$2),'Reference data SID'!$B:$N,13,FALSE()))</f>
        <v/>
      </c>
      <c r="E153" s="86" t="str">
        <f aca="false">IF(ISERROR(VLOOKUP(CONCATENATE($A153,"_",E$2),'Reference data SID'!$B:$N,13,FALSE())),"",VLOOKUP(CONCATENATE($A153,"_",E$2),'Reference data SID'!$B:$N,13,FALSE()))</f>
        <v/>
      </c>
      <c r="F153" s="86" t="str">
        <f aca="false">IF(ISERROR(VLOOKUP(CONCATENATE($A153,"_",F$2),'Reference data SID'!$B:$N,13,FALSE())),"",VLOOKUP(CONCATENATE($A153,"_",F$2),'Reference data SID'!$B:$N,13,FALSE()))</f>
        <v/>
      </c>
      <c r="G153" s="86" t="str">
        <f aca="false">IF(ISERROR(VLOOKUP(CONCATENATE($A153,"_",G$2),'Reference data SID'!$B:$N,13,FALSE())),"",VLOOKUP(CONCATENATE($A153,"_",G$2),'Reference data SID'!$B:$N,13,FALSE()))</f>
        <v/>
      </c>
      <c r="H153" s="86" t="str">
        <f aca="false">IF(ISERROR(VLOOKUP(CONCATENATE($A153,"_",H$2),'Reference data SID'!$B:$N,13,FALSE())),"",VLOOKUP(CONCATENATE($A153,"_",H$2),'Reference data SID'!$B:$N,13,FALSE()))</f>
        <v/>
      </c>
      <c r="I153" s="86" t="str">
        <f aca="false">IF(ISERROR(VLOOKUP(CONCATENATE($A153,"_",I$2),'Reference data SID'!$B:$N,13,FALSE())),"",VLOOKUP(CONCATENATE($A153,"_",I$2),'Reference data SID'!$B:$N,13,FALSE()))</f>
        <v/>
      </c>
      <c r="J153" s="86" t="str">
        <f aca="false">IF(ISERROR(VLOOKUP(CONCATENATE($A153,"_",J$2),'Reference data SID'!$B:$N,13,FALSE())),"",VLOOKUP(CONCATENATE($A153,"_",J$2),'Reference data SID'!$B:$N,13,FALSE()))</f>
        <v/>
      </c>
      <c r="K153" s="86" t="str">
        <f aca="false">IF(ISERROR(VLOOKUP(CONCATENATE($A153,"_",K$2),'Reference data SID'!$B:$N,13,FALSE())),"",VLOOKUP(CONCATENATE($A153,"_",K$2),'Reference data SID'!$B:$N,13,FALSE()))</f>
        <v/>
      </c>
      <c r="L153" s="86" t="str">
        <f aca="false">IF(ISERROR(VLOOKUP(CONCATENATE($A153,"_",L$2),'Reference data SID'!$B:$N,13,FALSE())),"",VLOOKUP(CONCATENATE($A153,"_",L$2),'Reference data SID'!$B:$N,13,FALSE()))</f>
        <v/>
      </c>
      <c r="M153" s="86" t="str">
        <f aca="false">IF(ISERROR(VLOOKUP(CONCATENATE($A153,"_",M$2),'Reference data SID'!$B:$N,13,FALSE())),"",VLOOKUP(CONCATENATE($A153,"_",M$2),'Reference data SID'!$B:$N,13,FALSE()))</f>
        <v/>
      </c>
      <c r="N153" s="86" t="str">
        <f aca="false">IF(ISERROR(VLOOKUP(CONCATENATE($A153,"_",N$2),'Reference data SID'!$B:$N,13,FALSE())),"",VLOOKUP(CONCATENATE($A153,"_",N$2),'Reference data SID'!$B:$N,13,FALSE()))</f>
        <v/>
      </c>
      <c r="O153" s="86" t="str">
        <f aca="false">IF(ISERROR(VLOOKUP(CONCATENATE($A153,"_",O$2),'Reference data SID'!$B:$N,13,FALSE())),"",VLOOKUP(CONCATENATE($A153,"_",O$2),'Reference data SID'!$B:$N,13,FALSE()))</f>
        <v/>
      </c>
      <c r="P153" s="86" t="str">
        <f aca="false">IF(ISERROR(VLOOKUP(CONCATENATE($A153,"_",P$2),'Reference data SID'!$B:$N,13,FALSE())),"",VLOOKUP(CONCATENATE($A153,"_",P$2),'Reference data SID'!$B:$N,13,FALSE()))</f>
        <v/>
      </c>
      <c r="Q153" s="86" t="str">
        <f aca="false">IF(ISERROR(VLOOKUP(CONCATENATE($A153,"_",Q$2),'Reference data SID'!$B:$N,13,FALSE())),"",VLOOKUP(CONCATENATE($A153,"_",Q$2),'Reference data SID'!$B:$N,13,FALSE()))</f>
        <v/>
      </c>
      <c r="R153" s="86" t="str">
        <f aca="false">IF(ISERROR(VLOOKUP(CONCATENATE($A153,"_",R$2),'Reference data SID'!$B:$N,13,FALSE())),"",VLOOKUP(CONCATENATE($A153,"_",R$2),'Reference data SID'!$B:$N,13,FALSE()))</f>
        <v/>
      </c>
      <c r="S153" s="86" t="str">
        <f aca="false">IF(ISERROR(VLOOKUP(CONCATENATE($A153,"_",S$2),'Reference data SID'!$B:$N,13,FALSE())),"",VLOOKUP(CONCATENATE($A153,"_",S$2),'Reference data SID'!$B:$N,13,FALSE()))</f>
        <v/>
      </c>
      <c r="T153" s="86" t="str">
        <f aca="false">IF(ISERROR(VLOOKUP(CONCATENATE($A153,"_",T$2),'Reference data SID'!$B:$N,13,FALSE())),"",VLOOKUP(CONCATENATE($A153,"_",T$2),'Reference data SID'!$B:$N,13,FALSE()))</f>
        <v/>
      </c>
      <c r="U153" s="86" t="str">
        <f aca="false">IF(ISERROR(VLOOKUP(CONCATENATE($A153,"_",U$2),'Reference data SID'!$B:$N,13,FALSE())),"",VLOOKUP(CONCATENATE($A153,"_",U$2),'Reference data SID'!$B:$N,13,FALSE()))</f>
        <v/>
      </c>
      <c r="V153" s="86" t="str">
        <f aca="false">IF(ISERROR(VLOOKUP(CONCATENATE($A153,"_",V$2),'Reference data SID'!$B:$N,13,FALSE())),"",VLOOKUP(CONCATENATE($A153,"_",V$2),'Reference data SID'!$B:$N,13,FALSE()))</f>
        <v/>
      </c>
      <c r="W153" s="86" t="str">
        <f aca="false">IF(ISERROR(VLOOKUP(CONCATENATE($A153,"_",W$2),'Reference data SID'!$B:$N,13,FALSE())),"",VLOOKUP(CONCATENATE($A153,"_",W$2),'Reference data SID'!$B:$N,13,FALSE()))</f>
        <v/>
      </c>
      <c r="X153" s="86" t="str">
        <f aca="false">IF(ISERROR(VLOOKUP(CONCATENATE($A153,"_",X$2),'Reference data SID'!$B:$N,13,FALSE())),"",VLOOKUP(CONCATENATE($A153,"_",X$2),'Reference data SID'!$B:$N,13,FALSE()))</f>
        <v/>
      </c>
      <c r="Y153" s="76" t="str">
        <f aca="false">IF(ISERROR(VLOOKUP(CONCATENATE($A153,"_",Y$2),'Reference data SID'!$B:$N,13,FALSE())),"",VLOOKUP(CONCATENATE($A153,"_",Y$2),'Reference data SID'!$B:$N,13,FALSE()))</f>
        <v>302911-86-0</v>
      </c>
      <c r="Z153" s="86" t="str">
        <f aca="false">IF(ISERROR(VLOOKUP(CONCATENATE($A153,"_",Z$2),'Reference data SID'!$B:$N,13,FALSE())),"",VLOOKUP(CONCATENATE($A153,"_",Z$2),'Reference data SID'!$B:$N,13,FALSE()))</f>
        <v/>
      </c>
      <c r="AA153" s="86" t="str">
        <f aca="false">IF(ISERROR(VLOOKUP(CONCATENATE($A153,"_",AA$2),'Reference data SID'!$B:$N,13,FALSE())),"",VLOOKUP(CONCATENATE($A153,"_",AA$2),'Reference data SID'!$B:$N,13,FALSE()))</f>
        <v/>
      </c>
      <c r="AB153" s="86" t="str">
        <f aca="false">IF(ISERROR(VLOOKUP(CONCATENATE($A153,"_",AB$2),'Reference data SID'!$B:$N,13,FALSE())),"",VLOOKUP(CONCATENATE($A153,"_",AB$2),'Reference data SID'!$B:$N,13,FALSE()))</f>
        <v/>
      </c>
      <c r="AC153" s="86" t="str">
        <f aca="false">IF(ISERROR(VLOOKUP(CONCATENATE($A153,"_",AC$2),'Reference data SID'!$B:$N,13,FALSE())),"",VLOOKUP(CONCATENATE($A153,"_",AC$2),'Reference data SID'!$B:$N,13,FALSE()))</f>
        <v/>
      </c>
      <c r="AD153" s="86" t="str">
        <f aca="false">IF(ISERROR(VLOOKUP(CONCATENATE($A153,"_",AD$2),'Reference data SID'!$B:$N,13,FALSE())),"",VLOOKUP(CONCATENATE($A153,"_",AD$2),'Reference data SID'!$B:$N,13,FALSE()))</f>
        <v/>
      </c>
      <c r="AE153" s="86" t="str">
        <f aca="false">IF(ISERROR(VLOOKUP(CONCATENATE($A153,"_",AE$2),'Reference data SID'!$B:$N,13,FALSE())),"",VLOOKUP(CONCATENATE($A153,"_",AE$2),'Reference data SID'!$B:$N,13,FALSE()))</f>
        <v/>
      </c>
      <c r="AF153" s="86" t="str">
        <f aca="false">IF(ISERROR(VLOOKUP(CONCATENATE($A153,"_",AF$2),'Reference data SID'!$B:$N,13,FALSE())),"",VLOOKUP(CONCATENATE($A153,"_",AF$2),'Reference data SID'!$B:$N,13,FALSE()))</f>
        <v/>
      </c>
      <c r="AG153" s="86" t="str">
        <f aca="false">IF(ISERROR(VLOOKUP(CONCATENATE($A153,"_",AG$2),'Reference data SID'!$B:$N,13,FALSE())),"",VLOOKUP(CONCATENATE($A153,"_",AG$2),'Reference data SID'!$B:$N,13,FALSE()))</f>
        <v/>
      </c>
      <c r="AH153" s="86" t="str">
        <f aca="false">IF(ISERROR(VLOOKUP(CONCATENATE($A153,"_",AH$2),'Reference data SID'!$B:$N,13,FALSE())),"",VLOOKUP(CONCATENATE($A153,"_",AH$2),'Reference data SID'!$B:$N,13,FALSE()))</f>
        <v/>
      </c>
      <c r="AI153" s="86" t="str">
        <f aca="false">IF(ISERROR(VLOOKUP(CONCATENATE($A153,"_",AI$2),'Reference data SID'!$B:$N,13,FALSE())),"",VLOOKUP(CONCATENATE($A153,"_",AI$2),'Reference data SID'!$B:$N,13,FALSE()))</f>
        <v/>
      </c>
      <c r="AJ153" s="86" t="str">
        <f aca="false">IF(ISERROR(VLOOKUP(CONCATENATE($A153,"_",AJ$2),'Reference data SID'!$B:$N,13,FALSE())),"",VLOOKUP(CONCATENATE($A153,"_",AJ$2),'Reference data SID'!$B:$N,13,FALSE()))</f>
        <v/>
      </c>
      <c r="AK153" s="86" t="str">
        <f aca="false">IF(ISERROR(VLOOKUP(CONCATENATE($A153,"_",AK$2),'Reference data SID'!$B:$N,13,FALSE())),"",VLOOKUP(CONCATENATE($A153,"_",AK$2),'Reference data SID'!$B:$N,13,FALSE()))</f>
        <v/>
      </c>
      <c r="AL153" s="86" t="str">
        <f aca="false">IF(ISERROR(VLOOKUP(CONCATENATE($A153,"_",AL$2),'Reference data SID'!$B:$N,13,FALSE())),"",VLOOKUP(CONCATENATE($A153,"_",AL$2),'Reference data SID'!$B:$N,13,FALSE()))</f>
        <v/>
      </c>
      <c r="AM153" s="86" t="str">
        <f aca="false">IF(ISERROR(VLOOKUP(CONCATENATE($A153,"_",AM$2),'Reference data SID'!$B:$N,13,FALSE())),"",VLOOKUP(CONCATENATE($A153,"_",AM$2),'Reference data SID'!$B:$N,13,FALSE()))</f>
        <v/>
      </c>
      <c r="AN153" s="86" t="str">
        <f aca="false">IF(ISERROR(VLOOKUP(CONCATENATE($A153,"_",AN$2),'Reference data SID'!$B:$N,13,FALSE())),"",VLOOKUP(CONCATENATE($A153,"_",AN$2),'Reference data SID'!$B:$N,13,FALSE()))</f>
        <v/>
      </c>
      <c r="AO153" s="86" t="str">
        <f aca="false">IF(ISERROR(VLOOKUP(CONCATENATE($A153,"_",AO$2),'Reference data SID'!$B:$N,13,FALSE())),"",VLOOKUP(CONCATENATE($A153,"_",AO$2),'Reference data SID'!$B:$N,13,FALSE()))</f>
        <v/>
      </c>
      <c r="AP153" s="86" t="str">
        <f aca="false">IF(ISERROR(VLOOKUP(CONCATENATE($A153,"_",AP$2),'Reference data SID'!$B:$N,13,FALSE())),"",VLOOKUP(CONCATENATE($A153,"_",AP$2),'Reference data SID'!$B:$N,13,FALSE()))</f>
        <v/>
      </c>
      <c r="AQ153" s="86" t="str">
        <f aca="false">IF(ISERROR(VLOOKUP(CONCATENATE($A153,"_",AQ$2),'Reference data SID'!$B:$N,13,FALSE())),"",VLOOKUP(CONCATENATE($A153,"_",AQ$2),'Reference data SID'!$B:$N,13,FALSE()))</f>
        <v/>
      </c>
      <c r="AR153" s="86" t="str">
        <f aca="false">IF(ISERROR(VLOOKUP(CONCATENATE($A153,"_",AR$2),'Reference data SID'!$B:$N,13,FALSE())),"",VLOOKUP(CONCATENATE($A153,"_",AR$2),'Reference data SID'!$B:$N,13,FALSE()))</f>
        <v/>
      </c>
      <c r="AS153" s="86" t="str">
        <f aca="false">IF(ISERROR(VLOOKUP(CONCATENATE($A153,"_",AS$2),'Reference data SID'!$B:$N,13,FALSE())),"",VLOOKUP(CONCATENATE($A153,"_",AS$2),'Reference data SID'!$B:$N,13,FALSE()))</f>
        <v/>
      </c>
      <c r="AT153" s="86" t="str">
        <f aca="false">IF(ISERROR(VLOOKUP(CONCATENATE($A153,"_",AT$2),'Reference data SID'!$B:$N,13,FALSE())),"",VLOOKUP(CONCATENATE($A153,"_",AT$2),'Reference data SID'!$B:$N,13,FALSE()))</f>
        <v/>
      </c>
    </row>
    <row r="154" customFormat="false" ht="15" hidden="false" customHeight="false" outlineLevel="0" collapsed="false">
      <c r="A154" s="0" t="n">
        <v>150</v>
      </c>
      <c r="B154" s="86" t="str">
        <f aca="false">IF(ISERROR(VLOOKUP(CONCATENATE($A154,"_",B$2),'Reference data SID'!$B:$N,13,FALSE())),"",VLOOKUP(CONCATENATE($A154,"_",B$2),'Reference data SID'!$B:$N,13,FALSE()))</f>
        <v/>
      </c>
      <c r="C154" s="86" t="str">
        <f aca="false">IF(ISERROR(VLOOKUP(CONCATENATE($A154,"_",C$2),'Reference data SID'!$B:$N,13,FALSE())),"",VLOOKUP(CONCATENATE($A154,"_",C$2),'Reference data SID'!$B:$N,13,FALSE()))</f>
        <v/>
      </c>
      <c r="D154" s="86" t="str">
        <f aca="false">IF(ISERROR(VLOOKUP(CONCATENATE($A154,"_",D$2),'Reference data SID'!$B:$N,13,FALSE())),"",VLOOKUP(CONCATENATE($A154,"_",D$2),'Reference data SID'!$B:$N,13,FALSE()))</f>
        <v/>
      </c>
      <c r="E154" s="86" t="str">
        <f aca="false">IF(ISERROR(VLOOKUP(CONCATENATE($A154,"_",E$2),'Reference data SID'!$B:$N,13,FALSE())),"",VLOOKUP(CONCATENATE($A154,"_",E$2),'Reference data SID'!$B:$N,13,FALSE()))</f>
        <v/>
      </c>
      <c r="F154" s="86" t="str">
        <f aca="false">IF(ISERROR(VLOOKUP(CONCATENATE($A154,"_",F$2),'Reference data SID'!$B:$N,13,FALSE())),"",VLOOKUP(CONCATENATE($A154,"_",F$2),'Reference data SID'!$B:$N,13,FALSE()))</f>
        <v/>
      </c>
      <c r="G154" s="86" t="str">
        <f aca="false">IF(ISERROR(VLOOKUP(CONCATENATE($A154,"_",G$2),'Reference data SID'!$B:$N,13,FALSE())),"",VLOOKUP(CONCATENATE($A154,"_",G$2),'Reference data SID'!$B:$N,13,FALSE()))</f>
        <v/>
      </c>
      <c r="H154" s="86" t="str">
        <f aca="false">IF(ISERROR(VLOOKUP(CONCATENATE($A154,"_",H$2),'Reference data SID'!$B:$N,13,FALSE())),"",VLOOKUP(CONCATENATE($A154,"_",H$2),'Reference data SID'!$B:$N,13,FALSE()))</f>
        <v/>
      </c>
      <c r="I154" s="86" t="str">
        <f aca="false">IF(ISERROR(VLOOKUP(CONCATENATE($A154,"_",I$2),'Reference data SID'!$B:$N,13,FALSE())),"",VLOOKUP(CONCATENATE($A154,"_",I$2),'Reference data SID'!$B:$N,13,FALSE()))</f>
        <v/>
      </c>
      <c r="J154" s="86" t="str">
        <f aca="false">IF(ISERROR(VLOOKUP(CONCATENATE($A154,"_",J$2),'Reference data SID'!$B:$N,13,FALSE())),"",VLOOKUP(CONCATENATE($A154,"_",J$2),'Reference data SID'!$B:$N,13,FALSE()))</f>
        <v/>
      </c>
      <c r="K154" s="86" t="str">
        <f aca="false">IF(ISERROR(VLOOKUP(CONCATENATE($A154,"_",K$2),'Reference data SID'!$B:$N,13,FALSE())),"",VLOOKUP(CONCATENATE($A154,"_",K$2),'Reference data SID'!$B:$N,13,FALSE()))</f>
        <v/>
      </c>
      <c r="L154" s="86" t="str">
        <f aca="false">IF(ISERROR(VLOOKUP(CONCATENATE($A154,"_",L$2),'Reference data SID'!$B:$N,13,FALSE())),"",VLOOKUP(CONCATENATE($A154,"_",L$2),'Reference data SID'!$B:$N,13,FALSE()))</f>
        <v/>
      </c>
      <c r="M154" s="86" t="str">
        <f aca="false">IF(ISERROR(VLOOKUP(CONCATENATE($A154,"_",M$2),'Reference data SID'!$B:$N,13,FALSE())),"",VLOOKUP(CONCATENATE($A154,"_",M$2),'Reference data SID'!$B:$N,13,FALSE()))</f>
        <v/>
      </c>
      <c r="N154" s="86" t="str">
        <f aca="false">IF(ISERROR(VLOOKUP(CONCATENATE($A154,"_",N$2),'Reference data SID'!$B:$N,13,FALSE())),"",VLOOKUP(CONCATENATE($A154,"_",N$2),'Reference data SID'!$B:$N,13,FALSE()))</f>
        <v/>
      </c>
      <c r="O154" s="86" t="str">
        <f aca="false">IF(ISERROR(VLOOKUP(CONCATENATE($A154,"_",O$2),'Reference data SID'!$B:$N,13,FALSE())),"",VLOOKUP(CONCATENATE($A154,"_",O$2),'Reference data SID'!$B:$N,13,FALSE()))</f>
        <v/>
      </c>
      <c r="P154" s="86" t="str">
        <f aca="false">IF(ISERROR(VLOOKUP(CONCATENATE($A154,"_",P$2),'Reference data SID'!$B:$N,13,FALSE())),"",VLOOKUP(CONCATENATE($A154,"_",P$2),'Reference data SID'!$B:$N,13,FALSE()))</f>
        <v/>
      </c>
      <c r="Q154" s="86" t="str">
        <f aca="false">IF(ISERROR(VLOOKUP(CONCATENATE($A154,"_",Q$2),'Reference data SID'!$B:$N,13,FALSE())),"",VLOOKUP(CONCATENATE($A154,"_",Q$2),'Reference data SID'!$B:$N,13,FALSE()))</f>
        <v/>
      </c>
      <c r="R154" s="86" t="str">
        <f aca="false">IF(ISERROR(VLOOKUP(CONCATENATE($A154,"_",R$2),'Reference data SID'!$B:$N,13,FALSE())),"",VLOOKUP(CONCATENATE($A154,"_",R$2),'Reference data SID'!$B:$N,13,FALSE()))</f>
        <v/>
      </c>
      <c r="S154" s="86" t="str">
        <f aca="false">IF(ISERROR(VLOOKUP(CONCATENATE($A154,"_",S$2),'Reference data SID'!$B:$N,13,FALSE())),"",VLOOKUP(CONCATENATE($A154,"_",S$2),'Reference data SID'!$B:$N,13,FALSE()))</f>
        <v/>
      </c>
      <c r="T154" s="86" t="str">
        <f aca="false">IF(ISERROR(VLOOKUP(CONCATENATE($A154,"_",T$2),'Reference data SID'!$B:$N,13,FALSE())),"",VLOOKUP(CONCATENATE($A154,"_",T$2),'Reference data SID'!$B:$N,13,FALSE()))</f>
        <v/>
      </c>
      <c r="U154" s="86" t="str">
        <f aca="false">IF(ISERROR(VLOOKUP(CONCATENATE($A154,"_",U$2),'Reference data SID'!$B:$N,13,FALSE())),"",VLOOKUP(CONCATENATE($A154,"_",U$2),'Reference data SID'!$B:$N,13,FALSE()))</f>
        <v/>
      </c>
      <c r="V154" s="86" t="str">
        <f aca="false">IF(ISERROR(VLOOKUP(CONCATENATE($A154,"_",V$2),'Reference data SID'!$B:$N,13,FALSE())),"",VLOOKUP(CONCATENATE($A154,"_",V$2),'Reference data SID'!$B:$N,13,FALSE()))</f>
        <v/>
      </c>
      <c r="W154" s="86" t="str">
        <f aca="false">IF(ISERROR(VLOOKUP(CONCATENATE($A154,"_",W$2),'Reference data SID'!$B:$N,13,FALSE())),"",VLOOKUP(CONCATENATE($A154,"_",W$2),'Reference data SID'!$B:$N,13,FALSE()))</f>
        <v/>
      </c>
      <c r="X154" s="86" t="str">
        <f aca="false">IF(ISERROR(VLOOKUP(CONCATENATE($A154,"_",X$2),'Reference data SID'!$B:$N,13,FALSE())),"",VLOOKUP(CONCATENATE($A154,"_",X$2),'Reference data SID'!$B:$N,13,FALSE()))</f>
        <v/>
      </c>
      <c r="Y154" s="76" t="str">
        <f aca="false">IF(ISERROR(VLOOKUP(CONCATENATE($A154,"_",Y$2),'Reference data SID'!$B:$N,13,FALSE())),"",VLOOKUP(CONCATENATE($A154,"_",Y$2),'Reference data SID'!$B:$N,13,FALSE()))</f>
        <v>307-50-6</v>
      </c>
      <c r="Z154" s="86" t="str">
        <f aca="false">IF(ISERROR(VLOOKUP(CONCATENATE($A154,"_",Z$2),'Reference data SID'!$B:$N,13,FALSE())),"",VLOOKUP(CONCATENATE($A154,"_",Z$2),'Reference data SID'!$B:$N,13,FALSE()))</f>
        <v/>
      </c>
      <c r="AA154" s="86" t="str">
        <f aca="false">IF(ISERROR(VLOOKUP(CONCATENATE($A154,"_",AA$2),'Reference data SID'!$B:$N,13,FALSE())),"",VLOOKUP(CONCATENATE($A154,"_",AA$2),'Reference data SID'!$B:$N,13,FALSE()))</f>
        <v/>
      </c>
      <c r="AB154" s="86" t="str">
        <f aca="false">IF(ISERROR(VLOOKUP(CONCATENATE($A154,"_",AB$2),'Reference data SID'!$B:$N,13,FALSE())),"",VLOOKUP(CONCATENATE($A154,"_",AB$2),'Reference data SID'!$B:$N,13,FALSE()))</f>
        <v/>
      </c>
      <c r="AC154" s="86" t="str">
        <f aca="false">IF(ISERROR(VLOOKUP(CONCATENATE($A154,"_",AC$2),'Reference data SID'!$B:$N,13,FALSE())),"",VLOOKUP(CONCATENATE($A154,"_",AC$2),'Reference data SID'!$B:$N,13,FALSE()))</f>
        <v/>
      </c>
      <c r="AD154" s="86" t="str">
        <f aca="false">IF(ISERROR(VLOOKUP(CONCATENATE($A154,"_",AD$2),'Reference data SID'!$B:$N,13,FALSE())),"",VLOOKUP(CONCATENATE($A154,"_",AD$2),'Reference data SID'!$B:$N,13,FALSE()))</f>
        <v/>
      </c>
      <c r="AE154" s="86" t="str">
        <f aca="false">IF(ISERROR(VLOOKUP(CONCATENATE($A154,"_",AE$2),'Reference data SID'!$B:$N,13,FALSE())),"",VLOOKUP(CONCATENATE($A154,"_",AE$2),'Reference data SID'!$B:$N,13,FALSE()))</f>
        <v/>
      </c>
      <c r="AF154" s="86" t="str">
        <f aca="false">IF(ISERROR(VLOOKUP(CONCATENATE($A154,"_",AF$2),'Reference data SID'!$B:$N,13,FALSE())),"",VLOOKUP(CONCATENATE($A154,"_",AF$2),'Reference data SID'!$B:$N,13,FALSE()))</f>
        <v/>
      </c>
      <c r="AG154" s="86" t="str">
        <f aca="false">IF(ISERROR(VLOOKUP(CONCATENATE($A154,"_",AG$2),'Reference data SID'!$B:$N,13,FALSE())),"",VLOOKUP(CONCATENATE($A154,"_",AG$2),'Reference data SID'!$B:$N,13,FALSE()))</f>
        <v/>
      </c>
      <c r="AH154" s="86" t="str">
        <f aca="false">IF(ISERROR(VLOOKUP(CONCATENATE($A154,"_",AH$2),'Reference data SID'!$B:$N,13,FALSE())),"",VLOOKUP(CONCATENATE($A154,"_",AH$2),'Reference data SID'!$B:$N,13,FALSE()))</f>
        <v/>
      </c>
      <c r="AI154" s="86" t="str">
        <f aca="false">IF(ISERROR(VLOOKUP(CONCATENATE($A154,"_",AI$2),'Reference data SID'!$B:$N,13,FALSE())),"",VLOOKUP(CONCATENATE($A154,"_",AI$2),'Reference data SID'!$B:$N,13,FALSE()))</f>
        <v/>
      </c>
      <c r="AJ154" s="86" t="str">
        <f aca="false">IF(ISERROR(VLOOKUP(CONCATENATE($A154,"_",AJ$2),'Reference data SID'!$B:$N,13,FALSE())),"",VLOOKUP(CONCATENATE($A154,"_",AJ$2),'Reference data SID'!$B:$N,13,FALSE()))</f>
        <v/>
      </c>
      <c r="AK154" s="86" t="str">
        <f aca="false">IF(ISERROR(VLOOKUP(CONCATENATE($A154,"_",AK$2),'Reference data SID'!$B:$N,13,FALSE())),"",VLOOKUP(CONCATENATE($A154,"_",AK$2),'Reference data SID'!$B:$N,13,FALSE()))</f>
        <v/>
      </c>
      <c r="AL154" s="86" t="str">
        <f aca="false">IF(ISERROR(VLOOKUP(CONCATENATE($A154,"_",AL$2),'Reference data SID'!$B:$N,13,FALSE())),"",VLOOKUP(CONCATENATE($A154,"_",AL$2),'Reference data SID'!$B:$N,13,FALSE()))</f>
        <v/>
      </c>
      <c r="AM154" s="86" t="str">
        <f aca="false">IF(ISERROR(VLOOKUP(CONCATENATE($A154,"_",AM$2),'Reference data SID'!$B:$N,13,FALSE())),"",VLOOKUP(CONCATENATE($A154,"_",AM$2),'Reference data SID'!$B:$N,13,FALSE()))</f>
        <v/>
      </c>
      <c r="AN154" s="86" t="str">
        <f aca="false">IF(ISERROR(VLOOKUP(CONCATENATE($A154,"_",AN$2),'Reference data SID'!$B:$N,13,FALSE())),"",VLOOKUP(CONCATENATE($A154,"_",AN$2),'Reference data SID'!$B:$N,13,FALSE()))</f>
        <v/>
      </c>
      <c r="AO154" s="86" t="str">
        <f aca="false">IF(ISERROR(VLOOKUP(CONCATENATE($A154,"_",AO$2),'Reference data SID'!$B:$N,13,FALSE())),"",VLOOKUP(CONCATENATE($A154,"_",AO$2),'Reference data SID'!$B:$N,13,FALSE()))</f>
        <v/>
      </c>
      <c r="AP154" s="86" t="str">
        <f aca="false">IF(ISERROR(VLOOKUP(CONCATENATE($A154,"_",AP$2),'Reference data SID'!$B:$N,13,FALSE())),"",VLOOKUP(CONCATENATE($A154,"_",AP$2),'Reference data SID'!$B:$N,13,FALSE()))</f>
        <v/>
      </c>
      <c r="AQ154" s="86" t="str">
        <f aca="false">IF(ISERROR(VLOOKUP(CONCATENATE($A154,"_",AQ$2),'Reference data SID'!$B:$N,13,FALSE())),"",VLOOKUP(CONCATENATE($A154,"_",AQ$2),'Reference data SID'!$B:$N,13,FALSE()))</f>
        <v/>
      </c>
      <c r="AR154" s="86" t="str">
        <f aca="false">IF(ISERROR(VLOOKUP(CONCATENATE($A154,"_",AR$2),'Reference data SID'!$B:$N,13,FALSE())),"",VLOOKUP(CONCATENATE($A154,"_",AR$2),'Reference data SID'!$B:$N,13,FALSE()))</f>
        <v/>
      </c>
      <c r="AS154" s="86" t="str">
        <f aca="false">IF(ISERROR(VLOOKUP(CONCATENATE($A154,"_",AS$2),'Reference data SID'!$B:$N,13,FALSE())),"",VLOOKUP(CONCATENATE($A154,"_",AS$2),'Reference data SID'!$B:$N,13,FALSE()))</f>
        <v/>
      </c>
      <c r="AT154" s="86" t="str">
        <f aca="false">IF(ISERROR(VLOOKUP(CONCATENATE($A154,"_",AT$2),'Reference data SID'!$B:$N,13,FALSE())),"",VLOOKUP(CONCATENATE($A154,"_",AT$2),'Reference data SID'!$B:$N,13,FALSE()))</f>
        <v/>
      </c>
    </row>
    <row r="155" customFormat="false" ht="15" hidden="false" customHeight="false" outlineLevel="0" collapsed="false">
      <c r="A155" s="0" t="n">
        <v>151</v>
      </c>
      <c r="B155" s="86" t="str">
        <f aca="false">IF(ISERROR(VLOOKUP(CONCATENATE($A155,"_",B$2),'Reference data SID'!$B:$N,13,FALSE())),"",VLOOKUP(CONCATENATE($A155,"_",B$2),'Reference data SID'!$B:$N,13,FALSE()))</f>
        <v/>
      </c>
      <c r="C155" s="86" t="str">
        <f aca="false">IF(ISERROR(VLOOKUP(CONCATENATE($A155,"_",C$2),'Reference data SID'!$B:$N,13,FALSE())),"",VLOOKUP(CONCATENATE($A155,"_",C$2),'Reference data SID'!$B:$N,13,FALSE()))</f>
        <v/>
      </c>
      <c r="D155" s="86" t="str">
        <f aca="false">IF(ISERROR(VLOOKUP(CONCATENATE($A155,"_",D$2),'Reference data SID'!$B:$N,13,FALSE())),"",VLOOKUP(CONCATENATE($A155,"_",D$2),'Reference data SID'!$B:$N,13,FALSE()))</f>
        <v/>
      </c>
      <c r="E155" s="86" t="str">
        <f aca="false">IF(ISERROR(VLOOKUP(CONCATENATE($A155,"_",E$2),'Reference data SID'!$B:$N,13,FALSE())),"",VLOOKUP(CONCATENATE($A155,"_",E$2),'Reference data SID'!$B:$N,13,FALSE()))</f>
        <v/>
      </c>
      <c r="F155" s="86" t="str">
        <f aca="false">IF(ISERROR(VLOOKUP(CONCATENATE($A155,"_",F$2),'Reference data SID'!$B:$N,13,FALSE())),"",VLOOKUP(CONCATENATE($A155,"_",F$2),'Reference data SID'!$B:$N,13,FALSE()))</f>
        <v/>
      </c>
      <c r="G155" s="86" t="str">
        <f aca="false">IF(ISERROR(VLOOKUP(CONCATENATE($A155,"_",G$2),'Reference data SID'!$B:$N,13,FALSE())),"",VLOOKUP(CONCATENATE($A155,"_",G$2),'Reference data SID'!$B:$N,13,FALSE()))</f>
        <v/>
      </c>
      <c r="H155" s="86" t="str">
        <f aca="false">IF(ISERROR(VLOOKUP(CONCATENATE($A155,"_",H$2),'Reference data SID'!$B:$N,13,FALSE())),"",VLOOKUP(CONCATENATE($A155,"_",H$2),'Reference data SID'!$B:$N,13,FALSE()))</f>
        <v/>
      </c>
      <c r="I155" s="86" t="str">
        <f aca="false">IF(ISERROR(VLOOKUP(CONCATENATE($A155,"_",I$2),'Reference data SID'!$B:$N,13,FALSE())),"",VLOOKUP(CONCATENATE($A155,"_",I$2),'Reference data SID'!$B:$N,13,FALSE()))</f>
        <v/>
      </c>
      <c r="J155" s="86" t="str">
        <f aca="false">IF(ISERROR(VLOOKUP(CONCATENATE($A155,"_",J$2),'Reference data SID'!$B:$N,13,FALSE())),"",VLOOKUP(CONCATENATE($A155,"_",J$2),'Reference data SID'!$B:$N,13,FALSE()))</f>
        <v/>
      </c>
      <c r="K155" s="86" t="str">
        <f aca="false">IF(ISERROR(VLOOKUP(CONCATENATE($A155,"_",K$2),'Reference data SID'!$B:$N,13,FALSE())),"",VLOOKUP(CONCATENATE($A155,"_",K$2),'Reference data SID'!$B:$N,13,FALSE()))</f>
        <v/>
      </c>
      <c r="L155" s="86" t="str">
        <f aca="false">IF(ISERROR(VLOOKUP(CONCATENATE($A155,"_",L$2),'Reference data SID'!$B:$N,13,FALSE())),"",VLOOKUP(CONCATENATE($A155,"_",L$2),'Reference data SID'!$B:$N,13,FALSE()))</f>
        <v/>
      </c>
      <c r="M155" s="86" t="str">
        <f aca="false">IF(ISERROR(VLOOKUP(CONCATENATE($A155,"_",M$2),'Reference data SID'!$B:$N,13,FALSE())),"",VLOOKUP(CONCATENATE($A155,"_",M$2),'Reference data SID'!$B:$N,13,FALSE()))</f>
        <v/>
      </c>
      <c r="N155" s="86" t="str">
        <f aca="false">IF(ISERROR(VLOOKUP(CONCATENATE($A155,"_",N$2),'Reference data SID'!$B:$N,13,FALSE())),"",VLOOKUP(CONCATENATE($A155,"_",N$2),'Reference data SID'!$B:$N,13,FALSE()))</f>
        <v/>
      </c>
      <c r="O155" s="86" t="str">
        <f aca="false">IF(ISERROR(VLOOKUP(CONCATENATE($A155,"_",O$2),'Reference data SID'!$B:$N,13,FALSE())),"",VLOOKUP(CONCATENATE($A155,"_",O$2),'Reference data SID'!$B:$N,13,FALSE()))</f>
        <v/>
      </c>
      <c r="P155" s="86" t="str">
        <f aca="false">IF(ISERROR(VLOOKUP(CONCATENATE($A155,"_",P$2),'Reference data SID'!$B:$N,13,FALSE())),"",VLOOKUP(CONCATENATE($A155,"_",P$2),'Reference data SID'!$B:$N,13,FALSE()))</f>
        <v/>
      </c>
      <c r="Q155" s="86" t="str">
        <f aca="false">IF(ISERROR(VLOOKUP(CONCATENATE($A155,"_",Q$2),'Reference data SID'!$B:$N,13,FALSE())),"",VLOOKUP(CONCATENATE($A155,"_",Q$2),'Reference data SID'!$B:$N,13,FALSE()))</f>
        <v/>
      </c>
      <c r="R155" s="86" t="str">
        <f aca="false">IF(ISERROR(VLOOKUP(CONCATENATE($A155,"_",R$2),'Reference data SID'!$B:$N,13,FALSE())),"",VLOOKUP(CONCATENATE($A155,"_",R$2),'Reference data SID'!$B:$N,13,FALSE()))</f>
        <v/>
      </c>
      <c r="S155" s="86" t="str">
        <f aca="false">IF(ISERROR(VLOOKUP(CONCATENATE($A155,"_",S$2),'Reference data SID'!$B:$N,13,FALSE())),"",VLOOKUP(CONCATENATE($A155,"_",S$2),'Reference data SID'!$B:$N,13,FALSE()))</f>
        <v/>
      </c>
      <c r="T155" s="86" t="str">
        <f aca="false">IF(ISERROR(VLOOKUP(CONCATENATE($A155,"_",T$2),'Reference data SID'!$B:$N,13,FALSE())),"",VLOOKUP(CONCATENATE($A155,"_",T$2),'Reference data SID'!$B:$N,13,FALSE()))</f>
        <v/>
      </c>
      <c r="U155" s="86" t="str">
        <f aca="false">IF(ISERROR(VLOOKUP(CONCATENATE($A155,"_",U$2),'Reference data SID'!$B:$N,13,FALSE())),"",VLOOKUP(CONCATENATE($A155,"_",U$2),'Reference data SID'!$B:$N,13,FALSE()))</f>
        <v/>
      </c>
      <c r="V155" s="86" t="str">
        <f aca="false">IF(ISERROR(VLOOKUP(CONCATENATE($A155,"_",V$2),'Reference data SID'!$B:$N,13,FALSE())),"",VLOOKUP(CONCATENATE($A155,"_",V$2),'Reference data SID'!$B:$N,13,FALSE()))</f>
        <v/>
      </c>
      <c r="W155" s="86" t="str">
        <f aca="false">IF(ISERROR(VLOOKUP(CONCATENATE($A155,"_",W$2),'Reference data SID'!$B:$N,13,FALSE())),"",VLOOKUP(CONCATENATE($A155,"_",W$2),'Reference data SID'!$B:$N,13,FALSE()))</f>
        <v/>
      </c>
      <c r="X155" s="86" t="str">
        <f aca="false">IF(ISERROR(VLOOKUP(CONCATENATE($A155,"_",X$2),'Reference data SID'!$B:$N,13,FALSE())),"",VLOOKUP(CONCATENATE($A155,"_",X$2),'Reference data SID'!$B:$N,13,FALSE()))</f>
        <v/>
      </c>
      <c r="Y155" s="76" t="str">
        <f aca="false">IF(ISERROR(VLOOKUP(CONCATENATE($A155,"_",Y$2),'Reference data SID'!$B:$N,13,FALSE())),"",VLOOKUP(CONCATENATE($A155,"_",Y$2),'Reference data SID'!$B:$N,13,FALSE()))</f>
        <v>325459-92-5</v>
      </c>
      <c r="Z155" s="86" t="str">
        <f aca="false">IF(ISERROR(VLOOKUP(CONCATENATE($A155,"_",Z$2),'Reference data SID'!$B:$N,13,FALSE())),"",VLOOKUP(CONCATENATE($A155,"_",Z$2),'Reference data SID'!$B:$N,13,FALSE()))</f>
        <v/>
      </c>
      <c r="AA155" s="86" t="str">
        <f aca="false">IF(ISERROR(VLOOKUP(CONCATENATE($A155,"_",AA$2),'Reference data SID'!$B:$N,13,FALSE())),"",VLOOKUP(CONCATENATE($A155,"_",AA$2),'Reference data SID'!$B:$N,13,FALSE()))</f>
        <v/>
      </c>
      <c r="AB155" s="86" t="str">
        <f aca="false">IF(ISERROR(VLOOKUP(CONCATENATE($A155,"_",AB$2),'Reference data SID'!$B:$N,13,FALSE())),"",VLOOKUP(CONCATENATE($A155,"_",AB$2),'Reference data SID'!$B:$N,13,FALSE()))</f>
        <v/>
      </c>
      <c r="AC155" s="86" t="str">
        <f aca="false">IF(ISERROR(VLOOKUP(CONCATENATE($A155,"_",AC$2),'Reference data SID'!$B:$N,13,FALSE())),"",VLOOKUP(CONCATENATE($A155,"_",AC$2),'Reference data SID'!$B:$N,13,FALSE()))</f>
        <v/>
      </c>
      <c r="AD155" s="86" t="str">
        <f aca="false">IF(ISERROR(VLOOKUP(CONCATENATE($A155,"_",AD$2),'Reference data SID'!$B:$N,13,FALSE())),"",VLOOKUP(CONCATENATE($A155,"_",AD$2),'Reference data SID'!$B:$N,13,FALSE()))</f>
        <v/>
      </c>
      <c r="AE155" s="86" t="str">
        <f aca="false">IF(ISERROR(VLOOKUP(CONCATENATE($A155,"_",AE$2),'Reference data SID'!$B:$N,13,FALSE())),"",VLOOKUP(CONCATENATE($A155,"_",AE$2),'Reference data SID'!$B:$N,13,FALSE()))</f>
        <v/>
      </c>
      <c r="AF155" s="86" t="str">
        <f aca="false">IF(ISERROR(VLOOKUP(CONCATENATE($A155,"_",AF$2),'Reference data SID'!$B:$N,13,FALSE())),"",VLOOKUP(CONCATENATE($A155,"_",AF$2),'Reference data SID'!$B:$N,13,FALSE()))</f>
        <v/>
      </c>
      <c r="AG155" s="86" t="str">
        <f aca="false">IF(ISERROR(VLOOKUP(CONCATENATE($A155,"_",AG$2),'Reference data SID'!$B:$N,13,FALSE())),"",VLOOKUP(CONCATENATE($A155,"_",AG$2),'Reference data SID'!$B:$N,13,FALSE()))</f>
        <v/>
      </c>
      <c r="AH155" s="86" t="str">
        <f aca="false">IF(ISERROR(VLOOKUP(CONCATENATE($A155,"_",AH$2),'Reference data SID'!$B:$N,13,FALSE())),"",VLOOKUP(CONCATENATE($A155,"_",AH$2),'Reference data SID'!$B:$N,13,FALSE()))</f>
        <v/>
      </c>
      <c r="AI155" s="86" t="str">
        <f aca="false">IF(ISERROR(VLOOKUP(CONCATENATE($A155,"_",AI$2),'Reference data SID'!$B:$N,13,FALSE())),"",VLOOKUP(CONCATENATE($A155,"_",AI$2),'Reference data SID'!$B:$N,13,FALSE()))</f>
        <v/>
      </c>
      <c r="AJ155" s="86" t="str">
        <f aca="false">IF(ISERROR(VLOOKUP(CONCATENATE($A155,"_",AJ$2),'Reference data SID'!$B:$N,13,FALSE())),"",VLOOKUP(CONCATENATE($A155,"_",AJ$2),'Reference data SID'!$B:$N,13,FALSE()))</f>
        <v/>
      </c>
      <c r="AK155" s="86" t="str">
        <f aca="false">IF(ISERROR(VLOOKUP(CONCATENATE($A155,"_",AK$2),'Reference data SID'!$B:$N,13,FALSE())),"",VLOOKUP(CONCATENATE($A155,"_",AK$2),'Reference data SID'!$B:$N,13,FALSE()))</f>
        <v/>
      </c>
      <c r="AL155" s="86" t="str">
        <f aca="false">IF(ISERROR(VLOOKUP(CONCATENATE($A155,"_",AL$2),'Reference data SID'!$B:$N,13,FALSE())),"",VLOOKUP(CONCATENATE($A155,"_",AL$2),'Reference data SID'!$B:$N,13,FALSE()))</f>
        <v/>
      </c>
      <c r="AM155" s="86" t="str">
        <f aca="false">IF(ISERROR(VLOOKUP(CONCATENATE($A155,"_",AM$2),'Reference data SID'!$B:$N,13,FALSE())),"",VLOOKUP(CONCATENATE($A155,"_",AM$2),'Reference data SID'!$B:$N,13,FALSE()))</f>
        <v/>
      </c>
      <c r="AN155" s="86" t="str">
        <f aca="false">IF(ISERROR(VLOOKUP(CONCATENATE($A155,"_",AN$2),'Reference data SID'!$B:$N,13,FALSE())),"",VLOOKUP(CONCATENATE($A155,"_",AN$2),'Reference data SID'!$B:$N,13,FALSE()))</f>
        <v/>
      </c>
      <c r="AO155" s="86" t="str">
        <f aca="false">IF(ISERROR(VLOOKUP(CONCATENATE($A155,"_",AO$2),'Reference data SID'!$B:$N,13,FALSE())),"",VLOOKUP(CONCATENATE($A155,"_",AO$2),'Reference data SID'!$B:$N,13,FALSE()))</f>
        <v/>
      </c>
      <c r="AP155" s="86" t="str">
        <f aca="false">IF(ISERROR(VLOOKUP(CONCATENATE($A155,"_",AP$2),'Reference data SID'!$B:$N,13,FALSE())),"",VLOOKUP(CONCATENATE($A155,"_",AP$2),'Reference data SID'!$B:$N,13,FALSE()))</f>
        <v/>
      </c>
      <c r="AQ155" s="86" t="str">
        <f aca="false">IF(ISERROR(VLOOKUP(CONCATENATE($A155,"_",AQ$2),'Reference data SID'!$B:$N,13,FALSE())),"",VLOOKUP(CONCATENATE($A155,"_",AQ$2),'Reference data SID'!$B:$N,13,FALSE()))</f>
        <v/>
      </c>
      <c r="AR155" s="86" t="str">
        <f aca="false">IF(ISERROR(VLOOKUP(CONCATENATE($A155,"_",AR$2),'Reference data SID'!$B:$N,13,FALSE())),"",VLOOKUP(CONCATENATE($A155,"_",AR$2),'Reference data SID'!$B:$N,13,FALSE()))</f>
        <v/>
      </c>
      <c r="AS155" s="86" t="str">
        <f aca="false">IF(ISERROR(VLOOKUP(CONCATENATE($A155,"_",AS$2),'Reference data SID'!$B:$N,13,FALSE())),"",VLOOKUP(CONCATENATE($A155,"_",AS$2),'Reference data SID'!$B:$N,13,FALSE()))</f>
        <v/>
      </c>
      <c r="AT155" s="86" t="str">
        <f aca="false">IF(ISERROR(VLOOKUP(CONCATENATE($A155,"_",AT$2),'Reference data SID'!$B:$N,13,FALSE())),"",VLOOKUP(CONCATENATE($A155,"_",AT$2),'Reference data SID'!$B:$N,13,FALSE()))</f>
        <v/>
      </c>
    </row>
    <row r="156" customFormat="false" ht="15" hidden="false" customHeight="false" outlineLevel="0" collapsed="false">
      <c r="A156" s="0" t="n">
        <v>152</v>
      </c>
      <c r="B156" s="86" t="str">
        <f aca="false">IF(ISERROR(VLOOKUP(CONCATENATE($A156,"_",B$2),'Reference data SID'!$B:$N,13,FALSE())),"",VLOOKUP(CONCATENATE($A156,"_",B$2),'Reference data SID'!$B:$N,13,FALSE()))</f>
        <v/>
      </c>
      <c r="C156" s="86" t="str">
        <f aca="false">IF(ISERROR(VLOOKUP(CONCATENATE($A156,"_",C$2),'Reference data SID'!$B:$N,13,FALSE())),"",VLOOKUP(CONCATENATE($A156,"_",C$2),'Reference data SID'!$B:$N,13,FALSE()))</f>
        <v/>
      </c>
      <c r="D156" s="86" t="str">
        <f aca="false">IF(ISERROR(VLOOKUP(CONCATENATE($A156,"_",D$2),'Reference data SID'!$B:$N,13,FALSE())),"",VLOOKUP(CONCATENATE($A156,"_",D$2),'Reference data SID'!$B:$N,13,FALSE()))</f>
        <v/>
      </c>
      <c r="E156" s="86" t="str">
        <f aca="false">IF(ISERROR(VLOOKUP(CONCATENATE($A156,"_",E$2),'Reference data SID'!$B:$N,13,FALSE())),"",VLOOKUP(CONCATENATE($A156,"_",E$2),'Reference data SID'!$B:$N,13,FALSE()))</f>
        <v/>
      </c>
      <c r="F156" s="86" t="str">
        <f aca="false">IF(ISERROR(VLOOKUP(CONCATENATE($A156,"_",F$2),'Reference data SID'!$B:$N,13,FALSE())),"",VLOOKUP(CONCATENATE($A156,"_",F$2),'Reference data SID'!$B:$N,13,FALSE()))</f>
        <v/>
      </c>
      <c r="G156" s="86" t="str">
        <f aca="false">IF(ISERROR(VLOOKUP(CONCATENATE($A156,"_",G$2),'Reference data SID'!$B:$N,13,FALSE())),"",VLOOKUP(CONCATENATE($A156,"_",G$2),'Reference data SID'!$B:$N,13,FALSE()))</f>
        <v/>
      </c>
      <c r="H156" s="86" t="str">
        <f aca="false">IF(ISERROR(VLOOKUP(CONCATENATE($A156,"_",H$2),'Reference data SID'!$B:$N,13,FALSE())),"",VLOOKUP(CONCATENATE($A156,"_",H$2),'Reference data SID'!$B:$N,13,FALSE()))</f>
        <v/>
      </c>
      <c r="I156" s="86" t="str">
        <f aca="false">IF(ISERROR(VLOOKUP(CONCATENATE($A156,"_",I$2),'Reference data SID'!$B:$N,13,FALSE())),"",VLOOKUP(CONCATENATE($A156,"_",I$2),'Reference data SID'!$B:$N,13,FALSE()))</f>
        <v/>
      </c>
      <c r="J156" s="86" t="str">
        <f aca="false">IF(ISERROR(VLOOKUP(CONCATENATE($A156,"_",J$2),'Reference data SID'!$B:$N,13,FALSE())),"",VLOOKUP(CONCATENATE($A156,"_",J$2),'Reference data SID'!$B:$N,13,FALSE()))</f>
        <v/>
      </c>
      <c r="K156" s="86" t="str">
        <f aca="false">IF(ISERROR(VLOOKUP(CONCATENATE($A156,"_",K$2),'Reference data SID'!$B:$N,13,FALSE())),"",VLOOKUP(CONCATENATE($A156,"_",K$2),'Reference data SID'!$B:$N,13,FALSE()))</f>
        <v/>
      </c>
      <c r="L156" s="86" t="str">
        <f aca="false">IF(ISERROR(VLOOKUP(CONCATENATE($A156,"_",L$2),'Reference data SID'!$B:$N,13,FALSE())),"",VLOOKUP(CONCATENATE($A156,"_",L$2),'Reference data SID'!$B:$N,13,FALSE()))</f>
        <v/>
      </c>
      <c r="M156" s="86" t="str">
        <f aca="false">IF(ISERROR(VLOOKUP(CONCATENATE($A156,"_",M$2),'Reference data SID'!$B:$N,13,FALSE())),"",VLOOKUP(CONCATENATE($A156,"_",M$2),'Reference data SID'!$B:$N,13,FALSE()))</f>
        <v/>
      </c>
      <c r="N156" s="86" t="str">
        <f aca="false">IF(ISERROR(VLOOKUP(CONCATENATE($A156,"_",N$2),'Reference data SID'!$B:$N,13,FALSE())),"",VLOOKUP(CONCATENATE($A156,"_",N$2),'Reference data SID'!$B:$N,13,FALSE()))</f>
        <v/>
      </c>
      <c r="O156" s="86" t="str">
        <f aca="false">IF(ISERROR(VLOOKUP(CONCATENATE($A156,"_",O$2),'Reference data SID'!$B:$N,13,FALSE())),"",VLOOKUP(CONCATENATE($A156,"_",O$2),'Reference data SID'!$B:$N,13,FALSE()))</f>
        <v/>
      </c>
      <c r="P156" s="86" t="str">
        <f aca="false">IF(ISERROR(VLOOKUP(CONCATENATE($A156,"_",P$2),'Reference data SID'!$B:$N,13,FALSE())),"",VLOOKUP(CONCATENATE($A156,"_",P$2),'Reference data SID'!$B:$N,13,FALSE()))</f>
        <v/>
      </c>
      <c r="Q156" s="86" t="str">
        <f aca="false">IF(ISERROR(VLOOKUP(CONCATENATE($A156,"_",Q$2),'Reference data SID'!$B:$N,13,FALSE())),"",VLOOKUP(CONCATENATE($A156,"_",Q$2),'Reference data SID'!$B:$N,13,FALSE()))</f>
        <v/>
      </c>
      <c r="R156" s="86" t="str">
        <f aca="false">IF(ISERROR(VLOOKUP(CONCATENATE($A156,"_",R$2),'Reference data SID'!$B:$N,13,FALSE())),"",VLOOKUP(CONCATENATE($A156,"_",R$2),'Reference data SID'!$B:$N,13,FALSE()))</f>
        <v/>
      </c>
      <c r="S156" s="86" t="str">
        <f aca="false">IF(ISERROR(VLOOKUP(CONCATENATE($A156,"_",S$2),'Reference data SID'!$B:$N,13,FALSE())),"",VLOOKUP(CONCATENATE($A156,"_",S$2),'Reference data SID'!$B:$N,13,FALSE()))</f>
        <v/>
      </c>
      <c r="T156" s="86" t="str">
        <f aca="false">IF(ISERROR(VLOOKUP(CONCATENATE($A156,"_",T$2),'Reference data SID'!$B:$N,13,FALSE())),"",VLOOKUP(CONCATENATE($A156,"_",T$2),'Reference data SID'!$B:$N,13,FALSE()))</f>
        <v/>
      </c>
      <c r="U156" s="86" t="str">
        <f aca="false">IF(ISERROR(VLOOKUP(CONCATENATE($A156,"_",U$2),'Reference data SID'!$B:$N,13,FALSE())),"",VLOOKUP(CONCATENATE($A156,"_",U$2),'Reference data SID'!$B:$N,13,FALSE()))</f>
        <v/>
      </c>
      <c r="V156" s="86" t="str">
        <f aca="false">IF(ISERROR(VLOOKUP(CONCATENATE($A156,"_",V$2),'Reference data SID'!$B:$N,13,FALSE())),"",VLOOKUP(CONCATENATE($A156,"_",V$2),'Reference data SID'!$B:$N,13,FALSE()))</f>
        <v/>
      </c>
      <c r="W156" s="86" t="str">
        <f aca="false">IF(ISERROR(VLOOKUP(CONCATENATE($A156,"_",W$2),'Reference data SID'!$B:$N,13,FALSE())),"",VLOOKUP(CONCATENATE($A156,"_",W$2),'Reference data SID'!$B:$N,13,FALSE()))</f>
        <v/>
      </c>
      <c r="X156" s="86" t="str">
        <f aca="false">IF(ISERROR(VLOOKUP(CONCATENATE($A156,"_",X$2),'Reference data SID'!$B:$N,13,FALSE())),"",VLOOKUP(CONCATENATE($A156,"_",X$2),'Reference data SID'!$B:$N,13,FALSE()))</f>
        <v/>
      </c>
      <c r="Y156" s="76" t="str">
        <f aca="false">IF(ISERROR(VLOOKUP(CONCATENATE($A156,"_",Y$2),'Reference data SID'!$B:$N,13,FALSE())),"",VLOOKUP(CONCATENATE($A156,"_",Y$2),'Reference data SID'!$B:$N,13,FALSE()))</f>
        <v>326475-46-1</v>
      </c>
      <c r="Z156" s="86" t="str">
        <f aca="false">IF(ISERROR(VLOOKUP(CONCATENATE($A156,"_",Z$2),'Reference data SID'!$B:$N,13,FALSE())),"",VLOOKUP(CONCATENATE($A156,"_",Z$2),'Reference data SID'!$B:$N,13,FALSE()))</f>
        <v/>
      </c>
      <c r="AA156" s="86" t="str">
        <f aca="false">IF(ISERROR(VLOOKUP(CONCATENATE($A156,"_",AA$2),'Reference data SID'!$B:$N,13,FALSE())),"",VLOOKUP(CONCATENATE($A156,"_",AA$2),'Reference data SID'!$B:$N,13,FALSE()))</f>
        <v/>
      </c>
      <c r="AB156" s="86" t="str">
        <f aca="false">IF(ISERROR(VLOOKUP(CONCATENATE($A156,"_",AB$2),'Reference data SID'!$B:$N,13,FALSE())),"",VLOOKUP(CONCATENATE($A156,"_",AB$2),'Reference data SID'!$B:$N,13,FALSE()))</f>
        <v/>
      </c>
      <c r="AC156" s="86" t="str">
        <f aca="false">IF(ISERROR(VLOOKUP(CONCATENATE($A156,"_",AC$2),'Reference data SID'!$B:$N,13,FALSE())),"",VLOOKUP(CONCATENATE($A156,"_",AC$2),'Reference data SID'!$B:$N,13,FALSE()))</f>
        <v/>
      </c>
      <c r="AD156" s="86" t="str">
        <f aca="false">IF(ISERROR(VLOOKUP(CONCATENATE($A156,"_",AD$2),'Reference data SID'!$B:$N,13,FALSE())),"",VLOOKUP(CONCATENATE($A156,"_",AD$2),'Reference data SID'!$B:$N,13,FALSE()))</f>
        <v/>
      </c>
      <c r="AE156" s="86" t="str">
        <f aca="false">IF(ISERROR(VLOOKUP(CONCATENATE($A156,"_",AE$2),'Reference data SID'!$B:$N,13,FALSE())),"",VLOOKUP(CONCATENATE($A156,"_",AE$2),'Reference data SID'!$B:$N,13,FALSE()))</f>
        <v/>
      </c>
      <c r="AF156" s="86" t="str">
        <f aca="false">IF(ISERROR(VLOOKUP(CONCATENATE($A156,"_",AF$2),'Reference data SID'!$B:$N,13,FALSE())),"",VLOOKUP(CONCATENATE($A156,"_",AF$2),'Reference data SID'!$B:$N,13,FALSE()))</f>
        <v/>
      </c>
      <c r="AG156" s="86" t="str">
        <f aca="false">IF(ISERROR(VLOOKUP(CONCATENATE($A156,"_",AG$2),'Reference data SID'!$B:$N,13,FALSE())),"",VLOOKUP(CONCATENATE($A156,"_",AG$2),'Reference data SID'!$B:$N,13,FALSE()))</f>
        <v/>
      </c>
      <c r="AH156" s="86" t="str">
        <f aca="false">IF(ISERROR(VLOOKUP(CONCATENATE($A156,"_",AH$2),'Reference data SID'!$B:$N,13,FALSE())),"",VLOOKUP(CONCATENATE($A156,"_",AH$2),'Reference data SID'!$B:$N,13,FALSE()))</f>
        <v/>
      </c>
      <c r="AI156" s="86" t="str">
        <f aca="false">IF(ISERROR(VLOOKUP(CONCATENATE($A156,"_",AI$2),'Reference data SID'!$B:$N,13,FALSE())),"",VLOOKUP(CONCATENATE($A156,"_",AI$2),'Reference data SID'!$B:$N,13,FALSE()))</f>
        <v/>
      </c>
      <c r="AJ156" s="86" t="str">
        <f aca="false">IF(ISERROR(VLOOKUP(CONCATENATE($A156,"_",AJ$2),'Reference data SID'!$B:$N,13,FALSE())),"",VLOOKUP(CONCATENATE($A156,"_",AJ$2),'Reference data SID'!$B:$N,13,FALSE()))</f>
        <v/>
      </c>
      <c r="AK156" s="86" t="str">
        <f aca="false">IF(ISERROR(VLOOKUP(CONCATENATE($A156,"_",AK$2),'Reference data SID'!$B:$N,13,FALSE())),"",VLOOKUP(CONCATENATE($A156,"_",AK$2),'Reference data SID'!$B:$N,13,FALSE()))</f>
        <v/>
      </c>
      <c r="AL156" s="86" t="str">
        <f aca="false">IF(ISERROR(VLOOKUP(CONCATENATE($A156,"_",AL$2),'Reference data SID'!$B:$N,13,FALSE())),"",VLOOKUP(CONCATENATE($A156,"_",AL$2),'Reference data SID'!$B:$N,13,FALSE()))</f>
        <v/>
      </c>
      <c r="AM156" s="86" t="str">
        <f aca="false">IF(ISERROR(VLOOKUP(CONCATENATE($A156,"_",AM$2),'Reference data SID'!$B:$N,13,FALSE())),"",VLOOKUP(CONCATENATE($A156,"_",AM$2),'Reference data SID'!$B:$N,13,FALSE()))</f>
        <v/>
      </c>
      <c r="AN156" s="86" t="str">
        <f aca="false">IF(ISERROR(VLOOKUP(CONCATENATE($A156,"_",AN$2),'Reference data SID'!$B:$N,13,FALSE())),"",VLOOKUP(CONCATENATE($A156,"_",AN$2),'Reference data SID'!$B:$N,13,FALSE()))</f>
        <v/>
      </c>
      <c r="AO156" s="86" t="str">
        <f aca="false">IF(ISERROR(VLOOKUP(CONCATENATE($A156,"_",AO$2),'Reference data SID'!$B:$N,13,FALSE())),"",VLOOKUP(CONCATENATE($A156,"_",AO$2),'Reference data SID'!$B:$N,13,FALSE()))</f>
        <v/>
      </c>
      <c r="AP156" s="86" t="str">
        <f aca="false">IF(ISERROR(VLOOKUP(CONCATENATE($A156,"_",AP$2),'Reference data SID'!$B:$N,13,FALSE())),"",VLOOKUP(CONCATENATE($A156,"_",AP$2),'Reference data SID'!$B:$N,13,FALSE()))</f>
        <v/>
      </c>
      <c r="AQ156" s="86" t="str">
        <f aca="false">IF(ISERROR(VLOOKUP(CONCATENATE($A156,"_",AQ$2),'Reference data SID'!$B:$N,13,FALSE())),"",VLOOKUP(CONCATENATE($A156,"_",AQ$2),'Reference data SID'!$B:$N,13,FALSE()))</f>
        <v/>
      </c>
      <c r="AR156" s="86" t="str">
        <f aca="false">IF(ISERROR(VLOOKUP(CONCATENATE($A156,"_",AR$2),'Reference data SID'!$B:$N,13,FALSE())),"",VLOOKUP(CONCATENATE($A156,"_",AR$2),'Reference data SID'!$B:$N,13,FALSE()))</f>
        <v/>
      </c>
      <c r="AS156" s="86" t="str">
        <f aca="false">IF(ISERROR(VLOOKUP(CONCATENATE($A156,"_",AS$2),'Reference data SID'!$B:$N,13,FALSE())),"",VLOOKUP(CONCATENATE($A156,"_",AS$2),'Reference data SID'!$B:$N,13,FALSE()))</f>
        <v/>
      </c>
      <c r="AT156" s="86" t="str">
        <f aca="false">IF(ISERROR(VLOOKUP(CONCATENATE($A156,"_",AT$2),'Reference data SID'!$B:$N,13,FALSE())),"",VLOOKUP(CONCATENATE($A156,"_",AT$2),'Reference data SID'!$B:$N,13,FALSE()))</f>
        <v/>
      </c>
    </row>
    <row r="157" customFormat="false" ht="15" hidden="false" customHeight="false" outlineLevel="0" collapsed="false">
      <c r="A157" s="0" t="n">
        <v>153</v>
      </c>
      <c r="B157" s="86" t="str">
        <f aca="false">IF(ISERROR(VLOOKUP(CONCATENATE($A157,"_",B$2),'Reference data SID'!$B:$N,13,FALSE())),"",VLOOKUP(CONCATENATE($A157,"_",B$2),'Reference data SID'!$B:$N,13,FALSE()))</f>
        <v/>
      </c>
      <c r="C157" s="86" t="str">
        <f aca="false">IF(ISERROR(VLOOKUP(CONCATENATE($A157,"_",C$2),'Reference data SID'!$B:$N,13,FALSE())),"",VLOOKUP(CONCATENATE($A157,"_",C$2),'Reference data SID'!$B:$N,13,FALSE()))</f>
        <v/>
      </c>
      <c r="D157" s="86" t="str">
        <f aca="false">IF(ISERROR(VLOOKUP(CONCATENATE($A157,"_",D$2),'Reference data SID'!$B:$N,13,FALSE())),"",VLOOKUP(CONCATENATE($A157,"_",D$2),'Reference data SID'!$B:$N,13,FALSE()))</f>
        <v/>
      </c>
      <c r="E157" s="86" t="str">
        <f aca="false">IF(ISERROR(VLOOKUP(CONCATENATE($A157,"_",E$2),'Reference data SID'!$B:$N,13,FALSE())),"",VLOOKUP(CONCATENATE($A157,"_",E$2),'Reference data SID'!$B:$N,13,FALSE()))</f>
        <v/>
      </c>
      <c r="F157" s="86" t="str">
        <f aca="false">IF(ISERROR(VLOOKUP(CONCATENATE($A157,"_",F$2),'Reference data SID'!$B:$N,13,FALSE())),"",VLOOKUP(CONCATENATE($A157,"_",F$2),'Reference data SID'!$B:$N,13,FALSE()))</f>
        <v/>
      </c>
      <c r="G157" s="86" t="str">
        <f aca="false">IF(ISERROR(VLOOKUP(CONCATENATE($A157,"_",G$2),'Reference data SID'!$B:$N,13,FALSE())),"",VLOOKUP(CONCATENATE($A157,"_",G$2),'Reference data SID'!$B:$N,13,FALSE()))</f>
        <v/>
      </c>
      <c r="H157" s="86" t="str">
        <f aca="false">IF(ISERROR(VLOOKUP(CONCATENATE($A157,"_",H$2),'Reference data SID'!$B:$N,13,FALSE())),"",VLOOKUP(CONCATENATE($A157,"_",H$2),'Reference data SID'!$B:$N,13,FALSE()))</f>
        <v/>
      </c>
      <c r="I157" s="86" t="str">
        <f aca="false">IF(ISERROR(VLOOKUP(CONCATENATE($A157,"_",I$2),'Reference data SID'!$B:$N,13,FALSE())),"",VLOOKUP(CONCATENATE($A157,"_",I$2),'Reference data SID'!$B:$N,13,FALSE()))</f>
        <v/>
      </c>
      <c r="J157" s="86" t="str">
        <f aca="false">IF(ISERROR(VLOOKUP(CONCATENATE($A157,"_",J$2),'Reference data SID'!$B:$N,13,FALSE())),"",VLOOKUP(CONCATENATE($A157,"_",J$2),'Reference data SID'!$B:$N,13,FALSE()))</f>
        <v/>
      </c>
      <c r="K157" s="86" t="str">
        <f aca="false">IF(ISERROR(VLOOKUP(CONCATENATE($A157,"_",K$2),'Reference data SID'!$B:$N,13,FALSE())),"",VLOOKUP(CONCATENATE($A157,"_",K$2),'Reference data SID'!$B:$N,13,FALSE()))</f>
        <v/>
      </c>
      <c r="L157" s="86" t="str">
        <f aca="false">IF(ISERROR(VLOOKUP(CONCATENATE($A157,"_",L$2),'Reference data SID'!$B:$N,13,FALSE())),"",VLOOKUP(CONCATENATE($A157,"_",L$2),'Reference data SID'!$B:$N,13,FALSE()))</f>
        <v/>
      </c>
      <c r="M157" s="86" t="str">
        <f aca="false">IF(ISERROR(VLOOKUP(CONCATENATE($A157,"_",M$2),'Reference data SID'!$B:$N,13,FALSE())),"",VLOOKUP(CONCATENATE($A157,"_",M$2),'Reference data SID'!$B:$N,13,FALSE()))</f>
        <v/>
      </c>
      <c r="N157" s="86" t="str">
        <f aca="false">IF(ISERROR(VLOOKUP(CONCATENATE($A157,"_",N$2),'Reference data SID'!$B:$N,13,FALSE())),"",VLOOKUP(CONCATENATE($A157,"_",N$2),'Reference data SID'!$B:$N,13,FALSE()))</f>
        <v/>
      </c>
      <c r="O157" s="86" t="str">
        <f aca="false">IF(ISERROR(VLOOKUP(CONCATENATE($A157,"_",O$2),'Reference data SID'!$B:$N,13,FALSE())),"",VLOOKUP(CONCATENATE($A157,"_",O$2),'Reference data SID'!$B:$N,13,FALSE()))</f>
        <v/>
      </c>
      <c r="P157" s="86" t="str">
        <f aca="false">IF(ISERROR(VLOOKUP(CONCATENATE($A157,"_",P$2),'Reference data SID'!$B:$N,13,FALSE())),"",VLOOKUP(CONCATENATE($A157,"_",P$2),'Reference data SID'!$B:$N,13,FALSE()))</f>
        <v/>
      </c>
      <c r="Q157" s="86" t="str">
        <f aca="false">IF(ISERROR(VLOOKUP(CONCATENATE($A157,"_",Q$2),'Reference data SID'!$B:$N,13,FALSE())),"",VLOOKUP(CONCATENATE($A157,"_",Q$2),'Reference data SID'!$B:$N,13,FALSE()))</f>
        <v/>
      </c>
      <c r="R157" s="86" t="str">
        <f aca="false">IF(ISERROR(VLOOKUP(CONCATENATE($A157,"_",R$2),'Reference data SID'!$B:$N,13,FALSE())),"",VLOOKUP(CONCATENATE($A157,"_",R$2),'Reference data SID'!$B:$N,13,FALSE()))</f>
        <v/>
      </c>
      <c r="S157" s="86" t="str">
        <f aca="false">IF(ISERROR(VLOOKUP(CONCATENATE($A157,"_",S$2),'Reference data SID'!$B:$N,13,FALSE())),"",VLOOKUP(CONCATENATE($A157,"_",S$2),'Reference data SID'!$B:$N,13,FALSE()))</f>
        <v/>
      </c>
      <c r="T157" s="86" t="str">
        <f aca="false">IF(ISERROR(VLOOKUP(CONCATENATE($A157,"_",T$2),'Reference data SID'!$B:$N,13,FALSE())),"",VLOOKUP(CONCATENATE($A157,"_",T$2),'Reference data SID'!$B:$N,13,FALSE()))</f>
        <v/>
      </c>
      <c r="U157" s="86" t="str">
        <f aca="false">IF(ISERROR(VLOOKUP(CONCATENATE($A157,"_",U$2),'Reference data SID'!$B:$N,13,FALSE())),"",VLOOKUP(CONCATENATE($A157,"_",U$2),'Reference data SID'!$B:$N,13,FALSE()))</f>
        <v/>
      </c>
      <c r="V157" s="86" t="str">
        <f aca="false">IF(ISERROR(VLOOKUP(CONCATENATE($A157,"_",V$2),'Reference data SID'!$B:$N,13,FALSE())),"",VLOOKUP(CONCATENATE($A157,"_",V$2),'Reference data SID'!$B:$N,13,FALSE()))</f>
        <v/>
      </c>
      <c r="W157" s="86" t="str">
        <f aca="false">IF(ISERROR(VLOOKUP(CONCATENATE($A157,"_",W$2),'Reference data SID'!$B:$N,13,FALSE())),"",VLOOKUP(CONCATENATE($A157,"_",W$2),'Reference data SID'!$B:$N,13,FALSE()))</f>
        <v/>
      </c>
      <c r="X157" s="86" t="str">
        <f aca="false">IF(ISERROR(VLOOKUP(CONCATENATE($A157,"_",X$2),'Reference data SID'!$B:$N,13,FALSE())),"",VLOOKUP(CONCATENATE($A157,"_",X$2),'Reference data SID'!$B:$N,13,FALSE()))</f>
        <v/>
      </c>
      <c r="Y157" s="76" t="str">
        <f aca="false">IF(ISERROR(VLOOKUP(CONCATENATE($A157,"_",Y$2),'Reference data SID'!$B:$N,13,FALSE())),"",VLOOKUP(CONCATENATE($A157,"_",Y$2),'Reference data SID'!$B:$N,13,FALSE()))</f>
        <v>335-79-5</v>
      </c>
      <c r="Z157" s="86" t="str">
        <f aca="false">IF(ISERROR(VLOOKUP(CONCATENATE($A157,"_",Z$2),'Reference data SID'!$B:$N,13,FALSE())),"",VLOOKUP(CONCATENATE($A157,"_",Z$2),'Reference data SID'!$B:$N,13,FALSE()))</f>
        <v/>
      </c>
      <c r="AA157" s="86" t="str">
        <f aca="false">IF(ISERROR(VLOOKUP(CONCATENATE($A157,"_",AA$2),'Reference data SID'!$B:$N,13,FALSE())),"",VLOOKUP(CONCATENATE($A157,"_",AA$2),'Reference data SID'!$B:$N,13,FALSE()))</f>
        <v/>
      </c>
      <c r="AB157" s="86" t="str">
        <f aca="false">IF(ISERROR(VLOOKUP(CONCATENATE($A157,"_",AB$2),'Reference data SID'!$B:$N,13,FALSE())),"",VLOOKUP(CONCATENATE($A157,"_",AB$2),'Reference data SID'!$B:$N,13,FALSE()))</f>
        <v/>
      </c>
      <c r="AC157" s="86" t="str">
        <f aca="false">IF(ISERROR(VLOOKUP(CONCATENATE($A157,"_",AC$2),'Reference data SID'!$B:$N,13,FALSE())),"",VLOOKUP(CONCATENATE($A157,"_",AC$2),'Reference data SID'!$B:$N,13,FALSE()))</f>
        <v/>
      </c>
      <c r="AD157" s="86" t="str">
        <f aca="false">IF(ISERROR(VLOOKUP(CONCATENATE($A157,"_",AD$2),'Reference data SID'!$B:$N,13,FALSE())),"",VLOOKUP(CONCATENATE($A157,"_",AD$2),'Reference data SID'!$B:$N,13,FALSE()))</f>
        <v/>
      </c>
      <c r="AE157" s="86" t="str">
        <f aca="false">IF(ISERROR(VLOOKUP(CONCATENATE($A157,"_",AE$2),'Reference data SID'!$B:$N,13,FALSE())),"",VLOOKUP(CONCATENATE($A157,"_",AE$2),'Reference data SID'!$B:$N,13,FALSE()))</f>
        <v/>
      </c>
      <c r="AF157" s="86" t="str">
        <f aca="false">IF(ISERROR(VLOOKUP(CONCATENATE($A157,"_",AF$2),'Reference data SID'!$B:$N,13,FALSE())),"",VLOOKUP(CONCATENATE($A157,"_",AF$2),'Reference data SID'!$B:$N,13,FALSE()))</f>
        <v/>
      </c>
      <c r="AG157" s="86" t="str">
        <f aca="false">IF(ISERROR(VLOOKUP(CONCATENATE($A157,"_",AG$2),'Reference data SID'!$B:$N,13,FALSE())),"",VLOOKUP(CONCATENATE($A157,"_",AG$2),'Reference data SID'!$B:$N,13,FALSE()))</f>
        <v/>
      </c>
      <c r="AH157" s="86" t="str">
        <f aca="false">IF(ISERROR(VLOOKUP(CONCATENATE($A157,"_",AH$2),'Reference data SID'!$B:$N,13,FALSE())),"",VLOOKUP(CONCATENATE($A157,"_",AH$2),'Reference data SID'!$B:$N,13,FALSE()))</f>
        <v/>
      </c>
      <c r="AI157" s="86" t="str">
        <f aca="false">IF(ISERROR(VLOOKUP(CONCATENATE($A157,"_",AI$2),'Reference data SID'!$B:$N,13,FALSE())),"",VLOOKUP(CONCATENATE($A157,"_",AI$2),'Reference data SID'!$B:$N,13,FALSE()))</f>
        <v/>
      </c>
      <c r="AJ157" s="86" t="str">
        <f aca="false">IF(ISERROR(VLOOKUP(CONCATENATE($A157,"_",AJ$2),'Reference data SID'!$B:$N,13,FALSE())),"",VLOOKUP(CONCATENATE($A157,"_",AJ$2),'Reference data SID'!$B:$N,13,FALSE()))</f>
        <v/>
      </c>
      <c r="AK157" s="86" t="str">
        <f aca="false">IF(ISERROR(VLOOKUP(CONCATENATE($A157,"_",AK$2),'Reference data SID'!$B:$N,13,FALSE())),"",VLOOKUP(CONCATENATE($A157,"_",AK$2),'Reference data SID'!$B:$N,13,FALSE()))</f>
        <v/>
      </c>
      <c r="AL157" s="86" t="str">
        <f aca="false">IF(ISERROR(VLOOKUP(CONCATENATE($A157,"_",AL$2),'Reference data SID'!$B:$N,13,FALSE())),"",VLOOKUP(CONCATENATE($A157,"_",AL$2),'Reference data SID'!$B:$N,13,FALSE()))</f>
        <v/>
      </c>
      <c r="AM157" s="86" t="str">
        <f aca="false">IF(ISERROR(VLOOKUP(CONCATENATE($A157,"_",AM$2),'Reference data SID'!$B:$N,13,FALSE())),"",VLOOKUP(CONCATENATE($A157,"_",AM$2),'Reference data SID'!$B:$N,13,FALSE()))</f>
        <v/>
      </c>
      <c r="AN157" s="86" t="str">
        <f aca="false">IF(ISERROR(VLOOKUP(CONCATENATE($A157,"_",AN$2),'Reference data SID'!$B:$N,13,FALSE())),"",VLOOKUP(CONCATENATE($A157,"_",AN$2),'Reference data SID'!$B:$N,13,FALSE()))</f>
        <v/>
      </c>
      <c r="AO157" s="86" t="str">
        <f aca="false">IF(ISERROR(VLOOKUP(CONCATENATE($A157,"_",AO$2),'Reference data SID'!$B:$N,13,FALSE())),"",VLOOKUP(CONCATENATE($A157,"_",AO$2),'Reference data SID'!$B:$N,13,FALSE()))</f>
        <v/>
      </c>
      <c r="AP157" s="86" t="str">
        <f aca="false">IF(ISERROR(VLOOKUP(CONCATENATE($A157,"_",AP$2),'Reference data SID'!$B:$N,13,FALSE())),"",VLOOKUP(CONCATENATE($A157,"_",AP$2),'Reference data SID'!$B:$N,13,FALSE()))</f>
        <v/>
      </c>
      <c r="AQ157" s="86" t="str">
        <f aca="false">IF(ISERROR(VLOOKUP(CONCATENATE($A157,"_",AQ$2),'Reference data SID'!$B:$N,13,FALSE())),"",VLOOKUP(CONCATENATE($A157,"_",AQ$2),'Reference data SID'!$B:$N,13,FALSE()))</f>
        <v/>
      </c>
      <c r="AR157" s="86" t="str">
        <f aca="false">IF(ISERROR(VLOOKUP(CONCATENATE($A157,"_",AR$2),'Reference data SID'!$B:$N,13,FALSE())),"",VLOOKUP(CONCATENATE($A157,"_",AR$2),'Reference data SID'!$B:$N,13,FALSE()))</f>
        <v/>
      </c>
      <c r="AS157" s="86" t="str">
        <f aca="false">IF(ISERROR(VLOOKUP(CONCATENATE($A157,"_",AS$2),'Reference data SID'!$B:$N,13,FALSE())),"",VLOOKUP(CONCATENATE($A157,"_",AS$2),'Reference data SID'!$B:$N,13,FALSE()))</f>
        <v/>
      </c>
      <c r="AT157" s="86" t="str">
        <f aca="false">IF(ISERROR(VLOOKUP(CONCATENATE($A157,"_",AT$2),'Reference data SID'!$B:$N,13,FALSE())),"",VLOOKUP(CONCATENATE($A157,"_",AT$2),'Reference data SID'!$B:$N,13,FALSE()))</f>
        <v/>
      </c>
    </row>
    <row r="158" customFormat="false" ht="15" hidden="false" customHeight="false" outlineLevel="0" collapsed="false">
      <c r="A158" s="0" t="n">
        <v>154</v>
      </c>
      <c r="B158" s="86" t="str">
        <f aca="false">IF(ISERROR(VLOOKUP(CONCATENATE($A158,"_",B$2),'Reference data SID'!$B:$N,13,FALSE())),"",VLOOKUP(CONCATENATE($A158,"_",B$2),'Reference data SID'!$B:$N,13,FALSE()))</f>
        <v/>
      </c>
      <c r="C158" s="86" t="str">
        <f aca="false">IF(ISERROR(VLOOKUP(CONCATENATE($A158,"_",C$2),'Reference data SID'!$B:$N,13,FALSE())),"",VLOOKUP(CONCATENATE($A158,"_",C$2),'Reference data SID'!$B:$N,13,FALSE()))</f>
        <v/>
      </c>
      <c r="D158" s="86" t="str">
        <f aca="false">IF(ISERROR(VLOOKUP(CONCATENATE($A158,"_",D$2),'Reference data SID'!$B:$N,13,FALSE())),"",VLOOKUP(CONCATENATE($A158,"_",D$2),'Reference data SID'!$B:$N,13,FALSE()))</f>
        <v/>
      </c>
      <c r="E158" s="86" t="str">
        <f aca="false">IF(ISERROR(VLOOKUP(CONCATENATE($A158,"_",E$2),'Reference data SID'!$B:$N,13,FALSE())),"",VLOOKUP(CONCATENATE($A158,"_",E$2),'Reference data SID'!$B:$N,13,FALSE()))</f>
        <v/>
      </c>
      <c r="F158" s="86" t="str">
        <f aca="false">IF(ISERROR(VLOOKUP(CONCATENATE($A158,"_",F$2),'Reference data SID'!$B:$N,13,FALSE())),"",VLOOKUP(CONCATENATE($A158,"_",F$2),'Reference data SID'!$B:$N,13,FALSE()))</f>
        <v/>
      </c>
      <c r="G158" s="86" t="str">
        <f aca="false">IF(ISERROR(VLOOKUP(CONCATENATE($A158,"_",G$2),'Reference data SID'!$B:$N,13,FALSE())),"",VLOOKUP(CONCATENATE($A158,"_",G$2),'Reference data SID'!$B:$N,13,FALSE()))</f>
        <v/>
      </c>
      <c r="H158" s="86" t="str">
        <f aca="false">IF(ISERROR(VLOOKUP(CONCATENATE($A158,"_",H$2),'Reference data SID'!$B:$N,13,FALSE())),"",VLOOKUP(CONCATENATE($A158,"_",H$2),'Reference data SID'!$B:$N,13,FALSE()))</f>
        <v/>
      </c>
      <c r="I158" s="86" t="str">
        <f aca="false">IF(ISERROR(VLOOKUP(CONCATENATE($A158,"_",I$2),'Reference data SID'!$B:$N,13,FALSE())),"",VLOOKUP(CONCATENATE($A158,"_",I$2),'Reference data SID'!$B:$N,13,FALSE()))</f>
        <v/>
      </c>
      <c r="J158" s="86" t="str">
        <f aca="false">IF(ISERROR(VLOOKUP(CONCATENATE($A158,"_",J$2),'Reference data SID'!$B:$N,13,FALSE())),"",VLOOKUP(CONCATENATE($A158,"_",J$2),'Reference data SID'!$B:$N,13,FALSE()))</f>
        <v/>
      </c>
      <c r="K158" s="86" t="str">
        <f aca="false">IF(ISERROR(VLOOKUP(CONCATENATE($A158,"_",K$2),'Reference data SID'!$B:$N,13,FALSE())),"",VLOOKUP(CONCATENATE($A158,"_",K$2),'Reference data SID'!$B:$N,13,FALSE()))</f>
        <v/>
      </c>
      <c r="L158" s="86" t="str">
        <f aca="false">IF(ISERROR(VLOOKUP(CONCATENATE($A158,"_",L$2),'Reference data SID'!$B:$N,13,FALSE())),"",VLOOKUP(CONCATENATE($A158,"_",L$2),'Reference data SID'!$B:$N,13,FALSE()))</f>
        <v/>
      </c>
      <c r="M158" s="86" t="str">
        <f aca="false">IF(ISERROR(VLOOKUP(CONCATENATE($A158,"_",M$2),'Reference data SID'!$B:$N,13,FALSE())),"",VLOOKUP(CONCATENATE($A158,"_",M$2),'Reference data SID'!$B:$N,13,FALSE()))</f>
        <v/>
      </c>
      <c r="N158" s="86" t="str">
        <f aca="false">IF(ISERROR(VLOOKUP(CONCATENATE($A158,"_",N$2),'Reference data SID'!$B:$N,13,FALSE())),"",VLOOKUP(CONCATENATE($A158,"_",N$2),'Reference data SID'!$B:$N,13,FALSE()))</f>
        <v/>
      </c>
      <c r="O158" s="86" t="str">
        <f aca="false">IF(ISERROR(VLOOKUP(CONCATENATE($A158,"_",O$2),'Reference data SID'!$B:$N,13,FALSE())),"",VLOOKUP(CONCATENATE($A158,"_",O$2),'Reference data SID'!$B:$N,13,FALSE()))</f>
        <v/>
      </c>
      <c r="P158" s="86" t="str">
        <f aca="false">IF(ISERROR(VLOOKUP(CONCATENATE($A158,"_",P$2),'Reference data SID'!$B:$N,13,FALSE())),"",VLOOKUP(CONCATENATE($A158,"_",P$2),'Reference data SID'!$B:$N,13,FALSE()))</f>
        <v/>
      </c>
      <c r="Q158" s="86" t="str">
        <f aca="false">IF(ISERROR(VLOOKUP(CONCATENATE($A158,"_",Q$2),'Reference data SID'!$B:$N,13,FALSE())),"",VLOOKUP(CONCATENATE($A158,"_",Q$2),'Reference data SID'!$B:$N,13,FALSE()))</f>
        <v/>
      </c>
      <c r="R158" s="86" t="str">
        <f aca="false">IF(ISERROR(VLOOKUP(CONCATENATE($A158,"_",R$2),'Reference data SID'!$B:$N,13,FALSE())),"",VLOOKUP(CONCATENATE($A158,"_",R$2),'Reference data SID'!$B:$N,13,FALSE()))</f>
        <v/>
      </c>
      <c r="S158" s="86" t="str">
        <f aca="false">IF(ISERROR(VLOOKUP(CONCATENATE($A158,"_",S$2),'Reference data SID'!$B:$N,13,FALSE())),"",VLOOKUP(CONCATENATE($A158,"_",S$2),'Reference data SID'!$B:$N,13,FALSE()))</f>
        <v/>
      </c>
      <c r="T158" s="86" t="str">
        <f aca="false">IF(ISERROR(VLOOKUP(CONCATENATE($A158,"_",T$2),'Reference data SID'!$B:$N,13,FALSE())),"",VLOOKUP(CONCATENATE($A158,"_",T$2),'Reference data SID'!$B:$N,13,FALSE()))</f>
        <v/>
      </c>
      <c r="U158" s="86" t="str">
        <f aca="false">IF(ISERROR(VLOOKUP(CONCATENATE($A158,"_",U$2),'Reference data SID'!$B:$N,13,FALSE())),"",VLOOKUP(CONCATENATE($A158,"_",U$2),'Reference data SID'!$B:$N,13,FALSE()))</f>
        <v/>
      </c>
      <c r="V158" s="86" t="str">
        <f aca="false">IF(ISERROR(VLOOKUP(CONCATENATE($A158,"_",V$2),'Reference data SID'!$B:$N,13,FALSE())),"",VLOOKUP(CONCATENATE($A158,"_",V$2),'Reference data SID'!$B:$N,13,FALSE()))</f>
        <v/>
      </c>
      <c r="W158" s="86" t="str">
        <f aca="false">IF(ISERROR(VLOOKUP(CONCATENATE($A158,"_",W$2),'Reference data SID'!$B:$N,13,FALSE())),"",VLOOKUP(CONCATENATE($A158,"_",W$2),'Reference data SID'!$B:$N,13,FALSE()))</f>
        <v/>
      </c>
      <c r="X158" s="86" t="str">
        <f aca="false">IF(ISERROR(VLOOKUP(CONCATENATE($A158,"_",X$2),'Reference data SID'!$B:$N,13,FALSE())),"",VLOOKUP(CONCATENATE($A158,"_",X$2),'Reference data SID'!$B:$N,13,FALSE()))</f>
        <v/>
      </c>
      <c r="Y158" s="76" t="str">
        <f aca="false">IF(ISERROR(VLOOKUP(CONCATENATE($A158,"_",Y$2),'Reference data SID'!$B:$N,13,FALSE())),"",VLOOKUP(CONCATENATE($A158,"_",Y$2),'Reference data SID'!$B:$N,13,FALSE()))</f>
        <v>35605-76-6</v>
      </c>
      <c r="Z158" s="86" t="str">
        <f aca="false">IF(ISERROR(VLOOKUP(CONCATENATE($A158,"_",Z$2),'Reference data SID'!$B:$N,13,FALSE())),"",VLOOKUP(CONCATENATE($A158,"_",Z$2),'Reference data SID'!$B:$N,13,FALSE()))</f>
        <v/>
      </c>
      <c r="AA158" s="86" t="str">
        <f aca="false">IF(ISERROR(VLOOKUP(CONCATENATE($A158,"_",AA$2),'Reference data SID'!$B:$N,13,FALSE())),"",VLOOKUP(CONCATENATE($A158,"_",AA$2),'Reference data SID'!$B:$N,13,FALSE()))</f>
        <v/>
      </c>
      <c r="AB158" s="86" t="str">
        <f aca="false">IF(ISERROR(VLOOKUP(CONCATENATE($A158,"_",AB$2),'Reference data SID'!$B:$N,13,FALSE())),"",VLOOKUP(CONCATENATE($A158,"_",AB$2),'Reference data SID'!$B:$N,13,FALSE()))</f>
        <v/>
      </c>
      <c r="AC158" s="86" t="str">
        <f aca="false">IF(ISERROR(VLOOKUP(CONCATENATE($A158,"_",AC$2),'Reference data SID'!$B:$N,13,FALSE())),"",VLOOKUP(CONCATENATE($A158,"_",AC$2),'Reference data SID'!$B:$N,13,FALSE()))</f>
        <v/>
      </c>
      <c r="AD158" s="86" t="str">
        <f aca="false">IF(ISERROR(VLOOKUP(CONCATENATE($A158,"_",AD$2),'Reference data SID'!$B:$N,13,FALSE())),"",VLOOKUP(CONCATENATE($A158,"_",AD$2),'Reference data SID'!$B:$N,13,FALSE()))</f>
        <v/>
      </c>
      <c r="AE158" s="86" t="str">
        <f aca="false">IF(ISERROR(VLOOKUP(CONCATENATE($A158,"_",AE$2),'Reference data SID'!$B:$N,13,FALSE())),"",VLOOKUP(CONCATENATE($A158,"_",AE$2),'Reference data SID'!$B:$N,13,FALSE()))</f>
        <v/>
      </c>
      <c r="AF158" s="86" t="str">
        <f aca="false">IF(ISERROR(VLOOKUP(CONCATENATE($A158,"_",AF$2),'Reference data SID'!$B:$N,13,FALSE())),"",VLOOKUP(CONCATENATE($A158,"_",AF$2),'Reference data SID'!$B:$N,13,FALSE()))</f>
        <v/>
      </c>
      <c r="AG158" s="86" t="str">
        <f aca="false">IF(ISERROR(VLOOKUP(CONCATENATE($A158,"_",AG$2),'Reference data SID'!$B:$N,13,FALSE())),"",VLOOKUP(CONCATENATE($A158,"_",AG$2),'Reference data SID'!$B:$N,13,FALSE()))</f>
        <v/>
      </c>
      <c r="AH158" s="86" t="str">
        <f aca="false">IF(ISERROR(VLOOKUP(CONCATENATE($A158,"_",AH$2),'Reference data SID'!$B:$N,13,FALSE())),"",VLOOKUP(CONCATENATE($A158,"_",AH$2),'Reference data SID'!$B:$N,13,FALSE()))</f>
        <v/>
      </c>
      <c r="AI158" s="86" t="str">
        <f aca="false">IF(ISERROR(VLOOKUP(CONCATENATE($A158,"_",AI$2),'Reference data SID'!$B:$N,13,FALSE())),"",VLOOKUP(CONCATENATE($A158,"_",AI$2),'Reference data SID'!$B:$N,13,FALSE()))</f>
        <v/>
      </c>
      <c r="AJ158" s="86" t="str">
        <f aca="false">IF(ISERROR(VLOOKUP(CONCATENATE($A158,"_",AJ$2),'Reference data SID'!$B:$N,13,FALSE())),"",VLOOKUP(CONCATENATE($A158,"_",AJ$2),'Reference data SID'!$B:$N,13,FALSE()))</f>
        <v/>
      </c>
      <c r="AK158" s="86" t="str">
        <f aca="false">IF(ISERROR(VLOOKUP(CONCATENATE($A158,"_",AK$2),'Reference data SID'!$B:$N,13,FALSE())),"",VLOOKUP(CONCATENATE($A158,"_",AK$2),'Reference data SID'!$B:$N,13,FALSE()))</f>
        <v/>
      </c>
      <c r="AL158" s="86" t="str">
        <f aca="false">IF(ISERROR(VLOOKUP(CONCATENATE($A158,"_",AL$2),'Reference data SID'!$B:$N,13,FALSE())),"",VLOOKUP(CONCATENATE($A158,"_",AL$2),'Reference data SID'!$B:$N,13,FALSE()))</f>
        <v/>
      </c>
      <c r="AM158" s="86" t="str">
        <f aca="false">IF(ISERROR(VLOOKUP(CONCATENATE($A158,"_",AM$2),'Reference data SID'!$B:$N,13,FALSE())),"",VLOOKUP(CONCATENATE($A158,"_",AM$2),'Reference data SID'!$B:$N,13,FALSE()))</f>
        <v/>
      </c>
      <c r="AN158" s="86" t="str">
        <f aca="false">IF(ISERROR(VLOOKUP(CONCATENATE($A158,"_",AN$2),'Reference data SID'!$B:$N,13,FALSE())),"",VLOOKUP(CONCATENATE($A158,"_",AN$2),'Reference data SID'!$B:$N,13,FALSE()))</f>
        <v/>
      </c>
      <c r="AO158" s="86" t="str">
        <f aca="false">IF(ISERROR(VLOOKUP(CONCATENATE($A158,"_",AO$2),'Reference data SID'!$B:$N,13,FALSE())),"",VLOOKUP(CONCATENATE($A158,"_",AO$2),'Reference data SID'!$B:$N,13,FALSE()))</f>
        <v/>
      </c>
      <c r="AP158" s="86" t="str">
        <f aca="false">IF(ISERROR(VLOOKUP(CONCATENATE($A158,"_",AP$2),'Reference data SID'!$B:$N,13,FALSE())),"",VLOOKUP(CONCATENATE($A158,"_",AP$2),'Reference data SID'!$B:$N,13,FALSE()))</f>
        <v/>
      </c>
      <c r="AQ158" s="86" t="str">
        <f aca="false">IF(ISERROR(VLOOKUP(CONCATENATE($A158,"_",AQ$2),'Reference data SID'!$B:$N,13,FALSE())),"",VLOOKUP(CONCATENATE($A158,"_",AQ$2),'Reference data SID'!$B:$N,13,FALSE()))</f>
        <v/>
      </c>
      <c r="AR158" s="86" t="str">
        <f aca="false">IF(ISERROR(VLOOKUP(CONCATENATE($A158,"_",AR$2),'Reference data SID'!$B:$N,13,FALSE())),"",VLOOKUP(CONCATENATE($A158,"_",AR$2),'Reference data SID'!$B:$N,13,FALSE()))</f>
        <v/>
      </c>
      <c r="AS158" s="86" t="str">
        <f aca="false">IF(ISERROR(VLOOKUP(CONCATENATE($A158,"_",AS$2),'Reference data SID'!$B:$N,13,FALSE())),"",VLOOKUP(CONCATENATE($A158,"_",AS$2),'Reference data SID'!$B:$N,13,FALSE()))</f>
        <v/>
      </c>
      <c r="AT158" s="86" t="str">
        <f aca="false">IF(ISERROR(VLOOKUP(CONCATENATE($A158,"_",AT$2),'Reference data SID'!$B:$N,13,FALSE())),"",VLOOKUP(CONCATENATE($A158,"_",AT$2),'Reference data SID'!$B:$N,13,FALSE()))</f>
        <v/>
      </c>
    </row>
    <row r="159" customFormat="false" ht="15" hidden="false" customHeight="false" outlineLevel="0" collapsed="false">
      <c r="A159" s="0" t="n">
        <v>155</v>
      </c>
      <c r="B159" s="86" t="str">
        <f aca="false">IF(ISERROR(VLOOKUP(CONCATENATE($A159,"_",B$2),'Reference data SID'!$B:$N,13,FALSE())),"",VLOOKUP(CONCATENATE($A159,"_",B$2),'Reference data SID'!$B:$N,13,FALSE()))</f>
        <v/>
      </c>
      <c r="C159" s="86" t="str">
        <f aca="false">IF(ISERROR(VLOOKUP(CONCATENATE($A159,"_",C$2),'Reference data SID'!$B:$N,13,FALSE())),"",VLOOKUP(CONCATENATE($A159,"_",C$2),'Reference data SID'!$B:$N,13,FALSE()))</f>
        <v/>
      </c>
      <c r="D159" s="86" t="str">
        <f aca="false">IF(ISERROR(VLOOKUP(CONCATENATE($A159,"_",D$2),'Reference data SID'!$B:$N,13,FALSE())),"",VLOOKUP(CONCATENATE($A159,"_",D$2),'Reference data SID'!$B:$N,13,FALSE()))</f>
        <v/>
      </c>
      <c r="E159" s="86" t="str">
        <f aca="false">IF(ISERROR(VLOOKUP(CONCATENATE($A159,"_",E$2),'Reference data SID'!$B:$N,13,FALSE())),"",VLOOKUP(CONCATENATE($A159,"_",E$2),'Reference data SID'!$B:$N,13,FALSE()))</f>
        <v/>
      </c>
      <c r="F159" s="86" t="str">
        <f aca="false">IF(ISERROR(VLOOKUP(CONCATENATE($A159,"_",F$2),'Reference data SID'!$B:$N,13,FALSE())),"",VLOOKUP(CONCATENATE($A159,"_",F$2),'Reference data SID'!$B:$N,13,FALSE()))</f>
        <v/>
      </c>
      <c r="G159" s="86" t="str">
        <f aca="false">IF(ISERROR(VLOOKUP(CONCATENATE($A159,"_",G$2),'Reference data SID'!$B:$N,13,FALSE())),"",VLOOKUP(CONCATENATE($A159,"_",G$2),'Reference data SID'!$B:$N,13,FALSE()))</f>
        <v/>
      </c>
      <c r="H159" s="86" t="str">
        <f aca="false">IF(ISERROR(VLOOKUP(CONCATENATE($A159,"_",H$2),'Reference data SID'!$B:$N,13,FALSE())),"",VLOOKUP(CONCATENATE($A159,"_",H$2),'Reference data SID'!$B:$N,13,FALSE()))</f>
        <v/>
      </c>
      <c r="I159" s="86" t="str">
        <f aca="false">IF(ISERROR(VLOOKUP(CONCATENATE($A159,"_",I$2),'Reference data SID'!$B:$N,13,FALSE())),"",VLOOKUP(CONCATENATE($A159,"_",I$2),'Reference data SID'!$B:$N,13,FALSE()))</f>
        <v/>
      </c>
      <c r="J159" s="86" t="str">
        <f aca="false">IF(ISERROR(VLOOKUP(CONCATENATE($A159,"_",J$2),'Reference data SID'!$B:$N,13,FALSE())),"",VLOOKUP(CONCATENATE($A159,"_",J$2),'Reference data SID'!$B:$N,13,FALSE()))</f>
        <v/>
      </c>
      <c r="K159" s="86" t="str">
        <f aca="false">IF(ISERROR(VLOOKUP(CONCATENATE($A159,"_",K$2),'Reference data SID'!$B:$N,13,FALSE())),"",VLOOKUP(CONCATENATE($A159,"_",K$2),'Reference data SID'!$B:$N,13,FALSE()))</f>
        <v/>
      </c>
      <c r="L159" s="86" t="str">
        <f aca="false">IF(ISERROR(VLOOKUP(CONCATENATE($A159,"_",L$2),'Reference data SID'!$B:$N,13,FALSE())),"",VLOOKUP(CONCATENATE($A159,"_",L$2),'Reference data SID'!$B:$N,13,FALSE()))</f>
        <v/>
      </c>
      <c r="M159" s="86" t="str">
        <f aca="false">IF(ISERROR(VLOOKUP(CONCATENATE($A159,"_",M$2),'Reference data SID'!$B:$N,13,FALSE())),"",VLOOKUP(CONCATENATE($A159,"_",M$2),'Reference data SID'!$B:$N,13,FALSE()))</f>
        <v/>
      </c>
      <c r="N159" s="86" t="str">
        <f aca="false">IF(ISERROR(VLOOKUP(CONCATENATE($A159,"_",N$2),'Reference data SID'!$B:$N,13,FALSE())),"",VLOOKUP(CONCATENATE($A159,"_",N$2),'Reference data SID'!$B:$N,13,FALSE()))</f>
        <v/>
      </c>
      <c r="O159" s="86" t="str">
        <f aca="false">IF(ISERROR(VLOOKUP(CONCATENATE($A159,"_",O$2),'Reference data SID'!$B:$N,13,FALSE())),"",VLOOKUP(CONCATENATE($A159,"_",O$2),'Reference data SID'!$B:$N,13,FALSE()))</f>
        <v/>
      </c>
      <c r="P159" s="86" t="str">
        <f aca="false">IF(ISERROR(VLOOKUP(CONCATENATE($A159,"_",P$2),'Reference data SID'!$B:$N,13,FALSE())),"",VLOOKUP(CONCATENATE($A159,"_",P$2),'Reference data SID'!$B:$N,13,FALSE()))</f>
        <v/>
      </c>
      <c r="Q159" s="86" t="str">
        <f aca="false">IF(ISERROR(VLOOKUP(CONCATENATE($A159,"_",Q$2),'Reference data SID'!$B:$N,13,FALSE())),"",VLOOKUP(CONCATENATE($A159,"_",Q$2),'Reference data SID'!$B:$N,13,FALSE()))</f>
        <v/>
      </c>
      <c r="R159" s="86" t="str">
        <f aca="false">IF(ISERROR(VLOOKUP(CONCATENATE($A159,"_",R$2),'Reference data SID'!$B:$N,13,FALSE())),"",VLOOKUP(CONCATENATE($A159,"_",R$2),'Reference data SID'!$B:$N,13,FALSE()))</f>
        <v/>
      </c>
      <c r="S159" s="86" t="str">
        <f aca="false">IF(ISERROR(VLOOKUP(CONCATENATE($A159,"_",S$2),'Reference data SID'!$B:$N,13,FALSE())),"",VLOOKUP(CONCATENATE($A159,"_",S$2),'Reference data SID'!$B:$N,13,FALSE()))</f>
        <v/>
      </c>
      <c r="T159" s="86" t="str">
        <f aca="false">IF(ISERROR(VLOOKUP(CONCATENATE($A159,"_",T$2),'Reference data SID'!$B:$N,13,FALSE())),"",VLOOKUP(CONCATENATE($A159,"_",T$2),'Reference data SID'!$B:$N,13,FALSE()))</f>
        <v/>
      </c>
      <c r="U159" s="86" t="str">
        <f aca="false">IF(ISERROR(VLOOKUP(CONCATENATE($A159,"_",U$2),'Reference data SID'!$B:$N,13,FALSE())),"",VLOOKUP(CONCATENATE($A159,"_",U$2),'Reference data SID'!$B:$N,13,FALSE()))</f>
        <v/>
      </c>
      <c r="V159" s="86" t="str">
        <f aca="false">IF(ISERROR(VLOOKUP(CONCATENATE($A159,"_",V$2),'Reference data SID'!$B:$N,13,FALSE())),"",VLOOKUP(CONCATENATE($A159,"_",V$2),'Reference data SID'!$B:$N,13,FALSE()))</f>
        <v/>
      </c>
      <c r="W159" s="86" t="str">
        <f aca="false">IF(ISERROR(VLOOKUP(CONCATENATE($A159,"_",W$2),'Reference data SID'!$B:$N,13,FALSE())),"",VLOOKUP(CONCATENATE($A159,"_",W$2),'Reference data SID'!$B:$N,13,FALSE()))</f>
        <v/>
      </c>
      <c r="X159" s="86" t="str">
        <f aca="false">IF(ISERROR(VLOOKUP(CONCATENATE($A159,"_",X$2),'Reference data SID'!$B:$N,13,FALSE())),"",VLOOKUP(CONCATENATE($A159,"_",X$2),'Reference data SID'!$B:$N,13,FALSE()))</f>
        <v/>
      </c>
      <c r="Y159" s="76" t="str">
        <f aca="false">IF(ISERROR(VLOOKUP(CONCATENATE($A159,"_",Y$2),'Reference data SID'!$B:$N,13,FALSE())),"",VLOOKUP(CONCATENATE($A159,"_",Y$2),'Reference data SID'!$B:$N,13,FALSE()))</f>
        <v>376-04-5</v>
      </c>
      <c r="Z159" s="86" t="str">
        <f aca="false">IF(ISERROR(VLOOKUP(CONCATENATE($A159,"_",Z$2),'Reference data SID'!$B:$N,13,FALSE())),"",VLOOKUP(CONCATENATE($A159,"_",Z$2),'Reference data SID'!$B:$N,13,FALSE()))</f>
        <v/>
      </c>
      <c r="AA159" s="86" t="str">
        <f aca="false">IF(ISERROR(VLOOKUP(CONCATENATE($A159,"_",AA$2),'Reference data SID'!$B:$N,13,FALSE())),"",VLOOKUP(CONCATENATE($A159,"_",AA$2),'Reference data SID'!$B:$N,13,FALSE()))</f>
        <v/>
      </c>
      <c r="AB159" s="86" t="str">
        <f aca="false">IF(ISERROR(VLOOKUP(CONCATENATE($A159,"_",AB$2),'Reference data SID'!$B:$N,13,FALSE())),"",VLOOKUP(CONCATENATE($A159,"_",AB$2),'Reference data SID'!$B:$N,13,FALSE()))</f>
        <v/>
      </c>
      <c r="AC159" s="86" t="str">
        <f aca="false">IF(ISERROR(VLOOKUP(CONCATENATE($A159,"_",AC$2),'Reference data SID'!$B:$N,13,FALSE())),"",VLOOKUP(CONCATENATE($A159,"_",AC$2),'Reference data SID'!$B:$N,13,FALSE()))</f>
        <v/>
      </c>
      <c r="AD159" s="86" t="str">
        <f aca="false">IF(ISERROR(VLOOKUP(CONCATENATE($A159,"_",AD$2),'Reference data SID'!$B:$N,13,FALSE())),"",VLOOKUP(CONCATENATE($A159,"_",AD$2),'Reference data SID'!$B:$N,13,FALSE()))</f>
        <v/>
      </c>
      <c r="AE159" s="86" t="str">
        <f aca="false">IF(ISERROR(VLOOKUP(CONCATENATE($A159,"_",AE$2),'Reference data SID'!$B:$N,13,FALSE())),"",VLOOKUP(CONCATENATE($A159,"_",AE$2),'Reference data SID'!$B:$N,13,FALSE()))</f>
        <v/>
      </c>
      <c r="AF159" s="86" t="str">
        <f aca="false">IF(ISERROR(VLOOKUP(CONCATENATE($A159,"_",AF$2),'Reference data SID'!$B:$N,13,FALSE())),"",VLOOKUP(CONCATENATE($A159,"_",AF$2),'Reference data SID'!$B:$N,13,FALSE()))</f>
        <v/>
      </c>
      <c r="AG159" s="86" t="str">
        <f aca="false">IF(ISERROR(VLOOKUP(CONCATENATE($A159,"_",AG$2),'Reference data SID'!$B:$N,13,FALSE())),"",VLOOKUP(CONCATENATE($A159,"_",AG$2),'Reference data SID'!$B:$N,13,FALSE()))</f>
        <v/>
      </c>
      <c r="AH159" s="86" t="str">
        <f aca="false">IF(ISERROR(VLOOKUP(CONCATENATE($A159,"_",AH$2),'Reference data SID'!$B:$N,13,FALSE())),"",VLOOKUP(CONCATENATE($A159,"_",AH$2),'Reference data SID'!$B:$N,13,FALSE()))</f>
        <v/>
      </c>
      <c r="AI159" s="86" t="str">
        <f aca="false">IF(ISERROR(VLOOKUP(CONCATENATE($A159,"_",AI$2),'Reference data SID'!$B:$N,13,FALSE())),"",VLOOKUP(CONCATENATE($A159,"_",AI$2),'Reference data SID'!$B:$N,13,FALSE()))</f>
        <v/>
      </c>
      <c r="AJ159" s="86" t="str">
        <f aca="false">IF(ISERROR(VLOOKUP(CONCATENATE($A159,"_",AJ$2),'Reference data SID'!$B:$N,13,FALSE())),"",VLOOKUP(CONCATENATE($A159,"_",AJ$2),'Reference data SID'!$B:$N,13,FALSE()))</f>
        <v/>
      </c>
      <c r="AK159" s="86" t="str">
        <f aca="false">IF(ISERROR(VLOOKUP(CONCATENATE($A159,"_",AK$2),'Reference data SID'!$B:$N,13,FALSE())),"",VLOOKUP(CONCATENATE($A159,"_",AK$2),'Reference data SID'!$B:$N,13,FALSE()))</f>
        <v/>
      </c>
      <c r="AL159" s="86" t="str">
        <f aca="false">IF(ISERROR(VLOOKUP(CONCATENATE($A159,"_",AL$2),'Reference data SID'!$B:$N,13,FALSE())),"",VLOOKUP(CONCATENATE($A159,"_",AL$2),'Reference data SID'!$B:$N,13,FALSE()))</f>
        <v/>
      </c>
      <c r="AM159" s="86" t="str">
        <f aca="false">IF(ISERROR(VLOOKUP(CONCATENATE($A159,"_",AM$2),'Reference data SID'!$B:$N,13,FALSE())),"",VLOOKUP(CONCATENATE($A159,"_",AM$2),'Reference data SID'!$B:$N,13,FALSE()))</f>
        <v/>
      </c>
      <c r="AN159" s="86" t="str">
        <f aca="false">IF(ISERROR(VLOOKUP(CONCATENATE($A159,"_",AN$2),'Reference data SID'!$B:$N,13,FALSE())),"",VLOOKUP(CONCATENATE($A159,"_",AN$2),'Reference data SID'!$B:$N,13,FALSE()))</f>
        <v/>
      </c>
      <c r="AO159" s="86" t="str">
        <f aca="false">IF(ISERROR(VLOOKUP(CONCATENATE($A159,"_",AO$2),'Reference data SID'!$B:$N,13,FALSE())),"",VLOOKUP(CONCATENATE($A159,"_",AO$2),'Reference data SID'!$B:$N,13,FALSE()))</f>
        <v/>
      </c>
      <c r="AP159" s="86" t="str">
        <f aca="false">IF(ISERROR(VLOOKUP(CONCATENATE($A159,"_",AP$2),'Reference data SID'!$B:$N,13,FALSE())),"",VLOOKUP(CONCATENATE($A159,"_",AP$2),'Reference data SID'!$B:$N,13,FALSE()))</f>
        <v/>
      </c>
      <c r="AQ159" s="86" t="str">
        <f aca="false">IF(ISERROR(VLOOKUP(CONCATENATE($A159,"_",AQ$2),'Reference data SID'!$B:$N,13,FALSE())),"",VLOOKUP(CONCATENATE($A159,"_",AQ$2),'Reference data SID'!$B:$N,13,FALSE()))</f>
        <v/>
      </c>
      <c r="AR159" s="86" t="str">
        <f aca="false">IF(ISERROR(VLOOKUP(CONCATENATE($A159,"_",AR$2),'Reference data SID'!$B:$N,13,FALSE())),"",VLOOKUP(CONCATENATE($A159,"_",AR$2),'Reference data SID'!$B:$N,13,FALSE()))</f>
        <v/>
      </c>
      <c r="AS159" s="86" t="str">
        <f aca="false">IF(ISERROR(VLOOKUP(CONCATENATE($A159,"_",AS$2),'Reference data SID'!$B:$N,13,FALSE())),"",VLOOKUP(CONCATENATE($A159,"_",AS$2),'Reference data SID'!$B:$N,13,FALSE()))</f>
        <v/>
      </c>
      <c r="AT159" s="86" t="str">
        <f aca="false">IF(ISERROR(VLOOKUP(CONCATENATE($A159,"_",AT$2),'Reference data SID'!$B:$N,13,FALSE())),"",VLOOKUP(CONCATENATE($A159,"_",AT$2),'Reference data SID'!$B:$N,13,FALSE()))</f>
        <v/>
      </c>
    </row>
    <row r="160" customFormat="false" ht="15" hidden="false" customHeight="false" outlineLevel="0" collapsed="false">
      <c r="A160" s="0" t="n">
        <v>156</v>
      </c>
      <c r="B160" s="86" t="str">
        <f aca="false">IF(ISERROR(VLOOKUP(CONCATENATE($A160,"_",B$2),'Reference data SID'!$B:$N,13,FALSE())),"",VLOOKUP(CONCATENATE($A160,"_",B$2),'Reference data SID'!$B:$N,13,FALSE()))</f>
        <v/>
      </c>
      <c r="C160" s="86" t="str">
        <f aca="false">IF(ISERROR(VLOOKUP(CONCATENATE($A160,"_",C$2),'Reference data SID'!$B:$N,13,FALSE())),"",VLOOKUP(CONCATENATE($A160,"_",C$2),'Reference data SID'!$B:$N,13,FALSE()))</f>
        <v/>
      </c>
      <c r="D160" s="86" t="str">
        <f aca="false">IF(ISERROR(VLOOKUP(CONCATENATE($A160,"_",D$2),'Reference data SID'!$B:$N,13,FALSE())),"",VLOOKUP(CONCATENATE($A160,"_",D$2),'Reference data SID'!$B:$N,13,FALSE()))</f>
        <v/>
      </c>
      <c r="E160" s="86" t="str">
        <f aca="false">IF(ISERROR(VLOOKUP(CONCATENATE($A160,"_",E$2),'Reference data SID'!$B:$N,13,FALSE())),"",VLOOKUP(CONCATENATE($A160,"_",E$2),'Reference data SID'!$B:$N,13,FALSE()))</f>
        <v/>
      </c>
      <c r="F160" s="86" t="str">
        <f aca="false">IF(ISERROR(VLOOKUP(CONCATENATE($A160,"_",F$2),'Reference data SID'!$B:$N,13,FALSE())),"",VLOOKUP(CONCATENATE($A160,"_",F$2),'Reference data SID'!$B:$N,13,FALSE()))</f>
        <v/>
      </c>
      <c r="G160" s="86" t="str">
        <f aca="false">IF(ISERROR(VLOOKUP(CONCATENATE($A160,"_",G$2),'Reference data SID'!$B:$N,13,FALSE())),"",VLOOKUP(CONCATENATE($A160,"_",G$2),'Reference data SID'!$B:$N,13,FALSE()))</f>
        <v/>
      </c>
      <c r="H160" s="86" t="str">
        <f aca="false">IF(ISERROR(VLOOKUP(CONCATENATE($A160,"_",H$2),'Reference data SID'!$B:$N,13,FALSE())),"",VLOOKUP(CONCATENATE($A160,"_",H$2),'Reference data SID'!$B:$N,13,FALSE()))</f>
        <v/>
      </c>
      <c r="I160" s="86" t="str">
        <f aca="false">IF(ISERROR(VLOOKUP(CONCATENATE($A160,"_",I$2),'Reference data SID'!$B:$N,13,FALSE())),"",VLOOKUP(CONCATENATE($A160,"_",I$2),'Reference data SID'!$B:$N,13,FALSE()))</f>
        <v/>
      </c>
      <c r="J160" s="86" t="str">
        <f aca="false">IF(ISERROR(VLOOKUP(CONCATENATE($A160,"_",J$2),'Reference data SID'!$B:$N,13,FALSE())),"",VLOOKUP(CONCATENATE($A160,"_",J$2),'Reference data SID'!$B:$N,13,FALSE()))</f>
        <v/>
      </c>
      <c r="K160" s="86" t="str">
        <f aca="false">IF(ISERROR(VLOOKUP(CONCATENATE($A160,"_",K$2),'Reference data SID'!$B:$N,13,FALSE())),"",VLOOKUP(CONCATENATE($A160,"_",K$2),'Reference data SID'!$B:$N,13,FALSE()))</f>
        <v/>
      </c>
      <c r="L160" s="86" t="str">
        <f aca="false">IF(ISERROR(VLOOKUP(CONCATENATE($A160,"_",L$2),'Reference data SID'!$B:$N,13,FALSE())),"",VLOOKUP(CONCATENATE($A160,"_",L$2),'Reference data SID'!$B:$N,13,FALSE()))</f>
        <v/>
      </c>
      <c r="M160" s="86" t="str">
        <f aca="false">IF(ISERROR(VLOOKUP(CONCATENATE($A160,"_",M$2),'Reference data SID'!$B:$N,13,FALSE())),"",VLOOKUP(CONCATENATE($A160,"_",M$2),'Reference data SID'!$B:$N,13,FALSE()))</f>
        <v/>
      </c>
      <c r="N160" s="86" t="str">
        <f aca="false">IF(ISERROR(VLOOKUP(CONCATENATE($A160,"_",N$2),'Reference data SID'!$B:$N,13,FALSE())),"",VLOOKUP(CONCATENATE($A160,"_",N$2),'Reference data SID'!$B:$N,13,FALSE()))</f>
        <v/>
      </c>
      <c r="O160" s="86" t="str">
        <f aca="false">IF(ISERROR(VLOOKUP(CONCATENATE($A160,"_",O$2),'Reference data SID'!$B:$N,13,FALSE())),"",VLOOKUP(CONCATENATE($A160,"_",O$2),'Reference data SID'!$B:$N,13,FALSE()))</f>
        <v/>
      </c>
      <c r="P160" s="86" t="str">
        <f aca="false">IF(ISERROR(VLOOKUP(CONCATENATE($A160,"_",P$2),'Reference data SID'!$B:$N,13,FALSE())),"",VLOOKUP(CONCATENATE($A160,"_",P$2),'Reference data SID'!$B:$N,13,FALSE()))</f>
        <v/>
      </c>
      <c r="Q160" s="86" t="str">
        <f aca="false">IF(ISERROR(VLOOKUP(CONCATENATE($A160,"_",Q$2),'Reference data SID'!$B:$N,13,FALSE())),"",VLOOKUP(CONCATENATE($A160,"_",Q$2),'Reference data SID'!$B:$N,13,FALSE()))</f>
        <v/>
      </c>
      <c r="R160" s="86" t="str">
        <f aca="false">IF(ISERROR(VLOOKUP(CONCATENATE($A160,"_",R$2),'Reference data SID'!$B:$N,13,FALSE())),"",VLOOKUP(CONCATENATE($A160,"_",R$2),'Reference data SID'!$B:$N,13,FALSE()))</f>
        <v/>
      </c>
      <c r="S160" s="86" t="str">
        <f aca="false">IF(ISERROR(VLOOKUP(CONCATENATE($A160,"_",S$2),'Reference data SID'!$B:$N,13,FALSE())),"",VLOOKUP(CONCATENATE($A160,"_",S$2),'Reference data SID'!$B:$N,13,FALSE()))</f>
        <v/>
      </c>
      <c r="T160" s="86" t="str">
        <f aca="false">IF(ISERROR(VLOOKUP(CONCATENATE($A160,"_",T$2),'Reference data SID'!$B:$N,13,FALSE())),"",VLOOKUP(CONCATENATE($A160,"_",T$2),'Reference data SID'!$B:$N,13,FALSE()))</f>
        <v/>
      </c>
      <c r="U160" s="86" t="str">
        <f aca="false">IF(ISERROR(VLOOKUP(CONCATENATE($A160,"_",U$2),'Reference data SID'!$B:$N,13,FALSE())),"",VLOOKUP(CONCATENATE($A160,"_",U$2),'Reference data SID'!$B:$N,13,FALSE()))</f>
        <v/>
      </c>
      <c r="V160" s="86" t="str">
        <f aca="false">IF(ISERROR(VLOOKUP(CONCATENATE($A160,"_",V$2),'Reference data SID'!$B:$N,13,FALSE())),"",VLOOKUP(CONCATENATE($A160,"_",V$2),'Reference data SID'!$B:$N,13,FALSE()))</f>
        <v/>
      </c>
      <c r="W160" s="86" t="str">
        <f aca="false">IF(ISERROR(VLOOKUP(CONCATENATE($A160,"_",W$2),'Reference data SID'!$B:$N,13,FALSE())),"",VLOOKUP(CONCATENATE($A160,"_",W$2),'Reference data SID'!$B:$N,13,FALSE()))</f>
        <v/>
      </c>
      <c r="X160" s="86" t="str">
        <f aca="false">IF(ISERROR(VLOOKUP(CONCATENATE($A160,"_",X$2),'Reference data SID'!$B:$N,13,FALSE())),"",VLOOKUP(CONCATENATE($A160,"_",X$2),'Reference data SID'!$B:$N,13,FALSE()))</f>
        <v/>
      </c>
      <c r="Y160" s="76" t="str">
        <f aca="false">IF(ISERROR(VLOOKUP(CONCATENATE($A160,"_",Y$2),'Reference data SID'!$B:$N,13,FALSE())),"",VLOOKUP(CONCATENATE($A160,"_",Y$2),'Reference data SID'!$B:$N,13,FALSE()))</f>
        <v>40143-79-1</v>
      </c>
      <c r="Z160" s="86" t="str">
        <f aca="false">IF(ISERROR(VLOOKUP(CONCATENATE($A160,"_",Z$2),'Reference data SID'!$B:$N,13,FALSE())),"",VLOOKUP(CONCATENATE($A160,"_",Z$2),'Reference data SID'!$B:$N,13,FALSE()))</f>
        <v/>
      </c>
      <c r="AA160" s="86" t="str">
        <f aca="false">IF(ISERROR(VLOOKUP(CONCATENATE($A160,"_",AA$2),'Reference data SID'!$B:$N,13,FALSE())),"",VLOOKUP(CONCATENATE($A160,"_",AA$2),'Reference data SID'!$B:$N,13,FALSE()))</f>
        <v/>
      </c>
      <c r="AB160" s="86" t="str">
        <f aca="false">IF(ISERROR(VLOOKUP(CONCATENATE($A160,"_",AB$2),'Reference data SID'!$B:$N,13,FALSE())),"",VLOOKUP(CONCATENATE($A160,"_",AB$2),'Reference data SID'!$B:$N,13,FALSE()))</f>
        <v/>
      </c>
      <c r="AC160" s="86" t="str">
        <f aca="false">IF(ISERROR(VLOOKUP(CONCATENATE($A160,"_",AC$2),'Reference data SID'!$B:$N,13,FALSE())),"",VLOOKUP(CONCATENATE($A160,"_",AC$2),'Reference data SID'!$B:$N,13,FALSE()))</f>
        <v/>
      </c>
      <c r="AD160" s="86" t="str">
        <f aca="false">IF(ISERROR(VLOOKUP(CONCATENATE($A160,"_",AD$2),'Reference data SID'!$B:$N,13,FALSE())),"",VLOOKUP(CONCATENATE($A160,"_",AD$2),'Reference data SID'!$B:$N,13,FALSE()))</f>
        <v/>
      </c>
      <c r="AE160" s="86" t="str">
        <f aca="false">IF(ISERROR(VLOOKUP(CONCATENATE($A160,"_",AE$2),'Reference data SID'!$B:$N,13,FALSE())),"",VLOOKUP(CONCATENATE($A160,"_",AE$2),'Reference data SID'!$B:$N,13,FALSE()))</f>
        <v/>
      </c>
      <c r="AF160" s="86" t="str">
        <f aca="false">IF(ISERROR(VLOOKUP(CONCATENATE($A160,"_",AF$2),'Reference data SID'!$B:$N,13,FALSE())),"",VLOOKUP(CONCATENATE($A160,"_",AF$2),'Reference data SID'!$B:$N,13,FALSE()))</f>
        <v/>
      </c>
      <c r="AG160" s="86" t="str">
        <f aca="false">IF(ISERROR(VLOOKUP(CONCATENATE($A160,"_",AG$2),'Reference data SID'!$B:$N,13,FALSE())),"",VLOOKUP(CONCATENATE($A160,"_",AG$2),'Reference data SID'!$B:$N,13,FALSE()))</f>
        <v/>
      </c>
      <c r="AH160" s="86" t="str">
        <f aca="false">IF(ISERROR(VLOOKUP(CONCATENATE($A160,"_",AH$2),'Reference data SID'!$B:$N,13,FALSE())),"",VLOOKUP(CONCATENATE($A160,"_",AH$2),'Reference data SID'!$B:$N,13,FALSE()))</f>
        <v/>
      </c>
      <c r="AI160" s="86" t="str">
        <f aca="false">IF(ISERROR(VLOOKUP(CONCATENATE($A160,"_",AI$2),'Reference data SID'!$B:$N,13,FALSE())),"",VLOOKUP(CONCATENATE($A160,"_",AI$2),'Reference data SID'!$B:$N,13,FALSE()))</f>
        <v/>
      </c>
      <c r="AJ160" s="86" t="str">
        <f aca="false">IF(ISERROR(VLOOKUP(CONCATENATE($A160,"_",AJ$2),'Reference data SID'!$B:$N,13,FALSE())),"",VLOOKUP(CONCATENATE($A160,"_",AJ$2),'Reference data SID'!$B:$N,13,FALSE()))</f>
        <v/>
      </c>
      <c r="AK160" s="86" t="str">
        <f aca="false">IF(ISERROR(VLOOKUP(CONCATENATE($A160,"_",AK$2),'Reference data SID'!$B:$N,13,FALSE())),"",VLOOKUP(CONCATENATE($A160,"_",AK$2),'Reference data SID'!$B:$N,13,FALSE()))</f>
        <v/>
      </c>
      <c r="AL160" s="86" t="str">
        <f aca="false">IF(ISERROR(VLOOKUP(CONCATENATE($A160,"_",AL$2),'Reference data SID'!$B:$N,13,FALSE())),"",VLOOKUP(CONCATENATE($A160,"_",AL$2),'Reference data SID'!$B:$N,13,FALSE()))</f>
        <v/>
      </c>
      <c r="AM160" s="86" t="str">
        <f aca="false">IF(ISERROR(VLOOKUP(CONCATENATE($A160,"_",AM$2),'Reference data SID'!$B:$N,13,FALSE())),"",VLOOKUP(CONCATENATE($A160,"_",AM$2),'Reference data SID'!$B:$N,13,FALSE()))</f>
        <v/>
      </c>
      <c r="AN160" s="86" t="str">
        <f aca="false">IF(ISERROR(VLOOKUP(CONCATENATE($A160,"_",AN$2),'Reference data SID'!$B:$N,13,FALSE())),"",VLOOKUP(CONCATENATE($A160,"_",AN$2),'Reference data SID'!$B:$N,13,FALSE()))</f>
        <v/>
      </c>
      <c r="AO160" s="86" t="str">
        <f aca="false">IF(ISERROR(VLOOKUP(CONCATENATE($A160,"_",AO$2),'Reference data SID'!$B:$N,13,FALSE())),"",VLOOKUP(CONCATENATE($A160,"_",AO$2),'Reference data SID'!$B:$N,13,FALSE()))</f>
        <v/>
      </c>
      <c r="AP160" s="86" t="str">
        <f aca="false">IF(ISERROR(VLOOKUP(CONCATENATE($A160,"_",AP$2),'Reference data SID'!$B:$N,13,FALSE())),"",VLOOKUP(CONCATENATE($A160,"_",AP$2),'Reference data SID'!$B:$N,13,FALSE()))</f>
        <v/>
      </c>
      <c r="AQ160" s="86" t="str">
        <f aca="false">IF(ISERROR(VLOOKUP(CONCATENATE($A160,"_",AQ$2),'Reference data SID'!$B:$N,13,FALSE())),"",VLOOKUP(CONCATENATE($A160,"_",AQ$2),'Reference data SID'!$B:$N,13,FALSE()))</f>
        <v/>
      </c>
      <c r="AR160" s="86" t="str">
        <f aca="false">IF(ISERROR(VLOOKUP(CONCATENATE($A160,"_",AR$2),'Reference data SID'!$B:$N,13,FALSE())),"",VLOOKUP(CONCATENATE($A160,"_",AR$2),'Reference data SID'!$B:$N,13,FALSE()))</f>
        <v/>
      </c>
      <c r="AS160" s="86" t="str">
        <f aca="false">IF(ISERROR(VLOOKUP(CONCATENATE($A160,"_",AS$2),'Reference data SID'!$B:$N,13,FALSE())),"",VLOOKUP(CONCATENATE($A160,"_",AS$2),'Reference data SID'!$B:$N,13,FALSE()))</f>
        <v/>
      </c>
      <c r="AT160" s="86" t="str">
        <f aca="false">IF(ISERROR(VLOOKUP(CONCATENATE($A160,"_",AT$2),'Reference data SID'!$B:$N,13,FALSE())),"",VLOOKUP(CONCATENATE($A160,"_",AT$2),'Reference data SID'!$B:$N,13,FALSE()))</f>
        <v/>
      </c>
    </row>
    <row r="161" customFormat="false" ht="15" hidden="false" customHeight="false" outlineLevel="0" collapsed="false">
      <c r="A161" s="0" t="n">
        <v>157</v>
      </c>
      <c r="B161" s="86" t="str">
        <f aca="false">IF(ISERROR(VLOOKUP(CONCATENATE($A161,"_",B$2),'Reference data SID'!$B:$N,13,FALSE())),"",VLOOKUP(CONCATENATE($A161,"_",B$2),'Reference data SID'!$B:$N,13,FALSE()))</f>
        <v/>
      </c>
      <c r="C161" s="86" t="str">
        <f aca="false">IF(ISERROR(VLOOKUP(CONCATENATE($A161,"_",C$2),'Reference data SID'!$B:$N,13,FALSE())),"",VLOOKUP(CONCATENATE($A161,"_",C$2),'Reference data SID'!$B:$N,13,FALSE()))</f>
        <v/>
      </c>
      <c r="D161" s="86" t="str">
        <f aca="false">IF(ISERROR(VLOOKUP(CONCATENATE($A161,"_",D$2),'Reference data SID'!$B:$N,13,FALSE())),"",VLOOKUP(CONCATENATE($A161,"_",D$2),'Reference data SID'!$B:$N,13,FALSE()))</f>
        <v/>
      </c>
      <c r="E161" s="86" t="str">
        <f aca="false">IF(ISERROR(VLOOKUP(CONCATENATE($A161,"_",E$2),'Reference data SID'!$B:$N,13,FALSE())),"",VLOOKUP(CONCATENATE($A161,"_",E$2),'Reference data SID'!$B:$N,13,FALSE()))</f>
        <v/>
      </c>
      <c r="F161" s="86" t="str">
        <f aca="false">IF(ISERROR(VLOOKUP(CONCATENATE($A161,"_",F$2),'Reference data SID'!$B:$N,13,FALSE())),"",VLOOKUP(CONCATENATE($A161,"_",F$2),'Reference data SID'!$B:$N,13,FALSE()))</f>
        <v/>
      </c>
      <c r="G161" s="86" t="str">
        <f aca="false">IF(ISERROR(VLOOKUP(CONCATENATE($A161,"_",G$2),'Reference data SID'!$B:$N,13,FALSE())),"",VLOOKUP(CONCATENATE($A161,"_",G$2),'Reference data SID'!$B:$N,13,FALSE()))</f>
        <v/>
      </c>
      <c r="H161" s="86" t="str">
        <f aca="false">IF(ISERROR(VLOOKUP(CONCATENATE($A161,"_",H$2),'Reference data SID'!$B:$N,13,FALSE())),"",VLOOKUP(CONCATENATE($A161,"_",H$2),'Reference data SID'!$B:$N,13,FALSE()))</f>
        <v/>
      </c>
      <c r="I161" s="86" t="str">
        <f aca="false">IF(ISERROR(VLOOKUP(CONCATENATE($A161,"_",I$2),'Reference data SID'!$B:$N,13,FALSE())),"",VLOOKUP(CONCATENATE($A161,"_",I$2),'Reference data SID'!$B:$N,13,FALSE()))</f>
        <v/>
      </c>
      <c r="J161" s="86" t="str">
        <f aca="false">IF(ISERROR(VLOOKUP(CONCATENATE($A161,"_",J$2),'Reference data SID'!$B:$N,13,FALSE())),"",VLOOKUP(CONCATENATE($A161,"_",J$2),'Reference data SID'!$B:$N,13,FALSE()))</f>
        <v/>
      </c>
      <c r="K161" s="86" t="str">
        <f aca="false">IF(ISERROR(VLOOKUP(CONCATENATE($A161,"_",K$2),'Reference data SID'!$B:$N,13,FALSE())),"",VLOOKUP(CONCATENATE($A161,"_",K$2),'Reference data SID'!$B:$N,13,FALSE()))</f>
        <v/>
      </c>
      <c r="L161" s="86" t="str">
        <f aca="false">IF(ISERROR(VLOOKUP(CONCATENATE($A161,"_",L$2),'Reference data SID'!$B:$N,13,FALSE())),"",VLOOKUP(CONCATENATE($A161,"_",L$2),'Reference data SID'!$B:$N,13,FALSE()))</f>
        <v/>
      </c>
      <c r="M161" s="86" t="str">
        <f aca="false">IF(ISERROR(VLOOKUP(CONCATENATE($A161,"_",M$2),'Reference data SID'!$B:$N,13,FALSE())),"",VLOOKUP(CONCATENATE($A161,"_",M$2),'Reference data SID'!$B:$N,13,FALSE()))</f>
        <v/>
      </c>
      <c r="N161" s="86" t="str">
        <f aca="false">IF(ISERROR(VLOOKUP(CONCATENATE($A161,"_",N$2),'Reference data SID'!$B:$N,13,FALSE())),"",VLOOKUP(CONCATENATE($A161,"_",N$2),'Reference data SID'!$B:$N,13,FALSE()))</f>
        <v/>
      </c>
      <c r="O161" s="86" t="str">
        <f aca="false">IF(ISERROR(VLOOKUP(CONCATENATE($A161,"_",O$2),'Reference data SID'!$B:$N,13,FALSE())),"",VLOOKUP(CONCATENATE($A161,"_",O$2),'Reference data SID'!$B:$N,13,FALSE()))</f>
        <v/>
      </c>
      <c r="P161" s="86" t="str">
        <f aca="false">IF(ISERROR(VLOOKUP(CONCATENATE($A161,"_",P$2),'Reference data SID'!$B:$N,13,FALSE())),"",VLOOKUP(CONCATENATE($A161,"_",P$2),'Reference data SID'!$B:$N,13,FALSE()))</f>
        <v/>
      </c>
      <c r="Q161" s="86" t="str">
        <f aca="false">IF(ISERROR(VLOOKUP(CONCATENATE($A161,"_",Q$2),'Reference data SID'!$B:$N,13,FALSE())),"",VLOOKUP(CONCATENATE($A161,"_",Q$2),'Reference data SID'!$B:$N,13,FALSE()))</f>
        <v/>
      </c>
      <c r="R161" s="86" t="str">
        <f aca="false">IF(ISERROR(VLOOKUP(CONCATENATE($A161,"_",R$2),'Reference data SID'!$B:$N,13,FALSE())),"",VLOOKUP(CONCATENATE($A161,"_",R$2),'Reference data SID'!$B:$N,13,FALSE()))</f>
        <v/>
      </c>
      <c r="S161" s="86" t="str">
        <f aca="false">IF(ISERROR(VLOOKUP(CONCATENATE($A161,"_",S$2),'Reference data SID'!$B:$N,13,FALSE())),"",VLOOKUP(CONCATENATE($A161,"_",S$2),'Reference data SID'!$B:$N,13,FALSE()))</f>
        <v/>
      </c>
      <c r="T161" s="86" t="str">
        <f aca="false">IF(ISERROR(VLOOKUP(CONCATENATE($A161,"_",T$2),'Reference data SID'!$B:$N,13,FALSE())),"",VLOOKUP(CONCATENATE($A161,"_",T$2),'Reference data SID'!$B:$N,13,FALSE()))</f>
        <v/>
      </c>
      <c r="U161" s="86" t="str">
        <f aca="false">IF(ISERROR(VLOOKUP(CONCATENATE($A161,"_",U$2),'Reference data SID'!$B:$N,13,FALSE())),"",VLOOKUP(CONCATENATE($A161,"_",U$2),'Reference data SID'!$B:$N,13,FALSE()))</f>
        <v/>
      </c>
      <c r="V161" s="86" t="str">
        <f aca="false">IF(ISERROR(VLOOKUP(CONCATENATE($A161,"_",V$2),'Reference data SID'!$B:$N,13,FALSE())),"",VLOOKUP(CONCATENATE($A161,"_",V$2),'Reference data SID'!$B:$N,13,FALSE()))</f>
        <v/>
      </c>
      <c r="W161" s="86" t="str">
        <f aca="false">IF(ISERROR(VLOOKUP(CONCATENATE($A161,"_",W$2),'Reference data SID'!$B:$N,13,FALSE())),"",VLOOKUP(CONCATENATE($A161,"_",W$2),'Reference data SID'!$B:$N,13,FALSE()))</f>
        <v/>
      </c>
      <c r="X161" s="86" t="str">
        <f aca="false">IF(ISERROR(VLOOKUP(CONCATENATE($A161,"_",X$2),'Reference data SID'!$B:$N,13,FALSE())),"",VLOOKUP(CONCATENATE($A161,"_",X$2),'Reference data SID'!$B:$N,13,FALSE()))</f>
        <v/>
      </c>
      <c r="Y161" s="76" t="str">
        <f aca="false">IF(ISERROR(VLOOKUP(CONCATENATE($A161,"_",Y$2),'Reference data SID'!$B:$N,13,FALSE())),"",VLOOKUP(CONCATENATE($A161,"_",Y$2),'Reference data SID'!$B:$N,13,FALSE()))</f>
        <v>53515-73-4</v>
      </c>
      <c r="Z161" s="86" t="str">
        <f aca="false">IF(ISERROR(VLOOKUP(CONCATENATE($A161,"_",Z$2),'Reference data SID'!$B:$N,13,FALSE())),"",VLOOKUP(CONCATENATE($A161,"_",Z$2),'Reference data SID'!$B:$N,13,FALSE()))</f>
        <v/>
      </c>
      <c r="AA161" s="86" t="str">
        <f aca="false">IF(ISERROR(VLOOKUP(CONCATENATE($A161,"_",AA$2),'Reference data SID'!$B:$N,13,FALSE())),"",VLOOKUP(CONCATENATE($A161,"_",AA$2),'Reference data SID'!$B:$N,13,FALSE()))</f>
        <v/>
      </c>
      <c r="AB161" s="86" t="str">
        <f aca="false">IF(ISERROR(VLOOKUP(CONCATENATE($A161,"_",AB$2),'Reference data SID'!$B:$N,13,FALSE())),"",VLOOKUP(CONCATENATE($A161,"_",AB$2),'Reference data SID'!$B:$N,13,FALSE()))</f>
        <v/>
      </c>
      <c r="AC161" s="86" t="str">
        <f aca="false">IF(ISERROR(VLOOKUP(CONCATENATE($A161,"_",AC$2),'Reference data SID'!$B:$N,13,FALSE())),"",VLOOKUP(CONCATENATE($A161,"_",AC$2),'Reference data SID'!$B:$N,13,FALSE()))</f>
        <v/>
      </c>
      <c r="AD161" s="86" t="str">
        <f aca="false">IF(ISERROR(VLOOKUP(CONCATENATE($A161,"_",AD$2),'Reference data SID'!$B:$N,13,FALSE())),"",VLOOKUP(CONCATENATE($A161,"_",AD$2),'Reference data SID'!$B:$N,13,FALSE()))</f>
        <v/>
      </c>
      <c r="AE161" s="86" t="str">
        <f aca="false">IF(ISERROR(VLOOKUP(CONCATENATE($A161,"_",AE$2),'Reference data SID'!$B:$N,13,FALSE())),"",VLOOKUP(CONCATENATE($A161,"_",AE$2),'Reference data SID'!$B:$N,13,FALSE()))</f>
        <v/>
      </c>
      <c r="AF161" s="86" t="str">
        <f aca="false">IF(ISERROR(VLOOKUP(CONCATENATE($A161,"_",AF$2),'Reference data SID'!$B:$N,13,FALSE())),"",VLOOKUP(CONCATENATE($A161,"_",AF$2),'Reference data SID'!$B:$N,13,FALSE()))</f>
        <v/>
      </c>
      <c r="AG161" s="86" t="str">
        <f aca="false">IF(ISERROR(VLOOKUP(CONCATENATE($A161,"_",AG$2),'Reference data SID'!$B:$N,13,FALSE())),"",VLOOKUP(CONCATENATE($A161,"_",AG$2),'Reference data SID'!$B:$N,13,FALSE()))</f>
        <v/>
      </c>
      <c r="AH161" s="86" t="str">
        <f aca="false">IF(ISERROR(VLOOKUP(CONCATENATE($A161,"_",AH$2),'Reference data SID'!$B:$N,13,FALSE())),"",VLOOKUP(CONCATENATE($A161,"_",AH$2),'Reference data SID'!$B:$N,13,FALSE()))</f>
        <v/>
      </c>
      <c r="AI161" s="86" t="str">
        <f aca="false">IF(ISERROR(VLOOKUP(CONCATENATE($A161,"_",AI$2),'Reference data SID'!$B:$N,13,FALSE())),"",VLOOKUP(CONCATENATE($A161,"_",AI$2),'Reference data SID'!$B:$N,13,FALSE()))</f>
        <v/>
      </c>
      <c r="AJ161" s="86" t="str">
        <f aca="false">IF(ISERROR(VLOOKUP(CONCATENATE($A161,"_",AJ$2),'Reference data SID'!$B:$N,13,FALSE())),"",VLOOKUP(CONCATENATE($A161,"_",AJ$2),'Reference data SID'!$B:$N,13,FALSE()))</f>
        <v/>
      </c>
      <c r="AK161" s="86" t="str">
        <f aca="false">IF(ISERROR(VLOOKUP(CONCATENATE($A161,"_",AK$2),'Reference data SID'!$B:$N,13,FALSE())),"",VLOOKUP(CONCATENATE($A161,"_",AK$2),'Reference data SID'!$B:$N,13,FALSE()))</f>
        <v/>
      </c>
      <c r="AL161" s="86" t="str">
        <f aca="false">IF(ISERROR(VLOOKUP(CONCATENATE($A161,"_",AL$2),'Reference data SID'!$B:$N,13,FALSE())),"",VLOOKUP(CONCATENATE($A161,"_",AL$2),'Reference data SID'!$B:$N,13,FALSE()))</f>
        <v/>
      </c>
      <c r="AM161" s="86" t="str">
        <f aca="false">IF(ISERROR(VLOOKUP(CONCATENATE($A161,"_",AM$2),'Reference data SID'!$B:$N,13,FALSE())),"",VLOOKUP(CONCATENATE($A161,"_",AM$2),'Reference data SID'!$B:$N,13,FALSE()))</f>
        <v/>
      </c>
      <c r="AN161" s="86" t="str">
        <f aca="false">IF(ISERROR(VLOOKUP(CONCATENATE($A161,"_",AN$2),'Reference data SID'!$B:$N,13,FALSE())),"",VLOOKUP(CONCATENATE($A161,"_",AN$2),'Reference data SID'!$B:$N,13,FALSE()))</f>
        <v/>
      </c>
      <c r="AO161" s="86" t="str">
        <f aca="false">IF(ISERROR(VLOOKUP(CONCATENATE($A161,"_",AO$2),'Reference data SID'!$B:$N,13,FALSE())),"",VLOOKUP(CONCATENATE($A161,"_",AO$2),'Reference data SID'!$B:$N,13,FALSE()))</f>
        <v/>
      </c>
      <c r="AP161" s="86" t="str">
        <f aca="false">IF(ISERROR(VLOOKUP(CONCATENATE($A161,"_",AP$2),'Reference data SID'!$B:$N,13,FALSE())),"",VLOOKUP(CONCATENATE($A161,"_",AP$2),'Reference data SID'!$B:$N,13,FALSE()))</f>
        <v/>
      </c>
      <c r="AQ161" s="86" t="str">
        <f aca="false">IF(ISERROR(VLOOKUP(CONCATENATE($A161,"_",AQ$2),'Reference data SID'!$B:$N,13,FALSE())),"",VLOOKUP(CONCATENATE($A161,"_",AQ$2),'Reference data SID'!$B:$N,13,FALSE()))</f>
        <v/>
      </c>
      <c r="AR161" s="86" t="str">
        <f aca="false">IF(ISERROR(VLOOKUP(CONCATENATE($A161,"_",AR$2),'Reference data SID'!$B:$N,13,FALSE())),"",VLOOKUP(CONCATENATE($A161,"_",AR$2),'Reference data SID'!$B:$N,13,FALSE()))</f>
        <v/>
      </c>
      <c r="AS161" s="86" t="str">
        <f aca="false">IF(ISERROR(VLOOKUP(CONCATENATE($A161,"_",AS$2),'Reference data SID'!$B:$N,13,FALSE())),"",VLOOKUP(CONCATENATE($A161,"_",AS$2),'Reference data SID'!$B:$N,13,FALSE()))</f>
        <v/>
      </c>
      <c r="AT161" s="86" t="str">
        <f aca="false">IF(ISERROR(VLOOKUP(CONCATENATE($A161,"_",AT$2),'Reference data SID'!$B:$N,13,FALSE())),"",VLOOKUP(CONCATENATE($A161,"_",AT$2),'Reference data SID'!$B:$N,13,FALSE()))</f>
        <v/>
      </c>
    </row>
    <row r="162" customFormat="false" ht="15" hidden="false" customHeight="false" outlineLevel="0" collapsed="false">
      <c r="A162" s="0" t="n">
        <v>158</v>
      </c>
      <c r="B162" s="86" t="str">
        <f aca="false">IF(ISERROR(VLOOKUP(CONCATENATE($A162,"_",B$2),'Reference data SID'!$B:$N,13,FALSE())),"",VLOOKUP(CONCATENATE($A162,"_",B$2),'Reference data SID'!$B:$N,13,FALSE()))</f>
        <v/>
      </c>
      <c r="C162" s="86" t="str">
        <f aca="false">IF(ISERROR(VLOOKUP(CONCATENATE($A162,"_",C$2),'Reference data SID'!$B:$N,13,FALSE())),"",VLOOKUP(CONCATENATE($A162,"_",C$2),'Reference data SID'!$B:$N,13,FALSE()))</f>
        <v/>
      </c>
      <c r="D162" s="86" t="str">
        <f aca="false">IF(ISERROR(VLOOKUP(CONCATENATE($A162,"_",D$2),'Reference data SID'!$B:$N,13,FALSE())),"",VLOOKUP(CONCATENATE($A162,"_",D$2),'Reference data SID'!$B:$N,13,FALSE()))</f>
        <v/>
      </c>
      <c r="E162" s="86" t="str">
        <f aca="false">IF(ISERROR(VLOOKUP(CONCATENATE($A162,"_",E$2),'Reference data SID'!$B:$N,13,FALSE())),"",VLOOKUP(CONCATENATE($A162,"_",E$2),'Reference data SID'!$B:$N,13,FALSE()))</f>
        <v/>
      </c>
      <c r="F162" s="86" t="str">
        <f aca="false">IF(ISERROR(VLOOKUP(CONCATENATE($A162,"_",F$2),'Reference data SID'!$B:$N,13,FALSE())),"",VLOOKUP(CONCATENATE($A162,"_",F$2),'Reference data SID'!$B:$N,13,FALSE()))</f>
        <v/>
      </c>
      <c r="G162" s="86" t="str">
        <f aca="false">IF(ISERROR(VLOOKUP(CONCATENATE($A162,"_",G$2),'Reference data SID'!$B:$N,13,FALSE())),"",VLOOKUP(CONCATENATE($A162,"_",G$2),'Reference data SID'!$B:$N,13,FALSE()))</f>
        <v/>
      </c>
      <c r="H162" s="86" t="str">
        <f aca="false">IF(ISERROR(VLOOKUP(CONCATENATE($A162,"_",H$2),'Reference data SID'!$B:$N,13,FALSE())),"",VLOOKUP(CONCATENATE($A162,"_",H$2),'Reference data SID'!$B:$N,13,FALSE()))</f>
        <v/>
      </c>
      <c r="I162" s="86" t="str">
        <f aca="false">IF(ISERROR(VLOOKUP(CONCATENATE($A162,"_",I$2),'Reference data SID'!$B:$N,13,FALSE())),"",VLOOKUP(CONCATENATE($A162,"_",I$2),'Reference data SID'!$B:$N,13,FALSE()))</f>
        <v/>
      </c>
      <c r="J162" s="86" t="str">
        <f aca="false">IF(ISERROR(VLOOKUP(CONCATENATE($A162,"_",J$2),'Reference data SID'!$B:$N,13,FALSE())),"",VLOOKUP(CONCATENATE($A162,"_",J$2),'Reference data SID'!$B:$N,13,FALSE()))</f>
        <v/>
      </c>
      <c r="K162" s="86" t="str">
        <f aca="false">IF(ISERROR(VLOOKUP(CONCATENATE($A162,"_",K$2),'Reference data SID'!$B:$N,13,FALSE())),"",VLOOKUP(CONCATENATE($A162,"_",K$2),'Reference data SID'!$B:$N,13,FALSE()))</f>
        <v/>
      </c>
      <c r="L162" s="86" t="str">
        <f aca="false">IF(ISERROR(VLOOKUP(CONCATENATE($A162,"_",L$2),'Reference data SID'!$B:$N,13,FALSE())),"",VLOOKUP(CONCATENATE($A162,"_",L$2),'Reference data SID'!$B:$N,13,FALSE()))</f>
        <v/>
      </c>
      <c r="M162" s="86" t="str">
        <f aca="false">IF(ISERROR(VLOOKUP(CONCATENATE($A162,"_",M$2),'Reference data SID'!$B:$N,13,FALSE())),"",VLOOKUP(CONCATENATE($A162,"_",M$2),'Reference data SID'!$B:$N,13,FALSE()))</f>
        <v/>
      </c>
      <c r="N162" s="86" t="str">
        <f aca="false">IF(ISERROR(VLOOKUP(CONCATENATE($A162,"_",N$2),'Reference data SID'!$B:$N,13,FALSE())),"",VLOOKUP(CONCATENATE($A162,"_",N$2),'Reference data SID'!$B:$N,13,FALSE()))</f>
        <v/>
      </c>
      <c r="O162" s="86" t="str">
        <f aca="false">IF(ISERROR(VLOOKUP(CONCATENATE($A162,"_",O$2),'Reference data SID'!$B:$N,13,FALSE())),"",VLOOKUP(CONCATENATE($A162,"_",O$2),'Reference data SID'!$B:$N,13,FALSE()))</f>
        <v/>
      </c>
      <c r="P162" s="86" t="str">
        <f aca="false">IF(ISERROR(VLOOKUP(CONCATENATE($A162,"_",P$2),'Reference data SID'!$B:$N,13,FALSE())),"",VLOOKUP(CONCATENATE($A162,"_",P$2),'Reference data SID'!$B:$N,13,FALSE()))</f>
        <v/>
      </c>
      <c r="Q162" s="86" t="str">
        <f aca="false">IF(ISERROR(VLOOKUP(CONCATENATE($A162,"_",Q$2),'Reference data SID'!$B:$N,13,FALSE())),"",VLOOKUP(CONCATENATE($A162,"_",Q$2),'Reference data SID'!$B:$N,13,FALSE()))</f>
        <v/>
      </c>
      <c r="R162" s="86" t="str">
        <f aca="false">IF(ISERROR(VLOOKUP(CONCATENATE($A162,"_",R$2),'Reference data SID'!$B:$N,13,FALSE())),"",VLOOKUP(CONCATENATE($A162,"_",R$2),'Reference data SID'!$B:$N,13,FALSE()))</f>
        <v/>
      </c>
      <c r="S162" s="86" t="str">
        <f aca="false">IF(ISERROR(VLOOKUP(CONCATENATE($A162,"_",S$2),'Reference data SID'!$B:$N,13,FALSE())),"",VLOOKUP(CONCATENATE($A162,"_",S$2),'Reference data SID'!$B:$N,13,FALSE()))</f>
        <v/>
      </c>
      <c r="T162" s="86" t="str">
        <f aca="false">IF(ISERROR(VLOOKUP(CONCATENATE($A162,"_",T$2),'Reference data SID'!$B:$N,13,FALSE())),"",VLOOKUP(CONCATENATE($A162,"_",T$2),'Reference data SID'!$B:$N,13,FALSE()))</f>
        <v/>
      </c>
      <c r="U162" s="86" t="str">
        <f aca="false">IF(ISERROR(VLOOKUP(CONCATENATE($A162,"_",U$2),'Reference data SID'!$B:$N,13,FALSE())),"",VLOOKUP(CONCATENATE($A162,"_",U$2),'Reference data SID'!$B:$N,13,FALSE()))</f>
        <v/>
      </c>
      <c r="V162" s="86" t="str">
        <f aca="false">IF(ISERROR(VLOOKUP(CONCATENATE($A162,"_",V$2),'Reference data SID'!$B:$N,13,FALSE())),"",VLOOKUP(CONCATENATE($A162,"_",V$2),'Reference data SID'!$B:$N,13,FALSE()))</f>
        <v/>
      </c>
      <c r="W162" s="86" t="str">
        <f aca="false">IF(ISERROR(VLOOKUP(CONCATENATE($A162,"_",W$2),'Reference data SID'!$B:$N,13,FALSE())),"",VLOOKUP(CONCATENATE($A162,"_",W$2),'Reference data SID'!$B:$N,13,FALSE()))</f>
        <v/>
      </c>
      <c r="X162" s="86" t="str">
        <f aca="false">IF(ISERROR(VLOOKUP(CONCATENATE($A162,"_",X$2),'Reference data SID'!$B:$N,13,FALSE())),"",VLOOKUP(CONCATENATE($A162,"_",X$2),'Reference data SID'!$B:$N,13,FALSE()))</f>
        <v/>
      </c>
      <c r="Y162" s="76" t="str">
        <f aca="false">IF(ISERROR(VLOOKUP(CONCATENATE($A162,"_",Y$2),'Reference data SID'!$B:$N,13,FALSE())),"",VLOOKUP(CONCATENATE($A162,"_",Y$2),'Reference data SID'!$B:$N,13,FALSE()))</f>
        <v>53517-98-9</v>
      </c>
      <c r="Z162" s="86" t="str">
        <f aca="false">IF(ISERROR(VLOOKUP(CONCATENATE($A162,"_",Z$2),'Reference data SID'!$B:$N,13,FALSE())),"",VLOOKUP(CONCATENATE($A162,"_",Z$2),'Reference data SID'!$B:$N,13,FALSE()))</f>
        <v/>
      </c>
      <c r="AA162" s="86" t="str">
        <f aca="false">IF(ISERROR(VLOOKUP(CONCATENATE($A162,"_",AA$2),'Reference data SID'!$B:$N,13,FALSE())),"",VLOOKUP(CONCATENATE($A162,"_",AA$2),'Reference data SID'!$B:$N,13,FALSE()))</f>
        <v/>
      </c>
      <c r="AB162" s="86" t="str">
        <f aca="false">IF(ISERROR(VLOOKUP(CONCATENATE($A162,"_",AB$2),'Reference data SID'!$B:$N,13,FALSE())),"",VLOOKUP(CONCATENATE($A162,"_",AB$2),'Reference data SID'!$B:$N,13,FALSE()))</f>
        <v/>
      </c>
      <c r="AC162" s="86" t="str">
        <f aca="false">IF(ISERROR(VLOOKUP(CONCATENATE($A162,"_",AC$2),'Reference data SID'!$B:$N,13,FALSE())),"",VLOOKUP(CONCATENATE($A162,"_",AC$2),'Reference data SID'!$B:$N,13,FALSE()))</f>
        <v/>
      </c>
      <c r="AD162" s="86" t="str">
        <f aca="false">IF(ISERROR(VLOOKUP(CONCATENATE($A162,"_",AD$2),'Reference data SID'!$B:$N,13,FALSE())),"",VLOOKUP(CONCATENATE($A162,"_",AD$2),'Reference data SID'!$B:$N,13,FALSE()))</f>
        <v/>
      </c>
      <c r="AE162" s="86" t="str">
        <f aca="false">IF(ISERROR(VLOOKUP(CONCATENATE($A162,"_",AE$2),'Reference data SID'!$B:$N,13,FALSE())),"",VLOOKUP(CONCATENATE($A162,"_",AE$2),'Reference data SID'!$B:$N,13,FALSE()))</f>
        <v/>
      </c>
      <c r="AF162" s="86" t="str">
        <f aca="false">IF(ISERROR(VLOOKUP(CONCATENATE($A162,"_",AF$2),'Reference data SID'!$B:$N,13,FALSE())),"",VLOOKUP(CONCATENATE($A162,"_",AF$2),'Reference data SID'!$B:$N,13,FALSE()))</f>
        <v/>
      </c>
      <c r="AG162" s="86" t="str">
        <f aca="false">IF(ISERROR(VLOOKUP(CONCATENATE($A162,"_",AG$2),'Reference data SID'!$B:$N,13,FALSE())),"",VLOOKUP(CONCATENATE($A162,"_",AG$2),'Reference data SID'!$B:$N,13,FALSE()))</f>
        <v/>
      </c>
      <c r="AH162" s="86" t="str">
        <f aca="false">IF(ISERROR(VLOOKUP(CONCATENATE($A162,"_",AH$2),'Reference data SID'!$B:$N,13,FALSE())),"",VLOOKUP(CONCATENATE($A162,"_",AH$2),'Reference data SID'!$B:$N,13,FALSE()))</f>
        <v/>
      </c>
      <c r="AI162" s="86" t="str">
        <f aca="false">IF(ISERROR(VLOOKUP(CONCATENATE($A162,"_",AI$2),'Reference data SID'!$B:$N,13,FALSE())),"",VLOOKUP(CONCATENATE($A162,"_",AI$2),'Reference data SID'!$B:$N,13,FALSE()))</f>
        <v/>
      </c>
      <c r="AJ162" s="86" t="str">
        <f aca="false">IF(ISERROR(VLOOKUP(CONCATENATE($A162,"_",AJ$2),'Reference data SID'!$B:$N,13,FALSE())),"",VLOOKUP(CONCATENATE($A162,"_",AJ$2),'Reference data SID'!$B:$N,13,FALSE()))</f>
        <v/>
      </c>
      <c r="AK162" s="86" t="str">
        <f aca="false">IF(ISERROR(VLOOKUP(CONCATENATE($A162,"_",AK$2),'Reference data SID'!$B:$N,13,FALSE())),"",VLOOKUP(CONCATENATE($A162,"_",AK$2),'Reference data SID'!$B:$N,13,FALSE()))</f>
        <v/>
      </c>
      <c r="AL162" s="86" t="str">
        <f aca="false">IF(ISERROR(VLOOKUP(CONCATENATE($A162,"_",AL$2),'Reference data SID'!$B:$N,13,FALSE())),"",VLOOKUP(CONCATENATE($A162,"_",AL$2),'Reference data SID'!$B:$N,13,FALSE()))</f>
        <v/>
      </c>
      <c r="AM162" s="86" t="str">
        <f aca="false">IF(ISERROR(VLOOKUP(CONCATENATE($A162,"_",AM$2),'Reference data SID'!$B:$N,13,FALSE())),"",VLOOKUP(CONCATENATE($A162,"_",AM$2),'Reference data SID'!$B:$N,13,FALSE()))</f>
        <v/>
      </c>
      <c r="AN162" s="86" t="str">
        <f aca="false">IF(ISERROR(VLOOKUP(CONCATENATE($A162,"_",AN$2),'Reference data SID'!$B:$N,13,FALSE())),"",VLOOKUP(CONCATENATE($A162,"_",AN$2),'Reference data SID'!$B:$N,13,FALSE()))</f>
        <v/>
      </c>
      <c r="AO162" s="86" t="str">
        <f aca="false">IF(ISERROR(VLOOKUP(CONCATENATE($A162,"_",AO$2),'Reference data SID'!$B:$N,13,FALSE())),"",VLOOKUP(CONCATENATE($A162,"_",AO$2),'Reference data SID'!$B:$N,13,FALSE()))</f>
        <v/>
      </c>
      <c r="AP162" s="86" t="str">
        <f aca="false">IF(ISERROR(VLOOKUP(CONCATENATE($A162,"_",AP$2),'Reference data SID'!$B:$N,13,FALSE())),"",VLOOKUP(CONCATENATE($A162,"_",AP$2),'Reference data SID'!$B:$N,13,FALSE()))</f>
        <v/>
      </c>
      <c r="AQ162" s="86" t="str">
        <f aca="false">IF(ISERROR(VLOOKUP(CONCATENATE($A162,"_",AQ$2),'Reference data SID'!$B:$N,13,FALSE())),"",VLOOKUP(CONCATENATE($A162,"_",AQ$2),'Reference data SID'!$B:$N,13,FALSE()))</f>
        <v/>
      </c>
      <c r="AR162" s="86" t="str">
        <f aca="false">IF(ISERROR(VLOOKUP(CONCATENATE($A162,"_",AR$2),'Reference data SID'!$B:$N,13,FALSE())),"",VLOOKUP(CONCATENATE($A162,"_",AR$2),'Reference data SID'!$B:$N,13,FALSE()))</f>
        <v/>
      </c>
      <c r="AS162" s="86" t="str">
        <f aca="false">IF(ISERROR(VLOOKUP(CONCATENATE($A162,"_",AS$2),'Reference data SID'!$B:$N,13,FALSE())),"",VLOOKUP(CONCATENATE($A162,"_",AS$2),'Reference data SID'!$B:$N,13,FALSE()))</f>
        <v/>
      </c>
      <c r="AT162" s="86" t="str">
        <f aca="false">IF(ISERROR(VLOOKUP(CONCATENATE($A162,"_",AT$2),'Reference data SID'!$B:$N,13,FALSE())),"",VLOOKUP(CONCATENATE($A162,"_",AT$2),'Reference data SID'!$B:$N,13,FALSE()))</f>
        <v/>
      </c>
    </row>
    <row r="163" customFormat="false" ht="15" hidden="false" customHeight="false" outlineLevel="0" collapsed="false">
      <c r="A163" s="0" t="n">
        <v>159</v>
      </c>
      <c r="B163" s="86" t="str">
        <f aca="false">IF(ISERROR(VLOOKUP(CONCATENATE($A163,"_",B$2),'Reference data SID'!$B:$N,13,FALSE())),"",VLOOKUP(CONCATENATE($A163,"_",B$2),'Reference data SID'!$B:$N,13,FALSE()))</f>
        <v/>
      </c>
      <c r="C163" s="86" t="str">
        <f aca="false">IF(ISERROR(VLOOKUP(CONCATENATE($A163,"_",C$2),'Reference data SID'!$B:$N,13,FALSE())),"",VLOOKUP(CONCATENATE($A163,"_",C$2),'Reference data SID'!$B:$N,13,FALSE()))</f>
        <v/>
      </c>
      <c r="D163" s="86" t="str">
        <f aca="false">IF(ISERROR(VLOOKUP(CONCATENATE($A163,"_",D$2),'Reference data SID'!$B:$N,13,FALSE())),"",VLOOKUP(CONCATENATE($A163,"_",D$2),'Reference data SID'!$B:$N,13,FALSE()))</f>
        <v/>
      </c>
      <c r="E163" s="86" t="str">
        <f aca="false">IF(ISERROR(VLOOKUP(CONCATENATE($A163,"_",E$2),'Reference data SID'!$B:$N,13,FALSE())),"",VLOOKUP(CONCATENATE($A163,"_",E$2),'Reference data SID'!$B:$N,13,FALSE()))</f>
        <v/>
      </c>
      <c r="F163" s="86" t="str">
        <f aca="false">IF(ISERROR(VLOOKUP(CONCATENATE($A163,"_",F$2),'Reference data SID'!$B:$N,13,FALSE())),"",VLOOKUP(CONCATENATE($A163,"_",F$2),'Reference data SID'!$B:$N,13,FALSE()))</f>
        <v/>
      </c>
      <c r="G163" s="86" t="str">
        <f aca="false">IF(ISERROR(VLOOKUP(CONCATENATE($A163,"_",G$2),'Reference data SID'!$B:$N,13,FALSE())),"",VLOOKUP(CONCATENATE($A163,"_",G$2),'Reference data SID'!$B:$N,13,FALSE()))</f>
        <v/>
      </c>
      <c r="H163" s="86" t="str">
        <f aca="false">IF(ISERROR(VLOOKUP(CONCATENATE($A163,"_",H$2),'Reference data SID'!$B:$N,13,FALSE())),"",VLOOKUP(CONCATENATE($A163,"_",H$2),'Reference data SID'!$B:$N,13,FALSE()))</f>
        <v/>
      </c>
      <c r="I163" s="86" t="str">
        <f aca="false">IF(ISERROR(VLOOKUP(CONCATENATE($A163,"_",I$2),'Reference data SID'!$B:$N,13,FALSE())),"",VLOOKUP(CONCATENATE($A163,"_",I$2),'Reference data SID'!$B:$N,13,FALSE()))</f>
        <v/>
      </c>
      <c r="J163" s="86" t="str">
        <f aca="false">IF(ISERROR(VLOOKUP(CONCATENATE($A163,"_",J$2),'Reference data SID'!$B:$N,13,FALSE())),"",VLOOKUP(CONCATENATE($A163,"_",J$2),'Reference data SID'!$B:$N,13,FALSE()))</f>
        <v/>
      </c>
      <c r="K163" s="86" t="str">
        <f aca="false">IF(ISERROR(VLOOKUP(CONCATENATE($A163,"_",K$2),'Reference data SID'!$B:$N,13,FALSE())),"",VLOOKUP(CONCATENATE($A163,"_",K$2),'Reference data SID'!$B:$N,13,FALSE()))</f>
        <v/>
      </c>
      <c r="L163" s="86" t="str">
        <f aca="false">IF(ISERROR(VLOOKUP(CONCATENATE($A163,"_",L$2),'Reference data SID'!$B:$N,13,FALSE())),"",VLOOKUP(CONCATENATE($A163,"_",L$2),'Reference data SID'!$B:$N,13,FALSE()))</f>
        <v/>
      </c>
      <c r="M163" s="86" t="str">
        <f aca="false">IF(ISERROR(VLOOKUP(CONCATENATE($A163,"_",M$2),'Reference data SID'!$B:$N,13,FALSE())),"",VLOOKUP(CONCATENATE($A163,"_",M$2),'Reference data SID'!$B:$N,13,FALSE()))</f>
        <v/>
      </c>
      <c r="N163" s="86" t="str">
        <f aca="false">IF(ISERROR(VLOOKUP(CONCATENATE($A163,"_",N$2),'Reference data SID'!$B:$N,13,FALSE())),"",VLOOKUP(CONCATENATE($A163,"_",N$2),'Reference data SID'!$B:$N,13,FALSE()))</f>
        <v/>
      </c>
      <c r="O163" s="86" t="str">
        <f aca="false">IF(ISERROR(VLOOKUP(CONCATENATE($A163,"_",O$2),'Reference data SID'!$B:$N,13,FALSE())),"",VLOOKUP(CONCATENATE($A163,"_",O$2),'Reference data SID'!$B:$N,13,FALSE()))</f>
        <v/>
      </c>
      <c r="P163" s="86" t="str">
        <f aca="false">IF(ISERROR(VLOOKUP(CONCATENATE($A163,"_",P$2),'Reference data SID'!$B:$N,13,FALSE())),"",VLOOKUP(CONCATENATE($A163,"_",P$2),'Reference data SID'!$B:$N,13,FALSE()))</f>
        <v/>
      </c>
      <c r="Q163" s="86" t="str">
        <f aca="false">IF(ISERROR(VLOOKUP(CONCATENATE($A163,"_",Q$2),'Reference data SID'!$B:$N,13,FALSE())),"",VLOOKUP(CONCATENATE($A163,"_",Q$2),'Reference data SID'!$B:$N,13,FALSE()))</f>
        <v/>
      </c>
      <c r="R163" s="86" t="str">
        <f aca="false">IF(ISERROR(VLOOKUP(CONCATENATE($A163,"_",R$2),'Reference data SID'!$B:$N,13,FALSE())),"",VLOOKUP(CONCATENATE($A163,"_",R$2),'Reference data SID'!$B:$N,13,FALSE()))</f>
        <v/>
      </c>
      <c r="S163" s="86" t="str">
        <f aca="false">IF(ISERROR(VLOOKUP(CONCATENATE($A163,"_",S$2),'Reference data SID'!$B:$N,13,FALSE())),"",VLOOKUP(CONCATENATE($A163,"_",S$2),'Reference data SID'!$B:$N,13,FALSE()))</f>
        <v/>
      </c>
      <c r="T163" s="86" t="str">
        <f aca="false">IF(ISERROR(VLOOKUP(CONCATENATE($A163,"_",T$2),'Reference data SID'!$B:$N,13,FALSE())),"",VLOOKUP(CONCATENATE($A163,"_",T$2),'Reference data SID'!$B:$N,13,FALSE()))</f>
        <v/>
      </c>
      <c r="U163" s="86" t="str">
        <f aca="false">IF(ISERROR(VLOOKUP(CONCATENATE($A163,"_",U$2),'Reference data SID'!$B:$N,13,FALSE())),"",VLOOKUP(CONCATENATE($A163,"_",U$2),'Reference data SID'!$B:$N,13,FALSE()))</f>
        <v/>
      </c>
      <c r="V163" s="86" t="str">
        <f aca="false">IF(ISERROR(VLOOKUP(CONCATENATE($A163,"_",V$2),'Reference data SID'!$B:$N,13,FALSE())),"",VLOOKUP(CONCATENATE($A163,"_",V$2),'Reference data SID'!$B:$N,13,FALSE()))</f>
        <v/>
      </c>
      <c r="W163" s="86" t="str">
        <f aca="false">IF(ISERROR(VLOOKUP(CONCATENATE($A163,"_",W$2),'Reference data SID'!$B:$N,13,FALSE())),"",VLOOKUP(CONCATENATE($A163,"_",W$2),'Reference data SID'!$B:$N,13,FALSE()))</f>
        <v/>
      </c>
      <c r="X163" s="86" t="str">
        <f aca="false">IF(ISERROR(VLOOKUP(CONCATENATE($A163,"_",X$2),'Reference data SID'!$B:$N,13,FALSE())),"",VLOOKUP(CONCATENATE($A163,"_",X$2),'Reference data SID'!$B:$N,13,FALSE()))</f>
        <v/>
      </c>
      <c r="Y163" s="76" t="str">
        <f aca="false">IF(ISERROR(VLOOKUP(CONCATENATE($A163,"_",Y$2),'Reference data SID'!$B:$N,13,FALSE())),"",VLOOKUP(CONCATENATE($A163,"_",Y$2),'Reference data SID'!$B:$N,13,FALSE()))</f>
        <v>53826-13-4</v>
      </c>
      <c r="Z163" s="86" t="str">
        <f aca="false">IF(ISERROR(VLOOKUP(CONCATENATE($A163,"_",Z$2),'Reference data SID'!$B:$N,13,FALSE())),"",VLOOKUP(CONCATENATE($A163,"_",Z$2),'Reference data SID'!$B:$N,13,FALSE()))</f>
        <v/>
      </c>
      <c r="AA163" s="86" t="str">
        <f aca="false">IF(ISERROR(VLOOKUP(CONCATENATE($A163,"_",AA$2),'Reference data SID'!$B:$N,13,FALSE())),"",VLOOKUP(CONCATENATE($A163,"_",AA$2),'Reference data SID'!$B:$N,13,FALSE()))</f>
        <v/>
      </c>
      <c r="AB163" s="86" t="str">
        <f aca="false">IF(ISERROR(VLOOKUP(CONCATENATE($A163,"_",AB$2),'Reference data SID'!$B:$N,13,FALSE())),"",VLOOKUP(CONCATENATE($A163,"_",AB$2),'Reference data SID'!$B:$N,13,FALSE()))</f>
        <v/>
      </c>
      <c r="AC163" s="86" t="str">
        <f aca="false">IF(ISERROR(VLOOKUP(CONCATENATE($A163,"_",AC$2),'Reference data SID'!$B:$N,13,FALSE())),"",VLOOKUP(CONCATENATE($A163,"_",AC$2),'Reference data SID'!$B:$N,13,FALSE()))</f>
        <v/>
      </c>
      <c r="AD163" s="86" t="str">
        <f aca="false">IF(ISERROR(VLOOKUP(CONCATENATE($A163,"_",AD$2),'Reference data SID'!$B:$N,13,FALSE())),"",VLOOKUP(CONCATENATE($A163,"_",AD$2),'Reference data SID'!$B:$N,13,FALSE()))</f>
        <v/>
      </c>
      <c r="AE163" s="86" t="str">
        <f aca="false">IF(ISERROR(VLOOKUP(CONCATENATE($A163,"_",AE$2),'Reference data SID'!$B:$N,13,FALSE())),"",VLOOKUP(CONCATENATE($A163,"_",AE$2),'Reference data SID'!$B:$N,13,FALSE()))</f>
        <v/>
      </c>
      <c r="AF163" s="86" t="str">
        <f aca="false">IF(ISERROR(VLOOKUP(CONCATENATE($A163,"_",AF$2),'Reference data SID'!$B:$N,13,FALSE())),"",VLOOKUP(CONCATENATE($A163,"_",AF$2),'Reference data SID'!$B:$N,13,FALSE()))</f>
        <v/>
      </c>
      <c r="AG163" s="86" t="str">
        <f aca="false">IF(ISERROR(VLOOKUP(CONCATENATE($A163,"_",AG$2),'Reference data SID'!$B:$N,13,FALSE())),"",VLOOKUP(CONCATENATE($A163,"_",AG$2),'Reference data SID'!$B:$N,13,FALSE()))</f>
        <v/>
      </c>
      <c r="AH163" s="86" t="str">
        <f aca="false">IF(ISERROR(VLOOKUP(CONCATENATE($A163,"_",AH$2),'Reference data SID'!$B:$N,13,FALSE())),"",VLOOKUP(CONCATENATE($A163,"_",AH$2),'Reference data SID'!$B:$N,13,FALSE()))</f>
        <v/>
      </c>
      <c r="AI163" s="86" t="str">
        <f aca="false">IF(ISERROR(VLOOKUP(CONCATENATE($A163,"_",AI$2),'Reference data SID'!$B:$N,13,FALSE())),"",VLOOKUP(CONCATENATE($A163,"_",AI$2),'Reference data SID'!$B:$N,13,FALSE()))</f>
        <v/>
      </c>
      <c r="AJ163" s="86" t="str">
        <f aca="false">IF(ISERROR(VLOOKUP(CONCATENATE($A163,"_",AJ$2),'Reference data SID'!$B:$N,13,FALSE())),"",VLOOKUP(CONCATENATE($A163,"_",AJ$2),'Reference data SID'!$B:$N,13,FALSE()))</f>
        <v/>
      </c>
      <c r="AK163" s="86" t="str">
        <f aca="false">IF(ISERROR(VLOOKUP(CONCATENATE($A163,"_",AK$2),'Reference data SID'!$B:$N,13,FALSE())),"",VLOOKUP(CONCATENATE($A163,"_",AK$2),'Reference data SID'!$B:$N,13,FALSE()))</f>
        <v/>
      </c>
      <c r="AL163" s="86" t="str">
        <f aca="false">IF(ISERROR(VLOOKUP(CONCATENATE($A163,"_",AL$2),'Reference data SID'!$B:$N,13,FALSE())),"",VLOOKUP(CONCATENATE($A163,"_",AL$2),'Reference data SID'!$B:$N,13,FALSE()))</f>
        <v/>
      </c>
      <c r="AM163" s="86" t="str">
        <f aca="false">IF(ISERROR(VLOOKUP(CONCATENATE($A163,"_",AM$2),'Reference data SID'!$B:$N,13,FALSE())),"",VLOOKUP(CONCATENATE($A163,"_",AM$2),'Reference data SID'!$B:$N,13,FALSE()))</f>
        <v/>
      </c>
      <c r="AN163" s="86" t="str">
        <f aca="false">IF(ISERROR(VLOOKUP(CONCATENATE($A163,"_",AN$2),'Reference data SID'!$B:$N,13,FALSE())),"",VLOOKUP(CONCATENATE($A163,"_",AN$2),'Reference data SID'!$B:$N,13,FALSE()))</f>
        <v/>
      </c>
      <c r="AO163" s="86" t="str">
        <f aca="false">IF(ISERROR(VLOOKUP(CONCATENATE($A163,"_",AO$2),'Reference data SID'!$B:$N,13,FALSE())),"",VLOOKUP(CONCATENATE($A163,"_",AO$2),'Reference data SID'!$B:$N,13,FALSE()))</f>
        <v/>
      </c>
      <c r="AP163" s="86" t="str">
        <f aca="false">IF(ISERROR(VLOOKUP(CONCATENATE($A163,"_",AP$2),'Reference data SID'!$B:$N,13,FALSE())),"",VLOOKUP(CONCATENATE($A163,"_",AP$2),'Reference data SID'!$B:$N,13,FALSE()))</f>
        <v/>
      </c>
      <c r="AQ163" s="86" t="str">
        <f aca="false">IF(ISERROR(VLOOKUP(CONCATENATE($A163,"_",AQ$2),'Reference data SID'!$B:$N,13,FALSE())),"",VLOOKUP(CONCATENATE($A163,"_",AQ$2),'Reference data SID'!$B:$N,13,FALSE()))</f>
        <v/>
      </c>
      <c r="AR163" s="86" t="str">
        <f aca="false">IF(ISERROR(VLOOKUP(CONCATENATE($A163,"_",AR$2),'Reference data SID'!$B:$N,13,FALSE())),"",VLOOKUP(CONCATENATE($A163,"_",AR$2),'Reference data SID'!$B:$N,13,FALSE()))</f>
        <v/>
      </c>
      <c r="AS163" s="86" t="str">
        <f aca="false">IF(ISERROR(VLOOKUP(CONCATENATE($A163,"_",AS$2),'Reference data SID'!$B:$N,13,FALSE())),"",VLOOKUP(CONCATENATE($A163,"_",AS$2),'Reference data SID'!$B:$N,13,FALSE()))</f>
        <v/>
      </c>
      <c r="AT163" s="86" t="str">
        <f aca="false">IF(ISERROR(VLOOKUP(CONCATENATE($A163,"_",AT$2),'Reference data SID'!$B:$N,13,FALSE())),"",VLOOKUP(CONCATENATE($A163,"_",AT$2),'Reference data SID'!$B:$N,13,FALSE()))</f>
        <v/>
      </c>
    </row>
    <row r="164" customFormat="false" ht="15" hidden="false" customHeight="false" outlineLevel="0" collapsed="false">
      <c r="A164" s="0" t="n">
        <v>160</v>
      </c>
      <c r="B164" s="86" t="str">
        <f aca="false">IF(ISERROR(VLOOKUP(CONCATENATE($A164,"_",B$2),'Reference data SID'!$B:$N,13,FALSE())),"",VLOOKUP(CONCATENATE($A164,"_",B$2),'Reference data SID'!$B:$N,13,FALSE()))</f>
        <v/>
      </c>
      <c r="C164" s="86" t="str">
        <f aca="false">IF(ISERROR(VLOOKUP(CONCATENATE($A164,"_",C$2),'Reference data SID'!$B:$N,13,FALSE())),"",VLOOKUP(CONCATENATE($A164,"_",C$2),'Reference data SID'!$B:$N,13,FALSE()))</f>
        <v/>
      </c>
      <c r="D164" s="86" t="str">
        <f aca="false">IF(ISERROR(VLOOKUP(CONCATENATE($A164,"_",D$2),'Reference data SID'!$B:$N,13,FALSE())),"",VLOOKUP(CONCATENATE($A164,"_",D$2),'Reference data SID'!$B:$N,13,FALSE()))</f>
        <v/>
      </c>
      <c r="E164" s="86" t="str">
        <f aca="false">IF(ISERROR(VLOOKUP(CONCATENATE($A164,"_",E$2),'Reference data SID'!$B:$N,13,FALSE())),"",VLOOKUP(CONCATENATE($A164,"_",E$2),'Reference data SID'!$B:$N,13,FALSE()))</f>
        <v/>
      </c>
      <c r="F164" s="86" t="str">
        <f aca="false">IF(ISERROR(VLOOKUP(CONCATENATE($A164,"_",F$2),'Reference data SID'!$B:$N,13,FALSE())),"",VLOOKUP(CONCATENATE($A164,"_",F$2),'Reference data SID'!$B:$N,13,FALSE()))</f>
        <v/>
      </c>
      <c r="G164" s="86" t="str">
        <f aca="false">IF(ISERROR(VLOOKUP(CONCATENATE($A164,"_",G$2),'Reference data SID'!$B:$N,13,FALSE())),"",VLOOKUP(CONCATENATE($A164,"_",G$2),'Reference data SID'!$B:$N,13,FALSE()))</f>
        <v/>
      </c>
      <c r="H164" s="86" t="str">
        <f aca="false">IF(ISERROR(VLOOKUP(CONCATENATE($A164,"_",H$2),'Reference data SID'!$B:$N,13,FALSE())),"",VLOOKUP(CONCATENATE($A164,"_",H$2),'Reference data SID'!$B:$N,13,FALSE()))</f>
        <v/>
      </c>
      <c r="I164" s="86" t="str">
        <f aca="false">IF(ISERROR(VLOOKUP(CONCATENATE($A164,"_",I$2),'Reference data SID'!$B:$N,13,FALSE())),"",VLOOKUP(CONCATENATE($A164,"_",I$2),'Reference data SID'!$B:$N,13,FALSE()))</f>
        <v/>
      </c>
      <c r="J164" s="86" t="str">
        <f aca="false">IF(ISERROR(VLOOKUP(CONCATENATE($A164,"_",J$2),'Reference data SID'!$B:$N,13,FALSE())),"",VLOOKUP(CONCATENATE($A164,"_",J$2),'Reference data SID'!$B:$N,13,FALSE()))</f>
        <v/>
      </c>
      <c r="K164" s="86" t="str">
        <f aca="false">IF(ISERROR(VLOOKUP(CONCATENATE($A164,"_",K$2),'Reference data SID'!$B:$N,13,FALSE())),"",VLOOKUP(CONCATENATE($A164,"_",K$2),'Reference data SID'!$B:$N,13,FALSE()))</f>
        <v/>
      </c>
      <c r="L164" s="86" t="str">
        <f aca="false">IF(ISERROR(VLOOKUP(CONCATENATE($A164,"_",L$2),'Reference data SID'!$B:$N,13,FALSE())),"",VLOOKUP(CONCATENATE($A164,"_",L$2),'Reference data SID'!$B:$N,13,FALSE()))</f>
        <v/>
      </c>
      <c r="M164" s="86" t="str">
        <f aca="false">IF(ISERROR(VLOOKUP(CONCATENATE($A164,"_",M$2),'Reference data SID'!$B:$N,13,FALSE())),"",VLOOKUP(CONCATENATE($A164,"_",M$2),'Reference data SID'!$B:$N,13,FALSE()))</f>
        <v/>
      </c>
      <c r="N164" s="86" t="str">
        <f aca="false">IF(ISERROR(VLOOKUP(CONCATENATE($A164,"_",N$2),'Reference data SID'!$B:$N,13,FALSE())),"",VLOOKUP(CONCATENATE($A164,"_",N$2),'Reference data SID'!$B:$N,13,FALSE()))</f>
        <v/>
      </c>
      <c r="O164" s="86" t="str">
        <f aca="false">IF(ISERROR(VLOOKUP(CONCATENATE($A164,"_",O$2),'Reference data SID'!$B:$N,13,FALSE())),"",VLOOKUP(CONCATENATE($A164,"_",O$2),'Reference data SID'!$B:$N,13,FALSE()))</f>
        <v/>
      </c>
      <c r="P164" s="86" t="str">
        <f aca="false">IF(ISERROR(VLOOKUP(CONCATENATE($A164,"_",P$2),'Reference data SID'!$B:$N,13,FALSE())),"",VLOOKUP(CONCATENATE($A164,"_",P$2),'Reference data SID'!$B:$N,13,FALSE()))</f>
        <v/>
      </c>
      <c r="Q164" s="86" t="str">
        <f aca="false">IF(ISERROR(VLOOKUP(CONCATENATE($A164,"_",Q$2),'Reference data SID'!$B:$N,13,FALSE())),"",VLOOKUP(CONCATENATE($A164,"_",Q$2),'Reference data SID'!$B:$N,13,FALSE()))</f>
        <v/>
      </c>
      <c r="R164" s="86" t="str">
        <f aca="false">IF(ISERROR(VLOOKUP(CONCATENATE($A164,"_",R$2),'Reference data SID'!$B:$N,13,FALSE())),"",VLOOKUP(CONCATENATE($A164,"_",R$2),'Reference data SID'!$B:$N,13,FALSE()))</f>
        <v/>
      </c>
      <c r="S164" s="86" t="str">
        <f aca="false">IF(ISERROR(VLOOKUP(CONCATENATE($A164,"_",S$2),'Reference data SID'!$B:$N,13,FALSE())),"",VLOOKUP(CONCATENATE($A164,"_",S$2),'Reference data SID'!$B:$N,13,FALSE()))</f>
        <v/>
      </c>
      <c r="T164" s="86" t="str">
        <f aca="false">IF(ISERROR(VLOOKUP(CONCATENATE($A164,"_",T$2),'Reference data SID'!$B:$N,13,FALSE())),"",VLOOKUP(CONCATENATE($A164,"_",T$2),'Reference data SID'!$B:$N,13,FALSE()))</f>
        <v/>
      </c>
      <c r="U164" s="86" t="str">
        <f aca="false">IF(ISERROR(VLOOKUP(CONCATENATE($A164,"_",U$2),'Reference data SID'!$B:$N,13,FALSE())),"",VLOOKUP(CONCATENATE($A164,"_",U$2),'Reference data SID'!$B:$N,13,FALSE()))</f>
        <v/>
      </c>
      <c r="V164" s="86" t="str">
        <f aca="false">IF(ISERROR(VLOOKUP(CONCATENATE($A164,"_",V$2),'Reference data SID'!$B:$N,13,FALSE())),"",VLOOKUP(CONCATENATE($A164,"_",V$2),'Reference data SID'!$B:$N,13,FALSE()))</f>
        <v/>
      </c>
      <c r="W164" s="86" t="str">
        <f aca="false">IF(ISERROR(VLOOKUP(CONCATENATE($A164,"_",W$2),'Reference data SID'!$B:$N,13,FALSE())),"",VLOOKUP(CONCATENATE($A164,"_",W$2),'Reference data SID'!$B:$N,13,FALSE()))</f>
        <v/>
      </c>
      <c r="X164" s="86" t="str">
        <f aca="false">IF(ISERROR(VLOOKUP(CONCATENATE($A164,"_",X$2),'Reference data SID'!$B:$N,13,FALSE())),"",VLOOKUP(CONCATENATE($A164,"_",X$2),'Reference data SID'!$B:$N,13,FALSE()))</f>
        <v/>
      </c>
      <c r="Y164" s="76" t="str">
        <f aca="false">IF(ISERROR(VLOOKUP(CONCATENATE($A164,"_",Y$2),'Reference data SID'!$B:$N,13,FALSE())),"",VLOOKUP(CONCATENATE($A164,"_",Y$2),'Reference data SID'!$B:$N,13,FALSE()))</f>
        <v>57678-03-2</v>
      </c>
      <c r="Z164" s="86" t="str">
        <f aca="false">IF(ISERROR(VLOOKUP(CONCATENATE($A164,"_",Z$2),'Reference data SID'!$B:$N,13,FALSE())),"",VLOOKUP(CONCATENATE($A164,"_",Z$2),'Reference data SID'!$B:$N,13,FALSE()))</f>
        <v/>
      </c>
      <c r="AA164" s="86" t="str">
        <f aca="false">IF(ISERROR(VLOOKUP(CONCATENATE($A164,"_",AA$2),'Reference data SID'!$B:$N,13,FALSE())),"",VLOOKUP(CONCATENATE($A164,"_",AA$2),'Reference data SID'!$B:$N,13,FALSE()))</f>
        <v/>
      </c>
      <c r="AB164" s="86" t="str">
        <f aca="false">IF(ISERROR(VLOOKUP(CONCATENATE($A164,"_",AB$2),'Reference data SID'!$B:$N,13,FALSE())),"",VLOOKUP(CONCATENATE($A164,"_",AB$2),'Reference data SID'!$B:$N,13,FALSE()))</f>
        <v/>
      </c>
      <c r="AC164" s="86" t="str">
        <f aca="false">IF(ISERROR(VLOOKUP(CONCATENATE($A164,"_",AC$2),'Reference data SID'!$B:$N,13,FALSE())),"",VLOOKUP(CONCATENATE($A164,"_",AC$2),'Reference data SID'!$B:$N,13,FALSE()))</f>
        <v/>
      </c>
      <c r="AD164" s="86" t="str">
        <f aca="false">IF(ISERROR(VLOOKUP(CONCATENATE($A164,"_",AD$2),'Reference data SID'!$B:$N,13,FALSE())),"",VLOOKUP(CONCATENATE($A164,"_",AD$2),'Reference data SID'!$B:$N,13,FALSE()))</f>
        <v/>
      </c>
      <c r="AE164" s="86" t="str">
        <f aca="false">IF(ISERROR(VLOOKUP(CONCATENATE($A164,"_",AE$2),'Reference data SID'!$B:$N,13,FALSE())),"",VLOOKUP(CONCATENATE($A164,"_",AE$2),'Reference data SID'!$B:$N,13,FALSE()))</f>
        <v/>
      </c>
      <c r="AF164" s="86" t="str">
        <f aca="false">IF(ISERROR(VLOOKUP(CONCATENATE($A164,"_",AF$2),'Reference data SID'!$B:$N,13,FALSE())),"",VLOOKUP(CONCATENATE($A164,"_",AF$2),'Reference data SID'!$B:$N,13,FALSE()))</f>
        <v/>
      </c>
      <c r="AG164" s="86" t="str">
        <f aca="false">IF(ISERROR(VLOOKUP(CONCATENATE($A164,"_",AG$2),'Reference data SID'!$B:$N,13,FALSE())),"",VLOOKUP(CONCATENATE($A164,"_",AG$2),'Reference data SID'!$B:$N,13,FALSE()))</f>
        <v/>
      </c>
      <c r="AH164" s="86" t="str">
        <f aca="false">IF(ISERROR(VLOOKUP(CONCATENATE($A164,"_",AH$2),'Reference data SID'!$B:$N,13,FALSE())),"",VLOOKUP(CONCATENATE($A164,"_",AH$2),'Reference data SID'!$B:$N,13,FALSE()))</f>
        <v/>
      </c>
      <c r="AI164" s="86" t="str">
        <f aca="false">IF(ISERROR(VLOOKUP(CONCATENATE($A164,"_",AI$2),'Reference data SID'!$B:$N,13,FALSE())),"",VLOOKUP(CONCATENATE($A164,"_",AI$2),'Reference data SID'!$B:$N,13,FALSE()))</f>
        <v/>
      </c>
      <c r="AJ164" s="86" t="str">
        <f aca="false">IF(ISERROR(VLOOKUP(CONCATENATE($A164,"_",AJ$2),'Reference data SID'!$B:$N,13,FALSE())),"",VLOOKUP(CONCATENATE($A164,"_",AJ$2),'Reference data SID'!$B:$N,13,FALSE()))</f>
        <v/>
      </c>
      <c r="AK164" s="86" t="str">
        <f aca="false">IF(ISERROR(VLOOKUP(CONCATENATE($A164,"_",AK$2),'Reference data SID'!$B:$N,13,FALSE())),"",VLOOKUP(CONCATENATE($A164,"_",AK$2),'Reference data SID'!$B:$N,13,FALSE()))</f>
        <v/>
      </c>
      <c r="AL164" s="86" t="str">
        <f aca="false">IF(ISERROR(VLOOKUP(CONCATENATE($A164,"_",AL$2),'Reference data SID'!$B:$N,13,FALSE())),"",VLOOKUP(CONCATENATE($A164,"_",AL$2),'Reference data SID'!$B:$N,13,FALSE()))</f>
        <v/>
      </c>
      <c r="AM164" s="86" t="str">
        <f aca="false">IF(ISERROR(VLOOKUP(CONCATENATE($A164,"_",AM$2),'Reference data SID'!$B:$N,13,FALSE())),"",VLOOKUP(CONCATENATE($A164,"_",AM$2),'Reference data SID'!$B:$N,13,FALSE()))</f>
        <v/>
      </c>
      <c r="AN164" s="86" t="str">
        <f aca="false">IF(ISERROR(VLOOKUP(CONCATENATE($A164,"_",AN$2),'Reference data SID'!$B:$N,13,FALSE())),"",VLOOKUP(CONCATENATE($A164,"_",AN$2),'Reference data SID'!$B:$N,13,FALSE()))</f>
        <v/>
      </c>
      <c r="AO164" s="86" t="str">
        <f aca="false">IF(ISERROR(VLOOKUP(CONCATENATE($A164,"_",AO$2),'Reference data SID'!$B:$N,13,FALSE())),"",VLOOKUP(CONCATENATE($A164,"_",AO$2),'Reference data SID'!$B:$N,13,FALSE()))</f>
        <v/>
      </c>
      <c r="AP164" s="86" t="str">
        <f aca="false">IF(ISERROR(VLOOKUP(CONCATENATE($A164,"_",AP$2),'Reference data SID'!$B:$N,13,FALSE())),"",VLOOKUP(CONCATENATE($A164,"_",AP$2),'Reference data SID'!$B:$N,13,FALSE()))</f>
        <v/>
      </c>
      <c r="AQ164" s="86" t="str">
        <f aca="false">IF(ISERROR(VLOOKUP(CONCATENATE($A164,"_",AQ$2),'Reference data SID'!$B:$N,13,FALSE())),"",VLOOKUP(CONCATENATE($A164,"_",AQ$2),'Reference data SID'!$B:$N,13,FALSE()))</f>
        <v/>
      </c>
      <c r="AR164" s="86" t="str">
        <f aca="false">IF(ISERROR(VLOOKUP(CONCATENATE($A164,"_",AR$2),'Reference data SID'!$B:$N,13,FALSE())),"",VLOOKUP(CONCATENATE($A164,"_",AR$2),'Reference data SID'!$B:$N,13,FALSE()))</f>
        <v/>
      </c>
      <c r="AS164" s="86" t="str">
        <f aca="false">IF(ISERROR(VLOOKUP(CONCATENATE($A164,"_",AS$2),'Reference data SID'!$B:$N,13,FALSE())),"",VLOOKUP(CONCATENATE($A164,"_",AS$2),'Reference data SID'!$B:$N,13,FALSE()))</f>
        <v/>
      </c>
      <c r="AT164" s="86" t="str">
        <f aca="false">IF(ISERROR(VLOOKUP(CONCATENATE($A164,"_",AT$2),'Reference data SID'!$B:$N,13,FALSE())),"",VLOOKUP(CONCATENATE($A164,"_",AT$2),'Reference data SID'!$B:$N,13,FALSE()))</f>
        <v/>
      </c>
    </row>
    <row r="165" customFormat="false" ht="15" hidden="false" customHeight="false" outlineLevel="0" collapsed="false">
      <c r="A165" s="0" t="n">
        <v>161</v>
      </c>
      <c r="B165" s="86" t="str">
        <f aca="false">IF(ISERROR(VLOOKUP(CONCATENATE($A165,"_",B$2),'Reference data SID'!$B:$N,13,FALSE())),"",VLOOKUP(CONCATENATE($A165,"_",B$2),'Reference data SID'!$B:$N,13,FALSE()))</f>
        <v/>
      </c>
      <c r="C165" s="86" t="str">
        <f aca="false">IF(ISERROR(VLOOKUP(CONCATENATE($A165,"_",C$2),'Reference data SID'!$B:$N,13,FALSE())),"",VLOOKUP(CONCATENATE($A165,"_",C$2),'Reference data SID'!$B:$N,13,FALSE()))</f>
        <v/>
      </c>
      <c r="D165" s="86" t="str">
        <f aca="false">IF(ISERROR(VLOOKUP(CONCATENATE($A165,"_",D$2),'Reference data SID'!$B:$N,13,FALSE())),"",VLOOKUP(CONCATENATE($A165,"_",D$2),'Reference data SID'!$B:$N,13,FALSE()))</f>
        <v/>
      </c>
      <c r="E165" s="86" t="str">
        <f aca="false">IF(ISERROR(VLOOKUP(CONCATENATE($A165,"_",E$2),'Reference data SID'!$B:$N,13,FALSE())),"",VLOOKUP(CONCATENATE($A165,"_",E$2),'Reference data SID'!$B:$N,13,FALSE()))</f>
        <v/>
      </c>
      <c r="F165" s="86" t="str">
        <f aca="false">IF(ISERROR(VLOOKUP(CONCATENATE($A165,"_",F$2),'Reference data SID'!$B:$N,13,FALSE())),"",VLOOKUP(CONCATENATE($A165,"_",F$2),'Reference data SID'!$B:$N,13,FALSE()))</f>
        <v/>
      </c>
      <c r="G165" s="86" t="str">
        <f aca="false">IF(ISERROR(VLOOKUP(CONCATENATE($A165,"_",G$2),'Reference data SID'!$B:$N,13,FALSE())),"",VLOOKUP(CONCATENATE($A165,"_",G$2),'Reference data SID'!$B:$N,13,FALSE()))</f>
        <v/>
      </c>
      <c r="H165" s="86" t="str">
        <f aca="false">IF(ISERROR(VLOOKUP(CONCATENATE($A165,"_",H$2),'Reference data SID'!$B:$N,13,FALSE())),"",VLOOKUP(CONCATENATE($A165,"_",H$2),'Reference data SID'!$B:$N,13,FALSE()))</f>
        <v/>
      </c>
      <c r="I165" s="86" t="str">
        <f aca="false">IF(ISERROR(VLOOKUP(CONCATENATE($A165,"_",I$2),'Reference data SID'!$B:$N,13,FALSE())),"",VLOOKUP(CONCATENATE($A165,"_",I$2),'Reference data SID'!$B:$N,13,FALSE()))</f>
        <v/>
      </c>
      <c r="J165" s="86" t="str">
        <f aca="false">IF(ISERROR(VLOOKUP(CONCATENATE($A165,"_",J$2),'Reference data SID'!$B:$N,13,FALSE())),"",VLOOKUP(CONCATENATE($A165,"_",J$2),'Reference data SID'!$B:$N,13,FALSE()))</f>
        <v/>
      </c>
      <c r="K165" s="86" t="str">
        <f aca="false">IF(ISERROR(VLOOKUP(CONCATENATE($A165,"_",K$2),'Reference data SID'!$B:$N,13,FALSE())),"",VLOOKUP(CONCATENATE($A165,"_",K$2),'Reference data SID'!$B:$N,13,FALSE()))</f>
        <v/>
      </c>
      <c r="L165" s="86" t="str">
        <f aca="false">IF(ISERROR(VLOOKUP(CONCATENATE($A165,"_",L$2),'Reference data SID'!$B:$N,13,FALSE())),"",VLOOKUP(CONCATENATE($A165,"_",L$2),'Reference data SID'!$B:$N,13,FALSE()))</f>
        <v/>
      </c>
      <c r="M165" s="86" t="str">
        <f aca="false">IF(ISERROR(VLOOKUP(CONCATENATE($A165,"_",M$2),'Reference data SID'!$B:$N,13,FALSE())),"",VLOOKUP(CONCATENATE($A165,"_",M$2),'Reference data SID'!$B:$N,13,FALSE()))</f>
        <v/>
      </c>
      <c r="N165" s="86" t="str">
        <f aca="false">IF(ISERROR(VLOOKUP(CONCATENATE($A165,"_",N$2),'Reference data SID'!$B:$N,13,FALSE())),"",VLOOKUP(CONCATENATE($A165,"_",N$2),'Reference data SID'!$B:$N,13,FALSE()))</f>
        <v/>
      </c>
      <c r="O165" s="86" t="str">
        <f aca="false">IF(ISERROR(VLOOKUP(CONCATENATE($A165,"_",O$2),'Reference data SID'!$B:$N,13,FALSE())),"",VLOOKUP(CONCATENATE($A165,"_",O$2),'Reference data SID'!$B:$N,13,FALSE()))</f>
        <v/>
      </c>
      <c r="P165" s="86" t="str">
        <f aca="false">IF(ISERROR(VLOOKUP(CONCATENATE($A165,"_",P$2),'Reference data SID'!$B:$N,13,FALSE())),"",VLOOKUP(CONCATENATE($A165,"_",P$2),'Reference data SID'!$B:$N,13,FALSE()))</f>
        <v/>
      </c>
      <c r="Q165" s="86" t="str">
        <f aca="false">IF(ISERROR(VLOOKUP(CONCATENATE($A165,"_",Q$2),'Reference data SID'!$B:$N,13,FALSE())),"",VLOOKUP(CONCATENATE($A165,"_",Q$2),'Reference data SID'!$B:$N,13,FALSE()))</f>
        <v/>
      </c>
      <c r="R165" s="86" t="str">
        <f aca="false">IF(ISERROR(VLOOKUP(CONCATENATE($A165,"_",R$2),'Reference data SID'!$B:$N,13,FALSE())),"",VLOOKUP(CONCATENATE($A165,"_",R$2),'Reference data SID'!$B:$N,13,FALSE()))</f>
        <v/>
      </c>
      <c r="S165" s="86" t="str">
        <f aca="false">IF(ISERROR(VLOOKUP(CONCATENATE($A165,"_",S$2),'Reference data SID'!$B:$N,13,FALSE())),"",VLOOKUP(CONCATENATE($A165,"_",S$2),'Reference data SID'!$B:$N,13,FALSE()))</f>
        <v/>
      </c>
      <c r="T165" s="86" t="str">
        <f aca="false">IF(ISERROR(VLOOKUP(CONCATENATE($A165,"_",T$2),'Reference data SID'!$B:$N,13,FALSE())),"",VLOOKUP(CONCATENATE($A165,"_",T$2),'Reference data SID'!$B:$N,13,FALSE()))</f>
        <v/>
      </c>
      <c r="U165" s="86" t="str">
        <f aca="false">IF(ISERROR(VLOOKUP(CONCATENATE($A165,"_",U$2),'Reference data SID'!$B:$N,13,FALSE())),"",VLOOKUP(CONCATENATE($A165,"_",U$2),'Reference data SID'!$B:$N,13,FALSE()))</f>
        <v/>
      </c>
      <c r="V165" s="86" t="str">
        <f aca="false">IF(ISERROR(VLOOKUP(CONCATENATE($A165,"_",V$2),'Reference data SID'!$B:$N,13,FALSE())),"",VLOOKUP(CONCATENATE($A165,"_",V$2),'Reference data SID'!$B:$N,13,FALSE()))</f>
        <v/>
      </c>
      <c r="W165" s="86" t="str">
        <f aca="false">IF(ISERROR(VLOOKUP(CONCATENATE($A165,"_",W$2),'Reference data SID'!$B:$N,13,FALSE())),"",VLOOKUP(CONCATENATE($A165,"_",W$2),'Reference data SID'!$B:$N,13,FALSE()))</f>
        <v/>
      </c>
      <c r="X165" s="86" t="str">
        <f aca="false">IF(ISERROR(VLOOKUP(CONCATENATE($A165,"_",X$2),'Reference data SID'!$B:$N,13,FALSE())),"",VLOOKUP(CONCATENATE($A165,"_",X$2),'Reference data SID'!$B:$N,13,FALSE()))</f>
        <v/>
      </c>
      <c r="Y165" s="76" t="str">
        <f aca="false">IF(ISERROR(VLOOKUP(CONCATENATE($A165,"_",Y$2),'Reference data SID'!$B:$N,13,FALSE())),"",VLOOKUP(CONCATENATE($A165,"_",Y$2),'Reference data SID'!$B:$N,13,FALSE()))</f>
        <v>610800-34-5</v>
      </c>
      <c r="Z165" s="86" t="str">
        <f aca="false">IF(ISERROR(VLOOKUP(CONCATENATE($A165,"_",Z$2),'Reference data SID'!$B:$N,13,FALSE())),"",VLOOKUP(CONCATENATE($A165,"_",Z$2),'Reference data SID'!$B:$N,13,FALSE()))</f>
        <v/>
      </c>
      <c r="AA165" s="86" t="str">
        <f aca="false">IF(ISERROR(VLOOKUP(CONCATENATE($A165,"_",AA$2),'Reference data SID'!$B:$N,13,FALSE())),"",VLOOKUP(CONCATENATE($A165,"_",AA$2),'Reference data SID'!$B:$N,13,FALSE()))</f>
        <v/>
      </c>
      <c r="AB165" s="86" t="str">
        <f aca="false">IF(ISERROR(VLOOKUP(CONCATENATE($A165,"_",AB$2),'Reference data SID'!$B:$N,13,FALSE())),"",VLOOKUP(CONCATENATE($A165,"_",AB$2),'Reference data SID'!$B:$N,13,FALSE()))</f>
        <v/>
      </c>
      <c r="AC165" s="86" t="str">
        <f aca="false">IF(ISERROR(VLOOKUP(CONCATENATE($A165,"_",AC$2),'Reference data SID'!$B:$N,13,FALSE())),"",VLOOKUP(CONCATENATE($A165,"_",AC$2),'Reference data SID'!$B:$N,13,FALSE()))</f>
        <v/>
      </c>
      <c r="AD165" s="86" t="str">
        <f aca="false">IF(ISERROR(VLOOKUP(CONCATENATE($A165,"_",AD$2),'Reference data SID'!$B:$N,13,FALSE())),"",VLOOKUP(CONCATENATE($A165,"_",AD$2),'Reference data SID'!$B:$N,13,FALSE()))</f>
        <v/>
      </c>
      <c r="AE165" s="86" t="str">
        <f aca="false">IF(ISERROR(VLOOKUP(CONCATENATE($A165,"_",AE$2),'Reference data SID'!$B:$N,13,FALSE())),"",VLOOKUP(CONCATENATE($A165,"_",AE$2),'Reference data SID'!$B:$N,13,FALSE()))</f>
        <v/>
      </c>
      <c r="AF165" s="86" t="str">
        <f aca="false">IF(ISERROR(VLOOKUP(CONCATENATE($A165,"_",AF$2),'Reference data SID'!$B:$N,13,FALSE())),"",VLOOKUP(CONCATENATE($A165,"_",AF$2),'Reference data SID'!$B:$N,13,FALSE()))</f>
        <v/>
      </c>
      <c r="AG165" s="86" t="str">
        <f aca="false">IF(ISERROR(VLOOKUP(CONCATENATE($A165,"_",AG$2),'Reference data SID'!$B:$N,13,FALSE())),"",VLOOKUP(CONCATENATE($A165,"_",AG$2),'Reference data SID'!$B:$N,13,FALSE()))</f>
        <v/>
      </c>
      <c r="AH165" s="86" t="str">
        <f aca="false">IF(ISERROR(VLOOKUP(CONCATENATE($A165,"_",AH$2),'Reference data SID'!$B:$N,13,FALSE())),"",VLOOKUP(CONCATENATE($A165,"_",AH$2),'Reference data SID'!$B:$N,13,FALSE()))</f>
        <v/>
      </c>
      <c r="AI165" s="86" t="str">
        <f aca="false">IF(ISERROR(VLOOKUP(CONCATENATE($A165,"_",AI$2),'Reference data SID'!$B:$N,13,FALSE())),"",VLOOKUP(CONCATENATE($A165,"_",AI$2),'Reference data SID'!$B:$N,13,FALSE()))</f>
        <v/>
      </c>
      <c r="AJ165" s="86" t="str">
        <f aca="false">IF(ISERROR(VLOOKUP(CONCATENATE($A165,"_",AJ$2),'Reference data SID'!$B:$N,13,FALSE())),"",VLOOKUP(CONCATENATE($A165,"_",AJ$2),'Reference data SID'!$B:$N,13,FALSE()))</f>
        <v/>
      </c>
      <c r="AK165" s="86" t="str">
        <f aca="false">IF(ISERROR(VLOOKUP(CONCATENATE($A165,"_",AK$2),'Reference data SID'!$B:$N,13,FALSE())),"",VLOOKUP(CONCATENATE($A165,"_",AK$2),'Reference data SID'!$B:$N,13,FALSE()))</f>
        <v/>
      </c>
      <c r="AL165" s="86" t="str">
        <f aca="false">IF(ISERROR(VLOOKUP(CONCATENATE($A165,"_",AL$2),'Reference data SID'!$B:$N,13,FALSE())),"",VLOOKUP(CONCATENATE($A165,"_",AL$2),'Reference data SID'!$B:$N,13,FALSE()))</f>
        <v/>
      </c>
      <c r="AM165" s="86" t="str">
        <f aca="false">IF(ISERROR(VLOOKUP(CONCATENATE($A165,"_",AM$2),'Reference data SID'!$B:$N,13,FALSE())),"",VLOOKUP(CONCATENATE($A165,"_",AM$2),'Reference data SID'!$B:$N,13,FALSE()))</f>
        <v/>
      </c>
      <c r="AN165" s="86" t="str">
        <f aca="false">IF(ISERROR(VLOOKUP(CONCATENATE($A165,"_",AN$2),'Reference data SID'!$B:$N,13,FALSE())),"",VLOOKUP(CONCATENATE($A165,"_",AN$2),'Reference data SID'!$B:$N,13,FALSE()))</f>
        <v/>
      </c>
      <c r="AO165" s="86" t="str">
        <f aca="false">IF(ISERROR(VLOOKUP(CONCATENATE($A165,"_",AO$2),'Reference data SID'!$B:$N,13,FALSE())),"",VLOOKUP(CONCATENATE($A165,"_",AO$2),'Reference data SID'!$B:$N,13,FALSE()))</f>
        <v/>
      </c>
      <c r="AP165" s="86" t="str">
        <f aca="false">IF(ISERROR(VLOOKUP(CONCATENATE($A165,"_",AP$2),'Reference data SID'!$B:$N,13,FALSE())),"",VLOOKUP(CONCATENATE($A165,"_",AP$2),'Reference data SID'!$B:$N,13,FALSE()))</f>
        <v/>
      </c>
      <c r="AQ165" s="86" t="str">
        <f aca="false">IF(ISERROR(VLOOKUP(CONCATENATE($A165,"_",AQ$2),'Reference data SID'!$B:$N,13,FALSE())),"",VLOOKUP(CONCATENATE($A165,"_",AQ$2),'Reference data SID'!$B:$N,13,FALSE()))</f>
        <v/>
      </c>
      <c r="AR165" s="86" t="str">
        <f aca="false">IF(ISERROR(VLOOKUP(CONCATENATE($A165,"_",AR$2),'Reference data SID'!$B:$N,13,FALSE())),"",VLOOKUP(CONCATENATE($A165,"_",AR$2),'Reference data SID'!$B:$N,13,FALSE()))</f>
        <v/>
      </c>
      <c r="AS165" s="86" t="str">
        <f aca="false">IF(ISERROR(VLOOKUP(CONCATENATE($A165,"_",AS$2),'Reference data SID'!$B:$N,13,FALSE())),"",VLOOKUP(CONCATENATE($A165,"_",AS$2),'Reference data SID'!$B:$N,13,FALSE()))</f>
        <v/>
      </c>
      <c r="AT165" s="86" t="str">
        <f aca="false">IF(ISERROR(VLOOKUP(CONCATENATE($A165,"_",AT$2),'Reference data SID'!$B:$N,13,FALSE())),"",VLOOKUP(CONCATENATE($A165,"_",AT$2),'Reference data SID'!$B:$N,13,FALSE()))</f>
        <v/>
      </c>
    </row>
    <row r="166" customFormat="false" ht="15" hidden="false" customHeight="false" outlineLevel="0" collapsed="false">
      <c r="A166" s="0" t="n">
        <v>162</v>
      </c>
      <c r="B166" s="86" t="str">
        <f aca="false">IF(ISERROR(VLOOKUP(CONCATENATE($A166,"_",B$2),'Reference data SID'!$B:$N,13,FALSE())),"",VLOOKUP(CONCATENATE($A166,"_",B$2),'Reference data SID'!$B:$N,13,FALSE()))</f>
        <v/>
      </c>
      <c r="C166" s="86" t="str">
        <f aca="false">IF(ISERROR(VLOOKUP(CONCATENATE($A166,"_",C$2),'Reference data SID'!$B:$N,13,FALSE())),"",VLOOKUP(CONCATENATE($A166,"_",C$2),'Reference data SID'!$B:$N,13,FALSE()))</f>
        <v/>
      </c>
      <c r="D166" s="86" t="str">
        <f aca="false">IF(ISERROR(VLOOKUP(CONCATENATE($A166,"_",D$2),'Reference data SID'!$B:$N,13,FALSE())),"",VLOOKUP(CONCATENATE($A166,"_",D$2),'Reference data SID'!$B:$N,13,FALSE()))</f>
        <v/>
      </c>
      <c r="E166" s="86" t="str">
        <f aca="false">IF(ISERROR(VLOOKUP(CONCATENATE($A166,"_",E$2),'Reference data SID'!$B:$N,13,FALSE())),"",VLOOKUP(CONCATENATE($A166,"_",E$2),'Reference data SID'!$B:$N,13,FALSE()))</f>
        <v/>
      </c>
      <c r="F166" s="86" t="str">
        <f aca="false">IF(ISERROR(VLOOKUP(CONCATENATE($A166,"_",F$2),'Reference data SID'!$B:$N,13,FALSE())),"",VLOOKUP(CONCATENATE($A166,"_",F$2),'Reference data SID'!$B:$N,13,FALSE()))</f>
        <v/>
      </c>
      <c r="G166" s="86" t="str">
        <f aca="false">IF(ISERROR(VLOOKUP(CONCATENATE($A166,"_",G$2),'Reference data SID'!$B:$N,13,FALSE())),"",VLOOKUP(CONCATENATE($A166,"_",G$2),'Reference data SID'!$B:$N,13,FALSE()))</f>
        <v/>
      </c>
      <c r="H166" s="86" t="str">
        <f aca="false">IF(ISERROR(VLOOKUP(CONCATENATE($A166,"_",H$2),'Reference data SID'!$B:$N,13,FALSE())),"",VLOOKUP(CONCATENATE($A166,"_",H$2),'Reference data SID'!$B:$N,13,FALSE()))</f>
        <v/>
      </c>
      <c r="I166" s="86" t="str">
        <f aca="false">IF(ISERROR(VLOOKUP(CONCATENATE($A166,"_",I$2),'Reference data SID'!$B:$N,13,FALSE())),"",VLOOKUP(CONCATENATE($A166,"_",I$2),'Reference data SID'!$B:$N,13,FALSE()))</f>
        <v/>
      </c>
      <c r="J166" s="86" t="str">
        <f aca="false">IF(ISERROR(VLOOKUP(CONCATENATE($A166,"_",J$2),'Reference data SID'!$B:$N,13,FALSE())),"",VLOOKUP(CONCATENATE($A166,"_",J$2),'Reference data SID'!$B:$N,13,FALSE()))</f>
        <v/>
      </c>
      <c r="K166" s="86" t="str">
        <f aca="false">IF(ISERROR(VLOOKUP(CONCATENATE($A166,"_",K$2),'Reference data SID'!$B:$N,13,FALSE())),"",VLOOKUP(CONCATENATE($A166,"_",K$2),'Reference data SID'!$B:$N,13,FALSE()))</f>
        <v/>
      </c>
      <c r="L166" s="86" t="str">
        <f aca="false">IF(ISERROR(VLOOKUP(CONCATENATE($A166,"_",L$2),'Reference data SID'!$B:$N,13,FALSE())),"",VLOOKUP(CONCATENATE($A166,"_",L$2),'Reference data SID'!$B:$N,13,FALSE()))</f>
        <v/>
      </c>
      <c r="M166" s="86" t="str">
        <f aca="false">IF(ISERROR(VLOOKUP(CONCATENATE($A166,"_",M$2),'Reference data SID'!$B:$N,13,FALSE())),"",VLOOKUP(CONCATENATE($A166,"_",M$2),'Reference data SID'!$B:$N,13,FALSE()))</f>
        <v/>
      </c>
      <c r="N166" s="86" t="str">
        <f aca="false">IF(ISERROR(VLOOKUP(CONCATENATE($A166,"_",N$2),'Reference data SID'!$B:$N,13,FALSE())),"",VLOOKUP(CONCATENATE($A166,"_",N$2),'Reference data SID'!$B:$N,13,FALSE()))</f>
        <v/>
      </c>
      <c r="O166" s="86" t="str">
        <f aca="false">IF(ISERROR(VLOOKUP(CONCATENATE($A166,"_",O$2),'Reference data SID'!$B:$N,13,FALSE())),"",VLOOKUP(CONCATENATE($A166,"_",O$2),'Reference data SID'!$B:$N,13,FALSE()))</f>
        <v/>
      </c>
      <c r="P166" s="86" t="str">
        <f aca="false">IF(ISERROR(VLOOKUP(CONCATENATE($A166,"_",P$2),'Reference data SID'!$B:$N,13,FALSE())),"",VLOOKUP(CONCATENATE($A166,"_",P$2),'Reference data SID'!$B:$N,13,FALSE()))</f>
        <v/>
      </c>
      <c r="Q166" s="86" t="str">
        <f aca="false">IF(ISERROR(VLOOKUP(CONCATENATE($A166,"_",Q$2),'Reference data SID'!$B:$N,13,FALSE())),"",VLOOKUP(CONCATENATE($A166,"_",Q$2),'Reference data SID'!$B:$N,13,FALSE()))</f>
        <v/>
      </c>
      <c r="R166" s="86" t="str">
        <f aca="false">IF(ISERROR(VLOOKUP(CONCATENATE($A166,"_",R$2),'Reference data SID'!$B:$N,13,FALSE())),"",VLOOKUP(CONCATENATE($A166,"_",R$2),'Reference data SID'!$B:$N,13,FALSE()))</f>
        <v/>
      </c>
      <c r="S166" s="86" t="str">
        <f aca="false">IF(ISERROR(VLOOKUP(CONCATENATE($A166,"_",S$2),'Reference data SID'!$B:$N,13,FALSE())),"",VLOOKUP(CONCATENATE($A166,"_",S$2),'Reference data SID'!$B:$N,13,FALSE()))</f>
        <v/>
      </c>
      <c r="T166" s="86" t="str">
        <f aca="false">IF(ISERROR(VLOOKUP(CONCATENATE($A166,"_",T$2),'Reference data SID'!$B:$N,13,FALSE())),"",VLOOKUP(CONCATENATE($A166,"_",T$2),'Reference data SID'!$B:$N,13,FALSE()))</f>
        <v/>
      </c>
      <c r="U166" s="86" t="str">
        <f aca="false">IF(ISERROR(VLOOKUP(CONCATENATE($A166,"_",U$2),'Reference data SID'!$B:$N,13,FALSE())),"",VLOOKUP(CONCATENATE($A166,"_",U$2),'Reference data SID'!$B:$N,13,FALSE()))</f>
        <v/>
      </c>
      <c r="V166" s="86" t="str">
        <f aca="false">IF(ISERROR(VLOOKUP(CONCATENATE($A166,"_",V$2),'Reference data SID'!$B:$N,13,FALSE())),"",VLOOKUP(CONCATENATE($A166,"_",V$2),'Reference data SID'!$B:$N,13,FALSE()))</f>
        <v/>
      </c>
      <c r="W166" s="86" t="str">
        <f aca="false">IF(ISERROR(VLOOKUP(CONCATENATE($A166,"_",W$2),'Reference data SID'!$B:$N,13,FALSE())),"",VLOOKUP(CONCATENATE($A166,"_",W$2),'Reference data SID'!$B:$N,13,FALSE()))</f>
        <v/>
      </c>
      <c r="X166" s="86" t="str">
        <f aca="false">IF(ISERROR(VLOOKUP(CONCATENATE($A166,"_",X$2),'Reference data SID'!$B:$N,13,FALSE())),"",VLOOKUP(CONCATENATE($A166,"_",X$2),'Reference data SID'!$B:$N,13,FALSE()))</f>
        <v/>
      </c>
      <c r="Y166" s="76" t="str">
        <f aca="false">IF(ISERROR(VLOOKUP(CONCATENATE($A166,"_",Y$2),'Reference data SID'!$B:$N,13,FALSE())),"",VLOOKUP(CONCATENATE($A166,"_",Y$2),'Reference data SID'!$B:$N,13,FALSE()))</f>
        <v>61436-04-2</v>
      </c>
      <c r="Z166" s="86" t="str">
        <f aca="false">IF(ISERROR(VLOOKUP(CONCATENATE($A166,"_",Z$2),'Reference data SID'!$B:$N,13,FALSE())),"",VLOOKUP(CONCATENATE($A166,"_",Z$2),'Reference data SID'!$B:$N,13,FALSE()))</f>
        <v/>
      </c>
      <c r="AA166" s="86" t="str">
        <f aca="false">IF(ISERROR(VLOOKUP(CONCATENATE($A166,"_",AA$2),'Reference data SID'!$B:$N,13,FALSE())),"",VLOOKUP(CONCATENATE($A166,"_",AA$2),'Reference data SID'!$B:$N,13,FALSE()))</f>
        <v/>
      </c>
      <c r="AB166" s="86" t="str">
        <f aca="false">IF(ISERROR(VLOOKUP(CONCATENATE($A166,"_",AB$2),'Reference data SID'!$B:$N,13,FALSE())),"",VLOOKUP(CONCATENATE($A166,"_",AB$2),'Reference data SID'!$B:$N,13,FALSE()))</f>
        <v/>
      </c>
      <c r="AC166" s="86" t="str">
        <f aca="false">IF(ISERROR(VLOOKUP(CONCATENATE($A166,"_",AC$2),'Reference data SID'!$B:$N,13,FALSE())),"",VLOOKUP(CONCATENATE($A166,"_",AC$2),'Reference data SID'!$B:$N,13,FALSE()))</f>
        <v/>
      </c>
      <c r="AD166" s="86" t="str">
        <f aca="false">IF(ISERROR(VLOOKUP(CONCATENATE($A166,"_",AD$2),'Reference data SID'!$B:$N,13,FALSE())),"",VLOOKUP(CONCATENATE($A166,"_",AD$2),'Reference data SID'!$B:$N,13,FALSE()))</f>
        <v/>
      </c>
      <c r="AE166" s="86" t="str">
        <f aca="false">IF(ISERROR(VLOOKUP(CONCATENATE($A166,"_",AE$2),'Reference data SID'!$B:$N,13,FALSE())),"",VLOOKUP(CONCATENATE($A166,"_",AE$2),'Reference data SID'!$B:$N,13,FALSE()))</f>
        <v/>
      </c>
      <c r="AF166" s="86" t="str">
        <f aca="false">IF(ISERROR(VLOOKUP(CONCATENATE($A166,"_",AF$2),'Reference data SID'!$B:$N,13,FALSE())),"",VLOOKUP(CONCATENATE($A166,"_",AF$2),'Reference data SID'!$B:$N,13,FALSE()))</f>
        <v/>
      </c>
      <c r="AG166" s="86" t="str">
        <f aca="false">IF(ISERROR(VLOOKUP(CONCATENATE($A166,"_",AG$2),'Reference data SID'!$B:$N,13,FALSE())),"",VLOOKUP(CONCATENATE($A166,"_",AG$2),'Reference data SID'!$B:$N,13,FALSE()))</f>
        <v/>
      </c>
      <c r="AH166" s="86" t="str">
        <f aca="false">IF(ISERROR(VLOOKUP(CONCATENATE($A166,"_",AH$2),'Reference data SID'!$B:$N,13,FALSE())),"",VLOOKUP(CONCATENATE($A166,"_",AH$2),'Reference data SID'!$B:$N,13,FALSE()))</f>
        <v/>
      </c>
      <c r="AI166" s="86" t="str">
        <f aca="false">IF(ISERROR(VLOOKUP(CONCATENATE($A166,"_",AI$2),'Reference data SID'!$B:$N,13,FALSE())),"",VLOOKUP(CONCATENATE($A166,"_",AI$2),'Reference data SID'!$B:$N,13,FALSE()))</f>
        <v/>
      </c>
      <c r="AJ166" s="86" t="str">
        <f aca="false">IF(ISERROR(VLOOKUP(CONCATENATE($A166,"_",AJ$2),'Reference data SID'!$B:$N,13,FALSE())),"",VLOOKUP(CONCATENATE($A166,"_",AJ$2),'Reference data SID'!$B:$N,13,FALSE()))</f>
        <v/>
      </c>
      <c r="AK166" s="86" t="str">
        <f aca="false">IF(ISERROR(VLOOKUP(CONCATENATE($A166,"_",AK$2),'Reference data SID'!$B:$N,13,FALSE())),"",VLOOKUP(CONCATENATE($A166,"_",AK$2),'Reference data SID'!$B:$N,13,FALSE()))</f>
        <v/>
      </c>
      <c r="AL166" s="86" t="str">
        <f aca="false">IF(ISERROR(VLOOKUP(CONCATENATE($A166,"_",AL$2),'Reference data SID'!$B:$N,13,FALSE())),"",VLOOKUP(CONCATENATE($A166,"_",AL$2),'Reference data SID'!$B:$N,13,FALSE()))</f>
        <v/>
      </c>
      <c r="AM166" s="86" t="str">
        <f aca="false">IF(ISERROR(VLOOKUP(CONCATENATE($A166,"_",AM$2),'Reference data SID'!$B:$N,13,FALSE())),"",VLOOKUP(CONCATENATE($A166,"_",AM$2),'Reference data SID'!$B:$N,13,FALSE()))</f>
        <v/>
      </c>
      <c r="AN166" s="86" t="str">
        <f aca="false">IF(ISERROR(VLOOKUP(CONCATENATE($A166,"_",AN$2),'Reference data SID'!$B:$N,13,FALSE())),"",VLOOKUP(CONCATENATE($A166,"_",AN$2),'Reference data SID'!$B:$N,13,FALSE()))</f>
        <v/>
      </c>
      <c r="AO166" s="86" t="str">
        <f aca="false">IF(ISERROR(VLOOKUP(CONCATENATE($A166,"_",AO$2),'Reference data SID'!$B:$N,13,FALSE())),"",VLOOKUP(CONCATENATE($A166,"_",AO$2),'Reference data SID'!$B:$N,13,FALSE()))</f>
        <v/>
      </c>
      <c r="AP166" s="86" t="str">
        <f aca="false">IF(ISERROR(VLOOKUP(CONCATENATE($A166,"_",AP$2),'Reference data SID'!$B:$N,13,FALSE())),"",VLOOKUP(CONCATENATE($A166,"_",AP$2),'Reference data SID'!$B:$N,13,FALSE()))</f>
        <v/>
      </c>
      <c r="AQ166" s="86" t="str">
        <f aca="false">IF(ISERROR(VLOOKUP(CONCATENATE($A166,"_",AQ$2),'Reference data SID'!$B:$N,13,FALSE())),"",VLOOKUP(CONCATENATE($A166,"_",AQ$2),'Reference data SID'!$B:$N,13,FALSE()))</f>
        <v/>
      </c>
      <c r="AR166" s="86" t="str">
        <f aca="false">IF(ISERROR(VLOOKUP(CONCATENATE($A166,"_",AR$2),'Reference data SID'!$B:$N,13,FALSE())),"",VLOOKUP(CONCATENATE($A166,"_",AR$2),'Reference data SID'!$B:$N,13,FALSE()))</f>
        <v/>
      </c>
      <c r="AS166" s="86" t="str">
        <f aca="false">IF(ISERROR(VLOOKUP(CONCATENATE($A166,"_",AS$2),'Reference data SID'!$B:$N,13,FALSE())),"",VLOOKUP(CONCATENATE($A166,"_",AS$2),'Reference data SID'!$B:$N,13,FALSE()))</f>
        <v/>
      </c>
      <c r="AT166" s="86" t="str">
        <f aca="false">IF(ISERROR(VLOOKUP(CONCATENATE($A166,"_",AT$2),'Reference data SID'!$B:$N,13,FALSE())),"",VLOOKUP(CONCATENATE($A166,"_",AT$2),'Reference data SID'!$B:$N,13,FALSE()))</f>
        <v/>
      </c>
    </row>
    <row r="167" customFormat="false" ht="15" hidden="false" customHeight="false" outlineLevel="0" collapsed="false">
      <c r="A167" s="0" t="n">
        <v>163</v>
      </c>
      <c r="B167" s="86" t="str">
        <f aca="false">IF(ISERROR(VLOOKUP(CONCATENATE($A167,"_",B$2),'Reference data SID'!$B:$N,13,FALSE())),"",VLOOKUP(CONCATENATE($A167,"_",B$2),'Reference data SID'!$B:$N,13,FALSE()))</f>
        <v/>
      </c>
      <c r="C167" s="86" t="str">
        <f aca="false">IF(ISERROR(VLOOKUP(CONCATENATE($A167,"_",C$2),'Reference data SID'!$B:$N,13,FALSE())),"",VLOOKUP(CONCATENATE($A167,"_",C$2),'Reference data SID'!$B:$N,13,FALSE()))</f>
        <v/>
      </c>
      <c r="D167" s="86" t="str">
        <f aca="false">IF(ISERROR(VLOOKUP(CONCATENATE($A167,"_",D$2),'Reference data SID'!$B:$N,13,FALSE())),"",VLOOKUP(CONCATENATE($A167,"_",D$2),'Reference data SID'!$B:$N,13,FALSE()))</f>
        <v/>
      </c>
      <c r="E167" s="86" t="str">
        <f aca="false">IF(ISERROR(VLOOKUP(CONCATENATE($A167,"_",E$2),'Reference data SID'!$B:$N,13,FALSE())),"",VLOOKUP(CONCATENATE($A167,"_",E$2),'Reference data SID'!$B:$N,13,FALSE()))</f>
        <v/>
      </c>
      <c r="F167" s="86" t="str">
        <f aca="false">IF(ISERROR(VLOOKUP(CONCATENATE($A167,"_",F$2),'Reference data SID'!$B:$N,13,FALSE())),"",VLOOKUP(CONCATENATE($A167,"_",F$2),'Reference data SID'!$B:$N,13,FALSE()))</f>
        <v/>
      </c>
      <c r="G167" s="86" t="str">
        <f aca="false">IF(ISERROR(VLOOKUP(CONCATENATE($A167,"_",G$2),'Reference data SID'!$B:$N,13,FALSE())),"",VLOOKUP(CONCATENATE($A167,"_",G$2),'Reference data SID'!$B:$N,13,FALSE()))</f>
        <v/>
      </c>
      <c r="H167" s="86" t="str">
        <f aca="false">IF(ISERROR(VLOOKUP(CONCATENATE($A167,"_",H$2),'Reference data SID'!$B:$N,13,FALSE())),"",VLOOKUP(CONCATENATE($A167,"_",H$2),'Reference data SID'!$B:$N,13,FALSE()))</f>
        <v/>
      </c>
      <c r="I167" s="86" t="str">
        <f aca="false">IF(ISERROR(VLOOKUP(CONCATENATE($A167,"_",I$2),'Reference data SID'!$B:$N,13,FALSE())),"",VLOOKUP(CONCATENATE($A167,"_",I$2),'Reference data SID'!$B:$N,13,FALSE()))</f>
        <v/>
      </c>
      <c r="J167" s="86" t="str">
        <f aca="false">IF(ISERROR(VLOOKUP(CONCATENATE($A167,"_",J$2),'Reference data SID'!$B:$N,13,FALSE())),"",VLOOKUP(CONCATENATE($A167,"_",J$2),'Reference data SID'!$B:$N,13,FALSE()))</f>
        <v/>
      </c>
      <c r="K167" s="86" t="str">
        <f aca="false">IF(ISERROR(VLOOKUP(CONCATENATE($A167,"_",K$2),'Reference data SID'!$B:$N,13,FALSE())),"",VLOOKUP(CONCATENATE($A167,"_",K$2),'Reference data SID'!$B:$N,13,FALSE()))</f>
        <v/>
      </c>
      <c r="L167" s="86" t="str">
        <f aca="false">IF(ISERROR(VLOOKUP(CONCATENATE($A167,"_",L$2),'Reference data SID'!$B:$N,13,FALSE())),"",VLOOKUP(CONCATENATE($A167,"_",L$2),'Reference data SID'!$B:$N,13,FALSE()))</f>
        <v/>
      </c>
      <c r="M167" s="86" t="str">
        <f aca="false">IF(ISERROR(VLOOKUP(CONCATENATE($A167,"_",M$2),'Reference data SID'!$B:$N,13,FALSE())),"",VLOOKUP(CONCATENATE($A167,"_",M$2),'Reference data SID'!$B:$N,13,FALSE()))</f>
        <v/>
      </c>
      <c r="N167" s="86" t="str">
        <f aca="false">IF(ISERROR(VLOOKUP(CONCATENATE($A167,"_",N$2),'Reference data SID'!$B:$N,13,FALSE())),"",VLOOKUP(CONCATENATE($A167,"_",N$2),'Reference data SID'!$B:$N,13,FALSE()))</f>
        <v/>
      </c>
      <c r="O167" s="86" t="str">
        <f aca="false">IF(ISERROR(VLOOKUP(CONCATENATE($A167,"_",O$2),'Reference data SID'!$B:$N,13,FALSE())),"",VLOOKUP(CONCATENATE($A167,"_",O$2),'Reference data SID'!$B:$N,13,FALSE()))</f>
        <v/>
      </c>
      <c r="P167" s="86" t="str">
        <f aca="false">IF(ISERROR(VLOOKUP(CONCATENATE($A167,"_",P$2),'Reference data SID'!$B:$N,13,FALSE())),"",VLOOKUP(CONCATENATE($A167,"_",P$2),'Reference data SID'!$B:$N,13,FALSE()))</f>
        <v/>
      </c>
      <c r="Q167" s="86" t="str">
        <f aca="false">IF(ISERROR(VLOOKUP(CONCATENATE($A167,"_",Q$2),'Reference data SID'!$B:$N,13,FALSE())),"",VLOOKUP(CONCATENATE($A167,"_",Q$2),'Reference data SID'!$B:$N,13,FALSE()))</f>
        <v/>
      </c>
      <c r="R167" s="86" t="str">
        <f aca="false">IF(ISERROR(VLOOKUP(CONCATENATE($A167,"_",R$2),'Reference data SID'!$B:$N,13,FALSE())),"",VLOOKUP(CONCATENATE($A167,"_",R$2),'Reference data SID'!$B:$N,13,FALSE()))</f>
        <v/>
      </c>
      <c r="S167" s="86" t="str">
        <f aca="false">IF(ISERROR(VLOOKUP(CONCATENATE($A167,"_",S$2),'Reference data SID'!$B:$N,13,FALSE())),"",VLOOKUP(CONCATENATE($A167,"_",S$2),'Reference data SID'!$B:$N,13,FALSE()))</f>
        <v/>
      </c>
      <c r="T167" s="86" t="str">
        <f aca="false">IF(ISERROR(VLOOKUP(CONCATENATE($A167,"_",T$2),'Reference data SID'!$B:$N,13,FALSE())),"",VLOOKUP(CONCATENATE($A167,"_",T$2),'Reference data SID'!$B:$N,13,FALSE()))</f>
        <v/>
      </c>
      <c r="U167" s="86" t="str">
        <f aca="false">IF(ISERROR(VLOOKUP(CONCATENATE($A167,"_",U$2),'Reference data SID'!$B:$N,13,FALSE())),"",VLOOKUP(CONCATENATE($A167,"_",U$2),'Reference data SID'!$B:$N,13,FALSE()))</f>
        <v/>
      </c>
      <c r="V167" s="86" t="str">
        <f aca="false">IF(ISERROR(VLOOKUP(CONCATENATE($A167,"_",V$2),'Reference data SID'!$B:$N,13,FALSE())),"",VLOOKUP(CONCATENATE($A167,"_",V$2),'Reference data SID'!$B:$N,13,FALSE()))</f>
        <v/>
      </c>
      <c r="W167" s="86" t="str">
        <f aca="false">IF(ISERROR(VLOOKUP(CONCATENATE($A167,"_",W$2),'Reference data SID'!$B:$N,13,FALSE())),"",VLOOKUP(CONCATENATE($A167,"_",W$2),'Reference data SID'!$B:$N,13,FALSE()))</f>
        <v/>
      </c>
      <c r="X167" s="86" t="str">
        <f aca="false">IF(ISERROR(VLOOKUP(CONCATENATE($A167,"_",X$2),'Reference data SID'!$B:$N,13,FALSE())),"",VLOOKUP(CONCATENATE($A167,"_",X$2),'Reference data SID'!$B:$N,13,FALSE()))</f>
        <v/>
      </c>
      <c r="Y167" s="76" t="str">
        <f aca="false">IF(ISERROR(VLOOKUP(CONCATENATE($A167,"_",Y$2),'Reference data SID'!$B:$N,13,FALSE())),"",VLOOKUP(CONCATENATE($A167,"_",Y$2),'Reference data SID'!$B:$N,13,FALSE()))</f>
        <v>65104-45-2</v>
      </c>
      <c r="Z167" s="86" t="str">
        <f aca="false">IF(ISERROR(VLOOKUP(CONCATENATE($A167,"_",Z$2),'Reference data SID'!$B:$N,13,FALSE())),"",VLOOKUP(CONCATENATE($A167,"_",Z$2),'Reference data SID'!$B:$N,13,FALSE()))</f>
        <v/>
      </c>
      <c r="AA167" s="86" t="str">
        <f aca="false">IF(ISERROR(VLOOKUP(CONCATENATE($A167,"_",AA$2),'Reference data SID'!$B:$N,13,FALSE())),"",VLOOKUP(CONCATENATE($A167,"_",AA$2),'Reference data SID'!$B:$N,13,FALSE()))</f>
        <v/>
      </c>
      <c r="AB167" s="86" t="str">
        <f aca="false">IF(ISERROR(VLOOKUP(CONCATENATE($A167,"_",AB$2),'Reference data SID'!$B:$N,13,FALSE())),"",VLOOKUP(CONCATENATE($A167,"_",AB$2),'Reference data SID'!$B:$N,13,FALSE()))</f>
        <v/>
      </c>
      <c r="AC167" s="86" t="str">
        <f aca="false">IF(ISERROR(VLOOKUP(CONCATENATE($A167,"_",AC$2),'Reference data SID'!$B:$N,13,FALSE())),"",VLOOKUP(CONCATENATE($A167,"_",AC$2),'Reference data SID'!$B:$N,13,FALSE()))</f>
        <v/>
      </c>
      <c r="AD167" s="86" t="str">
        <f aca="false">IF(ISERROR(VLOOKUP(CONCATENATE($A167,"_",AD$2),'Reference data SID'!$B:$N,13,FALSE())),"",VLOOKUP(CONCATENATE($A167,"_",AD$2),'Reference data SID'!$B:$N,13,FALSE()))</f>
        <v/>
      </c>
      <c r="AE167" s="86" t="str">
        <f aca="false">IF(ISERROR(VLOOKUP(CONCATENATE($A167,"_",AE$2),'Reference data SID'!$B:$N,13,FALSE())),"",VLOOKUP(CONCATENATE($A167,"_",AE$2),'Reference data SID'!$B:$N,13,FALSE()))</f>
        <v/>
      </c>
      <c r="AF167" s="86" t="str">
        <f aca="false">IF(ISERROR(VLOOKUP(CONCATENATE($A167,"_",AF$2),'Reference data SID'!$B:$N,13,FALSE())),"",VLOOKUP(CONCATENATE($A167,"_",AF$2),'Reference data SID'!$B:$N,13,FALSE()))</f>
        <v/>
      </c>
      <c r="AG167" s="86" t="str">
        <f aca="false">IF(ISERROR(VLOOKUP(CONCATENATE($A167,"_",AG$2),'Reference data SID'!$B:$N,13,FALSE())),"",VLOOKUP(CONCATENATE($A167,"_",AG$2),'Reference data SID'!$B:$N,13,FALSE()))</f>
        <v/>
      </c>
      <c r="AH167" s="86" t="str">
        <f aca="false">IF(ISERROR(VLOOKUP(CONCATENATE($A167,"_",AH$2),'Reference data SID'!$B:$N,13,FALSE())),"",VLOOKUP(CONCATENATE($A167,"_",AH$2),'Reference data SID'!$B:$N,13,FALSE()))</f>
        <v/>
      </c>
      <c r="AI167" s="86" t="str">
        <f aca="false">IF(ISERROR(VLOOKUP(CONCATENATE($A167,"_",AI$2),'Reference data SID'!$B:$N,13,FALSE())),"",VLOOKUP(CONCATENATE($A167,"_",AI$2),'Reference data SID'!$B:$N,13,FALSE()))</f>
        <v/>
      </c>
      <c r="AJ167" s="86" t="str">
        <f aca="false">IF(ISERROR(VLOOKUP(CONCATENATE($A167,"_",AJ$2),'Reference data SID'!$B:$N,13,FALSE())),"",VLOOKUP(CONCATENATE($A167,"_",AJ$2),'Reference data SID'!$B:$N,13,FALSE()))</f>
        <v/>
      </c>
      <c r="AK167" s="86" t="str">
        <f aca="false">IF(ISERROR(VLOOKUP(CONCATENATE($A167,"_",AK$2),'Reference data SID'!$B:$N,13,FALSE())),"",VLOOKUP(CONCATENATE($A167,"_",AK$2),'Reference data SID'!$B:$N,13,FALSE()))</f>
        <v/>
      </c>
      <c r="AL167" s="86" t="str">
        <f aca="false">IF(ISERROR(VLOOKUP(CONCATENATE($A167,"_",AL$2),'Reference data SID'!$B:$N,13,FALSE())),"",VLOOKUP(CONCATENATE($A167,"_",AL$2),'Reference data SID'!$B:$N,13,FALSE()))</f>
        <v/>
      </c>
      <c r="AM167" s="86" t="str">
        <f aca="false">IF(ISERROR(VLOOKUP(CONCATENATE($A167,"_",AM$2),'Reference data SID'!$B:$N,13,FALSE())),"",VLOOKUP(CONCATENATE($A167,"_",AM$2),'Reference data SID'!$B:$N,13,FALSE()))</f>
        <v/>
      </c>
      <c r="AN167" s="86" t="str">
        <f aca="false">IF(ISERROR(VLOOKUP(CONCATENATE($A167,"_",AN$2),'Reference data SID'!$B:$N,13,FALSE())),"",VLOOKUP(CONCATENATE($A167,"_",AN$2),'Reference data SID'!$B:$N,13,FALSE()))</f>
        <v/>
      </c>
      <c r="AO167" s="86" t="str">
        <f aca="false">IF(ISERROR(VLOOKUP(CONCATENATE($A167,"_",AO$2),'Reference data SID'!$B:$N,13,FALSE())),"",VLOOKUP(CONCATENATE($A167,"_",AO$2),'Reference data SID'!$B:$N,13,FALSE()))</f>
        <v/>
      </c>
      <c r="AP167" s="86" t="str">
        <f aca="false">IF(ISERROR(VLOOKUP(CONCATENATE($A167,"_",AP$2),'Reference data SID'!$B:$N,13,FALSE())),"",VLOOKUP(CONCATENATE($A167,"_",AP$2),'Reference data SID'!$B:$N,13,FALSE()))</f>
        <v/>
      </c>
      <c r="AQ167" s="86" t="str">
        <f aca="false">IF(ISERROR(VLOOKUP(CONCATENATE($A167,"_",AQ$2),'Reference data SID'!$B:$N,13,FALSE())),"",VLOOKUP(CONCATENATE($A167,"_",AQ$2),'Reference data SID'!$B:$N,13,FALSE()))</f>
        <v/>
      </c>
      <c r="AR167" s="86" t="str">
        <f aca="false">IF(ISERROR(VLOOKUP(CONCATENATE($A167,"_",AR$2),'Reference data SID'!$B:$N,13,FALSE())),"",VLOOKUP(CONCATENATE($A167,"_",AR$2),'Reference data SID'!$B:$N,13,FALSE()))</f>
        <v/>
      </c>
      <c r="AS167" s="86" t="str">
        <f aca="false">IF(ISERROR(VLOOKUP(CONCATENATE($A167,"_",AS$2),'Reference data SID'!$B:$N,13,FALSE())),"",VLOOKUP(CONCATENATE($A167,"_",AS$2),'Reference data SID'!$B:$N,13,FALSE()))</f>
        <v/>
      </c>
      <c r="AT167" s="86" t="str">
        <f aca="false">IF(ISERROR(VLOOKUP(CONCATENATE($A167,"_",AT$2),'Reference data SID'!$B:$N,13,FALSE())),"",VLOOKUP(CONCATENATE($A167,"_",AT$2),'Reference data SID'!$B:$N,13,FALSE()))</f>
        <v/>
      </c>
    </row>
    <row r="168" customFormat="false" ht="15" hidden="false" customHeight="false" outlineLevel="0" collapsed="false">
      <c r="A168" s="0" t="n">
        <v>164</v>
      </c>
      <c r="B168" s="86" t="str">
        <f aca="false">IF(ISERROR(VLOOKUP(CONCATENATE($A168,"_",B$2),'Reference data SID'!$B:$N,13,FALSE())),"",VLOOKUP(CONCATENATE($A168,"_",B$2),'Reference data SID'!$B:$N,13,FALSE()))</f>
        <v/>
      </c>
      <c r="C168" s="86" t="str">
        <f aca="false">IF(ISERROR(VLOOKUP(CONCATENATE($A168,"_",C$2),'Reference data SID'!$B:$N,13,FALSE())),"",VLOOKUP(CONCATENATE($A168,"_",C$2),'Reference data SID'!$B:$N,13,FALSE()))</f>
        <v/>
      </c>
      <c r="D168" s="86" t="str">
        <f aca="false">IF(ISERROR(VLOOKUP(CONCATENATE($A168,"_",D$2),'Reference data SID'!$B:$N,13,FALSE())),"",VLOOKUP(CONCATENATE($A168,"_",D$2),'Reference data SID'!$B:$N,13,FALSE()))</f>
        <v/>
      </c>
      <c r="E168" s="86" t="str">
        <f aca="false">IF(ISERROR(VLOOKUP(CONCATENATE($A168,"_",E$2),'Reference data SID'!$B:$N,13,FALSE())),"",VLOOKUP(CONCATENATE($A168,"_",E$2),'Reference data SID'!$B:$N,13,FALSE()))</f>
        <v/>
      </c>
      <c r="F168" s="86" t="str">
        <f aca="false">IF(ISERROR(VLOOKUP(CONCATENATE($A168,"_",F$2),'Reference data SID'!$B:$N,13,FALSE())),"",VLOOKUP(CONCATENATE($A168,"_",F$2),'Reference data SID'!$B:$N,13,FALSE()))</f>
        <v/>
      </c>
      <c r="G168" s="86" t="str">
        <f aca="false">IF(ISERROR(VLOOKUP(CONCATENATE($A168,"_",G$2),'Reference data SID'!$B:$N,13,FALSE())),"",VLOOKUP(CONCATENATE($A168,"_",G$2),'Reference data SID'!$B:$N,13,FALSE()))</f>
        <v/>
      </c>
      <c r="H168" s="86" t="str">
        <f aca="false">IF(ISERROR(VLOOKUP(CONCATENATE($A168,"_",H$2),'Reference data SID'!$B:$N,13,FALSE())),"",VLOOKUP(CONCATENATE($A168,"_",H$2),'Reference data SID'!$B:$N,13,FALSE()))</f>
        <v/>
      </c>
      <c r="I168" s="86" t="str">
        <f aca="false">IF(ISERROR(VLOOKUP(CONCATENATE($A168,"_",I$2),'Reference data SID'!$B:$N,13,FALSE())),"",VLOOKUP(CONCATENATE($A168,"_",I$2),'Reference data SID'!$B:$N,13,FALSE()))</f>
        <v/>
      </c>
      <c r="J168" s="86" t="str">
        <f aca="false">IF(ISERROR(VLOOKUP(CONCATENATE($A168,"_",J$2),'Reference data SID'!$B:$N,13,FALSE())),"",VLOOKUP(CONCATENATE($A168,"_",J$2),'Reference data SID'!$B:$N,13,FALSE()))</f>
        <v/>
      </c>
      <c r="K168" s="86" t="str">
        <f aca="false">IF(ISERROR(VLOOKUP(CONCATENATE($A168,"_",K$2),'Reference data SID'!$B:$N,13,FALSE())),"",VLOOKUP(CONCATENATE($A168,"_",K$2),'Reference data SID'!$B:$N,13,FALSE()))</f>
        <v/>
      </c>
      <c r="L168" s="86" t="str">
        <f aca="false">IF(ISERROR(VLOOKUP(CONCATENATE($A168,"_",L$2),'Reference data SID'!$B:$N,13,FALSE())),"",VLOOKUP(CONCATENATE($A168,"_",L$2),'Reference data SID'!$B:$N,13,FALSE()))</f>
        <v/>
      </c>
      <c r="M168" s="86" t="str">
        <f aca="false">IF(ISERROR(VLOOKUP(CONCATENATE($A168,"_",M$2),'Reference data SID'!$B:$N,13,FALSE())),"",VLOOKUP(CONCATENATE($A168,"_",M$2),'Reference data SID'!$B:$N,13,FALSE()))</f>
        <v/>
      </c>
      <c r="N168" s="86" t="str">
        <f aca="false">IF(ISERROR(VLOOKUP(CONCATENATE($A168,"_",N$2),'Reference data SID'!$B:$N,13,FALSE())),"",VLOOKUP(CONCATENATE($A168,"_",N$2),'Reference data SID'!$B:$N,13,FALSE()))</f>
        <v/>
      </c>
      <c r="O168" s="86" t="str">
        <f aca="false">IF(ISERROR(VLOOKUP(CONCATENATE($A168,"_",O$2),'Reference data SID'!$B:$N,13,FALSE())),"",VLOOKUP(CONCATENATE($A168,"_",O$2),'Reference data SID'!$B:$N,13,FALSE()))</f>
        <v/>
      </c>
      <c r="P168" s="86" t="str">
        <f aca="false">IF(ISERROR(VLOOKUP(CONCATENATE($A168,"_",P$2),'Reference data SID'!$B:$N,13,FALSE())),"",VLOOKUP(CONCATENATE($A168,"_",P$2),'Reference data SID'!$B:$N,13,FALSE()))</f>
        <v/>
      </c>
      <c r="Q168" s="86" t="str">
        <f aca="false">IF(ISERROR(VLOOKUP(CONCATENATE($A168,"_",Q$2),'Reference data SID'!$B:$N,13,FALSE())),"",VLOOKUP(CONCATENATE($A168,"_",Q$2),'Reference data SID'!$B:$N,13,FALSE()))</f>
        <v/>
      </c>
      <c r="R168" s="86" t="str">
        <f aca="false">IF(ISERROR(VLOOKUP(CONCATENATE($A168,"_",R$2),'Reference data SID'!$B:$N,13,FALSE())),"",VLOOKUP(CONCATENATE($A168,"_",R$2),'Reference data SID'!$B:$N,13,FALSE()))</f>
        <v/>
      </c>
      <c r="S168" s="86" t="str">
        <f aca="false">IF(ISERROR(VLOOKUP(CONCATENATE($A168,"_",S$2),'Reference data SID'!$B:$N,13,FALSE())),"",VLOOKUP(CONCATENATE($A168,"_",S$2),'Reference data SID'!$B:$N,13,FALSE()))</f>
        <v/>
      </c>
      <c r="T168" s="86" t="str">
        <f aca="false">IF(ISERROR(VLOOKUP(CONCATENATE($A168,"_",T$2),'Reference data SID'!$B:$N,13,FALSE())),"",VLOOKUP(CONCATENATE($A168,"_",T$2),'Reference data SID'!$B:$N,13,FALSE()))</f>
        <v/>
      </c>
      <c r="U168" s="86" t="str">
        <f aca="false">IF(ISERROR(VLOOKUP(CONCATENATE($A168,"_",U$2),'Reference data SID'!$B:$N,13,FALSE())),"",VLOOKUP(CONCATENATE($A168,"_",U$2),'Reference data SID'!$B:$N,13,FALSE()))</f>
        <v/>
      </c>
      <c r="V168" s="86" t="str">
        <f aca="false">IF(ISERROR(VLOOKUP(CONCATENATE($A168,"_",V$2),'Reference data SID'!$B:$N,13,FALSE())),"",VLOOKUP(CONCATENATE($A168,"_",V$2),'Reference data SID'!$B:$N,13,FALSE()))</f>
        <v/>
      </c>
      <c r="W168" s="86" t="str">
        <f aca="false">IF(ISERROR(VLOOKUP(CONCATENATE($A168,"_",W$2),'Reference data SID'!$B:$N,13,FALSE())),"",VLOOKUP(CONCATENATE($A168,"_",W$2),'Reference data SID'!$B:$N,13,FALSE()))</f>
        <v/>
      </c>
      <c r="X168" s="86" t="str">
        <f aca="false">IF(ISERROR(VLOOKUP(CONCATENATE($A168,"_",X$2),'Reference data SID'!$B:$N,13,FALSE())),"",VLOOKUP(CONCATENATE($A168,"_",X$2),'Reference data SID'!$B:$N,13,FALSE()))</f>
        <v/>
      </c>
      <c r="Y168" s="76" t="str">
        <f aca="false">IF(ISERROR(VLOOKUP(CONCATENATE($A168,"_",Y$2),'Reference data SID'!$B:$N,13,FALSE())),"",VLOOKUP(CONCATENATE($A168,"_",Y$2),'Reference data SID'!$B:$N,13,FALSE()))</f>
        <v>68390-33-0</v>
      </c>
      <c r="Z168" s="86" t="str">
        <f aca="false">IF(ISERROR(VLOOKUP(CONCATENATE($A168,"_",Z$2),'Reference data SID'!$B:$N,13,FALSE())),"",VLOOKUP(CONCATENATE($A168,"_",Z$2),'Reference data SID'!$B:$N,13,FALSE()))</f>
        <v/>
      </c>
      <c r="AA168" s="86" t="str">
        <f aca="false">IF(ISERROR(VLOOKUP(CONCATENATE($A168,"_",AA$2),'Reference data SID'!$B:$N,13,FALSE())),"",VLOOKUP(CONCATENATE($A168,"_",AA$2),'Reference data SID'!$B:$N,13,FALSE()))</f>
        <v/>
      </c>
      <c r="AB168" s="86" t="str">
        <f aca="false">IF(ISERROR(VLOOKUP(CONCATENATE($A168,"_",AB$2),'Reference data SID'!$B:$N,13,FALSE())),"",VLOOKUP(CONCATENATE($A168,"_",AB$2),'Reference data SID'!$B:$N,13,FALSE()))</f>
        <v/>
      </c>
      <c r="AC168" s="86" t="str">
        <f aca="false">IF(ISERROR(VLOOKUP(CONCATENATE($A168,"_",AC$2),'Reference data SID'!$B:$N,13,FALSE())),"",VLOOKUP(CONCATENATE($A168,"_",AC$2),'Reference data SID'!$B:$N,13,FALSE()))</f>
        <v/>
      </c>
      <c r="AD168" s="86" t="str">
        <f aca="false">IF(ISERROR(VLOOKUP(CONCATENATE($A168,"_",AD$2),'Reference data SID'!$B:$N,13,FALSE())),"",VLOOKUP(CONCATENATE($A168,"_",AD$2),'Reference data SID'!$B:$N,13,FALSE()))</f>
        <v/>
      </c>
      <c r="AE168" s="86" t="str">
        <f aca="false">IF(ISERROR(VLOOKUP(CONCATENATE($A168,"_",AE$2),'Reference data SID'!$B:$N,13,FALSE())),"",VLOOKUP(CONCATENATE($A168,"_",AE$2),'Reference data SID'!$B:$N,13,FALSE()))</f>
        <v/>
      </c>
      <c r="AF168" s="86" t="str">
        <f aca="false">IF(ISERROR(VLOOKUP(CONCATENATE($A168,"_",AF$2),'Reference data SID'!$B:$N,13,FALSE())),"",VLOOKUP(CONCATENATE($A168,"_",AF$2),'Reference data SID'!$B:$N,13,FALSE()))</f>
        <v/>
      </c>
      <c r="AG168" s="86" t="str">
        <f aca="false">IF(ISERROR(VLOOKUP(CONCATENATE($A168,"_",AG$2),'Reference data SID'!$B:$N,13,FALSE())),"",VLOOKUP(CONCATENATE($A168,"_",AG$2),'Reference data SID'!$B:$N,13,FALSE()))</f>
        <v/>
      </c>
      <c r="AH168" s="86" t="str">
        <f aca="false">IF(ISERROR(VLOOKUP(CONCATENATE($A168,"_",AH$2),'Reference data SID'!$B:$N,13,FALSE())),"",VLOOKUP(CONCATENATE($A168,"_",AH$2),'Reference data SID'!$B:$N,13,FALSE()))</f>
        <v/>
      </c>
      <c r="AI168" s="86" t="str">
        <f aca="false">IF(ISERROR(VLOOKUP(CONCATENATE($A168,"_",AI$2),'Reference data SID'!$B:$N,13,FALSE())),"",VLOOKUP(CONCATENATE($A168,"_",AI$2),'Reference data SID'!$B:$N,13,FALSE()))</f>
        <v/>
      </c>
      <c r="AJ168" s="86" t="str">
        <f aca="false">IF(ISERROR(VLOOKUP(CONCATENATE($A168,"_",AJ$2),'Reference data SID'!$B:$N,13,FALSE())),"",VLOOKUP(CONCATENATE($A168,"_",AJ$2),'Reference data SID'!$B:$N,13,FALSE()))</f>
        <v/>
      </c>
      <c r="AK168" s="86" t="str">
        <f aca="false">IF(ISERROR(VLOOKUP(CONCATENATE($A168,"_",AK$2),'Reference data SID'!$B:$N,13,FALSE())),"",VLOOKUP(CONCATENATE($A168,"_",AK$2),'Reference data SID'!$B:$N,13,FALSE()))</f>
        <v/>
      </c>
      <c r="AL168" s="86" t="str">
        <f aca="false">IF(ISERROR(VLOOKUP(CONCATENATE($A168,"_",AL$2),'Reference data SID'!$B:$N,13,FALSE())),"",VLOOKUP(CONCATENATE($A168,"_",AL$2),'Reference data SID'!$B:$N,13,FALSE()))</f>
        <v/>
      </c>
      <c r="AM168" s="86" t="str">
        <f aca="false">IF(ISERROR(VLOOKUP(CONCATENATE($A168,"_",AM$2),'Reference data SID'!$B:$N,13,FALSE())),"",VLOOKUP(CONCATENATE($A168,"_",AM$2),'Reference data SID'!$B:$N,13,FALSE()))</f>
        <v/>
      </c>
      <c r="AN168" s="86" t="str">
        <f aca="false">IF(ISERROR(VLOOKUP(CONCATENATE($A168,"_",AN$2),'Reference data SID'!$B:$N,13,FALSE())),"",VLOOKUP(CONCATENATE($A168,"_",AN$2),'Reference data SID'!$B:$N,13,FALSE()))</f>
        <v/>
      </c>
      <c r="AO168" s="86" t="str">
        <f aca="false">IF(ISERROR(VLOOKUP(CONCATENATE($A168,"_",AO$2),'Reference data SID'!$B:$N,13,FALSE())),"",VLOOKUP(CONCATENATE($A168,"_",AO$2),'Reference data SID'!$B:$N,13,FALSE()))</f>
        <v/>
      </c>
      <c r="AP168" s="86" t="str">
        <f aca="false">IF(ISERROR(VLOOKUP(CONCATENATE($A168,"_",AP$2),'Reference data SID'!$B:$N,13,FALSE())),"",VLOOKUP(CONCATENATE($A168,"_",AP$2),'Reference data SID'!$B:$N,13,FALSE()))</f>
        <v/>
      </c>
      <c r="AQ168" s="86" t="str">
        <f aca="false">IF(ISERROR(VLOOKUP(CONCATENATE($A168,"_",AQ$2),'Reference data SID'!$B:$N,13,FALSE())),"",VLOOKUP(CONCATENATE($A168,"_",AQ$2),'Reference data SID'!$B:$N,13,FALSE()))</f>
        <v/>
      </c>
      <c r="AR168" s="86" t="str">
        <f aca="false">IF(ISERROR(VLOOKUP(CONCATENATE($A168,"_",AR$2),'Reference data SID'!$B:$N,13,FALSE())),"",VLOOKUP(CONCATENATE($A168,"_",AR$2),'Reference data SID'!$B:$N,13,FALSE()))</f>
        <v/>
      </c>
      <c r="AS168" s="86" t="str">
        <f aca="false">IF(ISERROR(VLOOKUP(CONCATENATE($A168,"_",AS$2),'Reference data SID'!$B:$N,13,FALSE())),"",VLOOKUP(CONCATENATE($A168,"_",AS$2),'Reference data SID'!$B:$N,13,FALSE()))</f>
        <v/>
      </c>
      <c r="AT168" s="86" t="str">
        <f aca="false">IF(ISERROR(VLOOKUP(CONCATENATE($A168,"_",AT$2),'Reference data SID'!$B:$N,13,FALSE())),"",VLOOKUP(CONCATENATE($A168,"_",AT$2),'Reference data SID'!$B:$N,13,FALSE()))</f>
        <v/>
      </c>
    </row>
    <row r="169" customFormat="false" ht="15" hidden="false" customHeight="false" outlineLevel="0" collapsed="false">
      <c r="A169" s="0" t="n">
        <v>165</v>
      </c>
      <c r="B169" s="86" t="str">
        <f aca="false">IF(ISERROR(VLOOKUP(CONCATENATE($A169,"_",B$2),'Reference data SID'!$B:$N,13,FALSE())),"",VLOOKUP(CONCATENATE($A169,"_",B$2),'Reference data SID'!$B:$N,13,FALSE()))</f>
        <v/>
      </c>
      <c r="C169" s="86" t="str">
        <f aca="false">IF(ISERROR(VLOOKUP(CONCATENATE($A169,"_",C$2),'Reference data SID'!$B:$N,13,FALSE())),"",VLOOKUP(CONCATENATE($A169,"_",C$2),'Reference data SID'!$B:$N,13,FALSE()))</f>
        <v/>
      </c>
      <c r="D169" s="86" t="str">
        <f aca="false">IF(ISERROR(VLOOKUP(CONCATENATE($A169,"_",D$2),'Reference data SID'!$B:$N,13,FALSE())),"",VLOOKUP(CONCATENATE($A169,"_",D$2),'Reference data SID'!$B:$N,13,FALSE()))</f>
        <v/>
      </c>
      <c r="E169" s="86" t="str">
        <f aca="false">IF(ISERROR(VLOOKUP(CONCATENATE($A169,"_",E$2),'Reference data SID'!$B:$N,13,FALSE())),"",VLOOKUP(CONCATENATE($A169,"_",E$2),'Reference data SID'!$B:$N,13,FALSE()))</f>
        <v/>
      </c>
      <c r="F169" s="86" t="str">
        <f aca="false">IF(ISERROR(VLOOKUP(CONCATENATE($A169,"_",F$2),'Reference data SID'!$B:$N,13,FALSE())),"",VLOOKUP(CONCATENATE($A169,"_",F$2),'Reference data SID'!$B:$N,13,FALSE()))</f>
        <v/>
      </c>
      <c r="G169" s="86" t="str">
        <f aca="false">IF(ISERROR(VLOOKUP(CONCATENATE($A169,"_",G$2),'Reference data SID'!$B:$N,13,FALSE())),"",VLOOKUP(CONCATENATE($A169,"_",G$2),'Reference data SID'!$B:$N,13,FALSE()))</f>
        <v/>
      </c>
      <c r="H169" s="86" t="str">
        <f aca="false">IF(ISERROR(VLOOKUP(CONCATENATE($A169,"_",H$2),'Reference data SID'!$B:$N,13,FALSE())),"",VLOOKUP(CONCATENATE($A169,"_",H$2),'Reference data SID'!$B:$N,13,FALSE()))</f>
        <v/>
      </c>
      <c r="I169" s="86" t="str">
        <f aca="false">IF(ISERROR(VLOOKUP(CONCATENATE($A169,"_",I$2),'Reference data SID'!$B:$N,13,FALSE())),"",VLOOKUP(CONCATENATE($A169,"_",I$2),'Reference data SID'!$B:$N,13,FALSE()))</f>
        <v/>
      </c>
      <c r="J169" s="86" t="str">
        <f aca="false">IF(ISERROR(VLOOKUP(CONCATENATE($A169,"_",J$2),'Reference data SID'!$B:$N,13,FALSE())),"",VLOOKUP(CONCATENATE($A169,"_",J$2),'Reference data SID'!$B:$N,13,FALSE()))</f>
        <v/>
      </c>
      <c r="K169" s="86" t="str">
        <f aca="false">IF(ISERROR(VLOOKUP(CONCATENATE($A169,"_",K$2),'Reference data SID'!$B:$N,13,FALSE())),"",VLOOKUP(CONCATENATE($A169,"_",K$2),'Reference data SID'!$B:$N,13,FALSE()))</f>
        <v/>
      </c>
      <c r="L169" s="86" t="str">
        <f aca="false">IF(ISERROR(VLOOKUP(CONCATENATE($A169,"_",L$2),'Reference data SID'!$B:$N,13,FALSE())),"",VLOOKUP(CONCATENATE($A169,"_",L$2),'Reference data SID'!$B:$N,13,FALSE()))</f>
        <v/>
      </c>
      <c r="M169" s="86" t="str">
        <f aca="false">IF(ISERROR(VLOOKUP(CONCATENATE($A169,"_",M$2),'Reference data SID'!$B:$N,13,FALSE())),"",VLOOKUP(CONCATENATE($A169,"_",M$2),'Reference data SID'!$B:$N,13,FALSE()))</f>
        <v/>
      </c>
      <c r="N169" s="86" t="str">
        <f aca="false">IF(ISERROR(VLOOKUP(CONCATENATE($A169,"_",N$2),'Reference data SID'!$B:$N,13,FALSE())),"",VLOOKUP(CONCATENATE($A169,"_",N$2),'Reference data SID'!$B:$N,13,FALSE()))</f>
        <v/>
      </c>
      <c r="O169" s="86" t="str">
        <f aca="false">IF(ISERROR(VLOOKUP(CONCATENATE($A169,"_",O$2),'Reference data SID'!$B:$N,13,FALSE())),"",VLOOKUP(CONCATENATE($A169,"_",O$2),'Reference data SID'!$B:$N,13,FALSE()))</f>
        <v/>
      </c>
      <c r="P169" s="86" t="str">
        <f aca="false">IF(ISERROR(VLOOKUP(CONCATENATE($A169,"_",P$2),'Reference data SID'!$B:$N,13,FALSE())),"",VLOOKUP(CONCATENATE($A169,"_",P$2),'Reference data SID'!$B:$N,13,FALSE()))</f>
        <v/>
      </c>
      <c r="Q169" s="86" t="str">
        <f aca="false">IF(ISERROR(VLOOKUP(CONCATENATE($A169,"_",Q$2),'Reference data SID'!$B:$N,13,FALSE())),"",VLOOKUP(CONCATENATE($A169,"_",Q$2),'Reference data SID'!$B:$N,13,FALSE()))</f>
        <v/>
      </c>
      <c r="R169" s="86" t="str">
        <f aca="false">IF(ISERROR(VLOOKUP(CONCATENATE($A169,"_",R$2),'Reference data SID'!$B:$N,13,FALSE())),"",VLOOKUP(CONCATENATE($A169,"_",R$2),'Reference data SID'!$B:$N,13,FALSE()))</f>
        <v/>
      </c>
      <c r="S169" s="86" t="str">
        <f aca="false">IF(ISERROR(VLOOKUP(CONCATENATE($A169,"_",S$2),'Reference data SID'!$B:$N,13,FALSE())),"",VLOOKUP(CONCATENATE($A169,"_",S$2),'Reference data SID'!$B:$N,13,FALSE()))</f>
        <v/>
      </c>
      <c r="T169" s="86" t="str">
        <f aca="false">IF(ISERROR(VLOOKUP(CONCATENATE($A169,"_",T$2),'Reference data SID'!$B:$N,13,FALSE())),"",VLOOKUP(CONCATENATE($A169,"_",T$2),'Reference data SID'!$B:$N,13,FALSE()))</f>
        <v/>
      </c>
      <c r="U169" s="86" t="str">
        <f aca="false">IF(ISERROR(VLOOKUP(CONCATENATE($A169,"_",U$2),'Reference data SID'!$B:$N,13,FALSE())),"",VLOOKUP(CONCATENATE($A169,"_",U$2),'Reference data SID'!$B:$N,13,FALSE()))</f>
        <v/>
      </c>
      <c r="V169" s="86" t="str">
        <f aca="false">IF(ISERROR(VLOOKUP(CONCATENATE($A169,"_",V$2),'Reference data SID'!$B:$N,13,FALSE())),"",VLOOKUP(CONCATENATE($A169,"_",V$2),'Reference data SID'!$B:$N,13,FALSE()))</f>
        <v/>
      </c>
      <c r="W169" s="86" t="str">
        <f aca="false">IF(ISERROR(VLOOKUP(CONCATENATE($A169,"_",W$2),'Reference data SID'!$B:$N,13,FALSE())),"",VLOOKUP(CONCATENATE($A169,"_",W$2),'Reference data SID'!$B:$N,13,FALSE()))</f>
        <v/>
      </c>
      <c r="X169" s="86" t="str">
        <f aca="false">IF(ISERROR(VLOOKUP(CONCATENATE($A169,"_",X$2),'Reference data SID'!$B:$N,13,FALSE())),"",VLOOKUP(CONCATENATE($A169,"_",X$2),'Reference data SID'!$B:$N,13,FALSE()))</f>
        <v/>
      </c>
      <c r="Y169" s="76" t="str">
        <f aca="false">IF(ISERROR(VLOOKUP(CONCATENATE($A169,"_",Y$2),'Reference data SID'!$B:$N,13,FALSE())),"",VLOOKUP(CONCATENATE($A169,"_",Y$2),'Reference data SID'!$B:$N,13,FALSE()))</f>
        <v>705240-04-6</v>
      </c>
      <c r="Z169" s="86" t="str">
        <f aca="false">IF(ISERROR(VLOOKUP(CONCATENATE($A169,"_",Z$2),'Reference data SID'!$B:$N,13,FALSE())),"",VLOOKUP(CONCATENATE($A169,"_",Z$2),'Reference data SID'!$B:$N,13,FALSE()))</f>
        <v/>
      </c>
      <c r="AA169" s="86" t="str">
        <f aca="false">IF(ISERROR(VLOOKUP(CONCATENATE($A169,"_",AA$2),'Reference data SID'!$B:$N,13,FALSE())),"",VLOOKUP(CONCATENATE($A169,"_",AA$2),'Reference data SID'!$B:$N,13,FALSE()))</f>
        <v/>
      </c>
      <c r="AB169" s="86" t="str">
        <f aca="false">IF(ISERROR(VLOOKUP(CONCATENATE($A169,"_",AB$2),'Reference data SID'!$B:$N,13,FALSE())),"",VLOOKUP(CONCATENATE($A169,"_",AB$2),'Reference data SID'!$B:$N,13,FALSE()))</f>
        <v/>
      </c>
      <c r="AC169" s="86" t="str">
        <f aca="false">IF(ISERROR(VLOOKUP(CONCATENATE($A169,"_",AC$2),'Reference data SID'!$B:$N,13,FALSE())),"",VLOOKUP(CONCATENATE($A169,"_",AC$2),'Reference data SID'!$B:$N,13,FALSE()))</f>
        <v/>
      </c>
      <c r="AD169" s="86" t="str">
        <f aca="false">IF(ISERROR(VLOOKUP(CONCATENATE($A169,"_",AD$2),'Reference data SID'!$B:$N,13,FALSE())),"",VLOOKUP(CONCATENATE($A169,"_",AD$2),'Reference data SID'!$B:$N,13,FALSE()))</f>
        <v/>
      </c>
      <c r="AE169" s="86" t="str">
        <f aca="false">IF(ISERROR(VLOOKUP(CONCATENATE($A169,"_",AE$2),'Reference data SID'!$B:$N,13,FALSE())),"",VLOOKUP(CONCATENATE($A169,"_",AE$2),'Reference data SID'!$B:$N,13,FALSE()))</f>
        <v/>
      </c>
      <c r="AF169" s="86" t="str">
        <f aca="false">IF(ISERROR(VLOOKUP(CONCATENATE($A169,"_",AF$2),'Reference data SID'!$B:$N,13,FALSE())),"",VLOOKUP(CONCATENATE($A169,"_",AF$2),'Reference data SID'!$B:$N,13,FALSE()))</f>
        <v/>
      </c>
      <c r="AG169" s="86" t="str">
        <f aca="false">IF(ISERROR(VLOOKUP(CONCATENATE($A169,"_",AG$2),'Reference data SID'!$B:$N,13,FALSE())),"",VLOOKUP(CONCATENATE($A169,"_",AG$2),'Reference data SID'!$B:$N,13,FALSE()))</f>
        <v/>
      </c>
      <c r="AH169" s="86" t="str">
        <f aca="false">IF(ISERROR(VLOOKUP(CONCATENATE($A169,"_",AH$2),'Reference data SID'!$B:$N,13,FALSE())),"",VLOOKUP(CONCATENATE($A169,"_",AH$2),'Reference data SID'!$B:$N,13,FALSE()))</f>
        <v/>
      </c>
      <c r="AI169" s="86" t="str">
        <f aca="false">IF(ISERROR(VLOOKUP(CONCATENATE($A169,"_",AI$2),'Reference data SID'!$B:$N,13,FALSE())),"",VLOOKUP(CONCATENATE($A169,"_",AI$2),'Reference data SID'!$B:$N,13,FALSE()))</f>
        <v/>
      </c>
      <c r="AJ169" s="86" t="str">
        <f aca="false">IF(ISERROR(VLOOKUP(CONCATENATE($A169,"_",AJ$2),'Reference data SID'!$B:$N,13,FALSE())),"",VLOOKUP(CONCATENATE($A169,"_",AJ$2),'Reference data SID'!$B:$N,13,FALSE()))</f>
        <v/>
      </c>
      <c r="AK169" s="86" t="str">
        <f aca="false">IF(ISERROR(VLOOKUP(CONCATENATE($A169,"_",AK$2),'Reference data SID'!$B:$N,13,FALSE())),"",VLOOKUP(CONCATENATE($A169,"_",AK$2),'Reference data SID'!$B:$N,13,FALSE()))</f>
        <v/>
      </c>
      <c r="AL169" s="86" t="str">
        <f aca="false">IF(ISERROR(VLOOKUP(CONCATENATE($A169,"_",AL$2),'Reference data SID'!$B:$N,13,FALSE())),"",VLOOKUP(CONCATENATE($A169,"_",AL$2),'Reference data SID'!$B:$N,13,FALSE()))</f>
        <v/>
      </c>
      <c r="AM169" s="86" t="str">
        <f aca="false">IF(ISERROR(VLOOKUP(CONCATENATE($A169,"_",AM$2),'Reference data SID'!$B:$N,13,FALSE())),"",VLOOKUP(CONCATENATE($A169,"_",AM$2),'Reference data SID'!$B:$N,13,FALSE()))</f>
        <v/>
      </c>
      <c r="AN169" s="86" t="str">
        <f aca="false">IF(ISERROR(VLOOKUP(CONCATENATE($A169,"_",AN$2),'Reference data SID'!$B:$N,13,FALSE())),"",VLOOKUP(CONCATENATE($A169,"_",AN$2),'Reference data SID'!$B:$N,13,FALSE()))</f>
        <v/>
      </c>
      <c r="AO169" s="86" t="str">
        <f aca="false">IF(ISERROR(VLOOKUP(CONCATENATE($A169,"_",AO$2),'Reference data SID'!$B:$N,13,FALSE())),"",VLOOKUP(CONCATENATE($A169,"_",AO$2),'Reference data SID'!$B:$N,13,FALSE()))</f>
        <v/>
      </c>
      <c r="AP169" s="86" t="str">
        <f aca="false">IF(ISERROR(VLOOKUP(CONCATENATE($A169,"_",AP$2),'Reference data SID'!$B:$N,13,FALSE())),"",VLOOKUP(CONCATENATE($A169,"_",AP$2),'Reference data SID'!$B:$N,13,FALSE()))</f>
        <v/>
      </c>
      <c r="AQ169" s="86" t="str">
        <f aca="false">IF(ISERROR(VLOOKUP(CONCATENATE($A169,"_",AQ$2),'Reference data SID'!$B:$N,13,FALSE())),"",VLOOKUP(CONCATENATE($A169,"_",AQ$2),'Reference data SID'!$B:$N,13,FALSE()))</f>
        <v/>
      </c>
      <c r="AR169" s="86" t="str">
        <f aca="false">IF(ISERROR(VLOOKUP(CONCATENATE($A169,"_",AR$2),'Reference data SID'!$B:$N,13,FALSE())),"",VLOOKUP(CONCATENATE($A169,"_",AR$2),'Reference data SID'!$B:$N,13,FALSE()))</f>
        <v/>
      </c>
      <c r="AS169" s="86" t="str">
        <f aca="false">IF(ISERROR(VLOOKUP(CONCATENATE($A169,"_",AS$2),'Reference data SID'!$B:$N,13,FALSE())),"",VLOOKUP(CONCATENATE($A169,"_",AS$2),'Reference data SID'!$B:$N,13,FALSE()))</f>
        <v/>
      </c>
      <c r="AT169" s="86" t="str">
        <f aca="false">IF(ISERROR(VLOOKUP(CONCATENATE($A169,"_",AT$2),'Reference data SID'!$B:$N,13,FALSE())),"",VLOOKUP(CONCATENATE($A169,"_",AT$2),'Reference data SID'!$B:$N,13,FALSE()))</f>
        <v/>
      </c>
    </row>
    <row r="170" customFormat="false" ht="15" hidden="false" customHeight="false" outlineLevel="0" collapsed="false">
      <c r="A170" s="0" t="n">
        <v>166</v>
      </c>
      <c r="B170" s="86" t="str">
        <f aca="false">IF(ISERROR(VLOOKUP(CONCATENATE($A170,"_",B$2),'Reference data SID'!$B:$N,13,FALSE())),"",VLOOKUP(CONCATENATE($A170,"_",B$2),'Reference data SID'!$B:$N,13,FALSE()))</f>
        <v/>
      </c>
      <c r="C170" s="86" t="str">
        <f aca="false">IF(ISERROR(VLOOKUP(CONCATENATE($A170,"_",C$2),'Reference data SID'!$B:$N,13,FALSE())),"",VLOOKUP(CONCATENATE($A170,"_",C$2),'Reference data SID'!$B:$N,13,FALSE()))</f>
        <v/>
      </c>
      <c r="D170" s="86" t="str">
        <f aca="false">IF(ISERROR(VLOOKUP(CONCATENATE($A170,"_",D$2),'Reference data SID'!$B:$N,13,FALSE())),"",VLOOKUP(CONCATENATE($A170,"_",D$2),'Reference data SID'!$B:$N,13,FALSE()))</f>
        <v/>
      </c>
      <c r="E170" s="86" t="str">
        <f aca="false">IF(ISERROR(VLOOKUP(CONCATENATE($A170,"_",E$2),'Reference data SID'!$B:$N,13,FALSE())),"",VLOOKUP(CONCATENATE($A170,"_",E$2),'Reference data SID'!$B:$N,13,FALSE()))</f>
        <v/>
      </c>
      <c r="F170" s="86" t="str">
        <f aca="false">IF(ISERROR(VLOOKUP(CONCATENATE($A170,"_",F$2),'Reference data SID'!$B:$N,13,FALSE())),"",VLOOKUP(CONCATENATE($A170,"_",F$2),'Reference data SID'!$B:$N,13,FALSE()))</f>
        <v/>
      </c>
      <c r="G170" s="86" t="str">
        <f aca="false">IF(ISERROR(VLOOKUP(CONCATENATE($A170,"_",G$2),'Reference data SID'!$B:$N,13,FALSE())),"",VLOOKUP(CONCATENATE($A170,"_",G$2),'Reference data SID'!$B:$N,13,FALSE()))</f>
        <v/>
      </c>
      <c r="H170" s="86" t="str">
        <f aca="false">IF(ISERROR(VLOOKUP(CONCATENATE($A170,"_",H$2),'Reference data SID'!$B:$N,13,FALSE())),"",VLOOKUP(CONCATENATE($A170,"_",H$2),'Reference data SID'!$B:$N,13,FALSE()))</f>
        <v/>
      </c>
      <c r="I170" s="86" t="str">
        <f aca="false">IF(ISERROR(VLOOKUP(CONCATENATE($A170,"_",I$2),'Reference data SID'!$B:$N,13,FALSE())),"",VLOOKUP(CONCATENATE($A170,"_",I$2),'Reference data SID'!$B:$N,13,FALSE()))</f>
        <v/>
      </c>
      <c r="J170" s="86" t="str">
        <f aca="false">IF(ISERROR(VLOOKUP(CONCATENATE($A170,"_",J$2),'Reference data SID'!$B:$N,13,FALSE())),"",VLOOKUP(CONCATENATE($A170,"_",J$2),'Reference data SID'!$B:$N,13,FALSE()))</f>
        <v/>
      </c>
      <c r="K170" s="86" t="str">
        <f aca="false">IF(ISERROR(VLOOKUP(CONCATENATE($A170,"_",K$2),'Reference data SID'!$B:$N,13,FALSE())),"",VLOOKUP(CONCATENATE($A170,"_",K$2),'Reference data SID'!$B:$N,13,FALSE()))</f>
        <v/>
      </c>
      <c r="L170" s="86" t="str">
        <f aca="false">IF(ISERROR(VLOOKUP(CONCATENATE($A170,"_",L$2),'Reference data SID'!$B:$N,13,FALSE())),"",VLOOKUP(CONCATENATE($A170,"_",L$2),'Reference data SID'!$B:$N,13,FALSE()))</f>
        <v/>
      </c>
      <c r="M170" s="86" t="str">
        <f aca="false">IF(ISERROR(VLOOKUP(CONCATENATE($A170,"_",M$2),'Reference data SID'!$B:$N,13,FALSE())),"",VLOOKUP(CONCATENATE($A170,"_",M$2),'Reference data SID'!$B:$N,13,FALSE()))</f>
        <v/>
      </c>
      <c r="N170" s="86" t="str">
        <f aca="false">IF(ISERROR(VLOOKUP(CONCATENATE($A170,"_",N$2),'Reference data SID'!$B:$N,13,FALSE())),"",VLOOKUP(CONCATENATE($A170,"_",N$2),'Reference data SID'!$B:$N,13,FALSE()))</f>
        <v/>
      </c>
      <c r="O170" s="86" t="str">
        <f aca="false">IF(ISERROR(VLOOKUP(CONCATENATE($A170,"_",O$2),'Reference data SID'!$B:$N,13,FALSE())),"",VLOOKUP(CONCATENATE($A170,"_",O$2),'Reference data SID'!$B:$N,13,FALSE()))</f>
        <v/>
      </c>
      <c r="P170" s="86" t="str">
        <f aca="false">IF(ISERROR(VLOOKUP(CONCATENATE($A170,"_",P$2),'Reference data SID'!$B:$N,13,FALSE())),"",VLOOKUP(CONCATENATE($A170,"_",P$2),'Reference data SID'!$B:$N,13,FALSE()))</f>
        <v/>
      </c>
      <c r="Q170" s="86" t="str">
        <f aca="false">IF(ISERROR(VLOOKUP(CONCATENATE($A170,"_",Q$2),'Reference data SID'!$B:$N,13,FALSE())),"",VLOOKUP(CONCATENATE($A170,"_",Q$2),'Reference data SID'!$B:$N,13,FALSE()))</f>
        <v/>
      </c>
      <c r="R170" s="86" t="str">
        <f aca="false">IF(ISERROR(VLOOKUP(CONCATENATE($A170,"_",R$2),'Reference data SID'!$B:$N,13,FALSE())),"",VLOOKUP(CONCATENATE($A170,"_",R$2),'Reference data SID'!$B:$N,13,FALSE()))</f>
        <v/>
      </c>
      <c r="S170" s="86" t="str">
        <f aca="false">IF(ISERROR(VLOOKUP(CONCATENATE($A170,"_",S$2),'Reference data SID'!$B:$N,13,FALSE())),"",VLOOKUP(CONCATENATE($A170,"_",S$2),'Reference data SID'!$B:$N,13,FALSE()))</f>
        <v/>
      </c>
      <c r="T170" s="86" t="str">
        <f aca="false">IF(ISERROR(VLOOKUP(CONCATENATE($A170,"_",T$2),'Reference data SID'!$B:$N,13,FALSE())),"",VLOOKUP(CONCATENATE($A170,"_",T$2),'Reference data SID'!$B:$N,13,FALSE()))</f>
        <v/>
      </c>
      <c r="U170" s="86" t="str">
        <f aca="false">IF(ISERROR(VLOOKUP(CONCATENATE($A170,"_",U$2),'Reference data SID'!$B:$N,13,FALSE())),"",VLOOKUP(CONCATENATE($A170,"_",U$2),'Reference data SID'!$B:$N,13,FALSE()))</f>
        <v/>
      </c>
      <c r="V170" s="86" t="str">
        <f aca="false">IF(ISERROR(VLOOKUP(CONCATENATE($A170,"_",V$2),'Reference data SID'!$B:$N,13,FALSE())),"",VLOOKUP(CONCATENATE($A170,"_",V$2),'Reference data SID'!$B:$N,13,FALSE()))</f>
        <v/>
      </c>
      <c r="W170" s="86" t="str">
        <f aca="false">IF(ISERROR(VLOOKUP(CONCATENATE($A170,"_",W$2),'Reference data SID'!$B:$N,13,FALSE())),"",VLOOKUP(CONCATENATE($A170,"_",W$2),'Reference data SID'!$B:$N,13,FALSE()))</f>
        <v/>
      </c>
      <c r="X170" s="86" t="str">
        <f aca="false">IF(ISERROR(VLOOKUP(CONCATENATE($A170,"_",X$2),'Reference data SID'!$B:$N,13,FALSE())),"",VLOOKUP(CONCATENATE($A170,"_",X$2),'Reference data SID'!$B:$N,13,FALSE()))</f>
        <v/>
      </c>
      <c r="Y170" s="76" t="str">
        <f aca="false">IF(ISERROR(VLOOKUP(CONCATENATE($A170,"_",Y$2),'Reference data SID'!$B:$N,13,FALSE())),"",VLOOKUP(CONCATENATE($A170,"_",Y$2),'Reference data SID'!$B:$N,13,FALSE()))</f>
        <v>70887-84-2</v>
      </c>
      <c r="Z170" s="86" t="str">
        <f aca="false">IF(ISERROR(VLOOKUP(CONCATENATE($A170,"_",Z$2),'Reference data SID'!$B:$N,13,FALSE())),"",VLOOKUP(CONCATENATE($A170,"_",Z$2),'Reference data SID'!$B:$N,13,FALSE()))</f>
        <v/>
      </c>
      <c r="AA170" s="86" t="str">
        <f aca="false">IF(ISERROR(VLOOKUP(CONCATENATE($A170,"_",AA$2),'Reference data SID'!$B:$N,13,FALSE())),"",VLOOKUP(CONCATENATE($A170,"_",AA$2),'Reference data SID'!$B:$N,13,FALSE()))</f>
        <v/>
      </c>
      <c r="AB170" s="86" t="str">
        <f aca="false">IF(ISERROR(VLOOKUP(CONCATENATE($A170,"_",AB$2),'Reference data SID'!$B:$N,13,FALSE())),"",VLOOKUP(CONCATENATE($A170,"_",AB$2),'Reference data SID'!$B:$N,13,FALSE()))</f>
        <v/>
      </c>
      <c r="AC170" s="86" t="str">
        <f aca="false">IF(ISERROR(VLOOKUP(CONCATENATE($A170,"_",AC$2),'Reference data SID'!$B:$N,13,FALSE())),"",VLOOKUP(CONCATENATE($A170,"_",AC$2),'Reference data SID'!$B:$N,13,FALSE()))</f>
        <v/>
      </c>
      <c r="AD170" s="86" t="str">
        <f aca="false">IF(ISERROR(VLOOKUP(CONCATENATE($A170,"_",AD$2),'Reference data SID'!$B:$N,13,FALSE())),"",VLOOKUP(CONCATENATE($A170,"_",AD$2),'Reference data SID'!$B:$N,13,FALSE()))</f>
        <v/>
      </c>
      <c r="AE170" s="86" t="str">
        <f aca="false">IF(ISERROR(VLOOKUP(CONCATENATE($A170,"_",AE$2),'Reference data SID'!$B:$N,13,FALSE())),"",VLOOKUP(CONCATENATE($A170,"_",AE$2),'Reference data SID'!$B:$N,13,FALSE()))</f>
        <v/>
      </c>
      <c r="AF170" s="86" t="str">
        <f aca="false">IF(ISERROR(VLOOKUP(CONCATENATE($A170,"_",AF$2),'Reference data SID'!$B:$N,13,FALSE())),"",VLOOKUP(CONCATENATE($A170,"_",AF$2),'Reference data SID'!$B:$N,13,FALSE()))</f>
        <v/>
      </c>
      <c r="AG170" s="86" t="str">
        <f aca="false">IF(ISERROR(VLOOKUP(CONCATENATE($A170,"_",AG$2),'Reference data SID'!$B:$N,13,FALSE())),"",VLOOKUP(CONCATENATE($A170,"_",AG$2),'Reference data SID'!$B:$N,13,FALSE()))</f>
        <v/>
      </c>
      <c r="AH170" s="86" t="str">
        <f aca="false">IF(ISERROR(VLOOKUP(CONCATENATE($A170,"_",AH$2),'Reference data SID'!$B:$N,13,FALSE())),"",VLOOKUP(CONCATENATE($A170,"_",AH$2),'Reference data SID'!$B:$N,13,FALSE()))</f>
        <v/>
      </c>
      <c r="AI170" s="86" t="str">
        <f aca="false">IF(ISERROR(VLOOKUP(CONCATENATE($A170,"_",AI$2),'Reference data SID'!$B:$N,13,FALSE())),"",VLOOKUP(CONCATENATE($A170,"_",AI$2),'Reference data SID'!$B:$N,13,FALSE()))</f>
        <v/>
      </c>
      <c r="AJ170" s="86" t="str">
        <f aca="false">IF(ISERROR(VLOOKUP(CONCATENATE($A170,"_",AJ$2),'Reference data SID'!$B:$N,13,FALSE())),"",VLOOKUP(CONCATENATE($A170,"_",AJ$2),'Reference data SID'!$B:$N,13,FALSE()))</f>
        <v/>
      </c>
      <c r="AK170" s="86" t="str">
        <f aca="false">IF(ISERROR(VLOOKUP(CONCATENATE($A170,"_",AK$2),'Reference data SID'!$B:$N,13,FALSE())),"",VLOOKUP(CONCATENATE($A170,"_",AK$2),'Reference data SID'!$B:$N,13,FALSE()))</f>
        <v/>
      </c>
      <c r="AL170" s="86" t="str">
        <f aca="false">IF(ISERROR(VLOOKUP(CONCATENATE($A170,"_",AL$2),'Reference data SID'!$B:$N,13,FALSE())),"",VLOOKUP(CONCATENATE($A170,"_",AL$2),'Reference data SID'!$B:$N,13,FALSE()))</f>
        <v/>
      </c>
      <c r="AM170" s="86" t="str">
        <f aca="false">IF(ISERROR(VLOOKUP(CONCATENATE($A170,"_",AM$2),'Reference data SID'!$B:$N,13,FALSE())),"",VLOOKUP(CONCATENATE($A170,"_",AM$2),'Reference data SID'!$B:$N,13,FALSE()))</f>
        <v/>
      </c>
      <c r="AN170" s="86" t="str">
        <f aca="false">IF(ISERROR(VLOOKUP(CONCATENATE($A170,"_",AN$2),'Reference data SID'!$B:$N,13,FALSE())),"",VLOOKUP(CONCATENATE($A170,"_",AN$2),'Reference data SID'!$B:$N,13,FALSE()))</f>
        <v/>
      </c>
      <c r="AO170" s="86" t="str">
        <f aca="false">IF(ISERROR(VLOOKUP(CONCATENATE($A170,"_",AO$2),'Reference data SID'!$B:$N,13,FALSE())),"",VLOOKUP(CONCATENATE($A170,"_",AO$2),'Reference data SID'!$B:$N,13,FALSE()))</f>
        <v/>
      </c>
      <c r="AP170" s="86" t="str">
        <f aca="false">IF(ISERROR(VLOOKUP(CONCATENATE($A170,"_",AP$2),'Reference data SID'!$B:$N,13,FALSE())),"",VLOOKUP(CONCATENATE($A170,"_",AP$2),'Reference data SID'!$B:$N,13,FALSE()))</f>
        <v/>
      </c>
      <c r="AQ170" s="86" t="str">
        <f aca="false">IF(ISERROR(VLOOKUP(CONCATENATE($A170,"_",AQ$2),'Reference data SID'!$B:$N,13,FALSE())),"",VLOOKUP(CONCATENATE($A170,"_",AQ$2),'Reference data SID'!$B:$N,13,FALSE()))</f>
        <v/>
      </c>
      <c r="AR170" s="86" t="str">
        <f aca="false">IF(ISERROR(VLOOKUP(CONCATENATE($A170,"_",AR$2),'Reference data SID'!$B:$N,13,FALSE())),"",VLOOKUP(CONCATENATE($A170,"_",AR$2),'Reference data SID'!$B:$N,13,FALSE()))</f>
        <v/>
      </c>
      <c r="AS170" s="86" t="str">
        <f aca="false">IF(ISERROR(VLOOKUP(CONCATENATE($A170,"_",AS$2),'Reference data SID'!$B:$N,13,FALSE())),"",VLOOKUP(CONCATENATE($A170,"_",AS$2),'Reference data SID'!$B:$N,13,FALSE()))</f>
        <v/>
      </c>
      <c r="AT170" s="86" t="str">
        <f aca="false">IF(ISERROR(VLOOKUP(CONCATENATE($A170,"_",AT$2),'Reference data SID'!$B:$N,13,FALSE())),"",VLOOKUP(CONCATENATE($A170,"_",AT$2),'Reference data SID'!$B:$N,13,FALSE()))</f>
        <v/>
      </c>
    </row>
    <row r="171" customFormat="false" ht="15" hidden="false" customHeight="false" outlineLevel="0" collapsed="false">
      <c r="A171" s="0" t="n">
        <v>167</v>
      </c>
      <c r="B171" s="86" t="str">
        <f aca="false">IF(ISERROR(VLOOKUP(CONCATENATE($A171,"_",B$2),'Reference data SID'!$B:$N,13,FALSE())),"",VLOOKUP(CONCATENATE($A171,"_",B$2),'Reference data SID'!$B:$N,13,FALSE()))</f>
        <v/>
      </c>
      <c r="C171" s="86" t="str">
        <f aca="false">IF(ISERROR(VLOOKUP(CONCATENATE($A171,"_",C$2),'Reference data SID'!$B:$N,13,FALSE())),"",VLOOKUP(CONCATENATE($A171,"_",C$2),'Reference data SID'!$B:$N,13,FALSE()))</f>
        <v/>
      </c>
      <c r="D171" s="86" t="str">
        <f aca="false">IF(ISERROR(VLOOKUP(CONCATENATE($A171,"_",D$2),'Reference data SID'!$B:$N,13,FALSE())),"",VLOOKUP(CONCATENATE($A171,"_",D$2),'Reference data SID'!$B:$N,13,FALSE()))</f>
        <v/>
      </c>
      <c r="E171" s="86" t="str">
        <f aca="false">IF(ISERROR(VLOOKUP(CONCATENATE($A171,"_",E$2),'Reference data SID'!$B:$N,13,FALSE())),"",VLOOKUP(CONCATENATE($A171,"_",E$2),'Reference data SID'!$B:$N,13,FALSE()))</f>
        <v/>
      </c>
      <c r="F171" s="86" t="str">
        <f aca="false">IF(ISERROR(VLOOKUP(CONCATENATE($A171,"_",F$2),'Reference data SID'!$B:$N,13,FALSE())),"",VLOOKUP(CONCATENATE($A171,"_",F$2),'Reference data SID'!$B:$N,13,FALSE()))</f>
        <v/>
      </c>
      <c r="G171" s="86" t="str">
        <f aca="false">IF(ISERROR(VLOOKUP(CONCATENATE($A171,"_",G$2),'Reference data SID'!$B:$N,13,FALSE())),"",VLOOKUP(CONCATENATE($A171,"_",G$2),'Reference data SID'!$B:$N,13,FALSE()))</f>
        <v/>
      </c>
      <c r="H171" s="86" t="str">
        <f aca="false">IF(ISERROR(VLOOKUP(CONCATENATE($A171,"_",H$2),'Reference data SID'!$B:$N,13,FALSE())),"",VLOOKUP(CONCATENATE($A171,"_",H$2),'Reference data SID'!$B:$N,13,FALSE()))</f>
        <v/>
      </c>
      <c r="I171" s="86" t="str">
        <f aca="false">IF(ISERROR(VLOOKUP(CONCATENATE($A171,"_",I$2),'Reference data SID'!$B:$N,13,FALSE())),"",VLOOKUP(CONCATENATE($A171,"_",I$2),'Reference data SID'!$B:$N,13,FALSE()))</f>
        <v/>
      </c>
      <c r="J171" s="86" t="str">
        <f aca="false">IF(ISERROR(VLOOKUP(CONCATENATE($A171,"_",J$2),'Reference data SID'!$B:$N,13,FALSE())),"",VLOOKUP(CONCATENATE($A171,"_",J$2),'Reference data SID'!$B:$N,13,FALSE()))</f>
        <v/>
      </c>
      <c r="K171" s="86" t="str">
        <f aca="false">IF(ISERROR(VLOOKUP(CONCATENATE($A171,"_",K$2),'Reference data SID'!$B:$N,13,FALSE())),"",VLOOKUP(CONCATENATE($A171,"_",K$2),'Reference data SID'!$B:$N,13,FALSE()))</f>
        <v/>
      </c>
      <c r="L171" s="86" t="str">
        <f aca="false">IF(ISERROR(VLOOKUP(CONCATENATE($A171,"_",L$2),'Reference data SID'!$B:$N,13,FALSE())),"",VLOOKUP(CONCATENATE($A171,"_",L$2),'Reference data SID'!$B:$N,13,FALSE()))</f>
        <v/>
      </c>
      <c r="M171" s="86" t="str">
        <f aca="false">IF(ISERROR(VLOOKUP(CONCATENATE($A171,"_",M$2),'Reference data SID'!$B:$N,13,FALSE())),"",VLOOKUP(CONCATENATE($A171,"_",M$2),'Reference data SID'!$B:$N,13,FALSE()))</f>
        <v/>
      </c>
      <c r="N171" s="86" t="str">
        <f aca="false">IF(ISERROR(VLOOKUP(CONCATENATE($A171,"_",N$2),'Reference data SID'!$B:$N,13,FALSE())),"",VLOOKUP(CONCATENATE($A171,"_",N$2),'Reference data SID'!$B:$N,13,FALSE()))</f>
        <v/>
      </c>
      <c r="O171" s="86" t="str">
        <f aca="false">IF(ISERROR(VLOOKUP(CONCATENATE($A171,"_",O$2),'Reference data SID'!$B:$N,13,FALSE())),"",VLOOKUP(CONCATENATE($A171,"_",O$2),'Reference data SID'!$B:$N,13,FALSE()))</f>
        <v/>
      </c>
      <c r="P171" s="86" t="str">
        <f aca="false">IF(ISERROR(VLOOKUP(CONCATENATE($A171,"_",P$2),'Reference data SID'!$B:$N,13,FALSE())),"",VLOOKUP(CONCATENATE($A171,"_",P$2),'Reference data SID'!$B:$N,13,FALSE()))</f>
        <v/>
      </c>
      <c r="Q171" s="86" t="str">
        <f aca="false">IF(ISERROR(VLOOKUP(CONCATENATE($A171,"_",Q$2),'Reference data SID'!$B:$N,13,FALSE())),"",VLOOKUP(CONCATENATE($A171,"_",Q$2),'Reference data SID'!$B:$N,13,FALSE()))</f>
        <v/>
      </c>
      <c r="R171" s="86" t="str">
        <f aca="false">IF(ISERROR(VLOOKUP(CONCATENATE($A171,"_",R$2),'Reference data SID'!$B:$N,13,FALSE())),"",VLOOKUP(CONCATENATE($A171,"_",R$2),'Reference data SID'!$B:$N,13,FALSE()))</f>
        <v/>
      </c>
      <c r="S171" s="86" t="str">
        <f aca="false">IF(ISERROR(VLOOKUP(CONCATENATE($A171,"_",S$2),'Reference data SID'!$B:$N,13,FALSE())),"",VLOOKUP(CONCATENATE($A171,"_",S$2),'Reference data SID'!$B:$N,13,FALSE()))</f>
        <v/>
      </c>
      <c r="T171" s="86" t="str">
        <f aca="false">IF(ISERROR(VLOOKUP(CONCATENATE($A171,"_",T$2),'Reference data SID'!$B:$N,13,FALSE())),"",VLOOKUP(CONCATENATE($A171,"_",T$2),'Reference data SID'!$B:$N,13,FALSE()))</f>
        <v/>
      </c>
      <c r="U171" s="86" t="str">
        <f aca="false">IF(ISERROR(VLOOKUP(CONCATENATE($A171,"_",U$2),'Reference data SID'!$B:$N,13,FALSE())),"",VLOOKUP(CONCATENATE($A171,"_",U$2),'Reference data SID'!$B:$N,13,FALSE()))</f>
        <v/>
      </c>
      <c r="V171" s="86" t="str">
        <f aca="false">IF(ISERROR(VLOOKUP(CONCATENATE($A171,"_",V$2),'Reference data SID'!$B:$N,13,FALSE())),"",VLOOKUP(CONCATENATE($A171,"_",V$2),'Reference data SID'!$B:$N,13,FALSE()))</f>
        <v/>
      </c>
      <c r="W171" s="86" t="str">
        <f aca="false">IF(ISERROR(VLOOKUP(CONCATENATE($A171,"_",W$2),'Reference data SID'!$B:$N,13,FALSE())),"",VLOOKUP(CONCATENATE($A171,"_",W$2),'Reference data SID'!$B:$N,13,FALSE()))</f>
        <v/>
      </c>
      <c r="X171" s="86" t="str">
        <f aca="false">IF(ISERROR(VLOOKUP(CONCATENATE($A171,"_",X$2),'Reference data SID'!$B:$N,13,FALSE())),"",VLOOKUP(CONCATENATE($A171,"_",X$2),'Reference data SID'!$B:$N,13,FALSE()))</f>
        <v/>
      </c>
      <c r="Y171" s="76" t="str">
        <f aca="false">IF(ISERROR(VLOOKUP(CONCATENATE($A171,"_",Y$2),'Reference data SID'!$B:$N,13,FALSE())),"",VLOOKUP(CONCATENATE($A171,"_",Y$2),'Reference data SID'!$B:$N,13,FALSE()))</f>
        <v>70887-94-4</v>
      </c>
      <c r="Z171" s="86" t="str">
        <f aca="false">IF(ISERROR(VLOOKUP(CONCATENATE($A171,"_",Z$2),'Reference data SID'!$B:$N,13,FALSE())),"",VLOOKUP(CONCATENATE($A171,"_",Z$2),'Reference data SID'!$B:$N,13,FALSE()))</f>
        <v/>
      </c>
      <c r="AA171" s="86" t="str">
        <f aca="false">IF(ISERROR(VLOOKUP(CONCATENATE($A171,"_",AA$2),'Reference data SID'!$B:$N,13,FALSE())),"",VLOOKUP(CONCATENATE($A171,"_",AA$2),'Reference data SID'!$B:$N,13,FALSE()))</f>
        <v/>
      </c>
      <c r="AB171" s="86" t="str">
        <f aca="false">IF(ISERROR(VLOOKUP(CONCATENATE($A171,"_",AB$2),'Reference data SID'!$B:$N,13,FALSE())),"",VLOOKUP(CONCATENATE($A171,"_",AB$2),'Reference data SID'!$B:$N,13,FALSE()))</f>
        <v/>
      </c>
      <c r="AC171" s="86" t="str">
        <f aca="false">IF(ISERROR(VLOOKUP(CONCATENATE($A171,"_",AC$2),'Reference data SID'!$B:$N,13,FALSE())),"",VLOOKUP(CONCATENATE($A171,"_",AC$2),'Reference data SID'!$B:$N,13,FALSE()))</f>
        <v/>
      </c>
      <c r="AD171" s="86" t="str">
        <f aca="false">IF(ISERROR(VLOOKUP(CONCATENATE($A171,"_",AD$2),'Reference data SID'!$B:$N,13,FALSE())),"",VLOOKUP(CONCATENATE($A171,"_",AD$2),'Reference data SID'!$B:$N,13,FALSE()))</f>
        <v/>
      </c>
      <c r="AE171" s="86" t="str">
        <f aca="false">IF(ISERROR(VLOOKUP(CONCATENATE($A171,"_",AE$2),'Reference data SID'!$B:$N,13,FALSE())),"",VLOOKUP(CONCATENATE($A171,"_",AE$2),'Reference data SID'!$B:$N,13,FALSE()))</f>
        <v/>
      </c>
      <c r="AF171" s="86" t="str">
        <f aca="false">IF(ISERROR(VLOOKUP(CONCATENATE($A171,"_",AF$2),'Reference data SID'!$B:$N,13,FALSE())),"",VLOOKUP(CONCATENATE($A171,"_",AF$2),'Reference data SID'!$B:$N,13,FALSE()))</f>
        <v/>
      </c>
      <c r="AG171" s="86" t="str">
        <f aca="false">IF(ISERROR(VLOOKUP(CONCATENATE($A171,"_",AG$2),'Reference data SID'!$B:$N,13,FALSE())),"",VLOOKUP(CONCATENATE($A171,"_",AG$2),'Reference data SID'!$B:$N,13,FALSE()))</f>
        <v/>
      </c>
      <c r="AH171" s="86" t="str">
        <f aca="false">IF(ISERROR(VLOOKUP(CONCATENATE($A171,"_",AH$2),'Reference data SID'!$B:$N,13,FALSE())),"",VLOOKUP(CONCATENATE($A171,"_",AH$2),'Reference data SID'!$B:$N,13,FALSE()))</f>
        <v/>
      </c>
      <c r="AI171" s="86" t="str">
        <f aca="false">IF(ISERROR(VLOOKUP(CONCATENATE($A171,"_",AI$2),'Reference data SID'!$B:$N,13,FALSE())),"",VLOOKUP(CONCATENATE($A171,"_",AI$2),'Reference data SID'!$B:$N,13,FALSE()))</f>
        <v/>
      </c>
      <c r="AJ171" s="86" t="str">
        <f aca="false">IF(ISERROR(VLOOKUP(CONCATENATE($A171,"_",AJ$2),'Reference data SID'!$B:$N,13,FALSE())),"",VLOOKUP(CONCATENATE($A171,"_",AJ$2),'Reference data SID'!$B:$N,13,FALSE()))</f>
        <v/>
      </c>
      <c r="AK171" s="86" t="str">
        <f aca="false">IF(ISERROR(VLOOKUP(CONCATENATE($A171,"_",AK$2),'Reference data SID'!$B:$N,13,FALSE())),"",VLOOKUP(CONCATENATE($A171,"_",AK$2),'Reference data SID'!$B:$N,13,FALSE()))</f>
        <v/>
      </c>
      <c r="AL171" s="86" t="str">
        <f aca="false">IF(ISERROR(VLOOKUP(CONCATENATE($A171,"_",AL$2),'Reference data SID'!$B:$N,13,FALSE())),"",VLOOKUP(CONCATENATE($A171,"_",AL$2),'Reference data SID'!$B:$N,13,FALSE()))</f>
        <v/>
      </c>
      <c r="AM171" s="86" t="str">
        <f aca="false">IF(ISERROR(VLOOKUP(CONCATENATE($A171,"_",AM$2),'Reference data SID'!$B:$N,13,FALSE())),"",VLOOKUP(CONCATENATE($A171,"_",AM$2),'Reference data SID'!$B:$N,13,FALSE()))</f>
        <v/>
      </c>
      <c r="AN171" s="86" t="str">
        <f aca="false">IF(ISERROR(VLOOKUP(CONCATENATE($A171,"_",AN$2),'Reference data SID'!$B:$N,13,FALSE())),"",VLOOKUP(CONCATENATE($A171,"_",AN$2),'Reference data SID'!$B:$N,13,FALSE()))</f>
        <v/>
      </c>
      <c r="AO171" s="86" t="str">
        <f aca="false">IF(ISERROR(VLOOKUP(CONCATENATE($A171,"_",AO$2),'Reference data SID'!$B:$N,13,FALSE())),"",VLOOKUP(CONCATENATE($A171,"_",AO$2),'Reference data SID'!$B:$N,13,FALSE()))</f>
        <v/>
      </c>
      <c r="AP171" s="86" t="str">
        <f aca="false">IF(ISERROR(VLOOKUP(CONCATENATE($A171,"_",AP$2),'Reference data SID'!$B:$N,13,FALSE())),"",VLOOKUP(CONCATENATE($A171,"_",AP$2),'Reference data SID'!$B:$N,13,FALSE()))</f>
        <v/>
      </c>
      <c r="AQ171" s="86" t="str">
        <f aca="false">IF(ISERROR(VLOOKUP(CONCATENATE($A171,"_",AQ$2),'Reference data SID'!$B:$N,13,FALSE())),"",VLOOKUP(CONCATENATE($A171,"_",AQ$2),'Reference data SID'!$B:$N,13,FALSE()))</f>
        <v/>
      </c>
      <c r="AR171" s="86" t="str">
        <f aca="false">IF(ISERROR(VLOOKUP(CONCATENATE($A171,"_",AR$2),'Reference data SID'!$B:$N,13,FALSE())),"",VLOOKUP(CONCATENATE($A171,"_",AR$2),'Reference data SID'!$B:$N,13,FALSE()))</f>
        <v/>
      </c>
      <c r="AS171" s="86" t="str">
        <f aca="false">IF(ISERROR(VLOOKUP(CONCATENATE($A171,"_",AS$2),'Reference data SID'!$B:$N,13,FALSE())),"",VLOOKUP(CONCATENATE($A171,"_",AS$2),'Reference data SID'!$B:$N,13,FALSE()))</f>
        <v/>
      </c>
      <c r="AT171" s="86" t="str">
        <f aca="false">IF(ISERROR(VLOOKUP(CONCATENATE($A171,"_",AT$2),'Reference data SID'!$B:$N,13,FALSE())),"",VLOOKUP(CONCATENATE($A171,"_",AT$2),'Reference data SID'!$B:$N,13,FALSE()))</f>
        <v/>
      </c>
    </row>
    <row r="172" customFormat="false" ht="15" hidden="false" customHeight="false" outlineLevel="0" collapsed="false">
      <c r="A172" s="0" t="n">
        <v>168</v>
      </c>
      <c r="B172" s="86" t="str">
        <f aca="false">IF(ISERROR(VLOOKUP(CONCATENATE($A172,"_",B$2),'Reference data SID'!$B:$N,13,FALSE())),"",VLOOKUP(CONCATENATE($A172,"_",B$2),'Reference data SID'!$B:$N,13,FALSE()))</f>
        <v/>
      </c>
      <c r="C172" s="86" t="str">
        <f aca="false">IF(ISERROR(VLOOKUP(CONCATENATE($A172,"_",C$2),'Reference data SID'!$B:$N,13,FALSE())),"",VLOOKUP(CONCATENATE($A172,"_",C$2),'Reference data SID'!$B:$N,13,FALSE()))</f>
        <v/>
      </c>
      <c r="D172" s="86" t="str">
        <f aca="false">IF(ISERROR(VLOOKUP(CONCATENATE($A172,"_",D$2),'Reference data SID'!$B:$N,13,FALSE())),"",VLOOKUP(CONCATENATE($A172,"_",D$2),'Reference data SID'!$B:$N,13,FALSE()))</f>
        <v/>
      </c>
      <c r="E172" s="86" t="str">
        <f aca="false">IF(ISERROR(VLOOKUP(CONCATENATE($A172,"_",E$2),'Reference data SID'!$B:$N,13,FALSE())),"",VLOOKUP(CONCATENATE($A172,"_",E$2),'Reference data SID'!$B:$N,13,FALSE()))</f>
        <v/>
      </c>
      <c r="F172" s="86" t="str">
        <f aca="false">IF(ISERROR(VLOOKUP(CONCATENATE($A172,"_",F$2),'Reference data SID'!$B:$N,13,FALSE())),"",VLOOKUP(CONCATENATE($A172,"_",F$2),'Reference data SID'!$B:$N,13,FALSE()))</f>
        <v/>
      </c>
      <c r="G172" s="86" t="str">
        <f aca="false">IF(ISERROR(VLOOKUP(CONCATENATE($A172,"_",G$2),'Reference data SID'!$B:$N,13,FALSE())),"",VLOOKUP(CONCATENATE($A172,"_",G$2),'Reference data SID'!$B:$N,13,FALSE()))</f>
        <v/>
      </c>
      <c r="H172" s="86" t="str">
        <f aca="false">IF(ISERROR(VLOOKUP(CONCATENATE($A172,"_",H$2),'Reference data SID'!$B:$N,13,FALSE())),"",VLOOKUP(CONCATENATE($A172,"_",H$2),'Reference data SID'!$B:$N,13,FALSE()))</f>
        <v/>
      </c>
      <c r="I172" s="86" t="str">
        <f aca="false">IF(ISERROR(VLOOKUP(CONCATENATE($A172,"_",I$2),'Reference data SID'!$B:$N,13,FALSE())),"",VLOOKUP(CONCATENATE($A172,"_",I$2),'Reference data SID'!$B:$N,13,FALSE()))</f>
        <v/>
      </c>
      <c r="J172" s="86" t="str">
        <f aca="false">IF(ISERROR(VLOOKUP(CONCATENATE($A172,"_",J$2),'Reference data SID'!$B:$N,13,FALSE())),"",VLOOKUP(CONCATENATE($A172,"_",J$2),'Reference data SID'!$B:$N,13,FALSE()))</f>
        <v/>
      </c>
      <c r="K172" s="86" t="str">
        <f aca="false">IF(ISERROR(VLOOKUP(CONCATENATE($A172,"_",K$2),'Reference data SID'!$B:$N,13,FALSE())),"",VLOOKUP(CONCATENATE($A172,"_",K$2),'Reference data SID'!$B:$N,13,FALSE()))</f>
        <v/>
      </c>
      <c r="L172" s="86" t="str">
        <f aca="false">IF(ISERROR(VLOOKUP(CONCATENATE($A172,"_",L$2),'Reference data SID'!$B:$N,13,FALSE())),"",VLOOKUP(CONCATENATE($A172,"_",L$2),'Reference data SID'!$B:$N,13,FALSE()))</f>
        <v/>
      </c>
      <c r="M172" s="86" t="str">
        <f aca="false">IF(ISERROR(VLOOKUP(CONCATENATE($A172,"_",M$2),'Reference data SID'!$B:$N,13,FALSE())),"",VLOOKUP(CONCATENATE($A172,"_",M$2),'Reference data SID'!$B:$N,13,FALSE()))</f>
        <v/>
      </c>
      <c r="N172" s="86" t="str">
        <f aca="false">IF(ISERROR(VLOOKUP(CONCATENATE($A172,"_",N$2),'Reference data SID'!$B:$N,13,FALSE())),"",VLOOKUP(CONCATENATE($A172,"_",N$2),'Reference data SID'!$B:$N,13,FALSE()))</f>
        <v/>
      </c>
      <c r="O172" s="86" t="str">
        <f aca="false">IF(ISERROR(VLOOKUP(CONCATENATE($A172,"_",O$2),'Reference data SID'!$B:$N,13,FALSE())),"",VLOOKUP(CONCATENATE($A172,"_",O$2),'Reference data SID'!$B:$N,13,FALSE()))</f>
        <v/>
      </c>
      <c r="P172" s="86" t="str">
        <f aca="false">IF(ISERROR(VLOOKUP(CONCATENATE($A172,"_",P$2),'Reference data SID'!$B:$N,13,FALSE())),"",VLOOKUP(CONCATENATE($A172,"_",P$2),'Reference data SID'!$B:$N,13,FALSE()))</f>
        <v/>
      </c>
      <c r="Q172" s="86" t="str">
        <f aca="false">IF(ISERROR(VLOOKUP(CONCATENATE($A172,"_",Q$2),'Reference data SID'!$B:$N,13,FALSE())),"",VLOOKUP(CONCATENATE($A172,"_",Q$2),'Reference data SID'!$B:$N,13,FALSE()))</f>
        <v/>
      </c>
      <c r="R172" s="86" t="str">
        <f aca="false">IF(ISERROR(VLOOKUP(CONCATENATE($A172,"_",R$2),'Reference data SID'!$B:$N,13,FALSE())),"",VLOOKUP(CONCATENATE($A172,"_",R$2),'Reference data SID'!$B:$N,13,FALSE()))</f>
        <v/>
      </c>
      <c r="S172" s="86" t="str">
        <f aca="false">IF(ISERROR(VLOOKUP(CONCATENATE($A172,"_",S$2),'Reference data SID'!$B:$N,13,FALSE())),"",VLOOKUP(CONCATENATE($A172,"_",S$2),'Reference data SID'!$B:$N,13,FALSE()))</f>
        <v/>
      </c>
      <c r="T172" s="86" t="str">
        <f aca="false">IF(ISERROR(VLOOKUP(CONCATENATE($A172,"_",T$2),'Reference data SID'!$B:$N,13,FALSE())),"",VLOOKUP(CONCATENATE($A172,"_",T$2),'Reference data SID'!$B:$N,13,FALSE()))</f>
        <v/>
      </c>
      <c r="U172" s="86" t="str">
        <f aca="false">IF(ISERROR(VLOOKUP(CONCATENATE($A172,"_",U$2),'Reference data SID'!$B:$N,13,FALSE())),"",VLOOKUP(CONCATENATE($A172,"_",U$2),'Reference data SID'!$B:$N,13,FALSE()))</f>
        <v/>
      </c>
      <c r="V172" s="86" t="str">
        <f aca="false">IF(ISERROR(VLOOKUP(CONCATENATE($A172,"_",V$2),'Reference data SID'!$B:$N,13,FALSE())),"",VLOOKUP(CONCATENATE($A172,"_",V$2),'Reference data SID'!$B:$N,13,FALSE()))</f>
        <v/>
      </c>
      <c r="W172" s="86" t="str">
        <f aca="false">IF(ISERROR(VLOOKUP(CONCATENATE($A172,"_",W$2),'Reference data SID'!$B:$N,13,FALSE())),"",VLOOKUP(CONCATENATE($A172,"_",W$2),'Reference data SID'!$B:$N,13,FALSE()))</f>
        <v/>
      </c>
      <c r="X172" s="86" t="str">
        <f aca="false">IF(ISERROR(VLOOKUP(CONCATENATE($A172,"_",X$2),'Reference data SID'!$B:$N,13,FALSE())),"",VLOOKUP(CONCATENATE($A172,"_",X$2),'Reference data SID'!$B:$N,13,FALSE()))</f>
        <v/>
      </c>
      <c r="Y172" s="76" t="str">
        <f aca="false">IF(ISERROR(VLOOKUP(CONCATENATE($A172,"_",Y$2),'Reference data SID'!$B:$N,13,FALSE())),"",VLOOKUP(CONCATENATE($A172,"_",Y$2),'Reference data SID'!$B:$N,13,FALSE()))</f>
        <v>71608-61-2</v>
      </c>
      <c r="Z172" s="86" t="str">
        <f aca="false">IF(ISERROR(VLOOKUP(CONCATENATE($A172,"_",Z$2),'Reference data SID'!$B:$N,13,FALSE())),"",VLOOKUP(CONCATENATE($A172,"_",Z$2),'Reference data SID'!$B:$N,13,FALSE()))</f>
        <v/>
      </c>
      <c r="AA172" s="86" t="str">
        <f aca="false">IF(ISERROR(VLOOKUP(CONCATENATE($A172,"_",AA$2),'Reference data SID'!$B:$N,13,FALSE())),"",VLOOKUP(CONCATENATE($A172,"_",AA$2),'Reference data SID'!$B:$N,13,FALSE()))</f>
        <v/>
      </c>
      <c r="AB172" s="86" t="str">
        <f aca="false">IF(ISERROR(VLOOKUP(CONCATENATE($A172,"_",AB$2),'Reference data SID'!$B:$N,13,FALSE())),"",VLOOKUP(CONCATENATE($A172,"_",AB$2),'Reference data SID'!$B:$N,13,FALSE()))</f>
        <v/>
      </c>
      <c r="AC172" s="86" t="str">
        <f aca="false">IF(ISERROR(VLOOKUP(CONCATENATE($A172,"_",AC$2),'Reference data SID'!$B:$N,13,FALSE())),"",VLOOKUP(CONCATENATE($A172,"_",AC$2),'Reference data SID'!$B:$N,13,FALSE()))</f>
        <v/>
      </c>
      <c r="AD172" s="86" t="str">
        <f aca="false">IF(ISERROR(VLOOKUP(CONCATENATE($A172,"_",AD$2),'Reference data SID'!$B:$N,13,FALSE())),"",VLOOKUP(CONCATENATE($A172,"_",AD$2),'Reference data SID'!$B:$N,13,FALSE()))</f>
        <v/>
      </c>
      <c r="AE172" s="86" t="str">
        <f aca="false">IF(ISERROR(VLOOKUP(CONCATENATE($A172,"_",AE$2),'Reference data SID'!$B:$N,13,FALSE())),"",VLOOKUP(CONCATENATE($A172,"_",AE$2),'Reference data SID'!$B:$N,13,FALSE()))</f>
        <v/>
      </c>
      <c r="AF172" s="86" t="str">
        <f aca="false">IF(ISERROR(VLOOKUP(CONCATENATE($A172,"_",AF$2),'Reference data SID'!$B:$N,13,FALSE())),"",VLOOKUP(CONCATENATE($A172,"_",AF$2),'Reference data SID'!$B:$N,13,FALSE()))</f>
        <v/>
      </c>
      <c r="AG172" s="86" t="str">
        <f aca="false">IF(ISERROR(VLOOKUP(CONCATENATE($A172,"_",AG$2),'Reference data SID'!$B:$N,13,FALSE())),"",VLOOKUP(CONCATENATE($A172,"_",AG$2),'Reference data SID'!$B:$N,13,FALSE()))</f>
        <v/>
      </c>
      <c r="AH172" s="86" t="str">
        <f aca="false">IF(ISERROR(VLOOKUP(CONCATENATE($A172,"_",AH$2),'Reference data SID'!$B:$N,13,FALSE())),"",VLOOKUP(CONCATENATE($A172,"_",AH$2),'Reference data SID'!$B:$N,13,FALSE()))</f>
        <v/>
      </c>
      <c r="AI172" s="86" t="str">
        <f aca="false">IF(ISERROR(VLOOKUP(CONCATENATE($A172,"_",AI$2),'Reference data SID'!$B:$N,13,FALSE())),"",VLOOKUP(CONCATENATE($A172,"_",AI$2),'Reference data SID'!$B:$N,13,FALSE()))</f>
        <v/>
      </c>
      <c r="AJ172" s="86" t="str">
        <f aca="false">IF(ISERROR(VLOOKUP(CONCATENATE($A172,"_",AJ$2),'Reference data SID'!$B:$N,13,FALSE())),"",VLOOKUP(CONCATENATE($A172,"_",AJ$2),'Reference data SID'!$B:$N,13,FALSE()))</f>
        <v/>
      </c>
      <c r="AK172" s="86" t="str">
        <f aca="false">IF(ISERROR(VLOOKUP(CONCATENATE($A172,"_",AK$2),'Reference data SID'!$B:$N,13,FALSE())),"",VLOOKUP(CONCATENATE($A172,"_",AK$2),'Reference data SID'!$B:$N,13,FALSE()))</f>
        <v/>
      </c>
      <c r="AL172" s="86" t="str">
        <f aca="false">IF(ISERROR(VLOOKUP(CONCATENATE($A172,"_",AL$2),'Reference data SID'!$B:$N,13,FALSE())),"",VLOOKUP(CONCATENATE($A172,"_",AL$2),'Reference data SID'!$B:$N,13,FALSE()))</f>
        <v/>
      </c>
      <c r="AM172" s="86" t="str">
        <f aca="false">IF(ISERROR(VLOOKUP(CONCATENATE($A172,"_",AM$2),'Reference data SID'!$B:$N,13,FALSE())),"",VLOOKUP(CONCATENATE($A172,"_",AM$2),'Reference data SID'!$B:$N,13,FALSE()))</f>
        <v/>
      </c>
      <c r="AN172" s="86" t="str">
        <f aca="false">IF(ISERROR(VLOOKUP(CONCATENATE($A172,"_",AN$2),'Reference data SID'!$B:$N,13,FALSE())),"",VLOOKUP(CONCATENATE($A172,"_",AN$2),'Reference data SID'!$B:$N,13,FALSE()))</f>
        <v/>
      </c>
      <c r="AO172" s="86" t="str">
        <f aca="false">IF(ISERROR(VLOOKUP(CONCATENATE($A172,"_",AO$2),'Reference data SID'!$B:$N,13,FALSE())),"",VLOOKUP(CONCATENATE($A172,"_",AO$2),'Reference data SID'!$B:$N,13,FALSE()))</f>
        <v/>
      </c>
      <c r="AP172" s="86" t="str">
        <f aca="false">IF(ISERROR(VLOOKUP(CONCATENATE($A172,"_",AP$2),'Reference data SID'!$B:$N,13,FALSE())),"",VLOOKUP(CONCATENATE($A172,"_",AP$2),'Reference data SID'!$B:$N,13,FALSE()))</f>
        <v/>
      </c>
      <c r="AQ172" s="86" t="str">
        <f aca="false">IF(ISERROR(VLOOKUP(CONCATENATE($A172,"_",AQ$2),'Reference data SID'!$B:$N,13,FALSE())),"",VLOOKUP(CONCATENATE($A172,"_",AQ$2),'Reference data SID'!$B:$N,13,FALSE()))</f>
        <v/>
      </c>
      <c r="AR172" s="86" t="str">
        <f aca="false">IF(ISERROR(VLOOKUP(CONCATENATE($A172,"_",AR$2),'Reference data SID'!$B:$N,13,FALSE())),"",VLOOKUP(CONCATENATE($A172,"_",AR$2),'Reference data SID'!$B:$N,13,FALSE()))</f>
        <v/>
      </c>
      <c r="AS172" s="86" t="str">
        <f aca="false">IF(ISERROR(VLOOKUP(CONCATENATE($A172,"_",AS$2),'Reference data SID'!$B:$N,13,FALSE())),"",VLOOKUP(CONCATENATE($A172,"_",AS$2),'Reference data SID'!$B:$N,13,FALSE()))</f>
        <v/>
      </c>
      <c r="AT172" s="86" t="str">
        <f aca="false">IF(ISERROR(VLOOKUP(CONCATENATE($A172,"_",AT$2),'Reference data SID'!$B:$N,13,FALSE())),"",VLOOKUP(CONCATENATE($A172,"_",AT$2),'Reference data SID'!$B:$N,13,FALSE()))</f>
        <v/>
      </c>
    </row>
    <row r="173" customFormat="false" ht="15" hidden="false" customHeight="false" outlineLevel="0" collapsed="false">
      <c r="A173" s="0" t="n">
        <v>169</v>
      </c>
      <c r="B173" s="86" t="str">
        <f aca="false">IF(ISERROR(VLOOKUP(CONCATENATE($A173,"_",B$2),'Reference data SID'!$B:$N,13,FALSE())),"",VLOOKUP(CONCATENATE($A173,"_",B$2),'Reference data SID'!$B:$N,13,FALSE()))</f>
        <v/>
      </c>
      <c r="C173" s="86" t="str">
        <f aca="false">IF(ISERROR(VLOOKUP(CONCATENATE($A173,"_",C$2),'Reference data SID'!$B:$N,13,FALSE())),"",VLOOKUP(CONCATENATE($A173,"_",C$2),'Reference data SID'!$B:$N,13,FALSE()))</f>
        <v/>
      </c>
      <c r="D173" s="86" t="str">
        <f aca="false">IF(ISERROR(VLOOKUP(CONCATENATE($A173,"_",D$2),'Reference data SID'!$B:$N,13,FALSE())),"",VLOOKUP(CONCATENATE($A173,"_",D$2),'Reference data SID'!$B:$N,13,FALSE()))</f>
        <v/>
      </c>
      <c r="E173" s="86" t="str">
        <f aca="false">IF(ISERROR(VLOOKUP(CONCATENATE($A173,"_",E$2),'Reference data SID'!$B:$N,13,FALSE())),"",VLOOKUP(CONCATENATE($A173,"_",E$2),'Reference data SID'!$B:$N,13,FALSE()))</f>
        <v/>
      </c>
      <c r="F173" s="86" t="str">
        <f aca="false">IF(ISERROR(VLOOKUP(CONCATENATE($A173,"_",F$2),'Reference data SID'!$B:$N,13,FALSE())),"",VLOOKUP(CONCATENATE($A173,"_",F$2),'Reference data SID'!$B:$N,13,FALSE()))</f>
        <v/>
      </c>
      <c r="G173" s="86" t="str">
        <f aca="false">IF(ISERROR(VLOOKUP(CONCATENATE($A173,"_",G$2),'Reference data SID'!$B:$N,13,FALSE())),"",VLOOKUP(CONCATENATE($A173,"_",G$2),'Reference data SID'!$B:$N,13,FALSE()))</f>
        <v/>
      </c>
      <c r="H173" s="86" t="str">
        <f aca="false">IF(ISERROR(VLOOKUP(CONCATENATE($A173,"_",H$2),'Reference data SID'!$B:$N,13,FALSE())),"",VLOOKUP(CONCATENATE($A173,"_",H$2),'Reference data SID'!$B:$N,13,FALSE()))</f>
        <v/>
      </c>
      <c r="I173" s="86" t="str">
        <f aca="false">IF(ISERROR(VLOOKUP(CONCATENATE($A173,"_",I$2),'Reference data SID'!$B:$N,13,FALSE())),"",VLOOKUP(CONCATENATE($A173,"_",I$2),'Reference data SID'!$B:$N,13,FALSE()))</f>
        <v/>
      </c>
      <c r="J173" s="86" t="str">
        <f aca="false">IF(ISERROR(VLOOKUP(CONCATENATE($A173,"_",J$2),'Reference data SID'!$B:$N,13,FALSE())),"",VLOOKUP(CONCATENATE($A173,"_",J$2),'Reference data SID'!$B:$N,13,FALSE()))</f>
        <v/>
      </c>
      <c r="K173" s="86" t="str">
        <f aca="false">IF(ISERROR(VLOOKUP(CONCATENATE($A173,"_",K$2),'Reference data SID'!$B:$N,13,FALSE())),"",VLOOKUP(CONCATENATE($A173,"_",K$2),'Reference data SID'!$B:$N,13,FALSE()))</f>
        <v/>
      </c>
      <c r="L173" s="86" t="str">
        <f aca="false">IF(ISERROR(VLOOKUP(CONCATENATE($A173,"_",L$2),'Reference data SID'!$B:$N,13,FALSE())),"",VLOOKUP(CONCATENATE($A173,"_",L$2),'Reference data SID'!$B:$N,13,FALSE()))</f>
        <v/>
      </c>
      <c r="M173" s="86" t="str">
        <f aca="false">IF(ISERROR(VLOOKUP(CONCATENATE($A173,"_",M$2),'Reference data SID'!$B:$N,13,FALSE())),"",VLOOKUP(CONCATENATE($A173,"_",M$2),'Reference data SID'!$B:$N,13,FALSE()))</f>
        <v/>
      </c>
      <c r="N173" s="86" t="str">
        <f aca="false">IF(ISERROR(VLOOKUP(CONCATENATE($A173,"_",N$2),'Reference data SID'!$B:$N,13,FALSE())),"",VLOOKUP(CONCATENATE($A173,"_",N$2),'Reference data SID'!$B:$N,13,FALSE()))</f>
        <v/>
      </c>
      <c r="O173" s="86" t="str">
        <f aca="false">IF(ISERROR(VLOOKUP(CONCATENATE($A173,"_",O$2),'Reference data SID'!$B:$N,13,FALSE())),"",VLOOKUP(CONCATENATE($A173,"_",O$2),'Reference data SID'!$B:$N,13,FALSE()))</f>
        <v/>
      </c>
      <c r="P173" s="86" t="str">
        <f aca="false">IF(ISERROR(VLOOKUP(CONCATENATE($A173,"_",P$2),'Reference data SID'!$B:$N,13,FALSE())),"",VLOOKUP(CONCATENATE($A173,"_",P$2),'Reference data SID'!$B:$N,13,FALSE()))</f>
        <v/>
      </c>
      <c r="Q173" s="86" t="str">
        <f aca="false">IF(ISERROR(VLOOKUP(CONCATENATE($A173,"_",Q$2),'Reference data SID'!$B:$N,13,FALSE())),"",VLOOKUP(CONCATENATE($A173,"_",Q$2),'Reference data SID'!$B:$N,13,FALSE()))</f>
        <v/>
      </c>
      <c r="R173" s="86" t="str">
        <f aca="false">IF(ISERROR(VLOOKUP(CONCATENATE($A173,"_",R$2),'Reference data SID'!$B:$N,13,FALSE())),"",VLOOKUP(CONCATENATE($A173,"_",R$2),'Reference data SID'!$B:$N,13,FALSE()))</f>
        <v/>
      </c>
      <c r="S173" s="86" t="str">
        <f aca="false">IF(ISERROR(VLOOKUP(CONCATENATE($A173,"_",S$2),'Reference data SID'!$B:$N,13,FALSE())),"",VLOOKUP(CONCATENATE($A173,"_",S$2),'Reference data SID'!$B:$N,13,FALSE()))</f>
        <v/>
      </c>
      <c r="T173" s="86" t="str">
        <f aca="false">IF(ISERROR(VLOOKUP(CONCATENATE($A173,"_",T$2),'Reference data SID'!$B:$N,13,FALSE())),"",VLOOKUP(CONCATENATE($A173,"_",T$2),'Reference data SID'!$B:$N,13,FALSE()))</f>
        <v/>
      </c>
      <c r="U173" s="86" t="str">
        <f aca="false">IF(ISERROR(VLOOKUP(CONCATENATE($A173,"_",U$2),'Reference data SID'!$B:$N,13,FALSE())),"",VLOOKUP(CONCATENATE($A173,"_",U$2),'Reference data SID'!$B:$N,13,FALSE()))</f>
        <v/>
      </c>
      <c r="V173" s="86" t="str">
        <f aca="false">IF(ISERROR(VLOOKUP(CONCATENATE($A173,"_",V$2),'Reference data SID'!$B:$N,13,FALSE())),"",VLOOKUP(CONCATENATE($A173,"_",V$2),'Reference data SID'!$B:$N,13,FALSE()))</f>
        <v/>
      </c>
      <c r="W173" s="86" t="str">
        <f aca="false">IF(ISERROR(VLOOKUP(CONCATENATE($A173,"_",W$2),'Reference data SID'!$B:$N,13,FALSE())),"",VLOOKUP(CONCATENATE($A173,"_",W$2),'Reference data SID'!$B:$N,13,FALSE()))</f>
        <v/>
      </c>
      <c r="X173" s="86" t="str">
        <f aca="false">IF(ISERROR(VLOOKUP(CONCATENATE($A173,"_",X$2),'Reference data SID'!$B:$N,13,FALSE())),"",VLOOKUP(CONCATENATE($A173,"_",X$2),'Reference data SID'!$B:$N,13,FALSE()))</f>
        <v/>
      </c>
      <c r="Y173" s="76" t="str">
        <f aca="false">IF(ISERROR(VLOOKUP(CONCATENATE($A173,"_",Y$2),'Reference data SID'!$B:$N,13,FALSE())),"",VLOOKUP(CONCATENATE($A173,"_",Y$2),'Reference data SID'!$B:$N,13,FALSE()))</f>
        <v>74049-08-4</v>
      </c>
      <c r="Z173" s="86" t="str">
        <f aca="false">IF(ISERROR(VLOOKUP(CONCATENATE($A173,"_",Z$2),'Reference data SID'!$B:$N,13,FALSE())),"",VLOOKUP(CONCATENATE($A173,"_",Z$2),'Reference data SID'!$B:$N,13,FALSE()))</f>
        <v/>
      </c>
      <c r="AA173" s="86" t="str">
        <f aca="false">IF(ISERROR(VLOOKUP(CONCATENATE($A173,"_",AA$2),'Reference data SID'!$B:$N,13,FALSE())),"",VLOOKUP(CONCATENATE($A173,"_",AA$2),'Reference data SID'!$B:$N,13,FALSE()))</f>
        <v/>
      </c>
      <c r="AB173" s="86" t="str">
        <f aca="false">IF(ISERROR(VLOOKUP(CONCATENATE($A173,"_",AB$2),'Reference data SID'!$B:$N,13,FALSE())),"",VLOOKUP(CONCATENATE($A173,"_",AB$2),'Reference data SID'!$B:$N,13,FALSE()))</f>
        <v/>
      </c>
      <c r="AC173" s="86" t="str">
        <f aca="false">IF(ISERROR(VLOOKUP(CONCATENATE($A173,"_",AC$2),'Reference data SID'!$B:$N,13,FALSE())),"",VLOOKUP(CONCATENATE($A173,"_",AC$2),'Reference data SID'!$B:$N,13,FALSE()))</f>
        <v/>
      </c>
      <c r="AD173" s="86" t="str">
        <f aca="false">IF(ISERROR(VLOOKUP(CONCATENATE($A173,"_",AD$2),'Reference data SID'!$B:$N,13,FALSE())),"",VLOOKUP(CONCATENATE($A173,"_",AD$2),'Reference data SID'!$B:$N,13,FALSE()))</f>
        <v/>
      </c>
      <c r="AE173" s="86" t="str">
        <f aca="false">IF(ISERROR(VLOOKUP(CONCATENATE($A173,"_",AE$2),'Reference data SID'!$B:$N,13,FALSE())),"",VLOOKUP(CONCATENATE($A173,"_",AE$2),'Reference data SID'!$B:$N,13,FALSE()))</f>
        <v/>
      </c>
      <c r="AF173" s="86" t="str">
        <f aca="false">IF(ISERROR(VLOOKUP(CONCATENATE($A173,"_",AF$2),'Reference data SID'!$B:$N,13,FALSE())),"",VLOOKUP(CONCATENATE($A173,"_",AF$2),'Reference data SID'!$B:$N,13,FALSE()))</f>
        <v/>
      </c>
      <c r="AG173" s="86" t="str">
        <f aca="false">IF(ISERROR(VLOOKUP(CONCATENATE($A173,"_",AG$2),'Reference data SID'!$B:$N,13,FALSE())),"",VLOOKUP(CONCATENATE($A173,"_",AG$2),'Reference data SID'!$B:$N,13,FALSE()))</f>
        <v/>
      </c>
      <c r="AH173" s="86" t="str">
        <f aca="false">IF(ISERROR(VLOOKUP(CONCATENATE($A173,"_",AH$2),'Reference data SID'!$B:$N,13,FALSE())),"",VLOOKUP(CONCATENATE($A173,"_",AH$2),'Reference data SID'!$B:$N,13,FALSE()))</f>
        <v/>
      </c>
      <c r="AI173" s="86" t="str">
        <f aca="false">IF(ISERROR(VLOOKUP(CONCATENATE($A173,"_",AI$2),'Reference data SID'!$B:$N,13,FALSE())),"",VLOOKUP(CONCATENATE($A173,"_",AI$2),'Reference data SID'!$B:$N,13,FALSE()))</f>
        <v/>
      </c>
      <c r="AJ173" s="86" t="str">
        <f aca="false">IF(ISERROR(VLOOKUP(CONCATENATE($A173,"_",AJ$2),'Reference data SID'!$B:$N,13,FALSE())),"",VLOOKUP(CONCATENATE($A173,"_",AJ$2),'Reference data SID'!$B:$N,13,FALSE()))</f>
        <v/>
      </c>
      <c r="AK173" s="86" t="str">
        <f aca="false">IF(ISERROR(VLOOKUP(CONCATENATE($A173,"_",AK$2),'Reference data SID'!$B:$N,13,FALSE())),"",VLOOKUP(CONCATENATE($A173,"_",AK$2),'Reference data SID'!$B:$N,13,FALSE()))</f>
        <v/>
      </c>
      <c r="AL173" s="86" t="str">
        <f aca="false">IF(ISERROR(VLOOKUP(CONCATENATE($A173,"_",AL$2),'Reference data SID'!$B:$N,13,FALSE())),"",VLOOKUP(CONCATENATE($A173,"_",AL$2),'Reference data SID'!$B:$N,13,FALSE()))</f>
        <v/>
      </c>
      <c r="AM173" s="86" t="str">
        <f aca="false">IF(ISERROR(VLOOKUP(CONCATENATE($A173,"_",AM$2),'Reference data SID'!$B:$N,13,FALSE())),"",VLOOKUP(CONCATENATE($A173,"_",AM$2),'Reference data SID'!$B:$N,13,FALSE()))</f>
        <v/>
      </c>
      <c r="AN173" s="86" t="str">
        <f aca="false">IF(ISERROR(VLOOKUP(CONCATENATE($A173,"_",AN$2),'Reference data SID'!$B:$N,13,FALSE())),"",VLOOKUP(CONCATENATE($A173,"_",AN$2),'Reference data SID'!$B:$N,13,FALSE()))</f>
        <v/>
      </c>
      <c r="AO173" s="86" t="str">
        <f aca="false">IF(ISERROR(VLOOKUP(CONCATENATE($A173,"_",AO$2),'Reference data SID'!$B:$N,13,FALSE())),"",VLOOKUP(CONCATENATE($A173,"_",AO$2),'Reference data SID'!$B:$N,13,FALSE()))</f>
        <v/>
      </c>
      <c r="AP173" s="86" t="str">
        <f aca="false">IF(ISERROR(VLOOKUP(CONCATENATE($A173,"_",AP$2),'Reference data SID'!$B:$N,13,FALSE())),"",VLOOKUP(CONCATENATE($A173,"_",AP$2),'Reference data SID'!$B:$N,13,FALSE()))</f>
        <v/>
      </c>
      <c r="AQ173" s="86" t="str">
        <f aca="false">IF(ISERROR(VLOOKUP(CONCATENATE($A173,"_",AQ$2),'Reference data SID'!$B:$N,13,FALSE())),"",VLOOKUP(CONCATENATE($A173,"_",AQ$2),'Reference data SID'!$B:$N,13,FALSE()))</f>
        <v/>
      </c>
      <c r="AR173" s="86" t="str">
        <f aca="false">IF(ISERROR(VLOOKUP(CONCATENATE($A173,"_",AR$2),'Reference data SID'!$B:$N,13,FALSE())),"",VLOOKUP(CONCATENATE($A173,"_",AR$2),'Reference data SID'!$B:$N,13,FALSE()))</f>
        <v/>
      </c>
      <c r="AS173" s="86" t="str">
        <f aca="false">IF(ISERROR(VLOOKUP(CONCATENATE($A173,"_",AS$2),'Reference data SID'!$B:$N,13,FALSE())),"",VLOOKUP(CONCATENATE($A173,"_",AS$2),'Reference data SID'!$B:$N,13,FALSE()))</f>
        <v/>
      </c>
      <c r="AT173" s="86" t="str">
        <f aca="false">IF(ISERROR(VLOOKUP(CONCATENATE($A173,"_",AT$2),'Reference data SID'!$B:$N,13,FALSE())),"",VLOOKUP(CONCATENATE($A173,"_",AT$2),'Reference data SID'!$B:$N,13,FALSE()))</f>
        <v/>
      </c>
    </row>
    <row r="174" customFormat="false" ht="15" hidden="false" customHeight="false" outlineLevel="0" collapsed="false">
      <c r="A174" s="0" t="n">
        <v>170</v>
      </c>
      <c r="B174" s="86" t="str">
        <f aca="false">IF(ISERROR(VLOOKUP(CONCATENATE($A174,"_",B$2),'Reference data SID'!$B:$N,13,FALSE())),"",VLOOKUP(CONCATENATE($A174,"_",B$2),'Reference data SID'!$B:$N,13,FALSE()))</f>
        <v/>
      </c>
      <c r="C174" s="86" t="str">
        <f aca="false">IF(ISERROR(VLOOKUP(CONCATENATE($A174,"_",C$2),'Reference data SID'!$B:$N,13,FALSE())),"",VLOOKUP(CONCATENATE($A174,"_",C$2),'Reference data SID'!$B:$N,13,FALSE()))</f>
        <v/>
      </c>
      <c r="D174" s="86" t="str">
        <f aca="false">IF(ISERROR(VLOOKUP(CONCATENATE($A174,"_",D$2),'Reference data SID'!$B:$N,13,FALSE())),"",VLOOKUP(CONCATENATE($A174,"_",D$2),'Reference data SID'!$B:$N,13,FALSE()))</f>
        <v/>
      </c>
      <c r="E174" s="86" t="str">
        <f aca="false">IF(ISERROR(VLOOKUP(CONCATENATE($A174,"_",E$2),'Reference data SID'!$B:$N,13,FALSE())),"",VLOOKUP(CONCATENATE($A174,"_",E$2),'Reference data SID'!$B:$N,13,FALSE()))</f>
        <v/>
      </c>
      <c r="F174" s="86" t="str">
        <f aca="false">IF(ISERROR(VLOOKUP(CONCATENATE($A174,"_",F$2),'Reference data SID'!$B:$N,13,FALSE())),"",VLOOKUP(CONCATENATE($A174,"_",F$2),'Reference data SID'!$B:$N,13,FALSE()))</f>
        <v/>
      </c>
      <c r="G174" s="86" t="str">
        <f aca="false">IF(ISERROR(VLOOKUP(CONCATENATE($A174,"_",G$2),'Reference data SID'!$B:$N,13,FALSE())),"",VLOOKUP(CONCATENATE($A174,"_",G$2),'Reference data SID'!$B:$N,13,FALSE()))</f>
        <v/>
      </c>
      <c r="H174" s="86" t="str">
        <f aca="false">IF(ISERROR(VLOOKUP(CONCATENATE($A174,"_",H$2),'Reference data SID'!$B:$N,13,FALSE())),"",VLOOKUP(CONCATENATE($A174,"_",H$2),'Reference data SID'!$B:$N,13,FALSE()))</f>
        <v/>
      </c>
      <c r="I174" s="86" t="str">
        <f aca="false">IF(ISERROR(VLOOKUP(CONCATENATE($A174,"_",I$2),'Reference data SID'!$B:$N,13,FALSE())),"",VLOOKUP(CONCATENATE($A174,"_",I$2),'Reference data SID'!$B:$N,13,FALSE()))</f>
        <v/>
      </c>
      <c r="J174" s="86" t="str">
        <f aca="false">IF(ISERROR(VLOOKUP(CONCATENATE($A174,"_",J$2),'Reference data SID'!$B:$N,13,FALSE())),"",VLOOKUP(CONCATENATE($A174,"_",J$2),'Reference data SID'!$B:$N,13,FALSE()))</f>
        <v/>
      </c>
      <c r="K174" s="86" t="str">
        <f aca="false">IF(ISERROR(VLOOKUP(CONCATENATE($A174,"_",K$2),'Reference data SID'!$B:$N,13,FALSE())),"",VLOOKUP(CONCATENATE($A174,"_",K$2),'Reference data SID'!$B:$N,13,FALSE()))</f>
        <v/>
      </c>
      <c r="L174" s="86" t="str">
        <f aca="false">IF(ISERROR(VLOOKUP(CONCATENATE($A174,"_",L$2),'Reference data SID'!$B:$N,13,FALSE())),"",VLOOKUP(CONCATENATE($A174,"_",L$2),'Reference data SID'!$B:$N,13,FALSE()))</f>
        <v/>
      </c>
      <c r="M174" s="86" t="str">
        <f aca="false">IF(ISERROR(VLOOKUP(CONCATENATE($A174,"_",M$2),'Reference data SID'!$B:$N,13,FALSE())),"",VLOOKUP(CONCATENATE($A174,"_",M$2),'Reference data SID'!$B:$N,13,FALSE()))</f>
        <v/>
      </c>
      <c r="N174" s="86" t="str">
        <f aca="false">IF(ISERROR(VLOOKUP(CONCATENATE($A174,"_",N$2),'Reference data SID'!$B:$N,13,FALSE())),"",VLOOKUP(CONCATENATE($A174,"_",N$2),'Reference data SID'!$B:$N,13,FALSE()))</f>
        <v/>
      </c>
      <c r="O174" s="86" t="str">
        <f aca="false">IF(ISERROR(VLOOKUP(CONCATENATE($A174,"_",O$2),'Reference data SID'!$B:$N,13,FALSE())),"",VLOOKUP(CONCATENATE($A174,"_",O$2),'Reference data SID'!$B:$N,13,FALSE()))</f>
        <v/>
      </c>
      <c r="P174" s="86" t="str">
        <f aca="false">IF(ISERROR(VLOOKUP(CONCATENATE($A174,"_",P$2),'Reference data SID'!$B:$N,13,FALSE())),"",VLOOKUP(CONCATENATE($A174,"_",P$2),'Reference data SID'!$B:$N,13,FALSE()))</f>
        <v/>
      </c>
      <c r="Q174" s="86" t="str">
        <f aca="false">IF(ISERROR(VLOOKUP(CONCATENATE($A174,"_",Q$2),'Reference data SID'!$B:$N,13,FALSE())),"",VLOOKUP(CONCATENATE($A174,"_",Q$2),'Reference data SID'!$B:$N,13,FALSE()))</f>
        <v/>
      </c>
      <c r="R174" s="86" t="str">
        <f aca="false">IF(ISERROR(VLOOKUP(CONCATENATE($A174,"_",R$2),'Reference data SID'!$B:$N,13,FALSE())),"",VLOOKUP(CONCATENATE($A174,"_",R$2),'Reference data SID'!$B:$N,13,FALSE()))</f>
        <v/>
      </c>
      <c r="S174" s="86" t="str">
        <f aca="false">IF(ISERROR(VLOOKUP(CONCATENATE($A174,"_",S$2),'Reference data SID'!$B:$N,13,FALSE())),"",VLOOKUP(CONCATENATE($A174,"_",S$2),'Reference data SID'!$B:$N,13,FALSE()))</f>
        <v/>
      </c>
      <c r="T174" s="86" t="str">
        <f aca="false">IF(ISERROR(VLOOKUP(CONCATENATE($A174,"_",T$2),'Reference data SID'!$B:$N,13,FALSE())),"",VLOOKUP(CONCATENATE($A174,"_",T$2),'Reference data SID'!$B:$N,13,FALSE()))</f>
        <v/>
      </c>
      <c r="U174" s="86" t="str">
        <f aca="false">IF(ISERROR(VLOOKUP(CONCATENATE($A174,"_",U$2),'Reference data SID'!$B:$N,13,FALSE())),"",VLOOKUP(CONCATENATE($A174,"_",U$2),'Reference data SID'!$B:$N,13,FALSE()))</f>
        <v/>
      </c>
      <c r="V174" s="86" t="str">
        <f aca="false">IF(ISERROR(VLOOKUP(CONCATENATE($A174,"_",V$2),'Reference data SID'!$B:$N,13,FALSE())),"",VLOOKUP(CONCATENATE($A174,"_",V$2),'Reference data SID'!$B:$N,13,FALSE()))</f>
        <v/>
      </c>
      <c r="W174" s="86" t="str">
        <f aca="false">IF(ISERROR(VLOOKUP(CONCATENATE($A174,"_",W$2),'Reference data SID'!$B:$N,13,FALSE())),"",VLOOKUP(CONCATENATE($A174,"_",W$2),'Reference data SID'!$B:$N,13,FALSE()))</f>
        <v/>
      </c>
      <c r="X174" s="86" t="str">
        <f aca="false">IF(ISERROR(VLOOKUP(CONCATENATE($A174,"_",X$2),'Reference data SID'!$B:$N,13,FALSE())),"",VLOOKUP(CONCATENATE($A174,"_",X$2),'Reference data SID'!$B:$N,13,FALSE()))</f>
        <v/>
      </c>
      <c r="Y174" s="76" t="str">
        <f aca="false">IF(ISERROR(VLOOKUP(CONCATENATE($A174,"_",Y$2),'Reference data SID'!$B:$N,13,FALSE())),"",VLOOKUP(CONCATENATE($A174,"_",Y$2),'Reference data SID'!$B:$N,13,FALSE()))</f>
        <v>89685-61-0</v>
      </c>
      <c r="Z174" s="86" t="str">
        <f aca="false">IF(ISERROR(VLOOKUP(CONCATENATE($A174,"_",Z$2),'Reference data SID'!$B:$N,13,FALSE())),"",VLOOKUP(CONCATENATE($A174,"_",Z$2),'Reference data SID'!$B:$N,13,FALSE()))</f>
        <v/>
      </c>
      <c r="AA174" s="86" t="str">
        <f aca="false">IF(ISERROR(VLOOKUP(CONCATENATE($A174,"_",AA$2),'Reference data SID'!$B:$N,13,FALSE())),"",VLOOKUP(CONCATENATE($A174,"_",AA$2),'Reference data SID'!$B:$N,13,FALSE()))</f>
        <v/>
      </c>
      <c r="AB174" s="86" t="str">
        <f aca="false">IF(ISERROR(VLOOKUP(CONCATENATE($A174,"_",AB$2),'Reference data SID'!$B:$N,13,FALSE())),"",VLOOKUP(CONCATENATE($A174,"_",AB$2),'Reference data SID'!$B:$N,13,FALSE()))</f>
        <v/>
      </c>
      <c r="AC174" s="86" t="str">
        <f aca="false">IF(ISERROR(VLOOKUP(CONCATENATE($A174,"_",AC$2),'Reference data SID'!$B:$N,13,FALSE())),"",VLOOKUP(CONCATENATE($A174,"_",AC$2),'Reference data SID'!$B:$N,13,FALSE()))</f>
        <v/>
      </c>
      <c r="AD174" s="86" t="str">
        <f aca="false">IF(ISERROR(VLOOKUP(CONCATENATE($A174,"_",AD$2),'Reference data SID'!$B:$N,13,FALSE())),"",VLOOKUP(CONCATENATE($A174,"_",AD$2),'Reference data SID'!$B:$N,13,FALSE()))</f>
        <v/>
      </c>
      <c r="AE174" s="86" t="str">
        <f aca="false">IF(ISERROR(VLOOKUP(CONCATENATE($A174,"_",AE$2),'Reference data SID'!$B:$N,13,FALSE())),"",VLOOKUP(CONCATENATE($A174,"_",AE$2),'Reference data SID'!$B:$N,13,FALSE()))</f>
        <v/>
      </c>
      <c r="AF174" s="86" t="str">
        <f aca="false">IF(ISERROR(VLOOKUP(CONCATENATE($A174,"_",AF$2),'Reference data SID'!$B:$N,13,FALSE())),"",VLOOKUP(CONCATENATE($A174,"_",AF$2),'Reference data SID'!$B:$N,13,FALSE()))</f>
        <v/>
      </c>
      <c r="AG174" s="86" t="str">
        <f aca="false">IF(ISERROR(VLOOKUP(CONCATENATE($A174,"_",AG$2),'Reference data SID'!$B:$N,13,FALSE())),"",VLOOKUP(CONCATENATE($A174,"_",AG$2),'Reference data SID'!$B:$N,13,FALSE()))</f>
        <v/>
      </c>
      <c r="AH174" s="86" t="str">
        <f aca="false">IF(ISERROR(VLOOKUP(CONCATENATE($A174,"_",AH$2),'Reference data SID'!$B:$N,13,FALSE())),"",VLOOKUP(CONCATENATE($A174,"_",AH$2),'Reference data SID'!$B:$N,13,FALSE()))</f>
        <v/>
      </c>
      <c r="AI174" s="86" t="str">
        <f aca="false">IF(ISERROR(VLOOKUP(CONCATENATE($A174,"_",AI$2),'Reference data SID'!$B:$N,13,FALSE())),"",VLOOKUP(CONCATENATE($A174,"_",AI$2),'Reference data SID'!$B:$N,13,FALSE()))</f>
        <v/>
      </c>
      <c r="AJ174" s="86" t="str">
        <f aca="false">IF(ISERROR(VLOOKUP(CONCATENATE($A174,"_",AJ$2),'Reference data SID'!$B:$N,13,FALSE())),"",VLOOKUP(CONCATENATE($A174,"_",AJ$2),'Reference data SID'!$B:$N,13,FALSE()))</f>
        <v/>
      </c>
      <c r="AK174" s="86" t="str">
        <f aca="false">IF(ISERROR(VLOOKUP(CONCATENATE($A174,"_",AK$2),'Reference data SID'!$B:$N,13,FALSE())),"",VLOOKUP(CONCATENATE($A174,"_",AK$2),'Reference data SID'!$B:$N,13,FALSE()))</f>
        <v/>
      </c>
      <c r="AL174" s="86" t="str">
        <f aca="false">IF(ISERROR(VLOOKUP(CONCATENATE($A174,"_",AL$2),'Reference data SID'!$B:$N,13,FALSE())),"",VLOOKUP(CONCATENATE($A174,"_",AL$2),'Reference data SID'!$B:$N,13,FALSE()))</f>
        <v/>
      </c>
      <c r="AM174" s="86" t="str">
        <f aca="false">IF(ISERROR(VLOOKUP(CONCATENATE($A174,"_",AM$2),'Reference data SID'!$B:$N,13,FALSE())),"",VLOOKUP(CONCATENATE($A174,"_",AM$2),'Reference data SID'!$B:$N,13,FALSE()))</f>
        <v/>
      </c>
      <c r="AN174" s="86" t="str">
        <f aca="false">IF(ISERROR(VLOOKUP(CONCATENATE($A174,"_",AN$2),'Reference data SID'!$B:$N,13,FALSE())),"",VLOOKUP(CONCATENATE($A174,"_",AN$2),'Reference data SID'!$B:$N,13,FALSE()))</f>
        <v/>
      </c>
      <c r="AO174" s="86" t="str">
        <f aca="false">IF(ISERROR(VLOOKUP(CONCATENATE($A174,"_",AO$2),'Reference data SID'!$B:$N,13,FALSE())),"",VLOOKUP(CONCATENATE($A174,"_",AO$2),'Reference data SID'!$B:$N,13,FALSE()))</f>
        <v/>
      </c>
      <c r="AP174" s="86" t="str">
        <f aca="false">IF(ISERROR(VLOOKUP(CONCATENATE($A174,"_",AP$2),'Reference data SID'!$B:$N,13,FALSE())),"",VLOOKUP(CONCATENATE($A174,"_",AP$2),'Reference data SID'!$B:$N,13,FALSE()))</f>
        <v/>
      </c>
      <c r="AQ174" s="86" t="str">
        <f aca="false">IF(ISERROR(VLOOKUP(CONCATENATE($A174,"_",AQ$2),'Reference data SID'!$B:$N,13,FALSE())),"",VLOOKUP(CONCATENATE($A174,"_",AQ$2),'Reference data SID'!$B:$N,13,FALSE()))</f>
        <v/>
      </c>
      <c r="AR174" s="86" t="str">
        <f aca="false">IF(ISERROR(VLOOKUP(CONCATENATE($A174,"_",AR$2),'Reference data SID'!$B:$N,13,FALSE())),"",VLOOKUP(CONCATENATE($A174,"_",AR$2),'Reference data SID'!$B:$N,13,FALSE()))</f>
        <v/>
      </c>
      <c r="AS174" s="86" t="str">
        <f aca="false">IF(ISERROR(VLOOKUP(CONCATENATE($A174,"_",AS$2),'Reference data SID'!$B:$N,13,FALSE())),"",VLOOKUP(CONCATENATE($A174,"_",AS$2),'Reference data SID'!$B:$N,13,FALSE()))</f>
        <v/>
      </c>
      <c r="AT174" s="86" t="str">
        <f aca="false">IF(ISERROR(VLOOKUP(CONCATENATE($A174,"_",AT$2),'Reference data SID'!$B:$N,13,FALSE())),"",VLOOKUP(CONCATENATE($A174,"_",AT$2),'Reference data SID'!$B:$N,13,FALSE()))</f>
        <v/>
      </c>
    </row>
    <row r="175" customFormat="false" ht="15" hidden="false" customHeight="false" outlineLevel="0" collapsed="false">
      <c r="A175" s="0" t="n">
        <v>171</v>
      </c>
      <c r="B175" s="86" t="str">
        <f aca="false">IF(ISERROR(VLOOKUP(CONCATENATE($A175,"_",B$2),'Reference data SID'!$B:$N,13,FALSE())),"",VLOOKUP(CONCATENATE($A175,"_",B$2),'Reference data SID'!$B:$N,13,FALSE()))</f>
        <v/>
      </c>
      <c r="C175" s="86" t="str">
        <f aca="false">IF(ISERROR(VLOOKUP(CONCATENATE($A175,"_",C$2),'Reference data SID'!$B:$N,13,FALSE())),"",VLOOKUP(CONCATENATE($A175,"_",C$2),'Reference data SID'!$B:$N,13,FALSE()))</f>
        <v/>
      </c>
      <c r="D175" s="86" t="str">
        <f aca="false">IF(ISERROR(VLOOKUP(CONCATENATE($A175,"_",D$2),'Reference data SID'!$B:$N,13,FALSE())),"",VLOOKUP(CONCATENATE($A175,"_",D$2),'Reference data SID'!$B:$N,13,FALSE()))</f>
        <v/>
      </c>
      <c r="E175" s="86" t="str">
        <f aca="false">IF(ISERROR(VLOOKUP(CONCATENATE($A175,"_",E$2),'Reference data SID'!$B:$N,13,FALSE())),"",VLOOKUP(CONCATENATE($A175,"_",E$2),'Reference data SID'!$B:$N,13,FALSE()))</f>
        <v/>
      </c>
      <c r="F175" s="86" t="str">
        <f aca="false">IF(ISERROR(VLOOKUP(CONCATENATE($A175,"_",F$2),'Reference data SID'!$B:$N,13,FALSE())),"",VLOOKUP(CONCATENATE($A175,"_",F$2),'Reference data SID'!$B:$N,13,FALSE()))</f>
        <v/>
      </c>
      <c r="G175" s="86" t="str">
        <f aca="false">IF(ISERROR(VLOOKUP(CONCATENATE($A175,"_",G$2),'Reference data SID'!$B:$N,13,FALSE())),"",VLOOKUP(CONCATENATE($A175,"_",G$2),'Reference data SID'!$B:$N,13,FALSE()))</f>
        <v/>
      </c>
      <c r="H175" s="86" t="str">
        <f aca="false">IF(ISERROR(VLOOKUP(CONCATENATE($A175,"_",H$2),'Reference data SID'!$B:$N,13,FALSE())),"",VLOOKUP(CONCATENATE($A175,"_",H$2),'Reference data SID'!$B:$N,13,FALSE()))</f>
        <v/>
      </c>
      <c r="I175" s="86" t="str">
        <f aca="false">IF(ISERROR(VLOOKUP(CONCATENATE($A175,"_",I$2),'Reference data SID'!$B:$N,13,FALSE())),"",VLOOKUP(CONCATENATE($A175,"_",I$2),'Reference data SID'!$B:$N,13,FALSE()))</f>
        <v/>
      </c>
      <c r="J175" s="86" t="str">
        <f aca="false">IF(ISERROR(VLOOKUP(CONCATENATE($A175,"_",J$2),'Reference data SID'!$B:$N,13,FALSE())),"",VLOOKUP(CONCATENATE($A175,"_",J$2),'Reference data SID'!$B:$N,13,FALSE()))</f>
        <v/>
      </c>
      <c r="K175" s="86" t="str">
        <f aca="false">IF(ISERROR(VLOOKUP(CONCATENATE($A175,"_",K$2),'Reference data SID'!$B:$N,13,FALSE())),"",VLOOKUP(CONCATENATE($A175,"_",K$2),'Reference data SID'!$B:$N,13,FALSE()))</f>
        <v/>
      </c>
      <c r="L175" s="86" t="str">
        <f aca="false">IF(ISERROR(VLOOKUP(CONCATENATE($A175,"_",L$2),'Reference data SID'!$B:$N,13,FALSE())),"",VLOOKUP(CONCATENATE($A175,"_",L$2),'Reference data SID'!$B:$N,13,FALSE()))</f>
        <v/>
      </c>
      <c r="M175" s="86" t="str">
        <f aca="false">IF(ISERROR(VLOOKUP(CONCATENATE($A175,"_",M$2),'Reference data SID'!$B:$N,13,FALSE())),"",VLOOKUP(CONCATENATE($A175,"_",M$2),'Reference data SID'!$B:$N,13,FALSE()))</f>
        <v/>
      </c>
      <c r="N175" s="86" t="str">
        <f aca="false">IF(ISERROR(VLOOKUP(CONCATENATE($A175,"_",N$2),'Reference data SID'!$B:$N,13,FALSE())),"",VLOOKUP(CONCATENATE($A175,"_",N$2),'Reference data SID'!$B:$N,13,FALSE()))</f>
        <v/>
      </c>
      <c r="O175" s="86" t="str">
        <f aca="false">IF(ISERROR(VLOOKUP(CONCATENATE($A175,"_",O$2),'Reference data SID'!$B:$N,13,FALSE())),"",VLOOKUP(CONCATENATE($A175,"_",O$2),'Reference data SID'!$B:$N,13,FALSE()))</f>
        <v/>
      </c>
      <c r="P175" s="86" t="str">
        <f aca="false">IF(ISERROR(VLOOKUP(CONCATENATE($A175,"_",P$2),'Reference data SID'!$B:$N,13,FALSE())),"",VLOOKUP(CONCATENATE($A175,"_",P$2),'Reference data SID'!$B:$N,13,FALSE()))</f>
        <v/>
      </c>
      <c r="Q175" s="86" t="str">
        <f aca="false">IF(ISERROR(VLOOKUP(CONCATENATE($A175,"_",Q$2),'Reference data SID'!$B:$N,13,FALSE())),"",VLOOKUP(CONCATENATE($A175,"_",Q$2),'Reference data SID'!$B:$N,13,FALSE()))</f>
        <v/>
      </c>
      <c r="R175" s="86" t="str">
        <f aca="false">IF(ISERROR(VLOOKUP(CONCATENATE($A175,"_",R$2),'Reference data SID'!$B:$N,13,FALSE())),"",VLOOKUP(CONCATENATE($A175,"_",R$2),'Reference data SID'!$B:$N,13,FALSE()))</f>
        <v/>
      </c>
      <c r="S175" s="86" t="str">
        <f aca="false">IF(ISERROR(VLOOKUP(CONCATENATE($A175,"_",S$2),'Reference data SID'!$B:$N,13,FALSE())),"",VLOOKUP(CONCATENATE($A175,"_",S$2),'Reference data SID'!$B:$N,13,FALSE()))</f>
        <v/>
      </c>
      <c r="T175" s="86" t="str">
        <f aca="false">IF(ISERROR(VLOOKUP(CONCATENATE($A175,"_",T$2),'Reference data SID'!$B:$N,13,FALSE())),"",VLOOKUP(CONCATENATE($A175,"_",T$2),'Reference data SID'!$B:$N,13,FALSE()))</f>
        <v/>
      </c>
      <c r="U175" s="86" t="str">
        <f aca="false">IF(ISERROR(VLOOKUP(CONCATENATE($A175,"_",U$2),'Reference data SID'!$B:$N,13,FALSE())),"",VLOOKUP(CONCATENATE($A175,"_",U$2),'Reference data SID'!$B:$N,13,FALSE()))</f>
        <v/>
      </c>
      <c r="V175" s="86" t="str">
        <f aca="false">IF(ISERROR(VLOOKUP(CONCATENATE($A175,"_",V$2),'Reference data SID'!$B:$N,13,FALSE())),"",VLOOKUP(CONCATENATE($A175,"_",V$2),'Reference data SID'!$B:$N,13,FALSE()))</f>
        <v/>
      </c>
      <c r="W175" s="86" t="str">
        <f aca="false">IF(ISERROR(VLOOKUP(CONCATENATE($A175,"_",W$2),'Reference data SID'!$B:$N,13,FALSE())),"",VLOOKUP(CONCATENATE($A175,"_",W$2),'Reference data SID'!$B:$N,13,FALSE()))</f>
        <v/>
      </c>
      <c r="X175" s="86" t="str">
        <f aca="false">IF(ISERROR(VLOOKUP(CONCATENATE($A175,"_",X$2),'Reference data SID'!$B:$N,13,FALSE())),"",VLOOKUP(CONCATENATE($A175,"_",X$2),'Reference data SID'!$B:$N,13,FALSE()))</f>
        <v/>
      </c>
      <c r="Y175" s="76" t="str">
        <f aca="false">IF(ISERROR(VLOOKUP(CONCATENATE($A175,"_",Y$2),'Reference data SID'!$B:$N,13,FALSE())),"",VLOOKUP(CONCATENATE($A175,"_",Y$2),'Reference data SID'!$B:$N,13,FALSE()))</f>
        <v>909009-42-3</v>
      </c>
      <c r="Z175" s="86" t="str">
        <f aca="false">IF(ISERROR(VLOOKUP(CONCATENATE($A175,"_",Z$2),'Reference data SID'!$B:$N,13,FALSE())),"",VLOOKUP(CONCATENATE($A175,"_",Z$2),'Reference data SID'!$B:$N,13,FALSE()))</f>
        <v/>
      </c>
      <c r="AA175" s="86" t="str">
        <f aca="false">IF(ISERROR(VLOOKUP(CONCATENATE($A175,"_",AA$2),'Reference data SID'!$B:$N,13,FALSE())),"",VLOOKUP(CONCATENATE($A175,"_",AA$2),'Reference data SID'!$B:$N,13,FALSE()))</f>
        <v/>
      </c>
      <c r="AB175" s="86" t="str">
        <f aca="false">IF(ISERROR(VLOOKUP(CONCATENATE($A175,"_",AB$2),'Reference data SID'!$B:$N,13,FALSE())),"",VLOOKUP(CONCATENATE($A175,"_",AB$2),'Reference data SID'!$B:$N,13,FALSE()))</f>
        <v/>
      </c>
      <c r="AC175" s="86" t="str">
        <f aca="false">IF(ISERROR(VLOOKUP(CONCATENATE($A175,"_",AC$2),'Reference data SID'!$B:$N,13,FALSE())),"",VLOOKUP(CONCATENATE($A175,"_",AC$2),'Reference data SID'!$B:$N,13,FALSE()))</f>
        <v/>
      </c>
      <c r="AD175" s="86" t="str">
        <f aca="false">IF(ISERROR(VLOOKUP(CONCATENATE($A175,"_",AD$2),'Reference data SID'!$B:$N,13,FALSE())),"",VLOOKUP(CONCATENATE($A175,"_",AD$2),'Reference data SID'!$B:$N,13,FALSE()))</f>
        <v/>
      </c>
      <c r="AE175" s="86" t="str">
        <f aca="false">IF(ISERROR(VLOOKUP(CONCATENATE($A175,"_",AE$2),'Reference data SID'!$B:$N,13,FALSE())),"",VLOOKUP(CONCATENATE($A175,"_",AE$2),'Reference data SID'!$B:$N,13,FALSE()))</f>
        <v/>
      </c>
      <c r="AF175" s="86" t="str">
        <f aca="false">IF(ISERROR(VLOOKUP(CONCATENATE($A175,"_",AF$2),'Reference data SID'!$B:$N,13,FALSE())),"",VLOOKUP(CONCATENATE($A175,"_",AF$2),'Reference data SID'!$B:$N,13,FALSE()))</f>
        <v/>
      </c>
      <c r="AG175" s="86" t="str">
        <f aca="false">IF(ISERROR(VLOOKUP(CONCATENATE($A175,"_",AG$2),'Reference data SID'!$B:$N,13,FALSE())),"",VLOOKUP(CONCATENATE($A175,"_",AG$2),'Reference data SID'!$B:$N,13,FALSE()))</f>
        <v/>
      </c>
      <c r="AH175" s="86" t="str">
        <f aca="false">IF(ISERROR(VLOOKUP(CONCATENATE($A175,"_",AH$2),'Reference data SID'!$B:$N,13,FALSE())),"",VLOOKUP(CONCATENATE($A175,"_",AH$2),'Reference data SID'!$B:$N,13,FALSE()))</f>
        <v/>
      </c>
      <c r="AI175" s="86" t="str">
        <f aca="false">IF(ISERROR(VLOOKUP(CONCATENATE($A175,"_",AI$2),'Reference data SID'!$B:$N,13,FALSE())),"",VLOOKUP(CONCATENATE($A175,"_",AI$2),'Reference data SID'!$B:$N,13,FALSE()))</f>
        <v/>
      </c>
      <c r="AJ175" s="86" t="str">
        <f aca="false">IF(ISERROR(VLOOKUP(CONCATENATE($A175,"_",AJ$2),'Reference data SID'!$B:$N,13,FALSE())),"",VLOOKUP(CONCATENATE($A175,"_",AJ$2),'Reference data SID'!$B:$N,13,FALSE()))</f>
        <v/>
      </c>
      <c r="AK175" s="86" t="str">
        <f aca="false">IF(ISERROR(VLOOKUP(CONCATENATE($A175,"_",AK$2),'Reference data SID'!$B:$N,13,FALSE())),"",VLOOKUP(CONCATENATE($A175,"_",AK$2),'Reference data SID'!$B:$N,13,FALSE()))</f>
        <v/>
      </c>
      <c r="AL175" s="86" t="str">
        <f aca="false">IF(ISERROR(VLOOKUP(CONCATENATE($A175,"_",AL$2),'Reference data SID'!$B:$N,13,FALSE())),"",VLOOKUP(CONCATENATE($A175,"_",AL$2),'Reference data SID'!$B:$N,13,FALSE()))</f>
        <v/>
      </c>
      <c r="AM175" s="86" t="str">
        <f aca="false">IF(ISERROR(VLOOKUP(CONCATENATE($A175,"_",AM$2),'Reference data SID'!$B:$N,13,FALSE())),"",VLOOKUP(CONCATENATE($A175,"_",AM$2),'Reference data SID'!$B:$N,13,FALSE()))</f>
        <v/>
      </c>
      <c r="AN175" s="86" t="str">
        <f aca="false">IF(ISERROR(VLOOKUP(CONCATENATE($A175,"_",AN$2),'Reference data SID'!$B:$N,13,FALSE())),"",VLOOKUP(CONCATENATE($A175,"_",AN$2),'Reference data SID'!$B:$N,13,FALSE()))</f>
        <v/>
      </c>
      <c r="AO175" s="86" t="str">
        <f aca="false">IF(ISERROR(VLOOKUP(CONCATENATE($A175,"_",AO$2),'Reference data SID'!$B:$N,13,FALSE())),"",VLOOKUP(CONCATENATE($A175,"_",AO$2),'Reference data SID'!$B:$N,13,FALSE()))</f>
        <v/>
      </c>
      <c r="AP175" s="86" t="str">
        <f aca="false">IF(ISERROR(VLOOKUP(CONCATENATE($A175,"_",AP$2),'Reference data SID'!$B:$N,13,FALSE())),"",VLOOKUP(CONCATENATE($A175,"_",AP$2),'Reference data SID'!$B:$N,13,FALSE()))</f>
        <v/>
      </c>
      <c r="AQ175" s="86" t="str">
        <f aca="false">IF(ISERROR(VLOOKUP(CONCATENATE($A175,"_",AQ$2),'Reference data SID'!$B:$N,13,FALSE())),"",VLOOKUP(CONCATENATE($A175,"_",AQ$2),'Reference data SID'!$B:$N,13,FALSE()))</f>
        <v/>
      </c>
      <c r="AR175" s="86" t="str">
        <f aca="false">IF(ISERROR(VLOOKUP(CONCATENATE($A175,"_",AR$2),'Reference data SID'!$B:$N,13,FALSE())),"",VLOOKUP(CONCATENATE($A175,"_",AR$2),'Reference data SID'!$B:$N,13,FALSE()))</f>
        <v/>
      </c>
      <c r="AS175" s="86" t="str">
        <f aca="false">IF(ISERROR(VLOOKUP(CONCATENATE($A175,"_",AS$2),'Reference data SID'!$B:$N,13,FALSE())),"",VLOOKUP(CONCATENATE($A175,"_",AS$2),'Reference data SID'!$B:$N,13,FALSE()))</f>
        <v/>
      </c>
      <c r="AT175" s="86" t="str">
        <f aca="false">IF(ISERROR(VLOOKUP(CONCATENATE($A175,"_",AT$2),'Reference data SID'!$B:$N,13,FALSE())),"",VLOOKUP(CONCATENATE($A175,"_",AT$2),'Reference data SID'!$B:$N,13,FALSE()))</f>
        <v/>
      </c>
    </row>
    <row r="176" customFormat="false" ht="15" hidden="false" customHeight="false" outlineLevel="0" collapsed="false">
      <c r="A176" s="0" t="n">
        <v>172</v>
      </c>
      <c r="B176" s="86" t="str">
        <f aca="false">IF(ISERROR(VLOOKUP(CONCATENATE($A176,"_",B$2),'Reference data SID'!$B:$N,13,FALSE())),"",VLOOKUP(CONCATENATE($A176,"_",B$2),'Reference data SID'!$B:$N,13,FALSE()))</f>
        <v/>
      </c>
      <c r="C176" s="86" t="str">
        <f aca="false">IF(ISERROR(VLOOKUP(CONCATENATE($A176,"_",C$2),'Reference data SID'!$B:$N,13,FALSE())),"",VLOOKUP(CONCATENATE($A176,"_",C$2),'Reference data SID'!$B:$N,13,FALSE()))</f>
        <v/>
      </c>
      <c r="D176" s="86" t="str">
        <f aca="false">IF(ISERROR(VLOOKUP(CONCATENATE($A176,"_",D$2),'Reference data SID'!$B:$N,13,FALSE())),"",VLOOKUP(CONCATENATE($A176,"_",D$2),'Reference data SID'!$B:$N,13,FALSE()))</f>
        <v/>
      </c>
      <c r="E176" s="86" t="str">
        <f aca="false">IF(ISERROR(VLOOKUP(CONCATENATE($A176,"_",E$2),'Reference data SID'!$B:$N,13,FALSE())),"",VLOOKUP(CONCATENATE($A176,"_",E$2),'Reference data SID'!$B:$N,13,FALSE()))</f>
        <v/>
      </c>
      <c r="F176" s="86" t="str">
        <f aca="false">IF(ISERROR(VLOOKUP(CONCATENATE($A176,"_",F$2),'Reference data SID'!$B:$N,13,FALSE())),"",VLOOKUP(CONCATENATE($A176,"_",F$2),'Reference data SID'!$B:$N,13,FALSE()))</f>
        <v/>
      </c>
      <c r="G176" s="86" t="str">
        <f aca="false">IF(ISERROR(VLOOKUP(CONCATENATE($A176,"_",G$2),'Reference data SID'!$B:$N,13,FALSE())),"",VLOOKUP(CONCATENATE($A176,"_",G$2),'Reference data SID'!$B:$N,13,FALSE()))</f>
        <v/>
      </c>
      <c r="H176" s="86" t="str">
        <f aca="false">IF(ISERROR(VLOOKUP(CONCATENATE($A176,"_",H$2),'Reference data SID'!$B:$N,13,FALSE())),"",VLOOKUP(CONCATENATE($A176,"_",H$2),'Reference data SID'!$B:$N,13,FALSE()))</f>
        <v/>
      </c>
      <c r="I176" s="86" t="str">
        <f aca="false">IF(ISERROR(VLOOKUP(CONCATENATE($A176,"_",I$2),'Reference data SID'!$B:$N,13,FALSE())),"",VLOOKUP(CONCATENATE($A176,"_",I$2),'Reference data SID'!$B:$N,13,FALSE()))</f>
        <v/>
      </c>
      <c r="J176" s="86" t="str">
        <f aca="false">IF(ISERROR(VLOOKUP(CONCATENATE($A176,"_",J$2),'Reference data SID'!$B:$N,13,FALSE())),"",VLOOKUP(CONCATENATE($A176,"_",J$2),'Reference data SID'!$B:$N,13,FALSE()))</f>
        <v/>
      </c>
      <c r="K176" s="86" t="str">
        <f aca="false">IF(ISERROR(VLOOKUP(CONCATENATE($A176,"_",K$2),'Reference data SID'!$B:$N,13,FALSE())),"",VLOOKUP(CONCATENATE($A176,"_",K$2),'Reference data SID'!$B:$N,13,FALSE()))</f>
        <v/>
      </c>
      <c r="L176" s="86" t="str">
        <f aca="false">IF(ISERROR(VLOOKUP(CONCATENATE($A176,"_",L$2),'Reference data SID'!$B:$N,13,FALSE())),"",VLOOKUP(CONCATENATE($A176,"_",L$2),'Reference data SID'!$B:$N,13,FALSE()))</f>
        <v/>
      </c>
      <c r="M176" s="86" t="str">
        <f aca="false">IF(ISERROR(VLOOKUP(CONCATENATE($A176,"_",M$2),'Reference data SID'!$B:$N,13,FALSE())),"",VLOOKUP(CONCATENATE($A176,"_",M$2),'Reference data SID'!$B:$N,13,FALSE()))</f>
        <v/>
      </c>
      <c r="N176" s="86" t="str">
        <f aca="false">IF(ISERROR(VLOOKUP(CONCATENATE($A176,"_",N$2),'Reference data SID'!$B:$N,13,FALSE())),"",VLOOKUP(CONCATENATE($A176,"_",N$2),'Reference data SID'!$B:$N,13,FALSE()))</f>
        <v/>
      </c>
      <c r="O176" s="86" t="str">
        <f aca="false">IF(ISERROR(VLOOKUP(CONCATENATE($A176,"_",O$2),'Reference data SID'!$B:$N,13,FALSE())),"",VLOOKUP(CONCATENATE($A176,"_",O$2),'Reference data SID'!$B:$N,13,FALSE()))</f>
        <v/>
      </c>
      <c r="P176" s="86" t="str">
        <f aca="false">IF(ISERROR(VLOOKUP(CONCATENATE($A176,"_",P$2),'Reference data SID'!$B:$N,13,FALSE())),"",VLOOKUP(CONCATENATE($A176,"_",P$2),'Reference data SID'!$B:$N,13,FALSE()))</f>
        <v/>
      </c>
      <c r="Q176" s="86" t="str">
        <f aca="false">IF(ISERROR(VLOOKUP(CONCATENATE($A176,"_",Q$2),'Reference data SID'!$B:$N,13,FALSE())),"",VLOOKUP(CONCATENATE($A176,"_",Q$2),'Reference data SID'!$B:$N,13,FALSE()))</f>
        <v/>
      </c>
      <c r="R176" s="86" t="str">
        <f aca="false">IF(ISERROR(VLOOKUP(CONCATENATE($A176,"_",R$2),'Reference data SID'!$B:$N,13,FALSE())),"",VLOOKUP(CONCATENATE($A176,"_",R$2),'Reference data SID'!$B:$N,13,FALSE()))</f>
        <v/>
      </c>
      <c r="S176" s="86" t="str">
        <f aca="false">IF(ISERROR(VLOOKUP(CONCATENATE($A176,"_",S$2),'Reference data SID'!$B:$N,13,FALSE())),"",VLOOKUP(CONCATENATE($A176,"_",S$2),'Reference data SID'!$B:$N,13,FALSE()))</f>
        <v/>
      </c>
      <c r="T176" s="86" t="str">
        <f aca="false">IF(ISERROR(VLOOKUP(CONCATENATE($A176,"_",T$2),'Reference data SID'!$B:$N,13,FALSE())),"",VLOOKUP(CONCATENATE($A176,"_",T$2),'Reference data SID'!$B:$N,13,FALSE()))</f>
        <v/>
      </c>
      <c r="U176" s="86" t="str">
        <f aca="false">IF(ISERROR(VLOOKUP(CONCATENATE($A176,"_",U$2),'Reference data SID'!$B:$N,13,FALSE())),"",VLOOKUP(CONCATENATE($A176,"_",U$2),'Reference data SID'!$B:$N,13,FALSE()))</f>
        <v/>
      </c>
      <c r="V176" s="86" t="str">
        <f aca="false">IF(ISERROR(VLOOKUP(CONCATENATE($A176,"_",V$2),'Reference data SID'!$B:$N,13,FALSE())),"",VLOOKUP(CONCATENATE($A176,"_",V$2),'Reference data SID'!$B:$N,13,FALSE()))</f>
        <v/>
      </c>
      <c r="W176" s="86" t="str">
        <f aca="false">IF(ISERROR(VLOOKUP(CONCATENATE($A176,"_",W$2),'Reference data SID'!$B:$N,13,FALSE())),"",VLOOKUP(CONCATENATE($A176,"_",W$2),'Reference data SID'!$B:$N,13,FALSE()))</f>
        <v/>
      </c>
      <c r="X176" s="86" t="str">
        <f aca="false">IF(ISERROR(VLOOKUP(CONCATENATE($A176,"_",X$2),'Reference data SID'!$B:$N,13,FALSE())),"",VLOOKUP(CONCATENATE($A176,"_",X$2),'Reference data SID'!$B:$N,13,FALSE()))</f>
        <v/>
      </c>
      <c r="Y176" s="76" t="str">
        <f aca="false">IF(ISERROR(VLOOKUP(CONCATENATE($A176,"_",Y$2),'Reference data SID'!$B:$N,13,FALSE())),"",VLOOKUP(CONCATENATE($A176,"_",Y$2),'Reference data SID'!$B:$N,13,FALSE()))</f>
        <v>98241-25-9</v>
      </c>
      <c r="Z176" s="86" t="str">
        <f aca="false">IF(ISERROR(VLOOKUP(CONCATENATE($A176,"_",Z$2),'Reference data SID'!$B:$N,13,FALSE())),"",VLOOKUP(CONCATENATE($A176,"_",Z$2),'Reference data SID'!$B:$N,13,FALSE()))</f>
        <v/>
      </c>
      <c r="AA176" s="86" t="str">
        <f aca="false">IF(ISERROR(VLOOKUP(CONCATENATE($A176,"_",AA$2),'Reference data SID'!$B:$N,13,FALSE())),"",VLOOKUP(CONCATENATE($A176,"_",AA$2),'Reference data SID'!$B:$N,13,FALSE()))</f>
        <v/>
      </c>
      <c r="AB176" s="86" t="str">
        <f aca="false">IF(ISERROR(VLOOKUP(CONCATENATE($A176,"_",AB$2),'Reference data SID'!$B:$N,13,FALSE())),"",VLOOKUP(CONCATENATE($A176,"_",AB$2),'Reference data SID'!$B:$N,13,FALSE()))</f>
        <v/>
      </c>
      <c r="AC176" s="86" t="str">
        <f aca="false">IF(ISERROR(VLOOKUP(CONCATENATE($A176,"_",AC$2),'Reference data SID'!$B:$N,13,FALSE())),"",VLOOKUP(CONCATENATE($A176,"_",AC$2),'Reference data SID'!$B:$N,13,FALSE()))</f>
        <v/>
      </c>
      <c r="AD176" s="86" t="str">
        <f aca="false">IF(ISERROR(VLOOKUP(CONCATENATE($A176,"_",AD$2),'Reference data SID'!$B:$N,13,FALSE())),"",VLOOKUP(CONCATENATE($A176,"_",AD$2),'Reference data SID'!$B:$N,13,FALSE()))</f>
        <v/>
      </c>
      <c r="AE176" s="86" t="str">
        <f aca="false">IF(ISERROR(VLOOKUP(CONCATENATE($A176,"_",AE$2),'Reference data SID'!$B:$N,13,FALSE())),"",VLOOKUP(CONCATENATE($A176,"_",AE$2),'Reference data SID'!$B:$N,13,FALSE()))</f>
        <v/>
      </c>
      <c r="AF176" s="86" t="str">
        <f aca="false">IF(ISERROR(VLOOKUP(CONCATENATE($A176,"_",AF$2),'Reference data SID'!$B:$N,13,FALSE())),"",VLOOKUP(CONCATENATE($A176,"_",AF$2),'Reference data SID'!$B:$N,13,FALSE()))</f>
        <v/>
      </c>
      <c r="AG176" s="86" t="str">
        <f aca="false">IF(ISERROR(VLOOKUP(CONCATENATE($A176,"_",AG$2),'Reference data SID'!$B:$N,13,FALSE())),"",VLOOKUP(CONCATENATE($A176,"_",AG$2),'Reference data SID'!$B:$N,13,FALSE()))</f>
        <v/>
      </c>
      <c r="AH176" s="86" t="str">
        <f aca="false">IF(ISERROR(VLOOKUP(CONCATENATE($A176,"_",AH$2),'Reference data SID'!$B:$N,13,FALSE())),"",VLOOKUP(CONCATENATE($A176,"_",AH$2),'Reference data SID'!$B:$N,13,FALSE()))</f>
        <v/>
      </c>
      <c r="AI176" s="86" t="str">
        <f aca="false">IF(ISERROR(VLOOKUP(CONCATENATE($A176,"_",AI$2),'Reference data SID'!$B:$N,13,FALSE())),"",VLOOKUP(CONCATENATE($A176,"_",AI$2),'Reference data SID'!$B:$N,13,FALSE()))</f>
        <v/>
      </c>
      <c r="AJ176" s="86" t="str">
        <f aca="false">IF(ISERROR(VLOOKUP(CONCATENATE($A176,"_",AJ$2),'Reference data SID'!$B:$N,13,FALSE())),"",VLOOKUP(CONCATENATE($A176,"_",AJ$2),'Reference data SID'!$B:$N,13,FALSE()))</f>
        <v/>
      </c>
      <c r="AK176" s="86" t="str">
        <f aca="false">IF(ISERROR(VLOOKUP(CONCATENATE($A176,"_",AK$2),'Reference data SID'!$B:$N,13,FALSE())),"",VLOOKUP(CONCATENATE($A176,"_",AK$2),'Reference data SID'!$B:$N,13,FALSE()))</f>
        <v/>
      </c>
      <c r="AL176" s="86" t="str">
        <f aca="false">IF(ISERROR(VLOOKUP(CONCATENATE($A176,"_",AL$2),'Reference data SID'!$B:$N,13,FALSE())),"",VLOOKUP(CONCATENATE($A176,"_",AL$2),'Reference data SID'!$B:$N,13,FALSE()))</f>
        <v/>
      </c>
      <c r="AM176" s="86" t="str">
        <f aca="false">IF(ISERROR(VLOOKUP(CONCATENATE($A176,"_",AM$2),'Reference data SID'!$B:$N,13,FALSE())),"",VLOOKUP(CONCATENATE($A176,"_",AM$2),'Reference data SID'!$B:$N,13,FALSE()))</f>
        <v/>
      </c>
      <c r="AN176" s="86" t="str">
        <f aca="false">IF(ISERROR(VLOOKUP(CONCATENATE($A176,"_",AN$2),'Reference data SID'!$B:$N,13,FALSE())),"",VLOOKUP(CONCATENATE($A176,"_",AN$2),'Reference data SID'!$B:$N,13,FALSE()))</f>
        <v/>
      </c>
      <c r="AO176" s="86" t="str">
        <f aca="false">IF(ISERROR(VLOOKUP(CONCATENATE($A176,"_",AO$2),'Reference data SID'!$B:$N,13,FALSE())),"",VLOOKUP(CONCATENATE($A176,"_",AO$2),'Reference data SID'!$B:$N,13,FALSE()))</f>
        <v/>
      </c>
      <c r="AP176" s="86" t="str">
        <f aca="false">IF(ISERROR(VLOOKUP(CONCATENATE($A176,"_",AP$2),'Reference data SID'!$B:$N,13,FALSE())),"",VLOOKUP(CONCATENATE($A176,"_",AP$2),'Reference data SID'!$B:$N,13,FALSE()))</f>
        <v/>
      </c>
      <c r="AQ176" s="86" t="str">
        <f aca="false">IF(ISERROR(VLOOKUP(CONCATENATE($A176,"_",AQ$2),'Reference data SID'!$B:$N,13,FALSE())),"",VLOOKUP(CONCATENATE($A176,"_",AQ$2),'Reference data SID'!$B:$N,13,FALSE()))</f>
        <v/>
      </c>
      <c r="AR176" s="86" t="str">
        <f aca="false">IF(ISERROR(VLOOKUP(CONCATENATE($A176,"_",AR$2),'Reference data SID'!$B:$N,13,FALSE())),"",VLOOKUP(CONCATENATE($A176,"_",AR$2),'Reference data SID'!$B:$N,13,FALSE()))</f>
        <v/>
      </c>
      <c r="AS176" s="86" t="str">
        <f aca="false">IF(ISERROR(VLOOKUP(CONCATENATE($A176,"_",AS$2),'Reference data SID'!$B:$N,13,FALSE())),"",VLOOKUP(CONCATENATE($A176,"_",AS$2),'Reference data SID'!$B:$N,13,FALSE()))</f>
        <v/>
      </c>
      <c r="AT176" s="86" t="str">
        <f aca="false">IF(ISERROR(VLOOKUP(CONCATENATE($A176,"_",AT$2),'Reference data SID'!$B:$N,13,FALSE())),"",VLOOKUP(CONCATENATE($A176,"_",AT$2),'Reference data SID'!$B:$N,13,FALSE()))</f>
        <v/>
      </c>
    </row>
    <row r="177" customFormat="false" ht="15" hidden="false" customHeight="false" outlineLevel="0" collapsed="false">
      <c r="A177" s="0" t="n">
        <v>173</v>
      </c>
      <c r="B177" s="86" t="str">
        <f aca="false">IF(ISERROR(VLOOKUP(CONCATENATE($A177,"_",B$2),'Reference data SID'!$B:$N,13,FALSE())),"",VLOOKUP(CONCATENATE($A177,"_",B$2),'Reference data SID'!$B:$N,13,FALSE()))</f>
        <v/>
      </c>
      <c r="C177" s="86" t="str">
        <f aca="false">IF(ISERROR(VLOOKUP(CONCATENATE($A177,"_",C$2),'Reference data SID'!$B:$N,13,FALSE())),"",VLOOKUP(CONCATENATE($A177,"_",C$2),'Reference data SID'!$B:$N,13,FALSE()))</f>
        <v/>
      </c>
      <c r="D177" s="86" t="str">
        <f aca="false">IF(ISERROR(VLOOKUP(CONCATENATE($A177,"_",D$2),'Reference data SID'!$B:$N,13,FALSE())),"",VLOOKUP(CONCATENATE($A177,"_",D$2),'Reference data SID'!$B:$N,13,FALSE()))</f>
        <v/>
      </c>
      <c r="E177" s="86" t="str">
        <f aca="false">IF(ISERROR(VLOOKUP(CONCATENATE($A177,"_",E$2),'Reference data SID'!$B:$N,13,FALSE())),"",VLOOKUP(CONCATENATE($A177,"_",E$2),'Reference data SID'!$B:$N,13,FALSE()))</f>
        <v/>
      </c>
      <c r="F177" s="86" t="str">
        <f aca="false">IF(ISERROR(VLOOKUP(CONCATENATE($A177,"_",F$2),'Reference data SID'!$B:$N,13,FALSE())),"",VLOOKUP(CONCATENATE($A177,"_",F$2),'Reference data SID'!$B:$N,13,FALSE()))</f>
        <v/>
      </c>
      <c r="G177" s="86" t="str">
        <f aca="false">IF(ISERROR(VLOOKUP(CONCATENATE($A177,"_",G$2),'Reference data SID'!$B:$N,13,FALSE())),"",VLOOKUP(CONCATENATE($A177,"_",G$2),'Reference data SID'!$B:$N,13,FALSE()))</f>
        <v/>
      </c>
      <c r="H177" s="86" t="str">
        <f aca="false">IF(ISERROR(VLOOKUP(CONCATENATE($A177,"_",H$2),'Reference data SID'!$B:$N,13,FALSE())),"",VLOOKUP(CONCATENATE($A177,"_",H$2),'Reference data SID'!$B:$N,13,FALSE()))</f>
        <v/>
      </c>
      <c r="I177" s="86" t="str">
        <f aca="false">IF(ISERROR(VLOOKUP(CONCATENATE($A177,"_",I$2),'Reference data SID'!$B:$N,13,FALSE())),"",VLOOKUP(CONCATENATE($A177,"_",I$2),'Reference data SID'!$B:$N,13,FALSE()))</f>
        <v/>
      </c>
      <c r="J177" s="86" t="str">
        <f aca="false">IF(ISERROR(VLOOKUP(CONCATENATE($A177,"_",J$2),'Reference data SID'!$B:$N,13,FALSE())),"",VLOOKUP(CONCATENATE($A177,"_",J$2),'Reference data SID'!$B:$N,13,FALSE()))</f>
        <v/>
      </c>
      <c r="K177" s="86" t="str">
        <f aca="false">IF(ISERROR(VLOOKUP(CONCATENATE($A177,"_",K$2),'Reference data SID'!$B:$N,13,FALSE())),"",VLOOKUP(CONCATENATE($A177,"_",K$2),'Reference data SID'!$B:$N,13,FALSE()))</f>
        <v/>
      </c>
      <c r="L177" s="86" t="str">
        <f aca="false">IF(ISERROR(VLOOKUP(CONCATENATE($A177,"_",L$2),'Reference data SID'!$B:$N,13,FALSE())),"",VLOOKUP(CONCATENATE($A177,"_",L$2),'Reference data SID'!$B:$N,13,FALSE()))</f>
        <v/>
      </c>
      <c r="M177" s="86" t="str">
        <f aca="false">IF(ISERROR(VLOOKUP(CONCATENATE($A177,"_",M$2),'Reference data SID'!$B:$N,13,FALSE())),"",VLOOKUP(CONCATENATE($A177,"_",M$2),'Reference data SID'!$B:$N,13,FALSE()))</f>
        <v/>
      </c>
      <c r="N177" s="86" t="str">
        <f aca="false">IF(ISERROR(VLOOKUP(CONCATENATE($A177,"_",N$2),'Reference data SID'!$B:$N,13,FALSE())),"",VLOOKUP(CONCATENATE($A177,"_",N$2),'Reference data SID'!$B:$N,13,FALSE()))</f>
        <v/>
      </c>
      <c r="O177" s="86" t="str">
        <f aca="false">IF(ISERROR(VLOOKUP(CONCATENATE($A177,"_",O$2),'Reference data SID'!$B:$N,13,FALSE())),"",VLOOKUP(CONCATENATE($A177,"_",O$2),'Reference data SID'!$B:$N,13,FALSE()))</f>
        <v/>
      </c>
      <c r="P177" s="86" t="str">
        <f aca="false">IF(ISERROR(VLOOKUP(CONCATENATE($A177,"_",P$2),'Reference data SID'!$B:$N,13,FALSE())),"",VLOOKUP(CONCATENATE($A177,"_",P$2),'Reference data SID'!$B:$N,13,FALSE()))</f>
        <v/>
      </c>
      <c r="Q177" s="86" t="str">
        <f aca="false">IF(ISERROR(VLOOKUP(CONCATENATE($A177,"_",Q$2),'Reference data SID'!$B:$N,13,FALSE())),"",VLOOKUP(CONCATENATE($A177,"_",Q$2),'Reference data SID'!$B:$N,13,FALSE()))</f>
        <v/>
      </c>
      <c r="R177" s="86" t="str">
        <f aca="false">IF(ISERROR(VLOOKUP(CONCATENATE($A177,"_",R$2),'Reference data SID'!$B:$N,13,FALSE())),"",VLOOKUP(CONCATENATE($A177,"_",R$2),'Reference data SID'!$B:$N,13,FALSE()))</f>
        <v/>
      </c>
      <c r="S177" s="86" t="str">
        <f aca="false">IF(ISERROR(VLOOKUP(CONCATENATE($A177,"_",S$2),'Reference data SID'!$B:$N,13,FALSE())),"",VLOOKUP(CONCATENATE($A177,"_",S$2),'Reference data SID'!$B:$N,13,FALSE()))</f>
        <v/>
      </c>
      <c r="T177" s="86" t="str">
        <f aca="false">IF(ISERROR(VLOOKUP(CONCATENATE($A177,"_",T$2),'Reference data SID'!$B:$N,13,FALSE())),"",VLOOKUP(CONCATENATE($A177,"_",T$2),'Reference data SID'!$B:$N,13,FALSE()))</f>
        <v/>
      </c>
      <c r="U177" s="86" t="str">
        <f aca="false">IF(ISERROR(VLOOKUP(CONCATENATE($A177,"_",U$2),'Reference data SID'!$B:$N,13,FALSE())),"",VLOOKUP(CONCATENATE($A177,"_",U$2),'Reference data SID'!$B:$N,13,FALSE()))</f>
        <v/>
      </c>
      <c r="V177" s="86" t="str">
        <f aca="false">IF(ISERROR(VLOOKUP(CONCATENATE($A177,"_",V$2),'Reference data SID'!$B:$N,13,FALSE())),"",VLOOKUP(CONCATENATE($A177,"_",V$2),'Reference data SID'!$B:$N,13,FALSE()))</f>
        <v/>
      </c>
      <c r="W177" s="86" t="str">
        <f aca="false">IF(ISERROR(VLOOKUP(CONCATENATE($A177,"_",W$2),'Reference data SID'!$B:$N,13,FALSE())),"",VLOOKUP(CONCATENATE($A177,"_",W$2),'Reference data SID'!$B:$N,13,FALSE()))</f>
        <v/>
      </c>
      <c r="X177" s="86" t="str">
        <f aca="false">IF(ISERROR(VLOOKUP(CONCATENATE($A177,"_",X$2),'Reference data SID'!$B:$N,13,FALSE())),"",VLOOKUP(CONCATENATE($A177,"_",X$2),'Reference data SID'!$B:$N,13,FALSE()))</f>
        <v/>
      </c>
      <c r="Y177" s="76" t="str">
        <f aca="false">IF(ISERROR(VLOOKUP(CONCATENATE($A177,"_",Y$2),'Reference data SID'!$B:$N,13,FALSE())),"",VLOOKUP(CONCATENATE($A177,"_",Y$2),'Reference data SID'!$B:$N,13,FALSE()))</f>
        <v>99955-83-6</v>
      </c>
      <c r="Z177" s="86" t="str">
        <f aca="false">IF(ISERROR(VLOOKUP(CONCATENATE($A177,"_",Z$2),'Reference data SID'!$B:$N,13,FALSE())),"",VLOOKUP(CONCATENATE($A177,"_",Z$2),'Reference data SID'!$B:$N,13,FALSE()))</f>
        <v/>
      </c>
      <c r="AA177" s="86" t="str">
        <f aca="false">IF(ISERROR(VLOOKUP(CONCATENATE($A177,"_",AA$2),'Reference data SID'!$B:$N,13,FALSE())),"",VLOOKUP(CONCATENATE($A177,"_",AA$2),'Reference data SID'!$B:$N,13,FALSE()))</f>
        <v/>
      </c>
      <c r="AB177" s="86" t="str">
        <f aca="false">IF(ISERROR(VLOOKUP(CONCATENATE($A177,"_",AB$2),'Reference data SID'!$B:$N,13,FALSE())),"",VLOOKUP(CONCATENATE($A177,"_",AB$2),'Reference data SID'!$B:$N,13,FALSE()))</f>
        <v/>
      </c>
      <c r="AC177" s="86" t="str">
        <f aca="false">IF(ISERROR(VLOOKUP(CONCATENATE($A177,"_",AC$2),'Reference data SID'!$B:$N,13,FALSE())),"",VLOOKUP(CONCATENATE($A177,"_",AC$2),'Reference data SID'!$B:$N,13,FALSE()))</f>
        <v/>
      </c>
      <c r="AD177" s="86" t="str">
        <f aca="false">IF(ISERROR(VLOOKUP(CONCATENATE($A177,"_",AD$2),'Reference data SID'!$B:$N,13,FALSE())),"",VLOOKUP(CONCATENATE($A177,"_",AD$2),'Reference data SID'!$B:$N,13,FALSE()))</f>
        <v/>
      </c>
      <c r="AE177" s="86" t="str">
        <f aca="false">IF(ISERROR(VLOOKUP(CONCATENATE($A177,"_",AE$2),'Reference data SID'!$B:$N,13,FALSE())),"",VLOOKUP(CONCATENATE($A177,"_",AE$2),'Reference data SID'!$B:$N,13,FALSE()))</f>
        <v/>
      </c>
      <c r="AF177" s="86" t="str">
        <f aca="false">IF(ISERROR(VLOOKUP(CONCATENATE($A177,"_",AF$2),'Reference data SID'!$B:$N,13,FALSE())),"",VLOOKUP(CONCATENATE($A177,"_",AF$2),'Reference data SID'!$B:$N,13,FALSE()))</f>
        <v/>
      </c>
      <c r="AG177" s="86" t="str">
        <f aca="false">IF(ISERROR(VLOOKUP(CONCATENATE($A177,"_",AG$2),'Reference data SID'!$B:$N,13,FALSE())),"",VLOOKUP(CONCATENATE($A177,"_",AG$2),'Reference data SID'!$B:$N,13,FALSE()))</f>
        <v/>
      </c>
      <c r="AH177" s="86" t="str">
        <f aca="false">IF(ISERROR(VLOOKUP(CONCATENATE($A177,"_",AH$2),'Reference data SID'!$B:$N,13,FALSE())),"",VLOOKUP(CONCATENATE($A177,"_",AH$2),'Reference data SID'!$B:$N,13,FALSE()))</f>
        <v/>
      </c>
      <c r="AI177" s="86" t="str">
        <f aca="false">IF(ISERROR(VLOOKUP(CONCATENATE($A177,"_",AI$2),'Reference data SID'!$B:$N,13,FALSE())),"",VLOOKUP(CONCATENATE($A177,"_",AI$2),'Reference data SID'!$B:$N,13,FALSE()))</f>
        <v/>
      </c>
      <c r="AJ177" s="86" t="str">
        <f aca="false">IF(ISERROR(VLOOKUP(CONCATENATE($A177,"_",AJ$2),'Reference data SID'!$B:$N,13,FALSE())),"",VLOOKUP(CONCATENATE($A177,"_",AJ$2),'Reference data SID'!$B:$N,13,FALSE()))</f>
        <v/>
      </c>
      <c r="AK177" s="86" t="str">
        <f aca="false">IF(ISERROR(VLOOKUP(CONCATENATE($A177,"_",AK$2),'Reference data SID'!$B:$N,13,FALSE())),"",VLOOKUP(CONCATENATE($A177,"_",AK$2),'Reference data SID'!$B:$N,13,FALSE()))</f>
        <v/>
      </c>
      <c r="AL177" s="86" t="str">
        <f aca="false">IF(ISERROR(VLOOKUP(CONCATENATE($A177,"_",AL$2),'Reference data SID'!$B:$N,13,FALSE())),"",VLOOKUP(CONCATENATE($A177,"_",AL$2),'Reference data SID'!$B:$N,13,FALSE()))</f>
        <v/>
      </c>
      <c r="AM177" s="86" t="str">
        <f aca="false">IF(ISERROR(VLOOKUP(CONCATENATE($A177,"_",AM$2),'Reference data SID'!$B:$N,13,FALSE())),"",VLOOKUP(CONCATENATE($A177,"_",AM$2),'Reference data SID'!$B:$N,13,FALSE()))</f>
        <v/>
      </c>
      <c r="AN177" s="86" t="str">
        <f aca="false">IF(ISERROR(VLOOKUP(CONCATENATE($A177,"_",AN$2),'Reference data SID'!$B:$N,13,FALSE())),"",VLOOKUP(CONCATENATE($A177,"_",AN$2),'Reference data SID'!$B:$N,13,FALSE()))</f>
        <v/>
      </c>
      <c r="AO177" s="86" t="str">
        <f aca="false">IF(ISERROR(VLOOKUP(CONCATENATE($A177,"_",AO$2),'Reference data SID'!$B:$N,13,FALSE())),"",VLOOKUP(CONCATENATE($A177,"_",AO$2),'Reference data SID'!$B:$N,13,FALSE()))</f>
        <v/>
      </c>
      <c r="AP177" s="86" t="str">
        <f aca="false">IF(ISERROR(VLOOKUP(CONCATENATE($A177,"_",AP$2),'Reference data SID'!$B:$N,13,FALSE())),"",VLOOKUP(CONCATENATE($A177,"_",AP$2),'Reference data SID'!$B:$N,13,FALSE()))</f>
        <v/>
      </c>
      <c r="AQ177" s="86" t="str">
        <f aca="false">IF(ISERROR(VLOOKUP(CONCATENATE($A177,"_",AQ$2),'Reference data SID'!$B:$N,13,FALSE())),"",VLOOKUP(CONCATENATE($A177,"_",AQ$2),'Reference data SID'!$B:$N,13,FALSE()))</f>
        <v/>
      </c>
      <c r="AR177" s="86" t="str">
        <f aca="false">IF(ISERROR(VLOOKUP(CONCATENATE($A177,"_",AR$2),'Reference data SID'!$B:$N,13,FALSE())),"",VLOOKUP(CONCATENATE($A177,"_",AR$2),'Reference data SID'!$B:$N,13,FALSE()))</f>
        <v/>
      </c>
      <c r="AS177" s="86" t="str">
        <f aca="false">IF(ISERROR(VLOOKUP(CONCATENATE($A177,"_",AS$2),'Reference data SID'!$B:$N,13,FALSE())),"",VLOOKUP(CONCATENATE($A177,"_",AS$2),'Reference data SID'!$B:$N,13,FALSE()))</f>
        <v/>
      </c>
      <c r="AT177" s="86" t="str">
        <f aca="false">IF(ISERROR(VLOOKUP(CONCATENATE($A177,"_",AT$2),'Reference data SID'!$B:$N,13,FALSE())),"",VLOOKUP(CONCATENATE($A177,"_",AT$2),'Reference data SID'!$B:$N,13,FALSE()))</f>
        <v/>
      </c>
    </row>
    <row r="178" customFormat="false" ht="15" hidden="false" customHeight="false" outlineLevel="0" collapsed="false">
      <c r="A178" s="0" t="n">
        <v>174</v>
      </c>
      <c r="B178" s="86" t="str">
        <f aca="false">IF(ISERROR(VLOOKUP(CONCATENATE($A178,"_",B$2),'Reference data SID'!$B:$N,13,FALSE())),"",VLOOKUP(CONCATENATE($A178,"_",B$2),'Reference data SID'!$B:$N,13,FALSE()))</f>
        <v/>
      </c>
      <c r="C178" s="86" t="str">
        <f aca="false">IF(ISERROR(VLOOKUP(CONCATENATE($A178,"_",C$2),'Reference data SID'!$B:$N,13,FALSE())),"",VLOOKUP(CONCATENATE($A178,"_",C$2),'Reference data SID'!$B:$N,13,FALSE()))</f>
        <v/>
      </c>
      <c r="D178" s="86" t="str">
        <f aca="false">IF(ISERROR(VLOOKUP(CONCATENATE($A178,"_",D$2),'Reference data SID'!$B:$N,13,FALSE())),"",VLOOKUP(CONCATENATE($A178,"_",D$2),'Reference data SID'!$B:$N,13,FALSE()))</f>
        <v/>
      </c>
      <c r="E178" s="86" t="str">
        <f aca="false">IF(ISERROR(VLOOKUP(CONCATENATE($A178,"_",E$2),'Reference data SID'!$B:$N,13,FALSE())),"",VLOOKUP(CONCATENATE($A178,"_",E$2),'Reference data SID'!$B:$N,13,FALSE()))</f>
        <v/>
      </c>
      <c r="F178" s="86" t="str">
        <f aca="false">IF(ISERROR(VLOOKUP(CONCATENATE($A178,"_",F$2),'Reference data SID'!$B:$N,13,FALSE())),"",VLOOKUP(CONCATENATE($A178,"_",F$2),'Reference data SID'!$B:$N,13,FALSE()))</f>
        <v/>
      </c>
      <c r="G178" s="86" t="str">
        <f aca="false">IF(ISERROR(VLOOKUP(CONCATENATE($A178,"_",G$2),'Reference data SID'!$B:$N,13,FALSE())),"",VLOOKUP(CONCATENATE($A178,"_",G$2),'Reference data SID'!$B:$N,13,FALSE()))</f>
        <v/>
      </c>
      <c r="H178" s="86" t="str">
        <f aca="false">IF(ISERROR(VLOOKUP(CONCATENATE($A178,"_",H$2),'Reference data SID'!$B:$N,13,FALSE())),"",VLOOKUP(CONCATENATE($A178,"_",H$2),'Reference data SID'!$B:$N,13,FALSE()))</f>
        <v/>
      </c>
      <c r="I178" s="86" t="str">
        <f aca="false">IF(ISERROR(VLOOKUP(CONCATENATE($A178,"_",I$2),'Reference data SID'!$B:$N,13,FALSE())),"",VLOOKUP(CONCATENATE($A178,"_",I$2),'Reference data SID'!$B:$N,13,FALSE()))</f>
        <v/>
      </c>
      <c r="J178" s="86" t="str">
        <f aca="false">IF(ISERROR(VLOOKUP(CONCATENATE($A178,"_",J$2),'Reference data SID'!$B:$N,13,FALSE())),"",VLOOKUP(CONCATENATE($A178,"_",J$2),'Reference data SID'!$B:$N,13,FALSE()))</f>
        <v/>
      </c>
      <c r="K178" s="86" t="str">
        <f aca="false">IF(ISERROR(VLOOKUP(CONCATENATE($A178,"_",K$2),'Reference data SID'!$B:$N,13,FALSE())),"",VLOOKUP(CONCATENATE($A178,"_",K$2),'Reference data SID'!$B:$N,13,FALSE()))</f>
        <v/>
      </c>
      <c r="L178" s="86" t="str">
        <f aca="false">IF(ISERROR(VLOOKUP(CONCATENATE($A178,"_",L$2),'Reference data SID'!$B:$N,13,FALSE())),"",VLOOKUP(CONCATENATE($A178,"_",L$2),'Reference data SID'!$B:$N,13,FALSE()))</f>
        <v/>
      </c>
      <c r="M178" s="86" t="str">
        <f aca="false">IF(ISERROR(VLOOKUP(CONCATENATE($A178,"_",M$2),'Reference data SID'!$B:$N,13,FALSE())),"",VLOOKUP(CONCATENATE($A178,"_",M$2),'Reference data SID'!$B:$N,13,FALSE()))</f>
        <v/>
      </c>
      <c r="N178" s="86" t="str">
        <f aca="false">IF(ISERROR(VLOOKUP(CONCATENATE($A178,"_",N$2),'Reference data SID'!$B:$N,13,FALSE())),"",VLOOKUP(CONCATENATE($A178,"_",N$2),'Reference data SID'!$B:$N,13,FALSE()))</f>
        <v/>
      </c>
      <c r="O178" s="86" t="str">
        <f aca="false">IF(ISERROR(VLOOKUP(CONCATENATE($A178,"_",O$2),'Reference data SID'!$B:$N,13,FALSE())),"",VLOOKUP(CONCATENATE($A178,"_",O$2),'Reference data SID'!$B:$N,13,FALSE()))</f>
        <v/>
      </c>
      <c r="P178" s="86" t="str">
        <f aca="false">IF(ISERROR(VLOOKUP(CONCATENATE($A178,"_",P$2),'Reference data SID'!$B:$N,13,FALSE())),"",VLOOKUP(CONCATENATE($A178,"_",P$2),'Reference data SID'!$B:$N,13,FALSE()))</f>
        <v/>
      </c>
      <c r="Q178" s="86" t="str">
        <f aca="false">IF(ISERROR(VLOOKUP(CONCATENATE($A178,"_",Q$2),'Reference data SID'!$B:$N,13,FALSE())),"",VLOOKUP(CONCATENATE($A178,"_",Q$2),'Reference data SID'!$B:$N,13,FALSE()))</f>
        <v/>
      </c>
      <c r="R178" s="86" t="str">
        <f aca="false">IF(ISERROR(VLOOKUP(CONCATENATE($A178,"_",R$2),'Reference data SID'!$B:$N,13,FALSE())),"",VLOOKUP(CONCATENATE($A178,"_",R$2),'Reference data SID'!$B:$N,13,FALSE()))</f>
        <v/>
      </c>
      <c r="S178" s="86" t="str">
        <f aca="false">IF(ISERROR(VLOOKUP(CONCATENATE($A178,"_",S$2),'Reference data SID'!$B:$N,13,FALSE())),"",VLOOKUP(CONCATENATE($A178,"_",S$2),'Reference data SID'!$B:$N,13,FALSE()))</f>
        <v/>
      </c>
      <c r="T178" s="86" t="str">
        <f aca="false">IF(ISERROR(VLOOKUP(CONCATENATE($A178,"_",T$2),'Reference data SID'!$B:$N,13,FALSE())),"",VLOOKUP(CONCATENATE($A178,"_",T$2),'Reference data SID'!$B:$N,13,FALSE()))</f>
        <v/>
      </c>
      <c r="U178" s="86" t="str">
        <f aca="false">IF(ISERROR(VLOOKUP(CONCATENATE($A178,"_",U$2),'Reference data SID'!$B:$N,13,FALSE())),"",VLOOKUP(CONCATENATE($A178,"_",U$2),'Reference data SID'!$B:$N,13,FALSE()))</f>
        <v/>
      </c>
      <c r="V178" s="86" t="str">
        <f aca="false">IF(ISERROR(VLOOKUP(CONCATENATE($A178,"_",V$2),'Reference data SID'!$B:$N,13,FALSE())),"",VLOOKUP(CONCATENATE($A178,"_",V$2),'Reference data SID'!$B:$N,13,FALSE()))</f>
        <v/>
      </c>
      <c r="W178" s="86" t="str">
        <f aca="false">IF(ISERROR(VLOOKUP(CONCATENATE($A178,"_",W$2),'Reference data SID'!$B:$N,13,FALSE())),"",VLOOKUP(CONCATENATE($A178,"_",W$2),'Reference data SID'!$B:$N,13,FALSE()))</f>
        <v/>
      </c>
      <c r="X178" s="86" t="str">
        <f aca="false">IF(ISERROR(VLOOKUP(CONCATENATE($A178,"_",X$2),'Reference data SID'!$B:$N,13,FALSE())),"",VLOOKUP(CONCATENATE($A178,"_",X$2),'Reference data SID'!$B:$N,13,FALSE()))</f>
        <v/>
      </c>
      <c r="Y178" s="86" t="str">
        <f aca="false">IF(ISERROR(VLOOKUP(CONCATENATE($A178,"_",Y$2),'Reference data SID'!$B:$N,13,FALSE())),"",VLOOKUP(CONCATENATE($A178,"_",Y$2),'Reference data SID'!$B:$N,13,FALSE()))</f>
        <v/>
      </c>
      <c r="Z178" s="86" t="str">
        <f aca="false">IF(ISERROR(VLOOKUP(CONCATENATE($A178,"_",Z$2),'Reference data SID'!$B:$N,13,FALSE())),"",VLOOKUP(CONCATENATE($A178,"_",Z$2),'Reference data SID'!$B:$N,13,FALSE()))</f>
        <v/>
      </c>
      <c r="AA178" s="86" t="str">
        <f aca="false">IF(ISERROR(VLOOKUP(CONCATENATE($A178,"_",AA$2),'Reference data SID'!$B:$N,13,FALSE())),"",VLOOKUP(CONCATENATE($A178,"_",AA$2),'Reference data SID'!$B:$N,13,FALSE()))</f>
        <v/>
      </c>
      <c r="AB178" s="86" t="str">
        <f aca="false">IF(ISERROR(VLOOKUP(CONCATENATE($A178,"_",AB$2),'Reference data SID'!$B:$N,13,FALSE())),"",VLOOKUP(CONCATENATE($A178,"_",AB$2),'Reference data SID'!$B:$N,13,FALSE()))</f>
        <v/>
      </c>
      <c r="AC178" s="86" t="str">
        <f aca="false">IF(ISERROR(VLOOKUP(CONCATENATE($A178,"_",AC$2),'Reference data SID'!$B:$N,13,FALSE())),"",VLOOKUP(CONCATENATE($A178,"_",AC$2),'Reference data SID'!$B:$N,13,FALSE()))</f>
        <v/>
      </c>
      <c r="AD178" s="86" t="str">
        <f aca="false">IF(ISERROR(VLOOKUP(CONCATENATE($A178,"_",AD$2),'Reference data SID'!$B:$N,13,FALSE())),"",VLOOKUP(CONCATENATE($A178,"_",AD$2),'Reference data SID'!$B:$N,13,FALSE()))</f>
        <v/>
      </c>
      <c r="AE178" s="86" t="str">
        <f aca="false">IF(ISERROR(VLOOKUP(CONCATENATE($A178,"_",AE$2),'Reference data SID'!$B:$N,13,FALSE())),"",VLOOKUP(CONCATENATE($A178,"_",AE$2),'Reference data SID'!$B:$N,13,FALSE()))</f>
        <v/>
      </c>
      <c r="AF178" s="86" t="str">
        <f aca="false">IF(ISERROR(VLOOKUP(CONCATENATE($A178,"_",AF$2),'Reference data SID'!$B:$N,13,FALSE())),"",VLOOKUP(CONCATENATE($A178,"_",AF$2),'Reference data SID'!$B:$N,13,FALSE()))</f>
        <v/>
      </c>
      <c r="AG178" s="86" t="str">
        <f aca="false">IF(ISERROR(VLOOKUP(CONCATENATE($A178,"_",AG$2),'Reference data SID'!$B:$N,13,FALSE())),"",VLOOKUP(CONCATENATE($A178,"_",AG$2),'Reference data SID'!$B:$N,13,FALSE()))</f>
        <v/>
      </c>
      <c r="AH178" s="86" t="str">
        <f aca="false">IF(ISERROR(VLOOKUP(CONCATENATE($A178,"_",AH$2),'Reference data SID'!$B:$N,13,FALSE())),"",VLOOKUP(CONCATENATE($A178,"_",AH$2),'Reference data SID'!$B:$N,13,FALSE()))</f>
        <v/>
      </c>
      <c r="AI178" s="86" t="str">
        <f aca="false">IF(ISERROR(VLOOKUP(CONCATENATE($A178,"_",AI$2),'Reference data SID'!$B:$N,13,FALSE())),"",VLOOKUP(CONCATENATE($A178,"_",AI$2),'Reference data SID'!$B:$N,13,FALSE()))</f>
        <v/>
      </c>
      <c r="AJ178" s="86" t="str">
        <f aca="false">IF(ISERROR(VLOOKUP(CONCATENATE($A178,"_",AJ$2),'Reference data SID'!$B:$N,13,FALSE())),"",VLOOKUP(CONCATENATE($A178,"_",AJ$2),'Reference data SID'!$B:$N,13,FALSE()))</f>
        <v/>
      </c>
      <c r="AK178" s="86" t="str">
        <f aca="false">IF(ISERROR(VLOOKUP(CONCATENATE($A178,"_",AK$2),'Reference data SID'!$B:$N,13,FALSE())),"",VLOOKUP(CONCATENATE($A178,"_",AK$2),'Reference data SID'!$B:$N,13,FALSE()))</f>
        <v/>
      </c>
      <c r="AL178" s="86" t="str">
        <f aca="false">IF(ISERROR(VLOOKUP(CONCATENATE($A178,"_",AL$2),'Reference data SID'!$B:$N,13,FALSE())),"",VLOOKUP(CONCATENATE($A178,"_",AL$2),'Reference data SID'!$B:$N,13,FALSE()))</f>
        <v/>
      </c>
      <c r="AM178" s="86" t="str">
        <f aca="false">IF(ISERROR(VLOOKUP(CONCATENATE($A178,"_",AM$2),'Reference data SID'!$B:$N,13,FALSE())),"",VLOOKUP(CONCATENATE($A178,"_",AM$2),'Reference data SID'!$B:$N,13,FALSE()))</f>
        <v/>
      </c>
      <c r="AN178" s="86" t="str">
        <f aca="false">IF(ISERROR(VLOOKUP(CONCATENATE($A178,"_",AN$2),'Reference data SID'!$B:$N,13,FALSE())),"",VLOOKUP(CONCATENATE($A178,"_",AN$2),'Reference data SID'!$B:$N,13,FALSE()))</f>
        <v/>
      </c>
      <c r="AO178" s="86" t="str">
        <f aca="false">IF(ISERROR(VLOOKUP(CONCATENATE($A178,"_",AO$2),'Reference data SID'!$B:$N,13,FALSE())),"",VLOOKUP(CONCATENATE($A178,"_",AO$2),'Reference data SID'!$B:$N,13,FALSE()))</f>
        <v/>
      </c>
      <c r="AP178" s="86" t="str">
        <f aca="false">IF(ISERROR(VLOOKUP(CONCATENATE($A178,"_",AP$2),'Reference data SID'!$B:$N,13,FALSE())),"",VLOOKUP(CONCATENATE($A178,"_",AP$2),'Reference data SID'!$B:$N,13,FALSE()))</f>
        <v/>
      </c>
      <c r="AQ178" s="86" t="str">
        <f aca="false">IF(ISERROR(VLOOKUP(CONCATENATE($A178,"_",AQ$2),'Reference data SID'!$B:$N,13,FALSE())),"",VLOOKUP(CONCATENATE($A178,"_",AQ$2),'Reference data SID'!$B:$N,13,FALSE()))</f>
        <v/>
      </c>
      <c r="AR178" s="86" t="str">
        <f aca="false">IF(ISERROR(VLOOKUP(CONCATENATE($A178,"_",AR$2),'Reference data SID'!$B:$N,13,FALSE())),"",VLOOKUP(CONCATENATE($A178,"_",AR$2),'Reference data SID'!$B:$N,13,FALSE()))</f>
        <v/>
      </c>
      <c r="AS178" s="86" t="str">
        <f aca="false">IF(ISERROR(VLOOKUP(CONCATENATE($A178,"_",AS$2),'Reference data SID'!$B:$N,13,FALSE())),"",VLOOKUP(CONCATENATE($A178,"_",AS$2),'Reference data SID'!$B:$N,13,FALSE()))</f>
        <v/>
      </c>
      <c r="AT178" s="86" t="str">
        <f aca="false">IF(ISERROR(VLOOKUP(CONCATENATE($A178,"_",AT$2),'Reference data SID'!$B:$N,13,FALSE())),"",VLOOKUP(CONCATENATE($A178,"_",AT$2),'Reference data SID'!$B:$N,13,FALSE()))</f>
        <v/>
      </c>
    </row>
    <row r="179" customFormat="false" ht="15" hidden="false" customHeight="false" outlineLevel="0" collapsed="false">
      <c r="A179" s="0" t="n">
        <v>175</v>
      </c>
      <c r="B179" s="86" t="str">
        <f aca="false">IF(ISERROR(VLOOKUP(CONCATENATE($A179,"_",B$2),'Reference data SID'!$B:$N,13,FALSE())),"",VLOOKUP(CONCATENATE($A179,"_",B$2),'Reference data SID'!$B:$N,13,FALSE()))</f>
        <v/>
      </c>
      <c r="C179" s="86" t="str">
        <f aca="false">IF(ISERROR(VLOOKUP(CONCATENATE($A179,"_",C$2),'Reference data SID'!$B:$N,13,FALSE())),"",VLOOKUP(CONCATENATE($A179,"_",C$2),'Reference data SID'!$B:$N,13,FALSE()))</f>
        <v/>
      </c>
      <c r="D179" s="86" t="str">
        <f aca="false">IF(ISERROR(VLOOKUP(CONCATENATE($A179,"_",D$2),'Reference data SID'!$B:$N,13,FALSE())),"",VLOOKUP(CONCATENATE($A179,"_",D$2),'Reference data SID'!$B:$N,13,FALSE()))</f>
        <v/>
      </c>
      <c r="E179" s="86" t="str">
        <f aca="false">IF(ISERROR(VLOOKUP(CONCATENATE($A179,"_",E$2),'Reference data SID'!$B:$N,13,FALSE())),"",VLOOKUP(CONCATENATE($A179,"_",E$2),'Reference data SID'!$B:$N,13,FALSE()))</f>
        <v/>
      </c>
      <c r="F179" s="86" t="str">
        <f aca="false">IF(ISERROR(VLOOKUP(CONCATENATE($A179,"_",F$2),'Reference data SID'!$B:$N,13,FALSE())),"",VLOOKUP(CONCATENATE($A179,"_",F$2),'Reference data SID'!$B:$N,13,FALSE()))</f>
        <v/>
      </c>
      <c r="G179" s="86" t="str">
        <f aca="false">IF(ISERROR(VLOOKUP(CONCATENATE($A179,"_",G$2),'Reference data SID'!$B:$N,13,FALSE())),"",VLOOKUP(CONCATENATE($A179,"_",G$2),'Reference data SID'!$B:$N,13,FALSE()))</f>
        <v/>
      </c>
      <c r="H179" s="86" t="str">
        <f aca="false">IF(ISERROR(VLOOKUP(CONCATENATE($A179,"_",H$2),'Reference data SID'!$B:$N,13,FALSE())),"",VLOOKUP(CONCATENATE($A179,"_",H$2),'Reference data SID'!$B:$N,13,FALSE()))</f>
        <v/>
      </c>
      <c r="I179" s="86" t="str">
        <f aca="false">IF(ISERROR(VLOOKUP(CONCATENATE($A179,"_",I$2),'Reference data SID'!$B:$N,13,FALSE())),"",VLOOKUP(CONCATENATE($A179,"_",I$2),'Reference data SID'!$B:$N,13,FALSE()))</f>
        <v/>
      </c>
      <c r="J179" s="86" t="str">
        <f aca="false">IF(ISERROR(VLOOKUP(CONCATENATE($A179,"_",J$2),'Reference data SID'!$B:$N,13,FALSE())),"",VLOOKUP(CONCATENATE($A179,"_",J$2),'Reference data SID'!$B:$N,13,FALSE()))</f>
        <v/>
      </c>
      <c r="K179" s="86" t="str">
        <f aca="false">IF(ISERROR(VLOOKUP(CONCATENATE($A179,"_",K$2),'Reference data SID'!$B:$N,13,FALSE())),"",VLOOKUP(CONCATENATE($A179,"_",K$2),'Reference data SID'!$B:$N,13,FALSE()))</f>
        <v/>
      </c>
      <c r="L179" s="86" t="str">
        <f aca="false">IF(ISERROR(VLOOKUP(CONCATENATE($A179,"_",L$2),'Reference data SID'!$B:$N,13,FALSE())),"",VLOOKUP(CONCATENATE($A179,"_",L$2),'Reference data SID'!$B:$N,13,FALSE()))</f>
        <v/>
      </c>
      <c r="M179" s="86" t="str">
        <f aca="false">IF(ISERROR(VLOOKUP(CONCATENATE($A179,"_",M$2),'Reference data SID'!$B:$N,13,FALSE())),"",VLOOKUP(CONCATENATE($A179,"_",M$2),'Reference data SID'!$B:$N,13,FALSE()))</f>
        <v/>
      </c>
      <c r="N179" s="86" t="str">
        <f aca="false">IF(ISERROR(VLOOKUP(CONCATENATE($A179,"_",N$2),'Reference data SID'!$B:$N,13,FALSE())),"",VLOOKUP(CONCATENATE($A179,"_",N$2),'Reference data SID'!$B:$N,13,FALSE()))</f>
        <v/>
      </c>
      <c r="O179" s="86" t="str">
        <f aca="false">IF(ISERROR(VLOOKUP(CONCATENATE($A179,"_",O$2),'Reference data SID'!$B:$N,13,FALSE())),"",VLOOKUP(CONCATENATE($A179,"_",O$2),'Reference data SID'!$B:$N,13,FALSE()))</f>
        <v/>
      </c>
      <c r="P179" s="86" t="str">
        <f aca="false">IF(ISERROR(VLOOKUP(CONCATENATE($A179,"_",P$2),'Reference data SID'!$B:$N,13,FALSE())),"",VLOOKUP(CONCATENATE($A179,"_",P$2),'Reference data SID'!$B:$N,13,FALSE()))</f>
        <v/>
      </c>
      <c r="Q179" s="86" t="str">
        <f aca="false">IF(ISERROR(VLOOKUP(CONCATENATE($A179,"_",Q$2),'Reference data SID'!$B:$N,13,FALSE())),"",VLOOKUP(CONCATENATE($A179,"_",Q$2),'Reference data SID'!$B:$N,13,FALSE()))</f>
        <v/>
      </c>
      <c r="R179" s="86" t="str">
        <f aca="false">IF(ISERROR(VLOOKUP(CONCATENATE($A179,"_",R$2),'Reference data SID'!$B:$N,13,FALSE())),"",VLOOKUP(CONCATENATE($A179,"_",R$2),'Reference data SID'!$B:$N,13,FALSE()))</f>
        <v/>
      </c>
      <c r="S179" s="86" t="str">
        <f aca="false">IF(ISERROR(VLOOKUP(CONCATENATE($A179,"_",S$2),'Reference data SID'!$B:$N,13,FALSE())),"",VLOOKUP(CONCATENATE($A179,"_",S$2),'Reference data SID'!$B:$N,13,FALSE()))</f>
        <v/>
      </c>
      <c r="T179" s="86" t="str">
        <f aca="false">IF(ISERROR(VLOOKUP(CONCATENATE($A179,"_",T$2),'Reference data SID'!$B:$N,13,FALSE())),"",VLOOKUP(CONCATENATE($A179,"_",T$2),'Reference data SID'!$B:$N,13,FALSE()))</f>
        <v/>
      </c>
      <c r="U179" s="86" t="str">
        <f aca="false">IF(ISERROR(VLOOKUP(CONCATENATE($A179,"_",U$2),'Reference data SID'!$B:$N,13,FALSE())),"",VLOOKUP(CONCATENATE($A179,"_",U$2),'Reference data SID'!$B:$N,13,FALSE()))</f>
        <v/>
      </c>
      <c r="V179" s="86" t="str">
        <f aca="false">IF(ISERROR(VLOOKUP(CONCATENATE($A179,"_",V$2),'Reference data SID'!$B:$N,13,FALSE())),"",VLOOKUP(CONCATENATE($A179,"_",V$2),'Reference data SID'!$B:$N,13,FALSE()))</f>
        <v/>
      </c>
      <c r="W179" s="86" t="str">
        <f aca="false">IF(ISERROR(VLOOKUP(CONCATENATE($A179,"_",W$2),'Reference data SID'!$B:$N,13,FALSE())),"",VLOOKUP(CONCATENATE($A179,"_",W$2),'Reference data SID'!$B:$N,13,FALSE()))</f>
        <v/>
      </c>
      <c r="X179" s="86" t="str">
        <f aca="false">IF(ISERROR(VLOOKUP(CONCATENATE($A179,"_",X$2),'Reference data SID'!$B:$N,13,FALSE())),"",VLOOKUP(CONCATENATE($A179,"_",X$2),'Reference data SID'!$B:$N,13,FALSE()))</f>
        <v/>
      </c>
      <c r="Y179" s="86" t="str">
        <f aca="false">IF(ISERROR(VLOOKUP(CONCATENATE($A179,"_",Y$2),'Reference data SID'!$B:$N,13,FALSE())),"",VLOOKUP(CONCATENATE($A179,"_",Y$2),'Reference data SID'!$B:$N,13,FALSE()))</f>
        <v/>
      </c>
      <c r="Z179" s="86" t="str">
        <f aca="false">IF(ISERROR(VLOOKUP(CONCATENATE($A179,"_",Z$2),'Reference data SID'!$B:$N,13,FALSE())),"",VLOOKUP(CONCATENATE($A179,"_",Z$2),'Reference data SID'!$B:$N,13,FALSE()))</f>
        <v/>
      </c>
      <c r="AA179" s="86" t="str">
        <f aca="false">IF(ISERROR(VLOOKUP(CONCATENATE($A179,"_",AA$2),'Reference data SID'!$B:$N,13,FALSE())),"",VLOOKUP(CONCATENATE($A179,"_",AA$2),'Reference data SID'!$B:$N,13,FALSE()))</f>
        <v/>
      </c>
      <c r="AB179" s="86" t="str">
        <f aca="false">IF(ISERROR(VLOOKUP(CONCATENATE($A179,"_",AB$2),'Reference data SID'!$B:$N,13,FALSE())),"",VLOOKUP(CONCATENATE($A179,"_",AB$2),'Reference data SID'!$B:$N,13,FALSE()))</f>
        <v/>
      </c>
      <c r="AC179" s="86" t="str">
        <f aca="false">IF(ISERROR(VLOOKUP(CONCATENATE($A179,"_",AC$2),'Reference data SID'!$B:$N,13,FALSE())),"",VLOOKUP(CONCATENATE($A179,"_",AC$2),'Reference data SID'!$B:$N,13,FALSE()))</f>
        <v/>
      </c>
      <c r="AD179" s="86" t="str">
        <f aca="false">IF(ISERROR(VLOOKUP(CONCATENATE($A179,"_",AD$2),'Reference data SID'!$B:$N,13,FALSE())),"",VLOOKUP(CONCATENATE($A179,"_",AD$2),'Reference data SID'!$B:$N,13,FALSE()))</f>
        <v/>
      </c>
      <c r="AE179" s="86" t="str">
        <f aca="false">IF(ISERROR(VLOOKUP(CONCATENATE($A179,"_",AE$2),'Reference data SID'!$B:$N,13,FALSE())),"",VLOOKUP(CONCATENATE($A179,"_",AE$2),'Reference data SID'!$B:$N,13,FALSE()))</f>
        <v/>
      </c>
      <c r="AF179" s="86" t="str">
        <f aca="false">IF(ISERROR(VLOOKUP(CONCATENATE($A179,"_",AF$2),'Reference data SID'!$B:$N,13,FALSE())),"",VLOOKUP(CONCATENATE($A179,"_",AF$2),'Reference data SID'!$B:$N,13,FALSE()))</f>
        <v/>
      </c>
      <c r="AG179" s="86" t="str">
        <f aca="false">IF(ISERROR(VLOOKUP(CONCATENATE($A179,"_",AG$2),'Reference data SID'!$B:$N,13,FALSE())),"",VLOOKUP(CONCATENATE($A179,"_",AG$2),'Reference data SID'!$B:$N,13,FALSE()))</f>
        <v/>
      </c>
      <c r="AH179" s="86" t="str">
        <f aca="false">IF(ISERROR(VLOOKUP(CONCATENATE($A179,"_",AH$2),'Reference data SID'!$B:$N,13,FALSE())),"",VLOOKUP(CONCATENATE($A179,"_",AH$2),'Reference data SID'!$B:$N,13,FALSE()))</f>
        <v/>
      </c>
      <c r="AI179" s="86" t="str">
        <f aca="false">IF(ISERROR(VLOOKUP(CONCATENATE($A179,"_",AI$2),'Reference data SID'!$B:$N,13,FALSE())),"",VLOOKUP(CONCATENATE($A179,"_",AI$2),'Reference data SID'!$B:$N,13,FALSE()))</f>
        <v/>
      </c>
      <c r="AJ179" s="86" t="str">
        <f aca="false">IF(ISERROR(VLOOKUP(CONCATENATE($A179,"_",AJ$2),'Reference data SID'!$B:$N,13,FALSE())),"",VLOOKUP(CONCATENATE($A179,"_",AJ$2),'Reference data SID'!$B:$N,13,FALSE()))</f>
        <v/>
      </c>
      <c r="AK179" s="86" t="str">
        <f aca="false">IF(ISERROR(VLOOKUP(CONCATENATE($A179,"_",AK$2),'Reference data SID'!$B:$N,13,FALSE())),"",VLOOKUP(CONCATENATE($A179,"_",AK$2),'Reference data SID'!$B:$N,13,FALSE()))</f>
        <v/>
      </c>
      <c r="AL179" s="86" t="str">
        <f aca="false">IF(ISERROR(VLOOKUP(CONCATENATE($A179,"_",AL$2),'Reference data SID'!$B:$N,13,FALSE())),"",VLOOKUP(CONCATENATE($A179,"_",AL$2),'Reference data SID'!$B:$N,13,FALSE()))</f>
        <v/>
      </c>
      <c r="AM179" s="86" t="str">
        <f aca="false">IF(ISERROR(VLOOKUP(CONCATENATE($A179,"_",AM$2),'Reference data SID'!$B:$N,13,FALSE())),"",VLOOKUP(CONCATENATE($A179,"_",AM$2),'Reference data SID'!$B:$N,13,FALSE()))</f>
        <v/>
      </c>
      <c r="AN179" s="86" t="str">
        <f aca="false">IF(ISERROR(VLOOKUP(CONCATENATE($A179,"_",AN$2),'Reference data SID'!$B:$N,13,FALSE())),"",VLOOKUP(CONCATENATE($A179,"_",AN$2),'Reference data SID'!$B:$N,13,FALSE()))</f>
        <v/>
      </c>
      <c r="AO179" s="86" t="str">
        <f aca="false">IF(ISERROR(VLOOKUP(CONCATENATE($A179,"_",AO$2),'Reference data SID'!$B:$N,13,FALSE())),"",VLOOKUP(CONCATENATE($A179,"_",AO$2),'Reference data SID'!$B:$N,13,FALSE()))</f>
        <v/>
      </c>
      <c r="AP179" s="86" t="str">
        <f aca="false">IF(ISERROR(VLOOKUP(CONCATENATE($A179,"_",AP$2),'Reference data SID'!$B:$N,13,FALSE())),"",VLOOKUP(CONCATENATE($A179,"_",AP$2),'Reference data SID'!$B:$N,13,FALSE()))</f>
        <v/>
      </c>
      <c r="AQ179" s="86" t="str">
        <f aca="false">IF(ISERROR(VLOOKUP(CONCATENATE($A179,"_",AQ$2),'Reference data SID'!$B:$N,13,FALSE())),"",VLOOKUP(CONCATENATE($A179,"_",AQ$2),'Reference data SID'!$B:$N,13,FALSE()))</f>
        <v/>
      </c>
      <c r="AR179" s="86" t="str">
        <f aca="false">IF(ISERROR(VLOOKUP(CONCATENATE($A179,"_",AR$2),'Reference data SID'!$B:$N,13,FALSE())),"",VLOOKUP(CONCATENATE($A179,"_",AR$2),'Reference data SID'!$B:$N,13,FALSE()))</f>
        <v/>
      </c>
      <c r="AS179" s="86" t="str">
        <f aca="false">IF(ISERROR(VLOOKUP(CONCATENATE($A179,"_",AS$2),'Reference data SID'!$B:$N,13,FALSE())),"",VLOOKUP(CONCATENATE($A179,"_",AS$2),'Reference data SID'!$B:$N,13,FALSE()))</f>
        <v/>
      </c>
      <c r="AT179" s="86" t="str">
        <f aca="false">IF(ISERROR(VLOOKUP(CONCATENATE($A179,"_",AT$2),'Reference data SID'!$B:$N,13,FALSE())),"",VLOOKUP(CONCATENATE($A179,"_",AT$2),'Reference data SID'!$B:$N,13,FALSE()))</f>
        <v/>
      </c>
    </row>
    <row r="180" customFormat="false" ht="15" hidden="false" customHeight="false" outlineLevel="0" collapsed="false">
      <c r="A180" s="0" t="n">
        <v>176</v>
      </c>
      <c r="B180" s="86" t="str">
        <f aca="false">IF(ISERROR(VLOOKUP(CONCATENATE($A180,"_",B$2),'Reference data SID'!$B:$N,13,FALSE())),"",VLOOKUP(CONCATENATE($A180,"_",B$2),'Reference data SID'!$B:$N,13,FALSE()))</f>
        <v/>
      </c>
      <c r="C180" s="86" t="str">
        <f aca="false">IF(ISERROR(VLOOKUP(CONCATENATE($A180,"_",C$2),'Reference data SID'!$B:$N,13,FALSE())),"",VLOOKUP(CONCATENATE($A180,"_",C$2),'Reference data SID'!$B:$N,13,FALSE()))</f>
        <v/>
      </c>
      <c r="D180" s="86" t="str">
        <f aca="false">IF(ISERROR(VLOOKUP(CONCATENATE($A180,"_",D$2),'Reference data SID'!$B:$N,13,FALSE())),"",VLOOKUP(CONCATENATE($A180,"_",D$2),'Reference data SID'!$B:$N,13,FALSE()))</f>
        <v/>
      </c>
      <c r="E180" s="86" t="str">
        <f aca="false">IF(ISERROR(VLOOKUP(CONCATENATE($A180,"_",E$2),'Reference data SID'!$B:$N,13,FALSE())),"",VLOOKUP(CONCATENATE($A180,"_",E$2),'Reference data SID'!$B:$N,13,FALSE()))</f>
        <v/>
      </c>
      <c r="F180" s="86" t="str">
        <f aca="false">IF(ISERROR(VLOOKUP(CONCATENATE($A180,"_",F$2),'Reference data SID'!$B:$N,13,FALSE())),"",VLOOKUP(CONCATENATE($A180,"_",F$2),'Reference data SID'!$B:$N,13,FALSE()))</f>
        <v/>
      </c>
      <c r="G180" s="86" t="str">
        <f aca="false">IF(ISERROR(VLOOKUP(CONCATENATE($A180,"_",G$2),'Reference data SID'!$B:$N,13,FALSE())),"",VLOOKUP(CONCATENATE($A180,"_",G$2),'Reference data SID'!$B:$N,13,FALSE()))</f>
        <v/>
      </c>
      <c r="H180" s="86" t="str">
        <f aca="false">IF(ISERROR(VLOOKUP(CONCATENATE($A180,"_",H$2),'Reference data SID'!$B:$N,13,FALSE())),"",VLOOKUP(CONCATENATE($A180,"_",H$2),'Reference data SID'!$B:$N,13,FALSE()))</f>
        <v/>
      </c>
      <c r="I180" s="86" t="str">
        <f aca="false">IF(ISERROR(VLOOKUP(CONCATENATE($A180,"_",I$2),'Reference data SID'!$B:$N,13,FALSE())),"",VLOOKUP(CONCATENATE($A180,"_",I$2),'Reference data SID'!$B:$N,13,FALSE()))</f>
        <v/>
      </c>
      <c r="J180" s="86" t="str">
        <f aca="false">IF(ISERROR(VLOOKUP(CONCATENATE($A180,"_",J$2),'Reference data SID'!$B:$N,13,FALSE())),"",VLOOKUP(CONCATENATE($A180,"_",J$2),'Reference data SID'!$B:$N,13,FALSE()))</f>
        <v/>
      </c>
      <c r="K180" s="86" t="str">
        <f aca="false">IF(ISERROR(VLOOKUP(CONCATENATE($A180,"_",K$2),'Reference data SID'!$B:$N,13,FALSE())),"",VLOOKUP(CONCATENATE($A180,"_",K$2),'Reference data SID'!$B:$N,13,FALSE()))</f>
        <v/>
      </c>
      <c r="L180" s="86" t="str">
        <f aca="false">IF(ISERROR(VLOOKUP(CONCATENATE($A180,"_",L$2),'Reference data SID'!$B:$N,13,FALSE())),"",VLOOKUP(CONCATENATE($A180,"_",L$2),'Reference data SID'!$B:$N,13,FALSE()))</f>
        <v/>
      </c>
      <c r="M180" s="86" t="str">
        <f aca="false">IF(ISERROR(VLOOKUP(CONCATENATE($A180,"_",M$2),'Reference data SID'!$B:$N,13,FALSE())),"",VLOOKUP(CONCATENATE($A180,"_",M$2),'Reference data SID'!$B:$N,13,FALSE()))</f>
        <v/>
      </c>
      <c r="N180" s="86" t="str">
        <f aca="false">IF(ISERROR(VLOOKUP(CONCATENATE($A180,"_",N$2),'Reference data SID'!$B:$N,13,FALSE())),"",VLOOKUP(CONCATENATE($A180,"_",N$2),'Reference data SID'!$B:$N,13,FALSE()))</f>
        <v/>
      </c>
      <c r="O180" s="86" t="str">
        <f aca="false">IF(ISERROR(VLOOKUP(CONCATENATE($A180,"_",O$2),'Reference data SID'!$B:$N,13,FALSE())),"",VLOOKUP(CONCATENATE($A180,"_",O$2),'Reference data SID'!$B:$N,13,FALSE()))</f>
        <v/>
      </c>
      <c r="P180" s="86" t="str">
        <f aca="false">IF(ISERROR(VLOOKUP(CONCATENATE($A180,"_",P$2),'Reference data SID'!$B:$N,13,FALSE())),"",VLOOKUP(CONCATENATE($A180,"_",P$2),'Reference data SID'!$B:$N,13,FALSE()))</f>
        <v/>
      </c>
      <c r="Q180" s="86" t="str">
        <f aca="false">IF(ISERROR(VLOOKUP(CONCATENATE($A180,"_",Q$2),'Reference data SID'!$B:$N,13,FALSE())),"",VLOOKUP(CONCATENATE($A180,"_",Q$2),'Reference data SID'!$B:$N,13,FALSE()))</f>
        <v/>
      </c>
      <c r="R180" s="86" t="str">
        <f aca="false">IF(ISERROR(VLOOKUP(CONCATENATE($A180,"_",R$2),'Reference data SID'!$B:$N,13,FALSE())),"",VLOOKUP(CONCATENATE($A180,"_",R$2),'Reference data SID'!$B:$N,13,FALSE()))</f>
        <v/>
      </c>
      <c r="S180" s="86" t="str">
        <f aca="false">IF(ISERROR(VLOOKUP(CONCATENATE($A180,"_",S$2),'Reference data SID'!$B:$N,13,FALSE())),"",VLOOKUP(CONCATENATE($A180,"_",S$2),'Reference data SID'!$B:$N,13,FALSE()))</f>
        <v/>
      </c>
      <c r="T180" s="86" t="str">
        <f aca="false">IF(ISERROR(VLOOKUP(CONCATENATE($A180,"_",T$2),'Reference data SID'!$B:$N,13,FALSE())),"",VLOOKUP(CONCATENATE($A180,"_",T$2),'Reference data SID'!$B:$N,13,FALSE()))</f>
        <v/>
      </c>
      <c r="U180" s="86" t="str">
        <f aca="false">IF(ISERROR(VLOOKUP(CONCATENATE($A180,"_",U$2),'Reference data SID'!$B:$N,13,FALSE())),"",VLOOKUP(CONCATENATE($A180,"_",U$2),'Reference data SID'!$B:$N,13,FALSE()))</f>
        <v/>
      </c>
      <c r="V180" s="86" t="str">
        <f aca="false">IF(ISERROR(VLOOKUP(CONCATENATE($A180,"_",V$2),'Reference data SID'!$B:$N,13,FALSE())),"",VLOOKUP(CONCATENATE($A180,"_",V$2),'Reference data SID'!$B:$N,13,FALSE()))</f>
        <v/>
      </c>
      <c r="W180" s="86" t="str">
        <f aca="false">IF(ISERROR(VLOOKUP(CONCATENATE($A180,"_",W$2),'Reference data SID'!$B:$N,13,FALSE())),"",VLOOKUP(CONCATENATE($A180,"_",W$2),'Reference data SID'!$B:$N,13,FALSE()))</f>
        <v/>
      </c>
      <c r="X180" s="86" t="str">
        <f aca="false">IF(ISERROR(VLOOKUP(CONCATENATE($A180,"_",X$2),'Reference data SID'!$B:$N,13,FALSE())),"",VLOOKUP(CONCATENATE($A180,"_",X$2),'Reference data SID'!$B:$N,13,FALSE()))</f>
        <v/>
      </c>
      <c r="Y180" s="86" t="str">
        <f aca="false">IF(ISERROR(VLOOKUP(CONCATENATE($A180,"_",Y$2),'Reference data SID'!$B:$N,13,FALSE())),"",VLOOKUP(CONCATENATE($A180,"_",Y$2),'Reference data SID'!$B:$N,13,FALSE()))</f>
        <v/>
      </c>
      <c r="Z180" s="86" t="str">
        <f aca="false">IF(ISERROR(VLOOKUP(CONCATENATE($A180,"_",Z$2),'Reference data SID'!$B:$N,13,FALSE())),"",VLOOKUP(CONCATENATE($A180,"_",Z$2),'Reference data SID'!$B:$N,13,FALSE()))</f>
        <v/>
      </c>
      <c r="AA180" s="86" t="str">
        <f aca="false">IF(ISERROR(VLOOKUP(CONCATENATE($A180,"_",AA$2),'Reference data SID'!$B:$N,13,FALSE())),"",VLOOKUP(CONCATENATE($A180,"_",AA$2),'Reference data SID'!$B:$N,13,FALSE()))</f>
        <v/>
      </c>
      <c r="AB180" s="86" t="str">
        <f aca="false">IF(ISERROR(VLOOKUP(CONCATENATE($A180,"_",AB$2),'Reference data SID'!$B:$N,13,FALSE())),"",VLOOKUP(CONCATENATE($A180,"_",AB$2),'Reference data SID'!$B:$N,13,FALSE()))</f>
        <v/>
      </c>
      <c r="AC180" s="86" t="str">
        <f aca="false">IF(ISERROR(VLOOKUP(CONCATENATE($A180,"_",AC$2),'Reference data SID'!$B:$N,13,FALSE())),"",VLOOKUP(CONCATENATE($A180,"_",AC$2),'Reference data SID'!$B:$N,13,FALSE()))</f>
        <v/>
      </c>
      <c r="AD180" s="86" t="str">
        <f aca="false">IF(ISERROR(VLOOKUP(CONCATENATE($A180,"_",AD$2),'Reference data SID'!$B:$N,13,FALSE())),"",VLOOKUP(CONCATENATE($A180,"_",AD$2),'Reference data SID'!$B:$N,13,FALSE()))</f>
        <v/>
      </c>
      <c r="AE180" s="86" t="str">
        <f aca="false">IF(ISERROR(VLOOKUP(CONCATENATE($A180,"_",AE$2),'Reference data SID'!$B:$N,13,FALSE())),"",VLOOKUP(CONCATENATE($A180,"_",AE$2),'Reference data SID'!$B:$N,13,FALSE()))</f>
        <v/>
      </c>
      <c r="AF180" s="86" t="str">
        <f aca="false">IF(ISERROR(VLOOKUP(CONCATENATE($A180,"_",AF$2),'Reference data SID'!$B:$N,13,FALSE())),"",VLOOKUP(CONCATENATE($A180,"_",AF$2),'Reference data SID'!$B:$N,13,FALSE()))</f>
        <v/>
      </c>
      <c r="AG180" s="86" t="str">
        <f aca="false">IF(ISERROR(VLOOKUP(CONCATENATE($A180,"_",AG$2),'Reference data SID'!$B:$N,13,FALSE())),"",VLOOKUP(CONCATENATE($A180,"_",AG$2),'Reference data SID'!$B:$N,13,FALSE()))</f>
        <v/>
      </c>
      <c r="AH180" s="86" t="str">
        <f aca="false">IF(ISERROR(VLOOKUP(CONCATENATE($A180,"_",AH$2),'Reference data SID'!$B:$N,13,FALSE())),"",VLOOKUP(CONCATENATE($A180,"_",AH$2),'Reference data SID'!$B:$N,13,FALSE()))</f>
        <v/>
      </c>
      <c r="AI180" s="86" t="str">
        <f aca="false">IF(ISERROR(VLOOKUP(CONCATENATE($A180,"_",AI$2),'Reference data SID'!$B:$N,13,FALSE())),"",VLOOKUP(CONCATENATE($A180,"_",AI$2),'Reference data SID'!$B:$N,13,FALSE()))</f>
        <v/>
      </c>
      <c r="AJ180" s="86" t="str">
        <f aca="false">IF(ISERROR(VLOOKUP(CONCATENATE($A180,"_",AJ$2),'Reference data SID'!$B:$N,13,FALSE())),"",VLOOKUP(CONCATENATE($A180,"_",AJ$2),'Reference data SID'!$B:$N,13,FALSE()))</f>
        <v/>
      </c>
      <c r="AK180" s="86" t="str">
        <f aca="false">IF(ISERROR(VLOOKUP(CONCATENATE($A180,"_",AK$2),'Reference data SID'!$B:$N,13,FALSE())),"",VLOOKUP(CONCATENATE($A180,"_",AK$2),'Reference data SID'!$B:$N,13,FALSE()))</f>
        <v/>
      </c>
      <c r="AL180" s="86" t="str">
        <f aca="false">IF(ISERROR(VLOOKUP(CONCATENATE($A180,"_",AL$2),'Reference data SID'!$B:$N,13,FALSE())),"",VLOOKUP(CONCATENATE($A180,"_",AL$2),'Reference data SID'!$B:$N,13,FALSE()))</f>
        <v/>
      </c>
      <c r="AM180" s="86" t="str">
        <f aca="false">IF(ISERROR(VLOOKUP(CONCATENATE($A180,"_",AM$2),'Reference data SID'!$B:$N,13,FALSE())),"",VLOOKUP(CONCATENATE($A180,"_",AM$2),'Reference data SID'!$B:$N,13,FALSE()))</f>
        <v/>
      </c>
      <c r="AN180" s="86" t="str">
        <f aca="false">IF(ISERROR(VLOOKUP(CONCATENATE($A180,"_",AN$2),'Reference data SID'!$B:$N,13,FALSE())),"",VLOOKUP(CONCATENATE($A180,"_",AN$2),'Reference data SID'!$B:$N,13,FALSE()))</f>
        <v/>
      </c>
      <c r="AO180" s="86" t="str">
        <f aca="false">IF(ISERROR(VLOOKUP(CONCATENATE($A180,"_",AO$2),'Reference data SID'!$B:$N,13,FALSE())),"",VLOOKUP(CONCATENATE($A180,"_",AO$2),'Reference data SID'!$B:$N,13,FALSE()))</f>
        <v/>
      </c>
      <c r="AP180" s="86" t="str">
        <f aca="false">IF(ISERROR(VLOOKUP(CONCATENATE($A180,"_",AP$2),'Reference data SID'!$B:$N,13,FALSE())),"",VLOOKUP(CONCATENATE($A180,"_",AP$2),'Reference data SID'!$B:$N,13,FALSE()))</f>
        <v/>
      </c>
      <c r="AQ180" s="86" t="str">
        <f aca="false">IF(ISERROR(VLOOKUP(CONCATENATE($A180,"_",AQ$2),'Reference data SID'!$B:$N,13,FALSE())),"",VLOOKUP(CONCATENATE($A180,"_",AQ$2),'Reference data SID'!$B:$N,13,FALSE()))</f>
        <v/>
      </c>
      <c r="AR180" s="86" t="str">
        <f aca="false">IF(ISERROR(VLOOKUP(CONCATENATE($A180,"_",AR$2),'Reference data SID'!$B:$N,13,FALSE())),"",VLOOKUP(CONCATENATE($A180,"_",AR$2),'Reference data SID'!$B:$N,13,FALSE()))</f>
        <v/>
      </c>
      <c r="AS180" s="86" t="str">
        <f aca="false">IF(ISERROR(VLOOKUP(CONCATENATE($A180,"_",AS$2),'Reference data SID'!$B:$N,13,FALSE())),"",VLOOKUP(CONCATENATE($A180,"_",AS$2),'Reference data SID'!$B:$N,13,FALSE()))</f>
        <v/>
      </c>
      <c r="AT180" s="86" t="str">
        <f aca="false">IF(ISERROR(VLOOKUP(CONCATENATE($A180,"_",AT$2),'Reference data SID'!$B:$N,13,FALSE())),"",VLOOKUP(CONCATENATE($A180,"_",AT$2),'Reference data SID'!$B:$N,13,FALSE()))</f>
        <v/>
      </c>
    </row>
    <row r="181" customFormat="false" ht="15" hidden="false" customHeight="false" outlineLevel="0" collapsed="false">
      <c r="A181" s="0" t="n">
        <v>177</v>
      </c>
      <c r="B181" s="86" t="str">
        <f aca="false">IF(ISERROR(VLOOKUP(CONCATENATE($A181,"_",B$2),'Reference data SID'!$B:$N,13,FALSE())),"",VLOOKUP(CONCATENATE($A181,"_",B$2),'Reference data SID'!$B:$N,13,FALSE()))</f>
        <v/>
      </c>
      <c r="C181" s="86" t="str">
        <f aca="false">IF(ISERROR(VLOOKUP(CONCATENATE($A181,"_",C$2),'Reference data SID'!$B:$N,13,FALSE())),"",VLOOKUP(CONCATENATE($A181,"_",C$2),'Reference data SID'!$B:$N,13,FALSE()))</f>
        <v/>
      </c>
      <c r="D181" s="86" t="str">
        <f aca="false">IF(ISERROR(VLOOKUP(CONCATENATE($A181,"_",D$2),'Reference data SID'!$B:$N,13,FALSE())),"",VLOOKUP(CONCATENATE($A181,"_",D$2),'Reference data SID'!$B:$N,13,FALSE()))</f>
        <v/>
      </c>
      <c r="E181" s="86" t="str">
        <f aca="false">IF(ISERROR(VLOOKUP(CONCATENATE($A181,"_",E$2),'Reference data SID'!$B:$N,13,FALSE())),"",VLOOKUP(CONCATENATE($A181,"_",E$2),'Reference data SID'!$B:$N,13,FALSE()))</f>
        <v/>
      </c>
      <c r="F181" s="86" t="str">
        <f aca="false">IF(ISERROR(VLOOKUP(CONCATENATE($A181,"_",F$2),'Reference data SID'!$B:$N,13,FALSE())),"",VLOOKUP(CONCATENATE($A181,"_",F$2),'Reference data SID'!$B:$N,13,FALSE()))</f>
        <v/>
      </c>
      <c r="G181" s="86" t="str">
        <f aca="false">IF(ISERROR(VLOOKUP(CONCATENATE($A181,"_",G$2),'Reference data SID'!$B:$N,13,FALSE())),"",VLOOKUP(CONCATENATE($A181,"_",G$2),'Reference data SID'!$B:$N,13,FALSE()))</f>
        <v/>
      </c>
      <c r="H181" s="86" t="str">
        <f aca="false">IF(ISERROR(VLOOKUP(CONCATENATE($A181,"_",H$2),'Reference data SID'!$B:$N,13,FALSE())),"",VLOOKUP(CONCATENATE($A181,"_",H$2),'Reference data SID'!$B:$N,13,FALSE()))</f>
        <v/>
      </c>
      <c r="I181" s="86" t="str">
        <f aca="false">IF(ISERROR(VLOOKUP(CONCATENATE($A181,"_",I$2),'Reference data SID'!$B:$N,13,FALSE())),"",VLOOKUP(CONCATENATE($A181,"_",I$2),'Reference data SID'!$B:$N,13,FALSE()))</f>
        <v/>
      </c>
      <c r="J181" s="86" t="str">
        <f aca="false">IF(ISERROR(VLOOKUP(CONCATENATE($A181,"_",J$2),'Reference data SID'!$B:$N,13,FALSE())),"",VLOOKUP(CONCATENATE($A181,"_",J$2),'Reference data SID'!$B:$N,13,FALSE()))</f>
        <v/>
      </c>
      <c r="K181" s="86" t="str">
        <f aca="false">IF(ISERROR(VLOOKUP(CONCATENATE($A181,"_",K$2),'Reference data SID'!$B:$N,13,FALSE())),"",VLOOKUP(CONCATENATE($A181,"_",K$2),'Reference data SID'!$B:$N,13,FALSE()))</f>
        <v/>
      </c>
      <c r="L181" s="86" t="str">
        <f aca="false">IF(ISERROR(VLOOKUP(CONCATENATE($A181,"_",L$2),'Reference data SID'!$B:$N,13,FALSE())),"",VLOOKUP(CONCATENATE($A181,"_",L$2),'Reference data SID'!$B:$N,13,FALSE()))</f>
        <v/>
      </c>
      <c r="M181" s="86" t="str">
        <f aca="false">IF(ISERROR(VLOOKUP(CONCATENATE($A181,"_",M$2),'Reference data SID'!$B:$N,13,FALSE())),"",VLOOKUP(CONCATENATE($A181,"_",M$2),'Reference data SID'!$B:$N,13,FALSE()))</f>
        <v/>
      </c>
      <c r="N181" s="86" t="str">
        <f aca="false">IF(ISERROR(VLOOKUP(CONCATENATE($A181,"_",N$2),'Reference data SID'!$B:$N,13,FALSE())),"",VLOOKUP(CONCATENATE($A181,"_",N$2),'Reference data SID'!$B:$N,13,FALSE()))</f>
        <v/>
      </c>
      <c r="O181" s="86" t="str">
        <f aca="false">IF(ISERROR(VLOOKUP(CONCATENATE($A181,"_",O$2),'Reference data SID'!$B:$N,13,FALSE())),"",VLOOKUP(CONCATENATE($A181,"_",O$2),'Reference data SID'!$B:$N,13,FALSE()))</f>
        <v/>
      </c>
      <c r="P181" s="86" t="str">
        <f aca="false">IF(ISERROR(VLOOKUP(CONCATENATE($A181,"_",P$2),'Reference data SID'!$B:$N,13,FALSE())),"",VLOOKUP(CONCATENATE($A181,"_",P$2),'Reference data SID'!$B:$N,13,FALSE()))</f>
        <v/>
      </c>
      <c r="Q181" s="86" t="str">
        <f aca="false">IF(ISERROR(VLOOKUP(CONCATENATE($A181,"_",Q$2),'Reference data SID'!$B:$N,13,FALSE())),"",VLOOKUP(CONCATENATE($A181,"_",Q$2),'Reference data SID'!$B:$N,13,FALSE()))</f>
        <v/>
      </c>
      <c r="R181" s="86" t="str">
        <f aca="false">IF(ISERROR(VLOOKUP(CONCATENATE($A181,"_",R$2),'Reference data SID'!$B:$N,13,FALSE())),"",VLOOKUP(CONCATENATE($A181,"_",R$2),'Reference data SID'!$B:$N,13,FALSE()))</f>
        <v/>
      </c>
      <c r="S181" s="86" t="str">
        <f aca="false">IF(ISERROR(VLOOKUP(CONCATENATE($A181,"_",S$2),'Reference data SID'!$B:$N,13,FALSE())),"",VLOOKUP(CONCATENATE($A181,"_",S$2),'Reference data SID'!$B:$N,13,FALSE()))</f>
        <v/>
      </c>
      <c r="T181" s="86" t="str">
        <f aca="false">IF(ISERROR(VLOOKUP(CONCATENATE($A181,"_",T$2),'Reference data SID'!$B:$N,13,FALSE())),"",VLOOKUP(CONCATENATE($A181,"_",T$2),'Reference data SID'!$B:$N,13,FALSE()))</f>
        <v/>
      </c>
      <c r="U181" s="86" t="str">
        <f aca="false">IF(ISERROR(VLOOKUP(CONCATENATE($A181,"_",U$2),'Reference data SID'!$B:$N,13,FALSE())),"",VLOOKUP(CONCATENATE($A181,"_",U$2),'Reference data SID'!$B:$N,13,FALSE()))</f>
        <v/>
      </c>
      <c r="V181" s="86" t="str">
        <f aca="false">IF(ISERROR(VLOOKUP(CONCATENATE($A181,"_",V$2),'Reference data SID'!$B:$N,13,FALSE())),"",VLOOKUP(CONCATENATE($A181,"_",V$2),'Reference data SID'!$B:$N,13,FALSE()))</f>
        <v/>
      </c>
      <c r="W181" s="86" t="str">
        <f aca="false">IF(ISERROR(VLOOKUP(CONCATENATE($A181,"_",W$2),'Reference data SID'!$B:$N,13,FALSE())),"",VLOOKUP(CONCATENATE($A181,"_",W$2),'Reference data SID'!$B:$N,13,FALSE()))</f>
        <v/>
      </c>
      <c r="X181" s="86" t="str">
        <f aca="false">IF(ISERROR(VLOOKUP(CONCATENATE($A181,"_",X$2),'Reference data SID'!$B:$N,13,FALSE())),"",VLOOKUP(CONCATENATE($A181,"_",X$2),'Reference data SID'!$B:$N,13,FALSE()))</f>
        <v/>
      </c>
      <c r="Y181" s="86" t="str">
        <f aca="false">IF(ISERROR(VLOOKUP(CONCATENATE($A181,"_",Y$2),'Reference data SID'!$B:$N,13,FALSE())),"",VLOOKUP(CONCATENATE($A181,"_",Y$2),'Reference data SID'!$B:$N,13,FALSE()))</f>
        <v/>
      </c>
      <c r="Z181" s="86" t="str">
        <f aca="false">IF(ISERROR(VLOOKUP(CONCATENATE($A181,"_",Z$2),'Reference data SID'!$B:$N,13,FALSE())),"",VLOOKUP(CONCATENATE($A181,"_",Z$2),'Reference data SID'!$B:$N,13,FALSE()))</f>
        <v/>
      </c>
      <c r="AA181" s="86" t="str">
        <f aca="false">IF(ISERROR(VLOOKUP(CONCATENATE($A181,"_",AA$2),'Reference data SID'!$B:$N,13,FALSE())),"",VLOOKUP(CONCATENATE($A181,"_",AA$2),'Reference data SID'!$B:$N,13,FALSE()))</f>
        <v/>
      </c>
      <c r="AB181" s="86" t="str">
        <f aca="false">IF(ISERROR(VLOOKUP(CONCATENATE($A181,"_",AB$2),'Reference data SID'!$B:$N,13,FALSE())),"",VLOOKUP(CONCATENATE($A181,"_",AB$2),'Reference data SID'!$B:$N,13,FALSE()))</f>
        <v/>
      </c>
      <c r="AC181" s="86" t="str">
        <f aca="false">IF(ISERROR(VLOOKUP(CONCATENATE($A181,"_",AC$2),'Reference data SID'!$B:$N,13,FALSE())),"",VLOOKUP(CONCATENATE($A181,"_",AC$2),'Reference data SID'!$B:$N,13,FALSE()))</f>
        <v/>
      </c>
      <c r="AD181" s="86" t="str">
        <f aca="false">IF(ISERROR(VLOOKUP(CONCATENATE($A181,"_",AD$2),'Reference data SID'!$B:$N,13,FALSE())),"",VLOOKUP(CONCATENATE($A181,"_",AD$2),'Reference data SID'!$B:$N,13,FALSE()))</f>
        <v/>
      </c>
      <c r="AE181" s="86" t="str">
        <f aca="false">IF(ISERROR(VLOOKUP(CONCATENATE($A181,"_",AE$2),'Reference data SID'!$B:$N,13,FALSE())),"",VLOOKUP(CONCATENATE($A181,"_",AE$2),'Reference data SID'!$B:$N,13,FALSE()))</f>
        <v/>
      </c>
      <c r="AF181" s="86" t="str">
        <f aca="false">IF(ISERROR(VLOOKUP(CONCATENATE($A181,"_",AF$2),'Reference data SID'!$B:$N,13,FALSE())),"",VLOOKUP(CONCATENATE($A181,"_",AF$2),'Reference data SID'!$B:$N,13,FALSE()))</f>
        <v/>
      </c>
      <c r="AG181" s="86" t="str">
        <f aca="false">IF(ISERROR(VLOOKUP(CONCATENATE($A181,"_",AG$2),'Reference data SID'!$B:$N,13,FALSE())),"",VLOOKUP(CONCATENATE($A181,"_",AG$2),'Reference data SID'!$B:$N,13,FALSE()))</f>
        <v/>
      </c>
      <c r="AH181" s="86" t="str">
        <f aca="false">IF(ISERROR(VLOOKUP(CONCATENATE($A181,"_",AH$2),'Reference data SID'!$B:$N,13,FALSE())),"",VLOOKUP(CONCATENATE($A181,"_",AH$2),'Reference data SID'!$B:$N,13,FALSE()))</f>
        <v/>
      </c>
      <c r="AI181" s="86" t="str">
        <f aca="false">IF(ISERROR(VLOOKUP(CONCATENATE($A181,"_",AI$2),'Reference data SID'!$B:$N,13,FALSE())),"",VLOOKUP(CONCATENATE($A181,"_",AI$2),'Reference data SID'!$B:$N,13,FALSE()))</f>
        <v/>
      </c>
      <c r="AJ181" s="86" t="str">
        <f aca="false">IF(ISERROR(VLOOKUP(CONCATENATE($A181,"_",AJ$2),'Reference data SID'!$B:$N,13,FALSE())),"",VLOOKUP(CONCATENATE($A181,"_",AJ$2),'Reference data SID'!$B:$N,13,FALSE()))</f>
        <v/>
      </c>
      <c r="AK181" s="86" t="str">
        <f aca="false">IF(ISERROR(VLOOKUP(CONCATENATE($A181,"_",AK$2),'Reference data SID'!$B:$N,13,FALSE())),"",VLOOKUP(CONCATENATE($A181,"_",AK$2),'Reference data SID'!$B:$N,13,FALSE()))</f>
        <v/>
      </c>
      <c r="AL181" s="86" t="str">
        <f aca="false">IF(ISERROR(VLOOKUP(CONCATENATE($A181,"_",AL$2),'Reference data SID'!$B:$N,13,FALSE())),"",VLOOKUP(CONCATENATE($A181,"_",AL$2),'Reference data SID'!$B:$N,13,FALSE()))</f>
        <v/>
      </c>
      <c r="AM181" s="86" t="str">
        <f aca="false">IF(ISERROR(VLOOKUP(CONCATENATE($A181,"_",AM$2),'Reference data SID'!$B:$N,13,FALSE())),"",VLOOKUP(CONCATENATE($A181,"_",AM$2),'Reference data SID'!$B:$N,13,FALSE()))</f>
        <v/>
      </c>
      <c r="AN181" s="86" t="str">
        <f aca="false">IF(ISERROR(VLOOKUP(CONCATENATE($A181,"_",AN$2),'Reference data SID'!$B:$N,13,FALSE())),"",VLOOKUP(CONCATENATE($A181,"_",AN$2),'Reference data SID'!$B:$N,13,FALSE()))</f>
        <v/>
      </c>
      <c r="AO181" s="86" t="str">
        <f aca="false">IF(ISERROR(VLOOKUP(CONCATENATE($A181,"_",AO$2),'Reference data SID'!$B:$N,13,FALSE())),"",VLOOKUP(CONCATENATE($A181,"_",AO$2),'Reference data SID'!$B:$N,13,FALSE()))</f>
        <v/>
      </c>
      <c r="AP181" s="86" t="str">
        <f aca="false">IF(ISERROR(VLOOKUP(CONCATENATE($A181,"_",AP$2),'Reference data SID'!$B:$N,13,FALSE())),"",VLOOKUP(CONCATENATE($A181,"_",AP$2),'Reference data SID'!$B:$N,13,FALSE()))</f>
        <v/>
      </c>
      <c r="AQ181" s="86" t="str">
        <f aca="false">IF(ISERROR(VLOOKUP(CONCATENATE($A181,"_",AQ$2),'Reference data SID'!$B:$N,13,FALSE())),"",VLOOKUP(CONCATENATE($A181,"_",AQ$2),'Reference data SID'!$B:$N,13,FALSE()))</f>
        <v/>
      </c>
      <c r="AR181" s="86" t="str">
        <f aca="false">IF(ISERROR(VLOOKUP(CONCATENATE($A181,"_",AR$2),'Reference data SID'!$B:$N,13,FALSE())),"",VLOOKUP(CONCATENATE($A181,"_",AR$2),'Reference data SID'!$B:$N,13,FALSE()))</f>
        <v/>
      </c>
      <c r="AS181" s="86" t="str">
        <f aca="false">IF(ISERROR(VLOOKUP(CONCATENATE($A181,"_",AS$2),'Reference data SID'!$B:$N,13,FALSE())),"",VLOOKUP(CONCATENATE($A181,"_",AS$2),'Reference data SID'!$B:$N,13,FALSE()))</f>
        <v/>
      </c>
      <c r="AT181" s="86" t="str">
        <f aca="false">IF(ISERROR(VLOOKUP(CONCATENATE($A181,"_",AT$2),'Reference data SID'!$B:$N,13,FALSE())),"",VLOOKUP(CONCATENATE($A181,"_",AT$2),'Reference data SID'!$B:$N,13,FALSE()))</f>
        <v/>
      </c>
    </row>
    <row r="182" customFormat="false" ht="15" hidden="false" customHeight="false" outlineLevel="0" collapsed="false">
      <c r="A182" s="0" t="n">
        <v>178</v>
      </c>
      <c r="B182" s="86" t="str">
        <f aca="false">IF(ISERROR(VLOOKUP(CONCATENATE($A182,"_",B$2),'Reference data SID'!$B:$N,13,FALSE())),"",VLOOKUP(CONCATENATE($A182,"_",B$2),'Reference data SID'!$B:$N,13,FALSE()))</f>
        <v/>
      </c>
      <c r="C182" s="86" t="str">
        <f aca="false">IF(ISERROR(VLOOKUP(CONCATENATE($A182,"_",C$2),'Reference data SID'!$B:$N,13,FALSE())),"",VLOOKUP(CONCATENATE($A182,"_",C$2),'Reference data SID'!$B:$N,13,FALSE()))</f>
        <v/>
      </c>
      <c r="D182" s="86" t="str">
        <f aca="false">IF(ISERROR(VLOOKUP(CONCATENATE($A182,"_",D$2),'Reference data SID'!$B:$N,13,FALSE())),"",VLOOKUP(CONCATENATE($A182,"_",D$2),'Reference data SID'!$B:$N,13,FALSE()))</f>
        <v/>
      </c>
      <c r="E182" s="86" t="str">
        <f aca="false">IF(ISERROR(VLOOKUP(CONCATENATE($A182,"_",E$2),'Reference data SID'!$B:$N,13,FALSE())),"",VLOOKUP(CONCATENATE($A182,"_",E$2),'Reference data SID'!$B:$N,13,FALSE()))</f>
        <v/>
      </c>
      <c r="F182" s="86" t="str">
        <f aca="false">IF(ISERROR(VLOOKUP(CONCATENATE($A182,"_",F$2),'Reference data SID'!$B:$N,13,FALSE())),"",VLOOKUP(CONCATENATE($A182,"_",F$2),'Reference data SID'!$B:$N,13,FALSE()))</f>
        <v/>
      </c>
      <c r="G182" s="86" t="str">
        <f aca="false">IF(ISERROR(VLOOKUP(CONCATENATE($A182,"_",G$2),'Reference data SID'!$B:$N,13,FALSE())),"",VLOOKUP(CONCATENATE($A182,"_",G$2),'Reference data SID'!$B:$N,13,FALSE()))</f>
        <v/>
      </c>
      <c r="H182" s="86" t="str">
        <f aca="false">IF(ISERROR(VLOOKUP(CONCATENATE($A182,"_",H$2),'Reference data SID'!$B:$N,13,FALSE())),"",VLOOKUP(CONCATENATE($A182,"_",H$2),'Reference data SID'!$B:$N,13,FALSE()))</f>
        <v/>
      </c>
      <c r="I182" s="86" t="str">
        <f aca="false">IF(ISERROR(VLOOKUP(CONCATENATE($A182,"_",I$2),'Reference data SID'!$B:$N,13,FALSE())),"",VLOOKUP(CONCATENATE($A182,"_",I$2),'Reference data SID'!$B:$N,13,FALSE()))</f>
        <v/>
      </c>
      <c r="J182" s="86" t="str">
        <f aca="false">IF(ISERROR(VLOOKUP(CONCATENATE($A182,"_",J$2),'Reference data SID'!$B:$N,13,FALSE())),"",VLOOKUP(CONCATENATE($A182,"_",J$2),'Reference data SID'!$B:$N,13,FALSE()))</f>
        <v/>
      </c>
      <c r="K182" s="86" t="str">
        <f aca="false">IF(ISERROR(VLOOKUP(CONCATENATE($A182,"_",K$2),'Reference data SID'!$B:$N,13,FALSE())),"",VLOOKUP(CONCATENATE($A182,"_",K$2),'Reference data SID'!$B:$N,13,FALSE()))</f>
        <v/>
      </c>
      <c r="L182" s="86" t="str">
        <f aca="false">IF(ISERROR(VLOOKUP(CONCATENATE($A182,"_",L$2),'Reference data SID'!$B:$N,13,FALSE())),"",VLOOKUP(CONCATENATE($A182,"_",L$2),'Reference data SID'!$B:$N,13,FALSE()))</f>
        <v/>
      </c>
      <c r="M182" s="86" t="str">
        <f aca="false">IF(ISERROR(VLOOKUP(CONCATENATE($A182,"_",M$2),'Reference data SID'!$B:$N,13,FALSE())),"",VLOOKUP(CONCATENATE($A182,"_",M$2),'Reference data SID'!$B:$N,13,FALSE()))</f>
        <v/>
      </c>
      <c r="N182" s="86" t="str">
        <f aca="false">IF(ISERROR(VLOOKUP(CONCATENATE($A182,"_",N$2),'Reference data SID'!$B:$N,13,FALSE())),"",VLOOKUP(CONCATENATE($A182,"_",N$2),'Reference data SID'!$B:$N,13,FALSE()))</f>
        <v/>
      </c>
      <c r="O182" s="86" t="str">
        <f aca="false">IF(ISERROR(VLOOKUP(CONCATENATE($A182,"_",O$2),'Reference data SID'!$B:$N,13,FALSE())),"",VLOOKUP(CONCATENATE($A182,"_",O$2),'Reference data SID'!$B:$N,13,FALSE()))</f>
        <v/>
      </c>
      <c r="P182" s="86" t="str">
        <f aca="false">IF(ISERROR(VLOOKUP(CONCATENATE($A182,"_",P$2),'Reference data SID'!$B:$N,13,FALSE())),"",VLOOKUP(CONCATENATE($A182,"_",P$2),'Reference data SID'!$B:$N,13,FALSE()))</f>
        <v/>
      </c>
      <c r="Q182" s="86" t="str">
        <f aca="false">IF(ISERROR(VLOOKUP(CONCATENATE($A182,"_",Q$2),'Reference data SID'!$B:$N,13,FALSE())),"",VLOOKUP(CONCATENATE($A182,"_",Q$2),'Reference data SID'!$B:$N,13,FALSE()))</f>
        <v/>
      </c>
      <c r="R182" s="86" t="str">
        <f aca="false">IF(ISERROR(VLOOKUP(CONCATENATE($A182,"_",R$2),'Reference data SID'!$B:$N,13,FALSE())),"",VLOOKUP(CONCATENATE($A182,"_",R$2),'Reference data SID'!$B:$N,13,FALSE()))</f>
        <v/>
      </c>
      <c r="S182" s="86" t="str">
        <f aca="false">IF(ISERROR(VLOOKUP(CONCATENATE($A182,"_",S$2),'Reference data SID'!$B:$N,13,FALSE())),"",VLOOKUP(CONCATENATE($A182,"_",S$2),'Reference data SID'!$B:$N,13,FALSE()))</f>
        <v/>
      </c>
      <c r="T182" s="86" t="str">
        <f aca="false">IF(ISERROR(VLOOKUP(CONCATENATE($A182,"_",T$2),'Reference data SID'!$B:$N,13,FALSE())),"",VLOOKUP(CONCATENATE($A182,"_",T$2),'Reference data SID'!$B:$N,13,FALSE()))</f>
        <v/>
      </c>
      <c r="U182" s="86" t="str">
        <f aca="false">IF(ISERROR(VLOOKUP(CONCATENATE($A182,"_",U$2),'Reference data SID'!$B:$N,13,FALSE())),"",VLOOKUP(CONCATENATE($A182,"_",U$2),'Reference data SID'!$B:$N,13,FALSE()))</f>
        <v/>
      </c>
      <c r="V182" s="86" t="str">
        <f aca="false">IF(ISERROR(VLOOKUP(CONCATENATE($A182,"_",V$2),'Reference data SID'!$B:$N,13,FALSE())),"",VLOOKUP(CONCATENATE($A182,"_",V$2),'Reference data SID'!$B:$N,13,FALSE()))</f>
        <v/>
      </c>
      <c r="W182" s="86" t="str">
        <f aca="false">IF(ISERROR(VLOOKUP(CONCATENATE($A182,"_",W$2),'Reference data SID'!$B:$N,13,FALSE())),"",VLOOKUP(CONCATENATE($A182,"_",W$2),'Reference data SID'!$B:$N,13,FALSE()))</f>
        <v/>
      </c>
      <c r="X182" s="86" t="str">
        <f aca="false">IF(ISERROR(VLOOKUP(CONCATENATE($A182,"_",X$2),'Reference data SID'!$B:$N,13,FALSE())),"",VLOOKUP(CONCATENATE($A182,"_",X$2),'Reference data SID'!$B:$N,13,FALSE()))</f>
        <v/>
      </c>
      <c r="Y182" s="86" t="str">
        <f aca="false">IF(ISERROR(VLOOKUP(CONCATENATE($A182,"_",Y$2),'Reference data SID'!$B:$N,13,FALSE())),"",VLOOKUP(CONCATENATE($A182,"_",Y$2),'Reference data SID'!$B:$N,13,FALSE()))</f>
        <v/>
      </c>
      <c r="Z182" s="86" t="str">
        <f aca="false">IF(ISERROR(VLOOKUP(CONCATENATE($A182,"_",Z$2),'Reference data SID'!$B:$N,13,FALSE())),"",VLOOKUP(CONCATENATE($A182,"_",Z$2),'Reference data SID'!$B:$N,13,FALSE()))</f>
        <v/>
      </c>
      <c r="AA182" s="86" t="str">
        <f aca="false">IF(ISERROR(VLOOKUP(CONCATENATE($A182,"_",AA$2),'Reference data SID'!$B:$N,13,FALSE())),"",VLOOKUP(CONCATENATE($A182,"_",AA$2),'Reference data SID'!$B:$N,13,FALSE()))</f>
        <v/>
      </c>
      <c r="AB182" s="86" t="str">
        <f aca="false">IF(ISERROR(VLOOKUP(CONCATENATE($A182,"_",AB$2),'Reference data SID'!$B:$N,13,FALSE())),"",VLOOKUP(CONCATENATE($A182,"_",AB$2),'Reference data SID'!$B:$N,13,FALSE()))</f>
        <v/>
      </c>
      <c r="AC182" s="86" t="str">
        <f aca="false">IF(ISERROR(VLOOKUP(CONCATENATE($A182,"_",AC$2),'Reference data SID'!$B:$N,13,FALSE())),"",VLOOKUP(CONCATENATE($A182,"_",AC$2),'Reference data SID'!$B:$N,13,FALSE()))</f>
        <v/>
      </c>
      <c r="AD182" s="86" t="str">
        <f aca="false">IF(ISERROR(VLOOKUP(CONCATENATE($A182,"_",AD$2),'Reference data SID'!$B:$N,13,FALSE())),"",VLOOKUP(CONCATENATE($A182,"_",AD$2),'Reference data SID'!$B:$N,13,FALSE()))</f>
        <v/>
      </c>
      <c r="AE182" s="86" t="str">
        <f aca="false">IF(ISERROR(VLOOKUP(CONCATENATE($A182,"_",AE$2),'Reference data SID'!$B:$N,13,FALSE())),"",VLOOKUP(CONCATENATE($A182,"_",AE$2),'Reference data SID'!$B:$N,13,FALSE()))</f>
        <v/>
      </c>
      <c r="AF182" s="86" t="str">
        <f aca="false">IF(ISERROR(VLOOKUP(CONCATENATE($A182,"_",AF$2),'Reference data SID'!$B:$N,13,FALSE())),"",VLOOKUP(CONCATENATE($A182,"_",AF$2),'Reference data SID'!$B:$N,13,FALSE()))</f>
        <v/>
      </c>
      <c r="AG182" s="86" t="str">
        <f aca="false">IF(ISERROR(VLOOKUP(CONCATENATE($A182,"_",AG$2),'Reference data SID'!$B:$N,13,FALSE())),"",VLOOKUP(CONCATENATE($A182,"_",AG$2),'Reference data SID'!$B:$N,13,FALSE()))</f>
        <v/>
      </c>
      <c r="AH182" s="86" t="str">
        <f aca="false">IF(ISERROR(VLOOKUP(CONCATENATE($A182,"_",AH$2),'Reference data SID'!$B:$N,13,FALSE())),"",VLOOKUP(CONCATENATE($A182,"_",AH$2),'Reference data SID'!$B:$N,13,FALSE()))</f>
        <v/>
      </c>
      <c r="AI182" s="86" t="str">
        <f aca="false">IF(ISERROR(VLOOKUP(CONCATENATE($A182,"_",AI$2),'Reference data SID'!$B:$N,13,FALSE())),"",VLOOKUP(CONCATENATE($A182,"_",AI$2),'Reference data SID'!$B:$N,13,FALSE()))</f>
        <v/>
      </c>
      <c r="AJ182" s="86" t="str">
        <f aca="false">IF(ISERROR(VLOOKUP(CONCATENATE($A182,"_",AJ$2),'Reference data SID'!$B:$N,13,FALSE())),"",VLOOKUP(CONCATENATE($A182,"_",AJ$2),'Reference data SID'!$B:$N,13,FALSE()))</f>
        <v/>
      </c>
      <c r="AK182" s="86" t="str">
        <f aca="false">IF(ISERROR(VLOOKUP(CONCATENATE($A182,"_",AK$2),'Reference data SID'!$B:$N,13,FALSE())),"",VLOOKUP(CONCATENATE($A182,"_",AK$2),'Reference data SID'!$B:$N,13,FALSE()))</f>
        <v/>
      </c>
      <c r="AL182" s="86" t="str">
        <f aca="false">IF(ISERROR(VLOOKUP(CONCATENATE($A182,"_",AL$2),'Reference data SID'!$B:$N,13,FALSE())),"",VLOOKUP(CONCATENATE($A182,"_",AL$2),'Reference data SID'!$B:$N,13,FALSE()))</f>
        <v/>
      </c>
      <c r="AM182" s="86" t="str">
        <f aca="false">IF(ISERROR(VLOOKUP(CONCATENATE($A182,"_",AM$2),'Reference data SID'!$B:$N,13,FALSE())),"",VLOOKUP(CONCATENATE($A182,"_",AM$2),'Reference data SID'!$B:$N,13,FALSE()))</f>
        <v/>
      </c>
      <c r="AN182" s="86" t="str">
        <f aca="false">IF(ISERROR(VLOOKUP(CONCATENATE($A182,"_",AN$2),'Reference data SID'!$B:$N,13,FALSE())),"",VLOOKUP(CONCATENATE($A182,"_",AN$2),'Reference data SID'!$B:$N,13,FALSE()))</f>
        <v/>
      </c>
      <c r="AO182" s="86" t="str">
        <f aca="false">IF(ISERROR(VLOOKUP(CONCATENATE($A182,"_",AO$2),'Reference data SID'!$B:$N,13,FALSE())),"",VLOOKUP(CONCATENATE($A182,"_",AO$2),'Reference data SID'!$B:$N,13,FALSE()))</f>
        <v/>
      </c>
      <c r="AP182" s="86" t="str">
        <f aca="false">IF(ISERROR(VLOOKUP(CONCATENATE($A182,"_",AP$2),'Reference data SID'!$B:$N,13,FALSE())),"",VLOOKUP(CONCATENATE($A182,"_",AP$2),'Reference data SID'!$B:$N,13,FALSE()))</f>
        <v/>
      </c>
      <c r="AQ182" s="86" t="str">
        <f aca="false">IF(ISERROR(VLOOKUP(CONCATENATE($A182,"_",AQ$2),'Reference data SID'!$B:$N,13,FALSE())),"",VLOOKUP(CONCATENATE($A182,"_",AQ$2),'Reference data SID'!$B:$N,13,FALSE()))</f>
        <v/>
      </c>
      <c r="AR182" s="86" t="str">
        <f aca="false">IF(ISERROR(VLOOKUP(CONCATENATE($A182,"_",AR$2),'Reference data SID'!$B:$N,13,FALSE())),"",VLOOKUP(CONCATENATE($A182,"_",AR$2),'Reference data SID'!$B:$N,13,FALSE()))</f>
        <v/>
      </c>
      <c r="AS182" s="86" t="str">
        <f aca="false">IF(ISERROR(VLOOKUP(CONCATENATE($A182,"_",AS$2),'Reference data SID'!$B:$N,13,FALSE())),"",VLOOKUP(CONCATENATE($A182,"_",AS$2),'Reference data SID'!$B:$N,13,FALSE()))</f>
        <v/>
      </c>
      <c r="AT182" s="86" t="str">
        <f aca="false">IF(ISERROR(VLOOKUP(CONCATENATE($A182,"_",AT$2),'Reference data SID'!$B:$N,13,FALSE())),"",VLOOKUP(CONCATENATE($A182,"_",AT$2),'Reference data SID'!$B:$N,13,FALSE()))</f>
        <v/>
      </c>
    </row>
    <row r="183" customFormat="false" ht="15" hidden="false" customHeight="false" outlineLevel="0" collapsed="false">
      <c r="A183" s="0" t="n">
        <v>179</v>
      </c>
      <c r="B183" s="86" t="str">
        <f aca="false">IF(ISERROR(VLOOKUP(CONCATENATE($A183,"_",B$2),'Reference data SID'!$B:$N,13,FALSE())),"",VLOOKUP(CONCATENATE($A183,"_",B$2),'Reference data SID'!$B:$N,13,FALSE()))</f>
        <v/>
      </c>
      <c r="C183" s="86" t="str">
        <f aca="false">IF(ISERROR(VLOOKUP(CONCATENATE($A183,"_",C$2),'Reference data SID'!$B:$N,13,FALSE())),"",VLOOKUP(CONCATENATE($A183,"_",C$2),'Reference data SID'!$B:$N,13,FALSE()))</f>
        <v/>
      </c>
      <c r="D183" s="86" t="str">
        <f aca="false">IF(ISERROR(VLOOKUP(CONCATENATE($A183,"_",D$2),'Reference data SID'!$B:$N,13,FALSE())),"",VLOOKUP(CONCATENATE($A183,"_",D$2),'Reference data SID'!$B:$N,13,FALSE()))</f>
        <v/>
      </c>
      <c r="E183" s="86" t="str">
        <f aca="false">IF(ISERROR(VLOOKUP(CONCATENATE($A183,"_",E$2),'Reference data SID'!$B:$N,13,FALSE())),"",VLOOKUP(CONCATENATE($A183,"_",E$2),'Reference data SID'!$B:$N,13,FALSE()))</f>
        <v/>
      </c>
      <c r="F183" s="86" t="str">
        <f aca="false">IF(ISERROR(VLOOKUP(CONCATENATE($A183,"_",F$2),'Reference data SID'!$B:$N,13,FALSE())),"",VLOOKUP(CONCATENATE($A183,"_",F$2),'Reference data SID'!$B:$N,13,FALSE()))</f>
        <v/>
      </c>
      <c r="G183" s="86" t="str">
        <f aca="false">IF(ISERROR(VLOOKUP(CONCATENATE($A183,"_",G$2),'Reference data SID'!$B:$N,13,FALSE())),"",VLOOKUP(CONCATENATE($A183,"_",G$2),'Reference data SID'!$B:$N,13,FALSE()))</f>
        <v/>
      </c>
      <c r="H183" s="86" t="str">
        <f aca="false">IF(ISERROR(VLOOKUP(CONCATENATE($A183,"_",H$2),'Reference data SID'!$B:$N,13,FALSE())),"",VLOOKUP(CONCATENATE($A183,"_",H$2),'Reference data SID'!$B:$N,13,FALSE()))</f>
        <v/>
      </c>
      <c r="I183" s="86" t="str">
        <f aca="false">IF(ISERROR(VLOOKUP(CONCATENATE($A183,"_",I$2),'Reference data SID'!$B:$N,13,FALSE())),"",VLOOKUP(CONCATENATE($A183,"_",I$2),'Reference data SID'!$B:$N,13,FALSE()))</f>
        <v/>
      </c>
      <c r="J183" s="86" t="str">
        <f aca="false">IF(ISERROR(VLOOKUP(CONCATENATE($A183,"_",J$2),'Reference data SID'!$B:$N,13,FALSE())),"",VLOOKUP(CONCATENATE($A183,"_",J$2),'Reference data SID'!$B:$N,13,FALSE()))</f>
        <v/>
      </c>
      <c r="K183" s="86" t="str">
        <f aca="false">IF(ISERROR(VLOOKUP(CONCATENATE($A183,"_",K$2),'Reference data SID'!$B:$N,13,FALSE())),"",VLOOKUP(CONCATENATE($A183,"_",K$2),'Reference data SID'!$B:$N,13,FALSE()))</f>
        <v/>
      </c>
      <c r="L183" s="86" t="str">
        <f aca="false">IF(ISERROR(VLOOKUP(CONCATENATE($A183,"_",L$2),'Reference data SID'!$B:$N,13,FALSE())),"",VLOOKUP(CONCATENATE($A183,"_",L$2),'Reference data SID'!$B:$N,13,FALSE()))</f>
        <v/>
      </c>
      <c r="M183" s="86" t="str">
        <f aca="false">IF(ISERROR(VLOOKUP(CONCATENATE($A183,"_",M$2),'Reference data SID'!$B:$N,13,FALSE())),"",VLOOKUP(CONCATENATE($A183,"_",M$2),'Reference data SID'!$B:$N,13,FALSE()))</f>
        <v/>
      </c>
      <c r="N183" s="86" t="str">
        <f aca="false">IF(ISERROR(VLOOKUP(CONCATENATE($A183,"_",N$2),'Reference data SID'!$B:$N,13,FALSE())),"",VLOOKUP(CONCATENATE($A183,"_",N$2),'Reference data SID'!$B:$N,13,FALSE()))</f>
        <v/>
      </c>
      <c r="O183" s="86" t="str">
        <f aca="false">IF(ISERROR(VLOOKUP(CONCATENATE($A183,"_",O$2),'Reference data SID'!$B:$N,13,FALSE())),"",VLOOKUP(CONCATENATE($A183,"_",O$2),'Reference data SID'!$B:$N,13,FALSE()))</f>
        <v/>
      </c>
      <c r="P183" s="86" t="str">
        <f aca="false">IF(ISERROR(VLOOKUP(CONCATENATE($A183,"_",P$2),'Reference data SID'!$B:$N,13,FALSE())),"",VLOOKUP(CONCATENATE($A183,"_",P$2),'Reference data SID'!$B:$N,13,FALSE()))</f>
        <v/>
      </c>
      <c r="Q183" s="86" t="str">
        <f aca="false">IF(ISERROR(VLOOKUP(CONCATENATE($A183,"_",Q$2),'Reference data SID'!$B:$N,13,FALSE())),"",VLOOKUP(CONCATENATE($A183,"_",Q$2),'Reference data SID'!$B:$N,13,FALSE()))</f>
        <v/>
      </c>
      <c r="R183" s="86" t="str">
        <f aca="false">IF(ISERROR(VLOOKUP(CONCATENATE($A183,"_",R$2),'Reference data SID'!$B:$N,13,FALSE())),"",VLOOKUP(CONCATENATE($A183,"_",R$2),'Reference data SID'!$B:$N,13,FALSE()))</f>
        <v/>
      </c>
      <c r="S183" s="86" t="str">
        <f aca="false">IF(ISERROR(VLOOKUP(CONCATENATE($A183,"_",S$2),'Reference data SID'!$B:$N,13,FALSE())),"",VLOOKUP(CONCATENATE($A183,"_",S$2),'Reference data SID'!$B:$N,13,FALSE()))</f>
        <v/>
      </c>
      <c r="T183" s="86" t="str">
        <f aca="false">IF(ISERROR(VLOOKUP(CONCATENATE($A183,"_",T$2),'Reference data SID'!$B:$N,13,FALSE())),"",VLOOKUP(CONCATENATE($A183,"_",T$2),'Reference data SID'!$B:$N,13,FALSE()))</f>
        <v/>
      </c>
      <c r="U183" s="86" t="str">
        <f aca="false">IF(ISERROR(VLOOKUP(CONCATENATE($A183,"_",U$2),'Reference data SID'!$B:$N,13,FALSE())),"",VLOOKUP(CONCATENATE($A183,"_",U$2),'Reference data SID'!$B:$N,13,FALSE()))</f>
        <v/>
      </c>
      <c r="V183" s="86" t="str">
        <f aca="false">IF(ISERROR(VLOOKUP(CONCATENATE($A183,"_",V$2),'Reference data SID'!$B:$N,13,FALSE())),"",VLOOKUP(CONCATENATE($A183,"_",V$2),'Reference data SID'!$B:$N,13,FALSE()))</f>
        <v/>
      </c>
      <c r="W183" s="86" t="str">
        <f aca="false">IF(ISERROR(VLOOKUP(CONCATENATE($A183,"_",W$2),'Reference data SID'!$B:$N,13,FALSE())),"",VLOOKUP(CONCATENATE($A183,"_",W$2),'Reference data SID'!$B:$N,13,FALSE()))</f>
        <v/>
      </c>
      <c r="X183" s="86" t="str">
        <f aca="false">IF(ISERROR(VLOOKUP(CONCATENATE($A183,"_",X$2),'Reference data SID'!$B:$N,13,FALSE())),"",VLOOKUP(CONCATENATE($A183,"_",X$2),'Reference data SID'!$B:$N,13,FALSE()))</f>
        <v/>
      </c>
      <c r="Y183" s="86" t="str">
        <f aca="false">IF(ISERROR(VLOOKUP(CONCATENATE($A183,"_",Y$2),'Reference data SID'!$B:$N,13,FALSE())),"",VLOOKUP(CONCATENATE($A183,"_",Y$2),'Reference data SID'!$B:$N,13,FALSE()))</f>
        <v/>
      </c>
      <c r="Z183" s="86" t="str">
        <f aca="false">IF(ISERROR(VLOOKUP(CONCATENATE($A183,"_",Z$2),'Reference data SID'!$B:$N,13,FALSE())),"",VLOOKUP(CONCATENATE($A183,"_",Z$2),'Reference data SID'!$B:$N,13,FALSE()))</f>
        <v/>
      </c>
      <c r="AA183" s="86" t="str">
        <f aca="false">IF(ISERROR(VLOOKUP(CONCATENATE($A183,"_",AA$2),'Reference data SID'!$B:$N,13,FALSE())),"",VLOOKUP(CONCATENATE($A183,"_",AA$2),'Reference data SID'!$B:$N,13,FALSE()))</f>
        <v/>
      </c>
      <c r="AB183" s="86" t="str">
        <f aca="false">IF(ISERROR(VLOOKUP(CONCATENATE($A183,"_",AB$2),'Reference data SID'!$B:$N,13,FALSE())),"",VLOOKUP(CONCATENATE($A183,"_",AB$2),'Reference data SID'!$B:$N,13,FALSE()))</f>
        <v/>
      </c>
      <c r="AC183" s="86" t="str">
        <f aca="false">IF(ISERROR(VLOOKUP(CONCATENATE($A183,"_",AC$2),'Reference data SID'!$B:$N,13,FALSE())),"",VLOOKUP(CONCATENATE($A183,"_",AC$2),'Reference data SID'!$B:$N,13,FALSE()))</f>
        <v/>
      </c>
      <c r="AD183" s="86" t="str">
        <f aca="false">IF(ISERROR(VLOOKUP(CONCATENATE($A183,"_",AD$2),'Reference data SID'!$B:$N,13,FALSE())),"",VLOOKUP(CONCATENATE($A183,"_",AD$2),'Reference data SID'!$B:$N,13,FALSE()))</f>
        <v/>
      </c>
      <c r="AE183" s="86" t="str">
        <f aca="false">IF(ISERROR(VLOOKUP(CONCATENATE($A183,"_",AE$2),'Reference data SID'!$B:$N,13,FALSE())),"",VLOOKUP(CONCATENATE($A183,"_",AE$2),'Reference data SID'!$B:$N,13,FALSE()))</f>
        <v/>
      </c>
      <c r="AF183" s="86" t="str">
        <f aca="false">IF(ISERROR(VLOOKUP(CONCATENATE($A183,"_",AF$2),'Reference data SID'!$B:$N,13,FALSE())),"",VLOOKUP(CONCATENATE($A183,"_",AF$2),'Reference data SID'!$B:$N,13,FALSE()))</f>
        <v/>
      </c>
      <c r="AG183" s="86" t="str">
        <f aca="false">IF(ISERROR(VLOOKUP(CONCATENATE($A183,"_",AG$2),'Reference data SID'!$B:$N,13,FALSE())),"",VLOOKUP(CONCATENATE($A183,"_",AG$2),'Reference data SID'!$B:$N,13,FALSE()))</f>
        <v/>
      </c>
      <c r="AH183" s="86" t="str">
        <f aca="false">IF(ISERROR(VLOOKUP(CONCATENATE($A183,"_",AH$2),'Reference data SID'!$B:$N,13,FALSE())),"",VLOOKUP(CONCATENATE($A183,"_",AH$2),'Reference data SID'!$B:$N,13,FALSE()))</f>
        <v/>
      </c>
      <c r="AI183" s="86" t="str">
        <f aca="false">IF(ISERROR(VLOOKUP(CONCATENATE($A183,"_",AI$2),'Reference data SID'!$B:$N,13,FALSE())),"",VLOOKUP(CONCATENATE($A183,"_",AI$2),'Reference data SID'!$B:$N,13,FALSE()))</f>
        <v/>
      </c>
      <c r="AJ183" s="86" t="str">
        <f aca="false">IF(ISERROR(VLOOKUP(CONCATENATE($A183,"_",AJ$2),'Reference data SID'!$B:$N,13,FALSE())),"",VLOOKUP(CONCATENATE($A183,"_",AJ$2),'Reference data SID'!$B:$N,13,FALSE()))</f>
        <v/>
      </c>
      <c r="AK183" s="86" t="str">
        <f aca="false">IF(ISERROR(VLOOKUP(CONCATENATE($A183,"_",AK$2),'Reference data SID'!$B:$N,13,FALSE())),"",VLOOKUP(CONCATENATE($A183,"_",AK$2),'Reference data SID'!$B:$N,13,FALSE()))</f>
        <v/>
      </c>
      <c r="AL183" s="86" t="str">
        <f aca="false">IF(ISERROR(VLOOKUP(CONCATENATE($A183,"_",AL$2),'Reference data SID'!$B:$N,13,FALSE())),"",VLOOKUP(CONCATENATE($A183,"_",AL$2),'Reference data SID'!$B:$N,13,FALSE()))</f>
        <v/>
      </c>
      <c r="AM183" s="86" t="str">
        <f aca="false">IF(ISERROR(VLOOKUP(CONCATENATE($A183,"_",AM$2),'Reference data SID'!$B:$N,13,FALSE())),"",VLOOKUP(CONCATENATE($A183,"_",AM$2),'Reference data SID'!$B:$N,13,FALSE()))</f>
        <v/>
      </c>
      <c r="AN183" s="86" t="str">
        <f aca="false">IF(ISERROR(VLOOKUP(CONCATENATE($A183,"_",AN$2),'Reference data SID'!$B:$N,13,FALSE())),"",VLOOKUP(CONCATENATE($A183,"_",AN$2),'Reference data SID'!$B:$N,13,FALSE()))</f>
        <v/>
      </c>
      <c r="AO183" s="86" t="str">
        <f aca="false">IF(ISERROR(VLOOKUP(CONCATENATE($A183,"_",AO$2),'Reference data SID'!$B:$N,13,FALSE())),"",VLOOKUP(CONCATENATE($A183,"_",AO$2),'Reference data SID'!$B:$N,13,FALSE()))</f>
        <v/>
      </c>
      <c r="AP183" s="86" t="str">
        <f aca="false">IF(ISERROR(VLOOKUP(CONCATENATE($A183,"_",AP$2),'Reference data SID'!$B:$N,13,FALSE())),"",VLOOKUP(CONCATENATE($A183,"_",AP$2),'Reference data SID'!$B:$N,13,FALSE()))</f>
        <v/>
      </c>
      <c r="AQ183" s="86" t="str">
        <f aca="false">IF(ISERROR(VLOOKUP(CONCATENATE($A183,"_",AQ$2),'Reference data SID'!$B:$N,13,FALSE())),"",VLOOKUP(CONCATENATE($A183,"_",AQ$2),'Reference data SID'!$B:$N,13,FALSE()))</f>
        <v/>
      </c>
      <c r="AR183" s="86" t="str">
        <f aca="false">IF(ISERROR(VLOOKUP(CONCATENATE($A183,"_",AR$2),'Reference data SID'!$B:$N,13,FALSE())),"",VLOOKUP(CONCATENATE($A183,"_",AR$2),'Reference data SID'!$B:$N,13,FALSE()))</f>
        <v/>
      </c>
      <c r="AS183" s="86" t="str">
        <f aca="false">IF(ISERROR(VLOOKUP(CONCATENATE($A183,"_",AS$2),'Reference data SID'!$B:$N,13,FALSE())),"",VLOOKUP(CONCATENATE($A183,"_",AS$2),'Reference data SID'!$B:$N,13,FALSE()))</f>
        <v/>
      </c>
      <c r="AT183" s="86" t="str">
        <f aca="false">IF(ISERROR(VLOOKUP(CONCATENATE($A183,"_",AT$2),'Reference data SID'!$B:$N,13,FALSE())),"",VLOOKUP(CONCATENATE($A183,"_",AT$2),'Reference data SID'!$B:$N,13,FALSE()))</f>
        <v/>
      </c>
    </row>
    <row r="184" customFormat="false" ht="15" hidden="false" customHeight="false" outlineLevel="0" collapsed="false">
      <c r="A184" s="0" t="n">
        <v>180</v>
      </c>
      <c r="B184" s="86" t="str">
        <f aca="false">IF(ISERROR(VLOOKUP(CONCATENATE($A184,"_",B$2),'Reference data SID'!$B:$N,13,FALSE())),"",VLOOKUP(CONCATENATE($A184,"_",B$2),'Reference data SID'!$B:$N,13,FALSE()))</f>
        <v/>
      </c>
      <c r="C184" s="86" t="str">
        <f aca="false">IF(ISERROR(VLOOKUP(CONCATENATE($A184,"_",C$2),'Reference data SID'!$B:$N,13,FALSE())),"",VLOOKUP(CONCATENATE($A184,"_",C$2),'Reference data SID'!$B:$N,13,FALSE()))</f>
        <v/>
      </c>
      <c r="D184" s="86" t="str">
        <f aca="false">IF(ISERROR(VLOOKUP(CONCATENATE($A184,"_",D$2),'Reference data SID'!$B:$N,13,FALSE())),"",VLOOKUP(CONCATENATE($A184,"_",D$2),'Reference data SID'!$B:$N,13,FALSE()))</f>
        <v/>
      </c>
      <c r="E184" s="86" t="str">
        <f aca="false">IF(ISERROR(VLOOKUP(CONCATENATE($A184,"_",E$2),'Reference data SID'!$B:$N,13,FALSE())),"",VLOOKUP(CONCATENATE($A184,"_",E$2),'Reference data SID'!$B:$N,13,FALSE()))</f>
        <v/>
      </c>
      <c r="F184" s="86" t="str">
        <f aca="false">IF(ISERROR(VLOOKUP(CONCATENATE($A184,"_",F$2),'Reference data SID'!$B:$N,13,FALSE())),"",VLOOKUP(CONCATENATE($A184,"_",F$2),'Reference data SID'!$B:$N,13,FALSE()))</f>
        <v/>
      </c>
      <c r="G184" s="86" t="str">
        <f aca="false">IF(ISERROR(VLOOKUP(CONCATENATE($A184,"_",G$2),'Reference data SID'!$B:$N,13,FALSE())),"",VLOOKUP(CONCATENATE($A184,"_",G$2),'Reference data SID'!$B:$N,13,FALSE()))</f>
        <v/>
      </c>
      <c r="H184" s="86" t="str">
        <f aca="false">IF(ISERROR(VLOOKUP(CONCATENATE($A184,"_",H$2),'Reference data SID'!$B:$N,13,FALSE())),"",VLOOKUP(CONCATENATE($A184,"_",H$2),'Reference data SID'!$B:$N,13,FALSE()))</f>
        <v/>
      </c>
      <c r="I184" s="86" t="str">
        <f aca="false">IF(ISERROR(VLOOKUP(CONCATENATE($A184,"_",I$2),'Reference data SID'!$B:$N,13,FALSE())),"",VLOOKUP(CONCATENATE($A184,"_",I$2),'Reference data SID'!$B:$N,13,FALSE()))</f>
        <v/>
      </c>
      <c r="J184" s="86" t="str">
        <f aca="false">IF(ISERROR(VLOOKUP(CONCATENATE($A184,"_",J$2),'Reference data SID'!$B:$N,13,FALSE())),"",VLOOKUP(CONCATENATE($A184,"_",J$2),'Reference data SID'!$B:$N,13,FALSE()))</f>
        <v/>
      </c>
      <c r="K184" s="86" t="str">
        <f aca="false">IF(ISERROR(VLOOKUP(CONCATENATE($A184,"_",K$2),'Reference data SID'!$B:$N,13,FALSE())),"",VLOOKUP(CONCATENATE($A184,"_",K$2),'Reference data SID'!$B:$N,13,FALSE()))</f>
        <v/>
      </c>
      <c r="L184" s="86" t="str">
        <f aca="false">IF(ISERROR(VLOOKUP(CONCATENATE($A184,"_",L$2),'Reference data SID'!$B:$N,13,FALSE())),"",VLOOKUP(CONCATENATE($A184,"_",L$2),'Reference data SID'!$B:$N,13,FALSE()))</f>
        <v/>
      </c>
      <c r="M184" s="86" t="str">
        <f aca="false">IF(ISERROR(VLOOKUP(CONCATENATE($A184,"_",M$2),'Reference data SID'!$B:$N,13,FALSE())),"",VLOOKUP(CONCATENATE($A184,"_",M$2),'Reference data SID'!$B:$N,13,FALSE()))</f>
        <v/>
      </c>
      <c r="N184" s="86" t="str">
        <f aca="false">IF(ISERROR(VLOOKUP(CONCATENATE($A184,"_",N$2),'Reference data SID'!$B:$N,13,FALSE())),"",VLOOKUP(CONCATENATE($A184,"_",N$2),'Reference data SID'!$B:$N,13,FALSE()))</f>
        <v/>
      </c>
      <c r="O184" s="86" t="str">
        <f aca="false">IF(ISERROR(VLOOKUP(CONCATENATE($A184,"_",O$2),'Reference data SID'!$B:$N,13,FALSE())),"",VLOOKUP(CONCATENATE($A184,"_",O$2),'Reference data SID'!$B:$N,13,FALSE()))</f>
        <v/>
      </c>
      <c r="P184" s="86" t="str">
        <f aca="false">IF(ISERROR(VLOOKUP(CONCATENATE($A184,"_",P$2),'Reference data SID'!$B:$N,13,FALSE())),"",VLOOKUP(CONCATENATE($A184,"_",P$2),'Reference data SID'!$B:$N,13,FALSE()))</f>
        <v/>
      </c>
      <c r="Q184" s="86" t="str">
        <f aca="false">IF(ISERROR(VLOOKUP(CONCATENATE($A184,"_",Q$2),'Reference data SID'!$B:$N,13,FALSE())),"",VLOOKUP(CONCATENATE($A184,"_",Q$2),'Reference data SID'!$B:$N,13,FALSE()))</f>
        <v/>
      </c>
      <c r="R184" s="86" t="str">
        <f aca="false">IF(ISERROR(VLOOKUP(CONCATENATE($A184,"_",R$2),'Reference data SID'!$B:$N,13,FALSE())),"",VLOOKUP(CONCATENATE($A184,"_",R$2),'Reference data SID'!$B:$N,13,FALSE()))</f>
        <v/>
      </c>
      <c r="S184" s="86" t="str">
        <f aca="false">IF(ISERROR(VLOOKUP(CONCATENATE($A184,"_",S$2),'Reference data SID'!$B:$N,13,FALSE())),"",VLOOKUP(CONCATENATE($A184,"_",S$2),'Reference data SID'!$B:$N,13,FALSE()))</f>
        <v/>
      </c>
      <c r="T184" s="86" t="str">
        <f aca="false">IF(ISERROR(VLOOKUP(CONCATENATE($A184,"_",T$2),'Reference data SID'!$B:$N,13,FALSE())),"",VLOOKUP(CONCATENATE($A184,"_",T$2),'Reference data SID'!$B:$N,13,FALSE()))</f>
        <v/>
      </c>
      <c r="U184" s="86" t="str">
        <f aca="false">IF(ISERROR(VLOOKUP(CONCATENATE($A184,"_",U$2),'Reference data SID'!$B:$N,13,FALSE())),"",VLOOKUP(CONCATENATE($A184,"_",U$2),'Reference data SID'!$B:$N,13,FALSE()))</f>
        <v/>
      </c>
      <c r="V184" s="86" t="str">
        <f aca="false">IF(ISERROR(VLOOKUP(CONCATENATE($A184,"_",V$2),'Reference data SID'!$B:$N,13,FALSE())),"",VLOOKUP(CONCATENATE($A184,"_",V$2),'Reference data SID'!$B:$N,13,FALSE()))</f>
        <v/>
      </c>
      <c r="W184" s="86" t="str">
        <f aca="false">IF(ISERROR(VLOOKUP(CONCATENATE($A184,"_",W$2),'Reference data SID'!$B:$N,13,FALSE())),"",VLOOKUP(CONCATENATE($A184,"_",W$2),'Reference data SID'!$B:$N,13,FALSE()))</f>
        <v/>
      </c>
      <c r="X184" s="86" t="str">
        <f aca="false">IF(ISERROR(VLOOKUP(CONCATENATE($A184,"_",X$2),'Reference data SID'!$B:$N,13,FALSE())),"",VLOOKUP(CONCATENATE($A184,"_",X$2),'Reference data SID'!$B:$N,13,FALSE()))</f>
        <v/>
      </c>
      <c r="Y184" s="86" t="str">
        <f aca="false">IF(ISERROR(VLOOKUP(CONCATENATE($A184,"_",Y$2),'Reference data SID'!$B:$N,13,FALSE())),"",VLOOKUP(CONCATENATE($A184,"_",Y$2),'Reference data SID'!$B:$N,13,FALSE()))</f>
        <v/>
      </c>
      <c r="Z184" s="86" t="str">
        <f aca="false">IF(ISERROR(VLOOKUP(CONCATENATE($A184,"_",Z$2),'Reference data SID'!$B:$N,13,FALSE())),"",VLOOKUP(CONCATENATE($A184,"_",Z$2),'Reference data SID'!$B:$N,13,FALSE()))</f>
        <v/>
      </c>
      <c r="AA184" s="86" t="str">
        <f aca="false">IF(ISERROR(VLOOKUP(CONCATENATE($A184,"_",AA$2),'Reference data SID'!$B:$N,13,FALSE())),"",VLOOKUP(CONCATENATE($A184,"_",AA$2),'Reference data SID'!$B:$N,13,FALSE()))</f>
        <v/>
      </c>
      <c r="AB184" s="86" t="str">
        <f aca="false">IF(ISERROR(VLOOKUP(CONCATENATE($A184,"_",AB$2),'Reference data SID'!$B:$N,13,FALSE())),"",VLOOKUP(CONCATENATE($A184,"_",AB$2),'Reference data SID'!$B:$N,13,FALSE()))</f>
        <v/>
      </c>
      <c r="AC184" s="86" t="str">
        <f aca="false">IF(ISERROR(VLOOKUP(CONCATENATE($A184,"_",AC$2),'Reference data SID'!$B:$N,13,FALSE())),"",VLOOKUP(CONCATENATE($A184,"_",AC$2),'Reference data SID'!$B:$N,13,FALSE()))</f>
        <v/>
      </c>
      <c r="AD184" s="86" t="str">
        <f aca="false">IF(ISERROR(VLOOKUP(CONCATENATE($A184,"_",AD$2),'Reference data SID'!$B:$N,13,FALSE())),"",VLOOKUP(CONCATENATE($A184,"_",AD$2),'Reference data SID'!$B:$N,13,FALSE()))</f>
        <v/>
      </c>
      <c r="AE184" s="86" t="str">
        <f aca="false">IF(ISERROR(VLOOKUP(CONCATENATE($A184,"_",AE$2),'Reference data SID'!$B:$N,13,FALSE())),"",VLOOKUP(CONCATENATE($A184,"_",AE$2),'Reference data SID'!$B:$N,13,FALSE()))</f>
        <v/>
      </c>
      <c r="AF184" s="86" t="str">
        <f aca="false">IF(ISERROR(VLOOKUP(CONCATENATE($A184,"_",AF$2),'Reference data SID'!$B:$N,13,FALSE())),"",VLOOKUP(CONCATENATE($A184,"_",AF$2),'Reference data SID'!$B:$N,13,FALSE()))</f>
        <v/>
      </c>
      <c r="AG184" s="86" t="str">
        <f aca="false">IF(ISERROR(VLOOKUP(CONCATENATE($A184,"_",AG$2),'Reference data SID'!$B:$N,13,FALSE())),"",VLOOKUP(CONCATENATE($A184,"_",AG$2),'Reference data SID'!$B:$N,13,FALSE()))</f>
        <v/>
      </c>
      <c r="AH184" s="86" t="str">
        <f aca="false">IF(ISERROR(VLOOKUP(CONCATENATE($A184,"_",AH$2),'Reference data SID'!$B:$N,13,FALSE())),"",VLOOKUP(CONCATENATE($A184,"_",AH$2),'Reference data SID'!$B:$N,13,FALSE()))</f>
        <v/>
      </c>
      <c r="AI184" s="86" t="str">
        <f aca="false">IF(ISERROR(VLOOKUP(CONCATENATE($A184,"_",AI$2),'Reference data SID'!$B:$N,13,FALSE())),"",VLOOKUP(CONCATENATE($A184,"_",AI$2),'Reference data SID'!$B:$N,13,FALSE()))</f>
        <v/>
      </c>
      <c r="AJ184" s="86" t="str">
        <f aca="false">IF(ISERROR(VLOOKUP(CONCATENATE($A184,"_",AJ$2),'Reference data SID'!$B:$N,13,FALSE())),"",VLOOKUP(CONCATENATE($A184,"_",AJ$2),'Reference data SID'!$B:$N,13,FALSE()))</f>
        <v/>
      </c>
      <c r="AK184" s="86" t="str">
        <f aca="false">IF(ISERROR(VLOOKUP(CONCATENATE($A184,"_",AK$2),'Reference data SID'!$B:$N,13,FALSE())),"",VLOOKUP(CONCATENATE($A184,"_",AK$2),'Reference data SID'!$B:$N,13,FALSE()))</f>
        <v/>
      </c>
      <c r="AL184" s="86" t="str">
        <f aca="false">IF(ISERROR(VLOOKUP(CONCATENATE($A184,"_",AL$2),'Reference data SID'!$B:$N,13,FALSE())),"",VLOOKUP(CONCATENATE($A184,"_",AL$2),'Reference data SID'!$B:$N,13,FALSE()))</f>
        <v/>
      </c>
      <c r="AM184" s="86" t="str">
        <f aca="false">IF(ISERROR(VLOOKUP(CONCATENATE($A184,"_",AM$2),'Reference data SID'!$B:$N,13,FALSE())),"",VLOOKUP(CONCATENATE($A184,"_",AM$2),'Reference data SID'!$B:$N,13,FALSE()))</f>
        <v/>
      </c>
      <c r="AN184" s="86" t="str">
        <f aca="false">IF(ISERROR(VLOOKUP(CONCATENATE($A184,"_",AN$2),'Reference data SID'!$B:$N,13,FALSE())),"",VLOOKUP(CONCATENATE($A184,"_",AN$2),'Reference data SID'!$B:$N,13,FALSE()))</f>
        <v/>
      </c>
      <c r="AO184" s="86" t="str">
        <f aca="false">IF(ISERROR(VLOOKUP(CONCATENATE($A184,"_",AO$2),'Reference data SID'!$B:$N,13,FALSE())),"",VLOOKUP(CONCATENATE($A184,"_",AO$2),'Reference data SID'!$B:$N,13,FALSE()))</f>
        <v/>
      </c>
      <c r="AP184" s="86" t="str">
        <f aca="false">IF(ISERROR(VLOOKUP(CONCATENATE($A184,"_",AP$2),'Reference data SID'!$B:$N,13,FALSE())),"",VLOOKUP(CONCATENATE($A184,"_",AP$2),'Reference data SID'!$B:$N,13,FALSE()))</f>
        <v/>
      </c>
      <c r="AQ184" s="86" t="str">
        <f aca="false">IF(ISERROR(VLOOKUP(CONCATENATE($A184,"_",AQ$2),'Reference data SID'!$B:$N,13,FALSE())),"",VLOOKUP(CONCATENATE($A184,"_",AQ$2),'Reference data SID'!$B:$N,13,FALSE()))</f>
        <v/>
      </c>
      <c r="AR184" s="86" t="str">
        <f aca="false">IF(ISERROR(VLOOKUP(CONCATENATE($A184,"_",AR$2),'Reference data SID'!$B:$N,13,FALSE())),"",VLOOKUP(CONCATENATE($A184,"_",AR$2),'Reference data SID'!$B:$N,13,FALSE()))</f>
        <v/>
      </c>
      <c r="AS184" s="86" t="str">
        <f aca="false">IF(ISERROR(VLOOKUP(CONCATENATE($A184,"_",AS$2),'Reference data SID'!$B:$N,13,FALSE())),"",VLOOKUP(CONCATENATE($A184,"_",AS$2),'Reference data SID'!$B:$N,13,FALSE()))</f>
        <v/>
      </c>
      <c r="AT184" s="86" t="str">
        <f aca="false">IF(ISERROR(VLOOKUP(CONCATENATE($A184,"_",AT$2),'Reference data SID'!$B:$N,13,FALSE())),"",VLOOKUP(CONCATENATE($A184,"_",AT$2),'Reference data SID'!$B:$N,13,FALSE()))</f>
        <v/>
      </c>
    </row>
    <row r="185" customFormat="false" ht="15" hidden="false" customHeight="false" outlineLevel="0" collapsed="false">
      <c r="A185" s="0" t="n">
        <v>181</v>
      </c>
      <c r="B185" s="86" t="str">
        <f aca="false">IF(ISERROR(VLOOKUP(CONCATENATE($A185,"_",B$2),'Reference data SID'!$B:$N,13,FALSE())),"",VLOOKUP(CONCATENATE($A185,"_",B$2),'Reference data SID'!$B:$N,13,FALSE()))</f>
        <v/>
      </c>
      <c r="C185" s="86" t="str">
        <f aca="false">IF(ISERROR(VLOOKUP(CONCATENATE($A185,"_",C$2),'Reference data SID'!$B:$N,13,FALSE())),"",VLOOKUP(CONCATENATE($A185,"_",C$2),'Reference data SID'!$B:$N,13,FALSE()))</f>
        <v/>
      </c>
      <c r="D185" s="86" t="str">
        <f aca="false">IF(ISERROR(VLOOKUP(CONCATENATE($A185,"_",D$2),'Reference data SID'!$B:$N,13,FALSE())),"",VLOOKUP(CONCATENATE($A185,"_",D$2),'Reference data SID'!$B:$N,13,FALSE()))</f>
        <v/>
      </c>
      <c r="E185" s="86" t="str">
        <f aca="false">IF(ISERROR(VLOOKUP(CONCATENATE($A185,"_",E$2),'Reference data SID'!$B:$N,13,FALSE())),"",VLOOKUP(CONCATENATE($A185,"_",E$2),'Reference data SID'!$B:$N,13,FALSE()))</f>
        <v/>
      </c>
      <c r="F185" s="86" t="str">
        <f aca="false">IF(ISERROR(VLOOKUP(CONCATENATE($A185,"_",F$2),'Reference data SID'!$B:$N,13,FALSE())),"",VLOOKUP(CONCATENATE($A185,"_",F$2),'Reference data SID'!$B:$N,13,FALSE()))</f>
        <v/>
      </c>
      <c r="G185" s="86" t="str">
        <f aca="false">IF(ISERROR(VLOOKUP(CONCATENATE($A185,"_",G$2),'Reference data SID'!$B:$N,13,FALSE())),"",VLOOKUP(CONCATENATE($A185,"_",G$2),'Reference data SID'!$B:$N,13,FALSE()))</f>
        <v/>
      </c>
      <c r="H185" s="86" t="str">
        <f aca="false">IF(ISERROR(VLOOKUP(CONCATENATE($A185,"_",H$2),'Reference data SID'!$B:$N,13,FALSE())),"",VLOOKUP(CONCATENATE($A185,"_",H$2),'Reference data SID'!$B:$N,13,FALSE()))</f>
        <v/>
      </c>
      <c r="I185" s="86" t="str">
        <f aca="false">IF(ISERROR(VLOOKUP(CONCATENATE($A185,"_",I$2),'Reference data SID'!$B:$N,13,FALSE())),"",VLOOKUP(CONCATENATE($A185,"_",I$2),'Reference data SID'!$B:$N,13,FALSE()))</f>
        <v/>
      </c>
      <c r="J185" s="86" t="str">
        <f aca="false">IF(ISERROR(VLOOKUP(CONCATENATE($A185,"_",J$2),'Reference data SID'!$B:$N,13,FALSE())),"",VLOOKUP(CONCATENATE($A185,"_",J$2),'Reference data SID'!$B:$N,13,FALSE()))</f>
        <v/>
      </c>
      <c r="K185" s="86" t="str">
        <f aca="false">IF(ISERROR(VLOOKUP(CONCATENATE($A185,"_",K$2),'Reference data SID'!$B:$N,13,FALSE())),"",VLOOKUP(CONCATENATE($A185,"_",K$2),'Reference data SID'!$B:$N,13,FALSE()))</f>
        <v/>
      </c>
      <c r="L185" s="86" t="str">
        <f aca="false">IF(ISERROR(VLOOKUP(CONCATENATE($A185,"_",L$2),'Reference data SID'!$B:$N,13,FALSE())),"",VLOOKUP(CONCATENATE($A185,"_",L$2),'Reference data SID'!$B:$N,13,FALSE()))</f>
        <v/>
      </c>
      <c r="M185" s="86" t="str">
        <f aca="false">IF(ISERROR(VLOOKUP(CONCATENATE($A185,"_",M$2),'Reference data SID'!$B:$N,13,FALSE())),"",VLOOKUP(CONCATENATE($A185,"_",M$2),'Reference data SID'!$B:$N,13,FALSE()))</f>
        <v/>
      </c>
      <c r="N185" s="86" t="str">
        <f aca="false">IF(ISERROR(VLOOKUP(CONCATENATE($A185,"_",N$2),'Reference data SID'!$B:$N,13,FALSE())),"",VLOOKUP(CONCATENATE($A185,"_",N$2),'Reference data SID'!$B:$N,13,FALSE()))</f>
        <v/>
      </c>
      <c r="O185" s="86" t="str">
        <f aca="false">IF(ISERROR(VLOOKUP(CONCATENATE($A185,"_",O$2),'Reference data SID'!$B:$N,13,FALSE())),"",VLOOKUP(CONCATENATE($A185,"_",O$2),'Reference data SID'!$B:$N,13,FALSE()))</f>
        <v/>
      </c>
      <c r="P185" s="86" t="str">
        <f aca="false">IF(ISERROR(VLOOKUP(CONCATENATE($A185,"_",P$2),'Reference data SID'!$B:$N,13,FALSE())),"",VLOOKUP(CONCATENATE($A185,"_",P$2),'Reference data SID'!$B:$N,13,FALSE()))</f>
        <v/>
      </c>
      <c r="Q185" s="86" t="str">
        <f aca="false">IF(ISERROR(VLOOKUP(CONCATENATE($A185,"_",Q$2),'Reference data SID'!$B:$N,13,FALSE())),"",VLOOKUP(CONCATENATE($A185,"_",Q$2),'Reference data SID'!$B:$N,13,FALSE()))</f>
        <v/>
      </c>
      <c r="R185" s="86" t="str">
        <f aca="false">IF(ISERROR(VLOOKUP(CONCATENATE($A185,"_",R$2),'Reference data SID'!$B:$N,13,FALSE())),"",VLOOKUP(CONCATENATE($A185,"_",R$2),'Reference data SID'!$B:$N,13,FALSE()))</f>
        <v/>
      </c>
      <c r="S185" s="86" t="str">
        <f aca="false">IF(ISERROR(VLOOKUP(CONCATENATE($A185,"_",S$2),'Reference data SID'!$B:$N,13,FALSE())),"",VLOOKUP(CONCATENATE($A185,"_",S$2),'Reference data SID'!$B:$N,13,FALSE()))</f>
        <v/>
      </c>
      <c r="T185" s="86" t="str">
        <f aca="false">IF(ISERROR(VLOOKUP(CONCATENATE($A185,"_",T$2),'Reference data SID'!$B:$N,13,FALSE())),"",VLOOKUP(CONCATENATE($A185,"_",T$2),'Reference data SID'!$B:$N,13,FALSE()))</f>
        <v/>
      </c>
      <c r="U185" s="86" t="str">
        <f aca="false">IF(ISERROR(VLOOKUP(CONCATENATE($A185,"_",U$2),'Reference data SID'!$B:$N,13,FALSE())),"",VLOOKUP(CONCATENATE($A185,"_",U$2),'Reference data SID'!$B:$N,13,FALSE()))</f>
        <v/>
      </c>
      <c r="V185" s="86" t="str">
        <f aca="false">IF(ISERROR(VLOOKUP(CONCATENATE($A185,"_",V$2),'Reference data SID'!$B:$N,13,FALSE())),"",VLOOKUP(CONCATENATE($A185,"_",V$2),'Reference data SID'!$B:$N,13,FALSE()))</f>
        <v/>
      </c>
      <c r="W185" s="86" t="str">
        <f aca="false">IF(ISERROR(VLOOKUP(CONCATENATE($A185,"_",W$2),'Reference data SID'!$B:$N,13,FALSE())),"",VLOOKUP(CONCATENATE($A185,"_",W$2),'Reference data SID'!$B:$N,13,FALSE()))</f>
        <v/>
      </c>
      <c r="X185" s="86" t="str">
        <f aca="false">IF(ISERROR(VLOOKUP(CONCATENATE($A185,"_",X$2),'Reference data SID'!$B:$N,13,FALSE())),"",VLOOKUP(CONCATENATE($A185,"_",X$2),'Reference data SID'!$B:$N,13,FALSE()))</f>
        <v/>
      </c>
      <c r="Y185" s="86" t="str">
        <f aca="false">IF(ISERROR(VLOOKUP(CONCATENATE($A185,"_",Y$2),'Reference data SID'!$B:$N,13,FALSE())),"",VLOOKUP(CONCATENATE($A185,"_",Y$2),'Reference data SID'!$B:$N,13,FALSE()))</f>
        <v/>
      </c>
      <c r="Z185" s="86" t="str">
        <f aca="false">IF(ISERROR(VLOOKUP(CONCATENATE($A185,"_",Z$2),'Reference data SID'!$B:$N,13,FALSE())),"",VLOOKUP(CONCATENATE($A185,"_",Z$2),'Reference data SID'!$B:$N,13,FALSE()))</f>
        <v/>
      </c>
      <c r="AA185" s="86" t="str">
        <f aca="false">IF(ISERROR(VLOOKUP(CONCATENATE($A185,"_",AA$2),'Reference data SID'!$B:$N,13,FALSE())),"",VLOOKUP(CONCATENATE($A185,"_",AA$2),'Reference data SID'!$B:$N,13,FALSE()))</f>
        <v/>
      </c>
      <c r="AB185" s="86" t="str">
        <f aca="false">IF(ISERROR(VLOOKUP(CONCATENATE($A185,"_",AB$2),'Reference data SID'!$B:$N,13,FALSE())),"",VLOOKUP(CONCATENATE($A185,"_",AB$2),'Reference data SID'!$B:$N,13,FALSE()))</f>
        <v/>
      </c>
      <c r="AC185" s="86" t="str">
        <f aca="false">IF(ISERROR(VLOOKUP(CONCATENATE($A185,"_",AC$2),'Reference data SID'!$B:$N,13,FALSE())),"",VLOOKUP(CONCATENATE($A185,"_",AC$2),'Reference data SID'!$B:$N,13,FALSE()))</f>
        <v/>
      </c>
      <c r="AD185" s="86" t="str">
        <f aca="false">IF(ISERROR(VLOOKUP(CONCATENATE($A185,"_",AD$2),'Reference data SID'!$B:$N,13,FALSE())),"",VLOOKUP(CONCATENATE($A185,"_",AD$2),'Reference data SID'!$B:$N,13,FALSE()))</f>
        <v/>
      </c>
      <c r="AE185" s="86" t="str">
        <f aca="false">IF(ISERROR(VLOOKUP(CONCATENATE($A185,"_",AE$2),'Reference data SID'!$B:$N,13,FALSE())),"",VLOOKUP(CONCATENATE($A185,"_",AE$2),'Reference data SID'!$B:$N,13,FALSE()))</f>
        <v/>
      </c>
      <c r="AF185" s="86" t="str">
        <f aca="false">IF(ISERROR(VLOOKUP(CONCATENATE($A185,"_",AF$2),'Reference data SID'!$B:$N,13,FALSE())),"",VLOOKUP(CONCATENATE($A185,"_",AF$2),'Reference data SID'!$B:$N,13,FALSE()))</f>
        <v/>
      </c>
      <c r="AG185" s="86" t="str">
        <f aca="false">IF(ISERROR(VLOOKUP(CONCATENATE($A185,"_",AG$2),'Reference data SID'!$B:$N,13,FALSE())),"",VLOOKUP(CONCATENATE($A185,"_",AG$2),'Reference data SID'!$B:$N,13,FALSE()))</f>
        <v/>
      </c>
      <c r="AH185" s="86" t="str">
        <f aca="false">IF(ISERROR(VLOOKUP(CONCATENATE($A185,"_",AH$2),'Reference data SID'!$B:$N,13,FALSE())),"",VLOOKUP(CONCATENATE($A185,"_",AH$2),'Reference data SID'!$B:$N,13,FALSE()))</f>
        <v/>
      </c>
      <c r="AI185" s="86" t="str">
        <f aca="false">IF(ISERROR(VLOOKUP(CONCATENATE($A185,"_",AI$2),'Reference data SID'!$B:$N,13,FALSE())),"",VLOOKUP(CONCATENATE($A185,"_",AI$2),'Reference data SID'!$B:$N,13,FALSE()))</f>
        <v/>
      </c>
      <c r="AJ185" s="86" t="str">
        <f aca="false">IF(ISERROR(VLOOKUP(CONCATENATE($A185,"_",AJ$2),'Reference data SID'!$B:$N,13,FALSE())),"",VLOOKUP(CONCATENATE($A185,"_",AJ$2),'Reference data SID'!$B:$N,13,FALSE()))</f>
        <v/>
      </c>
      <c r="AK185" s="86" t="str">
        <f aca="false">IF(ISERROR(VLOOKUP(CONCATENATE($A185,"_",AK$2),'Reference data SID'!$B:$N,13,FALSE())),"",VLOOKUP(CONCATENATE($A185,"_",AK$2),'Reference data SID'!$B:$N,13,FALSE()))</f>
        <v/>
      </c>
      <c r="AL185" s="86" t="str">
        <f aca="false">IF(ISERROR(VLOOKUP(CONCATENATE($A185,"_",AL$2),'Reference data SID'!$B:$N,13,FALSE())),"",VLOOKUP(CONCATENATE($A185,"_",AL$2),'Reference data SID'!$B:$N,13,FALSE()))</f>
        <v/>
      </c>
      <c r="AM185" s="86" t="str">
        <f aca="false">IF(ISERROR(VLOOKUP(CONCATENATE($A185,"_",AM$2),'Reference data SID'!$B:$N,13,FALSE())),"",VLOOKUP(CONCATENATE($A185,"_",AM$2),'Reference data SID'!$B:$N,13,FALSE()))</f>
        <v/>
      </c>
      <c r="AN185" s="86" t="str">
        <f aca="false">IF(ISERROR(VLOOKUP(CONCATENATE($A185,"_",AN$2),'Reference data SID'!$B:$N,13,FALSE())),"",VLOOKUP(CONCATENATE($A185,"_",AN$2),'Reference data SID'!$B:$N,13,FALSE()))</f>
        <v/>
      </c>
      <c r="AO185" s="86" t="str">
        <f aca="false">IF(ISERROR(VLOOKUP(CONCATENATE($A185,"_",AO$2),'Reference data SID'!$B:$N,13,FALSE())),"",VLOOKUP(CONCATENATE($A185,"_",AO$2),'Reference data SID'!$B:$N,13,FALSE()))</f>
        <v/>
      </c>
      <c r="AP185" s="86" t="str">
        <f aca="false">IF(ISERROR(VLOOKUP(CONCATENATE($A185,"_",AP$2),'Reference data SID'!$B:$N,13,FALSE())),"",VLOOKUP(CONCATENATE($A185,"_",AP$2),'Reference data SID'!$B:$N,13,FALSE()))</f>
        <v/>
      </c>
      <c r="AQ185" s="86" t="str">
        <f aca="false">IF(ISERROR(VLOOKUP(CONCATENATE($A185,"_",AQ$2),'Reference data SID'!$B:$N,13,FALSE())),"",VLOOKUP(CONCATENATE($A185,"_",AQ$2),'Reference data SID'!$B:$N,13,FALSE()))</f>
        <v/>
      </c>
      <c r="AR185" s="86" t="str">
        <f aca="false">IF(ISERROR(VLOOKUP(CONCATENATE($A185,"_",AR$2),'Reference data SID'!$B:$N,13,FALSE())),"",VLOOKUP(CONCATENATE($A185,"_",AR$2),'Reference data SID'!$B:$N,13,FALSE()))</f>
        <v/>
      </c>
      <c r="AS185" s="86" t="str">
        <f aca="false">IF(ISERROR(VLOOKUP(CONCATENATE($A185,"_",AS$2),'Reference data SID'!$B:$N,13,FALSE())),"",VLOOKUP(CONCATENATE($A185,"_",AS$2),'Reference data SID'!$B:$N,13,FALSE()))</f>
        <v/>
      </c>
      <c r="AT185" s="86" t="str">
        <f aca="false">IF(ISERROR(VLOOKUP(CONCATENATE($A185,"_",AT$2),'Reference data SID'!$B:$N,13,FALSE())),"",VLOOKUP(CONCATENATE($A185,"_",AT$2),'Reference data SID'!$B:$N,13,FALSE()))</f>
        <v/>
      </c>
    </row>
    <row r="186" customFormat="false" ht="15" hidden="false" customHeight="false" outlineLevel="0" collapsed="false">
      <c r="A186" s="0" t="n">
        <v>182</v>
      </c>
      <c r="B186" s="86" t="str">
        <f aca="false">IF(ISERROR(VLOOKUP(CONCATENATE($A186,"_",B$2),'Reference data SID'!$B:$N,13,FALSE())),"",VLOOKUP(CONCATENATE($A186,"_",B$2),'Reference data SID'!$B:$N,13,FALSE()))</f>
        <v/>
      </c>
      <c r="C186" s="86" t="str">
        <f aca="false">IF(ISERROR(VLOOKUP(CONCATENATE($A186,"_",C$2),'Reference data SID'!$B:$N,13,FALSE())),"",VLOOKUP(CONCATENATE($A186,"_",C$2),'Reference data SID'!$B:$N,13,FALSE()))</f>
        <v/>
      </c>
      <c r="D186" s="86" t="str">
        <f aca="false">IF(ISERROR(VLOOKUP(CONCATENATE($A186,"_",D$2),'Reference data SID'!$B:$N,13,FALSE())),"",VLOOKUP(CONCATENATE($A186,"_",D$2),'Reference data SID'!$B:$N,13,FALSE()))</f>
        <v/>
      </c>
      <c r="E186" s="86" t="str">
        <f aca="false">IF(ISERROR(VLOOKUP(CONCATENATE($A186,"_",E$2),'Reference data SID'!$B:$N,13,FALSE())),"",VLOOKUP(CONCATENATE($A186,"_",E$2),'Reference data SID'!$B:$N,13,FALSE()))</f>
        <v/>
      </c>
      <c r="F186" s="86" t="str">
        <f aca="false">IF(ISERROR(VLOOKUP(CONCATENATE($A186,"_",F$2),'Reference data SID'!$B:$N,13,FALSE())),"",VLOOKUP(CONCATENATE($A186,"_",F$2),'Reference data SID'!$B:$N,13,FALSE()))</f>
        <v/>
      </c>
      <c r="G186" s="86" t="str">
        <f aca="false">IF(ISERROR(VLOOKUP(CONCATENATE($A186,"_",G$2),'Reference data SID'!$B:$N,13,FALSE())),"",VLOOKUP(CONCATENATE($A186,"_",G$2),'Reference data SID'!$B:$N,13,FALSE()))</f>
        <v/>
      </c>
      <c r="H186" s="86" t="str">
        <f aca="false">IF(ISERROR(VLOOKUP(CONCATENATE($A186,"_",H$2),'Reference data SID'!$B:$N,13,FALSE())),"",VLOOKUP(CONCATENATE($A186,"_",H$2),'Reference data SID'!$B:$N,13,FALSE()))</f>
        <v/>
      </c>
      <c r="I186" s="86" t="str">
        <f aca="false">IF(ISERROR(VLOOKUP(CONCATENATE($A186,"_",I$2),'Reference data SID'!$B:$N,13,FALSE())),"",VLOOKUP(CONCATENATE($A186,"_",I$2),'Reference data SID'!$B:$N,13,FALSE()))</f>
        <v/>
      </c>
      <c r="J186" s="86" t="str">
        <f aca="false">IF(ISERROR(VLOOKUP(CONCATENATE($A186,"_",J$2),'Reference data SID'!$B:$N,13,FALSE())),"",VLOOKUP(CONCATENATE($A186,"_",J$2),'Reference data SID'!$B:$N,13,FALSE()))</f>
        <v/>
      </c>
      <c r="K186" s="86" t="str">
        <f aca="false">IF(ISERROR(VLOOKUP(CONCATENATE($A186,"_",K$2),'Reference data SID'!$B:$N,13,FALSE())),"",VLOOKUP(CONCATENATE($A186,"_",K$2),'Reference data SID'!$B:$N,13,FALSE()))</f>
        <v/>
      </c>
      <c r="L186" s="86" t="str">
        <f aca="false">IF(ISERROR(VLOOKUP(CONCATENATE($A186,"_",L$2),'Reference data SID'!$B:$N,13,FALSE())),"",VLOOKUP(CONCATENATE($A186,"_",L$2),'Reference data SID'!$B:$N,13,FALSE()))</f>
        <v/>
      </c>
      <c r="M186" s="86" t="str">
        <f aca="false">IF(ISERROR(VLOOKUP(CONCATENATE($A186,"_",M$2),'Reference data SID'!$B:$N,13,FALSE())),"",VLOOKUP(CONCATENATE($A186,"_",M$2),'Reference data SID'!$B:$N,13,FALSE()))</f>
        <v/>
      </c>
      <c r="N186" s="86" t="str">
        <f aca="false">IF(ISERROR(VLOOKUP(CONCATENATE($A186,"_",N$2),'Reference data SID'!$B:$N,13,FALSE())),"",VLOOKUP(CONCATENATE($A186,"_",N$2),'Reference data SID'!$B:$N,13,FALSE()))</f>
        <v/>
      </c>
      <c r="O186" s="86" t="str">
        <f aca="false">IF(ISERROR(VLOOKUP(CONCATENATE($A186,"_",O$2),'Reference data SID'!$B:$N,13,FALSE())),"",VLOOKUP(CONCATENATE($A186,"_",O$2),'Reference data SID'!$B:$N,13,FALSE()))</f>
        <v/>
      </c>
      <c r="P186" s="86" t="str">
        <f aca="false">IF(ISERROR(VLOOKUP(CONCATENATE($A186,"_",P$2),'Reference data SID'!$B:$N,13,FALSE())),"",VLOOKUP(CONCATENATE($A186,"_",P$2),'Reference data SID'!$B:$N,13,FALSE()))</f>
        <v/>
      </c>
      <c r="Q186" s="86" t="str">
        <f aca="false">IF(ISERROR(VLOOKUP(CONCATENATE($A186,"_",Q$2),'Reference data SID'!$B:$N,13,FALSE())),"",VLOOKUP(CONCATENATE($A186,"_",Q$2),'Reference data SID'!$B:$N,13,FALSE()))</f>
        <v/>
      </c>
      <c r="R186" s="86" t="str">
        <f aca="false">IF(ISERROR(VLOOKUP(CONCATENATE($A186,"_",R$2),'Reference data SID'!$B:$N,13,FALSE())),"",VLOOKUP(CONCATENATE($A186,"_",R$2),'Reference data SID'!$B:$N,13,FALSE()))</f>
        <v/>
      </c>
      <c r="S186" s="86" t="str">
        <f aca="false">IF(ISERROR(VLOOKUP(CONCATENATE($A186,"_",S$2),'Reference data SID'!$B:$N,13,FALSE())),"",VLOOKUP(CONCATENATE($A186,"_",S$2),'Reference data SID'!$B:$N,13,FALSE()))</f>
        <v/>
      </c>
      <c r="T186" s="86" t="str">
        <f aca="false">IF(ISERROR(VLOOKUP(CONCATENATE($A186,"_",T$2),'Reference data SID'!$B:$N,13,FALSE())),"",VLOOKUP(CONCATENATE($A186,"_",T$2),'Reference data SID'!$B:$N,13,FALSE()))</f>
        <v/>
      </c>
      <c r="U186" s="86" t="str">
        <f aca="false">IF(ISERROR(VLOOKUP(CONCATENATE($A186,"_",U$2),'Reference data SID'!$B:$N,13,FALSE())),"",VLOOKUP(CONCATENATE($A186,"_",U$2),'Reference data SID'!$B:$N,13,FALSE()))</f>
        <v/>
      </c>
      <c r="V186" s="86" t="str">
        <f aca="false">IF(ISERROR(VLOOKUP(CONCATENATE($A186,"_",V$2),'Reference data SID'!$B:$N,13,FALSE())),"",VLOOKUP(CONCATENATE($A186,"_",V$2),'Reference data SID'!$B:$N,13,FALSE()))</f>
        <v/>
      </c>
      <c r="W186" s="86" t="str">
        <f aca="false">IF(ISERROR(VLOOKUP(CONCATENATE($A186,"_",W$2),'Reference data SID'!$B:$N,13,FALSE())),"",VLOOKUP(CONCATENATE($A186,"_",W$2),'Reference data SID'!$B:$N,13,FALSE()))</f>
        <v/>
      </c>
      <c r="X186" s="86" t="str">
        <f aca="false">IF(ISERROR(VLOOKUP(CONCATENATE($A186,"_",X$2),'Reference data SID'!$B:$N,13,FALSE())),"",VLOOKUP(CONCATENATE($A186,"_",X$2),'Reference data SID'!$B:$N,13,FALSE()))</f>
        <v/>
      </c>
      <c r="Y186" s="86" t="str">
        <f aca="false">IF(ISERROR(VLOOKUP(CONCATENATE($A186,"_",Y$2),'Reference data SID'!$B:$N,13,FALSE())),"",VLOOKUP(CONCATENATE($A186,"_",Y$2),'Reference data SID'!$B:$N,13,FALSE()))</f>
        <v/>
      </c>
      <c r="Z186" s="86" t="str">
        <f aca="false">IF(ISERROR(VLOOKUP(CONCATENATE($A186,"_",Z$2),'Reference data SID'!$B:$N,13,FALSE())),"",VLOOKUP(CONCATENATE($A186,"_",Z$2),'Reference data SID'!$B:$N,13,FALSE()))</f>
        <v/>
      </c>
      <c r="AA186" s="86" t="str">
        <f aca="false">IF(ISERROR(VLOOKUP(CONCATENATE($A186,"_",AA$2),'Reference data SID'!$B:$N,13,FALSE())),"",VLOOKUP(CONCATENATE($A186,"_",AA$2),'Reference data SID'!$B:$N,13,FALSE()))</f>
        <v/>
      </c>
      <c r="AB186" s="86" t="str">
        <f aca="false">IF(ISERROR(VLOOKUP(CONCATENATE($A186,"_",AB$2),'Reference data SID'!$B:$N,13,FALSE())),"",VLOOKUP(CONCATENATE($A186,"_",AB$2),'Reference data SID'!$B:$N,13,FALSE()))</f>
        <v/>
      </c>
      <c r="AC186" s="86" t="str">
        <f aca="false">IF(ISERROR(VLOOKUP(CONCATENATE($A186,"_",AC$2),'Reference data SID'!$B:$N,13,FALSE())),"",VLOOKUP(CONCATENATE($A186,"_",AC$2),'Reference data SID'!$B:$N,13,FALSE()))</f>
        <v/>
      </c>
      <c r="AD186" s="86" t="str">
        <f aca="false">IF(ISERROR(VLOOKUP(CONCATENATE($A186,"_",AD$2),'Reference data SID'!$B:$N,13,FALSE())),"",VLOOKUP(CONCATENATE($A186,"_",AD$2),'Reference data SID'!$B:$N,13,FALSE()))</f>
        <v/>
      </c>
      <c r="AE186" s="86" t="str">
        <f aca="false">IF(ISERROR(VLOOKUP(CONCATENATE($A186,"_",AE$2),'Reference data SID'!$B:$N,13,FALSE())),"",VLOOKUP(CONCATENATE($A186,"_",AE$2),'Reference data SID'!$B:$N,13,FALSE()))</f>
        <v/>
      </c>
      <c r="AF186" s="86" t="str">
        <f aca="false">IF(ISERROR(VLOOKUP(CONCATENATE($A186,"_",AF$2),'Reference data SID'!$B:$N,13,FALSE())),"",VLOOKUP(CONCATENATE($A186,"_",AF$2),'Reference data SID'!$B:$N,13,FALSE()))</f>
        <v/>
      </c>
      <c r="AG186" s="86" t="str">
        <f aca="false">IF(ISERROR(VLOOKUP(CONCATENATE($A186,"_",AG$2),'Reference data SID'!$B:$N,13,FALSE())),"",VLOOKUP(CONCATENATE($A186,"_",AG$2),'Reference data SID'!$B:$N,13,FALSE()))</f>
        <v/>
      </c>
      <c r="AH186" s="86" t="str">
        <f aca="false">IF(ISERROR(VLOOKUP(CONCATENATE($A186,"_",AH$2),'Reference data SID'!$B:$N,13,FALSE())),"",VLOOKUP(CONCATENATE($A186,"_",AH$2),'Reference data SID'!$B:$N,13,FALSE()))</f>
        <v/>
      </c>
      <c r="AI186" s="86" t="str">
        <f aca="false">IF(ISERROR(VLOOKUP(CONCATENATE($A186,"_",AI$2),'Reference data SID'!$B:$N,13,FALSE())),"",VLOOKUP(CONCATENATE($A186,"_",AI$2),'Reference data SID'!$B:$N,13,FALSE()))</f>
        <v/>
      </c>
      <c r="AJ186" s="86" t="str">
        <f aca="false">IF(ISERROR(VLOOKUP(CONCATENATE($A186,"_",AJ$2),'Reference data SID'!$B:$N,13,FALSE())),"",VLOOKUP(CONCATENATE($A186,"_",AJ$2),'Reference data SID'!$B:$N,13,FALSE()))</f>
        <v/>
      </c>
      <c r="AK186" s="86" t="str">
        <f aca="false">IF(ISERROR(VLOOKUP(CONCATENATE($A186,"_",AK$2),'Reference data SID'!$B:$N,13,FALSE())),"",VLOOKUP(CONCATENATE($A186,"_",AK$2),'Reference data SID'!$B:$N,13,FALSE()))</f>
        <v/>
      </c>
      <c r="AL186" s="86" t="str">
        <f aca="false">IF(ISERROR(VLOOKUP(CONCATENATE($A186,"_",AL$2),'Reference data SID'!$B:$N,13,FALSE())),"",VLOOKUP(CONCATENATE($A186,"_",AL$2),'Reference data SID'!$B:$N,13,FALSE()))</f>
        <v/>
      </c>
      <c r="AM186" s="86" t="str">
        <f aca="false">IF(ISERROR(VLOOKUP(CONCATENATE($A186,"_",AM$2),'Reference data SID'!$B:$N,13,FALSE())),"",VLOOKUP(CONCATENATE($A186,"_",AM$2),'Reference data SID'!$B:$N,13,FALSE()))</f>
        <v/>
      </c>
      <c r="AN186" s="86" t="str">
        <f aca="false">IF(ISERROR(VLOOKUP(CONCATENATE($A186,"_",AN$2),'Reference data SID'!$B:$N,13,FALSE())),"",VLOOKUP(CONCATENATE($A186,"_",AN$2),'Reference data SID'!$B:$N,13,FALSE()))</f>
        <v/>
      </c>
      <c r="AO186" s="86" t="str">
        <f aca="false">IF(ISERROR(VLOOKUP(CONCATENATE($A186,"_",AO$2),'Reference data SID'!$B:$N,13,FALSE())),"",VLOOKUP(CONCATENATE($A186,"_",AO$2),'Reference data SID'!$B:$N,13,FALSE()))</f>
        <v/>
      </c>
      <c r="AP186" s="86" t="str">
        <f aca="false">IF(ISERROR(VLOOKUP(CONCATENATE($A186,"_",AP$2),'Reference data SID'!$B:$N,13,FALSE())),"",VLOOKUP(CONCATENATE($A186,"_",AP$2),'Reference data SID'!$B:$N,13,FALSE()))</f>
        <v/>
      </c>
      <c r="AQ186" s="86" t="str">
        <f aca="false">IF(ISERROR(VLOOKUP(CONCATENATE($A186,"_",AQ$2),'Reference data SID'!$B:$N,13,FALSE())),"",VLOOKUP(CONCATENATE($A186,"_",AQ$2),'Reference data SID'!$B:$N,13,FALSE()))</f>
        <v/>
      </c>
      <c r="AR186" s="86" t="str">
        <f aca="false">IF(ISERROR(VLOOKUP(CONCATENATE($A186,"_",AR$2),'Reference data SID'!$B:$N,13,FALSE())),"",VLOOKUP(CONCATENATE($A186,"_",AR$2),'Reference data SID'!$B:$N,13,FALSE()))</f>
        <v/>
      </c>
      <c r="AS186" s="86" t="str">
        <f aca="false">IF(ISERROR(VLOOKUP(CONCATENATE($A186,"_",AS$2),'Reference data SID'!$B:$N,13,FALSE())),"",VLOOKUP(CONCATENATE($A186,"_",AS$2),'Reference data SID'!$B:$N,13,FALSE()))</f>
        <v/>
      </c>
      <c r="AT186" s="86" t="str">
        <f aca="false">IF(ISERROR(VLOOKUP(CONCATENATE($A186,"_",AT$2),'Reference data SID'!$B:$N,13,FALSE())),"",VLOOKUP(CONCATENATE($A186,"_",AT$2),'Reference data SID'!$B:$N,13,FALSE()))</f>
        <v/>
      </c>
    </row>
    <row r="187" customFormat="false" ht="15" hidden="false" customHeight="false" outlineLevel="0" collapsed="false">
      <c r="A187" s="0" t="n">
        <v>183</v>
      </c>
      <c r="B187" s="86" t="str">
        <f aca="false">IF(ISERROR(VLOOKUP(CONCATENATE($A187,"_",B$2),'Reference data SID'!$B:$N,13,FALSE())),"",VLOOKUP(CONCATENATE($A187,"_",B$2),'Reference data SID'!$B:$N,13,FALSE()))</f>
        <v/>
      </c>
      <c r="C187" s="86" t="str">
        <f aca="false">IF(ISERROR(VLOOKUP(CONCATENATE($A187,"_",C$2),'Reference data SID'!$B:$N,13,FALSE())),"",VLOOKUP(CONCATENATE($A187,"_",C$2),'Reference data SID'!$B:$N,13,FALSE()))</f>
        <v/>
      </c>
      <c r="D187" s="86" t="str">
        <f aca="false">IF(ISERROR(VLOOKUP(CONCATENATE($A187,"_",D$2),'Reference data SID'!$B:$N,13,FALSE())),"",VLOOKUP(CONCATENATE($A187,"_",D$2),'Reference data SID'!$B:$N,13,FALSE()))</f>
        <v/>
      </c>
      <c r="E187" s="86" t="str">
        <f aca="false">IF(ISERROR(VLOOKUP(CONCATENATE($A187,"_",E$2),'Reference data SID'!$B:$N,13,FALSE())),"",VLOOKUP(CONCATENATE($A187,"_",E$2),'Reference data SID'!$B:$N,13,FALSE()))</f>
        <v/>
      </c>
      <c r="F187" s="86" t="str">
        <f aca="false">IF(ISERROR(VLOOKUP(CONCATENATE($A187,"_",F$2),'Reference data SID'!$B:$N,13,FALSE())),"",VLOOKUP(CONCATENATE($A187,"_",F$2),'Reference data SID'!$B:$N,13,FALSE()))</f>
        <v/>
      </c>
      <c r="G187" s="86" t="str">
        <f aca="false">IF(ISERROR(VLOOKUP(CONCATENATE($A187,"_",G$2),'Reference data SID'!$B:$N,13,FALSE())),"",VLOOKUP(CONCATENATE($A187,"_",G$2),'Reference data SID'!$B:$N,13,FALSE()))</f>
        <v/>
      </c>
      <c r="H187" s="86" t="str">
        <f aca="false">IF(ISERROR(VLOOKUP(CONCATENATE($A187,"_",H$2),'Reference data SID'!$B:$N,13,FALSE())),"",VLOOKUP(CONCATENATE($A187,"_",H$2),'Reference data SID'!$B:$N,13,FALSE()))</f>
        <v/>
      </c>
      <c r="I187" s="86" t="str">
        <f aca="false">IF(ISERROR(VLOOKUP(CONCATENATE($A187,"_",I$2),'Reference data SID'!$B:$N,13,FALSE())),"",VLOOKUP(CONCATENATE($A187,"_",I$2),'Reference data SID'!$B:$N,13,FALSE()))</f>
        <v/>
      </c>
      <c r="J187" s="86" t="str">
        <f aca="false">IF(ISERROR(VLOOKUP(CONCATENATE($A187,"_",J$2),'Reference data SID'!$B:$N,13,FALSE())),"",VLOOKUP(CONCATENATE($A187,"_",J$2),'Reference data SID'!$B:$N,13,FALSE()))</f>
        <v/>
      </c>
      <c r="K187" s="86" t="str">
        <f aca="false">IF(ISERROR(VLOOKUP(CONCATENATE($A187,"_",K$2),'Reference data SID'!$B:$N,13,FALSE())),"",VLOOKUP(CONCATENATE($A187,"_",K$2),'Reference data SID'!$B:$N,13,FALSE()))</f>
        <v/>
      </c>
      <c r="L187" s="86" t="str">
        <f aca="false">IF(ISERROR(VLOOKUP(CONCATENATE($A187,"_",L$2),'Reference data SID'!$B:$N,13,FALSE())),"",VLOOKUP(CONCATENATE($A187,"_",L$2),'Reference data SID'!$B:$N,13,FALSE()))</f>
        <v/>
      </c>
      <c r="M187" s="86" t="str">
        <f aca="false">IF(ISERROR(VLOOKUP(CONCATENATE($A187,"_",M$2),'Reference data SID'!$B:$N,13,FALSE())),"",VLOOKUP(CONCATENATE($A187,"_",M$2),'Reference data SID'!$B:$N,13,FALSE()))</f>
        <v/>
      </c>
      <c r="N187" s="86" t="str">
        <f aca="false">IF(ISERROR(VLOOKUP(CONCATENATE($A187,"_",N$2),'Reference data SID'!$B:$N,13,FALSE())),"",VLOOKUP(CONCATENATE($A187,"_",N$2),'Reference data SID'!$B:$N,13,FALSE()))</f>
        <v/>
      </c>
      <c r="O187" s="86" t="str">
        <f aca="false">IF(ISERROR(VLOOKUP(CONCATENATE($A187,"_",O$2),'Reference data SID'!$B:$N,13,FALSE())),"",VLOOKUP(CONCATENATE($A187,"_",O$2),'Reference data SID'!$B:$N,13,FALSE()))</f>
        <v/>
      </c>
      <c r="P187" s="86" t="str">
        <f aca="false">IF(ISERROR(VLOOKUP(CONCATENATE($A187,"_",P$2),'Reference data SID'!$B:$N,13,FALSE())),"",VLOOKUP(CONCATENATE($A187,"_",P$2),'Reference data SID'!$B:$N,13,FALSE()))</f>
        <v/>
      </c>
      <c r="Q187" s="86" t="str">
        <f aca="false">IF(ISERROR(VLOOKUP(CONCATENATE($A187,"_",Q$2),'Reference data SID'!$B:$N,13,FALSE())),"",VLOOKUP(CONCATENATE($A187,"_",Q$2),'Reference data SID'!$B:$N,13,FALSE()))</f>
        <v/>
      </c>
      <c r="R187" s="86" t="str">
        <f aca="false">IF(ISERROR(VLOOKUP(CONCATENATE($A187,"_",R$2),'Reference data SID'!$B:$N,13,FALSE())),"",VLOOKUP(CONCATENATE($A187,"_",R$2),'Reference data SID'!$B:$N,13,FALSE()))</f>
        <v/>
      </c>
      <c r="S187" s="86" t="str">
        <f aca="false">IF(ISERROR(VLOOKUP(CONCATENATE($A187,"_",S$2),'Reference data SID'!$B:$N,13,FALSE())),"",VLOOKUP(CONCATENATE($A187,"_",S$2),'Reference data SID'!$B:$N,13,FALSE()))</f>
        <v/>
      </c>
      <c r="T187" s="86" t="str">
        <f aca="false">IF(ISERROR(VLOOKUP(CONCATENATE($A187,"_",T$2),'Reference data SID'!$B:$N,13,FALSE())),"",VLOOKUP(CONCATENATE($A187,"_",T$2),'Reference data SID'!$B:$N,13,FALSE()))</f>
        <v/>
      </c>
      <c r="U187" s="86" t="str">
        <f aca="false">IF(ISERROR(VLOOKUP(CONCATENATE($A187,"_",U$2),'Reference data SID'!$B:$N,13,FALSE())),"",VLOOKUP(CONCATENATE($A187,"_",U$2),'Reference data SID'!$B:$N,13,FALSE()))</f>
        <v/>
      </c>
      <c r="V187" s="86" t="str">
        <f aca="false">IF(ISERROR(VLOOKUP(CONCATENATE($A187,"_",V$2),'Reference data SID'!$B:$N,13,FALSE())),"",VLOOKUP(CONCATENATE($A187,"_",V$2),'Reference data SID'!$B:$N,13,FALSE()))</f>
        <v/>
      </c>
      <c r="W187" s="86" t="str">
        <f aca="false">IF(ISERROR(VLOOKUP(CONCATENATE($A187,"_",W$2),'Reference data SID'!$B:$N,13,FALSE())),"",VLOOKUP(CONCATENATE($A187,"_",W$2),'Reference data SID'!$B:$N,13,FALSE()))</f>
        <v/>
      </c>
      <c r="X187" s="86" t="str">
        <f aca="false">IF(ISERROR(VLOOKUP(CONCATENATE($A187,"_",X$2),'Reference data SID'!$B:$N,13,FALSE())),"",VLOOKUP(CONCATENATE($A187,"_",X$2),'Reference data SID'!$B:$N,13,FALSE()))</f>
        <v/>
      </c>
      <c r="Y187" s="86" t="str">
        <f aca="false">IF(ISERROR(VLOOKUP(CONCATENATE($A187,"_",Y$2),'Reference data SID'!$B:$N,13,FALSE())),"",VLOOKUP(CONCATENATE($A187,"_",Y$2),'Reference data SID'!$B:$N,13,FALSE()))</f>
        <v/>
      </c>
      <c r="Z187" s="86" t="str">
        <f aca="false">IF(ISERROR(VLOOKUP(CONCATENATE($A187,"_",Z$2),'Reference data SID'!$B:$N,13,FALSE())),"",VLOOKUP(CONCATENATE($A187,"_",Z$2),'Reference data SID'!$B:$N,13,FALSE()))</f>
        <v/>
      </c>
      <c r="AA187" s="86" t="str">
        <f aca="false">IF(ISERROR(VLOOKUP(CONCATENATE($A187,"_",AA$2),'Reference data SID'!$B:$N,13,FALSE())),"",VLOOKUP(CONCATENATE($A187,"_",AA$2),'Reference data SID'!$B:$N,13,FALSE()))</f>
        <v/>
      </c>
      <c r="AB187" s="86" t="str">
        <f aca="false">IF(ISERROR(VLOOKUP(CONCATENATE($A187,"_",AB$2),'Reference data SID'!$B:$N,13,FALSE())),"",VLOOKUP(CONCATENATE($A187,"_",AB$2),'Reference data SID'!$B:$N,13,FALSE()))</f>
        <v/>
      </c>
      <c r="AC187" s="86" t="str">
        <f aca="false">IF(ISERROR(VLOOKUP(CONCATENATE($A187,"_",AC$2),'Reference data SID'!$B:$N,13,FALSE())),"",VLOOKUP(CONCATENATE($A187,"_",AC$2),'Reference data SID'!$B:$N,13,FALSE()))</f>
        <v/>
      </c>
      <c r="AD187" s="86" t="str">
        <f aca="false">IF(ISERROR(VLOOKUP(CONCATENATE($A187,"_",AD$2),'Reference data SID'!$B:$N,13,FALSE())),"",VLOOKUP(CONCATENATE($A187,"_",AD$2),'Reference data SID'!$B:$N,13,FALSE()))</f>
        <v/>
      </c>
      <c r="AE187" s="86" t="str">
        <f aca="false">IF(ISERROR(VLOOKUP(CONCATENATE($A187,"_",AE$2),'Reference data SID'!$B:$N,13,FALSE())),"",VLOOKUP(CONCATENATE($A187,"_",AE$2),'Reference data SID'!$B:$N,13,FALSE()))</f>
        <v/>
      </c>
      <c r="AF187" s="86" t="str">
        <f aca="false">IF(ISERROR(VLOOKUP(CONCATENATE($A187,"_",AF$2),'Reference data SID'!$B:$N,13,FALSE())),"",VLOOKUP(CONCATENATE($A187,"_",AF$2),'Reference data SID'!$B:$N,13,FALSE()))</f>
        <v/>
      </c>
      <c r="AG187" s="86" t="str">
        <f aca="false">IF(ISERROR(VLOOKUP(CONCATENATE($A187,"_",AG$2),'Reference data SID'!$B:$N,13,FALSE())),"",VLOOKUP(CONCATENATE($A187,"_",AG$2),'Reference data SID'!$B:$N,13,FALSE()))</f>
        <v/>
      </c>
      <c r="AH187" s="86" t="str">
        <f aca="false">IF(ISERROR(VLOOKUP(CONCATENATE($A187,"_",AH$2),'Reference data SID'!$B:$N,13,FALSE())),"",VLOOKUP(CONCATENATE($A187,"_",AH$2),'Reference data SID'!$B:$N,13,FALSE()))</f>
        <v/>
      </c>
      <c r="AI187" s="86" t="str">
        <f aca="false">IF(ISERROR(VLOOKUP(CONCATENATE($A187,"_",AI$2),'Reference data SID'!$B:$N,13,FALSE())),"",VLOOKUP(CONCATENATE($A187,"_",AI$2),'Reference data SID'!$B:$N,13,FALSE()))</f>
        <v/>
      </c>
      <c r="AJ187" s="86" t="str">
        <f aca="false">IF(ISERROR(VLOOKUP(CONCATENATE($A187,"_",AJ$2),'Reference data SID'!$B:$N,13,FALSE())),"",VLOOKUP(CONCATENATE($A187,"_",AJ$2),'Reference data SID'!$B:$N,13,FALSE()))</f>
        <v/>
      </c>
      <c r="AK187" s="86" t="str">
        <f aca="false">IF(ISERROR(VLOOKUP(CONCATENATE($A187,"_",AK$2),'Reference data SID'!$B:$N,13,FALSE())),"",VLOOKUP(CONCATENATE($A187,"_",AK$2),'Reference data SID'!$B:$N,13,FALSE()))</f>
        <v/>
      </c>
      <c r="AL187" s="86" t="str">
        <f aca="false">IF(ISERROR(VLOOKUP(CONCATENATE($A187,"_",AL$2),'Reference data SID'!$B:$N,13,FALSE())),"",VLOOKUP(CONCATENATE($A187,"_",AL$2),'Reference data SID'!$B:$N,13,FALSE()))</f>
        <v/>
      </c>
      <c r="AM187" s="86" t="str">
        <f aca="false">IF(ISERROR(VLOOKUP(CONCATENATE($A187,"_",AM$2),'Reference data SID'!$B:$N,13,FALSE())),"",VLOOKUP(CONCATENATE($A187,"_",AM$2),'Reference data SID'!$B:$N,13,FALSE()))</f>
        <v/>
      </c>
      <c r="AN187" s="86" t="str">
        <f aca="false">IF(ISERROR(VLOOKUP(CONCATENATE($A187,"_",AN$2),'Reference data SID'!$B:$N,13,FALSE())),"",VLOOKUP(CONCATENATE($A187,"_",AN$2),'Reference data SID'!$B:$N,13,FALSE()))</f>
        <v/>
      </c>
      <c r="AO187" s="86" t="str">
        <f aca="false">IF(ISERROR(VLOOKUP(CONCATENATE($A187,"_",AO$2),'Reference data SID'!$B:$N,13,FALSE())),"",VLOOKUP(CONCATENATE($A187,"_",AO$2),'Reference data SID'!$B:$N,13,FALSE()))</f>
        <v/>
      </c>
      <c r="AP187" s="86" t="str">
        <f aca="false">IF(ISERROR(VLOOKUP(CONCATENATE($A187,"_",AP$2),'Reference data SID'!$B:$N,13,FALSE())),"",VLOOKUP(CONCATENATE($A187,"_",AP$2),'Reference data SID'!$B:$N,13,FALSE()))</f>
        <v/>
      </c>
      <c r="AQ187" s="86" t="str">
        <f aca="false">IF(ISERROR(VLOOKUP(CONCATENATE($A187,"_",AQ$2),'Reference data SID'!$B:$N,13,FALSE())),"",VLOOKUP(CONCATENATE($A187,"_",AQ$2),'Reference data SID'!$B:$N,13,FALSE()))</f>
        <v/>
      </c>
      <c r="AR187" s="86" t="str">
        <f aca="false">IF(ISERROR(VLOOKUP(CONCATENATE($A187,"_",AR$2),'Reference data SID'!$B:$N,13,FALSE())),"",VLOOKUP(CONCATENATE($A187,"_",AR$2),'Reference data SID'!$B:$N,13,FALSE()))</f>
        <v/>
      </c>
      <c r="AS187" s="86" t="str">
        <f aca="false">IF(ISERROR(VLOOKUP(CONCATENATE($A187,"_",AS$2),'Reference data SID'!$B:$N,13,FALSE())),"",VLOOKUP(CONCATENATE($A187,"_",AS$2),'Reference data SID'!$B:$N,13,FALSE()))</f>
        <v/>
      </c>
      <c r="AT187" s="86" t="str">
        <f aca="false">IF(ISERROR(VLOOKUP(CONCATENATE($A187,"_",AT$2),'Reference data SID'!$B:$N,13,FALSE())),"",VLOOKUP(CONCATENATE($A187,"_",AT$2),'Reference data SID'!$B:$N,13,FALSE()))</f>
        <v/>
      </c>
    </row>
    <row r="188" customFormat="false" ht="15" hidden="false" customHeight="false" outlineLevel="0" collapsed="false">
      <c r="A188" s="0" t="n">
        <v>184</v>
      </c>
      <c r="B188" s="86" t="str">
        <f aca="false">IF(ISERROR(VLOOKUP(CONCATENATE($A188,"_",B$2),'Reference data SID'!$B:$N,13,FALSE())),"",VLOOKUP(CONCATENATE($A188,"_",B$2),'Reference data SID'!$B:$N,13,FALSE()))</f>
        <v/>
      </c>
      <c r="C188" s="86" t="str">
        <f aca="false">IF(ISERROR(VLOOKUP(CONCATENATE($A188,"_",C$2),'Reference data SID'!$B:$N,13,FALSE())),"",VLOOKUP(CONCATENATE($A188,"_",C$2),'Reference data SID'!$B:$N,13,FALSE()))</f>
        <v/>
      </c>
      <c r="D188" s="86" t="str">
        <f aca="false">IF(ISERROR(VLOOKUP(CONCATENATE($A188,"_",D$2),'Reference data SID'!$B:$N,13,FALSE())),"",VLOOKUP(CONCATENATE($A188,"_",D$2),'Reference data SID'!$B:$N,13,FALSE()))</f>
        <v/>
      </c>
      <c r="E188" s="86" t="str">
        <f aca="false">IF(ISERROR(VLOOKUP(CONCATENATE($A188,"_",E$2),'Reference data SID'!$B:$N,13,FALSE())),"",VLOOKUP(CONCATENATE($A188,"_",E$2),'Reference data SID'!$B:$N,13,FALSE()))</f>
        <v/>
      </c>
      <c r="F188" s="86" t="str">
        <f aca="false">IF(ISERROR(VLOOKUP(CONCATENATE($A188,"_",F$2),'Reference data SID'!$B:$N,13,FALSE())),"",VLOOKUP(CONCATENATE($A188,"_",F$2),'Reference data SID'!$B:$N,13,FALSE()))</f>
        <v/>
      </c>
      <c r="G188" s="86" t="str">
        <f aca="false">IF(ISERROR(VLOOKUP(CONCATENATE($A188,"_",G$2),'Reference data SID'!$B:$N,13,FALSE())),"",VLOOKUP(CONCATENATE($A188,"_",G$2),'Reference data SID'!$B:$N,13,FALSE()))</f>
        <v/>
      </c>
      <c r="H188" s="86" t="str">
        <f aca="false">IF(ISERROR(VLOOKUP(CONCATENATE($A188,"_",H$2),'Reference data SID'!$B:$N,13,FALSE())),"",VLOOKUP(CONCATENATE($A188,"_",H$2),'Reference data SID'!$B:$N,13,FALSE()))</f>
        <v/>
      </c>
      <c r="I188" s="86" t="str">
        <f aca="false">IF(ISERROR(VLOOKUP(CONCATENATE($A188,"_",I$2),'Reference data SID'!$B:$N,13,FALSE())),"",VLOOKUP(CONCATENATE($A188,"_",I$2),'Reference data SID'!$B:$N,13,FALSE()))</f>
        <v/>
      </c>
      <c r="J188" s="86" t="str">
        <f aca="false">IF(ISERROR(VLOOKUP(CONCATENATE($A188,"_",J$2),'Reference data SID'!$B:$N,13,FALSE())),"",VLOOKUP(CONCATENATE($A188,"_",J$2),'Reference data SID'!$B:$N,13,FALSE()))</f>
        <v/>
      </c>
      <c r="K188" s="86" t="str">
        <f aca="false">IF(ISERROR(VLOOKUP(CONCATENATE($A188,"_",K$2),'Reference data SID'!$B:$N,13,FALSE())),"",VLOOKUP(CONCATENATE($A188,"_",K$2),'Reference data SID'!$B:$N,13,FALSE()))</f>
        <v/>
      </c>
      <c r="L188" s="86" t="str">
        <f aca="false">IF(ISERROR(VLOOKUP(CONCATENATE($A188,"_",L$2),'Reference data SID'!$B:$N,13,FALSE())),"",VLOOKUP(CONCATENATE($A188,"_",L$2),'Reference data SID'!$B:$N,13,FALSE()))</f>
        <v/>
      </c>
      <c r="M188" s="86" t="str">
        <f aca="false">IF(ISERROR(VLOOKUP(CONCATENATE($A188,"_",M$2),'Reference data SID'!$B:$N,13,FALSE())),"",VLOOKUP(CONCATENATE($A188,"_",M$2),'Reference data SID'!$B:$N,13,FALSE()))</f>
        <v/>
      </c>
      <c r="N188" s="86" t="str">
        <f aca="false">IF(ISERROR(VLOOKUP(CONCATENATE($A188,"_",N$2),'Reference data SID'!$B:$N,13,FALSE())),"",VLOOKUP(CONCATENATE($A188,"_",N$2),'Reference data SID'!$B:$N,13,FALSE()))</f>
        <v/>
      </c>
      <c r="O188" s="86" t="str">
        <f aca="false">IF(ISERROR(VLOOKUP(CONCATENATE($A188,"_",O$2),'Reference data SID'!$B:$N,13,FALSE())),"",VLOOKUP(CONCATENATE($A188,"_",O$2),'Reference data SID'!$B:$N,13,FALSE()))</f>
        <v/>
      </c>
      <c r="P188" s="86" t="str">
        <f aca="false">IF(ISERROR(VLOOKUP(CONCATENATE($A188,"_",P$2),'Reference data SID'!$B:$N,13,FALSE())),"",VLOOKUP(CONCATENATE($A188,"_",P$2),'Reference data SID'!$B:$N,13,FALSE()))</f>
        <v/>
      </c>
      <c r="Q188" s="86" t="str">
        <f aca="false">IF(ISERROR(VLOOKUP(CONCATENATE($A188,"_",Q$2),'Reference data SID'!$B:$N,13,FALSE())),"",VLOOKUP(CONCATENATE($A188,"_",Q$2),'Reference data SID'!$B:$N,13,FALSE()))</f>
        <v/>
      </c>
      <c r="R188" s="86" t="str">
        <f aca="false">IF(ISERROR(VLOOKUP(CONCATENATE($A188,"_",R$2),'Reference data SID'!$B:$N,13,FALSE())),"",VLOOKUP(CONCATENATE($A188,"_",R$2),'Reference data SID'!$B:$N,13,FALSE()))</f>
        <v/>
      </c>
      <c r="S188" s="86" t="str">
        <f aca="false">IF(ISERROR(VLOOKUP(CONCATENATE($A188,"_",S$2),'Reference data SID'!$B:$N,13,FALSE())),"",VLOOKUP(CONCATENATE($A188,"_",S$2),'Reference data SID'!$B:$N,13,FALSE()))</f>
        <v/>
      </c>
      <c r="T188" s="86" t="str">
        <f aca="false">IF(ISERROR(VLOOKUP(CONCATENATE($A188,"_",T$2),'Reference data SID'!$B:$N,13,FALSE())),"",VLOOKUP(CONCATENATE($A188,"_",T$2),'Reference data SID'!$B:$N,13,FALSE()))</f>
        <v/>
      </c>
      <c r="U188" s="86" t="str">
        <f aca="false">IF(ISERROR(VLOOKUP(CONCATENATE($A188,"_",U$2),'Reference data SID'!$B:$N,13,FALSE())),"",VLOOKUP(CONCATENATE($A188,"_",U$2),'Reference data SID'!$B:$N,13,FALSE()))</f>
        <v/>
      </c>
      <c r="V188" s="86" t="str">
        <f aca="false">IF(ISERROR(VLOOKUP(CONCATENATE($A188,"_",V$2),'Reference data SID'!$B:$N,13,FALSE())),"",VLOOKUP(CONCATENATE($A188,"_",V$2),'Reference data SID'!$B:$N,13,FALSE()))</f>
        <v/>
      </c>
      <c r="W188" s="86" t="str">
        <f aca="false">IF(ISERROR(VLOOKUP(CONCATENATE($A188,"_",W$2),'Reference data SID'!$B:$N,13,FALSE())),"",VLOOKUP(CONCATENATE($A188,"_",W$2),'Reference data SID'!$B:$N,13,FALSE()))</f>
        <v/>
      </c>
      <c r="X188" s="86" t="str">
        <f aca="false">IF(ISERROR(VLOOKUP(CONCATENATE($A188,"_",X$2),'Reference data SID'!$B:$N,13,FALSE())),"",VLOOKUP(CONCATENATE($A188,"_",X$2),'Reference data SID'!$B:$N,13,FALSE()))</f>
        <v/>
      </c>
      <c r="Y188" s="86" t="str">
        <f aca="false">IF(ISERROR(VLOOKUP(CONCATENATE($A188,"_",Y$2),'Reference data SID'!$B:$N,13,FALSE())),"",VLOOKUP(CONCATENATE($A188,"_",Y$2),'Reference data SID'!$B:$N,13,FALSE()))</f>
        <v/>
      </c>
      <c r="Z188" s="86" t="str">
        <f aca="false">IF(ISERROR(VLOOKUP(CONCATENATE($A188,"_",Z$2),'Reference data SID'!$B:$N,13,FALSE())),"",VLOOKUP(CONCATENATE($A188,"_",Z$2),'Reference data SID'!$B:$N,13,FALSE()))</f>
        <v/>
      </c>
      <c r="AA188" s="86" t="str">
        <f aca="false">IF(ISERROR(VLOOKUP(CONCATENATE($A188,"_",AA$2),'Reference data SID'!$B:$N,13,FALSE())),"",VLOOKUP(CONCATENATE($A188,"_",AA$2),'Reference data SID'!$B:$N,13,FALSE()))</f>
        <v/>
      </c>
      <c r="AB188" s="86" t="str">
        <f aca="false">IF(ISERROR(VLOOKUP(CONCATENATE($A188,"_",AB$2),'Reference data SID'!$B:$N,13,FALSE())),"",VLOOKUP(CONCATENATE($A188,"_",AB$2),'Reference data SID'!$B:$N,13,FALSE()))</f>
        <v/>
      </c>
      <c r="AC188" s="86" t="str">
        <f aca="false">IF(ISERROR(VLOOKUP(CONCATENATE($A188,"_",AC$2),'Reference data SID'!$B:$N,13,FALSE())),"",VLOOKUP(CONCATENATE($A188,"_",AC$2),'Reference data SID'!$B:$N,13,FALSE()))</f>
        <v/>
      </c>
      <c r="AD188" s="86" t="str">
        <f aca="false">IF(ISERROR(VLOOKUP(CONCATENATE($A188,"_",AD$2),'Reference data SID'!$B:$N,13,FALSE())),"",VLOOKUP(CONCATENATE($A188,"_",AD$2),'Reference data SID'!$B:$N,13,FALSE()))</f>
        <v/>
      </c>
      <c r="AE188" s="86" t="str">
        <f aca="false">IF(ISERROR(VLOOKUP(CONCATENATE($A188,"_",AE$2),'Reference data SID'!$B:$N,13,FALSE())),"",VLOOKUP(CONCATENATE($A188,"_",AE$2),'Reference data SID'!$B:$N,13,FALSE()))</f>
        <v/>
      </c>
      <c r="AF188" s="86" t="str">
        <f aca="false">IF(ISERROR(VLOOKUP(CONCATENATE($A188,"_",AF$2),'Reference data SID'!$B:$N,13,FALSE())),"",VLOOKUP(CONCATENATE($A188,"_",AF$2),'Reference data SID'!$B:$N,13,FALSE()))</f>
        <v/>
      </c>
      <c r="AG188" s="86" t="str">
        <f aca="false">IF(ISERROR(VLOOKUP(CONCATENATE($A188,"_",AG$2),'Reference data SID'!$B:$N,13,FALSE())),"",VLOOKUP(CONCATENATE($A188,"_",AG$2),'Reference data SID'!$B:$N,13,FALSE()))</f>
        <v/>
      </c>
      <c r="AH188" s="86" t="str">
        <f aca="false">IF(ISERROR(VLOOKUP(CONCATENATE($A188,"_",AH$2),'Reference data SID'!$B:$N,13,FALSE())),"",VLOOKUP(CONCATENATE($A188,"_",AH$2),'Reference data SID'!$B:$N,13,FALSE()))</f>
        <v/>
      </c>
      <c r="AI188" s="86" t="str">
        <f aca="false">IF(ISERROR(VLOOKUP(CONCATENATE($A188,"_",AI$2),'Reference data SID'!$B:$N,13,FALSE())),"",VLOOKUP(CONCATENATE($A188,"_",AI$2),'Reference data SID'!$B:$N,13,FALSE()))</f>
        <v/>
      </c>
      <c r="AJ188" s="86" t="str">
        <f aca="false">IF(ISERROR(VLOOKUP(CONCATENATE($A188,"_",AJ$2),'Reference data SID'!$B:$N,13,FALSE())),"",VLOOKUP(CONCATENATE($A188,"_",AJ$2),'Reference data SID'!$B:$N,13,FALSE()))</f>
        <v/>
      </c>
      <c r="AK188" s="86" t="str">
        <f aca="false">IF(ISERROR(VLOOKUP(CONCATENATE($A188,"_",AK$2),'Reference data SID'!$B:$N,13,FALSE())),"",VLOOKUP(CONCATENATE($A188,"_",AK$2),'Reference data SID'!$B:$N,13,FALSE()))</f>
        <v/>
      </c>
      <c r="AL188" s="86" t="str">
        <f aca="false">IF(ISERROR(VLOOKUP(CONCATENATE($A188,"_",AL$2),'Reference data SID'!$B:$N,13,FALSE())),"",VLOOKUP(CONCATENATE($A188,"_",AL$2),'Reference data SID'!$B:$N,13,FALSE()))</f>
        <v/>
      </c>
      <c r="AM188" s="86" t="str">
        <f aca="false">IF(ISERROR(VLOOKUP(CONCATENATE($A188,"_",AM$2),'Reference data SID'!$B:$N,13,FALSE())),"",VLOOKUP(CONCATENATE($A188,"_",AM$2),'Reference data SID'!$B:$N,13,FALSE()))</f>
        <v/>
      </c>
      <c r="AN188" s="86" t="str">
        <f aca="false">IF(ISERROR(VLOOKUP(CONCATENATE($A188,"_",AN$2),'Reference data SID'!$B:$N,13,FALSE())),"",VLOOKUP(CONCATENATE($A188,"_",AN$2),'Reference data SID'!$B:$N,13,FALSE()))</f>
        <v/>
      </c>
      <c r="AO188" s="86" t="str">
        <f aca="false">IF(ISERROR(VLOOKUP(CONCATENATE($A188,"_",AO$2),'Reference data SID'!$B:$N,13,FALSE())),"",VLOOKUP(CONCATENATE($A188,"_",AO$2),'Reference data SID'!$B:$N,13,FALSE()))</f>
        <v/>
      </c>
      <c r="AP188" s="86" t="str">
        <f aca="false">IF(ISERROR(VLOOKUP(CONCATENATE($A188,"_",AP$2),'Reference data SID'!$B:$N,13,FALSE())),"",VLOOKUP(CONCATENATE($A188,"_",AP$2),'Reference data SID'!$B:$N,13,FALSE()))</f>
        <v/>
      </c>
      <c r="AQ188" s="86" t="str">
        <f aca="false">IF(ISERROR(VLOOKUP(CONCATENATE($A188,"_",AQ$2),'Reference data SID'!$B:$N,13,FALSE())),"",VLOOKUP(CONCATENATE($A188,"_",AQ$2),'Reference data SID'!$B:$N,13,FALSE()))</f>
        <v/>
      </c>
      <c r="AR188" s="86" t="str">
        <f aca="false">IF(ISERROR(VLOOKUP(CONCATENATE($A188,"_",AR$2),'Reference data SID'!$B:$N,13,FALSE())),"",VLOOKUP(CONCATENATE($A188,"_",AR$2),'Reference data SID'!$B:$N,13,FALSE()))</f>
        <v/>
      </c>
      <c r="AS188" s="86" t="str">
        <f aca="false">IF(ISERROR(VLOOKUP(CONCATENATE($A188,"_",AS$2),'Reference data SID'!$B:$N,13,FALSE())),"",VLOOKUP(CONCATENATE($A188,"_",AS$2),'Reference data SID'!$B:$N,13,FALSE()))</f>
        <v/>
      </c>
      <c r="AT188" s="86" t="str">
        <f aca="false">IF(ISERROR(VLOOKUP(CONCATENATE($A188,"_",AT$2),'Reference data SID'!$B:$N,13,FALSE())),"",VLOOKUP(CONCATENATE($A188,"_",AT$2),'Reference data SID'!$B:$N,13,FALSE()))</f>
        <v/>
      </c>
    </row>
    <row r="189" customFormat="false" ht="15" hidden="false" customHeight="false" outlineLevel="0" collapsed="false">
      <c r="A189" s="0" t="n">
        <v>185</v>
      </c>
      <c r="B189" s="86" t="str">
        <f aca="false">IF(ISERROR(VLOOKUP(CONCATENATE($A189,"_",B$2),'Reference data SID'!$B:$N,13,FALSE())),"",VLOOKUP(CONCATENATE($A189,"_",B$2),'Reference data SID'!$B:$N,13,FALSE()))</f>
        <v/>
      </c>
      <c r="C189" s="86" t="str">
        <f aca="false">IF(ISERROR(VLOOKUP(CONCATENATE($A189,"_",C$2),'Reference data SID'!$B:$N,13,FALSE())),"",VLOOKUP(CONCATENATE($A189,"_",C$2),'Reference data SID'!$B:$N,13,FALSE()))</f>
        <v/>
      </c>
      <c r="D189" s="86" t="str">
        <f aca="false">IF(ISERROR(VLOOKUP(CONCATENATE($A189,"_",D$2),'Reference data SID'!$B:$N,13,FALSE())),"",VLOOKUP(CONCATENATE($A189,"_",D$2),'Reference data SID'!$B:$N,13,FALSE()))</f>
        <v/>
      </c>
      <c r="E189" s="86" t="str">
        <f aca="false">IF(ISERROR(VLOOKUP(CONCATENATE($A189,"_",E$2),'Reference data SID'!$B:$N,13,FALSE())),"",VLOOKUP(CONCATENATE($A189,"_",E$2),'Reference data SID'!$B:$N,13,FALSE()))</f>
        <v/>
      </c>
      <c r="F189" s="86" t="str">
        <f aca="false">IF(ISERROR(VLOOKUP(CONCATENATE($A189,"_",F$2),'Reference data SID'!$B:$N,13,FALSE())),"",VLOOKUP(CONCATENATE($A189,"_",F$2),'Reference data SID'!$B:$N,13,FALSE()))</f>
        <v/>
      </c>
      <c r="G189" s="86" t="str">
        <f aca="false">IF(ISERROR(VLOOKUP(CONCATENATE($A189,"_",G$2),'Reference data SID'!$B:$N,13,FALSE())),"",VLOOKUP(CONCATENATE($A189,"_",G$2),'Reference data SID'!$B:$N,13,FALSE()))</f>
        <v/>
      </c>
      <c r="H189" s="86" t="str">
        <f aca="false">IF(ISERROR(VLOOKUP(CONCATENATE($A189,"_",H$2),'Reference data SID'!$B:$N,13,FALSE())),"",VLOOKUP(CONCATENATE($A189,"_",H$2),'Reference data SID'!$B:$N,13,FALSE()))</f>
        <v/>
      </c>
      <c r="I189" s="86" t="str">
        <f aca="false">IF(ISERROR(VLOOKUP(CONCATENATE($A189,"_",I$2),'Reference data SID'!$B:$N,13,FALSE())),"",VLOOKUP(CONCATENATE($A189,"_",I$2),'Reference data SID'!$B:$N,13,FALSE()))</f>
        <v/>
      </c>
      <c r="J189" s="86" t="str">
        <f aca="false">IF(ISERROR(VLOOKUP(CONCATENATE($A189,"_",J$2),'Reference data SID'!$B:$N,13,FALSE())),"",VLOOKUP(CONCATENATE($A189,"_",J$2),'Reference data SID'!$B:$N,13,FALSE()))</f>
        <v/>
      </c>
      <c r="K189" s="86" t="str">
        <f aca="false">IF(ISERROR(VLOOKUP(CONCATENATE($A189,"_",K$2),'Reference data SID'!$B:$N,13,FALSE())),"",VLOOKUP(CONCATENATE($A189,"_",K$2),'Reference data SID'!$B:$N,13,FALSE()))</f>
        <v/>
      </c>
      <c r="L189" s="86" t="str">
        <f aca="false">IF(ISERROR(VLOOKUP(CONCATENATE($A189,"_",L$2),'Reference data SID'!$B:$N,13,FALSE())),"",VLOOKUP(CONCATENATE($A189,"_",L$2),'Reference data SID'!$B:$N,13,FALSE()))</f>
        <v/>
      </c>
      <c r="M189" s="86" t="str">
        <f aca="false">IF(ISERROR(VLOOKUP(CONCATENATE($A189,"_",M$2),'Reference data SID'!$B:$N,13,FALSE())),"",VLOOKUP(CONCATENATE($A189,"_",M$2),'Reference data SID'!$B:$N,13,FALSE()))</f>
        <v/>
      </c>
      <c r="N189" s="86" t="str">
        <f aca="false">IF(ISERROR(VLOOKUP(CONCATENATE($A189,"_",N$2),'Reference data SID'!$B:$N,13,FALSE())),"",VLOOKUP(CONCATENATE($A189,"_",N$2),'Reference data SID'!$B:$N,13,FALSE()))</f>
        <v/>
      </c>
      <c r="O189" s="86" t="str">
        <f aca="false">IF(ISERROR(VLOOKUP(CONCATENATE($A189,"_",O$2),'Reference data SID'!$B:$N,13,FALSE())),"",VLOOKUP(CONCATENATE($A189,"_",O$2),'Reference data SID'!$B:$N,13,FALSE()))</f>
        <v/>
      </c>
      <c r="P189" s="86" t="str">
        <f aca="false">IF(ISERROR(VLOOKUP(CONCATENATE($A189,"_",P$2),'Reference data SID'!$B:$N,13,FALSE())),"",VLOOKUP(CONCATENATE($A189,"_",P$2),'Reference data SID'!$B:$N,13,FALSE()))</f>
        <v/>
      </c>
      <c r="Q189" s="86" t="str">
        <f aca="false">IF(ISERROR(VLOOKUP(CONCATENATE($A189,"_",Q$2),'Reference data SID'!$B:$N,13,FALSE())),"",VLOOKUP(CONCATENATE($A189,"_",Q$2),'Reference data SID'!$B:$N,13,FALSE()))</f>
        <v/>
      </c>
      <c r="R189" s="86" t="str">
        <f aca="false">IF(ISERROR(VLOOKUP(CONCATENATE($A189,"_",R$2),'Reference data SID'!$B:$N,13,FALSE())),"",VLOOKUP(CONCATENATE($A189,"_",R$2),'Reference data SID'!$B:$N,13,FALSE()))</f>
        <v/>
      </c>
      <c r="S189" s="86" t="str">
        <f aca="false">IF(ISERROR(VLOOKUP(CONCATENATE($A189,"_",S$2),'Reference data SID'!$B:$N,13,FALSE())),"",VLOOKUP(CONCATENATE($A189,"_",S$2),'Reference data SID'!$B:$N,13,FALSE()))</f>
        <v/>
      </c>
      <c r="T189" s="86" t="str">
        <f aca="false">IF(ISERROR(VLOOKUP(CONCATENATE($A189,"_",T$2),'Reference data SID'!$B:$N,13,FALSE())),"",VLOOKUP(CONCATENATE($A189,"_",T$2),'Reference data SID'!$B:$N,13,FALSE()))</f>
        <v/>
      </c>
      <c r="U189" s="86" t="str">
        <f aca="false">IF(ISERROR(VLOOKUP(CONCATENATE($A189,"_",U$2),'Reference data SID'!$B:$N,13,FALSE())),"",VLOOKUP(CONCATENATE($A189,"_",U$2),'Reference data SID'!$B:$N,13,FALSE()))</f>
        <v/>
      </c>
      <c r="V189" s="86" t="str">
        <f aca="false">IF(ISERROR(VLOOKUP(CONCATENATE($A189,"_",V$2),'Reference data SID'!$B:$N,13,FALSE())),"",VLOOKUP(CONCATENATE($A189,"_",V$2),'Reference data SID'!$B:$N,13,FALSE()))</f>
        <v/>
      </c>
      <c r="W189" s="86" t="str">
        <f aca="false">IF(ISERROR(VLOOKUP(CONCATENATE($A189,"_",W$2),'Reference data SID'!$B:$N,13,FALSE())),"",VLOOKUP(CONCATENATE($A189,"_",W$2),'Reference data SID'!$B:$N,13,FALSE()))</f>
        <v/>
      </c>
      <c r="X189" s="86" t="str">
        <f aca="false">IF(ISERROR(VLOOKUP(CONCATENATE($A189,"_",X$2),'Reference data SID'!$B:$N,13,FALSE())),"",VLOOKUP(CONCATENATE($A189,"_",X$2),'Reference data SID'!$B:$N,13,FALSE()))</f>
        <v/>
      </c>
      <c r="Y189" s="86" t="str">
        <f aca="false">IF(ISERROR(VLOOKUP(CONCATENATE($A189,"_",Y$2),'Reference data SID'!$B:$N,13,FALSE())),"",VLOOKUP(CONCATENATE($A189,"_",Y$2),'Reference data SID'!$B:$N,13,FALSE()))</f>
        <v/>
      </c>
      <c r="Z189" s="86" t="str">
        <f aca="false">IF(ISERROR(VLOOKUP(CONCATENATE($A189,"_",Z$2),'Reference data SID'!$B:$N,13,FALSE())),"",VLOOKUP(CONCATENATE($A189,"_",Z$2),'Reference data SID'!$B:$N,13,FALSE()))</f>
        <v/>
      </c>
      <c r="AA189" s="86" t="str">
        <f aca="false">IF(ISERROR(VLOOKUP(CONCATENATE($A189,"_",AA$2),'Reference data SID'!$B:$N,13,FALSE())),"",VLOOKUP(CONCATENATE($A189,"_",AA$2),'Reference data SID'!$B:$N,13,FALSE()))</f>
        <v/>
      </c>
      <c r="AB189" s="86" t="str">
        <f aca="false">IF(ISERROR(VLOOKUP(CONCATENATE($A189,"_",AB$2),'Reference data SID'!$B:$N,13,FALSE())),"",VLOOKUP(CONCATENATE($A189,"_",AB$2),'Reference data SID'!$B:$N,13,FALSE()))</f>
        <v/>
      </c>
      <c r="AC189" s="86" t="str">
        <f aca="false">IF(ISERROR(VLOOKUP(CONCATENATE($A189,"_",AC$2),'Reference data SID'!$B:$N,13,FALSE())),"",VLOOKUP(CONCATENATE($A189,"_",AC$2),'Reference data SID'!$B:$N,13,FALSE()))</f>
        <v/>
      </c>
      <c r="AD189" s="86" t="str">
        <f aca="false">IF(ISERROR(VLOOKUP(CONCATENATE($A189,"_",AD$2),'Reference data SID'!$B:$N,13,FALSE())),"",VLOOKUP(CONCATENATE($A189,"_",AD$2),'Reference data SID'!$B:$N,13,FALSE()))</f>
        <v/>
      </c>
      <c r="AE189" s="86" t="str">
        <f aca="false">IF(ISERROR(VLOOKUP(CONCATENATE($A189,"_",AE$2),'Reference data SID'!$B:$N,13,FALSE())),"",VLOOKUP(CONCATENATE($A189,"_",AE$2),'Reference data SID'!$B:$N,13,FALSE()))</f>
        <v/>
      </c>
      <c r="AF189" s="86" t="str">
        <f aca="false">IF(ISERROR(VLOOKUP(CONCATENATE($A189,"_",AF$2),'Reference data SID'!$B:$N,13,FALSE())),"",VLOOKUP(CONCATENATE($A189,"_",AF$2),'Reference data SID'!$B:$N,13,FALSE()))</f>
        <v/>
      </c>
      <c r="AG189" s="86" t="str">
        <f aca="false">IF(ISERROR(VLOOKUP(CONCATENATE($A189,"_",AG$2),'Reference data SID'!$B:$N,13,FALSE())),"",VLOOKUP(CONCATENATE($A189,"_",AG$2),'Reference data SID'!$B:$N,13,FALSE()))</f>
        <v/>
      </c>
      <c r="AH189" s="86" t="str">
        <f aca="false">IF(ISERROR(VLOOKUP(CONCATENATE($A189,"_",AH$2),'Reference data SID'!$B:$N,13,FALSE())),"",VLOOKUP(CONCATENATE($A189,"_",AH$2),'Reference data SID'!$B:$N,13,FALSE()))</f>
        <v/>
      </c>
      <c r="AI189" s="86" t="str">
        <f aca="false">IF(ISERROR(VLOOKUP(CONCATENATE($A189,"_",AI$2),'Reference data SID'!$B:$N,13,FALSE())),"",VLOOKUP(CONCATENATE($A189,"_",AI$2),'Reference data SID'!$B:$N,13,FALSE()))</f>
        <v/>
      </c>
      <c r="AJ189" s="86" t="str">
        <f aca="false">IF(ISERROR(VLOOKUP(CONCATENATE($A189,"_",AJ$2),'Reference data SID'!$B:$N,13,FALSE())),"",VLOOKUP(CONCATENATE($A189,"_",AJ$2),'Reference data SID'!$B:$N,13,FALSE()))</f>
        <v/>
      </c>
      <c r="AK189" s="86" t="str">
        <f aca="false">IF(ISERROR(VLOOKUP(CONCATENATE($A189,"_",AK$2),'Reference data SID'!$B:$N,13,FALSE())),"",VLOOKUP(CONCATENATE($A189,"_",AK$2),'Reference data SID'!$B:$N,13,FALSE()))</f>
        <v/>
      </c>
      <c r="AL189" s="86" t="str">
        <f aca="false">IF(ISERROR(VLOOKUP(CONCATENATE($A189,"_",AL$2),'Reference data SID'!$B:$N,13,FALSE())),"",VLOOKUP(CONCATENATE($A189,"_",AL$2),'Reference data SID'!$B:$N,13,FALSE()))</f>
        <v/>
      </c>
      <c r="AM189" s="86" t="str">
        <f aca="false">IF(ISERROR(VLOOKUP(CONCATENATE($A189,"_",AM$2),'Reference data SID'!$B:$N,13,FALSE())),"",VLOOKUP(CONCATENATE($A189,"_",AM$2),'Reference data SID'!$B:$N,13,FALSE()))</f>
        <v/>
      </c>
      <c r="AN189" s="86" t="str">
        <f aca="false">IF(ISERROR(VLOOKUP(CONCATENATE($A189,"_",AN$2),'Reference data SID'!$B:$N,13,FALSE())),"",VLOOKUP(CONCATENATE($A189,"_",AN$2),'Reference data SID'!$B:$N,13,FALSE()))</f>
        <v/>
      </c>
      <c r="AO189" s="86" t="str">
        <f aca="false">IF(ISERROR(VLOOKUP(CONCATENATE($A189,"_",AO$2),'Reference data SID'!$B:$N,13,FALSE())),"",VLOOKUP(CONCATENATE($A189,"_",AO$2),'Reference data SID'!$B:$N,13,FALSE()))</f>
        <v/>
      </c>
      <c r="AP189" s="86" t="str">
        <f aca="false">IF(ISERROR(VLOOKUP(CONCATENATE($A189,"_",AP$2),'Reference data SID'!$B:$N,13,FALSE())),"",VLOOKUP(CONCATENATE($A189,"_",AP$2),'Reference data SID'!$B:$N,13,FALSE()))</f>
        <v/>
      </c>
      <c r="AQ189" s="86" t="str">
        <f aca="false">IF(ISERROR(VLOOKUP(CONCATENATE($A189,"_",AQ$2),'Reference data SID'!$B:$N,13,FALSE())),"",VLOOKUP(CONCATENATE($A189,"_",AQ$2),'Reference data SID'!$B:$N,13,FALSE()))</f>
        <v/>
      </c>
      <c r="AR189" s="86" t="str">
        <f aca="false">IF(ISERROR(VLOOKUP(CONCATENATE($A189,"_",AR$2),'Reference data SID'!$B:$N,13,FALSE())),"",VLOOKUP(CONCATENATE($A189,"_",AR$2),'Reference data SID'!$B:$N,13,FALSE()))</f>
        <v/>
      </c>
      <c r="AS189" s="86" t="str">
        <f aca="false">IF(ISERROR(VLOOKUP(CONCATENATE($A189,"_",AS$2),'Reference data SID'!$B:$N,13,FALSE())),"",VLOOKUP(CONCATENATE($A189,"_",AS$2),'Reference data SID'!$B:$N,13,FALSE()))</f>
        <v/>
      </c>
      <c r="AT189" s="86" t="str">
        <f aca="false">IF(ISERROR(VLOOKUP(CONCATENATE($A189,"_",AT$2),'Reference data SID'!$B:$N,13,FALSE())),"",VLOOKUP(CONCATENATE($A189,"_",AT$2),'Reference data SID'!$B:$N,13,FALSE()))</f>
        <v/>
      </c>
    </row>
    <row r="190" customFormat="false" ht="15" hidden="false" customHeight="false" outlineLevel="0" collapsed="false">
      <c r="A190" s="0" t="n">
        <v>186</v>
      </c>
      <c r="B190" s="86" t="str">
        <f aca="false">IF(ISERROR(VLOOKUP(CONCATENATE($A190,"_",B$2),'Reference data SID'!$B:$N,13,FALSE())),"",VLOOKUP(CONCATENATE($A190,"_",B$2),'Reference data SID'!$B:$N,13,FALSE()))</f>
        <v/>
      </c>
      <c r="C190" s="86" t="str">
        <f aca="false">IF(ISERROR(VLOOKUP(CONCATENATE($A190,"_",C$2),'Reference data SID'!$B:$N,13,FALSE())),"",VLOOKUP(CONCATENATE($A190,"_",C$2),'Reference data SID'!$B:$N,13,FALSE()))</f>
        <v/>
      </c>
      <c r="D190" s="86" t="str">
        <f aca="false">IF(ISERROR(VLOOKUP(CONCATENATE($A190,"_",D$2),'Reference data SID'!$B:$N,13,FALSE())),"",VLOOKUP(CONCATENATE($A190,"_",D$2),'Reference data SID'!$B:$N,13,FALSE()))</f>
        <v/>
      </c>
      <c r="E190" s="86" t="str">
        <f aca="false">IF(ISERROR(VLOOKUP(CONCATENATE($A190,"_",E$2),'Reference data SID'!$B:$N,13,FALSE())),"",VLOOKUP(CONCATENATE($A190,"_",E$2),'Reference data SID'!$B:$N,13,FALSE()))</f>
        <v/>
      </c>
      <c r="F190" s="86" t="str">
        <f aca="false">IF(ISERROR(VLOOKUP(CONCATENATE($A190,"_",F$2),'Reference data SID'!$B:$N,13,FALSE())),"",VLOOKUP(CONCATENATE($A190,"_",F$2),'Reference data SID'!$B:$N,13,FALSE()))</f>
        <v/>
      </c>
      <c r="G190" s="86" t="str">
        <f aca="false">IF(ISERROR(VLOOKUP(CONCATENATE($A190,"_",G$2),'Reference data SID'!$B:$N,13,FALSE())),"",VLOOKUP(CONCATENATE($A190,"_",G$2),'Reference data SID'!$B:$N,13,FALSE()))</f>
        <v/>
      </c>
      <c r="H190" s="86" t="str">
        <f aca="false">IF(ISERROR(VLOOKUP(CONCATENATE($A190,"_",H$2),'Reference data SID'!$B:$N,13,FALSE())),"",VLOOKUP(CONCATENATE($A190,"_",H$2),'Reference data SID'!$B:$N,13,FALSE()))</f>
        <v/>
      </c>
      <c r="I190" s="86" t="str">
        <f aca="false">IF(ISERROR(VLOOKUP(CONCATENATE($A190,"_",I$2),'Reference data SID'!$B:$N,13,FALSE())),"",VLOOKUP(CONCATENATE($A190,"_",I$2),'Reference data SID'!$B:$N,13,FALSE()))</f>
        <v/>
      </c>
      <c r="J190" s="86" t="str">
        <f aca="false">IF(ISERROR(VLOOKUP(CONCATENATE($A190,"_",J$2),'Reference data SID'!$B:$N,13,FALSE())),"",VLOOKUP(CONCATENATE($A190,"_",J$2),'Reference data SID'!$B:$N,13,FALSE()))</f>
        <v/>
      </c>
      <c r="K190" s="86" t="str">
        <f aca="false">IF(ISERROR(VLOOKUP(CONCATENATE($A190,"_",K$2),'Reference data SID'!$B:$N,13,FALSE())),"",VLOOKUP(CONCATENATE($A190,"_",K$2),'Reference data SID'!$B:$N,13,FALSE()))</f>
        <v/>
      </c>
      <c r="L190" s="86" t="str">
        <f aca="false">IF(ISERROR(VLOOKUP(CONCATENATE($A190,"_",L$2),'Reference data SID'!$B:$N,13,FALSE())),"",VLOOKUP(CONCATENATE($A190,"_",L$2),'Reference data SID'!$B:$N,13,FALSE()))</f>
        <v/>
      </c>
      <c r="M190" s="86" t="str">
        <f aca="false">IF(ISERROR(VLOOKUP(CONCATENATE($A190,"_",M$2),'Reference data SID'!$B:$N,13,FALSE())),"",VLOOKUP(CONCATENATE($A190,"_",M$2),'Reference data SID'!$B:$N,13,FALSE()))</f>
        <v/>
      </c>
      <c r="N190" s="86" t="str">
        <f aca="false">IF(ISERROR(VLOOKUP(CONCATENATE($A190,"_",N$2),'Reference data SID'!$B:$N,13,FALSE())),"",VLOOKUP(CONCATENATE($A190,"_",N$2),'Reference data SID'!$B:$N,13,FALSE()))</f>
        <v/>
      </c>
      <c r="O190" s="86" t="str">
        <f aca="false">IF(ISERROR(VLOOKUP(CONCATENATE($A190,"_",O$2),'Reference data SID'!$B:$N,13,FALSE())),"",VLOOKUP(CONCATENATE($A190,"_",O$2),'Reference data SID'!$B:$N,13,FALSE()))</f>
        <v/>
      </c>
      <c r="P190" s="86" t="str">
        <f aca="false">IF(ISERROR(VLOOKUP(CONCATENATE($A190,"_",P$2),'Reference data SID'!$B:$N,13,FALSE())),"",VLOOKUP(CONCATENATE($A190,"_",P$2),'Reference data SID'!$B:$N,13,FALSE()))</f>
        <v/>
      </c>
      <c r="Q190" s="86" t="str">
        <f aca="false">IF(ISERROR(VLOOKUP(CONCATENATE($A190,"_",Q$2),'Reference data SID'!$B:$N,13,FALSE())),"",VLOOKUP(CONCATENATE($A190,"_",Q$2),'Reference data SID'!$B:$N,13,FALSE()))</f>
        <v/>
      </c>
      <c r="R190" s="86" t="str">
        <f aca="false">IF(ISERROR(VLOOKUP(CONCATENATE($A190,"_",R$2),'Reference data SID'!$B:$N,13,FALSE())),"",VLOOKUP(CONCATENATE($A190,"_",R$2),'Reference data SID'!$B:$N,13,FALSE()))</f>
        <v/>
      </c>
      <c r="S190" s="86" t="str">
        <f aca="false">IF(ISERROR(VLOOKUP(CONCATENATE($A190,"_",S$2),'Reference data SID'!$B:$N,13,FALSE())),"",VLOOKUP(CONCATENATE($A190,"_",S$2),'Reference data SID'!$B:$N,13,FALSE()))</f>
        <v/>
      </c>
      <c r="T190" s="86" t="str">
        <f aca="false">IF(ISERROR(VLOOKUP(CONCATENATE($A190,"_",T$2),'Reference data SID'!$B:$N,13,FALSE())),"",VLOOKUP(CONCATENATE($A190,"_",T$2),'Reference data SID'!$B:$N,13,FALSE()))</f>
        <v/>
      </c>
      <c r="U190" s="86" t="str">
        <f aca="false">IF(ISERROR(VLOOKUP(CONCATENATE($A190,"_",U$2),'Reference data SID'!$B:$N,13,FALSE())),"",VLOOKUP(CONCATENATE($A190,"_",U$2),'Reference data SID'!$B:$N,13,FALSE()))</f>
        <v/>
      </c>
      <c r="V190" s="86" t="str">
        <f aca="false">IF(ISERROR(VLOOKUP(CONCATENATE($A190,"_",V$2),'Reference data SID'!$B:$N,13,FALSE())),"",VLOOKUP(CONCATENATE($A190,"_",V$2),'Reference data SID'!$B:$N,13,FALSE()))</f>
        <v/>
      </c>
      <c r="W190" s="86" t="str">
        <f aca="false">IF(ISERROR(VLOOKUP(CONCATENATE($A190,"_",W$2),'Reference data SID'!$B:$N,13,FALSE())),"",VLOOKUP(CONCATENATE($A190,"_",W$2),'Reference data SID'!$B:$N,13,FALSE()))</f>
        <v/>
      </c>
      <c r="X190" s="86" t="str">
        <f aca="false">IF(ISERROR(VLOOKUP(CONCATENATE($A190,"_",X$2),'Reference data SID'!$B:$N,13,FALSE())),"",VLOOKUP(CONCATENATE($A190,"_",X$2),'Reference data SID'!$B:$N,13,FALSE()))</f>
        <v/>
      </c>
      <c r="Y190" s="86" t="str">
        <f aca="false">IF(ISERROR(VLOOKUP(CONCATENATE($A190,"_",Y$2),'Reference data SID'!$B:$N,13,FALSE())),"",VLOOKUP(CONCATENATE($A190,"_",Y$2),'Reference data SID'!$B:$N,13,FALSE()))</f>
        <v/>
      </c>
      <c r="Z190" s="86" t="str">
        <f aca="false">IF(ISERROR(VLOOKUP(CONCATENATE($A190,"_",Z$2),'Reference data SID'!$B:$N,13,FALSE())),"",VLOOKUP(CONCATENATE($A190,"_",Z$2),'Reference data SID'!$B:$N,13,FALSE()))</f>
        <v/>
      </c>
      <c r="AA190" s="86" t="str">
        <f aca="false">IF(ISERROR(VLOOKUP(CONCATENATE($A190,"_",AA$2),'Reference data SID'!$B:$N,13,FALSE())),"",VLOOKUP(CONCATENATE($A190,"_",AA$2),'Reference data SID'!$B:$N,13,FALSE()))</f>
        <v/>
      </c>
      <c r="AB190" s="86" t="str">
        <f aca="false">IF(ISERROR(VLOOKUP(CONCATENATE($A190,"_",AB$2),'Reference data SID'!$B:$N,13,FALSE())),"",VLOOKUP(CONCATENATE($A190,"_",AB$2),'Reference data SID'!$B:$N,13,FALSE()))</f>
        <v/>
      </c>
      <c r="AC190" s="86" t="str">
        <f aca="false">IF(ISERROR(VLOOKUP(CONCATENATE($A190,"_",AC$2),'Reference data SID'!$B:$N,13,FALSE())),"",VLOOKUP(CONCATENATE($A190,"_",AC$2),'Reference data SID'!$B:$N,13,FALSE()))</f>
        <v/>
      </c>
      <c r="AD190" s="86" t="str">
        <f aca="false">IF(ISERROR(VLOOKUP(CONCATENATE($A190,"_",AD$2),'Reference data SID'!$B:$N,13,FALSE())),"",VLOOKUP(CONCATENATE($A190,"_",AD$2),'Reference data SID'!$B:$N,13,FALSE()))</f>
        <v/>
      </c>
      <c r="AE190" s="86" t="str">
        <f aca="false">IF(ISERROR(VLOOKUP(CONCATENATE($A190,"_",AE$2),'Reference data SID'!$B:$N,13,FALSE())),"",VLOOKUP(CONCATENATE($A190,"_",AE$2),'Reference data SID'!$B:$N,13,FALSE()))</f>
        <v/>
      </c>
      <c r="AF190" s="86" t="str">
        <f aca="false">IF(ISERROR(VLOOKUP(CONCATENATE($A190,"_",AF$2),'Reference data SID'!$B:$N,13,FALSE())),"",VLOOKUP(CONCATENATE($A190,"_",AF$2),'Reference data SID'!$B:$N,13,FALSE()))</f>
        <v/>
      </c>
      <c r="AG190" s="86" t="str">
        <f aca="false">IF(ISERROR(VLOOKUP(CONCATENATE($A190,"_",AG$2),'Reference data SID'!$B:$N,13,FALSE())),"",VLOOKUP(CONCATENATE($A190,"_",AG$2),'Reference data SID'!$B:$N,13,FALSE()))</f>
        <v/>
      </c>
      <c r="AH190" s="86" t="str">
        <f aca="false">IF(ISERROR(VLOOKUP(CONCATENATE($A190,"_",AH$2),'Reference data SID'!$B:$N,13,FALSE())),"",VLOOKUP(CONCATENATE($A190,"_",AH$2),'Reference data SID'!$B:$N,13,FALSE()))</f>
        <v/>
      </c>
      <c r="AI190" s="86" t="str">
        <f aca="false">IF(ISERROR(VLOOKUP(CONCATENATE($A190,"_",AI$2),'Reference data SID'!$B:$N,13,FALSE())),"",VLOOKUP(CONCATENATE($A190,"_",AI$2),'Reference data SID'!$B:$N,13,FALSE()))</f>
        <v/>
      </c>
      <c r="AJ190" s="86" t="str">
        <f aca="false">IF(ISERROR(VLOOKUP(CONCATENATE($A190,"_",AJ$2),'Reference data SID'!$B:$N,13,FALSE())),"",VLOOKUP(CONCATENATE($A190,"_",AJ$2),'Reference data SID'!$B:$N,13,FALSE()))</f>
        <v/>
      </c>
      <c r="AK190" s="86" t="str">
        <f aca="false">IF(ISERROR(VLOOKUP(CONCATENATE($A190,"_",AK$2),'Reference data SID'!$B:$N,13,FALSE())),"",VLOOKUP(CONCATENATE($A190,"_",AK$2),'Reference data SID'!$B:$N,13,FALSE()))</f>
        <v/>
      </c>
      <c r="AL190" s="86" t="str">
        <f aca="false">IF(ISERROR(VLOOKUP(CONCATENATE($A190,"_",AL$2),'Reference data SID'!$B:$N,13,FALSE())),"",VLOOKUP(CONCATENATE($A190,"_",AL$2),'Reference data SID'!$B:$N,13,FALSE()))</f>
        <v/>
      </c>
      <c r="AM190" s="86" t="str">
        <f aca="false">IF(ISERROR(VLOOKUP(CONCATENATE($A190,"_",AM$2),'Reference data SID'!$B:$N,13,FALSE())),"",VLOOKUP(CONCATENATE($A190,"_",AM$2),'Reference data SID'!$B:$N,13,FALSE()))</f>
        <v/>
      </c>
      <c r="AN190" s="86" t="str">
        <f aca="false">IF(ISERROR(VLOOKUP(CONCATENATE($A190,"_",AN$2),'Reference data SID'!$B:$N,13,FALSE())),"",VLOOKUP(CONCATENATE($A190,"_",AN$2),'Reference data SID'!$B:$N,13,FALSE()))</f>
        <v/>
      </c>
      <c r="AO190" s="86" t="str">
        <f aca="false">IF(ISERROR(VLOOKUP(CONCATENATE($A190,"_",AO$2),'Reference data SID'!$B:$N,13,FALSE())),"",VLOOKUP(CONCATENATE($A190,"_",AO$2),'Reference data SID'!$B:$N,13,FALSE()))</f>
        <v/>
      </c>
      <c r="AP190" s="86" t="str">
        <f aca="false">IF(ISERROR(VLOOKUP(CONCATENATE($A190,"_",AP$2),'Reference data SID'!$B:$N,13,FALSE())),"",VLOOKUP(CONCATENATE($A190,"_",AP$2),'Reference data SID'!$B:$N,13,FALSE()))</f>
        <v/>
      </c>
      <c r="AQ190" s="86" t="str">
        <f aca="false">IF(ISERROR(VLOOKUP(CONCATENATE($A190,"_",AQ$2),'Reference data SID'!$B:$N,13,FALSE())),"",VLOOKUP(CONCATENATE($A190,"_",AQ$2),'Reference data SID'!$B:$N,13,FALSE()))</f>
        <v/>
      </c>
      <c r="AR190" s="86" t="str">
        <f aca="false">IF(ISERROR(VLOOKUP(CONCATENATE($A190,"_",AR$2),'Reference data SID'!$B:$N,13,FALSE())),"",VLOOKUP(CONCATENATE($A190,"_",AR$2),'Reference data SID'!$B:$N,13,FALSE()))</f>
        <v/>
      </c>
      <c r="AS190" s="86" t="str">
        <f aca="false">IF(ISERROR(VLOOKUP(CONCATENATE($A190,"_",AS$2),'Reference data SID'!$B:$N,13,FALSE())),"",VLOOKUP(CONCATENATE($A190,"_",AS$2),'Reference data SID'!$B:$N,13,FALSE()))</f>
        <v/>
      </c>
      <c r="AT190" s="86" t="str">
        <f aca="false">IF(ISERROR(VLOOKUP(CONCATENATE($A190,"_",AT$2),'Reference data SID'!$B:$N,13,FALSE())),"",VLOOKUP(CONCATENATE($A190,"_",AT$2),'Reference data SID'!$B:$N,13,FALSE()))</f>
        <v/>
      </c>
    </row>
    <row r="191" customFormat="false" ht="15" hidden="false" customHeight="false" outlineLevel="0" collapsed="false">
      <c r="A191" s="0" t="n">
        <v>187</v>
      </c>
      <c r="B191" s="86" t="str">
        <f aca="false">IF(ISERROR(VLOOKUP(CONCATENATE($A191,"_",B$2),'Reference data SID'!$B:$N,13,FALSE())),"",VLOOKUP(CONCATENATE($A191,"_",B$2),'Reference data SID'!$B:$N,13,FALSE()))</f>
        <v/>
      </c>
      <c r="C191" s="86" t="str">
        <f aca="false">IF(ISERROR(VLOOKUP(CONCATENATE($A191,"_",C$2),'Reference data SID'!$B:$N,13,FALSE())),"",VLOOKUP(CONCATENATE($A191,"_",C$2),'Reference data SID'!$B:$N,13,FALSE()))</f>
        <v/>
      </c>
      <c r="D191" s="86" t="str">
        <f aca="false">IF(ISERROR(VLOOKUP(CONCATENATE($A191,"_",D$2),'Reference data SID'!$B:$N,13,FALSE())),"",VLOOKUP(CONCATENATE($A191,"_",D$2),'Reference data SID'!$B:$N,13,FALSE()))</f>
        <v/>
      </c>
      <c r="E191" s="86" t="str">
        <f aca="false">IF(ISERROR(VLOOKUP(CONCATENATE($A191,"_",E$2),'Reference data SID'!$B:$N,13,FALSE())),"",VLOOKUP(CONCATENATE($A191,"_",E$2),'Reference data SID'!$B:$N,13,FALSE()))</f>
        <v/>
      </c>
      <c r="F191" s="86" t="str">
        <f aca="false">IF(ISERROR(VLOOKUP(CONCATENATE($A191,"_",F$2),'Reference data SID'!$B:$N,13,FALSE())),"",VLOOKUP(CONCATENATE($A191,"_",F$2),'Reference data SID'!$B:$N,13,FALSE()))</f>
        <v/>
      </c>
      <c r="G191" s="86" t="str">
        <f aca="false">IF(ISERROR(VLOOKUP(CONCATENATE($A191,"_",G$2),'Reference data SID'!$B:$N,13,FALSE())),"",VLOOKUP(CONCATENATE($A191,"_",G$2),'Reference data SID'!$B:$N,13,FALSE()))</f>
        <v/>
      </c>
      <c r="H191" s="86" t="str">
        <f aca="false">IF(ISERROR(VLOOKUP(CONCATENATE($A191,"_",H$2),'Reference data SID'!$B:$N,13,FALSE())),"",VLOOKUP(CONCATENATE($A191,"_",H$2),'Reference data SID'!$B:$N,13,FALSE()))</f>
        <v/>
      </c>
      <c r="I191" s="86" t="str">
        <f aca="false">IF(ISERROR(VLOOKUP(CONCATENATE($A191,"_",I$2),'Reference data SID'!$B:$N,13,FALSE())),"",VLOOKUP(CONCATENATE($A191,"_",I$2),'Reference data SID'!$B:$N,13,FALSE()))</f>
        <v/>
      </c>
      <c r="J191" s="86" t="str">
        <f aca="false">IF(ISERROR(VLOOKUP(CONCATENATE($A191,"_",J$2),'Reference data SID'!$B:$N,13,FALSE())),"",VLOOKUP(CONCATENATE($A191,"_",J$2),'Reference data SID'!$B:$N,13,FALSE()))</f>
        <v/>
      </c>
      <c r="K191" s="86" t="str">
        <f aca="false">IF(ISERROR(VLOOKUP(CONCATENATE($A191,"_",K$2),'Reference data SID'!$B:$N,13,FALSE())),"",VLOOKUP(CONCATENATE($A191,"_",K$2),'Reference data SID'!$B:$N,13,FALSE()))</f>
        <v/>
      </c>
      <c r="L191" s="86" t="str">
        <f aca="false">IF(ISERROR(VLOOKUP(CONCATENATE($A191,"_",L$2),'Reference data SID'!$B:$N,13,FALSE())),"",VLOOKUP(CONCATENATE($A191,"_",L$2),'Reference data SID'!$B:$N,13,FALSE()))</f>
        <v/>
      </c>
      <c r="M191" s="86" t="str">
        <f aca="false">IF(ISERROR(VLOOKUP(CONCATENATE($A191,"_",M$2),'Reference data SID'!$B:$N,13,FALSE())),"",VLOOKUP(CONCATENATE($A191,"_",M$2),'Reference data SID'!$B:$N,13,FALSE()))</f>
        <v/>
      </c>
      <c r="N191" s="86" t="str">
        <f aca="false">IF(ISERROR(VLOOKUP(CONCATENATE($A191,"_",N$2),'Reference data SID'!$B:$N,13,FALSE())),"",VLOOKUP(CONCATENATE($A191,"_",N$2),'Reference data SID'!$B:$N,13,FALSE()))</f>
        <v/>
      </c>
      <c r="O191" s="86" t="str">
        <f aca="false">IF(ISERROR(VLOOKUP(CONCATENATE($A191,"_",O$2),'Reference data SID'!$B:$N,13,FALSE())),"",VLOOKUP(CONCATENATE($A191,"_",O$2),'Reference data SID'!$B:$N,13,FALSE()))</f>
        <v/>
      </c>
      <c r="P191" s="86" t="str">
        <f aca="false">IF(ISERROR(VLOOKUP(CONCATENATE($A191,"_",P$2),'Reference data SID'!$B:$N,13,FALSE())),"",VLOOKUP(CONCATENATE($A191,"_",P$2),'Reference data SID'!$B:$N,13,FALSE()))</f>
        <v/>
      </c>
      <c r="Q191" s="86" t="str">
        <f aca="false">IF(ISERROR(VLOOKUP(CONCATENATE($A191,"_",Q$2),'Reference data SID'!$B:$N,13,FALSE())),"",VLOOKUP(CONCATENATE($A191,"_",Q$2),'Reference data SID'!$B:$N,13,FALSE()))</f>
        <v/>
      </c>
      <c r="R191" s="86" t="str">
        <f aca="false">IF(ISERROR(VLOOKUP(CONCATENATE($A191,"_",R$2),'Reference data SID'!$B:$N,13,FALSE())),"",VLOOKUP(CONCATENATE($A191,"_",R$2),'Reference data SID'!$B:$N,13,FALSE()))</f>
        <v/>
      </c>
      <c r="S191" s="86" t="str">
        <f aca="false">IF(ISERROR(VLOOKUP(CONCATENATE($A191,"_",S$2),'Reference data SID'!$B:$N,13,FALSE())),"",VLOOKUP(CONCATENATE($A191,"_",S$2),'Reference data SID'!$B:$N,13,FALSE()))</f>
        <v/>
      </c>
      <c r="T191" s="86" t="str">
        <f aca="false">IF(ISERROR(VLOOKUP(CONCATENATE($A191,"_",T$2),'Reference data SID'!$B:$N,13,FALSE())),"",VLOOKUP(CONCATENATE($A191,"_",T$2),'Reference data SID'!$B:$N,13,FALSE()))</f>
        <v/>
      </c>
      <c r="U191" s="86" t="str">
        <f aca="false">IF(ISERROR(VLOOKUP(CONCATENATE($A191,"_",U$2),'Reference data SID'!$B:$N,13,FALSE())),"",VLOOKUP(CONCATENATE($A191,"_",U$2),'Reference data SID'!$B:$N,13,FALSE()))</f>
        <v/>
      </c>
      <c r="V191" s="86" t="str">
        <f aca="false">IF(ISERROR(VLOOKUP(CONCATENATE($A191,"_",V$2),'Reference data SID'!$B:$N,13,FALSE())),"",VLOOKUP(CONCATENATE($A191,"_",V$2),'Reference data SID'!$B:$N,13,FALSE()))</f>
        <v/>
      </c>
      <c r="W191" s="86" t="str">
        <f aca="false">IF(ISERROR(VLOOKUP(CONCATENATE($A191,"_",W$2),'Reference data SID'!$B:$N,13,FALSE())),"",VLOOKUP(CONCATENATE($A191,"_",W$2),'Reference data SID'!$B:$N,13,FALSE()))</f>
        <v/>
      </c>
      <c r="X191" s="86" t="str">
        <f aca="false">IF(ISERROR(VLOOKUP(CONCATENATE($A191,"_",X$2),'Reference data SID'!$B:$N,13,FALSE())),"",VLOOKUP(CONCATENATE($A191,"_",X$2),'Reference data SID'!$B:$N,13,FALSE()))</f>
        <v/>
      </c>
      <c r="Y191" s="86" t="str">
        <f aca="false">IF(ISERROR(VLOOKUP(CONCATENATE($A191,"_",Y$2),'Reference data SID'!$B:$N,13,FALSE())),"",VLOOKUP(CONCATENATE($A191,"_",Y$2),'Reference data SID'!$B:$N,13,FALSE()))</f>
        <v/>
      </c>
      <c r="Z191" s="86" t="str">
        <f aca="false">IF(ISERROR(VLOOKUP(CONCATENATE($A191,"_",Z$2),'Reference data SID'!$B:$N,13,FALSE())),"",VLOOKUP(CONCATENATE($A191,"_",Z$2),'Reference data SID'!$B:$N,13,FALSE()))</f>
        <v/>
      </c>
      <c r="AA191" s="86" t="str">
        <f aca="false">IF(ISERROR(VLOOKUP(CONCATENATE($A191,"_",AA$2),'Reference data SID'!$B:$N,13,FALSE())),"",VLOOKUP(CONCATENATE($A191,"_",AA$2),'Reference data SID'!$B:$N,13,FALSE()))</f>
        <v/>
      </c>
      <c r="AB191" s="86" t="str">
        <f aca="false">IF(ISERROR(VLOOKUP(CONCATENATE($A191,"_",AB$2),'Reference data SID'!$B:$N,13,FALSE())),"",VLOOKUP(CONCATENATE($A191,"_",AB$2),'Reference data SID'!$B:$N,13,FALSE()))</f>
        <v/>
      </c>
      <c r="AC191" s="86" t="str">
        <f aca="false">IF(ISERROR(VLOOKUP(CONCATENATE($A191,"_",AC$2),'Reference data SID'!$B:$N,13,FALSE())),"",VLOOKUP(CONCATENATE($A191,"_",AC$2),'Reference data SID'!$B:$N,13,FALSE()))</f>
        <v/>
      </c>
      <c r="AD191" s="86" t="str">
        <f aca="false">IF(ISERROR(VLOOKUP(CONCATENATE($A191,"_",AD$2),'Reference data SID'!$B:$N,13,FALSE())),"",VLOOKUP(CONCATENATE($A191,"_",AD$2),'Reference data SID'!$B:$N,13,FALSE()))</f>
        <v/>
      </c>
      <c r="AE191" s="86" t="str">
        <f aca="false">IF(ISERROR(VLOOKUP(CONCATENATE($A191,"_",AE$2),'Reference data SID'!$B:$N,13,FALSE())),"",VLOOKUP(CONCATENATE($A191,"_",AE$2),'Reference data SID'!$B:$N,13,FALSE()))</f>
        <v/>
      </c>
      <c r="AF191" s="86" t="str">
        <f aca="false">IF(ISERROR(VLOOKUP(CONCATENATE($A191,"_",AF$2),'Reference data SID'!$B:$N,13,FALSE())),"",VLOOKUP(CONCATENATE($A191,"_",AF$2),'Reference data SID'!$B:$N,13,FALSE()))</f>
        <v/>
      </c>
      <c r="AG191" s="86" t="str">
        <f aca="false">IF(ISERROR(VLOOKUP(CONCATENATE($A191,"_",AG$2),'Reference data SID'!$B:$N,13,FALSE())),"",VLOOKUP(CONCATENATE($A191,"_",AG$2),'Reference data SID'!$B:$N,13,FALSE()))</f>
        <v/>
      </c>
      <c r="AH191" s="86" t="str">
        <f aca="false">IF(ISERROR(VLOOKUP(CONCATENATE($A191,"_",AH$2),'Reference data SID'!$B:$N,13,FALSE())),"",VLOOKUP(CONCATENATE($A191,"_",AH$2),'Reference data SID'!$B:$N,13,FALSE()))</f>
        <v/>
      </c>
      <c r="AI191" s="86" t="str">
        <f aca="false">IF(ISERROR(VLOOKUP(CONCATENATE($A191,"_",AI$2),'Reference data SID'!$B:$N,13,FALSE())),"",VLOOKUP(CONCATENATE($A191,"_",AI$2),'Reference data SID'!$B:$N,13,FALSE()))</f>
        <v/>
      </c>
      <c r="AJ191" s="86" t="str">
        <f aca="false">IF(ISERROR(VLOOKUP(CONCATENATE($A191,"_",AJ$2),'Reference data SID'!$B:$N,13,FALSE())),"",VLOOKUP(CONCATENATE($A191,"_",AJ$2),'Reference data SID'!$B:$N,13,FALSE()))</f>
        <v/>
      </c>
      <c r="AK191" s="86" t="str">
        <f aca="false">IF(ISERROR(VLOOKUP(CONCATENATE($A191,"_",AK$2),'Reference data SID'!$B:$N,13,FALSE())),"",VLOOKUP(CONCATENATE($A191,"_",AK$2),'Reference data SID'!$B:$N,13,FALSE()))</f>
        <v/>
      </c>
      <c r="AL191" s="86" t="str">
        <f aca="false">IF(ISERROR(VLOOKUP(CONCATENATE($A191,"_",AL$2),'Reference data SID'!$B:$N,13,FALSE())),"",VLOOKUP(CONCATENATE($A191,"_",AL$2),'Reference data SID'!$B:$N,13,FALSE()))</f>
        <v/>
      </c>
      <c r="AM191" s="86" t="str">
        <f aca="false">IF(ISERROR(VLOOKUP(CONCATENATE($A191,"_",AM$2),'Reference data SID'!$B:$N,13,FALSE())),"",VLOOKUP(CONCATENATE($A191,"_",AM$2),'Reference data SID'!$B:$N,13,FALSE()))</f>
        <v/>
      </c>
      <c r="AN191" s="86" t="str">
        <f aca="false">IF(ISERROR(VLOOKUP(CONCATENATE($A191,"_",AN$2),'Reference data SID'!$B:$N,13,FALSE())),"",VLOOKUP(CONCATENATE($A191,"_",AN$2),'Reference data SID'!$B:$N,13,FALSE()))</f>
        <v/>
      </c>
      <c r="AO191" s="86" t="str">
        <f aca="false">IF(ISERROR(VLOOKUP(CONCATENATE($A191,"_",AO$2),'Reference data SID'!$B:$N,13,FALSE())),"",VLOOKUP(CONCATENATE($A191,"_",AO$2),'Reference data SID'!$B:$N,13,FALSE()))</f>
        <v/>
      </c>
      <c r="AP191" s="86" t="str">
        <f aca="false">IF(ISERROR(VLOOKUP(CONCATENATE($A191,"_",AP$2),'Reference data SID'!$B:$N,13,FALSE())),"",VLOOKUP(CONCATENATE($A191,"_",AP$2),'Reference data SID'!$B:$N,13,FALSE()))</f>
        <v/>
      </c>
      <c r="AQ191" s="86" t="str">
        <f aca="false">IF(ISERROR(VLOOKUP(CONCATENATE($A191,"_",AQ$2),'Reference data SID'!$B:$N,13,FALSE())),"",VLOOKUP(CONCATENATE($A191,"_",AQ$2),'Reference data SID'!$B:$N,13,FALSE()))</f>
        <v/>
      </c>
      <c r="AR191" s="86" t="str">
        <f aca="false">IF(ISERROR(VLOOKUP(CONCATENATE($A191,"_",AR$2),'Reference data SID'!$B:$N,13,FALSE())),"",VLOOKUP(CONCATENATE($A191,"_",AR$2),'Reference data SID'!$B:$N,13,FALSE()))</f>
        <v/>
      </c>
      <c r="AS191" s="86" t="str">
        <f aca="false">IF(ISERROR(VLOOKUP(CONCATENATE($A191,"_",AS$2),'Reference data SID'!$B:$N,13,FALSE())),"",VLOOKUP(CONCATENATE($A191,"_",AS$2),'Reference data SID'!$B:$N,13,FALSE()))</f>
        <v/>
      </c>
      <c r="AT191" s="86" t="str">
        <f aca="false">IF(ISERROR(VLOOKUP(CONCATENATE($A191,"_",AT$2),'Reference data SID'!$B:$N,13,FALSE())),"",VLOOKUP(CONCATENATE($A191,"_",AT$2),'Reference data SID'!$B:$N,13,FALSE()))</f>
        <v/>
      </c>
    </row>
    <row r="192" customFormat="false" ht="15" hidden="false" customHeight="false" outlineLevel="0" collapsed="false">
      <c r="A192" s="0" t="n">
        <v>188</v>
      </c>
      <c r="B192" s="86" t="str">
        <f aca="false">IF(ISERROR(VLOOKUP(CONCATENATE($A192,"_",B$2),'Reference data SID'!$B:$N,13,FALSE())),"",VLOOKUP(CONCATENATE($A192,"_",B$2),'Reference data SID'!$B:$N,13,FALSE()))</f>
        <v/>
      </c>
      <c r="C192" s="86" t="str">
        <f aca="false">IF(ISERROR(VLOOKUP(CONCATENATE($A192,"_",C$2),'Reference data SID'!$B:$N,13,FALSE())),"",VLOOKUP(CONCATENATE($A192,"_",C$2),'Reference data SID'!$B:$N,13,FALSE()))</f>
        <v/>
      </c>
      <c r="D192" s="86" t="str">
        <f aca="false">IF(ISERROR(VLOOKUP(CONCATENATE($A192,"_",D$2),'Reference data SID'!$B:$N,13,FALSE())),"",VLOOKUP(CONCATENATE($A192,"_",D$2),'Reference data SID'!$B:$N,13,FALSE()))</f>
        <v/>
      </c>
      <c r="E192" s="86" t="str">
        <f aca="false">IF(ISERROR(VLOOKUP(CONCATENATE($A192,"_",E$2),'Reference data SID'!$B:$N,13,FALSE())),"",VLOOKUP(CONCATENATE($A192,"_",E$2),'Reference data SID'!$B:$N,13,FALSE()))</f>
        <v/>
      </c>
      <c r="F192" s="86" t="str">
        <f aca="false">IF(ISERROR(VLOOKUP(CONCATENATE($A192,"_",F$2),'Reference data SID'!$B:$N,13,FALSE())),"",VLOOKUP(CONCATENATE($A192,"_",F$2),'Reference data SID'!$B:$N,13,FALSE()))</f>
        <v/>
      </c>
      <c r="G192" s="86" t="str">
        <f aca="false">IF(ISERROR(VLOOKUP(CONCATENATE($A192,"_",G$2),'Reference data SID'!$B:$N,13,FALSE())),"",VLOOKUP(CONCATENATE($A192,"_",G$2),'Reference data SID'!$B:$N,13,FALSE()))</f>
        <v/>
      </c>
      <c r="H192" s="86" t="str">
        <f aca="false">IF(ISERROR(VLOOKUP(CONCATENATE($A192,"_",H$2),'Reference data SID'!$B:$N,13,FALSE())),"",VLOOKUP(CONCATENATE($A192,"_",H$2),'Reference data SID'!$B:$N,13,FALSE()))</f>
        <v/>
      </c>
      <c r="I192" s="86" t="str">
        <f aca="false">IF(ISERROR(VLOOKUP(CONCATENATE($A192,"_",I$2),'Reference data SID'!$B:$N,13,FALSE())),"",VLOOKUP(CONCATENATE($A192,"_",I$2),'Reference data SID'!$B:$N,13,FALSE()))</f>
        <v/>
      </c>
      <c r="J192" s="86" t="str">
        <f aca="false">IF(ISERROR(VLOOKUP(CONCATENATE($A192,"_",J$2),'Reference data SID'!$B:$N,13,FALSE())),"",VLOOKUP(CONCATENATE($A192,"_",J$2),'Reference data SID'!$B:$N,13,FALSE()))</f>
        <v/>
      </c>
      <c r="K192" s="86" t="str">
        <f aca="false">IF(ISERROR(VLOOKUP(CONCATENATE($A192,"_",K$2),'Reference data SID'!$B:$N,13,FALSE())),"",VLOOKUP(CONCATENATE($A192,"_",K$2),'Reference data SID'!$B:$N,13,FALSE()))</f>
        <v/>
      </c>
      <c r="L192" s="86" t="str">
        <f aca="false">IF(ISERROR(VLOOKUP(CONCATENATE($A192,"_",L$2),'Reference data SID'!$B:$N,13,FALSE())),"",VLOOKUP(CONCATENATE($A192,"_",L$2),'Reference data SID'!$B:$N,13,FALSE()))</f>
        <v/>
      </c>
      <c r="M192" s="86" t="str">
        <f aca="false">IF(ISERROR(VLOOKUP(CONCATENATE($A192,"_",M$2),'Reference data SID'!$B:$N,13,FALSE())),"",VLOOKUP(CONCATENATE($A192,"_",M$2),'Reference data SID'!$B:$N,13,FALSE()))</f>
        <v/>
      </c>
      <c r="N192" s="86" t="str">
        <f aca="false">IF(ISERROR(VLOOKUP(CONCATENATE($A192,"_",N$2),'Reference data SID'!$B:$N,13,FALSE())),"",VLOOKUP(CONCATENATE($A192,"_",N$2),'Reference data SID'!$B:$N,13,FALSE()))</f>
        <v/>
      </c>
      <c r="O192" s="86" t="str">
        <f aca="false">IF(ISERROR(VLOOKUP(CONCATENATE($A192,"_",O$2),'Reference data SID'!$B:$N,13,FALSE())),"",VLOOKUP(CONCATENATE($A192,"_",O$2),'Reference data SID'!$B:$N,13,FALSE()))</f>
        <v/>
      </c>
      <c r="P192" s="86" t="str">
        <f aca="false">IF(ISERROR(VLOOKUP(CONCATENATE($A192,"_",P$2),'Reference data SID'!$B:$N,13,FALSE())),"",VLOOKUP(CONCATENATE($A192,"_",P$2),'Reference data SID'!$B:$N,13,FALSE()))</f>
        <v/>
      </c>
      <c r="Q192" s="86" t="str">
        <f aca="false">IF(ISERROR(VLOOKUP(CONCATENATE($A192,"_",Q$2),'Reference data SID'!$B:$N,13,FALSE())),"",VLOOKUP(CONCATENATE($A192,"_",Q$2),'Reference data SID'!$B:$N,13,FALSE()))</f>
        <v/>
      </c>
      <c r="R192" s="86" t="str">
        <f aca="false">IF(ISERROR(VLOOKUP(CONCATENATE($A192,"_",R$2),'Reference data SID'!$B:$N,13,FALSE())),"",VLOOKUP(CONCATENATE($A192,"_",R$2),'Reference data SID'!$B:$N,13,FALSE()))</f>
        <v/>
      </c>
      <c r="S192" s="86" t="str">
        <f aca="false">IF(ISERROR(VLOOKUP(CONCATENATE($A192,"_",S$2),'Reference data SID'!$B:$N,13,FALSE())),"",VLOOKUP(CONCATENATE($A192,"_",S$2),'Reference data SID'!$B:$N,13,FALSE()))</f>
        <v/>
      </c>
      <c r="T192" s="86" t="str">
        <f aca="false">IF(ISERROR(VLOOKUP(CONCATENATE($A192,"_",T$2),'Reference data SID'!$B:$N,13,FALSE())),"",VLOOKUP(CONCATENATE($A192,"_",T$2),'Reference data SID'!$B:$N,13,FALSE()))</f>
        <v/>
      </c>
      <c r="U192" s="86" t="str">
        <f aca="false">IF(ISERROR(VLOOKUP(CONCATENATE($A192,"_",U$2),'Reference data SID'!$B:$N,13,FALSE())),"",VLOOKUP(CONCATENATE($A192,"_",U$2),'Reference data SID'!$B:$N,13,FALSE()))</f>
        <v/>
      </c>
      <c r="V192" s="86" t="str">
        <f aca="false">IF(ISERROR(VLOOKUP(CONCATENATE($A192,"_",V$2),'Reference data SID'!$B:$N,13,FALSE())),"",VLOOKUP(CONCATENATE($A192,"_",V$2),'Reference data SID'!$B:$N,13,FALSE()))</f>
        <v/>
      </c>
      <c r="W192" s="86" t="str">
        <f aca="false">IF(ISERROR(VLOOKUP(CONCATENATE($A192,"_",W$2),'Reference data SID'!$B:$N,13,FALSE())),"",VLOOKUP(CONCATENATE($A192,"_",W$2),'Reference data SID'!$B:$N,13,FALSE()))</f>
        <v/>
      </c>
      <c r="X192" s="86" t="str">
        <f aca="false">IF(ISERROR(VLOOKUP(CONCATENATE($A192,"_",X$2),'Reference data SID'!$B:$N,13,FALSE())),"",VLOOKUP(CONCATENATE($A192,"_",X$2),'Reference data SID'!$B:$N,13,FALSE()))</f>
        <v/>
      </c>
      <c r="Y192" s="86" t="str">
        <f aca="false">IF(ISERROR(VLOOKUP(CONCATENATE($A192,"_",Y$2),'Reference data SID'!$B:$N,13,FALSE())),"",VLOOKUP(CONCATENATE($A192,"_",Y$2),'Reference data SID'!$B:$N,13,FALSE()))</f>
        <v/>
      </c>
      <c r="Z192" s="86" t="str">
        <f aca="false">IF(ISERROR(VLOOKUP(CONCATENATE($A192,"_",Z$2),'Reference data SID'!$B:$N,13,FALSE())),"",VLOOKUP(CONCATENATE($A192,"_",Z$2),'Reference data SID'!$B:$N,13,FALSE()))</f>
        <v/>
      </c>
      <c r="AA192" s="86" t="str">
        <f aca="false">IF(ISERROR(VLOOKUP(CONCATENATE($A192,"_",AA$2),'Reference data SID'!$B:$N,13,FALSE())),"",VLOOKUP(CONCATENATE($A192,"_",AA$2),'Reference data SID'!$B:$N,13,FALSE()))</f>
        <v/>
      </c>
      <c r="AB192" s="86" t="str">
        <f aca="false">IF(ISERROR(VLOOKUP(CONCATENATE($A192,"_",AB$2),'Reference data SID'!$B:$N,13,FALSE())),"",VLOOKUP(CONCATENATE($A192,"_",AB$2),'Reference data SID'!$B:$N,13,FALSE()))</f>
        <v/>
      </c>
      <c r="AC192" s="86" t="str">
        <f aca="false">IF(ISERROR(VLOOKUP(CONCATENATE($A192,"_",AC$2),'Reference data SID'!$B:$N,13,FALSE())),"",VLOOKUP(CONCATENATE($A192,"_",AC$2),'Reference data SID'!$B:$N,13,FALSE()))</f>
        <v/>
      </c>
      <c r="AD192" s="86" t="str">
        <f aca="false">IF(ISERROR(VLOOKUP(CONCATENATE($A192,"_",AD$2),'Reference data SID'!$B:$N,13,FALSE())),"",VLOOKUP(CONCATENATE($A192,"_",AD$2),'Reference data SID'!$B:$N,13,FALSE()))</f>
        <v/>
      </c>
      <c r="AE192" s="86" t="str">
        <f aca="false">IF(ISERROR(VLOOKUP(CONCATENATE($A192,"_",AE$2),'Reference data SID'!$B:$N,13,FALSE())),"",VLOOKUP(CONCATENATE($A192,"_",AE$2),'Reference data SID'!$B:$N,13,FALSE()))</f>
        <v/>
      </c>
      <c r="AF192" s="86" t="str">
        <f aca="false">IF(ISERROR(VLOOKUP(CONCATENATE($A192,"_",AF$2),'Reference data SID'!$B:$N,13,FALSE())),"",VLOOKUP(CONCATENATE($A192,"_",AF$2),'Reference data SID'!$B:$N,13,FALSE()))</f>
        <v/>
      </c>
      <c r="AG192" s="86" t="str">
        <f aca="false">IF(ISERROR(VLOOKUP(CONCATENATE($A192,"_",AG$2),'Reference data SID'!$B:$N,13,FALSE())),"",VLOOKUP(CONCATENATE($A192,"_",AG$2),'Reference data SID'!$B:$N,13,FALSE()))</f>
        <v/>
      </c>
      <c r="AH192" s="86" t="str">
        <f aca="false">IF(ISERROR(VLOOKUP(CONCATENATE($A192,"_",AH$2),'Reference data SID'!$B:$N,13,FALSE())),"",VLOOKUP(CONCATENATE($A192,"_",AH$2),'Reference data SID'!$B:$N,13,FALSE()))</f>
        <v/>
      </c>
      <c r="AI192" s="86" t="str">
        <f aca="false">IF(ISERROR(VLOOKUP(CONCATENATE($A192,"_",AI$2),'Reference data SID'!$B:$N,13,FALSE())),"",VLOOKUP(CONCATENATE($A192,"_",AI$2),'Reference data SID'!$B:$N,13,FALSE()))</f>
        <v/>
      </c>
      <c r="AJ192" s="86" t="str">
        <f aca="false">IF(ISERROR(VLOOKUP(CONCATENATE($A192,"_",AJ$2),'Reference data SID'!$B:$N,13,FALSE())),"",VLOOKUP(CONCATENATE($A192,"_",AJ$2),'Reference data SID'!$B:$N,13,FALSE()))</f>
        <v/>
      </c>
      <c r="AK192" s="86" t="str">
        <f aca="false">IF(ISERROR(VLOOKUP(CONCATENATE($A192,"_",AK$2),'Reference data SID'!$B:$N,13,FALSE())),"",VLOOKUP(CONCATENATE($A192,"_",AK$2),'Reference data SID'!$B:$N,13,FALSE()))</f>
        <v/>
      </c>
      <c r="AL192" s="86" t="str">
        <f aca="false">IF(ISERROR(VLOOKUP(CONCATENATE($A192,"_",AL$2),'Reference data SID'!$B:$N,13,FALSE())),"",VLOOKUP(CONCATENATE($A192,"_",AL$2),'Reference data SID'!$B:$N,13,FALSE()))</f>
        <v/>
      </c>
      <c r="AM192" s="86" t="str">
        <f aca="false">IF(ISERROR(VLOOKUP(CONCATENATE($A192,"_",AM$2),'Reference data SID'!$B:$N,13,FALSE())),"",VLOOKUP(CONCATENATE($A192,"_",AM$2),'Reference data SID'!$B:$N,13,FALSE()))</f>
        <v/>
      </c>
      <c r="AN192" s="86" t="str">
        <f aca="false">IF(ISERROR(VLOOKUP(CONCATENATE($A192,"_",AN$2),'Reference data SID'!$B:$N,13,FALSE())),"",VLOOKUP(CONCATENATE($A192,"_",AN$2),'Reference data SID'!$B:$N,13,FALSE()))</f>
        <v/>
      </c>
      <c r="AO192" s="86" t="str">
        <f aca="false">IF(ISERROR(VLOOKUP(CONCATENATE($A192,"_",AO$2),'Reference data SID'!$B:$N,13,FALSE())),"",VLOOKUP(CONCATENATE($A192,"_",AO$2),'Reference data SID'!$B:$N,13,FALSE()))</f>
        <v/>
      </c>
      <c r="AP192" s="86" t="str">
        <f aca="false">IF(ISERROR(VLOOKUP(CONCATENATE($A192,"_",AP$2),'Reference data SID'!$B:$N,13,FALSE())),"",VLOOKUP(CONCATENATE($A192,"_",AP$2),'Reference data SID'!$B:$N,13,FALSE()))</f>
        <v/>
      </c>
      <c r="AQ192" s="86" t="str">
        <f aca="false">IF(ISERROR(VLOOKUP(CONCATENATE($A192,"_",AQ$2),'Reference data SID'!$B:$N,13,FALSE())),"",VLOOKUP(CONCATENATE($A192,"_",AQ$2),'Reference data SID'!$B:$N,13,FALSE()))</f>
        <v/>
      </c>
      <c r="AR192" s="86" t="str">
        <f aca="false">IF(ISERROR(VLOOKUP(CONCATENATE($A192,"_",AR$2),'Reference data SID'!$B:$N,13,FALSE())),"",VLOOKUP(CONCATENATE($A192,"_",AR$2),'Reference data SID'!$B:$N,13,FALSE()))</f>
        <v/>
      </c>
      <c r="AS192" s="86" t="str">
        <f aca="false">IF(ISERROR(VLOOKUP(CONCATENATE($A192,"_",AS$2),'Reference data SID'!$B:$N,13,FALSE())),"",VLOOKUP(CONCATENATE($A192,"_",AS$2),'Reference data SID'!$B:$N,13,FALSE()))</f>
        <v/>
      </c>
      <c r="AT192" s="86" t="str">
        <f aca="false">IF(ISERROR(VLOOKUP(CONCATENATE($A192,"_",AT$2),'Reference data SID'!$B:$N,13,FALSE())),"",VLOOKUP(CONCATENATE($A192,"_",AT$2),'Reference data SID'!$B:$N,13,FALSE()))</f>
        <v/>
      </c>
    </row>
    <row r="193" customFormat="false" ht="15" hidden="false" customHeight="false" outlineLevel="0" collapsed="false">
      <c r="A193" s="0" t="n">
        <v>189</v>
      </c>
      <c r="B193" s="86" t="str">
        <f aca="false">IF(ISERROR(VLOOKUP(CONCATENATE($A193,"_",B$2),'Reference data SID'!$B:$N,13,FALSE())),"",VLOOKUP(CONCATENATE($A193,"_",B$2),'Reference data SID'!$B:$N,13,FALSE()))</f>
        <v/>
      </c>
      <c r="C193" s="86" t="str">
        <f aca="false">IF(ISERROR(VLOOKUP(CONCATENATE($A193,"_",C$2),'Reference data SID'!$B:$N,13,FALSE())),"",VLOOKUP(CONCATENATE($A193,"_",C$2),'Reference data SID'!$B:$N,13,FALSE()))</f>
        <v/>
      </c>
      <c r="D193" s="86" t="str">
        <f aca="false">IF(ISERROR(VLOOKUP(CONCATENATE($A193,"_",D$2),'Reference data SID'!$B:$N,13,FALSE())),"",VLOOKUP(CONCATENATE($A193,"_",D$2),'Reference data SID'!$B:$N,13,FALSE()))</f>
        <v/>
      </c>
      <c r="E193" s="86" t="str">
        <f aca="false">IF(ISERROR(VLOOKUP(CONCATENATE($A193,"_",E$2),'Reference data SID'!$B:$N,13,FALSE())),"",VLOOKUP(CONCATENATE($A193,"_",E$2),'Reference data SID'!$B:$N,13,FALSE()))</f>
        <v/>
      </c>
      <c r="F193" s="86" t="str">
        <f aca="false">IF(ISERROR(VLOOKUP(CONCATENATE($A193,"_",F$2),'Reference data SID'!$B:$N,13,FALSE())),"",VLOOKUP(CONCATENATE($A193,"_",F$2),'Reference data SID'!$B:$N,13,FALSE()))</f>
        <v/>
      </c>
      <c r="G193" s="86" t="str">
        <f aca="false">IF(ISERROR(VLOOKUP(CONCATENATE($A193,"_",G$2),'Reference data SID'!$B:$N,13,FALSE())),"",VLOOKUP(CONCATENATE($A193,"_",G$2),'Reference data SID'!$B:$N,13,FALSE()))</f>
        <v/>
      </c>
      <c r="H193" s="86" t="str">
        <f aca="false">IF(ISERROR(VLOOKUP(CONCATENATE($A193,"_",H$2),'Reference data SID'!$B:$N,13,FALSE())),"",VLOOKUP(CONCATENATE($A193,"_",H$2),'Reference data SID'!$B:$N,13,FALSE()))</f>
        <v/>
      </c>
      <c r="I193" s="86" t="str">
        <f aca="false">IF(ISERROR(VLOOKUP(CONCATENATE($A193,"_",I$2),'Reference data SID'!$B:$N,13,FALSE())),"",VLOOKUP(CONCATENATE($A193,"_",I$2),'Reference data SID'!$B:$N,13,FALSE()))</f>
        <v/>
      </c>
      <c r="J193" s="86" t="str">
        <f aca="false">IF(ISERROR(VLOOKUP(CONCATENATE($A193,"_",J$2),'Reference data SID'!$B:$N,13,FALSE())),"",VLOOKUP(CONCATENATE($A193,"_",J$2),'Reference data SID'!$B:$N,13,FALSE()))</f>
        <v/>
      </c>
      <c r="K193" s="86" t="str">
        <f aca="false">IF(ISERROR(VLOOKUP(CONCATENATE($A193,"_",K$2),'Reference data SID'!$B:$N,13,FALSE())),"",VLOOKUP(CONCATENATE($A193,"_",K$2),'Reference data SID'!$B:$N,13,FALSE()))</f>
        <v/>
      </c>
      <c r="L193" s="86" t="str">
        <f aca="false">IF(ISERROR(VLOOKUP(CONCATENATE($A193,"_",L$2),'Reference data SID'!$B:$N,13,FALSE())),"",VLOOKUP(CONCATENATE($A193,"_",L$2),'Reference data SID'!$B:$N,13,FALSE()))</f>
        <v/>
      </c>
      <c r="M193" s="86" t="str">
        <f aca="false">IF(ISERROR(VLOOKUP(CONCATENATE($A193,"_",M$2),'Reference data SID'!$B:$N,13,FALSE())),"",VLOOKUP(CONCATENATE($A193,"_",M$2),'Reference data SID'!$B:$N,13,FALSE()))</f>
        <v/>
      </c>
      <c r="N193" s="86" t="str">
        <f aca="false">IF(ISERROR(VLOOKUP(CONCATENATE($A193,"_",N$2),'Reference data SID'!$B:$N,13,FALSE())),"",VLOOKUP(CONCATENATE($A193,"_",N$2),'Reference data SID'!$B:$N,13,FALSE()))</f>
        <v/>
      </c>
      <c r="O193" s="86" t="str">
        <f aca="false">IF(ISERROR(VLOOKUP(CONCATENATE($A193,"_",O$2),'Reference data SID'!$B:$N,13,FALSE())),"",VLOOKUP(CONCATENATE($A193,"_",O$2),'Reference data SID'!$B:$N,13,FALSE()))</f>
        <v/>
      </c>
      <c r="P193" s="86" t="str">
        <f aca="false">IF(ISERROR(VLOOKUP(CONCATENATE($A193,"_",P$2),'Reference data SID'!$B:$N,13,FALSE())),"",VLOOKUP(CONCATENATE($A193,"_",P$2),'Reference data SID'!$B:$N,13,FALSE()))</f>
        <v/>
      </c>
      <c r="Q193" s="86" t="str">
        <f aca="false">IF(ISERROR(VLOOKUP(CONCATENATE($A193,"_",Q$2),'Reference data SID'!$B:$N,13,FALSE())),"",VLOOKUP(CONCATENATE($A193,"_",Q$2),'Reference data SID'!$B:$N,13,FALSE()))</f>
        <v/>
      </c>
      <c r="R193" s="86" t="str">
        <f aca="false">IF(ISERROR(VLOOKUP(CONCATENATE($A193,"_",R$2),'Reference data SID'!$B:$N,13,FALSE())),"",VLOOKUP(CONCATENATE($A193,"_",R$2),'Reference data SID'!$B:$N,13,FALSE()))</f>
        <v/>
      </c>
      <c r="S193" s="86" t="str">
        <f aca="false">IF(ISERROR(VLOOKUP(CONCATENATE($A193,"_",S$2),'Reference data SID'!$B:$N,13,FALSE())),"",VLOOKUP(CONCATENATE($A193,"_",S$2),'Reference data SID'!$B:$N,13,FALSE()))</f>
        <v/>
      </c>
      <c r="T193" s="86" t="str">
        <f aca="false">IF(ISERROR(VLOOKUP(CONCATENATE($A193,"_",T$2),'Reference data SID'!$B:$N,13,FALSE())),"",VLOOKUP(CONCATENATE($A193,"_",T$2),'Reference data SID'!$B:$N,13,FALSE()))</f>
        <v/>
      </c>
      <c r="U193" s="86" t="str">
        <f aca="false">IF(ISERROR(VLOOKUP(CONCATENATE($A193,"_",U$2),'Reference data SID'!$B:$N,13,FALSE())),"",VLOOKUP(CONCATENATE($A193,"_",U$2),'Reference data SID'!$B:$N,13,FALSE()))</f>
        <v/>
      </c>
      <c r="V193" s="86" t="str">
        <f aca="false">IF(ISERROR(VLOOKUP(CONCATENATE($A193,"_",V$2),'Reference data SID'!$B:$N,13,FALSE())),"",VLOOKUP(CONCATENATE($A193,"_",V$2),'Reference data SID'!$B:$N,13,FALSE()))</f>
        <v/>
      </c>
      <c r="W193" s="86" t="str">
        <f aca="false">IF(ISERROR(VLOOKUP(CONCATENATE($A193,"_",W$2),'Reference data SID'!$B:$N,13,FALSE())),"",VLOOKUP(CONCATENATE($A193,"_",W$2),'Reference data SID'!$B:$N,13,FALSE()))</f>
        <v/>
      </c>
      <c r="X193" s="86" t="str">
        <f aca="false">IF(ISERROR(VLOOKUP(CONCATENATE($A193,"_",X$2),'Reference data SID'!$B:$N,13,FALSE())),"",VLOOKUP(CONCATENATE($A193,"_",X$2),'Reference data SID'!$B:$N,13,FALSE()))</f>
        <v/>
      </c>
      <c r="Y193" s="86" t="str">
        <f aca="false">IF(ISERROR(VLOOKUP(CONCATENATE($A193,"_",Y$2),'Reference data SID'!$B:$N,13,FALSE())),"",VLOOKUP(CONCATENATE($A193,"_",Y$2),'Reference data SID'!$B:$N,13,FALSE()))</f>
        <v/>
      </c>
      <c r="Z193" s="86" t="str">
        <f aca="false">IF(ISERROR(VLOOKUP(CONCATENATE($A193,"_",Z$2),'Reference data SID'!$B:$N,13,FALSE())),"",VLOOKUP(CONCATENATE($A193,"_",Z$2),'Reference data SID'!$B:$N,13,FALSE()))</f>
        <v/>
      </c>
      <c r="AA193" s="86" t="str">
        <f aca="false">IF(ISERROR(VLOOKUP(CONCATENATE($A193,"_",AA$2),'Reference data SID'!$B:$N,13,FALSE())),"",VLOOKUP(CONCATENATE($A193,"_",AA$2),'Reference data SID'!$B:$N,13,FALSE()))</f>
        <v/>
      </c>
      <c r="AB193" s="86" t="str">
        <f aca="false">IF(ISERROR(VLOOKUP(CONCATENATE($A193,"_",AB$2),'Reference data SID'!$B:$N,13,FALSE())),"",VLOOKUP(CONCATENATE($A193,"_",AB$2),'Reference data SID'!$B:$N,13,FALSE()))</f>
        <v/>
      </c>
      <c r="AC193" s="86" t="str">
        <f aca="false">IF(ISERROR(VLOOKUP(CONCATENATE($A193,"_",AC$2),'Reference data SID'!$B:$N,13,FALSE())),"",VLOOKUP(CONCATENATE($A193,"_",AC$2),'Reference data SID'!$B:$N,13,FALSE()))</f>
        <v/>
      </c>
      <c r="AD193" s="86" t="str">
        <f aca="false">IF(ISERROR(VLOOKUP(CONCATENATE($A193,"_",AD$2),'Reference data SID'!$B:$N,13,FALSE())),"",VLOOKUP(CONCATENATE($A193,"_",AD$2),'Reference data SID'!$B:$N,13,FALSE()))</f>
        <v/>
      </c>
      <c r="AE193" s="86" t="str">
        <f aca="false">IF(ISERROR(VLOOKUP(CONCATENATE($A193,"_",AE$2),'Reference data SID'!$B:$N,13,FALSE())),"",VLOOKUP(CONCATENATE($A193,"_",AE$2),'Reference data SID'!$B:$N,13,FALSE()))</f>
        <v/>
      </c>
      <c r="AF193" s="86" t="str">
        <f aca="false">IF(ISERROR(VLOOKUP(CONCATENATE($A193,"_",AF$2),'Reference data SID'!$B:$N,13,FALSE())),"",VLOOKUP(CONCATENATE($A193,"_",AF$2),'Reference data SID'!$B:$N,13,FALSE()))</f>
        <v/>
      </c>
      <c r="AG193" s="86" t="str">
        <f aca="false">IF(ISERROR(VLOOKUP(CONCATENATE($A193,"_",AG$2),'Reference data SID'!$B:$N,13,FALSE())),"",VLOOKUP(CONCATENATE($A193,"_",AG$2),'Reference data SID'!$B:$N,13,FALSE()))</f>
        <v/>
      </c>
      <c r="AH193" s="86" t="str">
        <f aca="false">IF(ISERROR(VLOOKUP(CONCATENATE($A193,"_",AH$2),'Reference data SID'!$B:$N,13,FALSE())),"",VLOOKUP(CONCATENATE($A193,"_",AH$2),'Reference data SID'!$B:$N,13,FALSE()))</f>
        <v/>
      </c>
      <c r="AI193" s="86" t="str">
        <f aca="false">IF(ISERROR(VLOOKUP(CONCATENATE($A193,"_",AI$2),'Reference data SID'!$B:$N,13,FALSE())),"",VLOOKUP(CONCATENATE($A193,"_",AI$2),'Reference data SID'!$B:$N,13,FALSE()))</f>
        <v/>
      </c>
      <c r="AJ193" s="86" t="str">
        <f aca="false">IF(ISERROR(VLOOKUP(CONCATENATE($A193,"_",AJ$2),'Reference data SID'!$B:$N,13,FALSE())),"",VLOOKUP(CONCATENATE($A193,"_",AJ$2),'Reference data SID'!$B:$N,13,FALSE()))</f>
        <v/>
      </c>
      <c r="AK193" s="86" t="str">
        <f aca="false">IF(ISERROR(VLOOKUP(CONCATENATE($A193,"_",AK$2),'Reference data SID'!$B:$N,13,FALSE())),"",VLOOKUP(CONCATENATE($A193,"_",AK$2),'Reference data SID'!$B:$N,13,FALSE()))</f>
        <v/>
      </c>
      <c r="AL193" s="86" t="str">
        <f aca="false">IF(ISERROR(VLOOKUP(CONCATENATE($A193,"_",AL$2),'Reference data SID'!$B:$N,13,FALSE())),"",VLOOKUP(CONCATENATE($A193,"_",AL$2),'Reference data SID'!$B:$N,13,FALSE()))</f>
        <v/>
      </c>
      <c r="AM193" s="86" t="str">
        <f aca="false">IF(ISERROR(VLOOKUP(CONCATENATE($A193,"_",AM$2),'Reference data SID'!$B:$N,13,FALSE())),"",VLOOKUP(CONCATENATE($A193,"_",AM$2),'Reference data SID'!$B:$N,13,FALSE()))</f>
        <v/>
      </c>
      <c r="AN193" s="86" t="str">
        <f aca="false">IF(ISERROR(VLOOKUP(CONCATENATE($A193,"_",AN$2),'Reference data SID'!$B:$N,13,FALSE())),"",VLOOKUP(CONCATENATE($A193,"_",AN$2),'Reference data SID'!$B:$N,13,FALSE()))</f>
        <v/>
      </c>
      <c r="AO193" s="86" t="str">
        <f aca="false">IF(ISERROR(VLOOKUP(CONCATENATE($A193,"_",AO$2),'Reference data SID'!$B:$N,13,FALSE())),"",VLOOKUP(CONCATENATE($A193,"_",AO$2),'Reference data SID'!$B:$N,13,FALSE()))</f>
        <v/>
      </c>
      <c r="AP193" s="86" t="str">
        <f aca="false">IF(ISERROR(VLOOKUP(CONCATENATE($A193,"_",AP$2),'Reference data SID'!$B:$N,13,FALSE())),"",VLOOKUP(CONCATENATE($A193,"_",AP$2),'Reference data SID'!$B:$N,13,FALSE()))</f>
        <v/>
      </c>
      <c r="AQ193" s="86" t="str">
        <f aca="false">IF(ISERROR(VLOOKUP(CONCATENATE($A193,"_",AQ$2),'Reference data SID'!$B:$N,13,FALSE())),"",VLOOKUP(CONCATENATE($A193,"_",AQ$2),'Reference data SID'!$B:$N,13,FALSE()))</f>
        <v/>
      </c>
      <c r="AR193" s="86" t="str">
        <f aca="false">IF(ISERROR(VLOOKUP(CONCATENATE($A193,"_",AR$2),'Reference data SID'!$B:$N,13,FALSE())),"",VLOOKUP(CONCATENATE($A193,"_",AR$2),'Reference data SID'!$B:$N,13,FALSE()))</f>
        <v/>
      </c>
      <c r="AS193" s="86" t="str">
        <f aca="false">IF(ISERROR(VLOOKUP(CONCATENATE($A193,"_",AS$2),'Reference data SID'!$B:$N,13,FALSE())),"",VLOOKUP(CONCATENATE($A193,"_",AS$2),'Reference data SID'!$B:$N,13,FALSE()))</f>
        <v/>
      </c>
      <c r="AT193" s="86" t="str">
        <f aca="false">IF(ISERROR(VLOOKUP(CONCATENATE($A193,"_",AT$2),'Reference data SID'!$B:$N,13,FALSE())),"",VLOOKUP(CONCATENATE($A193,"_",AT$2),'Reference data SID'!$B:$N,13,FALSE()))</f>
        <v/>
      </c>
    </row>
    <row r="194" customFormat="false" ht="15" hidden="false" customHeight="false" outlineLevel="0" collapsed="false">
      <c r="A194" s="0" t="n">
        <v>190</v>
      </c>
      <c r="B194" s="86" t="str">
        <f aca="false">IF(ISERROR(VLOOKUP(CONCATENATE($A194,"_",B$2),'Reference data SID'!$B:$N,13,FALSE())),"",VLOOKUP(CONCATENATE($A194,"_",B$2),'Reference data SID'!$B:$N,13,FALSE()))</f>
        <v/>
      </c>
      <c r="C194" s="86" t="str">
        <f aca="false">IF(ISERROR(VLOOKUP(CONCATENATE($A194,"_",C$2),'Reference data SID'!$B:$N,13,FALSE())),"",VLOOKUP(CONCATENATE($A194,"_",C$2),'Reference data SID'!$B:$N,13,FALSE()))</f>
        <v/>
      </c>
      <c r="D194" s="86" t="str">
        <f aca="false">IF(ISERROR(VLOOKUP(CONCATENATE($A194,"_",D$2),'Reference data SID'!$B:$N,13,FALSE())),"",VLOOKUP(CONCATENATE($A194,"_",D$2),'Reference data SID'!$B:$N,13,FALSE()))</f>
        <v/>
      </c>
      <c r="E194" s="86" t="str">
        <f aca="false">IF(ISERROR(VLOOKUP(CONCATENATE($A194,"_",E$2),'Reference data SID'!$B:$N,13,FALSE())),"",VLOOKUP(CONCATENATE($A194,"_",E$2),'Reference data SID'!$B:$N,13,FALSE()))</f>
        <v/>
      </c>
      <c r="F194" s="86" t="str">
        <f aca="false">IF(ISERROR(VLOOKUP(CONCATENATE($A194,"_",F$2),'Reference data SID'!$B:$N,13,FALSE())),"",VLOOKUP(CONCATENATE($A194,"_",F$2),'Reference data SID'!$B:$N,13,FALSE()))</f>
        <v/>
      </c>
      <c r="G194" s="86" t="str">
        <f aca="false">IF(ISERROR(VLOOKUP(CONCATENATE($A194,"_",G$2),'Reference data SID'!$B:$N,13,FALSE())),"",VLOOKUP(CONCATENATE($A194,"_",G$2),'Reference data SID'!$B:$N,13,FALSE()))</f>
        <v/>
      </c>
      <c r="H194" s="86" t="str">
        <f aca="false">IF(ISERROR(VLOOKUP(CONCATENATE($A194,"_",H$2),'Reference data SID'!$B:$N,13,FALSE())),"",VLOOKUP(CONCATENATE($A194,"_",H$2),'Reference data SID'!$B:$N,13,FALSE()))</f>
        <v/>
      </c>
      <c r="I194" s="86" t="str">
        <f aca="false">IF(ISERROR(VLOOKUP(CONCATENATE($A194,"_",I$2),'Reference data SID'!$B:$N,13,FALSE())),"",VLOOKUP(CONCATENATE($A194,"_",I$2),'Reference data SID'!$B:$N,13,FALSE()))</f>
        <v/>
      </c>
      <c r="J194" s="86" t="str">
        <f aca="false">IF(ISERROR(VLOOKUP(CONCATENATE($A194,"_",J$2),'Reference data SID'!$B:$N,13,FALSE())),"",VLOOKUP(CONCATENATE($A194,"_",J$2),'Reference data SID'!$B:$N,13,FALSE()))</f>
        <v/>
      </c>
      <c r="K194" s="86" t="str">
        <f aca="false">IF(ISERROR(VLOOKUP(CONCATENATE($A194,"_",K$2),'Reference data SID'!$B:$N,13,FALSE())),"",VLOOKUP(CONCATENATE($A194,"_",K$2),'Reference data SID'!$B:$N,13,FALSE()))</f>
        <v/>
      </c>
      <c r="L194" s="86" t="str">
        <f aca="false">IF(ISERROR(VLOOKUP(CONCATENATE($A194,"_",L$2),'Reference data SID'!$B:$N,13,FALSE())),"",VLOOKUP(CONCATENATE($A194,"_",L$2),'Reference data SID'!$B:$N,13,FALSE()))</f>
        <v/>
      </c>
      <c r="M194" s="86" t="str">
        <f aca="false">IF(ISERROR(VLOOKUP(CONCATENATE($A194,"_",M$2),'Reference data SID'!$B:$N,13,FALSE())),"",VLOOKUP(CONCATENATE($A194,"_",M$2),'Reference data SID'!$B:$N,13,FALSE()))</f>
        <v/>
      </c>
      <c r="N194" s="86" t="str">
        <f aca="false">IF(ISERROR(VLOOKUP(CONCATENATE($A194,"_",N$2),'Reference data SID'!$B:$N,13,FALSE())),"",VLOOKUP(CONCATENATE($A194,"_",N$2),'Reference data SID'!$B:$N,13,FALSE()))</f>
        <v/>
      </c>
      <c r="O194" s="86" t="str">
        <f aca="false">IF(ISERROR(VLOOKUP(CONCATENATE($A194,"_",O$2),'Reference data SID'!$B:$N,13,FALSE())),"",VLOOKUP(CONCATENATE($A194,"_",O$2),'Reference data SID'!$B:$N,13,FALSE()))</f>
        <v/>
      </c>
      <c r="P194" s="86" t="str">
        <f aca="false">IF(ISERROR(VLOOKUP(CONCATENATE($A194,"_",P$2),'Reference data SID'!$B:$N,13,FALSE())),"",VLOOKUP(CONCATENATE($A194,"_",P$2),'Reference data SID'!$B:$N,13,FALSE()))</f>
        <v/>
      </c>
      <c r="Q194" s="86" t="str">
        <f aca="false">IF(ISERROR(VLOOKUP(CONCATENATE($A194,"_",Q$2),'Reference data SID'!$B:$N,13,FALSE())),"",VLOOKUP(CONCATENATE($A194,"_",Q$2),'Reference data SID'!$B:$N,13,FALSE()))</f>
        <v/>
      </c>
      <c r="R194" s="86" t="str">
        <f aca="false">IF(ISERROR(VLOOKUP(CONCATENATE($A194,"_",R$2),'Reference data SID'!$B:$N,13,FALSE())),"",VLOOKUP(CONCATENATE($A194,"_",R$2),'Reference data SID'!$B:$N,13,FALSE()))</f>
        <v/>
      </c>
      <c r="S194" s="86" t="str">
        <f aca="false">IF(ISERROR(VLOOKUP(CONCATENATE($A194,"_",S$2),'Reference data SID'!$B:$N,13,FALSE())),"",VLOOKUP(CONCATENATE($A194,"_",S$2),'Reference data SID'!$B:$N,13,FALSE()))</f>
        <v/>
      </c>
      <c r="T194" s="86" t="str">
        <f aca="false">IF(ISERROR(VLOOKUP(CONCATENATE($A194,"_",T$2),'Reference data SID'!$B:$N,13,FALSE())),"",VLOOKUP(CONCATENATE($A194,"_",T$2),'Reference data SID'!$B:$N,13,FALSE()))</f>
        <v/>
      </c>
      <c r="U194" s="86" t="str">
        <f aca="false">IF(ISERROR(VLOOKUP(CONCATENATE($A194,"_",U$2),'Reference data SID'!$B:$N,13,FALSE())),"",VLOOKUP(CONCATENATE($A194,"_",U$2),'Reference data SID'!$B:$N,13,FALSE()))</f>
        <v/>
      </c>
      <c r="V194" s="86" t="str">
        <f aca="false">IF(ISERROR(VLOOKUP(CONCATENATE($A194,"_",V$2),'Reference data SID'!$B:$N,13,FALSE())),"",VLOOKUP(CONCATENATE($A194,"_",V$2),'Reference data SID'!$B:$N,13,FALSE()))</f>
        <v/>
      </c>
      <c r="W194" s="86" t="str">
        <f aca="false">IF(ISERROR(VLOOKUP(CONCATENATE($A194,"_",W$2),'Reference data SID'!$B:$N,13,FALSE())),"",VLOOKUP(CONCATENATE($A194,"_",W$2),'Reference data SID'!$B:$N,13,FALSE()))</f>
        <v/>
      </c>
      <c r="X194" s="86" t="str">
        <f aca="false">IF(ISERROR(VLOOKUP(CONCATENATE($A194,"_",X$2),'Reference data SID'!$B:$N,13,FALSE())),"",VLOOKUP(CONCATENATE($A194,"_",X$2),'Reference data SID'!$B:$N,13,FALSE()))</f>
        <v/>
      </c>
      <c r="Y194" s="86" t="str">
        <f aca="false">IF(ISERROR(VLOOKUP(CONCATENATE($A194,"_",Y$2),'Reference data SID'!$B:$N,13,FALSE())),"",VLOOKUP(CONCATENATE($A194,"_",Y$2),'Reference data SID'!$B:$N,13,FALSE()))</f>
        <v/>
      </c>
      <c r="Z194" s="86" t="str">
        <f aca="false">IF(ISERROR(VLOOKUP(CONCATENATE($A194,"_",Z$2),'Reference data SID'!$B:$N,13,FALSE())),"",VLOOKUP(CONCATENATE($A194,"_",Z$2),'Reference data SID'!$B:$N,13,FALSE()))</f>
        <v/>
      </c>
      <c r="AA194" s="86" t="str">
        <f aca="false">IF(ISERROR(VLOOKUP(CONCATENATE($A194,"_",AA$2),'Reference data SID'!$B:$N,13,FALSE())),"",VLOOKUP(CONCATENATE($A194,"_",AA$2),'Reference data SID'!$B:$N,13,FALSE()))</f>
        <v/>
      </c>
      <c r="AB194" s="86" t="str">
        <f aca="false">IF(ISERROR(VLOOKUP(CONCATENATE($A194,"_",AB$2),'Reference data SID'!$B:$N,13,FALSE())),"",VLOOKUP(CONCATENATE($A194,"_",AB$2),'Reference data SID'!$B:$N,13,FALSE()))</f>
        <v/>
      </c>
      <c r="AC194" s="86" t="str">
        <f aca="false">IF(ISERROR(VLOOKUP(CONCATENATE($A194,"_",AC$2),'Reference data SID'!$B:$N,13,FALSE())),"",VLOOKUP(CONCATENATE($A194,"_",AC$2),'Reference data SID'!$B:$N,13,FALSE()))</f>
        <v/>
      </c>
      <c r="AD194" s="86" t="str">
        <f aca="false">IF(ISERROR(VLOOKUP(CONCATENATE($A194,"_",AD$2),'Reference data SID'!$B:$N,13,FALSE())),"",VLOOKUP(CONCATENATE($A194,"_",AD$2),'Reference data SID'!$B:$N,13,FALSE()))</f>
        <v/>
      </c>
      <c r="AE194" s="86" t="str">
        <f aca="false">IF(ISERROR(VLOOKUP(CONCATENATE($A194,"_",AE$2),'Reference data SID'!$B:$N,13,FALSE())),"",VLOOKUP(CONCATENATE($A194,"_",AE$2),'Reference data SID'!$B:$N,13,FALSE()))</f>
        <v/>
      </c>
      <c r="AF194" s="86" t="str">
        <f aca="false">IF(ISERROR(VLOOKUP(CONCATENATE($A194,"_",AF$2),'Reference data SID'!$B:$N,13,FALSE())),"",VLOOKUP(CONCATENATE($A194,"_",AF$2),'Reference data SID'!$B:$N,13,FALSE()))</f>
        <v/>
      </c>
      <c r="AG194" s="86" t="str">
        <f aca="false">IF(ISERROR(VLOOKUP(CONCATENATE($A194,"_",AG$2),'Reference data SID'!$B:$N,13,FALSE())),"",VLOOKUP(CONCATENATE($A194,"_",AG$2),'Reference data SID'!$B:$N,13,FALSE()))</f>
        <v/>
      </c>
      <c r="AH194" s="86" t="str">
        <f aca="false">IF(ISERROR(VLOOKUP(CONCATENATE($A194,"_",AH$2),'Reference data SID'!$B:$N,13,FALSE())),"",VLOOKUP(CONCATENATE($A194,"_",AH$2),'Reference data SID'!$B:$N,13,FALSE()))</f>
        <v/>
      </c>
      <c r="AI194" s="86" t="str">
        <f aca="false">IF(ISERROR(VLOOKUP(CONCATENATE($A194,"_",AI$2),'Reference data SID'!$B:$N,13,FALSE())),"",VLOOKUP(CONCATENATE($A194,"_",AI$2),'Reference data SID'!$B:$N,13,FALSE()))</f>
        <v/>
      </c>
      <c r="AJ194" s="86" t="str">
        <f aca="false">IF(ISERROR(VLOOKUP(CONCATENATE($A194,"_",AJ$2),'Reference data SID'!$B:$N,13,FALSE())),"",VLOOKUP(CONCATENATE($A194,"_",AJ$2),'Reference data SID'!$B:$N,13,FALSE()))</f>
        <v/>
      </c>
      <c r="AK194" s="86" t="str">
        <f aca="false">IF(ISERROR(VLOOKUP(CONCATENATE($A194,"_",AK$2),'Reference data SID'!$B:$N,13,FALSE())),"",VLOOKUP(CONCATENATE($A194,"_",AK$2),'Reference data SID'!$B:$N,13,FALSE()))</f>
        <v/>
      </c>
      <c r="AL194" s="86" t="str">
        <f aca="false">IF(ISERROR(VLOOKUP(CONCATENATE($A194,"_",AL$2),'Reference data SID'!$B:$N,13,FALSE())),"",VLOOKUP(CONCATENATE($A194,"_",AL$2),'Reference data SID'!$B:$N,13,FALSE()))</f>
        <v/>
      </c>
      <c r="AM194" s="86" t="str">
        <f aca="false">IF(ISERROR(VLOOKUP(CONCATENATE($A194,"_",AM$2),'Reference data SID'!$B:$N,13,FALSE())),"",VLOOKUP(CONCATENATE($A194,"_",AM$2),'Reference data SID'!$B:$N,13,FALSE()))</f>
        <v/>
      </c>
      <c r="AN194" s="86" t="str">
        <f aca="false">IF(ISERROR(VLOOKUP(CONCATENATE($A194,"_",AN$2),'Reference data SID'!$B:$N,13,FALSE())),"",VLOOKUP(CONCATENATE($A194,"_",AN$2),'Reference data SID'!$B:$N,13,FALSE()))</f>
        <v/>
      </c>
      <c r="AO194" s="86" t="str">
        <f aca="false">IF(ISERROR(VLOOKUP(CONCATENATE($A194,"_",AO$2),'Reference data SID'!$B:$N,13,FALSE())),"",VLOOKUP(CONCATENATE($A194,"_",AO$2),'Reference data SID'!$B:$N,13,FALSE()))</f>
        <v/>
      </c>
      <c r="AP194" s="86" t="str">
        <f aca="false">IF(ISERROR(VLOOKUP(CONCATENATE($A194,"_",AP$2),'Reference data SID'!$B:$N,13,FALSE())),"",VLOOKUP(CONCATENATE($A194,"_",AP$2),'Reference data SID'!$B:$N,13,FALSE()))</f>
        <v/>
      </c>
      <c r="AQ194" s="86" t="str">
        <f aca="false">IF(ISERROR(VLOOKUP(CONCATENATE($A194,"_",AQ$2),'Reference data SID'!$B:$N,13,FALSE())),"",VLOOKUP(CONCATENATE($A194,"_",AQ$2),'Reference data SID'!$B:$N,13,FALSE()))</f>
        <v/>
      </c>
      <c r="AR194" s="86" t="str">
        <f aca="false">IF(ISERROR(VLOOKUP(CONCATENATE($A194,"_",AR$2),'Reference data SID'!$B:$N,13,FALSE())),"",VLOOKUP(CONCATENATE($A194,"_",AR$2),'Reference data SID'!$B:$N,13,FALSE()))</f>
        <v/>
      </c>
      <c r="AS194" s="86" t="str">
        <f aca="false">IF(ISERROR(VLOOKUP(CONCATENATE($A194,"_",AS$2),'Reference data SID'!$B:$N,13,FALSE())),"",VLOOKUP(CONCATENATE($A194,"_",AS$2),'Reference data SID'!$B:$N,13,FALSE()))</f>
        <v/>
      </c>
      <c r="AT194" s="86" t="str">
        <f aca="false">IF(ISERROR(VLOOKUP(CONCATENATE($A194,"_",AT$2),'Reference data SID'!$B:$N,13,FALSE())),"",VLOOKUP(CONCATENATE($A194,"_",AT$2),'Reference data SID'!$B:$N,13,FALSE()))</f>
        <v/>
      </c>
    </row>
    <row r="195" customFormat="false" ht="15" hidden="false" customHeight="false" outlineLevel="0" collapsed="false">
      <c r="A195" s="0" t="n">
        <v>191</v>
      </c>
      <c r="B195" s="86" t="str">
        <f aca="false">IF(ISERROR(VLOOKUP(CONCATENATE($A195,"_",B$2),'Reference data SID'!$B:$N,13,FALSE())),"",VLOOKUP(CONCATENATE($A195,"_",B$2),'Reference data SID'!$B:$N,13,FALSE()))</f>
        <v/>
      </c>
      <c r="C195" s="86" t="str">
        <f aca="false">IF(ISERROR(VLOOKUP(CONCATENATE($A195,"_",C$2),'Reference data SID'!$B:$N,13,FALSE())),"",VLOOKUP(CONCATENATE($A195,"_",C$2),'Reference data SID'!$B:$N,13,FALSE()))</f>
        <v/>
      </c>
      <c r="D195" s="86" t="str">
        <f aca="false">IF(ISERROR(VLOOKUP(CONCATENATE($A195,"_",D$2),'Reference data SID'!$B:$N,13,FALSE())),"",VLOOKUP(CONCATENATE($A195,"_",D$2),'Reference data SID'!$B:$N,13,FALSE()))</f>
        <v/>
      </c>
      <c r="E195" s="86" t="str">
        <f aca="false">IF(ISERROR(VLOOKUP(CONCATENATE($A195,"_",E$2),'Reference data SID'!$B:$N,13,FALSE())),"",VLOOKUP(CONCATENATE($A195,"_",E$2),'Reference data SID'!$B:$N,13,FALSE()))</f>
        <v/>
      </c>
      <c r="F195" s="86" t="str">
        <f aca="false">IF(ISERROR(VLOOKUP(CONCATENATE($A195,"_",F$2),'Reference data SID'!$B:$N,13,FALSE())),"",VLOOKUP(CONCATENATE($A195,"_",F$2),'Reference data SID'!$B:$N,13,FALSE()))</f>
        <v/>
      </c>
      <c r="G195" s="86" t="str">
        <f aca="false">IF(ISERROR(VLOOKUP(CONCATENATE($A195,"_",G$2),'Reference data SID'!$B:$N,13,FALSE())),"",VLOOKUP(CONCATENATE($A195,"_",G$2),'Reference data SID'!$B:$N,13,FALSE()))</f>
        <v/>
      </c>
      <c r="H195" s="86" t="str">
        <f aca="false">IF(ISERROR(VLOOKUP(CONCATENATE($A195,"_",H$2),'Reference data SID'!$B:$N,13,FALSE())),"",VLOOKUP(CONCATENATE($A195,"_",H$2),'Reference data SID'!$B:$N,13,FALSE()))</f>
        <v/>
      </c>
      <c r="I195" s="86" t="str">
        <f aca="false">IF(ISERROR(VLOOKUP(CONCATENATE($A195,"_",I$2),'Reference data SID'!$B:$N,13,FALSE())),"",VLOOKUP(CONCATENATE($A195,"_",I$2),'Reference data SID'!$B:$N,13,FALSE()))</f>
        <v/>
      </c>
      <c r="J195" s="86" t="str">
        <f aca="false">IF(ISERROR(VLOOKUP(CONCATENATE($A195,"_",J$2),'Reference data SID'!$B:$N,13,FALSE())),"",VLOOKUP(CONCATENATE($A195,"_",J$2),'Reference data SID'!$B:$N,13,FALSE()))</f>
        <v/>
      </c>
      <c r="K195" s="86" t="str">
        <f aca="false">IF(ISERROR(VLOOKUP(CONCATENATE($A195,"_",K$2),'Reference data SID'!$B:$N,13,FALSE())),"",VLOOKUP(CONCATENATE($A195,"_",K$2),'Reference data SID'!$B:$N,13,FALSE()))</f>
        <v/>
      </c>
      <c r="L195" s="86" t="str">
        <f aca="false">IF(ISERROR(VLOOKUP(CONCATENATE($A195,"_",L$2),'Reference data SID'!$B:$N,13,FALSE())),"",VLOOKUP(CONCATENATE($A195,"_",L$2),'Reference data SID'!$B:$N,13,FALSE()))</f>
        <v/>
      </c>
      <c r="M195" s="86" t="str">
        <f aca="false">IF(ISERROR(VLOOKUP(CONCATENATE($A195,"_",M$2),'Reference data SID'!$B:$N,13,FALSE())),"",VLOOKUP(CONCATENATE($A195,"_",M$2),'Reference data SID'!$B:$N,13,FALSE()))</f>
        <v/>
      </c>
      <c r="N195" s="86" t="str">
        <f aca="false">IF(ISERROR(VLOOKUP(CONCATENATE($A195,"_",N$2),'Reference data SID'!$B:$N,13,FALSE())),"",VLOOKUP(CONCATENATE($A195,"_",N$2),'Reference data SID'!$B:$N,13,FALSE()))</f>
        <v/>
      </c>
      <c r="O195" s="86" t="str">
        <f aca="false">IF(ISERROR(VLOOKUP(CONCATENATE($A195,"_",O$2),'Reference data SID'!$B:$N,13,FALSE())),"",VLOOKUP(CONCATENATE($A195,"_",O$2),'Reference data SID'!$B:$N,13,FALSE()))</f>
        <v/>
      </c>
      <c r="P195" s="86" t="str">
        <f aca="false">IF(ISERROR(VLOOKUP(CONCATENATE($A195,"_",P$2),'Reference data SID'!$B:$N,13,FALSE())),"",VLOOKUP(CONCATENATE($A195,"_",P$2),'Reference data SID'!$B:$N,13,FALSE()))</f>
        <v/>
      </c>
      <c r="Q195" s="86" t="str">
        <f aca="false">IF(ISERROR(VLOOKUP(CONCATENATE($A195,"_",Q$2),'Reference data SID'!$B:$N,13,FALSE())),"",VLOOKUP(CONCATENATE($A195,"_",Q$2),'Reference data SID'!$B:$N,13,FALSE()))</f>
        <v/>
      </c>
      <c r="R195" s="86" t="str">
        <f aca="false">IF(ISERROR(VLOOKUP(CONCATENATE($A195,"_",R$2),'Reference data SID'!$B:$N,13,FALSE())),"",VLOOKUP(CONCATENATE($A195,"_",R$2),'Reference data SID'!$B:$N,13,FALSE()))</f>
        <v/>
      </c>
      <c r="S195" s="86" t="str">
        <f aca="false">IF(ISERROR(VLOOKUP(CONCATENATE($A195,"_",S$2),'Reference data SID'!$B:$N,13,FALSE())),"",VLOOKUP(CONCATENATE($A195,"_",S$2),'Reference data SID'!$B:$N,13,FALSE()))</f>
        <v/>
      </c>
      <c r="T195" s="86" t="str">
        <f aca="false">IF(ISERROR(VLOOKUP(CONCATENATE($A195,"_",T$2),'Reference data SID'!$B:$N,13,FALSE())),"",VLOOKUP(CONCATENATE($A195,"_",T$2),'Reference data SID'!$B:$N,13,FALSE()))</f>
        <v/>
      </c>
      <c r="U195" s="86" t="str">
        <f aca="false">IF(ISERROR(VLOOKUP(CONCATENATE($A195,"_",U$2),'Reference data SID'!$B:$N,13,FALSE())),"",VLOOKUP(CONCATENATE($A195,"_",U$2),'Reference data SID'!$B:$N,13,FALSE()))</f>
        <v/>
      </c>
      <c r="V195" s="86" t="str">
        <f aca="false">IF(ISERROR(VLOOKUP(CONCATENATE($A195,"_",V$2),'Reference data SID'!$B:$N,13,FALSE())),"",VLOOKUP(CONCATENATE($A195,"_",V$2),'Reference data SID'!$B:$N,13,FALSE()))</f>
        <v/>
      </c>
      <c r="W195" s="86" t="str">
        <f aca="false">IF(ISERROR(VLOOKUP(CONCATENATE($A195,"_",W$2),'Reference data SID'!$B:$N,13,FALSE())),"",VLOOKUP(CONCATENATE($A195,"_",W$2),'Reference data SID'!$B:$N,13,FALSE()))</f>
        <v/>
      </c>
      <c r="X195" s="86" t="str">
        <f aca="false">IF(ISERROR(VLOOKUP(CONCATENATE($A195,"_",X$2),'Reference data SID'!$B:$N,13,FALSE())),"",VLOOKUP(CONCATENATE($A195,"_",X$2),'Reference data SID'!$B:$N,13,FALSE()))</f>
        <v/>
      </c>
      <c r="Y195" s="86" t="str">
        <f aca="false">IF(ISERROR(VLOOKUP(CONCATENATE($A195,"_",Y$2),'Reference data SID'!$B:$N,13,FALSE())),"",VLOOKUP(CONCATENATE($A195,"_",Y$2),'Reference data SID'!$B:$N,13,FALSE()))</f>
        <v/>
      </c>
      <c r="Z195" s="86" t="str">
        <f aca="false">IF(ISERROR(VLOOKUP(CONCATENATE($A195,"_",Z$2),'Reference data SID'!$B:$N,13,FALSE())),"",VLOOKUP(CONCATENATE($A195,"_",Z$2),'Reference data SID'!$B:$N,13,FALSE()))</f>
        <v/>
      </c>
      <c r="AA195" s="86" t="str">
        <f aca="false">IF(ISERROR(VLOOKUP(CONCATENATE($A195,"_",AA$2),'Reference data SID'!$B:$N,13,FALSE())),"",VLOOKUP(CONCATENATE($A195,"_",AA$2),'Reference data SID'!$B:$N,13,FALSE()))</f>
        <v/>
      </c>
      <c r="AB195" s="86" t="str">
        <f aca="false">IF(ISERROR(VLOOKUP(CONCATENATE($A195,"_",AB$2),'Reference data SID'!$B:$N,13,FALSE())),"",VLOOKUP(CONCATENATE($A195,"_",AB$2),'Reference data SID'!$B:$N,13,FALSE()))</f>
        <v/>
      </c>
      <c r="AC195" s="86" t="str">
        <f aca="false">IF(ISERROR(VLOOKUP(CONCATENATE($A195,"_",AC$2),'Reference data SID'!$B:$N,13,FALSE())),"",VLOOKUP(CONCATENATE($A195,"_",AC$2),'Reference data SID'!$B:$N,13,FALSE()))</f>
        <v/>
      </c>
      <c r="AD195" s="86" t="str">
        <f aca="false">IF(ISERROR(VLOOKUP(CONCATENATE($A195,"_",AD$2),'Reference data SID'!$B:$N,13,FALSE())),"",VLOOKUP(CONCATENATE($A195,"_",AD$2),'Reference data SID'!$B:$N,13,FALSE()))</f>
        <v/>
      </c>
      <c r="AE195" s="86" t="str">
        <f aca="false">IF(ISERROR(VLOOKUP(CONCATENATE($A195,"_",AE$2),'Reference data SID'!$B:$N,13,FALSE())),"",VLOOKUP(CONCATENATE($A195,"_",AE$2),'Reference data SID'!$B:$N,13,FALSE()))</f>
        <v/>
      </c>
      <c r="AF195" s="86" t="str">
        <f aca="false">IF(ISERROR(VLOOKUP(CONCATENATE($A195,"_",AF$2),'Reference data SID'!$B:$N,13,FALSE())),"",VLOOKUP(CONCATENATE($A195,"_",AF$2),'Reference data SID'!$B:$N,13,FALSE()))</f>
        <v/>
      </c>
      <c r="AG195" s="86" t="str">
        <f aca="false">IF(ISERROR(VLOOKUP(CONCATENATE($A195,"_",AG$2),'Reference data SID'!$B:$N,13,FALSE())),"",VLOOKUP(CONCATENATE($A195,"_",AG$2),'Reference data SID'!$B:$N,13,FALSE()))</f>
        <v/>
      </c>
      <c r="AH195" s="86" t="str">
        <f aca="false">IF(ISERROR(VLOOKUP(CONCATENATE($A195,"_",AH$2),'Reference data SID'!$B:$N,13,FALSE())),"",VLOOKUP(CONCATENATE($A195,"_",AH$2),'Reference data SID'!$B:$N,13,FALSE()))</f>
        <v/>
      </c>
      <c r="AI195" s="86" t="str">
        <f aca="false">IF(ISERROR(VLOOKUP(CONCATENATE($A195,"_",AI$2),'Reference data SID'!$B:$N,13,FALSE())),"",VLOOKUP(CONCATENATE($A195,"_",AI$2),'Reference data SID'!$B:$N,13,FALSE()))</f>
        <v/>
      </c>
      <c r="AJ195" s="86" t="str">
        <f aca="false">IF(ISERROR(VLOOKUP(CONCATENATE($A195,"_",AJ$2),'Reference data SID'!$B:$N,13,FALSE())),"",VLOOKUP(CONCATENATE($A195,"_",AJ$2),'Reference data SID'!$B:$N,13,FALSE()))</f>
        <v/>
      </c>
      <c r="AK195" s="86" t="str">
        <f aca="false">IF(ISERROR(VLOOKUP(CONCATENATE($A195,"_",AK$2),'Reference data SID'!$B:$N,13,FALSE())),"",VLOOKUP(CONCATENATE($A195,"_",AK$2),'Reference data SID'!$B:$N,13,FALSE()))</f>
        <v/>
      </c>
      <c r="AL195" s="86" t="str">
        <f aca="false">IF(ISERROR(VLOOKUP(CONCATENATE($A195,"_",AL$2),'Reference data SID'!$B:$N,13,FALSE())),"",VLOOKUP(CONCATENATE($A195,"_",AL$2),'Reference data SID'!$B:$N,13,FALSE()))</f>
        <v/>
      </c>
      <c r="AM195" s="86" t="str">
        <f aca="false">IF(ISERROR(VLOOKUP(CONCATENATE($A195,"_",AM$2),'Reference data SID'!$B:$N,13,FALSE())),"",VLOOKUP(CONCATENATE($A195,"_",AM$2),'Reference data SID'!$B:$N,13,FALSE()))</f>
        <v/>
      </c>
      <c r="AN195" s="86" t="str">
        <f aca="false">IF(ISERROR(VLOOKUP(CONCATENATE($A195,"_",AN$2),'Reference data SID'!$B:$N,13,FALSE())),"",VLOOKUP(CONCATENATE($A195,"_",AN$2),'Reference data SID'!$B:$N,13,FALSE()))</f>
        <v/>
      </c>
      <c r="AO195" s="86" t="str">
        <f aca="false">IF(ISERROR(VLOOKUP(CONCATENATE($A195,"_",AO$2),'Reference data SID'!$B:$N,13,FALSE())),"",VLOOKUP(CONCATENATE($A195,"_",AO$2),'Reference data SID'!$B:$N,13,FALSE()))</f>
        <v/>
      </c>
      <c r="AP195" s="86" t="str">
        <f aca="false">IF(ISERROR(VLOOKUP(CONCATENATE($A195,"_",AP$2),'Reference data SID'!$B:$N,13,FALSE())),"",VLOOKUP(CONCATENATE($A195,"_",AP$2),'Reference data SID'!$B:$N,13,FALSE()))</f>
        <v/>
      </c>
      <c r="AQ195" s="86" t="str">
        <f aca="false">IF(ISERROR(VLOOKUP(CONCATENATE($A195,"_",AQ$2),'Reference data SID'!$B:$N,13,FALSE())),"",VLOOKUP(CONCATENATE($A195,"_",AQ$2),'Reference data SID'!$B:$N,13,FALSE()))</f>
        <v/>
      </c>
      <c r="AR195" s="86" t="str">
        <f aca="false">IF(ISERROR(VLOOKUP(CONCATENATE($A195,"_",AR$2),'Reference data SID'!$B:$N,13,FALSE())),"",VLOOKUP(CONCATENATE($A195,"_",AR$2),'Reference data SID'!$B:$N,13,FALSE()))</f>
        <v/>
      </c>
      <c r="AS195" s="86" t="str">
        <f aca="false">IF(ISERROR(VLOOKUP(CONCATENATE($A195,"_",AS$2),'Reference data SID'!$B:$N,13,FALSE())),"",VLOOKUP(CONCATENATE($A195,"_",AS$2),'Reference data SID'!$B:$N,13,FALSE()))</f>
        <v/>
      </c>
      <c r="AT195" s="86" t="str">
        <f aca="false">IF(ISERROR(VLOOKUP(CONCATENATE($A195,"_",AT$2),'Reference data SID'!$B:$N,13,FALSE())),"",VLOOKUP(CONCATENATE($A195,"_",AT$2),'Reference data SID'!$B:$N,13,FALSE()))</f>
        <v/>
      </c>
    </row>
    <row r="196" customFormat="false" ht="15" hidden="false" customHeight="false" outlineLevel="0" collapsed="false">
      <c r="A196" s="0" t="n">
        <v>192</v>
      </c>
      <c r="B196" s="86" t="str">
        <f aca="false">IF(ISERROR(VLOOKUP(CONCATENATE($A196,"_",B$2),'Reference data SID'!$B:$N,13,FALSE())),"",VLOOKUP(CONCATENATE($A196,"_",B$2),'Reference data SID'!$B:$N,13,FALSE()))</f>
        <v/>
      </c>
      <c r="C196" s="86" t="str">
        <f aca="false">IF(ISERROR(VLOOKUP(CONCATENATE($A196,"_",C$2),'Reference data SID'!$B:$N,13,FALSE())),"",VLOOKUP(CONCATENATE($A196,"_",C$2),'Reference data SID'!$B:$N,13,FALSE()))</f>
        <v/>
      </c>
      <c r="D196" s="86" t="str">
        <f aca="false">IF(ISERROR(VLOOKUP(CONCATENATE($A196,"_",D$2),'Reference data SID'!$B:$N,13,FALSE())),"",VLOOKUP(CONCATENATE($A196,"_",D$2),'Reference data SID'!$B:$N,13,FALSE()))</f>
        <v/>
      </c>
      <c r="E196" s="86" t="str">
        <f aca="false">IF(ISERROR(VLOOKUP(CONCATENATE($A196,"_",E$2),'Reference data SID'!$B:$N,13,FALSE())),"",VLOOKUP(CONCATENATE($A196,"_",E$2),'Reference data SID'!$B:$N,13,FALSE()))</f>
        <v/>
      </c>
      <c r="F196" s="86" t="str">
        <f aca="false">IF(ISERROR(VLOOKUP(CONCATENATE($A196,"_",F$2),'Reference data SID'!$B:$N,13,FALSE())),"",VLOOKUP(CONCATENATE($A196,"_",F$2),'Reference data SID'!$B:$N,13,FALSE()))</f>
        <v/>
      </c>
      <c r="G196" s="86" t="str">
        <f aca="false">IF(ISERROR(VLOOKUP(CONCATENATE($A196,"_",G$2),'Reference data SID'!$B:$N,13,FALSE())),"",VLOOKUP(CONCATENATE($A196,"_",G$2),'Reference data SID'!$B:$N,13,FALSE()))</f>
        <v/>
      </c>
      <c r="H196" s="86" t="str">
        <f aca="false">IF(ISERROR(VLOOKUP(CONCATENATE($A196,"_",H$2),'Reference data SID'!$B:$N,13,FALSE())),"",VLOOKUP(CONCATENATE($A196,"_",H$2),'Reference data SID'!$B:$N,13,FALSE()))</f>
        <v/>
      </c>
      <c r="I196" s="86" t="str">
        <f aca="false">IF(ISERROR(VLOOKUP(CONCATENATE($A196,"_",I$2),'Reference data SID'!$B:$N,13,FALSE())),"",VLOOKUP(CONCATENATE($A196,"_",I$2),'Reference data SID'!$B:$N,13,FALSE()))</f>
        <v/>
      </c>
      <c r="J196" s="86" t="str">
        <f aca="false">IF(ISERROR(VLOOKUP(CONCATENATE($A196,"_",J$2),'Reference data SID'!$B:$N,13,FALSE())),"",VLOOKUP(CONCATENATE($A196,"_",J$2),'Reference data SID'!$B:$N,13,FALSE()))</f>
        <v/>
      </c>
      <c r="K196" s="86" t="str">
        <f aca="false">IF(ISERROR(VLOOKUP(CONCATENATE($A196,"_",K$2),'Reference data SID'!$B:$N,13,FALSE())),"",VLOOKUP(CONCATENATE($A196,"_",K$2),'Reference data SID'!$B:$N,13,FALSE()))</f>
        <v/>
      </c>
      <c r="L196" s="86" t="str">
        <f aca="false">IF(ISERROR(VLOOKUP(CONCATENATE($A196,"_",L$2),'Reference data SID'!$B:$N,13,FALSE())),"",VLOOKUP(CONCATENATE($A196,"_",L$2),'Reference data SID'!$B:$N,13,FALSE()))</f>
        <v/>
      </c>
      <c r="M196" s="86" t="str">
        <f aca="false">IF(ISERROR(VLOOKUP(CONCATENATE($A196,"_",M$2),'Reference data SID'!$B:$N,13,FALSE())),"",VLOOKUP(CONCATENATE($A196,"_",M$2),'Reference data SID'!$B:$N,13,FALSE()))</f>
        <v/>
      </c>
      <c r="N196" s="86" t="str">
        <f aca="false">IF(ISERROR(VLOOKUP(CONCATENATE($A196,"_",N$2),'Reference data SID'!$B:$N,13,FALSE())),"",VLOOKUP(CONCATENATE($A196,"_",N$2),'Reference data SID'!$B:$N,13,FALSE()))</f>
        <v/>
      </c>
      <c r="O196" s="86" t="str">
        <f aca="false">IF(ISERROR(VLOOKUP(CONCATENATE($A196,"_",O$2),'Reference data SID'!$B:$N,13,FALSE())),"",VLOOKUP(CONCATENATE($A196,"_",O$2),'Reference data SID'!$B:$N,13,FALSE()))</f>
        <v/>
      </c>
      <c r="P196" s="86" t="str">
        <f aca="false">IF(ISERROR(VLOOKUP(CONCATENATE($A196,"_",P$2),'Reference data SID'!$B:$N,13,FALSE())),"",VLOOKUP(CONCATENATE($A196,"_",P$2),'Reference data SID'!$B:$N,13,FALSE()))</f>
        <v/>
      </c>
      <c r="Q196" s="86" t="str">
        <f aca="false">IF(ISERROR(VLOOKUP(CONCATENATE($A196,"_",Q$2),'Reference data SID'!$B:$N,13,FALSE())),"",VLOOKUP(CONCATENATE($A196,"_",Q$2),'Reference data SID'!$B:$N,13,FALSE()))</f>
        <v/>
      </c>
      <c r="R196" s="86" t="str">
        <f aca="false">IF(ISERROR(VLOOKUP(CONCATENATE($A196,"_",R$2),'Reference data SID'!$B:$N,13,FALSE())),"",VLOOKUP(CONCATENATE($A196,"_",R$2),'Reference data SID'!$B:$N,13,FALSE()))</f>
        <v/>
      </c>
      <c r="S196" s="86" t="str">
        <f aca="false">IF(ISERROR(VLOOKUP(CONCATENATE($A196,"_",S$2),'Reference data SID'!$B:$N,13,FALSE())),"",VLOOKUP(CONCATENATE($A196,"_",S$2),'Reference data SID'!$B:$N,13,FALSE()))</f>
        <v/>
      </c>
      <c r="T196" s="86" t="str">
        <f aca="false">IF(ISERROR(VLOOKUP(CONCATENATE($A196,"_",T$2),'Reference data SID'!$B:$N,13,FALSE())),"",VLOOKUP(CONCATENATE($A196,"_",T$2),'Reference data SID'!$B:$N,13,FALSE()))</f>
        <v/>
      </c>
      <c r="U196" s="86" t="str">
        <f aca="false">IF(ISERROR(VLOOKUP(CONCATENATE($A196,"_",U$2),'Reference data SID'!$B:$N,13,FALSE())),"",VLOOKUP(CONCATENATE($A196,"_",U$2),'Reference data SID'!$B:$N,13,FALSE()))</f>
        <v/>
      </c>
      <c r="V196" s="86" t="str">
        <f aca="false">IF(ISERROR(VLOOKUP(CONCATENATE($A196,"_",V$2),'Reference data SID'!$B:$N,13,FALSE())),"",VLOOKUP(CONCATENATE($A196,"_",V$2),'Reference data SID'!$B:$N,13,FALSE()))</f>
        <v/>
      </c>
      <c r="W196" s="86" t="str">
        <f aca="false">IF(ISERROR(VLOOKUP(CONCATENATE($A196,"_",W$2),'Reference data SID'!$B:$N,13,FALSE())),"",VLOOKUP(CONCATENATE($A196,"_",W$2),'Reference data SID'!$B:$N,13,FALSE()))</f>
        <v/>
      </c>
      <c r="X196" s="86" t="str">
        <f aca="false">IF(ISERROR(VLOOKUP(CONCATENATE($A196,"_",X$2),'Reference data SID'!$B:$N,13,FALSE())),"",VLOOKUP(CONCATENATE($A196,"_",X$2),'Reference data SID'!$B:$N,13,FALSE()))</f>
        <v/>
      </c>
      <c r="Y196" s="86" t="str">
        <f aca="false">IF(ISERROR(VLOOKUP(CONCATENATE($A196,"_",Y$2),'Reference data SID'!$B:$N,13,FALSE())),"",VLOOKUP(CONCATENATE($A196,"_",Y$2),'Reference data SID'!$B:$N,13,FALSE()))</f>
        <v/>
      </c>
      <c r="Z196" s="86" t="str">
        <f aca="false">IF(ISERROR(VLOOKUP(CONCATENATE($A196,"_",Z$2),'Reference data SID'!$B:$N,13,FALSE())),"",VLOOKUP(CONCATENATE($A196,"_",Z$2),'Reference data SID'!$B:$N,13,FALSE()))</f>
        <v/>
      </c>
      <c r="AA196" s="86" t="str">
        <f aca="false">IF(ISERROR(VLOOKUP(CONCATENATE($A196,"_",AA$2),'Reference data SID'!$B:$N,13,FALSE())),"",VLOOKUP(CONCATENATE($A196,"_",AA$2),'Reference data SID'!$B:$N,13,FALSE()))</f>
        <v/>
      </c>
      <c r="AB196" s="86" t="str">
        <f aca="false">IF(ISERROR(VLOOKUP(CONCATENATE($A196,"_",AB$2),'Reference data SID'!$B:$N,13,FALSE())),"",VLOOKUP(CONCATENATE($A196,"_",AB$2),'Reference data SID'!$B:$N,13,FALSE()))</f>
        <v/>
      </c>
      <c r="AC196" s="86" t="str">
        <f aca="false">IF(ISERROR(VLOOKUP(CONCATENATE($A196,"_",AC$2),'Reference data SID'!$B:$N,13,FALSE())),"",VLOOKUP(CONCATENATE($A196,"_",AC$2),'Reference data SID'!$B:$N,13,FALSE()))</f>
        <v/>
      </c>
      <c r="AD196" s="86" t="str">
        <f aca="false">IF(ISERROR(VLOOKUP(CONCATENATE($A196,"_",AD$2),'Reference data SID'!$B:$N,13,FALSE())),"",VLOOKUP(CONCATENATE($A196,"_",AD$2),'Reference data SID'!$B:$N,13,FALSE()))</f>
        <v/>
      </c>
      <c r="AE196" s="86" t="str">
        <f aca="false">IF(ISERROR(VLOOKUP(CONCATENATE($A196,"_",AE$2),'Reference data SID'!$B:$N,13,FALSE())),"",VLOOKUP(CONCATENATE($A196,"_",AE$2),'Reference data SID'!$B:$N,13,FALSE()))</f>
        <v/>
      </c>
      <c r="AF196" s="86" t="str">
        <f aca="false">IF(ISERROR(VLOOKUP(CONCATENATE($A196,"_",AF$2),'Reference data SID'!$B:$N,13,FALSE())),"",VLOOKUP(CONCATENATE($A196,"_",AF$2),'Reference data SID'!$B:$N,13,FALSE()))</f>
        <v/>
      </c>
      <c r="AG196" s="86" t="str">
        <f aca="false">IF(ISERROR(VLOOKUP(CONCATENATE($A196,"_",AG$2),'Reference data SID'!$B:$N,13,FALSE())),"",VLOOKUP(CONCATENATE($A196,"_",AG$2),'Reference data SID'!$B:$N,13,FALSE()))</f>
        <v/>
      </c>
      <c r="AH196" s="86" t="str">
        <f aca="false">IF(ISERROR(VLOOKUP(CONCATENATE($A196,"_",AH$2),'Reference data SID'!$B:$N,13,FALSE())),"",VLOOKUP(CONCATENATE($A196,"_",AH$2),'Reference data SID'!$B:$N,13,FALSE()))</f>
        <v/>
      </c>
      <c r="AI196" s="86" t="str">
        <f aca="false">IF(ISERROR(VLOOKUP(CONCATENATE($A196,"_",AI$2),'Reference data SID'!$B:$N,13,FALSE())),"",VLOOKUP(CONCATENATE($A196,"_",AI$2),'Reference data SID'!$B:$N,13,FALSE()))</f>
        <v/>
      </c>
      <c r="AJ196" s="86" t="str">
        <f aca="false">IF(ISERROR(VLOOKUP(CONCATENATE($A196,"_",AJ$2),'Reference data SID'!$B:$N,13,FALSE())),"",VLOOKUP(CONCATENATE($A196,"_",AJ$2),'Reference data SID'!$B:$N,13,FALSE()))</f>
        <v/>
      </c>
      <c r="AK196" s="86" t="str">
        <f aca="false">IF(ISERROR(VLOOKUP(CONCATENATE($A196,"_",AK$2),'Reference data SID'!$B:$N,13,FALSE())),"",VLOOKUP(CONCATENATE($A196,"_",AK$2),'Reference data SID'!$B:$N,13,FALSE()))</f>
        <v/>
      </c>
      <c r="AL196" s="86" t="str">
        <f aca="false">IF(ISERROR(VLOOKUP(CONCATENATE($A196,"_",AL$2),'Reference data SID'!$B:$N,13,FALSE())),"",VLOOKUP(CONCATENATE($A196,"_",AL$2),'Reference data SID'!$B:$N,13,FALSE()))</f>
        <v/>
      </c>
      <c r="AM196" s="86" t="str">
        <f aca="false">IF(ISERROR(VLOOKUP(CONCATENATE($A196,"_",AM$2),'Reference data SID'!$B:$N,13,FALSE())),"",VLOOKUP(CONCATENATE($A196,"_",AM$2),'Reference data SID'!$B:$N,13,FALSE()))</f>
        <v/>
      </c>
      <c r="AN196" s="86" t="str">
        <f aca="false">IF(ISERROR(VLOOKUP(CONCATENATE($A196,"_",AN$2),'Reference data SID'!$B:$N,13,FALSE())),"",VLOOKUP(CONCATENATE($A196,"_",AN$2),'Reference data SID'!$B:$N,13,FALSE()))</f>
        <v/>
      </c>
      <c r="AO196" s="86" t="str">
        <f aca="false">IF(ISERROR(VLOOKUP(CONCATENATE($A196,"_",AO$2),'Reference data SID'!$B:$N,13,FALSE())),"",VLOOKUP(CONCATENATE($A196,"_",AO$2),'Reference data SID'!$B:$N,13,FALSE()))</f>
        <v/>
      </c>
      <c r="AP196" s="86" t="str">
        <f aca="false">IF(ISERROR(VLOOKUP(CONCATENATE($A196,"_",AP$2),'Reference data SID'!$B:$N,13,FALSE())),"",VLOOKUP(CONCATENATE($A196,"_",AP$2),'Reference data SID'!$B:$N,13,FALSE()))</f>
        <v/>
      </c>
      <c r="AQ196" s="86" t="str">
        <f aca="false">IF(ISERROR(VLOOKUP(CONCATENATE($A196,"_",AQ$2),'Reference data SID'!$B:$N,13,FALSE())),"",VLOOKUP(CONCATENATE($A196,"_",AQ$2),'Reference data SID'!$B:$N,13,FALSE()))</f>
        <v/>
      </c>
      <c r="AR196" s="86" t="str">
        <f aca="false">IF(ISERROR(VLOOKUP(CONCATENATE($A196,"_",AR$2),'Reference data SID'!$B:$N,13,FALSE())),"",VLOOKUP(CONCATENATE($A196,"_",AR$2),'Reference data SID'!$B:$N,13,FALSE()))</f>
        <v/>
      </c>
      <c r="AS196" s="86" t="str">
        <f aca="false">IF(ISERROR(VLOOKUP(CONCATENATE($A196,"_",AS$2),'Reference data SID'!$B:$N,13,FALSE())),"",VLOOKUP(CONCATENATE($A196,"_",AS$2),'Reference data SID'!$B:$N,13,FALSE()))</f>
        <v/>
      </c>
      <c r="AT196" s="86" t="str">
        <f aca="false">IF(ISERROR(VLOOKUP(CONCATENATE($A196,"_",AT$2),'Reference data SID'!$B:$N,13,FALSE())),"",VLOOKUP(CONCATENATE($A196,"_",AT$2),'Reference data SID'!$B:$N,13,FALSE()))</f>
        <v/>
      </c>
    </row>
    <row r="197" customFormat="false" ht="15" hidden="false" customHeight="false" outlineLevel="0" collapsed="false">
      <c r="A197" s="0" t="n">
        <v>193</v>
      </c>
      <c r="B197" s="86" t="str">
        <f aca="false">IF(ISERROR(VLOOKUP(CONCATENATE($A197,"_",B$2),'Reference data SID'!$B:$N,13,FALSE())),"",VLOOKUP(CONCATENATE($A197,"_",B$2),'Reference data SID'!$B:$N,13,FALSE()))</f>
        <v/>
      </c>
      <c r="C197" s="86" t="str">
        <f aca="false">IF(ISERROR(VLOOKUP(CONCATENATE($A197,"_",C$2),'Reference data SID'!$B:$N,13,FALSE())),"",VLOOKUP(CONCATENATE($A197,"_",C$2),'Reference data SID'!$B:$N,13,FALSE()))</f>
        <v/>
      </c>
      <c r="D197" s="86" t="str">
        <f aca="false">IF(ISERROR(VLOOKUP(CONCATENATE($A197,"_",D$2),'Reference data SID'!$B:$N,13,FALSE())),"",VLOOKUP(CONCATENATE($A197,"_",D$2),'Reference data SID'!$B:$N,13,FALSE()))</f>
        <v/>
      </c>
      <c r="E197" s="86" t="str">
        <f aca="false">IF(ISERROR(VLOOKUP(CONCATENATE($A197,"_",E$2),'Reference data SID'!$B:$N,13,FALSE())),"",VLOOKUP(CONCATENATE($A197,"_",E$2),'Reference data SID'!$B:$N,13,FALSE()))</f>
        <v/>
      </c>
      <c r="F197" s="86" t="str">
        <f aca="false">IF(ISERROR(VLOOKUP(CONCATENATE($A197,"_",F$2),'Reference data SID'!$B:$N,13,FALSE())),"",VLOOKUP(CONCATENATE($A197,"_",F$2),'Reference data SID'!$B:$N,13,FALSE()))</f>
        <v/>
      </c>
      <c r="G197" s="86" t="str">
        <f aca="false">IF(ISERROR(VLOOKUP(CONCATENATE($A197,"_",G$2),'Reference data SID'!$B:$N,13,FALSE())),"",VLOOKUP(CONCATENATE($A197,"_",G$2),'Reference data SID'!$B:$N,13,FALSE()))</f>
        <v/>
      </c>
      <c r="H197" s="86" t="str">
        <f aca="false">IF(ISERROR(VLOOKUP(CONCATENATE($A197,"_",H$2),'Reference data SID'!$B:$N,13,FALSE())),"",VLOOKUP(CONCATENATE($A197,"_",H$2),'Reference data SID'!$B:$N,13,FALSE()))</f>
        <v/>
      </c>
      <c r="I197" s="86" t="str">
        <f aca="false">IF(ISERROR(VLOOKUP(CONCATENATE($A197,"_",I$2),'Reference data SID'!$B:$N,13,FALSE())),"",VLOOKUP(CONCATENATE($A197,"_",I$2),'Reference data SID'!$B:$N,13,FALSE()))</f>
        <v/>
      </c>
      <c r="J197" s="86" t="str">
        <f aca="false">IF(ISERROR(VLOOKUP(CONCATENATE($A197,"_",J$2),'Reference data SID'!$B:$N,13,FALSE())),"",VLOOKUP(CONCATENATE($A197,"_",J$2),'Reference data SID'!$B:$N,13,FALSE()))</f>
        <v/>
      </c>
      <c r="K197" s="86" t="str">
        <f aca="false">IF(ISERROR(VLOOKUP(CONCATENATE($A197,"_",K$2),'Reference data SID'!$B:$N,13,FALSE())),"",VLOOKUP(CONCATENATE($A197,"_",K$2),'Reference data SID'!$B:$N,13,FALSE()))</f>
        <v/>
      </c>
      <c r="L197" s="86" t="str">
        <f aca="false">IF(ISERROR(VLOOKUP(CONCATENATE($A197,"_",L$2),'Reference data SID'!$B:$N,13,FALSE())),"",VLOOKUP(CONCATENATE($A197,"_",L$2),'Reference data SID'!$B:$N,13,FALSE()))</f>
        <v/>
      </c>
      <c r="M197" s="86" t="str">
        <f aca="false">IF(ISERROR(VLOOKUP(CONCATENATE($A197,"_",M$2),'Reference data SID'!$B:$N,13,FALSE())),"",VLOOKUP(CONCATENATE($A197,"_",M$2),'Reference data SID'!$B:$N,13,FALSE()))</f>
        <v/>
      </c>
      <c r="N197" s="86" t="str">
        <f aca="false">IF(ISERROR(VLOOKUP(CONCATENATE($A197,"_",N$2),'Reference data SID'!$B:$N,13,FALSE())),"",VLOOKUP(CONCATENATE($A197,"_",N$2),'Reference data SID'!$B:$N,13,FALSE()))</f>
        <v/>
      </c>
      <c r="O197" s="86" t="str">
        <f aca="false">IF(ISERROR(VLOOKUP(CONCATENATE($A197,"_",O$2),'Reference data SID'!$B:$N,13,FALSE())),"",VLOOKUP(CONCATENATE($A197,"_",O$2),'Reference data SID'!$B:$N,13,FALSE()))</f>
        <v/>
      </c>
      <c r="P197" s="86" t="str">
        <f aca="false">IF(ISERROR(VLOOKUP(CONCATENATE($A197,"_",P$2),'Reference data SID'!$B:$N,13,FALSE())),"",VLOOKUP(CONCATENATE($A197,"_",P$2),'Reference data SID'!$B:$N,13,FALSE()))</f>
        <v/>
      </c>
      <c r="Q197" s="86" t="str">
        <f aca="false">IF(ISERROR(VLOOKUP(CONCATENATE($A197,"_",Q$2),'Reference data SID'!$B:$N,13,FALSE())),"",VLOOKUP(CONCATENATE($A197,"_",Q$2),'Reference data SID'!$B:$N,13,FALSE()))</f>
        <v/>
      </c>
      <c r="R197" s="86" t="str">
        <f aca="false">IF(ISERROR(VLOOKUP(CONCATENATE($A197,"_",R$2),'Reference data SID'!$B:$N,13,FALSE())),"",VLOOKUP(CONCATENATE($A197,"_",R$2),'Reference data SID'!$B:$N,13,FALSE()))</f>
        <v/>
      </c>
      <c r="S197" s="86" t="str">
        <f aca="false">IF(ISERROR(VLOOKUP(CONCATENATE($A197,"_",S$2),'Reference data SID'!$B:$N,13,FALSE())),"",VLOOKUP(CONCATENATE($A197,"_",S$2),'Reference data SID'!$B:$N,13,FALSE()))</f>
        <v/>
      </c>
      <c r="T197" s="86" t="str">
        <f aca="false">IF(ISERROR(VLOOKUP(CONCATENATE($A197,"_",T$2),'Reference data SID'!$B:$N,13,FALSE())),"",VLOOKUP(CONCATENATE($A197,"_",T$2),'Reference data SID'!$B:$N,13,FALSE()))</f>
        <v/>
      </c>
      <c r="U197" s="86" t="str">
        <f aca="false">IF(ISERROR(VLOOKUP(CONCATENATE($A197,"_",U$2),'Reference data SID'!$B:$N,13,FALSE())),"",VLOOKUP(CONCATENATE($A197,"_",U$2),'Reference data SID'!$B:$N,13,FALSE()))</f>
        <v/>
      </c>
      <c r="V197" s="86" t="str">
        <f aca="false">IF(ISERROR(VLOOKUP(CONCATENATE($A197,"_",V$2),'Reference data SID'!$B:$N,13,FALSE())),"",VLOOKUP(CONCATENATE($A197,"_",V$2),'Reference data SID'!$B:$N,13,FALSE()))</f>
        <v/>
      </c>
      <c r="W197" s="86" t="str">
        <f aca="false">IF(ISERROR(VLOOKUP(CONCATENATE($A197,"_",W$2),'Reference data SID'!$B:$N,13,FALSE())),"",VLOOKUP(CONCATENATE($A197,"_",W$2),'Reference data SID'!$B:$N,13,FALSE()))</f>
        <v/>
      </c>
      <c r="X197" s="86" t="str">
        <f aca="false">IF(ISERROR(VLOOKUP(CONCATENATE($A197,"_",X$2),'Reference data SID'!$B:$N,13,FALSE())),"",VLOOKUP(CONCATENATE($A197,"_",X$2),'Reference data SID'!$B:$N,13,FALSE()))</f>
        <v/>
      </c>
      <c r="Y197" s="86" t="str">
        <f aca="false">IF(ISERROR(VLOOKUP(CONCATENATE($A197,"_",Y$2),'Reference data SID'!$B:$N,13,FALSE())),"",VLOOKUP(CONCATENATE($A197,"_",Y$2),'Reference data SID'!$B:$N,13,FALSE()))</f>
        <v/>
      </c>
      <c r="Z197" s="86" t="str">
        <f aca="false">IF(ISERROR(VLOOKUP(CONCATENATE($A197,"_",Z$2),'Reference data SID'!$B:$N,13,FALSE())),"",VLOOKUP(CONCATENATE($A197,"_",Z$2),'Reference data SID'!$B:$N,13,FALSE()))</f>
        <v/>
      </c>
      <c r="AA197" s="86" t="str">
        <f aca="false">IF(ISERROR(VLOOKUP(CONCATENATE($A197,"_",AA$2),'Reference data SID'!$B:$N,13,FALSE())),"",VLOOKUP(CONCATENATE($A197,"_",AA$2),'Reference data SID'!$B:$N,13,FALSE()))</f>
        <v/>
      </c>
      <c r="AB197" s="86" t="str">
        <f aca="false">IF(ISERROR(VLOOKUP(CONCATENATE($A197,"_",AB$2),'Reference data SID'!$B:$N,13,FALSE())),"",VLOOKUP(CONCATENATE($A197,"_",AB$2),'Reference data SID'!$B:$N,13,FALSE()))</f>
        <v/>
      </c>
      <c r="AC197" s="86" t="str">
        <f aca="false">IF(ISERROR(VLOOKUP(CONCATENATE($A197,"_",AC$2),'Reference data SID'!$B:$N,13,FALSE())),"",VLOOKUP(CONCATENATE($A197,"_",AC$2),'Reference data SID'!$B:$N,13,FALSE()))</f>
        <v/>
      </c>
      <c r="AD197" s="86" t="str">
        <f aca="false">IF(ISERROR(VLOOKUP(CONCATENATE($A197,"_",AD$2),'Reference data SID'!$B:$N,13,FALSE())),"",VLOOKUP(CONCATENATE($A197,"_",AD$2),'Reference data SID'!$B:$N,13,FALSE()))</f>
        <v/>
      </c>
      <c r="AE197" s="86" t="str">
        <f aca="false">IF(ISERROR(VLOOKUP(CONCATENATE($A197,"_",AE$2),'Reference data SID'!$B:$N,13,FALSE())),"",VLOOKUP(CONCATENATE($A197,"_",AE$2),'Reference data SID'!$B:$N,13,FALSE()))</f>
        <v/>
      </c>
      <c r="AF197" s="86" t="str">
        <f aca="false">IF(ISERROR(VLOOKUP(CONCATENATE($A197,"_",AF$2),'Reference data SID'!$B:$N,13,FALSE())),"",VLOOKUP(CONCATENATE($A197,"_",AF$2),'Reference data SID'!$B:$N,13,FALSE()))</f>
        <v/>
      </c>
      <c r="AG197" s="86" t="str">
        <f aca="false">IF(ISERROR(VLOOKUP(CONCATENATE($A197,"_",AG$2),'Reference data SID'!$B:$N,13,FALSE())),"",VLOOKUP(CONCATENATE($A197,"_",AG$2),'Reference data SID'!$B:$N,13,FALSE()))</f>
        <v/>
      </c>
      <c r="AH197" s="86" t="str">
        <f aca="false">IF(ISERROR(VLOOKUP(CONCATENATE($A197,"_",AH$2),'Reference data SID'!$B:$N,13,FALSE())),"",VLOOKUP(CONCATENATE($A197,"_",AH$2),'Reference data SID'!$B:$N,13,FALSE()))</f>
        <v/>
      </c>
      <c r="AI197" s="86" t="str">
        <f aca="false">IF(ISERROR(VLOOKUP(CONCATENATE($A197,"_",AI$2),'Reference data SID'!$B:$N,13,FALSE())),"",VLOOKUP(CONCATENATE($A197,"_",AI$2),'Reference data SID'!$B:$N,13,FALSE()))</f>
        <v/>
      </c>
      <c r="AJ197" s="86" t="str">
        <f aca="false">IF(ISERROR(VLOOKUP(CONCATENATE($A197,"_",AJ$2),'Reference data SID'!$B:$N,13,FALSE())),"",VLOOKUP(CONCATENATE($A197,"_",AJ$2),'Reference data SID'!$B:$N,13,FALSE()))</f>
        <v/>
      </c>
      <c r="AK197" s="86" t="str">
        <f aca="false">IF(ISERROR(VLOOKUP(CONCATENATE($A197,"_",AK$2),'Reference data SID'!$B:$N,13,FALSE())),"",VLOOKUP(CONCATENATE($A197,"_",AK$2),'Reference data SID'!$B:$N,13,FALSE()))</f>
        <v/>
      </c>
      <c r="AL197" s="86" t="str">
        <f aca="false">IF(ISERROR(VLOOKUP(CONCATENATE($A197,"_",AL$2),'Reference data SID'!$B:$N,13,FALSE())),"",VLOOKUP(CONCATENATE($A197,"_",AL$2),'Reference data SID'!$B:$N,13,FALSE()))</f>
        <v/>
      </c>
      <c r="AM197" s="86" t="str">
        <f aca="false">IF(ISERROR(VLOOKUP(CONCATENATE($A197,"_",AM$2),'Reference data SID'!$B:$N,13,FALSE())),"",VLOOKUP(CONCATENATE($A197,"_",AM$2),'Reference data SID'!$B:$N,13,FALSE()))</f>
        <v/>
      </c>
      <c r="AN197" s="86" t="str">
        <f aca="false">IF(ISERROR(VLOOKUP(CONCATENATE($A197,"_",AN$2),'Reference data SID'!$B:$N,13,FALSE())),"",VLOOKUP(CONCATENATE($A197,"_",AN$2),'Reference data SID'!$B:$N,13,FALSE()))</f>
        <v/>
      </c>
      <c r="AO197" s="86" t="str">
        <f aca="false">IF(ISERROR(VLOOKUP(CONCATENATE($A197,"_",AO$2),'Reference data SID'!$B:$N,13,FALSE())),"",VLOOKUP(CONCATENATE($A197,"_",AO$2),'Reference data SID'!$B:$N,13,FALSE()))</f>
        <v/>
      </c>
      <c r="AP197" s="86" t="str">
        <f aca="false">IF(ISERROR(VLOOKUP(CONCATENATE($A197,"_",AP$2),'Reference data SID'!$B:$N,13,FALSE())),"",VLOOKUP(CONCATENATE($A197,"_",AP$2),'Reference data SID'!$B:$N,13,FALSE()))</f>
        <v/>
      </c>
      <c r="AQ197" s="86" t="str">
        <f aca="false">IF(ISERROR(VLOOKUP(CONCATENATE($A197,"_",AQ$2),'Reference data SID'!$B:$N,13,FALSE())),"",VLOOKUP(CONCATENATE($A197,"_",AQ$2),'Reference data SID'!$B:$N,13,FALSE()))</f>
        <v/>
      </c>
      <c r="AR197" s="86" t="str">
        <f aca="false">IF(ISERROR(VLOOKUP(CONCATENATE($A197,"_",AR$2),'Reference data SID'!$B:$N,13,FALSE())),"",VLOOKUP(CONCATENATE($A197,"_",AR$2),'Reference data SID'!$B:$N,13,FALSE()))</f>
        <v/>
      </c>
      <c r="AS197" s="86" t="str">
        <f aca="false">IF(ISERROR(VLOOKUP(CONCATENATE($A197,"_",AS$2),'Reference data SID'!$B:$N,13,FALSE())),"",VLOOKUP(CONCATENATE($A197,"_",AS$2),'Reference data SID'!$B:$N,13,FALSE()))</f>
        <v/>
      </c>
      <c r="AT197" s="86" t="str">
        <f aca="false">IF(ISERROR(VLOOKUP(CONCATENATE($A197,"_",AT$2),'Reference data SID'!$B:$N,13,FALSE())),"",VLOOKUP(CONCATENATE($A197,"_",AT$2),'Reference data SID'!$B:$N,13,FALSE()))</f>
        <v/>
      </c>
    </row>
    <row r="198" customFormat="false" ht="15" hidden="false" customHeight="false" outlineLevel="0" collapsed="false">
      <c r="A198" s="0" t="n">
        <v>194</v>
      </c>
      <c r="B198" s="86" t="str">
        <f aca="false">IF(ISERROR(VLOOKUP(CONCATENATE($A198,"_",B$2),'Reference data SID'!$B:$N,13,FALSE())),"",VLOOKUP(CONCATENATE($A198,"_",B$2),'Reference data SID'!$B:$N,13,FALSE()))</f>
        <v/>
      </c>
      <c r="C198" s="86" t="str">
        <f aca="false">IF(ISERROR(VLOOKUP(CONCATENATE($A198,"_",C$2),'Reference data SID'!$B:$N,13,FALSE())),"",VLOOKUP(CONCATENATE($A198,"_",C$2),'Reference data SID'!$B:$N,13,FALSE()))</f>
        <v/>
      </c>
      <c r="D198" s="86" t="str">
        <f aca="false">IF(ISERROR(VLOOKUP(CONCATENATE($A198,"_",D$2),'Reference data SID'!$B:$N,13,FALSE())),"",VLOOKUP(CONCATENATE($A198,"_",D$2),'Reference data SID'!$B:$N,13,FALSE()))</f>
        <v/>
      </c>
      <c r="E198" s="86" t="str">
        <f aca="false">IF(ISERROR(VLOOKUP(CONCATENATE($A198,"_",E$2),'Reference data SID'!$B:$N,13,FALSE())),"",VLOOKUP(CONCATENATE($A198,"_",E$2),'Reference data SID'!$B:$N,13,FALSE()))</f>
        <v/>
      </c>
      <c r="F198" s="86" t="str">
        <f aca="false">IF(ISERROR(VLOOKUP(CONCATENATE($A198,"_",F$2),'Reference data SID'!$B:$N,13,FALSE())),"",VLOOKUP(CONCATENATE($A198,"_",F$2),'Reference data SID'!$B:$N,13,FALSE()))</f>
        <v/>
      </c>
      <c r="G198" s="86" t="str">
        <f aca="false">IF(ISERROR(VLOOKUP(CONCATENATE($A198,"_",G$2),'Reference data SID'!$B:$N,13,FALSE())),"",VLOOKUP(CONCATENATE($A198,"_",G$2),'Reference data SID'!$B:$N,13,FALSE()))</f>
        <v/>
      </c>
      <c r="H198" s="86" t="str">
        <f aca="false">IF(ISERROR(VLOOKUP(CONCATENATE($A198,"_",H$2),'Reference data SID'!$B:$N,13,FALSE())),"",VLOOKUP(CONCATENATE($A198,"_",H$2),'Reference data SID'!$B:$N,13,FALSE()))</f>
        <v/>
      </c>
      <c r="I198" s="86" t="str">
        <f aca="false">IF(ISERROR(VLOOKUP(CONCATENATE($A198,"_",I$2),'Reference data SID'!$B:$N,13,FALSE())),"",VLOOKUP(CONCATENATE($A198,"_",I$2),'Reference data SID'!$B:$N,13,FALSE()))</f>
        <v/>
      </c>
      <c r="J198" s="86" t="str">
        <f aca="false">IF(ISERROR(VLOOKUP(CONCATENATE($A198,"_",J$2),'Reference data SID'!$B:$N,13,FALSE())),"",VLOOKUP(CONCATENATE($A198,"_",J$2),'Reference data SID'!$B:$N,13,FALSE()))</f>
        <v/>
      </c>
      <c r="K198" s="86" t="str">
        <f aca="false">IF(ISERROR(VLOOKUP(CONCATENATE($A198,"_",K$2),'Reference data SID'!$B:$N,13,FALSE())),"",VLOOKUP(CONCATENATE($A198,"_",K$2),'Reference data SID'!$B:$N,13,FALSE()))</f>
        <v/>
      </c>
      <c r="L198" s="86" t="str">
        <f aca="false">IF(ISERROR(VLOOKUP(CONCATENATE($A198,"_",L$2),'Reference data SID'!$B:$N,13,FALSE())),"",VLOOKUP(CONCATENATE($A198,"_",L$2),'Reference data SID'!$B:$N,13,FALSE()))</f>
        <v/>
      </c>
      <c r="M198" s="86" t="str">
        <f aca="false">IF(ISERROR(VLOOKUP(CONCATENATE($A198,"_",M$2),'Reference data SID'!$B:$N,13,FALSE())),"",VLOOKUP(CONCATENATE($A198,"_",M$2),'Reference data SID'!$B:$N,13,FALSE()))</f>
        <v/>
      </c>
      <c r="N198" s="86" t="str">
        <f aca="false">IF(ISERROR(VLOOKUP(CONCATENATE($A198,"_",N$2),'Reference data SID'!$B:$N,13,FALSE())),"",VLOOKUP(CONCATENATE($A198,"_",N$2),'Reference data SID'!$B:$N,13,FALSE()))</f>
        <v/>
      </c>
      <c r="O198" s="86" t="str">
        <f aca="false">IF(ISERROR(VLOOKUP(CONCATENATE($A198,"_",O$2),'Reference data SID'!$B:$N,13,FALSE())),"",VLOOKUP(CONCATENATE($A198,"_",O$2),'Reference data SID'!$B:$N,13,FALSE()))</f>
        <v/>
      </c>
      <c r="P198" s="86" t="str">
        <f aca="false">IF(ISERROR(VLOOKUP(CONCATENATE($A198,"_",P$2),'Reference data SID'!$B:$N,13,FALSE())),"",VLOOKUP(CONCATENATE($A198,"_",P$2),'Reference data SID'!$B:$N,13,FALSE()))</f>
        <v/>
      </c>
      <c r="Q198" s="86" t="str">
        <f aca="false">IF(ISERROR(VLOOKUP(CONCATENATE($A198,"_",Q$2),'Reference data SID'!$B:$N,13,FALSE())),"",VLOOKUP(CONCATENATE($A198,"_",Q$2),'Reference data SID'!$B:$N,13,FALSE()))</f>
        <v/>
      </c>
      <c r="R198" s="86" t="str">
        <f aca="false">IF(ISERROR(VLOOKUP(CONCATENATE($A198,"_",R$2),'Reference data SID'!$B:$N,13,FALSE())),"",VLOOKUP(CONCATENATE($A198,"_",R$2),'Reference data SID'!$B:$N,13,FALSE()))</f>
        <v/>
      </c>
      <c r="S198" s="86" t="str">
        <f aca="false">IF(ISERROR(VLOOKUP(CONCATENATE($A198,"_",S$2),'Reference data SID'!$B:$N,13,FALSE())),"",VLOOKUP(CONCATENATE($A198,"_",S$2),'Reference data SID'!$B:$N,13,FALSE()))</f>
        <v/>
      </c>
      <c r="T198" s="86" t="str">
        <f aca="false">IF(ISERROR(VLOOKUP(CONCATENATE($A198,"_",T$2),'Reference data SID'!$B:$N,13,FALSE())),"",VLOOKUP(CONCATENATE($A198,"_",T$2),'Reference data SID'!$B:$N,13,FALSE()))</f>
        <v/>
      </c>
      <c r="U198" s="86" t="str">
        <f aca="false">IF(ISERROR(VLOOKUP(CONCATENATE($A198,"_",U$2),'Reference data SID'!$B:$N,13,FALSE())),"",VLOOKUP(CONCATENATE($A198,"_",U$2),'Reference data SID'!$B:$N,13,FALSE()))</f>
        <v/>
      </c>
      <c r="V198" s="86" t="str">
        <f aca="false">IF(ISERROR(VLOOKUP(CONCATENATE($A198,"_",V$2),'Reference data SID'!$B:$N,13,FALSE())),"",VLOOKUP(CONCATENATE($A198,"_",V$2),'Reference data SID'!$B:$N,13,FALSE()))</f>
        <v/>
      </c>
      <c r="W198" s="86" t="str">
        <f aca="false">IF(ISERROR(VLOOKUP(CONCATENATE($A198,"_",W$2),'Reference data SID'!$B:$N,13,FALSE())),"",VLOOKUP(CONCATENATE($A198,"_",W$2),'Reference data SID'!$B:$N,13,FALSE()))</f>
        <v/>
      </c>
      <c r="X198" s="86" t="str">
        <f aca="false">IF(ISERROR(VLOOKUP(CONCATENATE($A198,"_",X$2),'Reference data SID'!$B:$N,13,FALSE())),"",VLOOKUP(CONCATENATE($A198,"_",X$2),'Reference data SID'!$B:$N,13,FALSE()))</f>
        <v/>
      </c>
      <c r="Y198" s="86" t="str">
        <f aca="false">IF(ISERROR(VLOOKUP(CONCATENATE($A198,"_",Y$2),'Reference data SID'!$B:$N,13,FALSE())),"",VLOOKUP(CONCATENATE($A198,"_",Y$2),'Reference data SID'!$B:$N,13,FALSE()))</f>
        <v/>
      </c>
      <c r="Z198" s="86" t="str">
        <f aca="false">IF(ISERROR(VLOOKUP(CONCATENATE($A198,"_",Z$2),'Reference data SID'!$B:$N,13,FALSE())),"",VLOOKUP(CONCATENATE($A198,"_",Z$2),'Reference data SID'!$B:$N,13,FALSE()))</f>
        <v/>
      </c>
      <c r="AA198" s="86" t="str">
        <f aca="false">IF(ISERROR(VLOOKUP(CONCATENATE($A198,"_",AA$2),'Reference data SID'!$B:$N,13,FALSE())),"",VLOOKUP(CONCATENATE($A198,"_",AA$2),'Reference data SID'!$B:$N,13,FALSE()))</f>
        <v/>
      </c>
      <c r="AB198" s="86" t="str">
        <f aca="false">IF(ISERROR(VLOOKUP(CONCATENATE($A198,"_",AB$2),'Reference data SID'!$B:$N,13,FALSE())),"",VLOOKUP(CONCATENATE($A198,"_",AB$2),'Reference data SID'!$B:$N,13,FALSE()))</f>
        <v/>
      </c>
      <c r="AC198" s="86" t="str">
        <f aca="false">IF(ISERROR(VLOOKUP(CONCATENATE($A198,"_",AC$2),'Reference data SID'!$B:$N,13,FALSE())),"",VLOOKUP(CONCATENATE($A198,"_",AC$2),'Reference data SID'!$B:$N,13,FALSE()))</f>
        <v/>
      </c>
      <c r="AD198" s="86" t="str">
        <f aca="false">IF(ISERROR(VLOOKUP(CONCATENATE($A198,"_",AD$2),'Reference data SID'!$B:$N,13,FALSE())),"",VLOOKUP(CONCATENATE($A198,"_",AD$2),'Reference data SID'!$B:$N,13,FALSE()))</f>
        <v/>
      </c>
      <c r="AE198" s="86" t="str">
        <f aca="false">IF(ISERROR(VLOOKUP(CONCATENATE($A198,"_",AE$2),'Reference data SID'!$B:$N,13,FALSE())),"",VLOOKUP(CONCATENATE($A198,"_",AE$2),'Reference data SID'!$B:$N,13,FALSE()))</f>
        <v/>
      </c>
      <c r="AF198" s="86" t="str">
        <f aca="false">IF(ISERROR(VLOOKUP(CONCATENATE($A198,"_",AF$2),'Reference data SID'!$B:$N,13,FALSE())),"",VLOOKUP(CONCATENATE($A198,"_",AF$2),'Reference data SID'!$B:$N,13,FALSE()))</f>
        <v/>
      </c>
      <c r="AG198" s="86" t="str">
        <f aca="false">IF(ISERROR(VLOOKUP(CONCATENATE($A198,"_",AG$2),'Reference data SID'!$B:$N,13,FALSE())),"",VLOOKUP(CONCATENATE($A198,"_",AG$2),'Reference data SID'!$B:$N,13,FALSE()))</f>
        <v/>
      </c>
      <c r="AH198" s="86" t="str">
        <f aca="false">IF(ISERROR(VLOOKUP(CONCATENATE($A198,"_",AH$2),'Reference data SID'!$B:$N,13,FALSE())),"",VLOOKUP(CONCATENATE($A198,"_",AH$2),'Reference data SID'!$B:$N,13,FALSE()))</f>
        <v/>
      </c>
      <c r="AI198" s="86" t="str">
        <f aca="false">IF(ISERROR(VLOOKUP(CONCATENATE($A198,"_",AI$2),'Reference data SID'!$B:$N,13,FALSE())),"",VLOOKUP(CONCATENATE($A198,"_",AI$2),'Reference data SID'!$B:$N,13,FALSE()))</f>
        <v/>
      </c>
      <c r="AJ198" s="86" t="str">
        <f aca="false">IF(ISERROR(VLOOKUP(CONCATENATE($A198,"_",AJ$2),'Reference data SID'!$B:$N,13,FALSE())),"",VLOOKUP(CONCATENATE($A198,"_",AJ$2),'Reference data SID'!$B:$N,13,FALSE()))</f>
        <v/>
      </c>
      <c r="AK198" s="86" t="str">
        <f aca="false">IF(ISERROR(VLOOKUP(CONCATENATE($A198,"_",AK$2),'Reference data SID'!$B:$N,13,FALSE())),"",VLOOKUP(CONCATENATE($A198,"_",AK$2),'Reference data SID'!$B:$N,13,FALSE()))</f>
        <v/>
      </c>
      <c r="AL198" s="86" t="str">
        <f aca="false">IF(ISERROR(VLOOKUP(CONCATENATE($A198,"_",AL$2),'Reference data SID'!$B:$N,13,FALSE())),"",VLOOKUP(CONCATENATE($A198,"_",AL$2),'Reference data SID'!$B:$N,13,FALSE()))</f>
        <v/>
      </c>
      <c r="AM198" s="86" t="str">
        <f aca="false">IF(ISERROR(VLOOKUP(CONCATENATE($A198,"_",AM$2),'Reference data SID'!$B:$N,13,FALSE())),"",VLOOKUP(CONCATENATE($A198,"_",AM$2),'Reference data SID'!$B:$N,13,FALSE()))</f>
        <v/>
      </c>
      <c r="AN198" s="86" t="str">
        <f aca="false">IF(ISERROR(VLOOKUP(CONCATENATE($A198,"_",AN$2),'Reference data SID'!$B:$N,13,FALSE())),"",VLOOKUP(CONCATENATE($A198,"_",AN$2),'Reference data SID'!$B:$N,13,FALSE()))</f>
        <v/>
      </c>
      <c r="AO198" s="86" t="str">
        <f aca="false">IF(ISERROR(VLOOKUP(CONCATENATE($A198,"_",AO$2),'Reference data SID'!$B:$N,13,FALSE())),"",VLOOKUP(CONCATENATE($A198,"_",AO$2),'Reference data SID'!$B:$N,13,FALSE()))</f>
        <v/>
      </c>
      <c r="AP198" s="86" t="str">
        <f aca="false">IF(ISERROR(VLOOKUP(CONCATENATE($A198,"_",AP$2),'Reference data SID'!$B:$N,13,FALSE())),"",VLOOKUP(CONCATENATE($A198,"_",AP$2),'Reference data SID'!$B:$N,13,FALSE()))</f>
        <v/>
      </c>
      <c r="AQ198" s="86" t="str">
        <f aca="false">IF(ISERROR(VLOOKUP(CONCATENATE($A198,"_",AQ$2),'Reference data SID'!$B:$N,13,FALSE())),"",VLOOKUP(CONCATENATE($A198,"_",AQ$2),'Reference data SID'!$B:$N,13,FALSE()))</f>
        <v/>
      </c>
      <c r="AR198" s="86" t="str">
        <f aca="false">IF(ISERROR(VLOOKUP(CONCATENATE($A198,"_",AR$2),'Reference data SID'!$B:$N,13,FALSE())),"",VLOOKUP(CONCATENATE($A198,"_",AR$2),'Reference data SID'!$B:$N,13,FALSE()))</f>
        <v/>
      </c>
      <c r="AS198" s="86" t="str">
        <f aca="false">IF(ISERROR(VLOOKUP(CONCATENATE($A198,"_",AS$2),'Reference data SID'!$B:$N,13,FALSE())),"",VLOOKUP(CONCATENATE($A198,"_",AS$2),'Reference data SID'!$B:$N,13,FALSE()))</f>
        <v/>
      </c>
      <c r="AT198" s="86" t="str">
        <f aca="false">IF(ISERROR(VLOOKUP(CONCATENATE($A198,"_",AT$2),'Reference data SID'!$B:$N,13,FALSE())),"",VLOOKUP(CONCATENATE($A198,"_",AT$2),'Reference data SID'!$B:$N,13,FALSE()))</f>
        <v/>
      </c>
    </row>
    <row r="199" customFormat="false" ht="15" hidden="false" customHeight="false" outlineLevel="0" collapsed="false">
      <c r="A199" s="0" t="n">
        <v>195</v>
      </c>
      <c r="B199" s="86" t="str">
        <f aca="false">IF(ISERROR(VLOOKUP(CONCATENATE($A199,"_",B$2),'Reference data SID'!$B:$N,13,FALSE())),"",VLOOKUP(CONCATENATE($A199,"_",B$2),'Reference data SID'!$B:$N,13,FALSE()))</f>
        <v/>
      </c>
      <c r="C199" s="86" t="str">
        <f aca="false">IF(ISERROR(VLOOKUP(CONCATENATE($A199,"_",C$2),'Reference data SID'!$B:$N,13,FALSE())),"",VLOOKUP(CONCATENATE($A199,"_",C$2),'Reference data SID'!$B:$N,13,FALSE()))</f>
        <v/>
      </c>
      <c r="D199" s="86" t="str">
        <f aca="false">IF(ISERROR(VLOOKUP(CONCATENATE($A199,"_",D$2),'Reference data SID'!$B:$N,13,FALSE())),"",VLOOKUP(CONCATENATE($A199,"_",D$2),'Reference data SID'!$B:$N,13,FALSE()))</f>
        <v/>
      </c>
      <c r="E199" s="86" t="str">
        <f aca="false">IF(ISERROR(VLOOKUP(CONCATENATE($A199,"_",E$2),'Reference data SID'!$B:$N,13,FALSE())),"",VLOOKUP(CONCATENATE($A199,"_",E$2),'Reference data SID'!$B:$N,13,FALSE()))</f>
        <v/>
      </c>
      <c r="F199" s="86" t="str">
        <f aca="false">IF(ISERROR(VLOOKUP(CONCATENATE($A199,"_",F$2),'Reference data SID'!$B:$N,13,FALSE())),"",VLOOKUP(CONCATENATE($A199,"_",F$2),'Reference data SID'!$B:$N,13,FALSE()))</f>
        <v/>
      </c>
      <c r="G199" s="86" t="str">
        <f aca="false">IF(ISERROR(VLOOKUP(CONCATENATE($A199,"_",G$2),'Reference data SID'!$B:$N,13,FALSE())),"",VLOOKUP(CONCATENATE($A199,"_",G$2),'Reference data SID'!$B:$N,13,FALSE()))</f>
        <v/>
      </c>
      <c r="H199" s="86" t="str">
        <f aca="false">IF(ISERROR(VLOOKUP(CONCATENATE($A199,"_",H$2),'Reference data SID'!$B:$N,13,FALSE())),"",VLOOKUP(CONCATENATE($A199,"_",H$2),'Reference data SID'!$B:$N,13,FALSE()))</f>
        <v/>
      </c>
      <c r="I199" s="86" t="str">
        <f aca="false">IF(ISERROR(VLOOKUP(CONCATENATE($A199,"_",I$2),'Reference data SID'!$B:$N,13,FALSE())),"",VLOOKUP(CONCATENATE($A199,"_",I$2),'Reference data SID'!$B:$N,13,FALSE()))</f>
        <v/>
      </c>
      <c r="J199" s="86" t="str">
        <f aca="false">IF(ISERROR(VLOOKUP(CONCATENATE($A199,"_",J$2),'Reference data SID'!$B:$N,13,FALSE())),"",VLOOKUP(CONCATENATE($A199,"_",J$2),'Reference data SID'!$B:$N,13,FALSE()))</f>
        <v/>
      </c>
      <c r="K199" s="86" t="str">
        <f aca="false">IF(ISERROR(VLOOKUP(CONCATENATE($A199,"_",K$2),'Reference data SID'!$B:$N,13,FALSE())),"",VLOOKUP(CONCATENATE($A199,"_",K$2),'Reference data SID'!$B:$N,13,FALSE()))</f>
        <v/>
      </c>
      <c r="L199" s="86" t="str">
        <f aca="false">IF(ISERROR(VLOOKUP(CONCATENATE($A199,"_",L$2),'Reference data SID'!$B:$N,13,FALSE())),"",VLOOKUP(CONCATENATE($A199,"_",L$2),'Reference data SID'!$B:$N,13,FALSE()))</f>
        <v/>
      </c>
      <c r="M199" s="86" t="str">
        <f aca="false">IF(ISERROR(VLOOKUP(CONCATENATE($A199,"_",M$2),'Reference data SID'!$B:$N,13,FALSE())),"",VLOOKUP(CONCATENATE($A199,"_",M$2),'Reference data SID'!$B:$N,13,FALSE()))</f>
        <v/>
      </c>
      <c r="N199" s="86" t="str">
        <f aca="false">IF(ISERROR(VLOOKUP(CONCATENATE($A199,"_",N$2),'Reference data SID'!$B:$N,13,FALSE())),"",VLOOKUP(CONCATENATE($A199,"_",N$2),'Reference data SID'!$B:$N,13,FALSE()))</f>
        <v/>
      </c>
      <c r="O199" s="86" t="str">
        <f aca="false">IF(ISERROR(VLOOKUP(CONCATENATE($A199,"_",O$2),'Reference data SID'!$B:$N,13,FALSE())),"",VLOOKUP(CONCATENATE($A199,"_",O$2),'Reference data SID'!$B:$N,13,FALSE()))</f>
        <v/>
      </c>
      <c r="P199" s="86" t="str">
        <f aca="false">IF(ISERROR(VLOOKUP(CONCATENATE($A199,"_",P$2),'Reference data SID'!$B:$N,13,FALSE())),"",VLOOKUP(CONCATENATE($A199,"_",P$2),'Reference data SID'!$B:$N,13,FALSE()))</f>
        <v/>
      </c>
      <c r="Q199" s="86" t="str">
        <f aca="false">IF(ISERROR(VLOOKUP(CONCATENATE($A199,"_",Q$2),'Reference data SID'!$B:$N,13,FALSE())),"",VLOOKUP(CONCATENATE($A199,"_",Q$2),'Reference data SID'!$B:$N,13,FALSE()))</f>
        <v/>
      </c>
      <c r="R199" s="86" t="str">
        <f aca="false">IF(ISERROR(VLOOKUP(CONCATENATE($A199,"_",R$2),'Reference data SID'!$B:$N,13,FALSE())),"",VLOOKUP(CONCATENATE($A199,"_",R$2),'Reference data SID'!$B:$N,13,FALSE()))</f>
        <v/>
      </c>
      <c r="S199" s="86" t="str">
        <f aca="false">IF(ISERROR(VLOOKUP(CONCATENATE($A199,"_",S$2),'Reference data SID'!$B:$N,13,FALSE())),"",VLOOKUP(CONCATENATE($A199,"_",S$2),'Reference data SID'!$B:$N,13,FALSE()))</f>
        <v/>
      </c>
      <c r="T199" s="86" t="str">
        <f aca="false">IF(ISERROR(VLOOKUP(CONCATENATE($A199,"_",T$2),'Reference data SID'!$B:$N,13,FALSE())),"",VLOOKUP(CONCATENATE($A199,"_",T$2),'Reference data SID'!$B:$N,13,FALSE()))</f>
        <v/>
      </c>
      <c r="U199" s="86" t="str">
        <f aca="false">IF(ISERROR(VLOOKUP(CONCATENATE($A199,"_",U$2),'Reference data SID'!$B:$N,13,FALSE())),"",VLOOKUP(CONCATENATE($A199,"_",U$2),'Reference data SID'!$B:$N,13,FALSE()))</f>
        <v/>
      </c>
      <c r="V199" s="86" t="str">
        <f aca="false">IF(ISERROR(VLOOKUP(CONCATENATE($A199,"_",V$2),'Reference data SID'!$B:$N,13,FALSE())),"",VLOOKUP(CONCATENATE($A199,"_",V$2),'Reference data SID'!$B:$N,13,FALSE()))</f>
        <v/>
      </c>
      <c r="W199" s="86" t="str">
        <f aca="false">IF(ISERROR(VLOOKUP(CONCATENATE($A199,"_",W$2),'Reference data SID'!$B:$N,13,FALSE())),"",VLOOKUP(CONCATENATE($A199,"_",W$2),'Reference data SID'!$B:$N,13,FALSE()))</f>
        <v/>
      </c>
      <c r="X199" s="86" t="str">
        <f aca="false">IF(ISERROR(VLOOKUP(CONCATENATE($A199,"_",X$2),'Reference data SID'!$B:$N,13,FALSE())),"",VLOOKUP(CONCATENATE($A199,"_",X$2),'Reference data SID'!$B:$N,13,FALSE()))</f>
        <v/>
      </c>
      <c r="Y199" s="86" t="str">
        <f aca="false">IF(ISERROR(VLOOKUP(CONCATENATE($A199,"_",Y$2),'Reference data SID'!$B:$N,13,FALSE())),"",VLOOKUP(CONCATENATE($A199,"_",Y$2),'Reference data SID'!$B:$N,13,FALSE()))</f>
        <v/>
      </c>
      <c r="Z199" s="86" t="str">
        <f aca="false">IF(ISERROR(VLOOKUP(CONCATENATE($A199,"_",Z$2),'Reference data SID'!$B:$N,13,FALSE())),"",VLOOKUP(CONCATENATE($A199,"_",Z$2),'Reference data SID'!$B:$N,13,FALSE()))</f>
        <v/>
      </c>
      <c r="AA199" s="86" t="str">
        <f aca="false">IF(ISERROR(VLOOKUP(CONCATENATE($A199,"_",AA$2),'Reference data SID'!$B:$N,13,FALSE())),"",VLOOKUP(CONCATENATE($A199,"_",AA$2),'Reference data SID'!$B:$N,13,FALSE()))</f>
        <v/>
      </c>
      <c r="AB199" s="86" t="str">
        <f aca="false">IF(ISERROR(VLOOKUP(CONCATENATE($A199,"_",AB$2),'Reference data SID'!$B:$N,13,FALSE())),"",VLOOKUP(CONCATENATE($A199,"_",AB$2),'Reference data SID'!$B:$N,13,FALSE()))</f>
        <v/>
      </c>
      <c r="AC199" s="86" t="str">
        <f aca="false">IF(ISERROR(VLOOKUP(CONCATENATE($A199,"_",AC$2),'Reference data SID'!$B:$N,13,FALSE())),"",VLOOKUP(CONCATENATE($A199,"_",AC$2),'Reference data SID'!$B:$N,13,FALSE()))</f>
        <v/>
      </c>
      <c r="AD199" s="86" t="str">
        <f aca="false">IF(ISERROR(VLOOKUP(CONCATENATE($A199,"_",AD$2),'Reference data SID'!$B:$N,13,FALSE())),"",VLOOKUP(CONCATENATE($A199,"_",AD$2),'Reference data SID'!$B:$N,13,FALSE()))</f>
        <v/>
      </c>
      <c r="AE199" s="86" t="str">
        <f aca="false">IF(ISERROR(VLOOKUP(CONCATENATE($A199,"_",AE$2),'Reference data SID'!$B:$N,13,FALSE())),"",VLOOKUP(CONCATENATE($A199,"_",AE$2),'Reference data SID'!$B:$N,13,FALSE()))</f>
        <v/>
      </c>
      <c r="AF199" s="86" t="str">
        <f aca="false">IF(ISERROR(VLOOKUP(CONCATENATE($A199,"_",AF$2),'Reference data SID'!$B:$N,13,FALSE())),"",VLOOKUP(CONCATENATE($A199,"_",AF$2),'Reference data SID'!$B:$N,13,FALSE()))</f>
        <v/>
      </c>
      <c r="AG199" s="86" t="str">
        <f aca="false">IF(ISERROR(VLOOKUP(CONCATENATE($A199,"_",AG$2),'Reference data SID'!$B:$N,13,FALSE())),"",VLOOKUP(CONCATENATE($A199,"_",AG$2),'Reference data SID'!$B:$N,13,FALSE()))</f>
        <v/>
      </c>
      <c r="AH199" s="86" t="str">
        <f aca="false">IF(ISERROR(VLOOKUP(CONCATENATE($A199,"_",AH$2),'Reference data SID'!$B:$N,13,FALSE())),"",VLOOKUP(CONCATENATE($A199,"_",AH$2),'Reference data SID'!$B:$N,13,FALSE()))</f>
        <v/>
      </c>
      <c r="AI199" s="86" t="str">
        <f aca="false">IF(ISERROR(VLOOKUP(CONCATENATE($A199,"_",AI$2),'Reference data SID'!$B:$N,13,FALSE())),"",VLOOKUP(CONCATENATE($A199,"_",AI$2),'Reference data SID'!$B:$N,13,FALSE()))</f>
        <v/>
      </c>
      <c r="AJ199" s="86" t="str">
        <f aca="false">IF(ISERROR(VLOOKUP(CONCATENATE($A199,"_",AJ$2),'Reference data SID'!$B:$N,13,FALSE())),"",VLOOKUP(CONCATENATE($A199,"_",AJ$2),'Reference data SID'!$B:$N,13,FALSE()))</f>
        <v/>
      </c>
      <c r="AK199" s="86" t="str">
        <f aca="false">IF(ISERROR(VLOOKUP(CONCATENATE($A199,"_",AK$2),'Reference data SID'!$B:$N,13,FALSE())),"",VLOOKUP(CONCATENATE($A199,"_",AK$2),'Reference data SID'!$B:$N,13,FALSE()))</f>
        <v/>
      </c>
      <c r="AL199" s="86" t="str">
        <f aca="false">IF(ISERROR(VLOOKUP(CONCATENATE($A199,"_",AL$2),'Reference data SID'!$B:$N,13,FALSE())),"",VLOOKUP(CONCATENATE($A199,"_",AL$2),'Reference data SID'!$B:$N,13,FALSE()))</f>
        <v/>
      </c>
      <c r="AM199" s="86" t="str">
        <f aca="false">IF(ISERROR(VLOOKUP(CONCATENATE($A199,"_",AM$2),'Reference data SID'!$B:$N,13,FALSE())),"",VLOOKUP(CONCATENATE($A199,"_",AM$2),'Reference data SID'!$B:$N,13,FALSE()))</f>
        <v/>
      </c>
      <c r="AN199" s="86" t="str">
        <f aca="false">IF(ISERROR(VLOOKUP(CONCATENATE($A199,"_",AN$2),'Reference data SID'!$B:$N,13,FALSE())),"",VLOOKUP(CONCATENATE($A199,"_",AN$2),'Reference data SID'!$B:$N,13,FALSE()))</f>
        <v/>
      </c>
      <c r="AO199" s="86" t="str">
        <f aca="false">IF(ISERROR(VLOOKUP(CONCATENATE($A199,"_",AO$2),'Reference data SID'!$B:$N,13,FALSE())),"",VLOOKUP(CONCATENATE($A199,"_",AO$2),'Reference data SID'!$B:$N,13,FALSE()))</f>
        <v/>
      </c>
      <c r="AP199" s="86" t="str">
        <f aca="false">IF(ISERROR(VLOOKUP(CONCATENATE($A199,"_",AP$2),'Reference data SID'!$B:$N,13,FALSE())),"",VLOOKUP(CONCATENATE($A199,"_",AP$2),'Reference data SID'!$B:$N,13,FALSE()))</f>
        <v/>
      </c>
      <c r="AQ199" s="86" t="str">
        <f aca="false">IF(ISERROR(VLOOKUP(CONCATENATE($A199,"_",AQ$2),'Reference data SID'!$B:$N,13,FALSE())),"",VLOOKUP(CONCATENATE($A199,"_",AQ$2),'Reference data SID'!$B:$N,13,FALSE()))</f>
        <v/>
      </c>
      <c r="AR199" s="86" t="str">
        <f aca="false">IF(ISERROR(VLOOKUP(CONCATENATE($A199,"_",AR$2),'Reference data SID'!$B:$N,13,FALSE())),"",VLOOKUP(CONCATENATE($A199,"_",AR$2),'Reference data SID'!$B:$N,13,FALSE()))</f>
        <v/>
      </c>
      <c r="AS199" s="86" t="str">
        <f aca="false">IF(ISERROR(VLOOKUP(CONCATENATE($A199,"_",AS$2),'Reference data SID'!$B:$N,13,FALSE())),"",VLOOKUP(CONCATENATE($A199,"_",AS$2),'Reference data SID'!$B:$N,13,FALSE()))</f>
        <v/>
      </c>
      <c r="AT199" s="86" t="str">
        <f aca="false">IF(ISERROR(VLOOKUP(CONCATENATE($A199,"_",AT$2),'Reference data SID'!$B:$N,13,FALSE())),"",VLOOKUP(CONCATENATE($A199,"_",AT$2),'Reference data SID'!$B:$N,13,FALSE()))</f>
        <v/>
      </c>
    </row>
    <row r="200" customFormat="false" ht="15" hidden="false" customHeight="false" outlineLevel="0" collapsed="false">
      <c r="A200" s="0" t="n">
        <v>196</v>
      </c>
      <c r="B200" s="86" t="str">
        <f aca="false">IF(ISERROR(VLOOKUP(CONCATENATE($A200,"_",B$2),'Reference data SID'!$B:$N,13,FALSE())),"",VLOOKUP(CONCATENATE($A200,"_",B$2),'Reference data SID'!$B:$N,13,FALSE()))</f>
        <v/>
      </c>
      <c r="C200" s="86" t="str">
        <f aca="false">IF(ISERROR(VLOOKUP(CONCATENATE($A200,"_",C$2),'Reference data SID'!$B:$N,13,FALSE())),"",VLOOKUP(CONCATENATE($A200,"_",C$2),'Reference data SID'!$B:$N,13,FALSE()))</f>
        <v/>
      </c>
      <c r="D200" s="86" t="str">
        <f aca="false">IF(ISERROR(VLOOKUP(CONCATENATE($A200,"_",D$2),'Reference data SID'!$B:$N,13,FALSE())),"",VLOOKUP(CONCATENATE($A200,"_",D$2),'Reference data SID'!$B:$N,13,FALSE()))</f>
        <v/>
      </c>
      <c r="E200" s="86" t="str">
        <f aca="false">IF(ISERROR(VLOOKUP(CONCATENATE($A200,"_",E$2),'Reference data SID'!$B:$N,13,FALSE())),"",VLOOKUP(CONCATENATE($A200,"_",E$2),'Reference data SID'!$B:$N,13,FALSE()))</f>
        <v/>
      </c>
      <c r="F200" s="86" t="str">
        <f aca="false">IF(ISERROR(VLOOKUP(CONCATENATE($A200,"_",F$2),'Reference data SID'!$B:$N,13,FALSE())),"",VLOOKUP(CONCATENATE($A200,"_",F$2),'Reference data SID'!$B:$N,13,FALSE()))</f>
        <v/>
      </c>
      <c r="G200" s="86" t="str">
        <f aca="false">IF(ISERROR(VLOOKUP(CONCATENATE($A200,"_",G$2),'Reference data SID'!$B:$N,13,FALSE())),"",VLOOKUP(CONCATENATE($A200,"_",G$2),'Reference data SID'!$B:$N,13,FALSE()))</f>
        <v/>
      </c>
      <c r="H200" s="86" t="str">
        <f aca="false">IF(ISERROR(VLOOKUP(CONCATENATE($A200,"_",H$2),'Reference data SID'!$B:$N,13,FALSE())),"",VLOOKUP(CONCATENATE($A200,"_",H$2),'Reference data SID'!$B:$N,13,FALSE()))</f>
        <v/>
      </c>
      <c r="I200" s="86" t="str">
        <f aca="false">IF(ISERROR(VLOOKUP(CONCATENATE($A200,"_",I$2),'Reference data SID'!$B:$N,13,FALSE())),"",VLOOKUP(CONCATENATE($A200,"_",I$2),'Reference data SID'!$B:$N,13,FALSE()))</f>
        <v/>
      </c>
      <c r="J200" s="86" t="str">
        <f aca="false">IF(ISERROR(VLOOKUP(CONCATENATE($A200,"_",J$2),'Reference data SID'!$B:$N,13,FALSE())),"",VLOOKUP(CONCATENATE($A200,"_",J$2),'Reference data SID'!$B:$N,13,FALSE()))</f>
        <v/>
      </c>
      <c r="K200" s="86" t="str">
        <f aca="false">IF(ISERROR(VLOOKUP(CONCATENATE($A200,"_",K$2),'Reference data SID'!$B:$N,13,FALSE())),"",VLOOKUP(CONCATENATE($A200,"_",K$2),'Reference data SID'!$B:$N,13,FALSE()))</f>
        <v/>
      </c>
      <c r="L200" s="86" t="str">
        <f aca="false">IF(ISERROR(VLOOKUP(CONCATENATE($A200,"_",L$2),'Reference data SID'!$B:$N,13,FALSE())),"",VLOOKUP(CONCATENATE($A200,"_",L$2),'Reference data SID'!$B:$N,13,FALSE()))</f>
        <v/>
      </c>
      <c r="M200" s="86" t="str">
        <f aca="false">IF(ISERROR(VLOOKUP(CONCATENATE($A200,"_",M$2),'Reference data SID'!$B:$N,13,FALSE())),"",VLOOKUP(CONCATENATE($A200,"_",M$2),'Reference data SID'!$B:$N,13,FALSE()))</f>
        <v/>
      </c>
      <c r="N200" s="86" t="str">
        <f aca="false">IF(ISERROR(VLOOKUP(CONCATENATE($A200,"_",N$2),'Reference data SID'!$B:$N,13,FALSE())),"",VLOOKUP(CONCATENATE($A200,"_",N$2),'Reference data SID'!$B:$N,13,FALSE()))</f>
        <v/>
      </c>
      <c r="O200" s="86" t="str">
        <f aca="false">IF(ISERROR(VLOOKUP(CONCATENATE($A200,"_",O$2),'Reference data SID'!$B:$N,13,FALSE())),"",VLOOKUP(CONCATENATE($A200,"_",O$2),'Reference data SID'!$B:$N,13,FALSE()))</f>
        <v/>
      </c>
      <c r="P200" s="86" t="str">
        <f aca="false">IF(ISERROR(VLOOKUP(CONCATENATE($A200,"_",P$2),'Reference data SID'!$B:$N,13,FALSE())),"",VLOOKUP(CONCATENATE($A200,"_",P$2),'Reference data SID'!$B:$N,13,FALSE()))</f>
        <v/>
      </c>
      <c r="Q200" s="86" t="str">
        <f aca="false">IF(ISERROR(VLOOKUP(CONCATENATE($A200,"_",Q$2),'Reference data SID'!$B:$N,13,FALSE())),"",VLOOKUP(CONCATENATE($A200,"_",Q$2),'Reference data SID'!$B:$N,13,FALSE()))</f>
        <v/>
      </c>
      <c r="R200" s="86" t="str">
        <f aca="false">IF(ISERROR(VLOOKUP(CONCATENATE($A200,"_",R$2),'Reference data SID'!$B:$N,13,FALSE())),"",VLOOKUP(CONCATENATE($A200,"_",R$2),'Reference data SID'!$B:$N,13,FALSE()))</f>
        <v/>
      </c>
      <c r="S200" s="86" t="str">
        <f aca="false">IF(ISERROR(VLOOKUP(CONCATENATE($A200,"_",S$2),'Reference data SID'!$B:$N,13,FALSE())),"",VLOOKUP(CONCATENATE($A200,"_",S$2),'Reference data SID'!$B:$N,13,FALSE()))</f>
        <v/>
      </c>
      <c r="T200" s="86" t="str">
        <f aca="false">IF(ISERROR(VLOOKUP(CONCATENATE($A200,"_",T$2),'Reference data SID'!$B:$N,13,FALSE())),"",VLOOKUP(CONCATENATE($A200,"_",T$2),'Reference data SID'!$B:$N,13,FALSE()))</f>
        <v/>
      </c>
      <c r="U200" s="86" t="str">
        <f aca="false">IF(ISERROR(VLOOKUP(CONCATENATE($A200,"_",U$2),'Reference data SID'!$B:$N,13,FALSE())),"",VLOOKUP(CONCATENATE($A200,"_",U$2),'Reference data SID'!$B:$N,13,FALSE()))</f>
        <v/>
      </c>
      <c r="V200" s="86" t="str">
        <f aca="false">IF(ISERROR(VLOOKUP(CONCATENATE($A200,"_",V$2),'Reference data SID'!$B:$N,13,FALSE())),"",VLOOKUP(CONCATENATE($A200,"_",V$2),'Reference data SID'!$B:$N,13,FALSE()))</f>
        <v/>
      </c>
      <c r="W200" s="86" t="str">
        <f aca="false">IF(ISERROR(VLOOKUP(CONCATENATE($A200,"_",W$2),'Reference data SID'!$B:$N,13,FALSE())),"",VLOOKUP(CONCATENATE($A200,"_",W$2),'Reference data SID'!$B:$N,13,FALSE()))</f>
        <v/>
      </c>
      <c r="X200" s="86" t="str">
        <f aca="false">IF(ISERROR(VLOOKUP(CONCATENATE($A200,"_",X$2),'Reference data SID'!$B:$N,13,FALSE())),"",VLOOKUP(CONCATENATE($A200,"_",X$2),'Reference data SID'!$B:$N,13,FALSE()))</f>
        <v/>
      </c>
      <c r="Y200" s="86" t="str">
        <f aca="false">IF(ISERROR(VLOOKUP(CONCATENATE($A200,"_",Y$2),'Reference data SID'!$B:$N,13,FALSE())),"",VLOOKUP(CONCATENATE($A200,"_",Y$2),'Reference data SID'!$B:$N,13,FALSE()))</f>
        <v/>
      </c>
      <c r="Z200" s="86" t="str">
        <f aca="false">IF(ISERROR(VLOOKUP(CONCATENATE($A200,"_",Z$2),'Reference data SID'!$B:$N,13,FALSE())),"",VLOOKUP(CONCATENATE($A200,"_",Z$2),'Reference data SID'!$B:$N,13,FALSE()))</f>
        <v/>
      </c>
      <c r="AA200" s="86" t="str">
        <f aca="false">IF(ISERROR(VLOOKUP(CONCATENATE($A200,"_",AA$2),'Reference data SID'!$B:$N,13,FALSE())),"",VLOOKUP(CONCATENATE($A200,"_",AA$2),'Reference data SID'!$B:$N,13,FALSE()))</f>
        <v/>
      </c>
      <c r="AB200" s="86" t="str">
        <f aca="false">IF(ISERROR(VLOOKUP(CONCATENATE($A200,"_",AB$2),'Reference data SID'!$B:$N,13,FALSE())),"",VLOOKUP(CONCATENATE($A200,"_",AB$2),'Reference data SID'!$B:$N,13,FALSE()))</f>
        <v/>
      </c>
      <c r="AC200" s="86" t="str">
        <f aca="false">IF(ISERROR(VLOOKUP(CONCATENATE($A200,"_",AC$2),'Reference data SID'!$B:$N,13,FALSE())),"",VLOOKUP(CONCATENATE($A200,"_",AC$2),'Reference data SID'!$B:$N,13,FALSE()))</f>
        <v/>
      </c>
      <c r="AD200" s="86" t="str">
        <f aca="false">IF(ISERROR(VLOOKUP(CONCATENATE($A200,"_",AD$2),'Reference data SID'!$B:$N,13,FALSE())),"",VLOOKUP(CONCATENATE($A200,"_",AD$2),'Reference data SID'!$B:$N,13,FALSE()))</f>
        <v/>
      </c>
      <c r="AE200" s="86" t="str">
        <f aca="false">IF(ISERROR(VLOOKUP(CONCATENATE($A200,"_",AE$2),'Reference data SID'!$B:$N,13,FALSE())),"",VLOOKUP(CONCATENATE($A200,"_",AE$2),'Reference data SID'!$B:$N,13,FALSE()))</f>
        <v/>
      </c>
      <c r="AF200" s="86" t="str">
        <f aca="false">IF(ISERROR(VLOOKUP(CONCATENATE($A200,"_",AF$2),'Reference data SID'!$B:$N,13,FALSE())),"",VLOOKUP(CONCATENATE($A200,"_",AF$2),'Reference data SID'!$B:$N,13,FALSE()))</f>
        <v/>
      </c>
      <c r="AG200" s="86" t="str">
        <f aca="false">IF(ISERROR(VLOOKUP(CONCATENATE($A200,"_",AG$2),'Reference data SID'!$B:$N,13,FALSE())),"",VLOOKUP(CONCATENATE($A200,"_",AG$2),'Reference data SID'!$B:$N,13,FALSE()))</f>
        <v/>
      </c>
      <c r="AH200" s="86" t="str">
        <f aca="false">IF(ISERROR(VLOOKUP(CONCATENATE($A200,"_",AH$2),'Reference data SID'!$B:$N,13,FALSE())),"",VLOOKUP(CONCATENATE($A200,"_",AH$2),'Reference data SID'!$B:$N,13,FALSE()))</f>
        <v/>
      </c>
      <c r="AI200" s="86" t="str">
        <f aca="false">IF(ISERROR(VLOOKUP(CONCATENATE($A200,"_",AI$2),'Reference data SID'!$B:$N,13,FALSE())),"",VLOOKUP(CONCATENATE($A200,"_",AI$2),'Reference data SID'!$B:$N,13,FALSE()))</f>
        <v/>
      </c>
      <c r="AJ200" s="86" t="str">
        <f aca="false">IF(ISERROR(VLOOKUP(CONCATENATE($A200,"_",AJ$2),'Reference data SID'!$B:$N,13,FALSE())),"",VLOOKUP(CONCATENATE($A200,"_",AJ$2),'Reference data SID'!$B:$N,13,FALSE()))</f>
        <v/>
      </c>
      <c r="AK200" s="86" t="str">
        <f aca="false">IF(ISERROR(VLOOKUP(CONCATENATE($A200,"_",AK$2),'Reference data SID'!$B:$N,13,FALSE())),"",VLOOKUP(CONCATENATE($A200,"_",AK$2),'Reference data SID'!$B:$N,13,FALSE()))</f>
        <v/>
      </c>
      <c r="AL200" s="86" t="str">
        <f aca="false">IF(ISERROR(VLOOKUP(CONCATENATE($A200,"_",AL$2),'Reference data SID'!$B:$N,13,FALSE())),"",VLOOKUP(CONCATENATE($A200,"_",AL$2),'Reference data SID'!$B:$N,13,FALSE()))</f>
        <v/>
      </c>
      <c r="AM200" s="86" t="str">
        <f aca="false">IF(ISERROR(VLOOKUP(CONCATENATE($A200,"_",AM$2),'Reference data SID'!$B:$N,13,FALSE())),"",VLOOKUP(CONCATENATE($A200,"_",AM$2),'Reference data SID'!$B:$N,13,FALSE()))</f>
        <v/>
      </c>
      <c r="AN200" s="86" t="str">
        <f aca="false">IF(ISERROR(VLOOKUP(CONCATENATE($A200,"_",AN$2),'Reference data SID'!$B:$N,13,FALSE())),"",VLOOKUP(CONCATENATE($A200,"_",AN$2),'Reference data SID'!$B:$N,13,FALSE()))</f>
        <v/>
      </c>
      <c r="AO200" s="86" t="str">
        <f aca="false">IF(ISERROR(VLOOKUP(CONCATENATE($A200,"_",AO$2),'Reference data SID'!$B:$N,13,FALSE())),"",VLOOKUP(CONCATENATE($A200,"_",AO$2),'Reference data SID'!$B:$N,13,FALSE()))</f>
        <v/>
      </c>
      <c r="AP200" s="86" t="str">
        <f aca="false">IF(ISERROR(VLOOKUP(CONCATENATE($A200,"_",AP$2),'Reference data SID'!$B:$N,13,FALSE())),"",VLOOKUP(CONCATENATE($A200,"_",AP$2),'Reference data SID'!$B:$N,13,FALSE()))</f>
        <v/>
      </c>
      <c r="AQ200" s="86" t="str">
        <f aca="false">IF(ISERROR(VLOOKUP(CONCATENATE($A200,"_",AQ$2),'Reference data SID'!$B:$N,13,FALSE())),"",VLOOKUP(CONCATENATE($A200,"_",AQ$2),'Reference data SID'!$B:$N,13,FALSE()))</f>
        <v/>
      </c>
      <c r="AR200" s="86" t="str">
        <f aca="false">IF(ISERROR(VLOOKUP(CONCATENATE($A200,"_",AR$2),'Reference data SID'!$B:$N,13,FALSE())),"",VLOOKUP(CONCATENATE($A200,"_",AR$2),'Reference data SID'!$B:$N,13,FALSE()))</f>
        <v/>
      </c>
      <c r="AS200" s="86" t="str">
        <f aca="false">IF(ISERROR(VLOOKUP(CONCATENATE($A200,"_",AS$2),'Reference data SID'!$B:$N,13,FALSE())),"",VLOOKUP(CONCATENATE($A200,"_",AS$2),'Reference data SID'!$B:$N,13,FALSE()))</f>
        <v/>
      </c>
      <c r="AT200" s="86" t="str">
        <f aca="false">IF(ISERROR(VLOOKUP(CONCATENATE($A200,"_",AT$2),'Reference data SID'!$B:$N,13,FALSE())),"",VLOOKUP(CONCATENATE($A200,"_",AT$2),'Reference data SID'!$B:$N,13,FALSE()))</f>
        <v/>
      </c>
    </row>
    <row r="201" customFormat="false" ht="15" hidden="false" customHeight="false" outlineLevel="0" collapsed="false">
      <c r="A201" s="0" t="n">
        <v>197</v>
      </c>
      <c r="B201" s="86" t="str">
        <f aca="false">IF(ISERROR(VLOOKUP(CONCATENATE($A201,"_",B$2),'Reference data SID'!$B:$N,13,FALSE())),"",VLOOKUP(CONCATENATE($A201,"_",B$2),'Reference data SID'!$B:$N,13,FALSE()))</f>
        <v/>
      </c>
      <c r="C201" s="86" t="str">
        <f aca="false">IF(ISERROR(VLOOKUP(CONCATENATE($A201,"_",C$2),'Reference data SID'!$B:$N,13,FALSE())),"",VLOOKUP(CONCATENATE($A201,"_",C$2),'Reference data SID'!$B:$N,13,FALSE()))</f>
        <v/>
      </c>
      <c r="D201" s="86" t="str">
        <f aca="false">IF(ISERROR(VLOOKUP(CONCATENATE($A201,"_",D$2),'Reference data SID'!$B:$N,13,FALSE())),"",VLOOKUP(CONCATENATE($A201,"_",D$2),'Reference data SID'!$B:$N,13,FALSE()))</f>
        <v/>
      </c>
      <c r="E201" s="86" t="str">
        <f aca="false">IF(ISERROR(VLOOKUP(CONCATENATE($A201,"_",E$2),'Reference data SID'!$B:$N,13,FALSE())),"",VLOOKUP(CONCATENATE($A201,"_",E$2),'Reference data SID'!$B:$N,13,FALSE()))</f>
        <v/>
      </c>
      <c r="F201" s="86" t="str">
        <f aca="false">IF(ISERROR(VLOOKUP(CONCATENATE($A201,"_",F$2),'Reference data SID'!$B:$N,13,FALSE())),"",VLOOKUP(CONCATENATE($A201,"_",F$2),'Reference data SID'!$B:$N,13,FALSE()))</f>
        <v/>
      </c>
      <c r="G201" s="86" t="str">
        <f aca="false">IF(ISERROR(VLOOKUP(CONCATENATE($A201,"_",G$2),'Reference data SID'!$B:$N,13,FALSE())),"",VLOOKUP(CONCATENATE($A201,"_",G$2),'Reference data SID'!$B:$N,13,FALSE()))</f>
        <v/>
      </c>
      <c r="H201" s="86" t="str">
        <f aca="false">IF(ISERROR(VLOOKUP(CONCATENATE($A201,"_",H$2),'Reference data SID'!$B:$N,13,FALSE())),"",VLOOKUP(CONCATENATE($A201,"_",H$2),'Reference data SID'!$B:$N,13,FALSE()))</f>
        <v/>
      </c>
      <c r="I201" s="86" t="str">
        <f aca="false">IF(ISERROR(VLOOKUP(CONCATENATE($A201,"_",I$2),'Reference data SID'!$B:$N,13,FALSE())),"",VLOOKUP(CONCATENATE($A201,"_",I$2),'Reference data SID'!$B:$N,13,FALSE()))</f>
        <v/>
      </c>
      <c r="J201" s="86" t="str">
        <f aca="false">IF(ISERROR(VLOOKUP(CONCATENATE($A201,"_",J$2),'Reference data SID'!$B:$N,13,FALSE())),"",VLOOKUP(CONCATENATE($A201,"_",J$2),'Reference data SID'!$B:$N,13,FALSE()))</f>
        <v/>
      </c>
      <c r="K201" s="86" t="str">
        <f aca="false">IF(ISERROR(VLOOKUP(CONCATENATE($A201,"_",K$2),'Reference data SID'!$B:$N,13,FALSE())),"",VLOOKUP(CONCATENATE($A201,"_",K$2),'Reference data SID'!$B:$N,13,FALSE()))</f>
        <v/>
      </c>
      <c r="L201" s="86" t="str">
        <f aca="false">IF(ISERROR(VLOOKUP(CONCATENATE($A201,"_",L$2),'Reference data SID'!$B:$N,13,FALSE())),"",VLOOKUP(CONCATENATE($A201,"_",L$2),'Reference data SID'!$B:$N,13,FALSE()))</f>
        <v/>
      </c>
      <c r="M201" s="86" t="str">
        <f aca="false">IF(ISERROR(VLOOKUP(CONCATENATE($A201,"_",M$2),'Reference data SID'!$B:$N,13,FALSE())),"",VLOOKUP(CONCATENATE($A201,"_",M$2),'Reference data SID'!$B:$N,13,FALSE()))</f>
        <v/>
      </c>
      <c r="N201" s="86" t="str">
        <f aca="false">IF(ISERROR(VLOOKUP(CONCATENATE($A201,"_",N$2),'Reference data SID'!$B:$N,13,FALSE())),"",VLOOKUP(CONCATENATE($A201,"_",N$2),'Reference data SID'!$B:$N,13,FALSE()))</f>
        <v/>
      </c>
      <c r="O201" s="86" t="str">
        <f aca="false">IF(ISERROR(VLOOKUP(CONCATENATE($A201,"_",O$2),'Reference data SID'!$B:$N,13,FALSE())),"",VLOOKUP(CONCATENATE($A201,"_",O$2),'Reference data SID'!$B:$N,13,FALSE()))</f>
        <v/>
      </c>
      <c r="P201" s="86" t="str">
        <f aca="false">IF(ISERROR(VLOOKUP(CONCATENATE($A201,"_",P$2),'Reference data SID'!$B:$N,13,FALSE())),"",VLOOKUP(CONCATENATE($A201,"_",P$2),'Reference data SID'!$B:$N,13,FALSE()))</f>
        <v/>
      </c>
      <c r="Q201" s="86" t="str">
        <f aca="false">IF(ISERROR(VLOOKUP(CONCATENATE($A201,"_",Q$2),'Reference data SID'!$B:$N,13,FALSE())),"",VLOOKUP(CONCATENATE($A201,"_",Q$2),'Reference data SID'!$B:$N,13,FALSE()))</f>
        <v/>
      </c>
      <c r="R201" s="86" t="str">
        <f aca="false">IF(ISERROR(VLOOKUP(CONCATENATE($A201,"_",R$2),'Reference data SID'!$B:$N,13,FALSE())),"",VLOOKUP(CONCATENATE($A201,"_",R$2),'Reference data SID'!$B:$N,13,FALSE()))</f>
        <v/>
      </c>
      <c r="S201" s="86" t="str">
        <f aca="false">IF(ISERROR(VLOOKUP(CONCATENATE($A201,"_",S$2),'Reference data SID'!$B:$N,13,FALSE())),"",VLOOKUP(CONCATENATE($A201,"_",S$2),'Reference data SID'!$B:$N,13,FALSE()))</f>
        <v/>
      </c>
      <c r="T201" s="86" t="str">
        <f aca="false">IF(ISERROR(VLOOKUP(CONCATENATE($A201,"_",T$2),'Reference data SID'!$B:$N,13,FALSE())),"",VLOOKUP(CONCATENATE($A201,"_",T$2),'Reference data SID'!$B:$N,13,FALSE()))</f>
        <v/>
      </c>
      <c r="U201" s="86" t="str">
        <f aca="false">IF(ISERROR(VLOOKUP(CONCATENATE($A201,"_",U$2),'Reference data SID'!$B:$N,13,FALSE())),"",VLOOKUP(CONCATENATE($A201,"_",U$2),'Reference data SID'!$B:$N,13,FALSE()))</f>
        <v/>
      </c>
      <c r="V201" s="86" t="str">
        <f aca="false">IF(ISERROR(VLOOKUP(CONCATENATE($A201,"_",V$2),'Reference data SID'!$B:$N,13,FALSE())),"",VLOOKUP(CONCATENATE($A201,"_",V$2),'Reference data SID'!$B:$N,13,FALSE()))</f>
        <v/>
      </c>
      <c r="W201" s="86" t="str">
        <f aca="false">IF(ISERROR(VLOOKUP(CONCATENATE($A201,"_",W$2),'Reference data SID'!$B:$N,13,FALSE())),"",VLOOKUP(CONCATENATE($A201,"_",W$2),'Reference data SID'!$B:$N,13,FALSE()))</f>
        <v/>
      </c>
      <c r="X201" s="86" t="str">
        <f aca="false">IF(ISERROR(VLOOKUP(CONCATENATE($A201,"_",X$2),'Reference data SID'!$B:$N,13,FALSE())),"",VLOOKUP(CONCATENATE($A201,"_",X$2),'Reference data SID'!$B:$N,13,FALSE()))</f>
        <v/>
      </c>
      <c r="Y201" s="86" t="str">
        <f aca="false">IF(ISERROR(VLOOKUP(CONCATENATE($A201,"_",Y$2),'Reference data SID'!$B:$N,13,FALSE())),"",VLOOKUP(CONCATENATE($A201,"_",Y$2),'Reference data SID'!$B:$N,13,FALSE()))</f>
        <v/>
      </c>
      <c r="Z201" s="86" t="str">
        <f aca="false">IF(ISERROR(VLOOKUP(CONCATENATE($A201,"_",Z$2),'Reference data SID'!$B:$N,13,FALSE())),"",VLOOKUP(CONCATENATE($A201,"_",Z$2),'Reference data SID'!$B:$N,13,FALSE()))</f>
        <v/>
      </c>
      <c r="AA201" s="86" t="str">
        <f aca="false">IF(ISERROR(VLOOKUP(CONCATENATE($A201,"_",AA$2),'Reference data SID'!$B:$N,13,FALSE())),"",VLOOKUP(CONCATENATE($A201,"_",AA$2),'Reference data SID'!$B:$N,13,FALSE()))</f>
        <v/>
      </c>
      <c r="AB201" s="86" t="str">
        <f aca="false">IF(ISERROR(VLOOKUP(CONCATENATE($A201,"_",AB$2),'Reference data SID'!$B:$N,13,FALSE())),"",VLOOKUP(CONCATENATE($A201,"_",AB$2),'Reference data SID'!$B:$N,13,FALSE()))</f>
        <v/>
      </c>
      <c r="AC201" s="86" t="str">
        <f aca="false">IF(ISERROR(VLOOKUP(CONCATENATE($A201,"_",AC$2),'Reference data SID'!$B:$N,13,FALSE())),"",VLOOKUP(CONCATENATE($A201,"_",AC$2),'Reference data SID'!$B:$N,13,FALSE()))</f>
        <v/>
      </c>
      <c r="AD201" s="86" t="str">
        <f aca="false">IF(ISERROR(VLOOKUP(CONCATENATE($A201,"_",AD$2),'Reference data SID'!$B:$N,13,FALSE())),"",VLOOKUP(CONCATENATE($A201,"_",AD$2),'Reference data SID'!$B:$N,13,FALSE()))</f>
        <v/>
      </c>
      <c r="AE201" s="86" t="str">
        <f aca="false">IF(ISERROR(VLOOKUP(CONCATENATE($A201,"_",AE$2),'Reference data SID'!$B:$N,13,FALSE())),"",VLOOKUP(CONCATENATE($A201,"_",AE$2),'Reference data SID'!$B:$N,13,FALSE()))</f>
        <v/>
      </c>
      <c r="AF201" s="86" t="str">
        <f aca="false">IF(ISERROR(VLOOKUP(CONCATENATE($A201,"_",AF$2),'Reference data SID'!$B:$N,13,FALSE())),"",VLOOKUP(CONCATENATE($A201,"_",AF$2),'Reference data SID'!$B:$N,13,FALSE()))</f>
        <v/>
      </c>
      <c r="AG201" s="86" t="str">
        <f aca="false">IF(ISERROR(VLOOKUP(CONCATENATE($A201,"_",AG$2),'Reference data SID'!$B:$N,13,FALSE())),"",VLOOKUP(CONCATENATE($A201,"_",AG$2),'Reference data SID'!$B:$N,13,FALSE()))</f>
        <v/>
      </c>
      <c r="AH201" s="86" t="str">
        <f aca="false">IF(ISERROR(VLOOKUP(CONCATENATE($A201,"_",AH$2),'Reference data SID'!$B:$N,13,FALSE())),"",VLOOKUP(CONCATENATE($A201,"_",AH$2),'Reference data SID'!$B:$N,13,FALSE()))</f>
        <v/>
      </c>
      <c r="AI201" s="86" t="str">
        <f aca="false">IF(ISERROR(VLOOKUP(CONCATENATE($A201,"_",AI$2),'Reference data SID'!$B:$N,13,FALSE())),"",VLOOKUP(CONCATENATE($A201,"_",AI$2),'Reference data SID'!$B:$N,13,FALSE()))</f>
        <v/>
      </c>
      <c r="AJ201" s="86" t="str">
        <f aca="false">IF(ISERROR(VLOOKUP(CONCATENATE($A201,"_",AJ$2),'Reference data SID'!$B:$N,13,FALSE())),"",VLOOKUP(CONCATENATE($A201,"_",AJ$2),'Reference data SID'!$B:$N,13,FALSE()))</f>
        <v/>
      </c>
      <c r="AK201" s="86" t="str">
        <f aca="false">IF(ISERROR(VLOOKUP(CONCATENATE($A201,"_",AK$2),'Reference data SID'!$B:$N,13,FALSE())),"",VLOOKUP(CONCATENATE($A201,"_",AK$2),'Reference data SID'!$B:$N,13,FALSE()))</f>
        <v/>
      </c>
      <c r="AL201" s="86" t="str">
        <f aca="false">IF(ISERROR(VLOOKUP(CONCATENATE($A201,"_",AL$2),'Reference data SID'!$B:$N,13,FALSE())),"",VLOOKUP(CONCATENATE($A201,"_",AL$2),'Reference data SID'!$B:$N,13,FALSE()))</f>
        <v/>
      </c>
      <c r="AM201" s="86" t="str">
        <f aca="false">IF(ISERROR(VLOOKUP(CONCATENATE($A201,"_",AM$2),'Reference data SID'!$B:$N,13,FALSE())),"",VLOOKUP(CONCATENATE($A201,"_",AM$2),'Reference data SID'!$B:$N,13,FALSE()))</f>
        <v/>
      </c>
      <c r="AN201" s="86" t="str">
        <f aca="false">IF(ISERROR(VLOOKUP(CONCATENATE($A201,"_",AN$2),'Reference data SID'!$B:$N,13,FALSE())),"",VLOOKUP(CONCATENATE($A201,"_",AN$2),'Reference data SID'!$B:$N,13,FALSE()))</f>
        <v/>
      </c>
      <c r="AO201" s="86" t="str">
        <f aca="false">IF(ISERROR(VLOOKUP(CONCATENATE($A201,"_",AO$2),'Reference data SID'!$B:$N,13,FALSE())),"",VLOOKUP(CONCATENATE($A201,"_",AO$2),'Reference data SID'!$B:$N,13,FALSE()))</f>
        <v/>
      </c>
      <c r="AP201" s="86" t="str">
        <f aca="false">IF(ISERROR(VLOOKUP(CONCATENATE($A201,"_",AP$2),'Reference data SID'!$B:$N,13,FALSE())),"",VLOOKUP(CONCATENATE($A201,"_",AP$2),'Reference data SID'!$B:$N,13,FALSE()))</f>
        <v/>
      </c>
      <c r="AQ201" s="86" t="str">
        <f aca="false">IF(ISERROR(VLOOKUP(CONCATENATE($A201,"_",AQ$2),'Reference data SID'!$B:$N,13,FALSE())),"",VLOOKUP(CONCATENATE($A201,"_",AQ$2),'Reference data SID'!$B:$N,13,FALSE()))</f>
        <v/>
      </c>
      <c r="AR201" s="86" t="str">
        <f aca="false">IF(ISERROR(VLOOKUP(CONCATENATE($A201,"_",AR$2),'Reference data SID'!$B:$N,13,FALSE())),"",VLOOKUP(CONCATENATE($A201,"_",AR$2),'Reference data SID'!$B:$N,13,FALSE()))</f>
        <v/>
      </c>
      <c r="AS201" s="86" t="str">
        <f aca="false">IF(ISERROR(VLOOKUP(CONCATENATE($A201,"_",AS$2),'Reference data SID'!$B:$N,13,FALSE())),"",VLOOKUP(CONCATENATE($A201,"_",AS$2),'Reference data SID'!$B:$N,13,FALSE()))</f>
        <v/>
      </c>
      <c r="AT201" s="86" t="str">
        <f aca="false">IF(ISERROR(VLOOKUP(CONCATENATE($A201,"_",AT$2),'Reference data SID'!$B:$N,13,FALSE())),"",VLOOKUP(CONCATENATE($A201,"_",AT$2),'Reference data SID'!$B:$N,13,FALSE()))</f>
        <v/>
      </c>
    </row>
    <row r="202" customFormat="false" ht="15" hidden="false" customHeight="false" outlineLevel="0" collapsed="false">
      <c r="A202" s="0" t="n">
        <v>198</v>
      </c>
      <c r="B202" s="86" t="str">
        <f aca="false">IF(ISERROR(VLOOKUP(CONCATENATE($A202,"_",B$2),'Reference data SID'!$B:$N,13,FALSE())),"",VLOOKUP(CONCATENATE($A202,"_",B$2),'Reference data SID'!$B:$N,13,FALSE()))</f>
        <v/>
      </c>
      <c r="C202" s="86" t="str">
        <f aca="false">IF(ISERROR(VLOOKUP(CONCATENATE($A202,"_",C$2),'Reference data SID'!$B:$N,13,FALSE())),"",VLOOKUP(CONCATENATE($A202,"_",C$2),'Reference data SID'!$B:$N,13,FALSE()))</f>
        <v/>
      </c>
      <c r="D202" s="86" t="str">
        <f aca="false">IF(ISERROR(VLOOKUP(CONCATENATE($A202,"_",D$2),'Reference data SID'!$B:$N,13,FALSE())),"",VLOOKUP(CONCATENATE($A202,"_",D$2),'Reference data SID'!$B:$N,13,FALSE()))</f>
        <v/>
      </c>
      <c r="E202" s="86" t="str">
        <f aca="false">IF(ISERROR(VLOOKUP(CONCATENATE($A202,"_",E$2),'Reference data SID'!$B:$N,13,FALSE())),"",VLOOKUP(CONCATENATE($A202,"_",E$2),'Reference data SID'!$B:$N,13,FALSE()))</f>
        <v/>
      </c>
      <c r="F202" s="86" t="str">
        <f aca="false">IF(ISERROR(VLOOKUP(CONCATENATE($A202,"_",F$2),'Reference data SID'!$B:$N,13,FALSE())),"",VLOOKUP(CONCATENATE($A202,"_",F$2),'Reference data SID'!$B:$N,13,FALSE()))</f>
        <v/>
      </c>
      <c r="G202" s="86" t="str">
        <f aca="false">IF(ISERROR(VLOOKUP(CONCATENATE($A202,"_",G$2),'Reference data SID'!$B:$N,13,FALSE())),"",VLOOKUP(CONCATENATE($A202,"_",G$2),'Reference data SID'!$B:$N,13,FALSE()))</f>
        <v/>
      </c>
      <c r="H202" s="86" t="str">
        <f aca="false">IF(ISERROR(VLOOKUP(CONCATENATE($A202,"_",H$2),'Reference data SID'!$B:$N,13,FALSE())),"",VLOOKUP(CONCATENATE($A202,"_",H$2),'Reference data SID'!$B:$N,13,FALSE()))</f>
        <v/>
      </c>
      <c r="I202" s="86" t="str">
        <f aca="false">IF(ISERROR(VLOOKUP(CONCATENATE($A202,"_",I$2),'Reference data SID'!$B:$N,13,FALSE())),"",VLOOKUP(CONCATENATE($A202,"_",I$2),'Reference data SID'!$B:$N,13,FALSE()))</f>
        <v/>
      </c>
      <c r="J202" s="86" t="str">
        <f aca="false">IF(ISERROR(VLOOKUP(CONCATENATE($A202,"_",J$2),'Reference data SID'!$B:$N,13,FALSE())),"",VLOOKUP(CONCATENATE($A202,"_",J$2),'Reference data SID'!$B:$N,13,FALSE()))</f>
        <v/>
      </c>
      <c r="K202" s="86" t="str">
        <f aca="false">IF(ISERROR(VLOOKUP(CONCATENATE($A202,"_",K$2),'Reference data SID'!$B:$N,13,FALSE())),"",VLOOKUP(CONCATENATE($A202,"_",K$2),'Reference data SID'!$B:$N,13,FALSE()))</f>
        <v/>
      </c>
      <c r="L202" s="86" t="str">
        <f aca="false">IF(ISERROR(VLOOKUP(CONCATENATE($A202,"_",L$2),'Reference data SID'!$B:$N,13,FALSE())),"",VLOOKUP(CONCATENATE($A202,"_",L$2),'Reference data SID'!$B:$N,13,FALSE()))</f>
        <v/>
      </c>
      <c r="M202" s="86" t="str">
        <f aca="false">IF(ISERROR(VLOOKUP(CONCATENATE($A202,"_",M$2),'Reference data SID'!$B:$N,13,FALSE())),"",VLOOKUP(CONCATENATE($A202,"_",M$2),'Reference data SID'!$B:$N,13,FALSE()))</f>
        <v/>
      </c>
      <c r="N202" s="86" t="str">
        <f aca="false">IF(ISERROR(VLOOKUP(CONCATENATE($A202,"_",N$2),'Reference data SID'!$B:$N,13,FALSE())),"",VLOOKUP(CONCATENATE($A202,"_",N$2),'Reference data SID'!$B:$N,13,FALSE()))</f>
        <v/>
      </c>
      <c r="O202" s="86" t="str">
        <f aca="false">IF(ISERROR(VLOOKUP(CONCATENATE($A202,"_",O$2),'Reference data SID'!$B:$N,13,FALSE())),"",VLOOKUP(CONCATENATE($A202,"_",O$2),'Reference data SID'!$B:$N,13,FALSE()))</f>
        <v/>
      </c>
      <c r="P202" s="86" t="str">
        <f aca="false">IF(ISERROR(VLOOKUP(CONCATENATE($A202,"_",P$2),'Reference data SID'!$B:$N,13,FALSE())),"",VLOOKUP(CONCATENATE($A202,"_",P$2),'Reference data SID'!$B:$N,13,FALSE()))</f>
        <v/>
      </c>
      <c r="Q202" s="86" t="str">
        <f aca="false">IF(ISERROR(VLOOKUP(CONCATENATE($A202,"_",Q$2),'Reference data SID'!$B:$N,13,FALSE())),"",VLOOKUP(CONCATENATE($A202,"_",Q$2),'Reference data SID'!$B:$N,13,FALSE()))</f>
        <v/>
      </c>
      <c r="R202" s="86" t="str">
        <f aca="false">IF(ISERROR(VLOOKUP(CONCATENATE($A202,"_",R$2),'Reference data SID'!$B:$N,13,FALSE())),"",VLOOKUP(CONCATENATE($A202,"_",R$2),'Reference data SID'!$B:$N,13,FALSE()))</f>
        <v/>
      </c>
      <c r="S202" s="86" t="str">
        <f aca="false">IF(ISERROR(VLOOKUP(CONCATENATE($A202,"_",S$2),'Reference data SID'!$B:$N,13,FALSE())),"",VLOOKUP(CONCATENATE($A202,"_",S$2),'Reference data SID'!$B:$N,13,FALSE()))</f>
        <v/>
      </c>
      <c r="T202" s="86" t="str">
        <f aca="false">IF(ISERROR(VLOOKUP(CONCATENATE($A202,"_",T$2),'Reference data SID'!$B:$N,13,FALSE())),"",VLOOKUP(CONCATENATE($A202,"_",T$2),'Reference data SID'!$B:$N,13,FALSE()))</f>
        <v/>
      </c>
      <c r="U202" s="86" t="str">
        <f aca="false">IF(ISERROR(VLOOKUP(CONCATENATE($A202,"_",U$2),'Reference data SID'!$B:$N,13,FALSE())),"",VLOOKUP(CONCATENATE($A202,"_",U$2),'Reference data SID'!$B:$N,13,FALSE()))</f>
        <v/>
      </c>
      <c r="V202" s="86" t="str">
        <f aca="false">IF(ISERROR(VLOOKUP(CONCATENATE($A202,"_",V$2),'Reference data SID'!$B:$N,13,FALSE())),"",VLOOKUP(CONCATENATE($A202,"_",V$2),'Reference data SID'!$B:$N,13,FALSE()))</f>
        <v/>
      </c>
      <c r="W202" s="86" t="str">
        <f aca="false">IF(ISERROR(VLOOKUP(CONCATENATE($A202,"_",W$2),'Reference data SID'!$B:$N,13,FALSE())),"",VLOOKUP(CONCATENATE($A202,"_",W$2),'Reference data SID'!$B:$N,13,FALSE()))</f>
        <v/>
      </c>
      <c r="X202" s="86" t="str">
        <f aca="false">IF(ISERROR(VLOOKUP(CONCATENATE($A202,"_",X$2),'Reference data SID'!$B:$N,13,FALSE())),"",VLOOKUP(CONCATENATE($A202,"_",X$2),'Reference data SID'!$B:$N,13,FALSE()))</f>
        <v/>
      </c>
      <c r="Y202" s="86" t="str">
        <f aca="false">IF(ISERROR(VLOOKUP(CONCATENATE($A202,"_",Y$2),'Reference data SID'!$B:$N,13,FALSE())),"",VLOOKUP(CONCATENATE($A202,"_",Y$2),'Reference data SID'!$B:$N,13,FALSE()))</f>
        <v/>
      </c>
      <c r="Z202" s="86" t="str">
        <f aca="false">IF(ISERROR(VLOOKUP(CONCATENATE($A202,"_",Z$2),'Reference data SID'!$B:$N,13,FALSE())),"",VLOOKUP(CONCATENATE($A202,"_",Z$2),'Reference data SID'!$B:$N,13,FALSE()))</f>
        <v/>
      </c>
      <c r="AA202" s="86" t="str">
        <f aca="false">IF(ISERROR(VLOOKUP(CONCATENATE($A202,"_",AA$2),'Reference data SID'!$B:$N,13,FALSE())),"",VLOOKUP(CONCATENATE($A202,"_",AA$2),'Reference data SID'!$B:$N,13,FALSE()))</f>
        <v/>
      </c>
      <c r="AB202" s="86" t="str">
        <f aca="false">IF(ISERROR(VLOOKUP(CONCATENATE($A202,"_",AB$2),'Reference data SID'!$B:$N,13,FALSE())),"",VLOOKUP(CONCATENATE($A202,"_",AB$2),'Reference data SID'!$B:$N,13,FALSE()))</f>
        <v/>
      </c>
      <c r="AC202" s="86" t="str">
        <f aca="false">IF(ISERROR(VLOOKUP(CONCATENATE($A202,"_",AC$2),'Reference data SID'!$B:$N,13,FALSE())),"",VLOOKUP(CONCATENATE($A202,"_",AC$2),'Reference data SID'!$B:$N,13,FALSE()))</f>
        <v/>
      </c>
      <c r="AD202" s="86" t="str">
        <f aca="false">IF(ISERROR(VLOOKUP(CONCATENATE($A202,"_",AD$2),'Reference data SID'!$B:$N,13,FALSE())),"",VLOOKUP(CONCATENATE($A202,"_",AD$2),'Reference data SID'!$B:$N,13,FALSE()))</f>
        <v/>
      </c>
      <c r="AE202" s="86" t="str">
        <f aca="false">IF(ISERROR(VLOOKUP(CONCATENATE($A202,"_",AE$2),'Reference data SID'!$B:$N,13,FALSE())),"",VLOOKUP(CONCATENATE($A202,"_",AE$2),'Reference data SID'!$B:$N,13,FALSE()))</f>
        <v/>
      </c>
      <c r="AF202" s="86" t="str">
        <f aca="false">IF(ISERROR(VLOOKUP(CONCATENATE($A202,"_",AF$2),'Reference data SID'!$B:$N,13,FALSE())),"",VLOOKUP(CONCATENATE($A202,"_",AF$2),'Reference data SID'!$B:$N,13,FALSE()))</f>
        <v/>
      </c>
      <c r="AG202" s="86" t="str">
        <f aca="false">IF(ISERROR(VLOOKUP(CONCATENATE($A202,"_",AG$2),'Reference data SID'!$B:$N,13,FALSE())),"",VLOOKUP(CONCATENATE($A202,"_",AG$2),'Reference data SID'!$B:$N,13,FALSE()))</f>
        <v/>
      </c>
      <c r="AH202" s="86" t="str">
        <f aca="false">IF(ISERROR(VLOOKUP(CONCATENATE($A202,"_",AH$2),'Reference data SID'!$B:$N,13,FALSE())),"",VLOOKUP(CONCATENATE($A202,"_",AH$2),'Reference data SID'!$B:$N,13,FALSE()))</f>
        <v/>
      </c>
      <c r="AI202" s="86" t="str">
        <f aca="false">IF(ISERROR(VLOOKUP(CONCATENATE($A202,"_",AI$2),'Reference data SID'!$B:$N,13,FALSE())),"",VLOOKUP(CONCATENATE($A202,"_",AI$2),'Reference data SID'!$B:$N,13,FALSE()))</f>
        <v/>
      </c>
      <c r="AJ202" s="86" t="str">
        <f aca="false">IF(ISERROR(VLOOKUP(CONCATENATE($A202,"_",AJ$2),'Reference data SID'!$B:$N,13,FALSE())),"",VLOOKUP(CONCATENATE($A202,"_",AJ$2),'Reference data SID'!$B:$N,13,FALSE()))</f>
        <v/>
      </c>
      <c r="AK202" s="86" t="str">
        <f aca="false">IF(ISERROR(VLOOKUP(CONCATENATE($A202,"_",AK$2),'Reference data SID'!$B:$N,13,FALSE())),"",VLOOKUP(CONCATENATE($A202,"_",AK$2),'Reference data SID'!$B:$N,13,FALSE()))</f>
        <v/>
      </c>
      <c r="AL202" s="86" t="str">
        <f aca="false">IF(ISERROR(VLOOKUP(CONCATENATE($A202,"_",AL$2),'Reference data SID'!$B:$N,13,FALSE())),"",VLOOKUP(CONCATENATE($A202,"_",AL$2),'Reference data SID'!$B:$N,13,FALSE()))</f>
        <v/>
      </c>
      <c r="AM202" s="86" t="str">
        <f aca="false">IF(ISERROR(VLOOKUP(CONCATENATE($A202,"_",AM$2),'Reference data SID'!$B:$N,13,FALSE())),"",VLOOKUP(CONCATENATE($A202,"_",AM$2),'Reference data SID'!$B:$N,13,FALSE()))</f>
        <v/>
      </c>
      <c r="AN202" s="86" t="str">
        <f aca="false">IF(ISERROR(VLOOKUP(CONCATENATE($A202,"_",AN$2),'Reference data SID'!$B:$N,13,FALSE())),"",VLOOKUP(CONCATENATE($A202,"_",AN$2),'Reference data SID'!$B:$N,13,FALSE()))</f>
        <v/>
      </c>
      <c r="AO202" s="86" t="str">
        <f aca="false">IF(ISERROR(VLOOKUP(CONCATENATE($A202,"_",AO$2),'Reference data SID'!$B:$N,13,FALSE())),"",VLOOKUP(CONCATENATE($A202,"_",AO$2),'Reference data SID'!$B:$N,13,FALSE()))</f>
        <v/>
      </c>
      <c r="AP202" s="86" t="str">
        <f aca="false">IF(ISERROR(VLOOKUP(CONCATENATE($A202,"_",AP$2),'Reference data SID'!$B:$N,13,FALSE())),"",VLOOKUP(CONCATENATE($A202,"_",AP$2),'Reference data SID'!$B:$N,13,FALSE()))</f>
        <v/>
      </c>
      <c r="AQ202" s="86" t="str">
        <f aca="false">IF(ISERROR(VLOOKUP(CONCATENATE($A202,"_",AQ$2),'Reference data SID'!$B:$N,13,FALSE())),"",VLOOKUP(CONCATENATE($A202,"_",AQ$2),'Reference data SID'!$B:$N,13,FALSE()))</f>
        <v/>
      </c>
      <c r="AR202" s="86" t="str">
        <f aca="false">IF(ISERROR(VLOOKUP(CONCATENATE($A202,"_",AR$2),'Reference data SID'!$B:$N,13,FALSE())),"",VLOOKUP(CONCATENATE($A202,"_",AR$2),'Reference data SID'!$B:$N,13,FALSE()))</f>
        <v/>
      </c>
      <c r="AS202" s="86" t="str">
        <f aca="false">IF(ISERROR(VLOOKUP(CONCATENATE($A202,"_",AS$2),'Reference data SID'!$B:$N,13,FALSE())),"",VLOOKUP(CONCATENATE($A202,"_",AS$2),'Reference data SID'!$B:$N,13,FALSE()))</f>
        <v/>
      </c>
      <c r="AT202" s="86" t="str">
        <f aca="false">IF(ISERROR(VLOOKUP(CONCATENATE($A202,"_",AT$2),'Reference data SID'!$B:$N,13,FALSE())),"",VLOOKUP(CONCATENATE($A202,"_",AT$2),'Reference data SID'!$B:$N,13,FALSE()))</f>
        <v/>
      </c>
    </row>
    <row r="203" customFormat="false" ht="15" hidden="false" customHeight="false" outlineLevel="0" collapsed="false">
      <c r="A203" s="0" t="n">
        <v>199</v>
      </c>
      <c r="B203" s="86" t="str">
        <f aca="false">IF(ISERROR(VLOOKUP(CONCATENATE($A203,"_",B$2),'Reference data SID'!$B:$N,13,FALSE())),"",VLOOKUP(CONCATENATE($A203,"_",B$2),'Reference data SID'!$B:$N,13,FALSE()))</f>
        <v/>
      </c>
      <c r="C203" s="86" t="str">
        <f aca="false">IF(ISERROR(VLOOKUP(CONCATENATE($A203,"_",C$2),'Reference data SID'!$B:$N,13,FALSE())),"",VLOOKUP(CONCATENATE($A203,"_",C$2),'Reference data SID'!$B:$N,13,FALSE()))</f>
        <v/>
      </c>
      <c r="D203" s="86" t="str">
        <f aca="false">IF(ISERROR(VLOOKUP(CONCATENATE($A203,"_",D$2),'Reference data SID'!$B:$N,13,FALSE())),"",VLOOKUP(CONCATENATE($A203,"_",D$2),'Reference data SID'!$B:$N,13,FALSE()))</f>
        <v/>
      </c>
      <c r="E203" s="86" t="str">
        <f aca="false">IF(ISERROR(VLOOKUP(CONCATENATE($A203,"_",E$2),'Reference data SID'!$B:$N,13,FALSE())),"",VLOOKUP(CONCATENATE($A203,"_",E$2),'Reference data SID'!$B:$N,13,FALSE()))</f>
        <v/>
      </c>
      <c r="F203" s="86" t="str">
        <f aca="false">IF(ISERROR(VLOOKUP(CONCATENATE($A203,"_",F$2),'Reference data SID'!$B:$N,13,FALSE())),"",VLOOKUP(CONCATENATE($A203,"_",F$2),'Reference data SID'!$B:$N,13,FALSE()))</f>
        <v/>
      </c>
      <c r="G203" s="86" t="str">
        <f aca="false">IF(ISERROR(VLOOKUP(CONCATENATE($A203,"_",G$2),'Reference data SID'!$B:$N,13,FALSE())),"",VLOOKUP(CONCATENATE($A203,"_",G$2),'Reference data SID'!$B:$N,13,FALSE()))</f>
        <v/>
      </c>
      <c r="H203" s="86" t="str">
        <f aca="false">IF(ISERROR(VLOOKUP(CONCATENATE($A203,"_",H$2),'Reference data SID'!$B:$N,13,FALSE())),"",VLOOKUP(CONCATENATE($A203,"_",H$2),'Reference data SID'!$B:$N,13,FALSE()))</f>
        <v/>
      </c>
      <c r="I203" s="86" t="str">
        <f aca="false">IF(ISERROR(VLOOKUP(CONCATENATE($A203,"_",I$2),'Reference data SID'!$B:$N,13,FALSE())),"",VLOOKUP(CONCATENATE($A203,"_",I$2),'Reference data SID'!$B:$N,13,FALSE()))</f>
        <v/>
      </c>
      <c r="J203" s="86" t="str">
        <f aca="false">IF(ISERROR(VLOOKUP(CONCATENATE($A203,"_",J$2),'Reference data SID'!$B:$N,13,FALSE())),"",VLOOKUP(CONCATENATE($A203,"_",J$2),'Reference data SID'!$B:$N,13,FALSE()))</f>
        <v/>
      </c>
      <c r="K203" s="86" t="str">
        <f aca="false">IF(ISERROR(VLOOKUP(CONCATENATE($A203,"_",K$2),'Reference data SID'!$B:$N,13,FALSE())),"",VLOOKUP(CONCATENATE($A203,"_",K$2),'Reference data SID'!$B:$N,13,FALSE()))</f>
        <v/>
      </c>
      <c r="L203" s="86" t="str">
        <f aca="false">IF(ISERROR(VLOOKUP(CONCATENATE($A203,"_",L$2),'Reference data SID'!$B:$N,13,FALSE())),"",VLOOKUP(CONCATENATE($A203,"_",L$2),'Reference data SID'!$B:$N,13,FALSE()))</f>
        <v/>
      </c>
      <c r="M203" s="86" t="str">
        <f aca="false">IF(ISERROR(VLOOKUP(CONCATENATE($A203,"_",M$2),'Reference data SID'!$B:$N,13,FALSE())),"",VLOOKUP(CONCATENATE($A203,"_",M$2),'Reference data SID'!$B:$N,13,FALSE()))</f>
        <v/>
      </c>
      <c r="N203" s="86" t="str">
        <f aca="false">IF(ISERROR(VLOOKUP(CONCATENATE($A203,"_",N$2),'Reference data SID'!$B:$N,13,FALSE())),"",VLOOKUP(CONCATENATE($A203,"_",N$2),'Reference data SID'!$B:$N,13,FALSE()))</f>
        <v/>
      </c>
      <c r="O203" s="86" t="str">
        <f aca="false">IF(ISERROR(VLOOKUP(CONCATENATE($A203,"_",O$2),'Reference data SID'!$B:$N,13,FALSE())),"",VLOOKUP(CONCATENATE($A203,"_",O$2),'Reference data SID'!$B:$N,13,FALSE()))</f>
        <v/>
      </c>
      <c r="P203" s="86" t="str">
        <f aca="false">IF(ISERROR(VLOOKUP(CONCATENATE($A203,"_",P$2),'Reference data SID'!$B:$N,13,FALSE())),"",VLOOKUP(CONCATENATE($A203,"_",P$2),'Reference data SID'!$B:$N,13,FALSE()))</f>
        <v/>
      </c>
      <c r="Q203" s="86" t="str">
        <f aca="false">IF(ISERROR(VLOOKUP(CONCATENATE($A203,"_",Q$2),'Reference data SID'!$B:$N,13,FALSE())),"",VLOOKUP(CONCATENATE($A203,"_",Q$2),'Reference data SID'!$B:$N,13,FALSE()))</f>
        <v/>
      </c>
      <c r="R203" s="86" t="str">
        <f aca="false">IF(ISERROR(VLOOKUP(CONCATENATE($A203,"_",R$2),'Reference data SID'!$B:$N,13,FALSE())),"",VLOOKUP(CONCATENATE($A203,"_",R$2),'Reference data SID'!$B:$N,13,FALSE()))</f>
        <v/>
      </c>
      <c r="S203" s="86" t="str">
        <f aca="false">IF(ISERROR(VLOOKUP(CONCATENATE($A203,"_",S$2),'Reference data SID'!$B:$N,13,FALSE())),"",VLOOKUP(CONCATENATE($A203,"_",S$2),'Reference data SID'!$B:$N,13,FALSE()))</f>
        <v/>
      </c>
      <c r="T203" s="86" t="str">
        <f aca="false">IF(ISERROR(VLOOKUP(CONCATENATE($A203,"_",T$2),'Reference data SID'!$B:$N,13,FALSE())),"",VLOOKUP(CONCATENATE($A203,"_",T$2),'Reference data SID'!$B:$N,13,FALSE()))</f>
        <v/>
      </c>
      <c r="U203" s="86" t="str">
        <f aca="false">IF(ISERROR(VLOOKUP(CONCATENATE($A203,"_",U$2),'Reference data SID'!$B:$N,13,FALSE())),"",VLOOKUP(CONCATENATE($A203,"_",U$2),'Reference data SID'!$B:$N,13,FALSE()))</f>
        <v/>
      </c>
      <c r="V203" s="86" t="str">
        <f aca="false">IF(ISERROR(VLOOKUP(CONCATENATE($A203,"_",V$2),'Reference data SID'!$B:$N,13,FALSE())),"",VLOOKUP(CONCATENATE($A203,"_",V$2),'Reference data SID'!$B:$N,13,FALSE()))</f>
        <v/>
      </c>
      <c r="W203" s="86" t="str">
        <f aca="false">IF(ISERROR(VLOOKUP(CONCATENATE($A203,"_",W$2),'Reference data SID'!$B:$N,13,FALSE())),"",VLOOKUP(CONCATENATE($A203,"_",W$2),'Reference data SID'!$B:$N,13,FALSE()))</f>
        <v/>
      </c>
      <c r="X203" s="86" t="str">
        <f aca="false">IF(ISERROR(VLOOKUP(CONCATENATE($A203,"_",X$2),'Reference data SID'!$B:$N,13,FALSE())),"",VLOOKUP(CONCATENATE($A203,"_",X$2),'Reference data SID'!$B:$N,13,FALSE()))</f>
        <v/>
      </c>
      <c r="Y203" s="86" t="str">
        <f aca="false">IF(ISERROR(VLOOKUP(CONCATENATE($A203,"_",Y$2),'Reference data SID'!$B:$N,13,FALSE())),"",VLOOKUP(CONCATENATE($A203,"_",Y$2),'Reference data SID'!$B:$N,13,FALSE()))</f>
        <v/>
      </c>
      <c r="Z203" s="86" t="str">
        <f aca="false">IF(ISERROR(VLOOKUP(CONCATENATE($A203,"_",Z$2),'Reference data SID'!$B:$N,13,FALSE())),"",VLOOKUP(CONCATENATE($A203,"_",Z$2),'Reference data SID'!$B:$N,13,FALSE()))</f>
        <v/>
      </c>
      <c r="AA203" s="86" t="str">
        <f aca="false">IF(ISERROR(VLOOKUP(CONCATENATE($A203,"_",AA$2),'Reference data SID'!$B:$N,13,FALSE())),"",VLOOKUP(CONCATENATE($A203,"_",AA$2),'Reference data SID'!$B:$N,13,FALSE()))</f>
        <v/>
      </c>
      <c r="AB203" s="86" t="str">
        <f aca="false">IF(ISERROR(VLOOKUP(CONCATENATE($A203,"_",AB$2),'Reference data SID'!$B:$N,13,FALSE())),"",VLOOKUP(CONCATENATE($A203,"_",AB$2),'Reference data SID'!$B:$N,13,FALSE()))</f>
        <v/>
      </c>
      <c r="AC203" s="86" t="str">
        <f aca="false">IF(ISERROR(VLOOKUP(CONCATENATE($A203,"_",AC$2),'Reference data SID'!$B:$N,13,FALSE())),"",VLOOKUP(CONCATENATE($A203,"_",AC$2),'Reference data SID'!$B:$N,13,FALSE()))</f>
        <v/>
      </c>
      <c r="AD203" s="86" t="str">
        <f aca="false">IF(ISERROR(VLOOKUP(CONCATENATE($A203,"_",AD$2),'Reference data SID'!$B:$N,13,FALSE())),"",VLOOKUP(CONCATENATE($A203,"_",AD$2),'Reference data SID'!$B:$N,13,FALSE()))</f>
        <v/>
      </c>
      <c r="AE203" s="86" t="str">
        <f aca="false">IF(ISERROR(VLOOKUP(CONCATENATE($A203,"_",AE$2),'Reference data SID'!$B:$N,13,FALSE())),"",VLOOKUP(CONCATENATE($A203,"_",AE$2),'Reference data SID'!$B:$N,13,FALSE()))</f>
        <v/>
      </c>
      <c r="AF203" s="86" t="str">
        <f aca="false">IF(ISERROR(VLOOKUP(CONCATENATE($A203,"_",AF$2),'Reference data SID'!$B:$N,13,FALSE())),"",VLOOKUP(CONCATENATE($A203,"_",AF$2),'Reference data SID'!$B:$N,13,FALSE()))</f>
        <v/>
      </c>
      <c r="AG203" s="86" t="str">
        <f aca="false">IF(ISERROR(VLOOKUP(CONCATENATE($A203,"_",AG$2),'Reference data SID'!$B:$N,13,FALSE())),"",VLOOKUP(CONCATENATE($A203,"_",AG$2),'Reference data SID'!$B:$N,13,FALSE()))</f>
        <v/>
      </c>
      <c r="AH203" s="86" t="str">
        <f aca="false">IF(ISERROR(VLOOKUP(CONCATENATE($A203,"_",AH$2),'Reference data SID'!$B:$N,13,FALSE())),"",VLOOKUP(CONCATENATE($A203,"_",AH$2),'Reference data SID'!$B:$N,13,FALSE()))</f>
        <v/>
      </c>
      <c r="AI203" s="86" t="str">
        <f aca="false">IF(ISERROR(VLOOKUP(CONCATENATE($A203,"_",AI$2),'Reference data SID'!$B:$N,13,FALSE())),"",VLOOKUP(CONCATENATE($A203,"_",AI$2),'Reference data SID'!$B:$N,13,FALSE()))</f>
        <v/>
      </c>
      <c r="AJ203" s="86" t="str">
        <f aca="false">IF(ISERROR(VLOOKUP(CONCATENATE($A203,"_",AJ$2),'Reference data SID'!$B:$N,13,FALSE())),"",VLOOKUP(CONCATENATE($A203,"_",AJ$2),'Reference data SID'!$B:$N,13,FALSE()))</f>
        <v/>
      </c>
      <c r="AK203" s="86" t="str">
        <f aca="false">IF(ISERROR(VLOOKUP(CONCATENATE($A203,"_",AK$2),'Reference data SID'!$B:$N,13,FALSE())),"",VLOOKUP(CONCATENATE($A203,"_",AK$2),'Reference data SID'!$B:$N,13,FALSE()))</f>
        <v/>
      </c>
      <c r="AL203" s="86" t="str">
        <f aca="false">IF(ISERROR(VLOOKUP(CONCATENATE($A203,"_",AL$2),'Reference data SID'!$B:$N,13,FALSE())),"",VLOOKUP(CONCATENATE($A203,"_",AL$2),'Reference data SID'!$B:$N,13,FALSE()))</f>
        <v/>
      </c>
      <c r="AM203" s="86" t="str">
        <f aca="false">IF(ISERROR(VLOOKUP(CONCATENATE($A203,"_",AM$2),'Reference data SID'!$B:$N,13,FALSE())),"",VLOOKUP(CONCATENATE($A203,"_",AM$2),'Reference data SID'!$B:$N,13,FALSE()))</f>
        <v/>
      </c>
      <c r="AN203" s="86" t="str">
        <f aca="false">IF(ISERROR(VLOOKUP(CONCATENATE($A203,"_",AN$2),'Reference data SID'!$B:$N,13,FALSE())),"",VLOOKUP(CONCATENATE($A203,"_",AN$2),'Reference data SID'!$B:$N,13,FALSE()))</f>
        <v/>
      </c>
      <c r="AO203" s="86" t="str">
        <f aca="false">IF(ISERROR(VLOOKUP(CONCATENATE($A203,"_",AO$2),'Reference data SID'!$B:$N,13,FALSE())),"",VLOOKUP(CONCATENATE($A203,"_",AO$2),'Reference data SID'!$B:$N,13,FALSE()))</f>
        <v/>
      </c>
      <c r="AP203" s="86" t="str">
        <f aca="false">IF(ISERROR(VLOOKUP(CONCATENATE($A203,"_",AP$2),'Reference data SID'!$B:$N,13,FALSE())),"",VLOOKUP(CONCATENATE($A203,"_",AP$2),'Reference data SID'!$B:$N,13,FALSE()))</f>
        <v/>
      </c>
      <c r="AQ203" s="86" t="str">
        <f aca="false">IF(ISERROR(VLOOKUP(CONCATENATE($A203,"_",AQ$2),'Reference data SID'!$B:$N,13,FALSE())),"",VLOOKUP(CONCATENATE($A203,"_",AQ$2),'Reference data SID'!$B:$N,13,FALSE()))</f>
        <v/>
      </c>
      <c r="AR203" s="86" t="str">
        <f aca="false">IF(ISERROR(VLOOKUP(CONCATENATE($A203,"_",AR$2),'Reference data SID'!$B:$N,13,FALSE())),"",VLOOKUP(CONCATENATE($A203,"_",AR$2),'Reference data SID'!$B:$N,13,FALSE()))</f>
        <v/>
      </c>
      <c r="AS203" s="86" t="str">
        <f aca="false">IF(ISERROR(VLOOKUP(CONCATENATE($A203,"_",AS$2),'Reference data SID'!$B:$N,13,FALSE())),"",VLOOKUP(CONCATENATE($A203,"_",AS$2),'Reference data SID'!$B:$N,13,FALSE()))</f>
        <v/>
      </c>
      <c r="AT203" s="86" t="str">
        <f aca="false">IF(ISERROR(VLOOKUP(CONCATENATE($A203,"_",AT$2),'Reference data SID'!$B:$N,13,FALSE())),"",VLOOKUP(CONCATENATE($A203,"_",AT$2),'Reference data SID'!$B:$N,13,FALSE()))</f>
        <v/>
      </c>
    </row>
    <row r="204" customFormat="false" ht="15" hidden="false" customHeight="false" outlineLevel="0" collapsed="false">
      <c r="A204" s="0" t="n">
        <v>200</v>
      </c>
      <c r="B204" s="86" t="str">
        <f aca="false">IF(ISERROR(VLOOKUP(CONCATENATE($A204,"_",B$2),'Reference data SID'!$B:$N,13,FALSE())),"",VLOOKUP(CONCATENATE($A204,"_",B$2),'Reference data SID'!$B:$N,13,FALSE()))</f>
        <v/>
      </c>
      <c r="C204" s="86" t="str">
        <f aca="false">IF(ISERROR(VLOOKUP(CONCATENATE($A204,"_",C$2),'Reference data SID'!$B:$N,13,FALSE())),"",VLOOKUP(CONCATENATE($A204,"_",C$2),'Reference data SID'!$B:$N,13,FALSE()))</f>
        <v/>
      </c>
      <c r="D204" s="86" t="str">
        <f aca="false">IF(ISERROR(VLOOKUP(CONCATENATE($A204,"_",D$2),'Reference data SID'!$B:$N,13,FALSE())),"",VLOOKUP(CONCATENATE($A204,"_",D$2),'Reference data SID'!$B:$N,13,FALSE()))</f>
        <v/>
      </c>
      <c r="E204" s="86" t="str">
        <f aca="false">IF(ISERROR(VLOOKUP(CONCATENATE($A204,"_",E$2),'Reference data SID'!$B:$N,13,FALSE())),"",VLOOKUP(CONCATENATE($A204,"_",E$2),'Reference data SID'!$B:$N,13,FALSE()))</f>
        <v/>
      </c>
      <c r="F204" s="86" t="str">
        <f aca="false">IF(ISERROR(VLOOKUP(CONCATENATE($A204,"_",F$2),'Reference data SID'!$B:$N,13,FALSE())),"",VLOOKUP(CONCATENATE($A204,"_",F$2),'Reference data SID'!$B:$N,13,FALSE()))</f>
        <v/>
      </c>
      <c r="G204" s="86" t="str">
        <f aca="false">IF(ISERROR(VLOOKUP(CONCATENATE($A204,"_",G$2),'Reference data SID'!$B:$N,13,FALSE())),"",VLOOKUP(CONCATENATE($A204,"_",G$2),'Reference data SID'!$B:$N,13,FALSE()))</f>
        <v/>
      </c>
      <c r="H204" s="86" t="str">
        <f aca="false">IF(ISERROR(VLOOKUP(CONCATENATE($A204,"_",H$2),'Reference data SID'!$B:$N,13,FALSE())),"",VLOOKUP(CONCATENATE($A204,"_",H$2),'Reference data SID'!$B:$N,13,FALSE()))</f>
        <v/>
      </c>
      <c r="I204" s="86" t="str">
        <f aca="false">IF(ISERROR(VLOOKUP(CONCATENATE($A204,"_",I$2),'Reference data SID'!$B:$N,13,FALSE())),"",VLOOKUP(CONCATENATE($A204,"_",I$2),'Reference data SID'!$B:$N,13,FALSE()))</f>
        <v/>
      </c>
      <c r="J204" s="86" t="str">
        <f aca="false">IF(ISERROR(VLOOKUP(CONCATENATE($A204,"_",J$2),'Reference data SID'!$B:$N,13,FALSE())),"",VLOOKUP(CONCATENATE($A204,"_",J$2),'Reference data SID'!$B:$N,13,FALSE()))</f>
        <v/>
      </c>
      <c r="K204" s="86" t="str">
        <f aca="false">IF(ISERROR(VLOOKUP(CONCATENATE($A204,"_",K$2),'Reference data SID'!$B:$N,13,FALSE())),"",VLOOKUP(CONCATENATE($A204,"_",K$2),'Reference data SID'!$B:$N,13,FALSE()))</f>
        <v/>
      </c>
      <c r="L204" s="86" t="str">
        <f aca="false">IF(ISERROR(VLOOKUP(CONCATENATE($A204,"_",L$2),'Reference data SID'!$B:$N,13,FALSE())),"",VLOOKUP(CONCATENATE($A204,"_",L$2),'Reference data SID'!$B:$N,13,FALSE()))</f>
        <v/>
      </c>
      <c r="M204" s="86" t="str">
        <f aca="false">IF(ISERROR(VLOOKUP(CONCATENATE($A204,"_",M$2),'Reference data SID'!$B:$N,13,FALSE())),"",VLOOKUP(CONCATENATE($A204,"_",M$2),'Reference data SID'!$B:$N,13,FALSE()))</f>
        <v/>
      </c>
      <c r="N204" s="86" t="str">
        <f aca="false">IF(ISERROR(VLOOKUP(CONCATENATE($A204,"_",N$2),'Reference data SID'!$B:$N,13,FALSE())),"",VLOOKUP(CONCATENATE($A204,"_",N$2),'Reference data SID'!$B:$N,13,FALSE()))</f>
        <v/>
      </c>
      <c r="O204" s="86" t="str">
        <f aca="false">IF(ISERROR(VLOOKUP(CONCATENATE($A204,"_",O$2),'Reference data SID'!$B:$N,13,FALSE())),"",VLOOKUP(CONCATENATE($A204,"_",O$2),'Reference data SID'!$B:$N,13,FALSE()))</f>
        <v/>
      </c>
      <c r="P204" s="86" t="str">
        <f aca="false">IF(ISERROR(VLOOKUP(CONCATENATE($A204,"_",P$2),'Reference data SID'!$B:$N,13,FALSE())),"",VLOOKUP(CONCATENATE($A204,"_",P$2),'Reference data SID'!$B:$N,13,FALSE()))</f>
        <v/>
      </c>
      <c r="Q204" s="86" t="str">
        <f aca="false">IF(ISERROR(VLOOKUP(CONCATENATE($A204,"_",Q$2),'Reference data SID'!$B:$N,13,FALSE())),"",VLOOKUP(CONCATENATE($A204,"_",Q$2),'Reference data SID'!$B:$N,13,FALSE()))</f>
        <v/>
      </c>
      <c r="R204" s="86" t="str">
        <f aca="false">IF(ISERROR(VLOOKUP(CONCATENATE($A204,"_",R$2),'Reference data SID'!$B:$N,13,FALSE())),"",VLOOKUP(CONCATENATE($A204,"_",R$2),'Reference data SID'!$B:$N,13,FALSE()))</f>
        <v/>
      </c>
      <c r="S204" s="86" t="str">
        <f aca="false">IF(ISERROR(VLOOKUP(CONCATENATE($A204,"_",S$2),'Reference data SID'!$B:$N,13,FALSE())),"",VLOOKUP(CONCATENATE($A204,"_",S$2),'Reference data SID'!$B:$N,13,FALSE()))</f>
        <v/>
      </c>
      <c r="T204" s="86" t="str">
        <f aca="false">IF(ISERROR(VLOOKUP(CONCATENATE($A204,"_",T$2),'Reference data SID'!$B:$N,13,FALSE())),"",VLOOKUP(CONCATENATE($A204,"_",T$2),'Reference data SID'!$B:$N,13,FALSE()))</f>
        <v/>
      </c>
      <c r="U204" s="86" t="str">
        <f aca="false">IF(ISERROR(VLOOKUP(CONCATENATE($A204,"_",U$2),'Reference data SID'!$B:$N,13,FALSE())),"",VLOOKUP(CONCATENATE($A204,"_",U$2),'Reference data SID'!$B:$N,13,FALSE()))</f>
        <v/>
      </c>
      <c r="V204" s="86" t="str">
        <f aca="false">IF(ISERROR(VLOOKUP(CONCATENATE($A204,"_",V$2),'Reference data SID'!$B:$N,13,FALSE())),"",VLOOKUP(CONCATENATE($A204,"_",V$2),'Reference data SID'!$B:$N,13,FALSE()))</f>
        <v/>
      </c>
      <c r="W204" s="86" t="str">
        <f aca="false">IF(ISERROR(VLOOKUP(CONCATENATE($A204,"_",W$2),'Reference data SID'!$B:$N,13,FALSE())),"",VLOOKUP(CONCATENATE($A204,"_",W$2),'Reference data SID'!$B:$N,13,FALSE()))</f>
        <v/>
      </c>
      <c r="X204" s="86" t="str">
        <f aca="false">IF(ISERROR(VLOOKUP(CONCATENATE($A204,"_",X$2),'Reference data SID'!$B:$N,13,FALSE())),"",VLOOKUP(CONCATENATE($A204,"_",X$2),'Reference data SID'!$B:$N,13,FALSE()))</f>
        <v/>
      </c>
      <c r="Y204" s="86" t="str">
        <f aca="false">IF(ISERROR(VLOOKUP(CONCATENATE($A204,"_",Y$2),'Reference data SID'!$B:$N,13,FALSE())),"",VLOOKUP(CONCATENATE($A204,"_",Y$2),'Reference data SID'!$B:$N,13,FALSE()))</f>
        <v/>
      </c>
      <c r="Z204" s="86" t="str">
        <f aca="false">IF(ISERROR(VLOOKUP(CONCATENATE($A204,"_",Z$2),'Reference data SID'!$B:$N,13,FALSE())),"",VLOOKUP(CONCATENATE($A204,"_",Z$2),'Reference data SID'!$B:$N,13,FALSE()))</f>
        <v/>
      </c>
      <c r="AA204" s="86" t="str">
        <f aca="false">IF(ISERROR(VLOOKUP(CONCATENATE($A204,"_",AA$2),'Reference data SID'!$B:$N,13,FALSE())),"",VLOOKUP(CONCATENATE($A204,"_",AA$2),'Reference data SID'!$B:$N,13,FALSE()))</f>
        <v/>
      </c>
      <c r="AB204" s="86" t="str">
        <f aca="false">IF(ISERROR(VLOOKUP(CONCATENATE($A204,"_",AB$2),'Reference data SID'!$B:$N,13,FALSE())),"",VLOOKUP(CONCATENATE($A204,"_",AB$2),'Reference data SID'!$B:$N,13,FALSE()))</f>
        <v/>
      </c>
      <c r="AC204" s="86" t="str">
        <f aca="false">IF(ISERROR(VLOOKUP(CONCATENATE($A204,"_",AC$2),'Reference data SID'!$B:$N,13,FALSE())),"",VLOOKUP(CONCATENATE($A204,"_",AC$2),'Reference data SID'!$B:$N,13,FALSE()))</f>
        <v/>
      </c>
      <c r="AD204" s="86" t="str">
        <f aca="false">IF(ISERROR(VLOOKUP(CONCATENATE($A204,"_",AD$2),'Reference data SID'!$B:$N,13,FALSE())),"",VLOOKUP(CONCATENATE($A204,"_",AD$2),'Reference data SID'!$B:$N,13,FALSE()))</f>
        <v/>
      </c>
      <c r="AE204" s="86" t="str">
        <f aca="false">IF(ISERROR(VLOOKUP(CONCATENATE($A204,"_",AE$2),'Reference data SID'!$B:$N,13,FALSE())),"",VLOOKUP(CONCATENATE($A204,"_",AE$2),'Reference data SID'!$B:$N,13,FALSE()))</f>
        <v/>
      </c>
      <c r="AF204" s="86" t="str">
        <f aca="false">IF(ISERROR(VLOOKUP(CONCATENATE($A204,"_",AF$2),'Reference data SID'!$B:$N,13,FALSE())),"",VLOOKUP(CONCATENATE($A204,"_",AF$2),'Reference data SID'!$B:$N,13,FALSE()))</f>
        <v/>
      </c>
      <c r="AG204" s="86" t="str">
        <f aca="false">IF(ISERROR(VLOOKUP(CONCATENATE($A204,"_",AG$2),'Reference data SID'!$B:$N,13,FALSE())),"",VLOOKUP(CONCATENATE($A204,"_",AG$2),'Reference data SID'!$B:$N,13,FALSE()))</f>
        <v/>
      </c>
      <c r="AH204" s="86" t="str">
        <f aca="false">IF(ISERROR(VLOOKUP(CONCATENATE($A204,"_",AH$2),'Reference data SID'!$B:$N,13,FALSE())),"",VLOOKUP(CONCATENATE($A204,"_",AH$2),'Reference data SID'!$B:$N,13,FALSE()))</f>
        <v/>
      </c>
      <c r="AI204" s="86" t="str">
        <f aca="false">IF(ISERROR(VLOOKUP(CONCATENATE($A204,"_",AI$2),'Reference data SID'!$B:$N,13,FALSE())),"",VLOOKUP(CONCATENATE($A204,"_",AI$2),'Reference data SID'!$B:$N,13,FALSE()))</f>
        <v/>
      </c>
      <c r="AJ204" s="86" t="str">
        <f aca="false">IF(ISERROR(VLOOKUP(CONCATENATE($A204,"_",AJ$2),'Reference data SID'!$B:$N,13,FALSE())),"",VLOOKUP(CONCATENATE($A204,"_",AJ$2),'Reference data SID'!$B:$N,13,FALSE()))</f>
        <v/>
      </c>
      <c r="AK204" s="86" t="str">
        <f aca="false">IF(ISERROR(VLOOKUP(CONCATENATE($A204,"_",AK$2),'Reference data SID'!$B:$N,13,FALSE())),"",VLOOKUP(CONCATENATE($A204,"_",AK$2),'Reference data SID'!$B:$N,13,FALSE()))</f>
        <v/>
      </c>
      <c r="AL204" s="86" t="str">
        <f aca="false">IF(ISERROR(VLOOKUP(CONCATENATE($A204,"_",AL$2),'Reference data SID'!$B:$N,13,FALSE())),"",VLOOKUP(CONCATENATE($A204,"_",AL$2),'Reference data SID'!$B:$N,13,FALSE()))</f>
        <v/>
      </c>
      <c r="AM204" s="86" t="str">
        <f aca="false">IF(ISERROR(VLOOKUP(CONCATENATE($A204,"_",AM$2),'Reference data SID'!$B:$N,13,FALSE())),"",VLOOKUP(CONCATENATE($A204,"_",AM$2),'Reference data SID'!$B:$N,13,FALSE()))</f>
        <v/>
      </c>
      <c r="AN204" s="86" t="str">
        <f aca="false">IF(ISERROR(VLOOKUP(CONCATENATE($A204,"_",AN$2),'Reference data SID'!$B:$N,13,FALSE())),"",VLOOKUP(CONCATENATE($A204,"_",AN$2),'Reference data SID'!$B:$N,13,FALSE()))</f>
        <v/>
      </c>
      <c r="AO204" s="86" t="str">
        <f aca="false">IF(ISERROR(VLOOKUP(CONCATENATE($A204,"_",AO$2),'Reference data SID'!$B:$N,13,FALSE())),"",VLOOKUP(CONCATENATE($A204,"_",AO$2),'Reference data SID'!$B:$N,13,FALSE()))</f>
        <v/>
      </c>
      <c r="AP204" s="86" t="str">
        <f aca="false">IF(ISERROR(VLOOKUP(CONCATENATE($A204,"_",AP$2),'Reference data SID'!$B:$N,13,FALSE())),"",VLOOKUP(CONCATENATE($A204,"_",AP$2),'Reference data SID'!$B:$N,13,FALSE()))</f>
        <v/>
      </c>
      <c r="AQ204" s="86" t="str">
        <f aca="false">IF(ISERROR(VLOOKUP(CONCATENATE($A204,"_",AQ$2),'Reference data SID'!$B:$N,13,FALSE())),"",VLOOKUP(CONCATENATE($A204,"_",AQ$2),'Reference data SID'!$B:$N,13,FALSE()))</f>
        <v/>
      </c>
      <c r="AR204" s="86" t="str">
        <f aca="false">IF(ISERROR(VLOOKUP(CONCATENATE($A204,"_",AR$2),'Reference data SID'!$B:$N,13,FALSE())),"",VLOOKUP(CONCATENATE($A204,"_",AR$2),'Reference data SID'!$B:$N,13,FALSE()))</f>
        <v/>
      </c>
      <c r="AS204" s="86" t="str">
        <f aca="false">IF(ISERROR(VLOOKUP(CONCATENATE($A204,"_",AS$2),'Reference data SID'!$B:$N,13,FALSE())),"",VLOOKUP(CONCATENATE($A204,"_",AS$2),'Reference data SID'!$B:$N,13,FALSE()))</f>
        <v/>
      </c>
      <c r="AT204" s="86" t="str">
        <f aca="false">IF(ISERROR(VLOOKUP(CONCATENATE($A204,"_",AT$2),'Reference data SID'!$B:$N,13,FALSE())),"",VLOOKUP(CONCATENATE($A204,"_",AT$2),'Reference data SID'!$B:$N,13,FALSE()))</f>
        <v/>
      </c>
    </row>
    <row r="205" customFormat="false" ht="15" hidden="false" customHeight="false" outlineLevel="0" collapsed="false">
      <c r="A205" s="0" t="n">
        <v>201</v>
      </c>
      <c r="B205" s="86" t="str">
        <f aca="false">IF(ISERROR(VLOOKUP(CONCATENATE($A205,"_",B$2),'Reference data SID'!$B:$N,13,FALSE())),"",VLOOKUP(CONCATENATE($A205,"_",B$2),'Reference data SID'!$B:$N,13,FALSE()))</f>
        <v/>
      </c>
      <c r="C205" s="86" t="str">
        <f aca="false">IF(ISERROR(VLOOKUP(CONCATENATE($A205,"_",C$2),'Reference data SID'!$B:$N,13,FALSE())),"",VLOOKUP(CONCATENATE($A205,"_",C$2),'Reference data SID'!$B:$N,13,FALSE()))</f>
        <v/>
      </c>
      <c r="D205" s="86" t="str">
        <f aca="false">IF(ISERROR(VLOOKUP(CONCATENATE($A205,"_",D$2),'Reference data SID'!$B:$N,13,FALSE())),"",VLOOKUP(CONCATENATE($A205,"_",D$2),'Reference data SID'!$B:$N,13,FALSE()))</f>
        <v/>
      </c>
      <c r="E205" s="86" t="str">
        <f aca="false">IF(ISERROR(VLOOKUP(CONCATENATE($A205,"_",E$2),'Reference data SID'!$B:$N,13,FALSE())),"",VLOOKUP(CONCATENATE($A205,"_",E$2),'Reference data SID'!$B:$N,13,FALSE()))</f>
        <v/>
      </c>
      <c r="F205" s="86" t="str">
        <f aca="false">IF(ISERROR(VLOOKUP(CONCATENATE($A205,"_",F$2),'Reference data SID'!$B:$N,13,FALSE())),"",VLOOKUP(CONCATENATE($A205,"_",F$2),'Reference data SID'!$B:$N,13,FALSE()))</f>
        <v/>
      </c>
      <c r="G205" s="86" t="str">
        <f aca="false">IF(ISERROR(VLOOKUP(CONCATENATE($A205,"_",G$2),'Reference data SID'!$B:$N,13,FALSE())),"",VLOOKUP(CONCATENATE($A205,"_",G$2),'Reference data SID'!$B:$N,13,FALSE()))</f>
        <v/>
      </c>
      <c r="H205" s="86" t="str">
        <f aca="false">IF(ISERROR(VLOOKUP(CONCATENATE($A205,"_",H$2),'Reference data SID'!$B:$N,13,FALSE())),"",VLOOKUP(CONCATENATE($A205,"_",H$2),'Reference data SID'!$B:$N,13,FALSE()))</f>
        <v/>
      </c>
      <c r="I205" s="86" t="str">
        <f aca="false">IF(ISERROR(VLOOKUP(CONCATENATE($A205,"_",I$2),'Reference data SID'!$B:$N,13,FALSE())),"",VLOOKUP(CONCATENATE($A205,"_",I$2),'Reference data SID'!$B:$N,13,FALSE()))</f>
        <v/>
      </c>
      <c r="J205" s="86" t="str">
        <f aca="false">IF(ISERROR(VLOOKUP(CONCATENATE($A205,"_",J$2),'Reference data SID'!$B:$N,13,FALSE())),"",VLOOKUP(CONCATENATE($A205,"_",J$2),'Reference data SID'!$B:$N,13,FALSE()))</f>
        <v/>
      </c>
      <c r="K205" s="86" t="str">
        <f aca="false">IF(ISERROR(VLOOKUP(CONCATENATE($A205,"_",K$2),'Reference data SID'!$B:$N,13,FALSE())),"",VLOOKUP(CONCATENATE($A205,"_",K$2),'Reference data SID'!$B:$N,13,FALSE()))</f>
        <v/>
      </c>
      <c r="L205" s="86" t="str">
        <f aca="false">IF(ISERROR(VLOOKUP(CONCATENATE($A205,"_",L$2),'Reference data SID'!$B:$N,13,FALSE())),"",VLOOKUP(CONCATENATE($A205,"_",L$2),'Reference data SID'!$B:$N,13,FALSE()))</f>
        <v/>
      </c>
      <c r="M205" s="86" t="str">
        <f aca="false">IF(ISERROR(VLOOKUP(CONCATENATE($A205,"_",M$2),'Reference data SID'!$B:$N,13,FALSE())),"",VLOOKUP(CONCATENATE($A205,"_",M$2),'Reference data SID'!$B:$N,13,FALSE()))</f>
        <v/>
      </c>
      <c r="N205" s="86" t="str">
        <f aca="false">IF(ISERROR(VLOOKUP(CONCATENATE($A205,"_",N$2),'Reference data SID'!$B:$N,13,FALSE())),"",VLOOKUP(CONCATENATE($A205,"_",N$2),'Reference data SID'!$B:$N,13,FALSE()))</f>
        <v/>
      </c>
      <c r="O205" s="86" t="str">
        <f aca="false">IF(ISERROR(VLOOKUP(CONCATENATE($A205,"_",O$2),'Reference data SID'!$B:$N,13,FALSE())),"",VLOOKUP(CONCATENATE($A205,"_",O$2),'Reference data SID'!$B:$N,13,FALSE()))</f>
        <v/>
      </c>
      <c r="P205" s="86" t="str">
        <f aca="false">IF(ISERROR(VLOOKUP(CONCATENATE($A205,"_",P$2),'Reference data SID'!$B:$N,13,FALSE())),"",VLOOKUP(CONCATENATE($A205,"_",P$2),'Reference data SID'!$B:$N,13,FALSE()))</f>
        <v/>
      </c>
      <c r="Q205" s="86" t="str">
        <f aca="false">IF(ISERROR(VLOOKUP(CONCATENATE($A205,"_",Q$2),'Reference data SID'!$B:$N,13,FALSE())),"",VLOOKUP(CONCATENATE($A205,"_",Q$2),'Reference data SID'!$B:$N,13,FALSE()))</f>
        <v/>
      </c>
      <c r="R205" s="86" t="str">
        <f aca="false">IF(ISERROR(VLOOKUP(CONCATENATE($A205,"_",R$2),'Reference data SID'!$B:$N,13,FALSE())),"",VLOOKUP(CONCATENATE($A205,"_",R$2),'Reference data SID'!$B:$N,13,FALSE()))</f>
        <v/>
      </c>
      <c r="S205" s="86" t="str">
        <f aca="false">IF(ISERROR(VLOOKUP(CONCATENATE($A205,"_",S$2),'Reference data SID'!$B:$N,13,FALSE())),"",VLOOKUP(CONCATENATE($A205,"_",S$2),'Reference data SID'!$B:$N,13,FALSE()))</f>
        <v/>
      </c>
      <c r="T205" s="86" t="str">
        <f aca="false">IF(ISERROR(VLOOKUP(CONCATENATE($A205,"_",T$2),'Reference data SID'!$B:$N,13,FALSE())),"",VLOOKUP(CONCATENATE($A205,"_",T$2),'Reference data SID'!$B:$N,13,FALSE()))</f>
        <v/>
      </c>
      <c r="U205" s="86" t="str">
        <f aca="false">IF(ISERROR(VLOOKUP(CONCATENATE($A205,"_",U$2),'Reference data SID'!$B:$N,13,FALSE())),"",VLOOKUP(CONCATENATE($A205,"_",U$2),'Reference data SID'!$B:$N,13,FALSE()))</f>
        <v/>
      </c>
      <c r="V205" s="86" t="str">
        <f aca="false">IF(ISERROR(VLOOKUP(CONCATENATE($A205,"_",V$2),'Reference data SID'!$B:$N,13,FALSE())),"",VLOOKUP(CONCATENATE($A205,"_",V$2),'Reference data SID'!$B:$N,13,FALSE()))</f>
        <v/>
      </c>
      <c r="W205" s="86" t="str">
        <f aca="false">IF(ISERROR(VLOOKUP(CONCATENATE($A205,"_",W$2),'Reference data SID'!$B:$N,13,FALSE())),"",VLOOKUP(CONCATENATE($A205,"_",W$2),'Reference data SID'!$B:$N,13,FALSE()))</f>
        <v/>
      </c>
      <c r="X205" s="86" t="str">
        <f aca="false">IF(ISERROR(VLOOKUP(CONCATENATE($A205,"_",X$2),'Reference data SID'!$B:$N,13,FALSE())),"",VLOOKUP(CONCATENATE($A205,"_",X$2),'Reference data SID'!$B:$N,13,FALSE()))</f>
        <v/>
      </c>
      <c r="Y205" s="86" t="str">
        <f aca="false">IF(ISERROR(VLOOKUP(CONCATENATE($A205,"_",Y$2),'Reference data SID'!$B:$N,13,FALSE())),"",VLOOKUP(CONCATENATE($A205,"_",Y$2),'Reference data SID'!$B:$N,13,FALSE()))</f>
        <v/>
      </c>
      <c r="Z205" s="86" t="str">
        <f aca="false">IF(ISERROR(VLOOKUP(CONCATENATE($A205,"_",Z$2),'Reference data SID'!$B:$N,13,FALSE())),"",VLOOKUP(CONCATENATE($A205,"_",Z$2),'Reference data SID'!$B:$N,13,FALSE()))</f>
        <v/>
      </c>
      <c r="AA205" s="86" t="str">
        <f aca="false">IF(ISERROR(VLOOKUP(CONCATENATE($A205,"_",AA$2),'Reference data SID'!$B:$N,13,FALSE())),"",VLOOKUP(CONCATENATE($A205,"_",AA$2),'Reference data SID'!$B:$N,13,FALSE()))</f>
        <v/>
      </c>
      <c r="AB205" s="86" t="str">
        <f aca="false">IF(ISERROR(VLOOKUP(CONCATENATE($A205,"_",AB$2),'Reference data SID'!$B:$N,13,FALSE())),"",VLOOKUP(CONCATENATE($A205,"_",AB$2),'Reference data SID'!$B:$N,13,FALSE()))</f>
        <v/>
      </c>
      <c r="AC205" s="86" t="str">
        <f aca="false">IF(ISERROR(VLOOKUP(CONCATENATE($A205,"_",AC$2),'Reference data SID'!$B:$N,13,FALSE())),"",VLOOKUP(CONCATENATE($A205,"_",AC$2),'Reference data SID'!$B:$N,13,FALSE()))</f>
        <v/>
      </c>
      <c r="AD205" s="86" t="str">
        <f aca="false">IF(ISERROR(VLOOKUP(CONCATENATE($A205,"_",AD$2),'Reference data SID'!$B:$N,13,FALSE())),"",VLOOKUP(CONCATENATE($A205,"_",AD$2),'Reference data SID'!$B:$N,13,FALSE()))</f>
        <v/>
      </c>
      <c r="AE205" s="86" t="str">
        <f aca="false">IF(ISERROR(VLOOKUP(CONCATENATE($A205,"_",AE$2),'Reference data SID'!$B:$N,13,FALSE())),"",VLOOKUP(CONCATENATE($A205,"_",AE$2),'Reference data SID'!$B:$N,13,FALSE()))</f>
        <v/>
      </c>
      <c r="AF205" s="86" t="str">
        <f aca="false">IF(ISERROR(VLOOKUP(CONCATENATE($A205,"_",AF$2),'Reference data SID'!$B:$N,13,FALSE())),"",VLOOKUP(CONCATENATE($A205,"_",AF$2),'Reference data SID'!$B:$N,13,FALSE()))</f>
        <v/>
      </c>
      <c r="AG205" s="86" t="str">
        <f aca="false">IF(ISERROR(VLOOKUP(CONCATENATE($A205,"_",AG$2),'Reference data SID'!$B:$N,13,FALSE())),"",VLOOKUP(CONCATENATE($A205,"_",AG$2),'Reference data SID'!$B:$N,13,FALSE()))</f>
        <v/>
      </c>
      <c r="AH205" s="86" t="str">
        <f aca="false">IF(ISERROR(VLOOKUP(CONCATENATE($A205,"_",AH$2),'Reference data SID'!$B:$N,13,FALSE())),"",VLOOKUP(CONCATENATE($A205,"_",AH$2),'Reference data SID'!$B:$N,13,FALSE()))</f>
        <v/>
      </c>
      <c r="AI205" s="86" t="str">
        <f aca="false">IF(ISERROR(VLOOKUP(CONCATENATE($A205,"_",AI$2),'Reference data SID'!$B:$N,13,FALSE())),"",VLOOKUP(CONCATENATE($A205,"_",AI$2),'Reference data SID'!$B:$N,13,FALSE()))</f>
        <v/>
      </c>
      <c r="AJ205" s="86" t="str">
        <f aca="false">IF(ISERROR(VLOOKUP(CONCATENATE($A205,"_",AJ$2),'Reference data SID'!$B:$N,13,FALSE())),"",VLOOKUP(CONCATENATE($A205,"_",AJ$2),'Reference data SID'!$B:$N,13,FALSE()))</f>
        <v/>
      </c>
      <c r="AK205" s="86" t="str">
        <f aca="false">IF(ISERROR(VLOOKUP(CONCATENATE($A205,"_",AK$2),'Reference data SID'!$B:$N,13,FALSE())),"",VLOOKUP(CONCATENATE($A205,"_",AK$2),'Reference data SID'!$B:$N,13,FALSE()))</f>
        <v/>
      </c>
      <c r="AL205" s="86" t="str">
        <f aca="false">IF(ISERROR(VLOOKUP(CONCATENATE($A205,"_",AL$2),'Reference data SID'!$B:$N,13,FALSE())),"",VLOOKUP(CONCATENATE($A205,"_",AL$2),'Reference data SID'!$B:$N,13,FALSE()))</f>
        <v/>
      </c>
      <c r="AM205" s="86" t="str">
        <f aca="false">IF(ISERROR(VLOOKUP(CONCATENATE($A205,"_",AM$2),'Reference data SID'!$B:$N,13,FALSE())),"",VLOOKUP(CONCATENATE($A205,"_",AM$2),'Reference data SID'!$B:$N,13,FALSE()))</f>
        <v/>
      </c>
      <c r="AN205" s="86" t="str">
        <f aca="false">IF(ISERROR(VLOOKUP(CONCATENATE($A205,"_",AN$2),'Reference data SID'!$B:$N,13,FALSE())),"",VLOOKUP(CONCATENATE($A205,"_",AN$2),'Reference data SID'!$B:$N,13,FALSE()))</f>
        <v/>
      </c>
      <c r="AO205" s="86" t="str">
        <f aca="false">IF(ISERROR(VLOOKUP(CONCATENATE($A205,"_",AO$2),'Reference data SID'!$B:$N,13,FALSE())),"",VLOOKUP(CONCATENATE($A205,"_",AO$2),'Reference data SID'!$B:$N,13,FALSE()))</f>
        <v/>
      </c>
      <c r="AP205" s="86" t="str">
        <f aca="false">IF(ISERROR(VLOOKUP(CONCATENATE($A205,"_",AP$2),'Reference data SID'!$B:$N,13,FALSE())),"",VLOOKUP(CONCATENATE($A205,"_",AP$2),'Reference data SID'!$B:$N,13,FALSE()))</f>
        <v/>
      </c>
      <c r="AQ205" s="86" t="str">
        <f aca="false">IF(ISERROR(VLOOKUP(CONCATENATE($A205,"_",AQ$2),'Reference data SID'!$B:$N,13,FALSE())),"",VLOOKUP(CONCATENATE($A205,"_",AQ$2),'Reference data SID'!$B:$N,13,FALSE()))</f>
        <v/>
      </c>
      <c r="AR205" s="86" t="str">
        <f aca="false">IF(ISERROR(VLOOKUP(CONCATENATE($A205,"_",AR$2),'Reference data SID'!$B:$N,13,FALSE())),"",VLOOKUP(CONCATENATE($A205,"_",AR$2),'Reference data SID'!$B:$N,13,FALSE()))</f>
        <v/>
      </c>
      <c r="AS205" s="86" t="str">
        <f aca="false">IF(ISERROR(VLOOKUP(CONCATENATE($A205,"_",AS$2),'Reference data SID'!$B:$N,13,FALSE())),"",VLOOKUP(CONCATENATE($A205,"_",AS$2),'Reference data SID'!$B:$N,13,FALSE()))</f>
        <v/>
      </c>
      <c r="AT205" s="86" t="str">
        <f aca="false">IF(ISERROR(VLOOKUP(CONCATENATE($A205,"_",AT$2),'Reference data SID'!$B:$N,13,FALSE())),"",VLOOKUP(CONCATENATE($A205,"_",AT$2),'Reference data SID'!$B:$N,13,FALSE()))</f>
        <v/>
      </c>
    </row>
    <row r="206" customFormat="false" ht="15" hidden="false" customHeight="false" outlineLevel="0" collapsed="false">
      <c r="A206" s="0" t="n">
        <v>202</v>
      </c>
      <c r="B206" s="86" t="str">
        <f aca="false">IF(ISERROR(VLOOKUP(CONCATENATE($A206,"_",B$2),'Reference data SID'!$B:$N,13,FALSE())),"",VLOOKUP(CONCATENATE($A206,"_",B$2),'Reference data SID'!$B:$N,13,FALSE()))</f>
        <v/>
      </c>
      <c r="C206" s="86" t="str">
        <f aca="false">IF(ISERROR(VLOOKUP(CONCATENATE($A206,"_",C$2),'Reference data SID'!$B:$N,13,FALSE())),"",VLOOKUP(CONCATENATE($A206,"_",C$2),'Reference data SID'!$B:$N,13,FALSE()))</f>
        <v/>
      </c>
      <c r="D206" s="86" t="str">
        <f aca="false">IF(ISERROR(VLOOKUP(CONCATENATE($A206,"_",D$2),'Reference data SID'!$B:$N,13,FALSE())),"",VLOOKUP(CONCATENATE($A206,"_",D$2),'Reference data SID'!$B:$N,13,FALSE()))</f>
        <v/>
      </c>
      <c r="E206" s="86" t="str">
        <f aca="false">IF(ISERROR(VLOOKUP(CONCATENATE($A206,"_",E$2),'Reference data SID'!$B:$N,13,FALSE())),"",VLOOKUP(CONCATENATE($A206,"_",E$2),'Reference data SID'!$B:$N,13,FALSE()))</f>
        <v/>
      </c>
      <c r="F206" s="86" t="str">
        <f aca="false">IF(ISERROR(VLOOKUP(CONCATENATE($A206,"_",F$2),'Reference data SID'!$B:$N,13,FALSE())),"",VLOOKUP(CONCATENATE($A206,"_",F$2),'Reference data SID'!$B:$N,13,FALSE()))</f>
        <v/>
      </c>
      <c r="G206" s="86" t="str">
        <f aca="false">IF(ISERROR(VLOOKUP(CONCATENATE($A206,"_",G$2),'Reference data SID'!$B:$N,13,FALSE())),"",VLOOKUP(CONCATENATE($A206,"_",G$2),'Reference data SID'!$B:$N,13,FALSE()))</f>
        <v/>
      </c>
      <c r="H206" s="86" t="str">
        <f aca="false">IF(ISERROR(VLOOKUP(CONCATENATE($A206,"_",H$2),'Reference data SID'!$B:$N,13,FALSE())),"",VLOOKUP(CONCATENATE($A206,"_",H$2),'Reference data SID'!$B:$N,13,FALSE()))</f>
        <v/>
      </c>
      <c r="I206" s="86" t="str">
        <f aca="false">IF(ISERROR(VLOOKUP(CONCATENATE($A206,"_",I$2),'Reference data SID'!$B:$N,13,FALSE())),"",VLOOKUP(CONCATENATE($A206,"_",I$2),'Reference data SID'!$B:$N,13,FALSE()))</f>
        <v/>
      </c>
      <c r="J206" s="86" t="str">
        <f aca="false">IF(ISERROR(VLOOKUP(CONCATENATE($A206,"_",J$2),'Reference data SID'!$B:$N,13,FALSE())),"",VLOOKUP(CONCATENATE($A206,"_",J$2),'Reference data SID'!$B:$N,13,FALSE()))</f>
        <v/>
      </c>
      <c r="K206" s="86" t="str">
        <f aca="false">IF(ISERROR(VLOOKUP(CONCATENATE($A206,"_",K$2),'Reference data SID'!$B:$N,13,FALSE())),"",VLOOKUP(CONCATENATE($A206,"_",K$2),'Reference data SID'!$B:$N,13,FALSE()))</f>
        <v/>
      </c>
      <c r="L206" s="86" t="str">
        <f aca="false">IF(ISERROR(VLOOKUP(CONCATENATE($A206,"_",L$2),'Reference data SID'!$B:$N,13,FALSE())),"",VLOOKUP(CONCATENATE($A206,"_",L$2),'Reference data SID'!$B:$N,13,FALSE()))</f>
        <v/>
      </c>
      <c r="M206" s="86" t="str">
        <f aca="false">IF(ISERROR(VLOOKUP(CONCATENATE($A206,"_",M$2),'Reference data SID'!$B:$N,13,FALSE())),"",VLOOKUP(CONCATENATE($A206,"_",M$2),'Reference data SID'!$B:$N,13,FALSE()))</f>
        <v/>
      </c>
      <c r="N206" s="86" t="str">
        <f aca="false">IF(ISERROR(VLOOKUP(CONCATENATE($A206,"_",N$2),'Reference data SID'!$B:$N,13,FALSE())),"",VLOOKUP(CONCATENATE($A206,"_",N$2),'Reference data SID'!$B:$N,13,FALSE()))</f>
        <v/>
      </c>
      <c r="O206" s="86" t="str">
        <f aca="false">IF(ISERROR(VLOOKUP(CONCATENATE($A206,"_",O$2),'Reference data SID'!$B:$N,13,FALSE())),"",VLOOKUP(CONCATENATE($A206,"_",O$2),'Reference data SID'!$B:$N,13,FALSE()))</f>
        <v/>
      </c>
      <c r="P206" s="86" t="str">
        <f aca="false">IF(ISERROR(VLOOKUP(CONCATENATE($A206,"_",P$2),'Reference data SID'!$B:$N,13,FALSE())),"",VLOOKUP(CONCATENATE($A206,"_",P$2),'Reference data SID'!$B:$N,13,FALSE()))</f>
        <v/>
      </c>
      <c r="Q206" s="86" t="str">
        <f aca="false">IF(ISERROR(VLOOKUP(CONCATENATE($A206,"_",Q$2),'Reference data SID'!$B:$N,13,FALSE())),"",VLOOKUP(CONCATENATE($A206,"_",Q$2),'Reference data SID'!$B:$N,13,FALSE()))</f>
        <v/>
      </c>
      <c r="R206" s="86" t="str">
        <f aca="false">IF(ISERROR(VLOOKUP(CONCATENATE($A206,"_",R$2),'Reference data SID'!$B:$N,13,FALSE())),"",VLOOKUP(CONCATENATE($A206,"_",R$2),'Reference data SID'!$B:$N,13,FALSE()))</f>
        <v/>
      </c>
      <c r="S206" s="86" t="str">
        <f aca="false">IF(ISERROR(VLOOKUP(CONCATENATE($A206,"_",S$2),'Reference data SID'!$B:$N,13,FALSE())),"",VLOOKUP(CONCATENATE($A206,"_",S$2),'Reference data SID'!$B:$N,13,FALSE()))</f>
        <v/>
      </c>
      <c r="T206" s="86" t="str">
        <f aca="false">IF(ISERROR(VLOOKUP(CONCATENATE($A206,"_",T$2),'Reference data SID'!$B:$N,13,FALSE())),"",VLOOKUP(CONCATENATE($A206,"_",T$2),'Reference data SID'!$B:$N,13,FALSE()))</f>
        <v/>
      </c>
      <c r="U206" s="86" t="str">
        <f aca="false">IF(ISERROR(VLOOKUP(CONCATENATE($A206,"_",U$2),'Reference data SID'!$B:$N,13,FALSE())),"",VLOOKUP(CONCATENATE($A206,"_",U$2),'Reference data SID'!$B:$N,13,FALSE()))</f>
        <v/>
      </c>
      <c r="V206" s="86" t="str">
        <f aca="false">IF(ISERROR(VLOOKUP(CONCATENATE($A206,"_",V$2),'Reference data SID'!$B:$N,13,FALSE())),"",VLOOKUP(CONCATENATE($A206,"_",V$2),'Reference data SID'!$B:$N,13,FALSE()))</f>
        <v/>
      </c>
      <c r="W206" s="86" t="str">
        <f aca="false">IF(ISERROR(VLOOKUP(CONCATENATE($A206,"_",W$2),'Reference data SID'!$B:$N,13,FALSE())),"",VLOOKUP(CONCATENATE($A206,"_",W$2),'Reference data SID'!$B:$N,13,FALSE()))</f>
        <v/>
      </c>
      <c r="X206" s="86" t="str">
        <f aca="false">IF(ISERROR(VLOOKUP(CONCATENATE($A206,"_",X$2),'Reference data SID'!$B:$N,13,FALSE())),"",VLOOKUP(CONCATENATE($A206,"_",X$2),'Reference data SID'!$B:$N,13,FALSE()))</f>
        <v/>
      </c>
      <c r="Y206" s="86" t="str">
        <f aca="false">IF(ISERROR(VLOOKUP(CONCATENATE($A206,"_",Y$2),'Reference data SID'!$B:$N,13,FALSE())),"",VLOOKUP(CONCATENATE($A206,"_",Y$2),'Reference data SID'!$B:$N,13,FALSE()))</f>
        <v/>
      </c>
      <c r="Z206" s="86" t="str">
        <f aca="false">IF(ISERROR(VLOOKUP(CONCATENATE($A206,"_",Z$2),'Reference data SID'!$B:$N,13,FALSE())),"",VLOOKUP(CONCATENATE($A206,"_",Z$2),'Reference data SID'!$B:$N,13,FALSE()))</f>
        <v/>
      </c>
      <c r="AA206" s="86" t="str">
        <f aca="false">IF(ISERROR(VLOOKUP(CONCATENATE($A206,"_",AA$2),'Reference data SID'!$B:$N,13,FALSE())),"",VLOOKUP(CONCATENATE($A206,"_",AA$2),'Reference data SID'!$B:$N,13,FALSE()))</f>
        <v/>
      </c>
      <c r="AB206" s="86" t="str">
        <f aca="false">IF(ISERROR(VLOOKUP(CONCATENATE($A206,"_",AB$2),'Reference data SID'!$B:$N,13,FALSE())),"",VLOOKUP(CONCATENATE($A206,"_",AB$2),'Reference data SID'!$B:$N,13,FALSE()))</f>
        <v/>
      </c>
      <c r="AC206" s="86" t="str">
        <f aca="false">IF(ISERROR(VLOOKUP(CONCATENATE($A206,"_",AC$2),'Reference data SID'!$B:$N,13,FALSE())),"",VLOOKUP(CONCATENATE($A206,"_",AC$2),'Reference data SID'!$B:$N,13,FALSE()))</f>
        <v/>
      </c>
      <c r="AD206" s="86" t="str">
        <f aca="false">IF(ISERROR(VLOOKUP(CONCATENATE($A206,"_",AD$2),'Reference data SID'!$B:$N,13,FALSE())),"",VLOOKUP(CONCATENATE($A206,"_",AD$2),'Reference data SID'!$B:$N,13,FALSE()))</f>
        <v/>
      </c>
      <c r="AE206" s="86" t="str">
        <f aca="false">IF(ISERROR(VLOOKUP(CONCATENATE($A206,"_",AE$2),'Reference data SID'!$B:$N,13,FALSE())),"",VLOOKUP(CONCATENATE($A206,"_",AE$2),'Reference data SID'!$B:$N,13,FALSE()))</f>
        <v/>
      </c>
      <c r="AF206" s="86" t="str">
        <f aca="false">IF(ISERROR(VLOOKUP(CONCATENATE($A206,"_",AF$2),'Reference data SID'!$B:$N,13,FALSE())),"",VLOOKUP(CONCATENATE($A206,"_",AF$2),'Reference data SID'!$B:$N,13,FALSE()))</f>
        <v/>
      </c>
      <c r="AG206" s="86" t="str">
        <f aca="false">IF(ISERROR(VLOOKUP(CONCATENATE($A206,"_",AG$2),'Reference data SID'!$B:$N,13,FALSE())),"",VLOOKUP(CONCATENATE($A206,"_",AG$2),'Reference data SID'!$B:$N,13,FALSE()))</f>
        <v/>
      </c>
      <c r="AH206" s="86" t="str">
        <f aca="false">IF(ISERROR(VLOOKUP(CONCATENATE($A206,"_",AH$2),'Reference data SID'!$B:$N,13,FALSE())),"",VLOOKUP(CONCATENATE($A206,"_",AH$2),'Reference data SID'!$B:$N,13,FALSE()))</f>
        <v/>
      </c>
      <c r="AI206" s="86" t="str">
        <f aca="false">IF(ISERROR(VLOOKUP(CONCATENATE($A206,"_",AI$2),'Reference data SID'!$B:$N,13,FALSE())),"",VLOOKUP(CONCATENATE($A206,"_",AI$2),'Reference data SID'!$B:$N,13,FALSE()))</f>
        <v/>
      </c>
      <c r="AJ206" s="86" t="str">
        <f aca="false">IF(ISERROR(VLOOKUP(CONCATENATE($A206,"_",AJ$2),'Reference data SID'!$B:$N,13,FALSE())),"",VLOOKUP(CONCATENATE($A206,"_",AJ$2),'Reference data SID'!$B:$N,13,FALSE()))</f>
        <v/>
      </c>
      <c r="AK206" s="86" t="str">
        <f aca="false">IF(ISERROR(VLOOKUP(CONCATENATE($A206,"_",AK$2),'Reference data SID'!$B:$N,13,FALSE())),"",VLOOKUP(CONCATENATE($A206,"_",AK$2),'Reference data SID'!$B:$N,13,FALSE()))</f>
        <v/>
      </c>
      <c r="AL206" s="86" t="str">
        <f aca="false">IF(ISERROR(VLOOKUP(CONCATENATE($A206,"_",AL$2),'Reference data SID'!$B:$N,13,FALSE())),"",VLOOKUP(CONCATENATE($A206,"_",AL$2),'Reference data SID'!$B:$N,13,FALSE()))</f>
        <v/>
      </c>
      <c r="AM206" s="86" t="str">
        <f aca="false">IF(ISERROR(VLOOKUP(CONCATENATE($A206,"_",AM$2),'Reference data SID'!$B:$N,13,FALSE())),"",VLOOKUP(CONCATENATE($A206,"_",AM$2),'Reference data SID'!$B:$N,13,FALSE()))</f>
        <v/>
      </c>
      <c r="AN206" s="86" t="str">
        <f aca="false">IF(ISERROR(VLOOKUP(CONCATENATE($A206,"_",AN$2),'Reference data SID'!$B:$N,13,FALSE())),"",VLOOKUP(CONCATENATE($A206,"_",AN$2),'Reference data SID'!$B:$N,13,FALSE()))</f>
        <v/>
      </c>
      <c r="AO206" s="86" t="str">
        <f aca="false">IF(ISERROR(VLOOKUP(CONCATENATE($A206,"_",AO$2),'Reference data SID'!$B:$N,13,FALSE())),"",VLOOKUP(CONCATENATE($A206,"_",AO$2),'Reference data SID'!$B:$N,13,FALSE()))</f>
        <v/>
      </c>
      <c r="AP206" s="86" t="str">
        <f aca="false">IF(ISERROR(VLOOKUP(CONCATENATE($A206,"_",AP$2),'Reference data SID'!$B:$N,13,FALSE())),"",VLOOKUP(CONCATENATE($A206,"_",AP$2),'Reference data SID'!$B:$N,13,FALSE()))</f>
        <v/>
      </c>
      <c r="AQ206" s="86" t="str">
        <f aca="false">IF(ISERROR(VLOOKUP(CONCATENATE($A206,"_",AQ$2),'Reference data SID'!$B:$N,13,FALSE())),"",VLOOKUP(CONCATENATE($A206,"_",AQ$2),'Reference data SID'!$B:$N,13,FALSE()))</f>
        <v/>
      </c>
      <c r="AR206" s="86" t="str">
        <f aca="false">IF(ISERROR(VLOOKUP(CONCATENATE($A206,"_",AR$2),'Reference data SID'!$B:$N,13,FALSE())),"",VLOOKUP(CONCATENATE($A206,"_",AR$2),'Reference data SID'!$B:$N,13,FALSE()))</f>
        <v/>
      </c>
      <c r="AS206" s="86" t="str">
        <f aca="false">IF(ISERROR(VLOOKUP(CONCATENATE($A206,"_",AS$2),'Reference data SID'!$B:$N,13,FALSE())),"",VLOOKUP(CONCATENATE($A206,"_",AS$2),'Reference data SID'!$B:$N,13,FALSE()))</f>
        <v/>
      </c>
      <c r="AT206" s="86" t="str">
        <f aca="false">IF(ISERROR(VLOOKUP(CONCATENATE($A206,"_",AT$2),'Reference data SID'!$B:$N,13,FALSE())),"",VLOOKUP(CONCATENATE($A206,"_",AT$2),'Reference data SID'!$B:$N,13,FALSE()))</f>
        <v/>
      </c>
    </row>
    <row r="207" customFormat="false" ht="15" hidden="false" customHeight="false" outlineLevel="0" collapsed="false">
      <c r="A207" s="0" t="n">
        <v>203</v>
      </c>
      <c r="B207" s="86" t="str">
        <f aca="false">IF(ISERROR(VLOOKUP(CONCATENATE($A207,"_",B$2),'Reference data SID'!$B:$N,13,FALSE())),"",VLOOKUP(CONCATENATE($A207,"_",B$2),'Reference data SID'!$B:$N,13,FALSE()))</f>
        <v/>
      </c>
      <c r="C207" s="86" t="str">
        <f aca="false">IF(ISERROR(VLOOKUP(CONCATENATE($A207,"_",C$2),'Reference data SID'!$B:$N,13,FALSE())),"",VLOOKUP(CONCATENATE($A207,"_",C$2),'Reference data SID'!$B:$N,13,FALSE()))</f>
        <v/>
      </c>
      <c r="D207" s="86" t="str">
        <f aca="false">IF(ISERROR(VLOOKUP(CONCATENATE($A207,"_",D$2),'Reference data SID'!$B:$N,13,FALSE())),"",VLOOKUP(CONCATENATE($A207,"_",D$2),'Reference data SID'!$B:$N,13,FALSE()))</f>
        <v/>
      </c>
      <c r="E207" s="86" t="str">
        <f aca="false">IF(ISERROR(VLOOKUP(CONCATENATE($A207,"_",E$2),'Reference data SID'!$B:$N,13,FALSE())),"",VLOOKUP(CONCATENATE($A207,"_",E$2),'Reference data SID'!$B:$N,13,FALSE()))</f>
        <v/>
      </c>
      <c r="F207" s="86" t="str">
        <f aca="false">IF(ISERROR(VLOOKUP(CONCATENATE($A207,"_",F$2),'Reference data SID'!$B:$N,13,FALSE())),"",VLOOKUP(CONCATENATE($A207,"_",F$2),'Reference data SID'!$B:$N,13,FALSE()))</f>
        <v/>
      </c>
      <c r="G207" s="86" t="str">
        <f aca="false">IF(ISERROR(VLOOKUP(CONCATENATE($A207,"_",G$2),'Reference data SID'!$B:$N,13,FALSE())),"",VLOOKUP(CONCATENATE($A207,"_",G$2),'Reference data SID'!$B:$N,13,FALSE()))</f>
        <v/>
      </c>
      <c r="H207" s="86" t="str">
        <f aca="false">IF(ISERROR(VLOOKUP(CONCATENATE($A207,"_",H$2),'Reference data SID'!$B:$N,13,FALSE())),"",VLOOKUP(CONCATENATE($A207,"_",H$2),'Reference data SID'!$B:$N,13,FALSE()))</f>
        <v/>
      </c>
      <c r="I207" s="86" t="str">
        <f aca="false">IF(ISERROR(VLOOKUP(CONCATENATE($A207,"_",I$2),'Reference data SID'!$B:$N,13,FALSE())),"",VLOOKUP(CONCATENATE($A207,"_",I$2),'Reference data SID'!$B:$N,13,FALSE()))</f>
        <v/>
      </c>
      <c r="J207" s="86" t="str">
        <f aca="false">IF(ISERROR(VLOOKUP(CONCATENATE($A207,"_",J$2),'Reference data SID'!$B:$N,13,FALSE())),"",VLOOKUP(CONCATENATE($A207,"_",J$2),'Reference data SID'!$B:$N,13,FALSE()))</f>
        <v/>
      </c>
      <c r="K207" s="86" t="str">
        <f aca="false">IF(ISERROR(VLOOKUP(CONCATENATE($A207,"_",K$2),'Reference data SID'!$B:$N,13,FALSE())),"",VLOOKUP(CONCATENATE($A207,"_",K$2),'Reference data SID'!$B:$N,13,FALSE()))</f>
        <v/>
      </c>
      <c r="L207" s="86" t="str">
        <f aca="false">IF(ISERROR(VLOOKUP(CONCATENATE($A207,"_",L$2),'Reference data SID'!$B:$N,13,FALSE())),"",VLOOKUP(CONCATENATE($A207,"_",L$2),'Reference data SID'!$B:$N,13,FALSE()))</f>
        <v/>
      </c>
      <c r="M207" s="86" t="str">
        <f aca="false">IF(ISERROR(VLOOKUP(CONCATENATE($A207,"_",M$2),'Reference data SID'!$B:$N,13,FALSE())),"",VLOOKUP(CONCATENATE($A207,"_",M$2),'Reference data SID'!$B:$N,13,FALSE()))</f>
        <v/>
      </c>
      <c r="N207" s="86" t="str">
        <f aca="false">IF(ISERROR(VLOOKUP(CONCATENATE($A207,"_",N$2),'Reference data SID'!$B:$N,13,FALSE())),"",VLOOKUP(CONCATENATE($A207,"_",N$2),'Reference data SID'!$B:$N,13,FALSE()))</f>
        <v/>
      </c>
      <c r="O207" s="86" t="str">
        <f aca="false">IF(ISERROR(VLOOKUP(CONCATENATE($A207,"_",O$2),'Reference data SID'!$B:$N,13,FALSE())),"",VLOOKUP(CONCATENATE($A207,"_",O$2),'Reference data SID'!$B:$N,13,FALSE()))</f>
        <v/>
      </c>
      <c r="P207" s="86" t="str">
        <f aca="false">IF(ISERROR(VLOOKUP(CONCATENATE($A207,"_",P$2),'Reference data SID'!$B:$N,13,FALSE())),"",VLOOKUP(CONCATENATE($A207,"_",P$2),'Reference data SID'!$B:$N,13,FALSE()))</f>
        <v/>
      </c>
      <c r="Q207" s="86" t="str">
        <f aca="false">IF(ISERROR(VLOOKUP(CONCATENATE($A207,"_",Q$2),'Reference data SID'!$B:$N,13,FALSE())),"",VLOOKUP(CONCATENATE($A207,"_",Q$2),'Reference data SID'!$B:$N,13,FALSE()))</f>
        <v/>
      </c>
      <c r="R207" s="86" t="str">
        <f aca="false">IF(ISERROR(VLOOKUP(CONCATENATE($A207,"_",R$2),'Reference data SID'!$B:$N,13,FALSE())),"",VLOOKUP(CONCATENATE($A207,"_",R$2),'Reference data SID'!$B:$N,13,FALSE()))</f>
        <v/>
      </c>
      <c r="S207" s="86" t="str">
        <f aca="false">IF(ISERROR(VLOOKUP(CONCATENATE($A207,"_",S$2),'Reference data SID'!$B:$N,13,FALSE())),"",VLOOKUP(CONCATENATE($A207,"_",S$2),'Reference data SID'!$B:$N,13,FALSE()))</f>
        <v/>
      </c>
      <c r="T207" s="86" t="str">
        <f aca="false">IF(ISERROR(VLOOKUP(CONCATENATE($A207,"_",T$2),'Reference data SID'!$B:$N,13,FALSE())),"",VLOOKUP(CONCATENATE($A207,"_",T$2),'Reference data SID'!$B:$N,13,FALSE()))</f>
        <v/>
      </c>
      <c r="U207" s="86" t="str">
        <f aca="false">IF(ISERROR(VLOOKUP(CONCATENATE($A207,"_",U$2),'Reference data SID'!$B:$N,13,FALSE())),"",VLOOKUP(CONCATENATE($A207,"_",U$2),'Reference data SID'!$B:$N,13,FALSE()))</f>
        <v/>
      </c>
      <c r="V207" s="86" t="str">
        <f aca="false">IF(ISERROR(VLOOKUP(CONCATENATE($A207,"_",V$2),'Reference data SID'!$B:$N,13,FALSE())),"",VLOOKUP(CONCATENATE($A207,"_",V$2),'Reference data SID'!$B:$N,13,FALSE()))</f>
        <v/>
      </c>
      <c r="W207" s="86" t="str">
        <f aca="false">IF(ISERROR(VLOOKUP(CONCATENATE($A207,"_",W$2),'Reference data SID'!$B:$N,13,FALSE())),"",VLOOKUP(CONCATENATE($A207,"_",W$2),'Reference data SID'!$B:$N,13,FALSE()))</f>
        <v/>
      </c>
      <c r="X207" s="86" t="str">
        <f aca="false">IF(ISERROR(VLOOKUP(CONCATENATE($A207,"_",X$2),'Reference data SID'!$B:$N,13,FALSE())),"",VLOOKUP(CONCATENATE($A207,"_",X$2),'Reference data SID'!$B:$N,13,FALSE()))</f>
        <v/>
      </c>
      <c r="Y207" s="86" t="str">
        <f aca="false">IF(ISERROR(VLOOKUP(CONCATENATE($A207,"_",Y$2),'Reference data SID'!$B:$N,13,FALSE())),"",VLOOKUP(CONCATENATE($A207,"_",Y$2),'Reference data SID'!$B:$N,13,FALSE()))</f>
        <v/>
      </c>
      <c r="Z207" s="86" t="str">
        <f aca="false">IF(ISERROR(VLOOKUP(CONCATENATE($A207,"_",Z$2),'Reference data SID'!$B:$N,13,FALSE())),"",VLOOKUP(CONCATENATE($A207,"_",Z$2),'Reference data SID'!$B:$N,13,FALSE()))</f>
        <v/>
      </c>
      <c r="AA207" s="86" t="str">
        <f aca="false">IF(ISERROR(VLOOKUP(CONCATENATE($A207,"_",AA$2),'Reference data SID'!$B:$N,13,FALSE())),"",VLOOKUP(CONCATENATE($A207,"_",AA$2),'Reference data SID'!$B:$N,13,FALSE()))</f>
        <v/>
      </c>
      <c r="AB207" s="86" t="str">
        <f aca="false">IF(ISERROR(VLOOKUP(CONCATENATE($A207,"_",AB$2),'Reference data SID'!$B:$N,13,FALSE())),"",VLOOKUP(CONCATENATE($A207,"_",AB$2),'Reference data SID'!$B:$N,13,FALSE()))</f>
        <v/>
      </c>
      <c r="AC207" s="86" t="str">
        <f aca="false">IF(ISERROR(VLOOKUP(CONCATENATE($A207,"_",AC$2),'Reference data SID'!$B:$N,13,FALSE())),"",VLOOKUP(CONCATENATE($A207,"_",AC$2),'Reference data SID'!$B:$N,13,FALSE()))</f>
        <v/>
      </c>
      <c r="AD207" s="86" t="str">
        <f aca="false">IF(ISERROR(VLOOKUP(CONCATENATE($A207,"_",AD$2),'Reference data SID'!$B:$N,13,FALSE())),"",VLOOKUP(CONCATENATE($A207,"_",AD$2),'Reference data SID'!$B:$N,13,FALSE()))</f>
        <v/>
      </c>
      <c r="AE207" s="86" t="str">
        <f aca="false">IF(ISERROR(VLOOKUP(CONCATENATE($A207,"_",AE$2),'Reference data SID'!$B:$N,13,FALSE())),"",VLOOKUP(CONCATENATE($A207,"_",AE$2),'Reference data SID'!$B:$N,13,FALSE()))</f>
        <v/>
      </c>
      <c r="AF207" s="86" t="str">
        <f aca="false">IF(ISERROR(VLOOKUP(CONCATENATE($A207,"_",AF$2),'Reference data SID'!$B:$N,13,FALSE())),"",VLOOKUP(CONCATENATE($A207,"_",AF$2),'Reference data SID'!$B:$N,13,FALSE()))</f>
        <v/>
      </c>
      <c r="AG207" s="86" t="str">
        <f aca="false">IF(ISERROR(VLOOKUP(CONCATENATE($A207,"_",AG$2),'Reference data SID'!$B:$N,13,FALSE())),"",VLOOKUP(CONCATENATE($A207,"_",AG$2),'Reference data SID'!$B:$N,13,FALSE()))</f>
        <v/>
      </c>
      <c r="AH207" s="86" t="str">
        <f aca="false">IF(ISERROR(VLOOKUP(CONCATENATE($A207,"_",AH$2),'Reference data SID'!$B:$N,13,FALSE())),"",VLOOKUP(CONCATENATE($A207,"_",AH$2),'Reference data SID'!$B:$N,13,FALSE()))</f>
        <v/>
      </c>
      <c r="AI207" s="86" t="str">
        <f aca="false">IF(ISERROR(VLOOKUP(CONCATENATE($A207,"_",AI$2),'Reference data SID'!$B:$N,13,FALSE())),"",VLOOKUP(CONCATENATE($A207,"_",AI$2),'Reference data SID'!$B:$N,13,FALSE()))</f>
        <v/>
      </c>
      <c r="AJ207" s="86" t="str">
        <f aca="false">IF(ISERROR(VLOOKUP(CONCATENATE($A207,"_",AJ$2),'Reference data SID'!$B:$N,13,FALSE())),"",VLOOKUP(CONCATENATE($A207,"_",AJ$2),'Reference data SID'!$B:$N,13,FALSE()))</f>
        <v/>
      </c>
      <c r="AK207" s="86" t="str">
        <f aca="false">IF(ISERROR(VLOOKUP(CONCATENATE($A207,"_",AK$2),'Reference data SID'!$B:$N,13,FALSE())),"",VLOOKUP(CONCATENATE($A207,"_",AK$2),'Reference data SID'!$B:$N,13,FALSE()))</f>
        <v/>
      </c>
      <c r="AL207" s="86" t="str">
        <f aca="false">IF(ISERROR(VLOOKUP(CONCATENATE($A207,"_",AL$2),'Reference data SID'!$B:$N,13,FALSE())),"",VLOOKUP(CONCATENATE($A207,"_",AL$2),'Reference data SID'!$B:$N,13,FALSE()))</f>
        <v/>
      </c>
      <c r="AM207" s="86" t="str">
        <f aca="false">IF(ISERROR(VLOOKUP(CONCATENATE($A207,"_",AM$2),'Reference data SID'!$B:$N,13,FALSE())),"",VLOOKUP(CONCATENATE($A207,"_",AM$2),'Reference data SID'!$B:$N,13,FALSE()))</f>
        <v/>
      </c>
      <c r="AN207" s="86" t="str">
        <f aca="false">IF(ISERROR(VLOOKUP(CONCATENATE($A207,"_",AN$2),'Reference data SID'!$B:$N,13,FALSE())),"",VLOOKUP(CONCATENATE($A207,"_",AN$2),'Reference data SID'!$B:$N,13,FALSE()))</f>
        <v/>
      </c>
      <c r="AO207" s="86" t="str">
        <f aca="false">IF(ISERROR(VLOOKUP(CONCATENATE($A207,"_",AO$2),'Reference data SID'!$B:$N,13,FALSE())),"",VLOOKUP(CONCATENATE($A207,"_",AO$2),'Reference data SID'!$B:$N,13,FALSE()))</f>
        <v/>
      </c>
      <c r="AP207" s="86" t="str">
        <f aca="false">IF(ISERROR(VLOOKUP(CONCATENATE($A207,"_",AP$2),'Reference data SID'!$B:$N,13,FALSE())),"",VLOOKUP(CONCATENATE($A207,"_",AP$2),'Reference data SID'!$B:$N,13,FALSE()))</f>
        <v/>
      </c>
      <c r="AQ207" s="86" t="str">
        <f aca="false">IF(ISERROR(VLOOKUP(CONCATENATE($A207,"_",AQ$2),'Reference data SID'!$B:$N,13,FALSE())),"",VLOOKUP(CONCATENATE($A207,"_",AQ$2),'Reference data SID'!$B:$N,13,FALSE()))</f>
        <v/>
      </c>
      <c r="AR207" s="86" t="str">
        <f aca="false">IF(ISERROR(VLOOKUP(CONCATENATE($A207,"_",AR$2),'Reference data SID'!$B:$N,13,FALSE())),"",VLOOKUP(CONCATENATE($A207,"_",AR$2),'Reference data SID'!$B:$N,13,FALSE()))</f>
        <v/>
      </c>
      <c r="AS207" s="86" t="str">
        <f aca="false">IF(ISERROR(VLOOKUP(CONCATENATE($A207,"_",AS$2),'Reference data SID'!$B:$N,13,FALSE())),"",VLOOKUP(CONCATENATE($A207,"_",AS$2),'Reference data SID'!$B:$N,13,FALSE()))</f>
        <v/>
      </c>
      <c r="AT207" s="86" t="str">
        <f aca="false">IF(ISERROR(VLOOKUP(CONCATENATE($A207,"_",AT$2),'Reference data SID'!$B:$N,13,FALSE())),"",VLOOKUP(CONCATENATE($A207,"_",AT$2),'Reference data SID'!$B:$N,13,FALSE()))</f>
        <v/>
      </c>
    </row>
    <row r="208" customFormat="false" ht="15" hidden="false" customHeight="false" outlineLevel="0" collapsed="false">
      <c r="A208" s="0" t="n">
        <v>204</v>
      </c>
      <c r="B208" s="86" t="str">
        <f aca="false">IF(ISERROR(VLOOKUP(CONCATENATE($A208,"_",B$2),'Reference data SID'!$B:$N,13,FALSE())),"",VLOOKUP(CONCATENATE($A208,"_",B$2),'Reference data SID'!$B:$N,13,FALSE()))</f>
        <v/>
      </c>
      <c r="C208" s="86" t="str">
        <f aca="false">IF(ISERROR(VLOOKUP(CONCATENATE($A208,"_",C$2),'Reference data SID'!$B:$N,13,FALSE())),"",VLOOKUP(CONCATENATE($A208,"_",C$2),'Reference data SID'!$B:$N,13,FALSE()))</f>
        <v/>
      </c>
      <c r="D208" s="86" t="str">
        <f aca="false">IF(ISERROR(VLOOKUP(CONCATENATE($A208,"_",D$2),'Reference data SID'!$B:$N,13,FALSE())),"",VLOOKUP(CONCATENATE($A208,"_",D$2),'Reference data SID'!$B:$N,13,FALSE()))</f>
        <v/>
      </c>
      <c r="E208" s="86" t="str">
        <f aca="false">IF(ISERROR(VLOOKUP(CONCATENATE($A208,"_",E$2),'Reference data SID'!$B:$N,13,FALSE())),"",VLOOKUP(CONCATENATE($A208,"_",E$2),'Reference data SID'!$B:$N,13,FALSE()))</f>
        <v/>
      </c>
      <c r="F208" s="86" t="str">
        <f aca="false">IF(ISERROR(VLOOKUP(CONCATENATE($A208,"_",F$2),'Reference data SID'!$B:$N,13,FALSE())),"",VLOOKUP(CONCATENATE($A208,"_",F$2),'Reference data SID'!$B:$N,13,FALSE()))</f>
        <v/>
      </c>
      <c r="G208" s="86" t="str">
        <f aca="false">IF(ISERROR(VLOOKUP(CONCATENATE($A208,"_",G$2),'Reference data SID'!$B:$N,13,FALSE())),"",VLOOKUP(CONCATENATE($A208,"_",G$2),'Reference data SID'!$B:$N,13,FALSE()))</f>
        <v/>
      </c>
      <c r="H208" s="86" t="str">
        <f aca="false">IF(ISERROR(VLOOKUP(CONCATENATE($A208,"_",H$2),'Reference data SID'!$B:$N,13,FALSE())),"",VLOOKUP(CONCATENATE($A208,"_",H$2),'Reference data SID'!$B:$N,13,FALSE()))</f>
        <v/>
      </c>
      <c r="I208" s="86" t="str">
        <f aca="false">IF(ISERROR(VLOOKUP(CONCATENATE($A208,"_",I$2),'Reference data SID'!$B:$N,13,FALSE())),"",VLOOKUP(CONCATENATE($A208,"_",I$2),'Reference data SID'!$B:$N,13,FALSE()))</f>
        <v/>
      </c>
      <c r="J208" s="86" t="str">
        <f aca="false">IF(ISERROR(VLOOKUP(CONCATENATE($A208,"_",J$2),'Reference data SID'!$B:$N,13,FALSE())),"",VLOOKUP(CONCATENATE($A208,"_",J$2),'Reference data SID'!$B:$N,13,FALSE()))</f>
        <v/>
      </c>
      <c r="K208" s="86" t="str">
        <f aca="false">IF(ISERROR(VLOOKUP(CONCATENATE($A208,"_",K$2),'Reference data SID'!$B:$N,13,FALSE())),"",VLOOKUP(CONCATENATE($A208,"_",K$2),'Reference data SID'!$B:$N,13,FALSE()))</f>
        <v/>
      </c>
      <c r="L208" s="86" t="str">
        <f aca="false">IF(ISERROR(VLOOKUP(CONCATENATE($A208,"_",L$2),'Reference data SID'!$B:$N,13,FALSE())),"",VLOOKUP(CONCATENATE($A208,"_",L$2),'Reference data SID'!$B:$N,13,FALSE()))</f>
        <v/>
      </c>
      <c r="M208" s="86" t="str">
        <f aca="false">IF(ISERROR(VLOOKUP(CONCATENATE($A208,"_",M$2),'Reference data SID'!$B:$N,13,FALSE())),"",VLOOKUP(CONCATENATE($A208,"_",M$2),'Reference data SID'!$B:$N,13,FALSE()))</f>
        <v/>
      </c>
      <c r="N208" s="86" t="str">
        <f aca="false">IF(ISERROR(VLOOKUP(CONCATENATE($A208,"_",N$2),'Reference data SID'!$B:$N,13,FALSE())),"",VLOOKUP(CONCATENATE($A208,"_",N$2),'Reference data SID'!$B:$N,13,FALSE()))</f>
        <v/>
      </c>
      <c r="O208" s="86" t="str">
        <f aca="false">IF(ISERROR(VLOOKUP(CONCATENATE($A208,"_",O$2),'Reference data SID'!$B:$N,13,FALSE())),"",VLOOKUP(CONCATENATE($A208,"_",O$2),'Reference data SID'!$B:$N,13,FALSE()))</f>
        <v/>
      </c>
      <c r="P208" s="86" t="str">
        <f aca="false">IF(ISERROR(VLOOKUP(CONCATENATE($A208,"_",P$2),'Reference data SID'!$B:$N,13,FALSE())),"",VLOOKUP(CONCATENATE($A208,"_",P$2),'Reference data SID'!$B:$N,13,FALSE()))</f>
        <v/>
      </c>
      <c r="Q208" s="86" t="str">
        <f aca="false">IF(ISERROR(VLOOKUP(CONCATENATE($A208,"_",Q$2),'Reference data SID'!$B:$N,13,FALSE())),"",VLOOKUP(CONCATENATE($A208,"_",Q$2),'Reference data SID'!$B:$N,13,FALSE()))</f>
        <v/>
      </c>
      <c r="R208" s="86" t="str">
        <f aca="false">IF(ISERROR(VLOOKUP(CONCATENATE($A208,"_",R$2),'Reference data SID'!$B:$N,13,FALSE())),"",VLOOKUP(CONCATENATE($A208,"_",R$2),'Reference data SID'!$B:$N,13,FALSE()))</f>
        <v/>
      </c>
      <c r="S208" s="86" t="str">
        <f aca="false">IF(ISERROR(VLOOKUP(CONCATENATE($A208,"_",S$2),'Reference data SID'!$B:$N,13,FALSE())),"",VLOOKUP(CONCATENATE($A208,"_",S$2),'Reference data SID'!$B:$N,13,FALSE()))</f>
        <v/>
      </c>
      <c r="T208" s="86" t="str">
        <f aca="false">IF(ISERROR(VLOOKUP(CONCATENATE($A208,"_",T$2),'Reference data SID'!$B:$N,13,FALSE())),"",VLOOKUP(CONCATENATE($A208,"_",T$2),'Reference data SID'!$B:$N,13,FALSE()))</f>
        <v/>
      </c>
      <c r="U208" s="86" t="str">
        <f aca="false">IF(ISERROR(VLOOKUP(CONCATENATE($A208,"_",U$2),'Reference data SID'!$B:$N,13,FALSE())),"",VLOOKUP(CONCATENATE($A208,"_",U$2),'Reference data SID'!$B:$N,13,FALSE()))</f>
        <v/>
      </c>
      <c r="V208" s="86" t="str">
        <f aca="false">IF(ISERROR(VLOOKUP(CONCATENATE($A208,"_",V$2),'Reference data SID'!$B:$N,13,FALSE())),"",VLOOKUP(CONCATENATE($A208,"_",V$2),'Reference data SID'!$B:$N,13,FALSE()))</f>
        <v/>
      </c>
      <c r="W208" s="86" t="str">
        <f aca="false">IF(ISERROR(VLOOKUP(CONCATENATE($A208,"_",W$2),'Reference data SID'!$B:$N,13,FALSE())),"",VLOOKUP(CONCATENATE($A208,"_",W$2),'Reference data SID'!$B:$N,13,FALSE()))</f>
        <v/>
      </c>
      <c r="X208" s="86" t="str">
        <f aca="false">IF(ISERROR(VLOOKUP(CONCATENATE($A208,"_",X$2),'Reference data SID'!$B:$N,13,FALSE())),"",VLOOKUP(CONCATENATE($A208,"_",X$2),'Reference data SID'!$B:$N,13,FALSE()))</f>
        <v/>
      </c>
      <c r="Y208" s="86" t="str">
        <f aca="false">IF(ISERROR(VLOOKUP(CONCATENATE($A208,"_",Y$2),'Reference data SID'!$B:$N,13,FALSE())),"",VLOOKUP(CONCATENATE($A208,"_",Y$2),'Reference data SID'!$B:$N,13,FALSE()))</f>
        <v/>
      </c>
      <c r="Z208" s="86" t="str">
        <f aca="false">IF(ISERROR(VLOOKUP(CONCATENATE($A208,"_",Z$2),'Reference data SID'!$B:$N,13,FALSE())),"",VLOOKUP(CONCATENATE($A208,"_",Z$2),'Reference data SID'!$B:$N,13,FALSE()))</f>
        <v/>
      </c>
      <c r="AA208" s="86" t="str">
        <f aca="false">IF(ISERROR(VLOOKUP(CONCATENATE($A208,"_",AA$2),'Reference data SID'!$B:$N,13,FALSE())),"",VLOOKUP(CONCATENATE($A208,"_",AA$2),'Reference data SID'!$B:$N,13,FALSE()))</f>
        <v/>
      </c>
      <c r="AB208" s="86" t="str">
        <f aca="false">IF(ISERROR(VLOOKUP(CONCATENATE($A208,"_",AB$2),'Reference data SID'!$B:$N,13,FALSE())),"",VLOOKUP(CONCATENATE($A208,"_",AB$2),'Reference data SID'!$B:$N,13,FALSE()))</f>
        <v/>
      </c>
      <c r="AC208" s="86" t="str">
        <f aca="false">IF(ISERROR(VLOOKUP(CONCATENATE($A208,"_",AC$2),'Reference data SID'!$B:$N,13,FALSE())),"",VLOOKUP(CONCATENATE($A208,"_",AC$2),'Reference data SID'!$B:$N,13,FALSE()))</f>
        <v/>
      </c>
      <c r="AD208" s="86" t="str">
        <f aca="false">IF(ISERROR(VLOOKUP(CONCATENATE($A208,"_",AD$2),'Reference data SID'!$B:$N,13,FALSE())),"",VLOOKUP(CONCATENATE($A208,"_",AD$2),'Reference data SID'!$B:$N,13,FALSE()))</f>
        <v/>
      </c>
      <c r="AE208" s="86" t="str">
        <f aca="false">IF(ISERROR(VLOOKUP(CONCATENATE($A208,"_",AE$2),'Reference data SID'!$B:$N,13,FALSE())),"",VLOOKUP(CONCATENATE($A208,"_",AE$2),'Reference data SID'!$B:$N,13,FALSE()))</f>
        <v/>
      </c>
      <c r="AF208" s="86" t="str">
        <f aca="false">IF(ISERROR(VLOOKUP(CONCATENATE($A208,"_",AF$2),'Reference data SID'!$B:$N,13,FALSE())),"",VLOOKUP(CONCATENATE($A208,"_",AF$2),'Reference data SID'!$B:$N,13,FALSE()))</f>
        <v/>
      </c>
      <c r="AG208" s="86" t="str">
        <f aca="false">IF(ISERROR(VLOOKUP(CONCATENATE($A208,"_",AG$2),'Reference data SID'!$B:$N,13,FALSE())),"",VLOOKUP(CONCATENATE($A208,"_",AG$2),'Reference data SID'!$B:$N,13,FALSE()))</f>
        <v/>
      </c>
      <c r="AH208" s="86" t="str">
        <f aca="false">IF(ISERROR(VLOOKUP(CONCATENATE($A208,"_",AH$2),'Reference data SID'!$B:$N,13,FALSE())),"",VLOOKUP(CONCATENATE($A208,"_",AH$2),'Reference data SID'!$B:$N,13,FALSE()))</f>
        <v/>
      </c>
      <c r="AI208" s="86" t="str">
        <f aca="false">IF(ISERROR(VLOOKUP(CONCATENATE($A208,"_",AI$2),'Reference data SID'!$B:$N,13,FALSE())),"",VLOOKUP(CONCATENATE($A208,"_",AI$2),'Reference data SID'!$B:$N,13,FALSE()))</f>
        <v/>
      </c>
      <c r="AJ208" s="86" t="str">
        <f aca="false">IF(ISERROR(VLOOKUP(CONCATENATE($A208,"_",AJ$2),'Reference data SID'!$B:$N,13,FALSE())),"",VLOOKUP(CONCATENATE($A208,"_",AJ$2),'Reference data SID'!$B:$N,13,FALSE()))</f>
        <v/>
      </c>
      <c r="AK208" s="86" t="str">
        <f aca="false">IF(ISERROR(VLOOKUP(CONCATENATE($A208,"_",AK$2),'Reference data SID'!$B:$N,13,FALSE())),"",VLOOKUP(CONCATENATE($A208,"_",AK$2),'Reference data SID'!$B:$N,13,FALSE()))</f>
        <v/>
      </c>
      <c r="AL208" s="86" t="str">
        <f aca="false">IF(ISERROR(VLOOKUP(CONCATENATE($A208,"_",AL$2),'Reference data SID'!$B:$N,13,FALSE())),"",VLOOKUP(CONCATENATE($A208,"_",AL$2),'Reference data SID'!$B:$N,13,FALSE()))</f>
        <v/>
      </c>
      <c r="AM208" s="86" t="str">
        <f aca="false">IF(ISERROR(VLOOKUP(CONCATENATE($A208,"_",AM$2),'Reference data SID'!$B:$N,13,FALSE())),"",VLOOKUP(CONCATENATE($A208,"_",AM$2),'Reference data SID'!$B:$N,13,FALSE()))</f>
        <v/>
      </c>
      <c r="AN208" s="86" t="str">
        <f aca="false">IF(ISERROR(VLOOKUP(CONCATENATE($A208,"_",AN$2),'Reference data SID'!$B:$N,13,FALSE())),"",VLOOKUP(CONCATENATE($A208,"_",AN$2),'Reference data SID'!$B:$N,13,FALSE()))</f>
        <v/>
      </c>
      <c r="AO208" s="86" t="str">
        <f aca="false">IF(ISERROR(VLOOKUP(CONCATENATE($A208,"_",AO$2),'Reference data SID'!$B:$N,13,FALSE())),"",VLOOKUP(CONCATENATE($A208,"_",AO$2),'Reference data SID'!$B:$N,13,FALSE()))</f>
        <v/>
      </c>
      <c r="AP208" s="86" t="str">
        <f aca="false">IF(ISERROR(VLOOKUP(CONCATENATE($A208,"_",AP$2),'Reference data SID'!$B:$N,13,FALSE())),"",VLOOKUP(CONCATENATE($A208,"_",AP$2),'Reference data SID'!$B:$N,13,FALSE()))</f>
        <v/>
      </c>
      <c r="AQ208" s="86" t="str">
        <f aca="false">IF(ISERROR(VLOOKUP(CONCATENATE($A208,"_",AQ$2),'Reference data SID'!$B:$N,13,FALSE())),"",VLOOKUP(CONCATENATE($A208,"_",AQ$2),'Reference data SID'!$B:$N,13,FALSE()))</f>
        <v/>
      </c>
      <c r="AR208" s="86" t="str">
        <f aca="false">IF(ISERROR(VLOOKUP(CONCATENATE($A208,"_",AR$2),'Reference data SID'!$B:$N,13,FALSE())),"",VLOOKUP(CONCATENATE($A208,"_",AR$2),'Reference data SID'!$B:$N,13,FALSE()))</f>
        <v/>
      </c>
      <c r="AS208" s="86" t="str">
        <f aca="false">IF(ISERROR(VLOOKUP(CONCATENATE($A208,"_",AS$2),'Reference data SID'!$B:$N,13,FALSE())),"",VLOOKUP(CONCATENATE($A208,"_",AS$2),'Reference data SID'!$B:$N,13,FALSE()))</f>
        <v/>
      </c>
      <c r="AT208" s="86" t="str">
        <f aca="false">IF(ISERROR(VLOOKUP(CONCATENATE($A208,"_",AT$2),'Reference data SID'!$B:$N,13,FALSE())),"",VLOOKUP(CONCATENATE($A208,"_",AT$2),'Reference data SID'!$B:$N,13,FALSE()))</f>
        <v/>
      </c>
    </row>
    <row r="209" customFormat="false" ht="15" hidden="false" customHeight="false" outlineLevel="0" collapsed="false">
      <c r="A209" s="0" t="n">
        <v>205</v>
      </c>
      <c r="B209" s="86" t="str">
        <f aca="false">IF(ISERROR(VLOOKUP(CONCATENATE($A209,"_",B$2),'Reference data SID'!$B:$N,13,FALSE())),"",VLOOKUP(CONCATENATE($A209,"_",B$2),'Reference data SID'!$B:$N,13,FALSE()))</f>
        <v/>
      </c>
      <c r="C209" s="86" t="str">
        <f aca="false">IF(ISERROR(VLOOKUP(CONCATENATE($A209,"_",C$2),'Reference data SID'!$B:$N,13,FALSE())),"",VLOOKUP(CONCATENATE($A209,"_",C$2),'Reference data SID'!$B:$N,13,FALSE()))</f>
        <v/>
      </c>
      <c r="D209" s="86" t="str">
        <f aca="false">IF(ISERROR(VLOOKUP(CONCATENATE($A209,"_",D$2),'Reference data SID'!$B:$N,13,FALSE())),"",VLOOKUP(CONCATENATE($A209,"_",D$2),'Reference data SID'!$B:$N,13,FALSE()))</f>
        <v/>
      </c>
      <c r="E209" s="86" t="str">
        <f aca="false">IF(ISERROR(VLOOKUP(CONCATENATE($A209,"_",E$2),'Reference data SID'!$B:$N,13,FALSE())),"",VLOOKUP(CONCATENATE($A209,"_",E$2),'Reference data SID'!$B:$N,13,FALSE()))</f>
        <v/>
      </c>
      <c r="F209" s="86" t="str">
        <f aca="false">IF(ISERROR(VLOOKUP(CONCATENATE($A209,"_",F$2),'Reference data SID'!$B:$N,13,FALSE())),"",VLOOKUP(CONCATENATE($A209,"_",F$2),'Reference data SID'!$B:$N,13,FALSE()))</f>
        <v/>
      </c>
      <c r="G209" s="86" t="str">
        <f aca="false">IF(ISERROR(VLOOKUP(CONCATENATE($A209,"_",G$2),'Reference data SID'!$B:$N,13,FALSE())),"",VLOOKUP(CONCATENATE($A209,"_",G$2),'Reference data SID'!$B:$N,13,FALSE()))</f>
        <v/>
      </c>
      <c r="H209" s="86" t="str">
        <f aca="false">IF(ISERROR(VLOOKUP(CONCATENATE($A209,"_",H$2),'Reference data SID'!$B:$N,13,FALSE())),"",VLOOKUP(CONCATENATE($A209,"_",H$2),'Reference data SID'!$B:$N,13,FALSE()))</f>
        <v/>
      </c>
      <c r="I209" s="86" t="str">
        <f aca="false">IF(ISERROR(VLOOKUP(CONCATENATE($A209,"_",I$2),'Reference data SID'!$B:$N,13,FALSE())),"",VLOOKUP(CONCATENATE($A209,"_",I$2),'Reference data SID'!$B:$N,13,FALSE()))</f>
        <v/>
      </c>
      <c r="J209" s="86" t="str">
        <f aca="false">IF(ISERROR(VLOOKUP(CONCATENATE($A209,"_",J$2),'Reference data SID'!$B:$N,13,FALSE())),"",VLOOKUP(CONCATENATE($A209,"_",J$2),'Reference data SID'!$B:$N,13,FALSE()))</f>
        <v/>
      </c>
      <c r="K209" s="86" t="str">
        <f aca="false">IF(ISERROR(VLOOKUP(CONCATENATE($A209,"_",K$2),'Reference data SID'!$B:$N,13,FALSE())),"",VLOOKUP(CONCATENATE($A209,"_",K$2),'Reference data SID'!$B:$N,13,FALSE()))</f>
        <v/>
      </c>
      <c r="L209" s="86" t="str">
        <f aca="false">IF(ISERROR(VLOOKUP(CONCATENATE($A209,"_",L$2),'Reference data SID'!$B:$N,13,FALSE())),"",VLOOKUP(CONCATENATE($A209,"_",L$2),'Reference data SID'!$B:$N,13,FALSE()))</f>
        <v/>
      </c>
      <c r="M209" s="86" t="str">
        <f aca="false">IF(ISERROR(VLOOKUP(CONCATENATE($A209,"_",M$2),'Reference data SID'!$B:$N,13,FALSE())),"",VLOOKUP(CONCATENATE($A209,"_",M$2),'Reference data SID'!$B:$N,13,FALSE()))</f>
        <v/>
      </c>
      <c r="N209" s="86" t="str">
        <f aca="false">IF(ISERROR(VLOOKUP(CONCATENATE($A209,"_",N$2),'Reference data SID'!$B:$N,13,FALSE())),"",VLOOKUP(CONCATENATE($A209,"_",N$2),'Reference data SID'!$B:$N,13,FALSE()))</f>
        <v/>
      </c>
      <c r="O209" s="86" t="str">
        <f aca="false">IF(ISERROR(VLOOKUP(CONCATENATE($A209,"_",O$2),'Reference data SID'!$B:$N,13,FALSE())),"",VLOOKUP(CONCATENATE($A209,"_",O$2),'Reference data SID'!$B:$N,13,FALSE()))</f>
        <v/>
      </c>
      <c r="P209" s="86" t="str">
        <f aca="false">IF(ISERROR(VLOOKUP(CONCATENATE($A209,"_",P$2),'Reference data SID'!$B:$N,13,FALSE())),"",VLOOKUP(CONCATENATE($A209,"_",P$2),'Reference data SID'!$B:$N,13,FALSE()))</f>
        <v/>
      </c>
      <c r="Q209" s="86" t="str">
        <f aca="false">IF(ISERROR(VLOOKUP(CONCATENATE($A209,"_",Q$2),'Reference data SID'!$B:$N,13,FALSE())),"",VLOOKUP(CONCATENATE($A209,"_",Q$2),'Reference data SID'!$B:$N,13,FALSE()))</f>
        <v/>
      </c>
      <c r="R209" s="86" t="str">
        <f aca="false">IF(ISERROR(VLOOKUP(CONCATENATE($A209,"_",R$2),'Reference data SID'!$B:$N,13,FALSE())),"",VLOOKUP(CONCATENATE($A209,"_",R$2),'Reference data SID'!$B:$N,13,FALSE()))</f>
        <v/>
      </c>
      <c r="S209" s="86" t="str">
        <f aca="false">IF(ISERROR(VLOOKUP(CONCATENATE($A209,"_",S$2),'Reference data SID'!$B:$N,13,FALSE())),"",VLOOKUP(CONCATENATE($A209,"_",S$2),'Reference data SID'!$B:$N,13,FALSE()))</f>
        <v/>
      </c>
      <c r="T209" s="86" t="str">
        <f aca="false">IF(ISERROR(VLOOKUP(CONCATENATE($A209,"_",T$2),'Reference data SID'!$B:$N,13,FALSE())),"",VLOOKUP(CONCATENATE($A209,"_",T$2),'Reference data SID'!$B:$N,13,FALSE()))</f>
        <v/>
      </c>
      <c r="U209" s="86" t="str">
        <f aca="false">IF(ISERROR(VLOOKUP(CONCATENATE($A209,"_",U$2),'Reference data SID'!$B:$N,13,FALSE())),"",VLOOKUP(CONCATENATE($A209,"_",U$2),'Reference data SID'!$B:$N,13,FALSE()))</f>
        <v/>
      </c>
      <c r="V209" s="86" t="str">
        <f aca="false">IF(ISERROR(VLOOKUP(CONCATENATE($A209,"_",V$2),'Reference data SID'!$B:$N,13,FALSE())),"",VLOOKUP(CONCATENATE($A209,"_",V$2),'Reference data SID'!$B:$N,13,FALSE()))</f>
        <v/>
      </c>
      <c r="W209" s="86" t="str">
        <f aca="false">IF(ISERROR(VLOOKUP(CONCATENATE($A209,"_",W$2),'Reference data SID'!$B:$N,13,FALSE())),"",VLOOKUP(CONCATENATE($A209,"_",W$2),'Reference data SID'!$B:$N,13,FALSE()))</f>
        <v/>
      </c>
      <c r="X209" s="86" t="str">
        <f aca="false">IF(ISERROR(VLOOKUP(CONCATENATE($A209,"_",X$2),'Reference data SID'!$B:$N,13,FALSE())),"",VLOOKUP(CONCATENATE($A209,"_",X$2),'Reference data SID'!$B:$N,13,FALSE()))</f>
        <v/>
      </c>
      <c r="Y209" s="86" t="str">
        <f aca="false">IF(ISERROR(VLOOKUP(CONCATENATE($A209,"_",Y$2),'Reference data SID'!$B:$N,13,FALSE())),"",VLOOKUP(CONCATENATE($A209,"_",Y$2),'Reference data SID'!$B:$N,13,FALSE()))</f>
        <v/>
      </c>
      <c r="Z209" s="86" t="str">
        <f aca="false">IF(ISERROR(VLOOKUP(CONCATENATE($A209,"_",Z$2),'Reference data SID'!$B:$N,13,FALSE())),"",VLOOKUP(CONCATENATE($A209,"_",Z$2),'Reference data SID'!$B:$N,13,FALSE()))</f>
        <v/>
      </c>
      <c r="AA209" s="86" t="str">
        <f aca="false">IF(ISERROR(VLOOKUP(CONCATENATE($A209,"_",AA$2),'Reference data SID'!$B:$N,13,FALSE())),"",VLOOKUP(CONCATENATE($A209,"_",AA$2),'Reference data SID'!$B:$N,13,FALSE()))</f>
        <v/>
      </c>
      <c r="AB209" s="86" t="str">
        <f aca="false">IF(ISERROR(VLOOKUP(CONCATENATE($A209,"_",AB$2),'Reference data SID'!$B:$N,13,FALSE())),"",VLOOKUP(CONCATENATE($A209,"_",AB$2),'Reference data SID'!$B:$N,13,FALSE()))</f>
        <v/>
      </c>
      <c r="AC209" s="86" t="str">
        <f aca="false">IF(ISERROR(VLOOKUP(CONCATENATE($A209,"_",AC$2),'Reference data SID'!$B:$N,13,FALSE())),"",VLOOKUP(CONCATENATE($A209,"_",AC$2),'Reference data SID'!$B:$N,13,FALSE()))</f>
        <v/>
      </c>
      <c r="AD209" s="86" t="str">
        <f aca="false">IF(ISERROR(VLOOKUP(CONCATENATE($A209,"_",AD$2),'Reference data SID'!$B:$N,13,FALSE())),"",VLOOKUP(CONCATENATE($A209,"_",AD$2),'Reference data SID'!$B:$N,13,FALSE()))</f>
        <v/>
      </c>
      <c r="AE209" s="86" t="str">
        <f aca="false">IF(ISERROR(VLOOKUP(CONCATENATE($A209,"_",AE$2),'Reference data SID'!$B:$N,13,FALSE())),"",VLOOKUP(CONCATENATE($A209,"_",AE$2),'Reference data SID'!$B:$N,13,FALSE()))</f>
        <v/>
      </c>
      <c r="AF209" s="86" t="str">
        <f aca="false">IF(ISERROR(VLOOKUP(CONCATENATE($A209,"_",AF$2),'Reference data SID'!$B:$N,13,FALSE())),"",VLOOKUP(CONCATENATE($A209,"_",AF$2),'Reference data SID'!$B:$N,13,FALSE()))</f>
        <v/>
      </c>
      <c r="AG209" s="86" t="str">
        <f aca="false">IF(ISERROR(VLOOKUP(CONCATENATE($A209,"_",AG$2),'Reference data SID'!$B:$N,13,FALSE())),"",VLOOKUP(CONCATENATE($A209,"_",AG$2),'Reference data SID'!$B:$N,13,FALSE()))</f>
        <v/>
      </c>
      <c r="AH209" s="86" t="str">
        <f aca="false">IF(ISERROR(VLOOKUP(CONCATENATE($A209,"_",AH$2),'Reference data SID'!$B:$N,13,FALSE())),"",VLOOKUP(CONCATENATE($A209,"_",AH$2),'Reference data SID'!$B:$N,13,FALSE()))</f>
        <v/>
      </c>
      <c r="AI209" s="86" t="str">
        <f aca="false">IF(ISERROR(VLOOKUP(CONCATENATE($A209,"_",AI$2),'Reference data SID'!$B:$N,13,FALSE())),"",VLOOKUP(CONCATENATE($A209,"_",AI$2),'Reference data SID'!$B:$N,13,FALSE()))</f>
        <v/>
      </c>
      <c r="AJ209" s="86" t="str">
        <f aca="false">IF(ISERROR(VLOOKUP(CONCATENATE($A209,"_",AJ$2),'Reference data SID'!$B:$N,13,FALSE())),"",VLOOKUP(CONCATENATE($A209,"_",AJ$2),'Reference data SID'!$B:$N,13,FALSE()))</f>
        <v/>
      </c>
      <c r="AK209" s="86" t="str">
        <f aca="false">IF(ISERROR(VLOOKUP(CONCATENATE($A209,"_",AK$2),'Reference data SID'!$B:$N,13,FALSE())),"",VLOOKUP(CONCATENATE($A209,"_",AK$2),'Reference data SID'!$B:$N,13,FALSE()))</f>
        <v/>
      </c>
      <c r="AL209" s="86" t="str">
        <f aca="false">IF(ISERROR(VLOOKUP(CONCATENATE($A209,"_",AL$2),'Reference data SID'!$B:$N,13,FALSE())),"",VLOOKUP(CONCATENATE($A209,"_",AL$2),'Reference data SID'!$B:$N,13,FALSE()))</f>
        <v/>
      </c>
      <c r="AM209" s="86" t="str">
        <f aca="false">IF(ISERROR(VLOOKUP(CONCATENATE($A209,"_",AM$2),'Reference data SID'!$B:$N,13,FALSE())),"",VLOOKUP(CONCATENATE($A209,"_",AM$2),'Reference data SID'!$B:$N,13,FALSE()))</f>
        <v/>
      </c>
      <c r="AN209" s="86" t="str">
        <f aca="false">IF(ISERROR(VLOOKUP(CONCATENATE($A209,"_",AN$2),'Reference data SID'!$B:$N,13,FALSE())),"",VLOOKUP(CONCATENATE($A209,"_",AN$2),'Reference data SID'!$B:$N,13,FALSE()))</f>
        <v/>
      </c>
      <c r="AO209" s="86" t="str">
        <f aca="false">IF(ISERROR(VLOOKUP(CONCATENATE($A209,"_",AO$2),'Reference data SID'!$B:$N,13,FALSE())),"",VLOOKUP(CONCATENATE($A209,"_",AO$2),'Reference data SID'!$B:$N,13,FALSE()))</f>
        <v/>
      </c>
      <c r="AP209" s="86" t="str">
        <f aca="false">IF(ISERROR(VLOOKUP(CONCATENATE($A209,"_",AP$2),'Reference data SID'!$B:$N,13,FALSE())),"",VLOOKUP(CONCATENATE($A209,"_",AP$2),'Reference data SID'!$B:$N,13,FALSE()))</f>
        <v/>
      </c>
      <c r="AQ209" s="86" t="str">
        <f aca="false">IF(ISERROR(VLOOKUP(CONCATENATE($A209,"_",AQ$2),'Reference data SID'!$B:$N,13,FALSE())),"",VLOOKUP(CONCATENATE($A209,"_",AQ$2),'Reference data SID'!$B:$N,13,FALSE()))</f>
        <v/>
      </c>
      <c r="AR209" s="86" t="str">
        <f aca="false">IF(ISERROR(VLOOKUP(CONCATENATE($A209,"_",AR$2),'Reference data SID'!$B:$N,13,FALSE())),"",VLOOKUP(CONCATENATE($A209,"_",AR$2),'Reference data SID'!$B:$N,13,FALSE()))</f>
        <v/>
      </c>
      <c r="AS209" s="86" t="str">
        <f aca="false">IF(ISERROR(VLOOKUP(CONCATENATE($A209,"_",AS$2),'Reference data SID'!$B:$N,13,FALSE())),"",VLOOKUP(CONCATENATE($A209,"_",AS$2),'Reference data SID'!$B:$N,13,FALSE()))</f>
        <v/>
      </c>
      <c r="AT209" s="86" t="str">
        <f aca="false">IF(ISERROR(VLOOKUP(CONCATENATE($A209,"_",AT$2),'Reference data SID'!$B:$N,13,FALSE())),"",VLOOKUP(CONCATENATE($A209,"_",AT$2),'Reference data SID'!$B:$N,13,FALSE()))</f>
        <v/>
      </c>
    </row>
    <row r="210" customFormat="false" ht="15" hidden="false" customHeight="false" outlineLevel="0" collapsed="false">
      <c r="A210" s="0" t="n">
        <v>206</v>
      </c>
      <c r="B210" s="86" t="str">
        <f aca="false">IF(ISERROR(VLOOKUP(CONCATENATE($A210,"_",B$2),'Reference data SID'!$B:$N,13,FALSE())),"",VLOOKUP(CONCATENATE($A210,"_",B$2),'Reference data SID'!$B:$N,13,FALSE()))</f>
        <v/>
      </c>
      <c r="C210" s="86" t="str">
        <f aca="false">IF(ISERROR(VLOOKUP(CONCATENATE($A210,"_",C$2),'Reference data SID'!$B:$N,13,FALSE())),"",VLOOKUP(CONCATENATE($A210,"_",C$2),'Reference data SID'!$B:$N,13,FALSE()))</f>
        <v/>
      </c>
      <c r="D210" s="86" t="str">
        <f aca="false">IF(ISERROR(VLOOKUP(CONCATENATE($A210,"_",D$2),'Reference data SID'!$B:$N,13,FALSE())),"",VLOOKUP(CONCATENATE($A210,"_",D$2),'Reference data SID'!$B:$N,13,FALSE()))</f>
        <v/>
      </c>
      <c r="E210" s="86" t="str">
        <f aca="false">IF(ISERROR(VLOOKUP(CONCATENATE($A210,"_",E$2),'Reference data SID'!$B:$N,13,FALSE())),"",VLOOKUP(CONCATENATE($A210,"_",E$2),'Reference data SID'!$B:$N,13,FALSE()))</f>
        <v/>
      </c>
      <c r="F210" s="86" t="str">
        <f aca="false">IF(ISERROR(VLOOKUP(CONCATENATE($A210,"_",F$2),'Reference data SID'!$B:$N,13,FALSE())),"",VLOOKUP(CONCATENATE($A210,"_",F$2),'Reference data SID'!$B:$N,13,FALSE()))</f>
        <v/>
      </c>
      <c r="G210" s="86" t="str">
        <f aca="false">IF(ISERROR(VLOOKUP(CONCATENATE($A210,"_",G$2),'Reference data SID'!$B:$N,13,FALSE())),"",VLOOKUP(CONCATENATE($A210,"_",G$2),'Reference data SID'!$B:$N,13,FALSE()))</f>
        <v/>
      </c>
      <c r="H210" s="86" t="str">
        <f aca="false">IF(ISERROR(VLOOKUP(CONCATENATE($A210,"_",H$2),'Reference data SID'!$B:$N,13,FALSE())),"",VLOOKUP(CONCATENATE($A210,"_",H$2),'Reference data SID'!$B:$N,13,FALSE()))</f>
        <v/>
      </c>
      <c r="I210" s="86" t="str">
        <f aca="false">IF(ISERROR(VLOOKUP(CONCATENATE($A210,"_",I$2),'Reference data SID'!$B:$N,13,FALSE())),"",VLOOKUP(CONCATENATE($A210,"_",I$2),'Reference data SID'!$B:$N,13,FALSE()))</f>
        <v/>
      </c>
      <c r="J210" s="86" t="str">
        <f aca="false">IF(ISERROR(VLOOKUP(CONCATENATE($A210,"_",J$2),'Reference data SID'!$B:$N,13,FALSE())),"",VLOOKUP(CONCATENATE($A210,"_",J$2),'Reference data SID'!$B:$N,13,FALSE()))</f>
        <v/>
      </c>
      <c r="K210" s="86" t="str">
        <f aca="false">IF(ISERROR(VLOOKUP(CONCATENATE($A210,"_",K$2),'Reference data SID'!$B:$N,13,FALSE())),"",VLOOKUP(CONCATENATE($A210,"_",K$2),'Reference data SID'!$B:$N,13,FALSE()))</f>
        <v/>
      </c>
      <c r="L210" s="86" t="str">
        <f aca="false">IF(ISERROR(VLOOKUP(CONCATENATE($A210,"_",L$2),'Reference data SID'!$B:$N,13,FALSE())),"",VLOOKUP(CONCATENATE($A210,"_",L$2),'Reference data SID'!$B:$N,13,FALSE()))</f>
        <v/>
      </c>
      <c r="M210" s="86" t="str">
        <f aca="false">IF(ISERROR(VLOOKUP(CONCATENATE($A210,"_",M$2),'Reference data SID'!$B:$N,13,FALSE())),"",VLOOKUP(CONCATENATE($A210,"_",M$2),'Reference data SID'!$B:$N,13,FALSE()))</f>
        <v/>
      </c>
      <c r="N210" s="86" t="str">
        <f aca="false">IF(ISERROR(VLOOKUP(CONCATENATE($A210,"_",N$2),'Reference data SID'!$B:$N,13,FALSE())),"",VLOOKUP(CONCATENATE($A210,"_",N$2),'Reference data SID'!$B:$N,13,FALSE()))</f>
        <v/>
      </c>
      <c r="O210" s="86" t="str">
        <f aca="false">IF(ISERROR(VLOOKUP(CONCATENATE($A210,"_",O$2),'Reference data SID'!$B:$N,13,FALSE())),"",VLOOKUP(CONCATENATE($A210,"_",O$2),'Reference data SID'!$B:$N,13,FALSE()))</f>
        <v/>
      </c>
      <c r="P210" s="86" t="str">
        <f aca="false">IF(ISERROR(VLOOKUP(CONCATENATE($A210,"_",P$2),'Reference data SID'!$B:$N,13,FALSE())),"",VLOOKUP(CONCATENATE($A210,"_",P$2),'Reference data SID'!$B:$N,13,FALSE()))</f>
        <v/>
      </c>
      <c r="Q210" s="86" t="str">
        <f aca="false">IF(ISERROR(VLOOKUP(CONCATENATE($A210,"_",Q$2),'Reference data SID'!$B:$N,13,FALSE())),"",VLOOKUP(CONCATENATE($A210,"_",Q$2),'Reference data SID'!$B:$N,13,FALSE()))</f>
        <v/>
      </c>
      <c r="R210" s="86" t="str">
        <f aca="false">IF(ISERROR(VLOOKUP(CONCATENATE($A210,"_",R$2),'Reference data SID'!$B:$N,13,FALSE())),"",VLOOKUP(CONCATENATE($A210,"_",R$2),'Reference data SID'!$B:$N,13,FALSE()))</f>
        <v/>
      </c>
      <c r="S210" s="86" t="str">
        <f aca="false">IF(ISERROR(VLOOKUP(CONCATENATE($A210,"_",S$2),'Reference data SID'!$B:$N,13,FALSE())),"",VLOOKUP(CONCATENATE($A210,"_",S$2),'Reference data SID'!$B:$N,13,FALSE()))</f>
        <v/>
      </c>
      <c r="T210" s="86" t="str">
        <f aca="false">IF(ISERROR(VLOOKUP(CONCATENATE($A210,"_",T$2),'Reference data SID'!$B:$N,13,FALSE())),"",VLOOKUP(CONCATENATE($A210,"_",T$2),'Reference data SID'!$B:$N,13,FALSE()))</f>
        <v/>
      </c>
      <c r="U210" s="86" t="str">
        <f aca="false">IF(ISERROR(VLOOKUP(CONCATENATE($A210,"_",U$2),'Reference data SID'!$B:$N,13,FALSE())),"",VLOOKUP(CONCATENATE($A210,"_",U$2),'Reference data SID'!$B:$N,13,FALSE()))</f>
        <v/>
      </c>
      <c r="V210" s="86" t="str">
        <f aca="false">IF(ISERROR(VLOOKUP(CONCATENATE($A210,"_",V$2),'Reference data SID'!$B:$N,13,FALSE())),"",VLOOKUP(CONCATENATE($A210,"_",V$2),'Reference data SID'!$B:$N,13,FALSE()))</f>
        <v/>
      </c>
      <c r="W210" s="86" t="str">
        <f aca="false">IF(ISERROR(VLOOKUP(CONCATENATE($A210,"_",W$2),'Reference data SID'!$B:$N,13,FALSE())),"",VLOOKUP(CONCATENATE($A210,"_",W$2),'Reference data SID'!$B:$N,13,FALSE()))</f>
        <v/>
      </c>
      <c r="X210" s="86" t="str">
        <f aca="false">IF(ISERROR(VLOOKUP(CONCATENATE($A210,"_",X$2),'Reference data SID'!$B:$N,13,FALSE())),"",VLOOKUP(CONCATENATE($A210,"_",X$2),'Reference data SID'!$B:$N,13,FALSE()))</f>
        <v/>
      </c>
      <c r="Y210" s="86" t="str">
        <f aca="false">IF(ISERROR(VLOOKUP(CONCATENATE($A210,"_",Y$2),'Reference data SID'!$B:$N,13,FALSE())),"",VLOOKUP(CONCATENATE($A210,"_",Y$2),'Reference data SID'!$B:$N,13,FALSE()))</f>
        <v/>
      </c>
      <c r="Z210" s="86" t="str">
        <f aca="false">IF(ISERROR(VLOOKUP(CONCATENATE($A210,"_",Z$2),'Reference data SID'!$B:$N,13,FALSE())),"",VLOOKUP(CONCATENATE($A210,"_",Z$2),'Reference data SID'!$B:$N,13,FALSE()))</f>
        <v/>
      </c>
      <c r="AA210" s="86" t="str">
        <f aca="false">IF(ISERROR(VLOOKUP(CONCATENATE($A210,"_",AA$2),'Reference data SID'!$B:$N,13,FALSE())),"",VLOOKUP(CONCATENATE($A210,"_",AA$2),'Reference data SID'!$B:$N,13,FALSE()))</f>
        <v/>
      </c>
      <c r="AB210" s="86" t="str">
        <f aca="false">IF(ISERROR(VLOOKUP(CONCATENATE($A210,"_",AB$2),'Reference data SID'!$B:$N,13,FALSE())),"",VLOOKUP(CONCATENATE($A210,"_",AB$2),'Reference data SID'!$B:$N,13,FALSE()))</f>
        <v/>
      </c>
      <c r="AC210" s="86" t="str">
        <f aca="false">IF(ISERROR(VLOOKUP(CONCATENATE($A210,"_",AC$2),'Reference data SID'!$B:$N,13,FALSE())),"",VLOOKUP(CONCATENATE($A210,"_",AC$2),'Reference data SID'!$B:$N,13,FALSE()))</f>
        <v/>
      </c>
      <c r="AD210" s="86" t="str">
        <f aca="false">IF(ISERROR(VLOOKUP(CONCATENATE($A210,"_",AD$2),'Reference data SID'!$B:$N,13,FALSE())),"",VLOOKUP(CONCATENATE($A210,"_",AD$2),'Reference data SID'!$B:$N,13,FALSE()))</f>
        <v/>
      </c>
      <c r="AE210" s="86" t="str">
        <f aca="false">IF(ISERROR(VLOOKUP(CONCATENATE($A210,"_",AE$2),'Reference data SID'!$B:$N,13,FALSE())),"",VLOOKUP(CONCATENATE($A210,"_",AE$2),'Reference data SID'!$B:$N,13,FALSE()))</f>
        <v/>
      </c>
      <c r="AF210" s="86" t="str">
        <f aca="false">IF(ISERROR(VLOOKUP(CONCATENATE($A210,"_",AF$2),'Reference data SID'!$B:$N,13,FALSE())),"",VLOOKUP(CONCATENATE($A210,"_",AF$2),'Reference data SID'!$B:$N,13,FALSE()))</f>
        <v/>
      </c>
      <c r="AG210" s="86" t="str">
        <f aca="false">IF(ISERROR(VLOOKUP(CONCATENATE($A210,"_",AG$2),'Reference data SID'!$B:$N,13,FALSE())),"",VLOOKUP(CONCATENATE($A210,"_",AG$2),'Reference data SID'!$B:$N,13,FALSE()))</f>
        <v/>
      </c>
      <c r="AH210" s="86" t="str">
        <f aca="false">IF(ISERROR(VLOOKUP(CONCATENATE($A210,"_",AH$2),'Reference data SID'!$B:$N,13,FALSE())),"",VLOOKUP(CONCATENATE($A210,"_",AH$2),'Reference data SID'!$B:$N,13,FALSE()))</f>
        <v/>
      </c>
      <c r="AI210" s="86" t="str">
        <f aca="false">IF(ISERROR(VLOOKUP(CONCATENATE($A210,"_",AI$2),'Reference data SID'!$B:$N,13,FALSE())),"",VLOOKUP(CONCATENATE($A210,"_",AI$2),'Reference data SID'!$B:$N,13,FALSE()))</f>
        <v/>
      </c>
      <c r="AJ210" s="86" t="str">
        <f aca="false">IF(ISERROR(VLOOKUP(CONCATENATE($A210,"_",AJ$2),'Reference data SID'!$B:$N,13,FALSE())),"",VLOOKUP(CONCATENATE($A210,"_",AJ$2),'Reference data SID'!$B:$N,13,FALSE()))</f>
        <v/>
      </c>
      <c r="AK210" s="86" t="str">
        <f aca="false">IF(ISERROR(VLOOKUP(CONCATENATE($A210,"_",AK$2),'Reference data SID'!$B:$N,13,FALSE())),"",VLOOKUP(CONCATENATE($A210,"_",AK$2),'Reference data SID'!$B:$N,13,FALSE()))</f>
        <v/>
      </c>
      <c r="AL210" s="86" t="str">
        <f aca="false">IF(ISERROR(VLOOKUP(CONCATENATE($A210,"_",AL$2),'Reference data SID'!$B:$N,13,FALSE())),"",VLOOKUP(CONCATENATE($A210,"_",AL$2),'Reference data SID'!$B:$N,13,FALSE()))</f>
        <v/>
      </c>
      <c r="AM210" s="86" t="str">
        <f aca="false">IF(ISERROR(VLOOKUP(CONCATENATE($A210,"_",AM$2),'Reference data SID'!$B:$N,13,FALSE())),"",VLOOKUP(CONCATENATE($A210,"_",AM$2),'Reference data SID'!$B:$N,13,FALSE()))</f>
        <v/>
      </c>
      <c r="AN210" s="86" t="str">
        <f aca="false">IF(ISERROR(VLOOKUP(CONCATENATE($A210,"_",AN$2),'Reference data SID'!$B:$N,13,FALSE())),"",VLOOKUP(CONCATENATE($A210,"_",AN$2),'Reference data SID'!$B:$N,13,FALSE()))</f>
        <v/>
      </c>
      <c r="AO210" s="86" t="str">
        <f aca="false">IF(ISERROR(VLOOKUP(CONCATENATE($A210,"_",AO$2),'Reference data SID'!$B:$N,13,FALSE())),"",VLOOKUP(CONCATENATE($A210,"_",AO$2),'Reference data SID'!$B:$N,13,FALSE()))</f>
        <v/>
      </c>
      <c r="AP210" s="86" t="str">
        <f aca="false">IF(ISERROR(VLOOKUP(CONCATENATE($A210,"_",AP$2),'Reference data SID'!$B:$N,13,FALSE())),"",VLOOKUP(CONCATENATE($A210,"_",AP$2),'Reference data SID'!$B:$N,13,FALSE()))</f>
        <v/>
      </c>
      <c r="AQ210" s="86" t="str">
        <f aca="false">IF(ISERROR(VLOOKUP(CONCATENATE($A210,"_",AQ$2),'Reference data SID'!$B:$N,13,FALSE())),"",VLOOKUP(CONCATENATE($A210,"_",AQ$2),'Reference data SID'!$B:$N,13,FALSE()))</f>
        <v/>
      </c>
      <c r="AR210" s="86" t="str">
        <f aca="false">IF(ISERROR(VLOOKUP(CONCATENATE($A210,"_",AR$2),'Reference data SID'!$B:$N,13,FALSE())),"",VLOOKUP(CONCATENATE($A210,"_",AR$2),'Reference data SID'!$B:$N,13,FALSE()))</f>
        <v/>
      </c>
      <c r="AS210" s="86" t="str">
        <f aca="false">IF(ISERROR(VLOOKUP(CONCATENATE($A210,"_",AS$2),'Reference data SID'!$B:$N,13,FALSE())),"",VLOOKUP(CONCATENATE($A210,"_",AS$2),'Reference data SID'!$B:$N,13,FALSE()))</f>
        <v/>
      </c>
      <c r="AT210" s="86" t="str">
        <f aca="false">IF(ISERROR(VLOOKUP(CONCATENATE($A210,"_",AT$2),'Reference data SID'!$B:$N,13,FALSE())),"",VLOOKUP(CONCATENATE($A210,"_",AT$2),'Reference data SID'!$B:$N,13,FALSE()))</f>
        <v/>
      </c>
    </row>
    <row r="211" customFormat="false" ht="15" hidden="false" customHeight="false" outlineLevel="0" collapsed="false">
      <c r="A211" s="0" t="n">
        <v>207</v>
      </c>
      <c r="B211" s="86" t="str">
        <f aca="false">IF(ISERROR(VLOOKUP(CONCATENATE($A211,"_",B$2),'Reference data SID'!$B:$N,13,FALSE())),"",VLOOKUP(CONCATENATE($A211,"_",B$2),'Reference data SID'!$B:$N,13,FALSE()))</f>
        <v/>
      </c>
      <c r="C211" s="86" t="str">
        <f aca="false">IF(ISERROR(VLOOKUP(CONCATENATE($A211,"_",C$2),'Reference data SID'!$B:$N,13,FALSE())),"",VLOOKUP(CONCATENATE($A211,"_",C$2),'Reference data SID'!$B:$N,13,FALSE()))</f>
        <v/>
      </c>
      <c r="D211" s="86" t="str">
        <f aca="false">IF(ISERROR(VLOOKUP(CONCATENATE($A211,"_",D$2),'Reference data SID'!$B:$N,13,FALSE())),"",VLOOKUP(CONCATENATE($A211,"_",D$2),'Reference data SID'!$B:$N,13,FALSE()))</f>
        <v/>
      </c>
      <c r="E211" s="86" t="str">
        <f aca="false">IF(ISERROR(VLOOKUP(CONCATENATE($A211,"_",E$2),'Reference data SID'!$B:$N,13,FALSE())),"",VLOOKUP(CONCATENATE($A211,"_",E$2),'Reference data SID'!$B:$N,13,FALSE()))</f>
        <v/>
      </c>
      <c r="F211" s="86" t="str">
        <f aca="false">IF(ISERROR(VLOOKUP(CONCATENATE($A211,"_",F$2),'Reference data SID'!$B:$N,13,FALSE())),"",VLOOKUP(CONCATENATE($A211,"_",F$2),'Reference data SID'!$B:$N,13,FALSE()))</f>
        <v/>
      </c>
      <c r="G211" s="86" t="str">
        <f aca="false">IF(ISERROR(VLOOKUP(CONCATENATE($A211,"_",G$2),'Reference data SID'!$B:$N,13,FALSE())),"",VLOOKUP(CONCATENATE($A211,"_",G$2),'Reference data SID'!$B:$N,13,FALSE()))</f>
        <v/>
      </c>
      <c r="H211" s="86" t="str">
        <f aca="false">IF(ISERROR(VLOOKUP(CONCATENATE($A211,"_",H$2),'Reference data SID'!$B:$N,13,FALSE())),"",VLOOKUP(CONCATENATE($A211,"_",H$2),'Reference data SID'!$B:$N,13,FALSE()))</f>
        <v/>
      </c>
      <c r="I211" s="86" t="str">
        <f aca="false">IF(ISERROR(VLOOKUP(CONCATENATE($A211,"_",I$2),'Reference data SID'!$B:$N,13,FALSE())),"",VLOOKUP(CONCATENATE($A211,"_",I$2),'Reference data SID'!$B:$N,13,FALSE()))</f>
        <v/>
      </c>
      <c r="J211" s="86" t="str">
        <f aca="false">IF(ISERROR(VLOOKUP(CONCATENATE($A211,"_",J$2),'Reference data SID'!$B:$N,13,FALSE())),"",VLOOKUP(CONCATENATE($A211,"_",J$2),'Reference data SID'!$B:$N,13,FALSE()))</f>
        <v/>
      </c>
      <c r="K211" s="86" t="str">
        <f aca="false">IF(ISERROR(VLOOKUP(CONCATENATE($A211,"_",K$2),'Reference data SID'!$B:$N,13,FALSE())),"",VLOOKUP(CONCATENATE($A211,"_",K$2),'Reference data SID'!$B:$N,13,FALSE()))</f>
        <v/>
      </c>
      <c r="L211" s="86" t="str">
        <f aca="false">IF(ISERROR(VLOOKUP(CONCATENATE($A211,"_",L$2),'Reference data SID'!$B:$N,13,FALSE())),"",VLOOKUP(CONCATENATE($A211,"_",L$2),'Reference data SID'!$B:$N,13,FALSE()))</f>
        <v/>
      </c>
      <c r="M211" s="86" t="str">
        <f aca="false">IF(ISERROR(VLOOKUP(CONCATENATE($A211,"_",M$2),'Reference data SID'!$B:$N,13,FALSE())),"",VLOOKUP(CONCATENATE($A211,"_",M$2),'Reference data SID'!$B:$N,13,FALSE()))</f>
        <v/>
      </c>
      <c r="N211" s="86" t="str">
        <f aca="false">IF(ISERROR(VLOOKUP(CONCATENATE($A211,"_",N$2),'Reference data SID'!$B:$N,13,FALSE())),"",VLOOKUP(CONCATENATE($A211,"_",N$2),'Reference data SID'!$B:$N,13,FALSE()))</f>
        <v/>
      </c>
      <c r="O211" s="86" t="str">
        <f aca="false">IF(ISERROR(VLOOKUP(CONCATENATE($A211,"_",O$2),'Reference data SID'!$B:$N,13,FALSE())),"",VLOOKUP(CONCATENATE($A211,"_",O$2),'Reference data SID'!$B:$N,13,FALSE()))</f>
        <v/>
      </c>
      <c r="P211" s="86" t="str">
        <f aca="false">IF(ISERROR(VLOOKUP(CONCATENATE($A211,"_",P$2),'Reference data SID'!$B:$N,13,FALSE())),"",VLOOKUP(CONCATENATE($A211,"_",P$2),'Reference data SID'!$B:$N,13,FALSE()))</f>
        <v/>
      </c>
      <c r="Q211" s="86" t="str">
        <f aca="false">IF(ISERROR(VLOOKUP(CONCATENATE($A211,"_",Q$2),'Reference data SID'!$B:$N,13,FALSE())),"",VLOOKUP(CONCATENATE($A211,"_",Q$2),'Reference data SID'!$B:$N,13,FALSE()))</f>
        <v/>
      </c>
      <c r="R211" s="86" t="str">
        <f aca="false">IF(ISERROR(VLOOKUP(CONCATENATE($A211,"_",R$2),'Reference data SID'!$B:$N,13,FALSE())),"",VLOOKUP(CONCATENATE($A211,"_",R$2),'Reference data SID'!$B:$N,13,FALSE()))</f>
        <v/>
      </c>
      <c r="S211" s="86" t="str">
        <f aca="false">IF(ISERROR(VLOOKUP(CONCATENATE($A211,"_",S$2),'Reference data SID'!$B:$N,13,FALSE())),"",VLOOKUP(CONCATENATE($A211,"_",S$2),'Reference data SID'!$B:$N,13,FALSE()))</f>
        <v/>
      </c>
      <c r="T211" s="86" t="str">
        <f aca="false">IF(ISERROR(VLOOKUP(CONCATENATE($A211,"_",T$2),'Reference data SID'!$B:$N,13,FALSE())),"",VLOOKUP(CONCATENATE($A211,"_",T$2),'Reference data SID'!$B:$N,13,FALSE()))</f>
        <v/>
      </c>
      <c r="U211" s="86" t="str">
        <f aca="false">IF(ISERROR(VLOOKUP(CONCATENATE($A211,"_",U$2),'Reference data SID'!$B:$N,13,FALSE())),"",VLOOKUP(CONCATENATE($A211,"_",U$2),'Reference data SID'!$B:$N,13,FALSE()))</f>
        <v/>
      </c>
      <c r="V211" s="86" t="str">
        <f aca="false">IF(ISERROR(VLOOKUP(CONCATENATE($A211,"_",V$2),'Reference data SID'!$B:$N,13,FALSE())),"",VLOOKUP(CONCATENATE($A211,"_",V$2),'Reference data SID'!$B:$N,13,FALSE()))</f>
        <v/>
      </c>
      <c r="W211" s="86" t="str">
        <f aca="false">IF(ISERROR(VLOOKUP(CONCATENATE($A211,"_",W$2),'Reference data SID'!$B:$N,13,FALSE())),"",VLOOKUP(CONCATENATE($A211,"_",W$2),'Reference data SID'!$B:$N,13,FALSE()))</f>
        <v/>
      </c>
      <c r="X211" s="86" t="str">
        <f aca="false">IF(ISERROR(VLOOKUP(CONCATENATE($A211,"_",X$2),'Reference data SID'!$B:$N,13,FALSE())),"",VLOOKUP(CONCATENATE($A211,"_",X$2),'Reference data SID'!$B:$N,13,FALSE()))</f>
        <v/>
      </c>
      <c r="Y211" s="86" t="str">
        <f aca="false">IF(ISERROR(VLOOKUP(CONCATENATE($A211,"_",Y$2),'Reference data SID'!$B:$N,13,FALSE())),"",VLOOKUP(CONCATENATE($A211,"_",Y$2),'Reference data SID'!$B:$N,13,FALSE()))</f>
        <v/>
      </c>
      <c r="Z211" s="86" t="str">
        <f aca="false">IF(ISERROR(VLOOKUP(CONCATENATE($A211,"_",Z$2),'Reference data SID'!$B:$N,13,FALSE())),"",VLOOKUP(CONCATENATE($A211,"_",Z$2),'Reference data SID'!$B:$N,13,FALSE()))</f>
        <v/>
      </c>
      <c r="AA211" s="86" t="str">
        <f aca="false">IF(ISERROR(VLOOKUP(CONCATENATE($A211,"_",AA$2),'Reference data SID'!$B:$N,13,FALSE())),"",VLOOKUP(CONCATENATE($A211,"_",AA$2),'Reference data SID'!$B:$N,13,FALSE()))</f>
        <v/>
      </c>
      <c r="AB211" s="86" t="str">
        <f aca="false">IF(ISERROR(VLOOKUP(CONCATENATE($A211,"_",AB$2),'Reference data SID'!$B:$N,13,FALSE())),"",VLOOKUP(CONCATENATE($A211,"_",AB$2),'Reference data SID'!$B:$N,13,FALSE()))</f>
        <v/>
      </c>
      <c r="AC211" s="86" t="str">
        <f aca="false">IF(ISERROR(VLOOKUP(CONCATENATE($A211,"_",AC$2),'Reference data SID'!$B:$N,13,FALSE())),"",VLOOKUP(CONCATENATE($A211,"_",AC$2),'Reference data SID'!$B:$N,13,FALSE()))</f>
        <v/>
      </c>
      <c r="AD211" s="86" t="str">
        <f aca="false">IF(ISERROR(VLOOKUP(CONCATENATE($A211,"_",AD$2),'Reference data SID'!$B:$N,13,FALSE())),"",VLOOKUP(CONCATENATE($A211,"_",AD$2),'Reference data SID'!$B:$N,13,FALSE()))</f>
        <v/>
      </c>
      <c r="AE211" s="86" t="str">
        <f aca="false">IF(ISERROR(VLOOKUP(CONCATENATE($A211,"_",AE$2),'Reference data SID'!$B:$N,13,FALSE())),"",VLOOKUP(CONCATENATE($A211,"_",AE$2),'Reference data SID'!$B:$N,13,FALSE()))</f>
        <v/>
      </c>
      <c r="AF211" s="86" t="str">
        <f aca="false">IF(ISERROR(VLOOKUP(CONCATENATE($A211,"_",AF$2),'Reference data SID'!$B:$N,13,FALSE())),"",VLOOKUP(CONCATENATE($A211,"_",AF$2),'Reference data SID'!$B:$N,13,FALSE()))</f>
        <v/>
      </c>
      <c r="AG211" s="86" t="str">
        <f aca="false">IF(ISERROR(VLOOKUP(CONCATENATE($A211,"_",AG$2),'Reference data SID'!$B:$N,13,FALSE())),"",VLOOKUP(CONCATENATE($A211,"_",AG$2),'Reference data SID'!$B:$N,13,FALSE()))</f>
        <v/>
      </c>
      <c r="AH211" s="86" t="str">
        <f aca="false">IF(ISERROR(VLOOKUP(CONCATENATE($A211,"_",AH$2),'Reference data SID'!$B:$N,13,FALSE())),"",VLOOKUP(CONCATENATE($A211,"_",AH$2),'Reference data SID'!$B:$N,13,FALSE()))</f>
        <v/>
      </c>
      <c r="AI211" s="86" t="str">
        <f aca="false">IF(ISERROR(VLOOKUP(CONCATENATE($A211,"_",AI$2),'Reference data SID'!$B:$N,13,FALSE())),"",VLOOKUP(CONCATENATE($A211,"_",AI$2),'Reference data SID'!$B:$N,13,FALSE()))</f>
        <v/>
      </c>
      <c r="AJ211" s="86" t="str">
        <f aca="false">IF(ISERROR(VLOOKUP(CONCATENATE($A211,"_",AJ$2),'Reference data SID'!$B:$N,13,FALSE())),"",VLOOKUP(CONCATENATE($A211,"_",AJ$2),'Reference data SID'!$B:$N,13,FALSE()))</f>
        <v/>
      </c>
      <c r="AK211" s="86" t="str">
        <f aca="false">IF(ISERROR(VLOOKUP(CONCATENATE($A211,"_",AK$2),'Reference data SID'!$B:$N,13,FALSE())),"",VLOOKUP(CONCATENATE($A211,"_",AK$2),'Reference data SID'!$B:$N,13,FALSE()))</f>
        <v/>
      </c>
      <c r="AL211" s="86" t="str">
        <f aca="false">IF(ISERROR(VLOOKUP(CONCATENATE($A211,"_",AL$2),'Reference data SID'!$B:$N,13,FALSE())),"",VLOOKUP(CONCATENATE($A211,"_",AL$2),'Reference data SID'!$B:$N,13,FALSE()))</f>
        <v/>
      </c>
      <c r="AM211" s="86" t="str">
        <f aca="false">IF(ISERROR(VLOOKUP(CONCATENATE($A211,"_",AM$2),'Reference data SID'!$B:$N,13,FALSE())),"",VLOOKUP(CONCATENATE($A211,"_",AM$2),'Reference data SID'!$B:$N,13,FALSE()))</f>
        <v/>
      </c>
      <c r="AN211" s="86" t="str">
        <f aca="false">IF(ISERROR(VLOOKUP(CONCATENATE($A211,"_",AN$2),'Reference data SID'!$B:$N,13,FALSE())),"",VLOOKUP(CONCATENATE($A211,"_",AN$2),'Reference data SID'!$B:$N,13,FALSE()))</f>
        <v/>
      </c>
      <c r="AO211" s="86" t="str">
        <f aca="false">IF(ISERROR(VLOOKUP(CONCATENATE($A211,"_",AO$2),'Reference data SID'!$B:$N,13,FALSE())),"",VLOOKUP(CONCATENATE($A211,"_",AO$2),'Reference data SID'!$B:$N,13,FALSE()))</f>
        <v/>
      </c>
      <c r="AP211" s="86" t="str">
        <f aca="false">IF(ISERROR(VLOOKUP(CONCATENATE($A211,"_",AP$2),'Reference data SID'!$B:$N,13,FALSE())),"",VLOOKUP(CONCATENATE($A211,"_",AP$2),'Reference data SID'!$B:$N,13,FALSE()))</f>
        <v/>
      </c>
      <c r="AQ211" s="86" t="str">
        <f aca="false">IF(ISERROR(VLOOKUP(CONCATENATE($A211,"_",AQ$2),'Reference data SID'!$B:$N,13,FALSE())),"",VLOOKUP(CONCATENATE($A211,"_",AQ$2),'Reference data SID'!$B:$N,13,FALSE()))</f>
        <v/>
      </c>
      <c r="AR211" s="86" t="str">
        <f aca="false">IF(ISERROR(VLOOKUP(CONCATENATE($A211,"_",AR$2),'Reference data SID'!$B:$N,13,FALSE())),"",VLOOKUP(CONCATENATE($A211,"_",AR$2),'Reference data SID'!$B:$N,13,FALSE()))</f>
        <v/>
      </c>
      <c r="AS211" s="86" t="str">
        <f aca="false">IF(ISERROR(VLOOKUP(CONCATENATE($A211,"_",AS$2),'Reference data SID'!$B:$N,13,FALSE())),"",VLOOKUP(CONCATENATE($A211,"_",AS$2),'Reference data SID'!$B:$N,13,FALSE()))</f>
        <v/>
      </c>
      <c r="AT211" s="86" t="str">
        <f aca="false">IF(ISERROR(VLOOKUP(CONCATENATE($A211,"_",AT$2),'Reference data SID'!$B:$N,13,FALSE())),"",VLOOKUP(CONCATENATE($A211,"_",AT$2),'Reference data SID'!$B:$N,13,FALSE()))</f>
        <v/>
      </c>
    </row>
    <row r="212" customFormat="false" ht="15" hidden="false" customHeight="false" outlineLevel="0" collapsed="false">
      <c r="A212" s="0" t="n">
        <v>208</v>
      </c>
      <c r="B212" s="86" t="str">
        <f aca="false">IF(ISERROR(VLOOKUP(CONCATENATE($A212,"_",B$2),'Reference data SID'!$B:$N,13,FALSE())),"",VLOOKUP(CONCATENATE($A212,"_",B$2),'Reference data SID'!$B:$N,13,FALSE()))</f>
        <v/>
      </c>
      <c r="C212" s="86" t="str">
        <f aca="false">IF(ISERROR(VLOOKUP(CONCATENATE($A212,"_",C$2),'Reference data SID'!$B:$N,13,FALSE())),"",VLOOKUP(CONCATENATE($A212,"_",C$2),'Reference data SID'!$B:$N,13,FALSE()))</f>
        <v/>
      </c>
      <c r="D212" s="86" t="str">
        <f aca="false">IF(ISERROR(VLOOKUP(CONCATENATE($A212,"_",D$2),'Reference data SID'!$B:$N,13,FALSE())),"",VLOOKUP(CONCATENATE($A212,"_",D$2),'Reference data SID'!$B:$N,13,FALSE()))</f>
        <v/>
      </c>
      <c r="E212" s="86" t="str">
        <f aca="false">IF(ISERROR(VLOOKUP(CONCATENATE($A212,"_",E$2),'Reference data SID'!$B:$N,13,FALSE())),"",VLOOKUP(CONCATENATE($A212,"_",E$2),'Reference data SID'!$B:$N,13,FALSE()))</f>
        <v/>
      </c>
      <c r="F212" s="86" t="str">
        <f aca="false">IF(ISERROR(VLOOKUP(CONCATENATE($A212,"_",F$2),'Reference data SID'!$B:$N,13,FALSE())),"",VLOOKUP(CONCATENATE($A212,"_",F$2),'Reference data SID'!$B:$N,13,FALSE()))</f>
        <v/>
      </c>
      <c r="G212" s="86" t="str">
        <f aca="false">IF(ISERROR(VLOOKUP(CONCATENATE($A212,"_",G$2),'Reference data SID'!$B:$N,13,FALSE())),"",VLOOKUP(CONCATENATE($A212,"_",G$2),'Reference data SID'!$B:$N,13,FALSE()))</f>
        <v/>
      </c>
      <c r="H212" s="86" t="str">
        <f aca="false">IF(ISERROR(VLOOKUP(CONCATENATE($A212,"_",H$2),'Reference data SID'!$B:$N,13,FALSE())),"",VLOOKUP(CONCATENATE($A212,"_",H$2),'Reference data SID'!$B:$N,13,FALSE()))</f>
        <v/>
      </c>
      <c r="I212" s="86" t="str">
        <f aca="false">IF(ISERROR(VLOOKUP(CONCATENATE($A212,"_",I$2),'Reference data SID'!$B:$N,13,FALSE())),"",VLOOKUP(CONCATENATE($A212,"_",I$2),'Reference data SID'!$B:$N,13,FALSE()))</f>
        <v/>
      </c>
      <c r="J212" s="86" t="str">
        <f aca="false">IF(ISERROR(VLOOKUP(CONCATENATE($A212,"_",J$2),'Reference data SID'!$B:$N,13,FALSE())),"",VLOOKUP(CONCATENATE($A212,"_",J$2),'Reference data SID'!$B:$N,13,FALSE()))</f>
        <v/>
      </c>
      <c r="K212" s="86" t="str">
        <f aca="false">IF(ISERROR(VLOOKUP(CONCATENATE($A212,"_",K$2),'Reference data SID'!$B:$N,13,FALSE())),"",VLOOKUP(CONCATENATE($A212,"_",K$2),'Reference data SID'!$B:$N,13,FALSE()))</f>
        <v/>
      </c>
      <c r="L212" s="86" t="str">
        <f aca="false">IF(ISERROR(VLOOKUP(CONCATENATE($A212,"_",L$2),'Reference data SID'!$B:$N,13,FALSE())),"",VLOOKUP(CONCATENATE($A212,"_",L$2),'Reference data SID'!$B:$N,13,FALSE()))</f>
        <v/>
      </c>
      <c r="M212" s="86" t="str">
        <f aca="false">IF(ISERROR(VLOOKUP(CONCATENATE($A212,"_",M$2),'Reference data SID'!$B:$N,13,FALSE())),"",VLOOKUP(CONCATENATE($A212,"_",M$2),'Reference data SID'!$B:$N,13,FALSE()))</f>
        <v/>
      </c>
      <c r="N212" s="86" t="str">
        <f aca="false">IF(ISERROR(VLOOKUP(CONCATENATE($A212,"_",N$2),'Reference data SID'!$B:$N,13,FALSE())),"",VLOOKUP(CONCATENATE($A212,"_",N$2),'Reference data SID'!$B:$N,13,FALSE()))</f>
        <v/>
      </c>
      <c r="O212" s="86" t="str">
        <f aca="false">IF(ISERROR(VLOOKUP(CONCATENATE($A212,"_",O$2),'Reference data SID'!$B:$N,13,FALSE())),"",VLOOKUP(CONCATENATE($A212,"_",O$2),'Reference data SID'!$B:$N,13,FALSE()))</f>
        <v/>
      </c>
      <c r="P212" s="86" t="str">
        <f aca="false">IF(ISERROR(VLOOKUP(CONCATENATE($A212,"_",P$2),'Reference data SID'!$B:$N,13,FALSE())),"",VLOOKUP(CONCATENATE($A212,"_",P$2),'Reference data SID'!$B:$N,13,FALSE()))</f>
        <v/>
      </c>
      <c r="Q212" s="86" t="str">
        <f aca="false">IF(ISERROR(VLOOKUP(CONCATENATE($A212,"_",Q$2),'Reference data SID'!$B:$N,13,FALSE())),"",VLOOKUP(CONCATENATE($A212,"_",Q$2),'Reference data SID'!$B:$N,13,FALSE()))</f>
        <v/>
      </c>
      <c r="R212" s="86" t="str">
        <f aca="false">IF(ISERROR(VLOOKUP(CONCATENATE($A212,"_",R$2),'Reference data SID'!$B:$N,13,FALSE())),"",VLOOKUP(CONCATENATE($A212,"_",R$2),'Reference data SID'!$B:$N,13,FALSE()))</f>
        <v/>
      </c>
      <c r="S212" s="86" t="str">
        <f aca="false">IF(ISERROR(VLOOKUP(CONCATENATE($A212,"_",S$2),'Reference data SID'!$B:$N,13,FALSE())),"",VLOOKUP(CONCATENATE($A212,"_",S$2),'Reference data SID'!$B:$N,13,FALSE()))</f>
        <v/>
      </c>
      <c r="T212" s="86" t="str">
        <f aca="false">IF(ISERROR(VLOOKUP(CONCATENATE($A212,"_",T$2),'Reference data SID'!$B:$N,13,FALSE())),"",VLOOKUP(CONCATENATE($A212,"_",T$2),'Reference data SID'!$B:$N,13,FALSE()))</f>
        <v/>
      </c>
      <c r="U212" s="86" t="str">
        <f aca="false">IF(ISERROR(VLOOKUP(CONCATENATE($A212,"_",U$2),'Reference data SID'!$B:$N,13,FALSE())),"",VLOOKUP(CONCATENATE($A212,"_",U$2),'Reference data SID'!$B:$N,13,FALSE()))</f>
        <v/>
      </c>
      <c r="V212" s="86" t="str">
        <f aca="false">IF(ISERROR(VLOOKUP(CONCATENATE($A212,"_",V$2),'Reference data SID'!$B:$N,13,FALSE())),"",VLOOKUP(CONCATENATE($A212,"_",V$2),'Reference data SID'!$B:$N,13,FALSE()))</f>
        <v/>
      </c>
      <c r="W212" s="86" t="str">
        <f aca="false">IF(ISERROR(VLOOKUP(CONCATENATE($A212,"_",W$2),'Reference data SID'!$B:$N,13,FALSE())),"",VLOOKUP(CONCATENATE($A212,"_",W$2),'Reference data SID'!$B:$N,13,FALSE()))</f>
        <v/>
      </c>
      <c r="X212" s="86" t="str">
        <f aca="false">IF(ISERROR(VLOOKUP(CONCATENATE($A212,"_",X$2),'Reference data SID'!$B:$N,13,FALSE())),"",VLOOKUP(CONCATENATE($A212,"_",X$2),'Reference data SID'!$B:$N,13,FALSE()))</f>
        <v/>
      </c>
      <c r="Y212" s="86" t="str">
        <f aca="false">IF(ISERROR(VLOOKUP(CONCATENATE($A212,"_",Y$2),'Reference data SID'!$B:$N,13,FALSE())),"",VLOOKUP(CONCATENATE($A212,"_",Y$2),'Reference data SID'!$B:$N,13,FALSE()))</f>
        <v/>
      </c>
      <c r="Z212" s="86" t="str">
        <f aca="false">IF(ISERROR(VLOOKUP(CONCATENATE($A212,"_",Z$2),'Reference data SID'!$B:$N,13,FALSE())),"",VLOOKUP(CONCATENATE($A212,"_",Z$2),'Reference data SID'!$B:$N,13,FALSE()))</f>
        <v/>
      </c>
      <c r="AA212" s="86" t="str">
        <f aca="false">IF(ISERROR(VLOOKUP(CONCATENATE($A212,"_",AA$2),'Reference data SID'!$B:$N,13,FALSE())),"",VLOOKUP(CONCATENATE($A212,"_",AA$2),'Reference data SID'!$B:$N,13,FALSE()))</f>
        <v/>
      </c>
      <c r="AB212" s="86" t="str">
        <f aca="false">IF(ISERROR(VLOOKUP(CONCATENATE($A212,"_",AB$2),'Reference data SID'!$B:$N,13,FALSE())),"",VLOOKUP(CONCATENATE($A212,"_",AB$2),'Reference data SID'!$B:$N,13,FALSE()))</f>
        <v/>
      </c>
      <c r="AC212" s="86" t="str">
        <f aca="false">IF(ISERROR(VLOOKUP(CONCATENATE($A212,"_",AC$2),'Reference data SID'!$B:$N,13,FALSE())),"",VLOOKUP(CONCATENATE($A212,"_",AC$2),'Reference data SID'!$B:$N,13,FALSE()))</f>
        <v/>
      </c>
      <c r="AD212" s="86" t="str">
        <f aca="false">IF(ISERROR(VLOOKUP(CONCATENATE($A212,"_",AD$2),'Reference data SID'!$B:$N,13,FALSE())),"",VLOOKUP(CONCATENATE($A212,"_",AD$2),'Reference data SID'!$B:$N,13,FALSE()))</f>
        <v/>
      </c>
      <c r="AE212" s="86" t="str">
        <f aca="false">IF(ISERROR(VLOOKUP(CONCATENATE($A212,"_",AE$2),'Reference data SID'!$B:$N,13,FALSE())),"",VLOOKUP(CONCATENATE($A212,"_",AE$2),'Reference data SID'!$B:$N,13,FALSE()))</f>
        <v/>
      </c>
      <c r="AF212" s="86" t="str">
        <f aca="false">IF(ISERROR(VLOOKUP(CONCATENATE($A212,"_",AF$2),'Reference data SID'!$B:$N,13,FALSE())),"",VLOOKUP(CONCATENATE($A212,"_",AF$2),'Reference data SID'!$B:$N,13,FALSE()))</f>
        <v/>
      </c>
      <c r="AG212" s="86" t="str">
        <f aca="false">IF(ISERROR(VLOOKUP(CONCATENATE($A212,"_",AG$2),'Reference data SID'!$B:$N,13,FALSE())),"",VLOOKUP(CONCATENATE($A212,"_",AG$2),'Reference data SID'!$B:$N,13,FALSE()))</f>
        <v/>
      </c>
      <c r="AH212" s="86" t="str">
        <f aca="false">IF(ISERROR(VLOOKUP(CONCATENATE($A212,"_",AH$2),'Reference data SID'!$B:$N,13,FALSE())),"",VLOOKUP(CONCATENATE($A212,"_",AH$2),'Reference data SID'!$B:$N,13,FALSE()))</f>
        <v/>
      </c>
      <c r="AI212" s="86" t="str">
        <f aca="false">IF(ISERROR(VLOOKUP(CONCATENATE($A212,"_",AI$2),'Reference data SID'!$B:$N,13,FALSE())),"",VLOOKUP(CONCATENATE($A212,"_",AI$2),'Reference data SID'!$B:$N,13,FALSE()))</f>
        <v/>
      </c>
      <c r="AJ212" s="86" t="str">
        <f aca="false">IF(ISERROR(VLOOKUP(CONCATENATE($A212,"_",AJ$2),'Reference data SID'!$B:$N,13,FALSE())),"",VLOOKUP(CONCATENATE($A212,"_",AJ$2),'Reference data SID'!$B:$N,13,FALSE()))</f>
        <v/>
      </c>
      <c r="AK212" s="86" t="str">
        <f aca="false">IF(ISERROR(VLOOKUP(CONCATENATE($A212,"_",AK$2),'Reference data SID'!$B:$N,13,FALSE())),"",VLOOKUP(CONCATENATE($A212,"_",AK$2),'Reference data SID'!$B:$N,13,FALSE()))</f>
        <v/>
      </c>
      <c r="AL212" s="86" t="str">
        <f aca="false">IF(ISERROR(VLOOKUP(CONCATENATE($A212,"_",AL$2),'Reference data SID'!$B:$N,13,FALSE())),"",VLOOKUP(CONCATENATE($A212,"_",AL$2),'Reference data SID'!$B:$N,13,FALSE()))</f>
        <v/>
      </c>
      <c r="AM212" s="86" t="str">
        <f aca="false">IF(ISERROR(VLOOKUP(CONCATENATE($A212,"_",AM$2),'Reference data SID'!$B:$N,13,FALSE())),"",VLOOKUP(CONCATENATE($A212,"_",AM$2),'Reference data SID'!$B:$N,13,FALSE()))</f>
        <v/>
      </c>
      <c r="AN212" s="86" t="str">
        <f aca="false">IF(ISERROR(VLOOKUP(CONCATENATE($A212,"_",AN$2),'Reference data SID'!$B:$N,13,FALSE())),"",VLOOKUP(CONCATENATE($A212,"_",AN$2),'Reference data SID'!$B:$N,13,FALSE()))</f>
        <v/>
      </c>
      <c r="AO212" s="86" t="str">
        <f aca="false">IF(ISERROR(VLOOKUP(CONCATENATE($A212,"_",AO$2),'Reference data SID'!$B:$N,13,FALSE())),"",VLOOKUP(CONCATENATE($A212,"_",AO$2),'Reference data SID'!$B:$N,13,FALSE()))</f>
        <v/>
      </c>
      <c r="AP212" s="86" t="str">
        <f aca="false">IF(ISERROR(VLOOKUP(CONCATENATE($A212,"_",AP$2),'Reference data SID'!$B:$N,13,FALSE())),"",VLOOKUP(CONCATENATE($A212,"_",AP$2),'Reference data SID'!$B:$N,13,FALSE()))</f>
        <v/>
      </c>
      <c r="AQ212" s="86" t="str">
        <f aca="false">IF(ISERROR(VLOOKUP(CONCATENATE($A212,"_",AQ$2),'Reference data SID'!$B:$N,13,FALSE())),"",VLOOKUP(CONCATENATE($A212,"_",AQ$2),'Reference data SID'!$B:$N,13,FALSE()))</f>
        <v/>
      </c>
      <c r="AR212" s="86" t="str">
        <f aca="false">IF(ISERROR(VLOOKUP(CONCATENATE($A212,"_",AR$2),'Reference data SID'!$B:$N,13,FALSE())),"",VLOOKUP(CONCATENATE($A212,"_",AR$2),'Reference data SID'!$B:$N,13,FALSE()))</f>
        <v/>
      </c>
      <c r="AS212" s="86" t="str">
        <f aca="false">IF(ISERROR(VLOOKUP(CONCATENATE($A212,"_",AS$2),'Reference data SID'!$B:$N,13,FALSE())),"",VLOOKUP(CONCATENATE($A212,"_",AS$2),'Reference data SID'!$B:$N,13,FALSE()))</f>
        <v/>
      </c>
      <c r="AT212" s="86" t="str">
        <f aca="false">IF(ISERROR(VLOOKUP(CONCATENATE($A212,"_",AT$2),'Reference data SID'!$B:$N,13,FALSE())),"",VLOOKUP(CONCATENATE($A212,"_",AT$2),'Reference data SID'!$B:$N,13,FALSE()))</f>
        <v/>
      </c>
    </row>
    <row r="213" customFormat="false" ht="15" hidden="false" customHeight="false" outlineLevel="0" collapsed="false">
      <c r="A213" s="0" t="n">
        <v>209</v>
      </c>
      <c r="B213" s="86" t="str">
        <f aca="false">IF(ISERROR(VLOOKUP(CONCATENATE($A213,"_",B$2),'Reference data SID'!$B:$N,13,FALSE())),"",VLOOKUP(CONCATENATE($A213,"_",B$2),'Reference data SID'!$B:$N,13,FALSE()))</f>
        <v/>
      </c>
      <c r="C213" s="86" t="str">
        <f aca="false">IF(ISERROR(VLOOKUP(CONCATENATE($A213,"_",C$2),'Reference data SID'!$B:$N,13,FALSE())),"",VLOOKUP(CONCATENATE($A213,"_",C$2),'Reference data SID'!$B:$N,13,FALSE()))</f>
        <v/>
      </c>
      <c r="D213" s="86" t="str">
        <f aca="false">IF(ISERROR(VLOOKUP(CONCATENATE($A213,"_",D$2),'Reference data SID'!$B:$N,13,FALSE())),"",VLOOKUP(CONCATENATE($A213,"_",D$2),'Reference data SID'!$B:$N,13,FALSE()))</f>
        <v/>
      </c>
      <c r="E213" s="86" t="str">
        <f aca="false">IF(ISERROR(VLOOKUP(CONCATENATE($A213,"_",E$2),'Reference data SID'!$B:$N,13,FALSE())),"",VLOOKUP(CONCATENATE($A213,"_",E$2),'Reference data SID'!$B:$N,13,FALSE()))</f>
        <v/>
      </c>
      <c r="F213" s="86" t="str">
        <f aca="false">IF(ISERROR(VLOOKUP(CONCATENATE($A213,"_",F$2),'Reference data SID'!$B:$N,13,FALSE())),"",VLOOKUP(CONCATENATE($A213,"_",F$2),'Reference data SID'!$B:$N,13,FALSE()))</f>
        <v/>
      </c>
      <c r="G213" s="86" t="str">
        <f aca="false">IF(ISERROR(VLOOKUP(CONCATENATE($A213,"_",G$2),'Reference data SID'!$B:$N,13,FALSE())),"",VLOOKUP(CONCATENATE($A213,"_",G$2),'Reference data SID'!$B:$N,13,FALSE()))</f>
        <v/>
      </c>
      <c r="H213" s="86" t="str">
        <f aca="false">IF(ISERROR(VLOOKUP(CONCATENATE($A213,"_",H$2),'Reference data SID'!$B:$N,13,FALSE())),"",VLOOKUP(CONCATENATE($A213,"_",H$2),'Reference data SID'!$B:$N,13,FALSE()))</f>
        <v/>
      </c>
      <c r="I213" s="86" t="str">
        <f aca="false">IF(ISERROR(VLOOKUP(CONCATENATE($A213,"_",I$2),'Reference data SID'!$B:$N,13,FALSE())),"",VLOOKUP(CONCATENATE($A213,"_",I$2),'Reference data SID'!$B:$N,13,FALSE()))</f>
        <v/>
      </c>
      <c r="J213" s="86" t="str">
        <f aca="false">IF(ISERROR(VLOOKUP(CONCATENATE($A213,"_",J$2),'Reference data SID'!$B:$N,13,FALSE())),"",VLOOKUP(CONCATENATE($A213,"_",J$2),'Reference data SID'!$B:$N,13,FALSE()))</f>
        <v/>
      </c>
      <c r="K213" s="86" t="str">
        <f aca="false">IF(ISERROR(VLOOKUP(CONCATENATE($A213,"_",K$2),'Reference data SID'!$B:$N,13,FALSE())),"",VLOOKUP(CONCATENATE($A213,"_",K$2),'Reference data SID'!$B:$N,13,FALSE()))</f>
        <v/>
      </c>
      <c r="L213" s="86" t="str">
        <f aca="false">IF(ISERROR(VLOOKUP(CONCATENATE($A213,"_",L$2),'Reference data SID'!$B:$N,13,FALSE())),"",VLOOKUP(CONCATENATE($A213,"_",L$2),'Reference data SID'!$B:$N,13,FALSE()))</f>
        <v/>
      </c>
      <c r="M213" s="86" t="str">
        <f aca="false">IF(ISERROR(VLOOKUP(CONCATENATE($A213,"_",M$2),'Reference data SID'!$B:$N,13,FALSE())),"",VLOOKUP(CONCATENATE($A213,"_",M$2),'Reference data SID'!$B:$N,13,FALSE()))</f>
        <v/>
      </c>
      <c r="N213" s="86" t="str">
        <f aca="false">IF(ISERROR(VLOOKUP(CONCATENATE($A213,"_",N$2),'Reference data SID'!$B:$N,13,FALSE())),"",VLOOKUP(CONCATENATE($A213,"_",N$2),'Reference data SID'!$B:$N,13,FALSE()))</f>
        <v/>
      </c>
      <c r="O213" s="86" t="str">
        <f aca="false">IF(ISERROR(VLOOKUP(CONCATENATE($A213,"_",O$2),'Reference data SID'!$B:$N,13,FALSE())),"",VLOOKUP(CONCATENATE($A213,"_",O$2),'Reference data SID'!$B:$N,13,FALSE()))</f>
        <v/>
      </c>
      <c r="P213" s="86" t="str">
        <f aca="false">IF(ISERROR(VLOOKUP(CONCATENATE($A213,"_",P$2),'Reference data SID'!$B:$N,13,FALSE())),"",VLOOKUP(CONCATENATE($A213,"_",P$2),'Reference data SID'!$B:$N,13,FALSE()))</f>
        <v/>
      </c>
      <c r="Q213" s="86" t="str">
        <f aca="false">IF(ISERROR(VLOOKUP(CONCATENATE($A213,"_",Q$2),'Reference data SID'!$B:$N,13,FALSE())),"",VLOOKUP(CONCATENATE($A213,"_",Q$2),'Reference data SID'!$B:$N,13,FALSE()))</f>
        <v/>
      </c>
      <c r="R213" s="86" t="str">
        <f aca="false">IF(ISERROR(VLOOKUP(CONCATENATE($A213,"_",R$2),'Reference data SID'!$B:$N,13,FALSE())),"",VLOOKUP(CONCATENATE($A213,"_",R$2),'Reference data SID'!$B:$N,13,FALSE()))</f>
        <v/>
      </c>
      <c r="S213" s="86" t="str">
        <f aca="false">IF(ISERROR(VLOOKUP(CONCATENATE($A213,"_",S$2),'Reference data SID'!$B:$N,13,FALSE())),"",VLOOKUP(CONCATENATE($A213,"_",S$2),'Reference data SID'!$B:$N,13,FALSE()))</f>
        <v/>
      </c>
      <c r="T213" s="86" t="str">
        <f aca="false">IF(ISERROR(VLOOKUP(CONCATENATE($A213,"_",T$2),'Reference data SID'!$B:$N,13,FALSE())),"",VLOOKUP(CONCATENATE($A213,"_",T$2),'Reference data SID'!$B:$N,13,FALSE()))</f>
        <v/>
      </c>
      <c r="U213" s="86" t="str">
        <f aca="false">IF(ISERROR(VLOOKUP(CONCATENATE($A213,"_",U$2),'Reference data SID'!$B:$N,13,FALSE())),"",VLOOKUP(CONCATENATE($A213,"_",U$2),'Reference data SID'!$B:$N,13,FALSE()))</f>
        <v/>
      </c>
      <c r="V213" s="86" t="str">
        <f aca="false">IF(ISERROR(VLOOKUP(CONCATENATE($A213,"_",V$2),'Reference data SID'!$B:$N,13,FALSE())),"",VLOOKUP(CONCATENATE($A213,"_",V$2),'Reference data SID'!$B:$N,13,FALSE()))</f>
        <v/>
      </c>
      <c r="W213" s="86" t="str">
        <f aca="false">IF(ISERROR(VLOOKUP(CONCATENATE($A213,"_",W$2),'Reference data SID'!$B:$N,13,FALSE())),"",VLOOKUP(CONCATENATE($A213,"_",W$2),'Reference data SID'!$B:$N,13,FALSE()))</f>
        <v/>
      </c>
      <c r="X213" s="86" t="str">
        <f aca="false">IF(ISERROR(VLOOKUP(CONCATENATE($A213,"_",X$2),'Reference data SID'!$B:$N,13,FALSE())),"",VLOOKUP(CONCATENATE($A213,"_",X$2),'Reference data SID'!$B:$N,13,FALSE()))</f>
        <v/>
      </c>
      <c r="Y213" s="86" t="str">
        <f aca="false">IF(ISERROR(VLOOKUP(CONCATENATE($A213,"_",Y$2),'Reference data SID'!$B:$N,13,FALSE())),"",VLOOKUP(CONCATENATE($A213,"_",Y$2),'Reference data SID'!$B:$N,13,FALSE()))</f>
        <v/>
      </c>
      <c r="Z213" s="86" t="str">
        <f aca="false">IF(ISERROR(VLOOKUP(CONCATENATE($A213,"_",Z$2),'Reference data SID'!$B:$N,13,FALSE())),"",VLOOKUP(CONCATENATE($A213,"_",Z$2),'Reference data SID'!$B:$N,13,FALSE()))</f>
        <v/>
      </c>
      <c r="AA213" s="86" t="str">
        <f aca="false">IF(ISERROR(VLOOKUP(CONCATENATE($A213,"_",AA$2),'Reference data SID'!$B:$N,13,FALSE())),"",VLOOKUP(CONCATENATE($A213,"_",AA$2),'Reference data SID'!$B:$N,13,FALSE()))</f>
        <v/>
      </c>
      <c r="AB213" s="86" t="str">
        <f aca="false">IF(ISERROR(VLOOKUP(CONCATENATE($A213,"_",AB$2),'Reference data SID'!$B:$N,13,FALSE())),"",VLOOKUP(CONCATENATE($A213,"_",AB$2),'Reference data SID'!$B:$N,13,FALSE()))</f>
        <v/>
      </c>
      <c r="AC213" s="86" t="str">
        <f aca="false">IF(ISERROR(VLOOKUP(CONCATENATE($A213,"_",AC$2),'Reference data SID'!$B:$N,13,FALSE())),"",VLOOKUP(CONCATENATE($A213,"_",AC$2),'Reference data SID'!$B:$N,13,FALSE()))</f>
        <v/>
      </c>
      <c r="AD213" s="86" t="str">
        <f aca="false">IF(ISERROR(VLOOKUP(CONCATENATE($A213,"_",AD$2),'Reference data SID'!$B:$N,13,FALSE())),"",VLOOKUP(CONCATENATE($A213,"_",AD$2),'Reference data SID'!$B:$N,13,FALSE()))</f>
        <v/>
      </c>
      <c r="AE213" s="86" t="str">
        <f aca="false">IF(ISERROR(VLOOKUP(CONCATENATE($A213,"_",AE$2),'Reference data SID'!$B:$N,13,FALSE())),"",VLOOKUP(CONCATENATE($A213,"_",AE$2),'Reference data SID'!$B:$N,13,FALSE()))</f>
        <v/>
      </c>
      <c r="AF213" s="86" t="str">
        <f aca="false">IF(ISERROR(VLOOKUP(CONCATENATE($A213,"_",AF$2),'Reference data SID'!$B:$N,13,FALSE())),"",VLOOKUP(CONCATENATE($A213,"_",AF$2),'Reference data SID'!$B:$N,13,FALSE()))</f>
        <v/>
      </c>
      <c r="AG213" s="86" t="str">
        <f aca="false">IF(ISERROR(VLOOKUP(CONCATENATE($A213,"_",AG$2),'Reference data SID'!$B:$N,13,FALSE())),"",VLOOKUP(CONCATENATE($A213,"_",AG$2),'Reference data SID'!$B:$N,13,FALSE()))</f>
        <v/>
      </c>
      <c r="AH213" s="86" t="str">
        <f aca="false">IF(ISERROR(VLOOKUP(CONCATENATE($A213,"_",AH$2),'Reference data SID'!$B:$N,13,FALSE())),"",VLOOKUP(CONCATENATE($A213,"_",AH$2),'Reference data SID'!$B:$N,13,FALSE()))</f>
        <v/>
      </c>
      <c r="AI213" s="86" t="str">
        <f aca="false">IF(ISERROR(VLOOKUP(CONCATENATE($A213,"_",AI$2),'Reference data SID'!$B:$N,13,FALSE())),"",VLOOKUP(CONCATENATE($A213,"_",AI$2),'Reference data SID'!$B:$N,13,FALSE()))</f>
        <v/>
      </c>
      <c r="AJ213" s="86" t="str">
        <f aca="false">IF(ISERROR(VLOOKUP(CONCATENATE($A213,"_",AJ$2),'Reference data SID'!$B:$N,13,FALSE())),"",VLOOKUP(CONCATENATE($A213,"_",AJ$2),'Reference data SID'!$B:$N,13,FALSE()))</f>
        <v/>
      </c>
      <c r="AK213" s="86" t="str">
        <f aca="false">IF(ISERROR(VLOOKUP(CONCATENATE($A213,"_",AK$2),'Reference data SID'!$B:$N,13,FALSE())),"",VLOOKUP(CONCATENATE($A213,"_",AK$2),'Reference data SID'!$B:$N,13,FALSE()))</f>
        <v/>
      </c>
      <c r="AL213" s="86" t="str">
        <f aca="false">IF(ISERROR(VLOOKUP(CONCATENATE($A213,"_",AL$2),'Reference data SID'!$B:$N,13,FALSE())),"",VLOOKUP(CONCATENATE($A213,"_",AL$2),'Reference data SID'!$B:$N,13,FALSE()))</f>
        <v/>
      </c>
      <c r="AM213" s="86" t="str">
        <f aca="false">IF(ISERROR(VLOOKUP(CONCATENATE($A213,"_",AM$2),'Reference data SID'!$B:$N,13,FALSE())),"",VLOOKUP(CONCATENATE($A213,"_",AM$2),'Reference data SID'!$B:$N,13,FALSE()))</f>
        <v/>
      </c>
      <c r="AN213" s="86" t="str">
        <f aca="false">IF(ISERROR(VLOOKUP(CONCATENATE($A213,"_",AN$2),'Reference data SID'!$B:$N,13,FALSE())),"",VLOOKUP(CONCATENATE($A213,"_",AN$2),'Reference data SID'!$B:$N,13,FALSE()))</f>
        <v/>
      </c>
      <c r="AO213" s="86" t="str">
        <f aca="false">IF(ISERROR(VLOOKUP(CONCATENATE($A213,"_",AO$2),'Reference data SID'!$B:$N,13,FALSE())),"",VLOOKUP(CONCATENATE($A213,"_",AO$2),'Reference data SID'!$B:$N,13,FALSE()))</f>
        <v/>
      </c>
      <c r="AP213" s="86" t="str">
        <f aca="false">IF(ISERROR(VLOOKUP(CONCATENATE($A213,"_",AP$2),'Reference data SID'!$B:$N,13,FALSE())),"",VLOOKUP(CONCATENATE($A213,"_",AP$2),'Reference data SID'!$B:$N,13,FALSE()))</f>
        <v/>
      </c>
      <c r="AQ213" s="86" t="str">
        <f aca="false">IF(ISERROR(VLOOKUP(CONCATENATE($A213,"_",AQ$2),'Reference data SID'!$B:$N,13,FALSE())),"",VLOOKUP(CONCATENATE($A213,"_",AQ$2),'Reference data SID'!$B:$N,13,FALSE()))</f>
        <v/>
      </c>
      <c r="AR213" s="86" t="str">
        <f aca="false">IF(ISERROR(VLOOKUP(CONCATENATE($A213,"_",AR$2),'Reference data SID'!$B:$N,13,FALSE())),"",VLOOKUP(CONCATENATE($A213,"_",AR$2),'Reference data SID'!$B:$N,13,FALSE()))</f>
        <v/>
      </c>
      <c r="AS213" s="86" t="str">
        <f aca="false">IF(ISERROR(VLOOKUP(CONCATENATE($A213,"_",AS$2),'Reference data SID'!$B:$N,13,FALSE())),"",VLOOKUP(CONCATENATE($A213,"_",AS$2),'Reference data SID'!$B:$N,13,FALSE()))</f>
        <v/>
      </c>
      <c r="AT213" s="86" t="str">
        <f aca="false">IF(ISERROR(VLOOKUP(CONCATENATE($A213,"_",AT$2),'Reference data SID'!$B:$N,13,FALSE())),"",VLOOKUP(CONCATENATE($A213,"_",AT$2),'Reference data SID'!$B:$N,13,FALSE()))</f>
        <v/>
      </c>
    </row>
    <row r="214" customFormat="false" ht="15" hidden="false" customHeight="false" outlineLevel="0" collapsed="false">
      <c r="A214" s="0" t="n">
        <v>210</v>
      </c>
      <c r="B214" s="86" t="str">
        <f aca="false">IF(ISERROR(VLOOKUP(CONCATENATE($A214,"_",B$2),'Reference data SID'!$B:$N,13,FALSE())),"",VLOOKUP(CONCATENATE($A214,"_",B$2),'Reference data SID'!$B:$N,13,FALSE()))</f>
        <v/>
      </c>
      <c r="C214" s="86" t="str">
        <f aca="false">IF(ISERROR(VLOOKUP(CONCATENATE($A214,"_",C$2),'Reference data SID'!$B:$N,13,FALSE())),"",VLOOKUP(CONCATENATE($A214,"_",C$2),'Reference data SID'!$B:$N,13,FALSE()))</f>
        <v/>
      </c>
      <c r="D214" s="86" t="str">
        <f aca="false">IF(ISERROR(VLOOKUP(CONCATENATE($A214,"_",D$2),'Reference data SID'!$B:$N,13,FALSE())),"",VLOOKUP(CONCATENATE($A214,"_",D$2),'Reference data SID'!$B:$N,13,FALSE()))</f>
        <v/>
      </c>
      <c r="E214" s="86" t="str">
        <f aca="false">IF(ISERROR(VLOOKUP(CONCATENATE($A214,"_",E$2),'Reference data SID'!$B:$N,13,FALSE())),"",VLOOKUP(CONCATENATE($A214,"_",E$2),'Reference data SID'!$B:$N,13,FALSE()))</f>
        <v/>
      </c>
      <c r="F214" s="86" t="str">
        <f aca="false">IF(ISERROR(VLOOKUP(CONCATENATE($A214,"_",F$2),'Reference data SID'!$B:$N,13,FALSE())),"",VLOOKUP(CONCATENATE($A214,"_",F$2),'Reference data SID'!$B:$N,13,FALSE()))</f>
        <v/>
      </c>
      <c r="G214" s="86" t="str">
        <f aca="false">IF(ISERROR(VLOOKUP(CONCATENATE($A214,"_",G$2),'Reference data SID'!$B:$N,13,FALSE())),"",VLOOKUP(CONCATENATE($A214,"_",G$2),'Reference data SID'!$B:$N,13,FALSE()))</f>
        <v/>
      </c>
      <c r="H214" s="86" t="str">
        <f aca="false">IF(ISERROR(VLOOKUP(CONCATENATE($A214,"_",H$2),'Reference data SID'!$B:$N,13,FALSE())),"",VLOOKUP(CONCATENATE($A214,"_",H$2),'Reference data SID'!$B:$N,13,FALSE()))</f>
        <v/>
      </c>
      <c r="I214" s="86" t="str">
        <f aca="false">IF(ISERROR(VLOOKUP(CONCATENATE($A214,"_",I$2),'Reference data SID'!$B:$N,13,FALSE())),"",VLOOKUP(CONCATENATE($A214,"_",I$2),'Reference data SID'!$B:$N,13,FALSE()))</f>
        <v/>
      </c>
      <c r="J214" s="86" t="str">
        <f aca="false">IF(ISERROR(VLOOKUP(CONCATENATE($A214,"_",J$2),'Reference data SID'!$B:$N,13,FALSE())),"",VLOOKUP(CONCATENATE($A214,"_",J$2),'Reference data SID'!$B:$N,13,FALSE()))</f>
        <v/>
      </c>
      <c r="K214" s="86" t="str">
        <f aca="false">IF(ISERROR(VLOOKUP(CONCATENATE($A214,"_",K$2),'Reference data SID'!$B:$N,13,FALSE())),"",VLOOKUP(CONCATENATE($A214,"_",K$2),'Reference data SID'!$B:$N,13,FALSE()))</f>
        <v/>
      </c>
      <c r="L214" s="86" t="str">
        <f aca="false">IF(ISERROR(VLOOKUP(CONCATENATE($A214,"_",L$2),'Reference data SID'!$B:$N,13,FALSE())),"",VLOOKUP(CONCATENATE($A214,"_",L$2),'Reference data SID'!$B:$N,13,FALSE()))</f>
        <v/>
      </c>
      <c r="M214" s="86" t="str">
        <f aca="false">IF(ISERROR(VLOOKUP(CONCATENATE($A214,"_",M$2),'Reference data SID'!$B:$N,13,FALSE())),"",VLOOKUP(CONCATENATE($A214,"_",M$2),'Reference data SID'!$B:$N,13,FALSE()))</f>
        <v/>
      </c>
      <c r="N214" s="86" t="str">
        <f aca="false">IF(ISERROR(VLOOKUP(CONCATENATE($A214,"_",N$2),'Reference data SID'!$B:$N,13,FALSE())),"",VLOOKUP(CONCATENATE($A214,"_",N$2),'Reference data SID'!$B:$N,13,FALSE()))</f>
        <v/>
      </c>
      <c r="O214" s="86" t="str">
        <f aca="false">IF(ISERROR(VLOOKUP(CONCATENATE($A214,"_",O$2),'Reference data SID'!$B:$N,13,FALSE())),"",VLOOKUP(CONCATENATE($A214,"_",O$2),'Reference data SID'!$B:$N,13,FALSE()))</f>
        <v/>
      </c>
      <c r="P214" s="86" t="str">
        <f aca="false">IF(ISERROR(VLOOKUP(CONCATENATE($A214,"_",P$2),'Reference data SID'!$B:$N,13,FALSE())),"",VLOOKUP(CONCATENATE($A214,"_",P$2),'Reference data SID'!$B:$N,13,FALSE()))</f>
        <v/>
      </c>
      <c r="Q214" s="86" t="str">
        <f aca="false">IF(ISERROR(VLOOKUP(CONCATENATE($A214,"_",Q$2),'Reference data SID'!$B:$N,13,FALSE())),"",VLOOKUP(CONCATENATE($A214,"_",Q$2),'Reference data SID'!$B:$N,13,FALSE()))</f>
        <v/>
      </c>
      <c r="R214" s="86" t="str">
        <f aca="false">IF(ISERROR(VLOOKUP(CONCATENATE($A214,"_",R$2),'Reference data SID'!$B:$N,13,FALSE())),"",VLOOKUP(CONCATENATE($A214,"_",R$2),'Reference data SID'!$B:$N,13,FALSE()))</f>
        <v/>
      </c>
      <c r="S214" s="86" t="str">
        <f aca="false">IF(ISERROR(VLOOKUP(CONCATENATE($A214,"_",S$2),'Reference data SID'!$B:$N,13,FALSE())),"",VLOOKUP(CONCATENATE($A214,"_",S$2),'Reference data SID'!$B:$N,13,FALSE()))</f>
        <v/>
      </c>
      <c r="T214" s="86" t="str">
        <f aca="false">IF(ISERROR(VLOOKUP(CONCATENATE($A214,"_",T$2),'Reference data SID'!$B:$N,13,FALSE())),"",VLOOKUP(CONCATENATE($A214,"_",T$2),'Reference data SID'!$B:$N,13,FALSE()))</f>
        <v/>
      </c>
      <c r="U214" s="86" t="str">
        <f aca="false">IF(ISERROR(VLOOKUP(CONCATENATE($A214,"_",U$2),'Reference data SID'!$B:$N,13,FALSE())),"",VLOOKUP(CONCATENATE($A214,"_",U$2),'Reference data SID'!$B:$N,13,FALSE()))</f>
        <v/>
      </c>
      <c r="V214" s="86" t="str">
        <f aca="false">IF(ISERROR(VLOOKUP(CONCATENATE($A214,"_",V$2),'Reference data SID'!$B:$N,13,FALSE())),"",VLOOKUP(CONCATENATE($A214,"_",V$2),'Reference data SID'!$B:$N,13,FALSE()))</f>
        <v/>
      </c>
      <c r="W214" s="86" t="str">
        <f aca="false">IF(ISERROR(VLOOKUP(CONCATENATE($A214,"_",W$2),'Reference data SID'!$B:$N,13,FALSE())),"",VLOOKUP(CONCATENATE($A214,"_",W$2),'Reference data SID'!$B:$N,13,FALSE()))</f>
        <v/>
      </c>
      <c r="X214" s="86" t="str">
        <f aca="false">IF(ISERROR(VLOOKUP(CONCATENATE($A214,"_",X$2),'Reference data SID'!$B:$N,13,FALSE())),"",VLOOKUP(CONCATENATE($A214,"_",X$2),'Reference data SID'!$B:$N,13,FALSE()))</f>
        <v/>
      </c>
      <c r="Y214" s="86" t="str">
        <f aca="false">IF(ISERROR(VLOOKUP(CONCATENATE($A214,"_",Y$2),'Reference data SID'!$B:$N,13,FALSE())),"",VLOOKUP(CONCATENATE($A214,"_",Y$2),'Reference data SID'!$B:$N,13,FALSE()))</f>
        <v/>
      </c>
      <c r="Z214" s="86" t="str">
        <f aca="false">IF(ISERROR(VLOOKUP(CONCATENATE($A214,"_",Z$2),'Reference data SID'!$B:$N,13,FALSE())),"",VLOOKUP(CONCATENATE($A214,"_",Z$2),'Reference data SID'!$B:$N,13,FALSE()))</f>
        <v/>
      </c>
      <c r="AA214" s="86" t="str">
        <f aca="false">IF(ISERROR(VLOOKUP(CONCATENATE($A214,"_",AA$2),'Reference data SID'!$B:$N,13,FALSE())),"",VLOOKUP(CONCATENATE($A214,"_",AA$2),'Reference data SID'!$B:$N,13,FALSE()))</f>
        <v/>
      </c>
      <c r="AB214" s="86" t="str">
        <f aca="false">IF(ISERROR(VLOOKUP(CONCATENATE($A214,"_",AB$2),'Reference data SID'!$B:$N,13,FALSE())),"",VLOOKUP(CONCATENATE($A214,"_",AB$2),'Reference data SID'!$B:$N,13,FALSE()))</f>
        <v/>
      </c>
      <c r="AC214" s="86" t="str">
        <f aca="false">IF(ISERROR(VLOOKUP(CONCATENATE($A214,"_",AC$2),'Reference data SID'!$B:$N,13,FALSE())),"",VLOOKUP(CONCATENATE($A214,"_",AC$2),'Reference data SID'!$B:$N,13,FALSE()))</f>
        <v/>
      </c>
      <c r="AD214" s="86" t="str">
        <f aca="false">IF(ISERROR(VLOOKUP(CONCATENATE($A214,"_",AD$2),'Reference data SID'!$B:$N,13,FALSE())),"",VLOOKUP(CONCATENATE($A214,"_",AD$2),'Reference data SID'!$B:$N,13,FALSE()))</f>
        <v/>
      </c>
      <c r="AE214" s="86" t="str">
        <f aca="false">IF(ISERROR(VLOOKUP(CONCATENATE($A214,"_",AE$2),'Reference data SID'!$B:$N,13,FALSE())),"",VLOOKUP(CONCATENATE($A214,"_",AE$2),'Reference data SID'!$B:$N,13,FALSE()))</f>
        <v/>
      </c>
      <c r="AF214" s="86" t="str">
        <f aca="false">IF(ISERROR(VLOOKUP(CONCATENATE($A214,"_",AF$2),'Reference data SID'!$B:$N,13,FALSE())),"",VLOOKUP(CONCATENATE($A214,"_",AF$2),'Reference data SID'!$B:$N,13,FALSE()))</f>
        <v/>
      </c>
      <c r="AG214" s="86" t="str">
        <f aca="false">IF(ISERROR(VLOOKUP(CONCATENATE($A214,"_",AG$2),'Reference data SID'!$B:$N,13,FALSE())),"",VLOOKUP(CONCATENATE($A214,"_",AG$2),'Reference data SID'!$B:$N,13,FALSE()))</f>
        <v/>
      </c>
      <c r="AH214" s="86" t="str">
        <f aca="false">IF(ISERROR(VLOOKUP(CONCATENATE($A214,"_",AH$2),'Reference data SID'!$B:$N,13,FALSE())),"",VLOOKUP(CONCATENATE($A214,"_",AH$2),'Reference data SID'!$B:$N,13,FALSE()))</f>
        <v/>
      </c>
      <c r="AI214" s="86" t="str">
        <f aca="false">IF(ISERROR(VLOOKUP(CONCATENATE($A214,"_",AI$2),'Reference data SID'!$B:$N,13,FALSE())),"",VLOOKUP(CONCATENATE($A214,"_",AI$2),'Reference data SID'!$B:$N,13,FALSE()))</f>
        <v/>
      </c>
      <c r="AJ214" s="86" t="str">
        <f aca="false">IF(ISERROR(VLOOKUP(CONCATENATE($A214,"_",AJ$2),'Reference data SID'!$B:$N,13,FALSE())),"",VLOOKUP(CONCATENATE($A214,"_",AJ$2),'Reference data SID'!$B:$N,13,FALSE()))</f>
        <v/>
      </c>
      <c r="AK214" s="86" t="str">
        <f aca="false">IF(ISERROR(VLOOKUP(CONCATENATE($A214,"_",AK$2),'Reference data SID'!$B:$N,13,FALSE())),"",VLOOKUP(CONCATENATE($A214,"_",AK$2),'Reference data SID'!$B:$N,13,FALSE()))</f>
        <v/>
      </c>
      <c r="AL214" s="86" t="str">
        <f aca="false">IF(ISERROR(VLOOKUP(CONCATENATE($A214,"_",AL$2),'Reference data SID'!$B:$N,13,FALSE())),"",VLOOKUP(CONCATENATE($A214,"_",AL$2),'Reference data SID'!$B:$N,13,FALSE()))</f>
        <v/>
      </c>
      <c r="AM214" s="86" t="str">
        <f aca="false">IF(ISERROR(VLOOKUP(CONCATENATE($A214,"_",AM$2),'Reference data SID'!$B:$N,13,FALSE())),"",VLOOKUP(CONCATENATE($A214,"_",AM$2),'Reference data SID'!$B:$N,13,FALSE()))</f>
        <v/>
      </c>
      <c r="AN214" s="86" t="str">
        <f aca="false">IF(ISERROR(VLOOKUP(CONCATENATE($A214,"_",AN$2),'Reference data SID'!$B:$N,13,FALSE())),"",VLOOKUP(CONCATENATE($A214,"_",AN$2),'Reference data SID'!$B:$N,13,FALSE()))</f>
        <v/>
      </c>
      <c r="AO214" s="86" t="str">
        <f aca="false">IF(ISERROR(VLOOKUP(CONCATENATE($A214,"_",AO$2),'Reference data SID'!$B:$N,13,FALSE())),"",VLOOKUP(CONCATENATE($A214,"_",AO$2),'Reference data SID'!$B:$N,13,FALSE()))</f>
        <v/>
      </c>
      <c r="AP214" s="86" t="str">
        <f aca="false">IF(ISERROR(VLOOKUP(CONCATENATE($A214,"_",AP$2),'Reference data SID'!$B:$N,13,FALSE())),"",VLOOKUP(CONCATENATE($A214,"_",AP$2),'Reference data SID'!$B:$N,13,FALSE()))</f>
        <v/>
      </c>
      <c r="AQ214" s="86" t="str">
        <f aca="false">IF(ISERROR(VLOOKUP(CONCATENATE($A214,"_",AQ$2),'Reference data SID'!$B:$N,13,FALSE())),"",VLOOKUP(CONCATENATE($A214,"_",AQ$2),'Reference data SID'!$B:$N,13,FALSE()))</f>
        <v/>
      </c>
      <c r="AR214" s="86" t="str">
        <f aca="false">IF(ISERROR(VLOOKUP(CONCATENATE($A214,"_",AR$2),'Reference data SID'!$B:$N,13,FALSE())),"",VLOOKUP(CONCATENATE($A214,"_",AR$2),'Reference data SID'!$B:$N,13,FALSE()))</f>
        <v/>
      </c>
      <c r="AS214" s="86" t="str">
        <f aca="false">IF(ISERROR(VLOOKUP(CONCATENATE($A214,"_",AS$2),'Reference data SID'!$B:$N,13,FALSE())),"",VLOOKUP(CONCATENATE($A214,"_",AS$2),'Reference data SID'!$B:$N,13,FALSE()))</f>
        <v/>
      </c>
      <c r="AT214" s="86" t="str">
        <f aca="false">IF(ISERROR(VLOOKUP(CONCATENATE($A214,"_",AT$2),'Reference data SID'!$B:$N,13,FALSE())),"",VLOOKUP(CONCATENATE($A214,"_",AT$2),'Reference data SID'!$B:$N,13,FALSE()))</f>
        <v/>
      </c>
    </row>
    <row r="215" customFormat="false" ht="15" hidden="false" customHeight="false" outlineLevel="0" collapsed="false">
      <c r="A215" s="0" t="n">
        <v>211</v>
      </c>
      <c r="B215" s="86" t="str">
        <f aca="false">IF(ISERROR(VLOOKUP(CONCATENATE($A215,"_",B$2),'Reference data SID'!$B:$N,13,FALSE())),"",VLOOKUP(CONCATENATE($A215,"_",B$2),'Reference data SID'!$B:$N,13,FALSE()))</f>
        <v/>
      </c>
      <c r="C215" s="86" t="str">
        <f aca="false">IF(ISERROR(VLOOKUP(CONCATENATE($A215,"_",C$2),'Reference data SID'!$B:$N,13,FALSE())),"",VLOOKUP(CONCATENATE($A215,"_",C$2),'Reference data SID'!$B:$N,13,FALSE()))</f>
        <v/>
      </c>
      <c r="D215" s="86" t="str">
        <f aca="false">IF(ISERROR(VLOOKUP(CONCATENATE($A215,"_",D$2),'Reference data SID'!$B:$N,13,FALSE())),"",VLOOKUP(CONCATENATE($A215,"_",D$2),'Reference data SID'!$B:$N,13,FALSE()))</f>
        <v/>
      </c>
      <c r="E215" s="86" t="str">
        <f aca="false">IF(ISERROR(VLOOKUP(CONCATENATE($A215,"_",E$2),'Reference data SID'!$B:$N,13,FALSE())),"",VLOOKUP(CONCATENATE($A215,"_",E$2),'Reference data SID'!$B:$N,13,FALSE()))</f>
        <v/>
      </c>
      <c r="F215" s="86" t="str">
        <f aca="false">IF(ISERROR(VLOOKUP(CONCATENATE($A215,"_",F$2),'Reference data SID'!$B:$N,13,FALSE())),"",VLOOKUP(CONCATENATE($A215,"_",F$2),'Reference data SID'!$B:$N,13,FALSE()))</f>
        <v/>
      </c>
      <c r="G215" s="86" t="str">
        <f aca="false">IF(ISERROR(VLOOKUP(CONCATENATE($A215,"_",G$2),'Reference data SID'!$B:$N,13,FALSE())),"",VLOOKUP(CONCATENATE($A215,"_",G$2),'Reference data SID'!$B:$N,13,FALSE()))</f>
        <v/>
      </c>
      <c r="H215" s="86" t="str">
        <f aca="false">IF(ISERROR(VLOOKUP(CONCATENATE($A215,"_",H$2),'Reference data SID'!$B:$N,13,FALSE())),"",VLOOKUP(CONCATENATE($A215,"_",H$2),'Reference data SID'!$B:$N,13,FALSE()))</f>
        <v/>
      </c>
      <c r="I215" s="86" t="str">
        <f aca="false">IF(ISERROR(VLOOKUP(CONCATENATE($A215,"_",I$2),'Reference data SID'!$B:$N,13,FALSE())),"",VLOOKUP(CONCATENATE($A215,"_",I$2),'Reference data SID'!$B:$N,13,FALSE()))</f>
        <v/>
      </c>
      <c r="J215" s="86" t="str">
        <f aca="false">IF(ISERROR(VLOOKUP(CONCATENATE($A215,"_",J$2),'Reference data SID'!$B:$N,13,FALSE())),"",VLOOKUP(CONCATENATE($A215,"_",J$2),'Reference data SID'!$B:$N,13,FALSE()))</f>
        <v/>
      </c>
      <c r="K215" s="86" t="str">
        <f aca="false">IF(ISERROR(VLOOKUP(CONCATENATE($A215,"_",K$2),'Reference data SID'!$B:$N,13,FALSE())),"",VLOOKUP(CONCATENATE($A215,"_",K$2),'Reference data SID'!$B:$N,13,FALSE()))</f>
        <v/>
      </c>
      <c r="L215" s="86" t="str">
        <f aca="false">IF(ISERROR(VLOOKUP(CONCATENATE($A215,"_",L$2),'Reference data SID'!$B:$N,13,FALSE())),"",VLOOKUP(CONCATENATE($A215,"_",L$2),'Reference data SID'!$B:$N,13,FALSE()))</f>
        <v/>
      </c>
      <c r="M215" s="86" t="str">
        <f aca="false">IF(ISERROR(VLOOKUP(CONCATENATE($A215,"_",M$2),'Reference data SID'!$B:$N,13,FALSE())),"",VLOOKUP(CONCATENATE($A215,"_",M$2),'Reference data SID'!$B:$N,13,FALSE()))</f>
        <v/>
      </c>
      <c r="N215" s="86" t="str">
        <f aca="false">IF(ISERROR(VLOOKUP(CONCATENATE($A215,"_",N$2),'Reference data SID'!$B:$N,13,FALSE())),"",VLOOKUP(CONCATENATE($A215,"_",N$2),'Reference data SID'!$B:$N,13,FALSE()))</f>
        <v/>
      </c>
      <c r="O215" s="86" t="str">
        <f aca="false">IF(ISERROR(VLOOKUP(CONCATENATE($A215,"_",O$2),'Reference data SID'!$B:$N,13,FALSE())),"",VLOOKUP(CONCATENATE($A215,"_",O$2),'Reference data SID'!$B:$N,13,FALSE()))</f>
        <v/>
      </c>
      <c r="P215" s="86" t="str">
        <f aca="false">IF(ISERROR(VLOOKUP(CONCATENATE($A215,"_",P$2),'Reference data SID'!$B:$N,13,FALSE())),"",VLOOKUP(CONCATENATE($A215,"_",P$2),'Reference data SID'!$B:$N,13,FALSE()))</f>
        <v/>
      </c>
      <c r="Q215" s="86" t="str">
        <f aca="false">IF(ISERROR(VLOOKUP(CONCATENATE($A215,"_",Q$2),'Reference data SID'!$B:$N,13,FALSE())),"",VLOOKUP(CONCATENATE($A215,"_",Q$2),'Reference data SID'!$B:$N,13,FALSE()))</f>
        <v/>
      </c>
      <c r="R215" s="86" t="str">
        <f aca="false">IF(ISERROR(VLOOKUP(CONCATENATE($A215,"_",R$2),'Reference data SID'!$B:$N,13,FALSE())),"",VLOOKUP(CONCATENATE($A215,"_",R$2),'Reference data SID'!$B:$N,13,FALSE()))</f>
        <v/>
      </c>
      <c r="S215" s="86" t="str">
        <f aca="false">IF(ISERROR(VLOOKUP(CONCATENATE($A215,"_",S$2),'Reference data SID'!$B:$N,13,FALSE())),"",VLOOKUP(CONCATENATE($A215,"_",S$2),'Reference data SID'!$B:$N,13,FALSE()))</f>
        <v/>
      </c>
      <c r="T215" s="86" t="str">
        <f aca="false">IF(ISERROR(VLOOKUP(CONCATENATE($A215,"_",T$2),'Reference data SID'!$B:$N,13,FALSE())),"",VLOOKUP(CONCATENATE($A215,"_",T$2),'Reference data SID'!$B:$N,13,FALSE()))</f>
        <v/>
      </c>
      <c r="U215" s="86" t="str">
        <f aca="false">IF(ISERROR(VLOOKUP(CONCATENATE($A215,"_",U$2),'Reference data SID'!$B:$N,13,FALSE())),"",VLOOKUP(CONCATENATE($A215,"_",U$2),'Reference data SID'!$B:$N,13,FALSE()))</f>
        <v/>
      </c>
      <c r="V215" s="86" t="str">
        <f aca="false">IF(ISERROR(VLOOKUP(CONCATENATE($A215,"_",V$2),'Reference data SID'!$B:$N,13,FALSE())),"",VLOOKUP(CONCATENATE($A215,"_",V$2),'Reference data SID'!$B:$N,13,FALSE()))</f>
        <v/>
      </c>
      <c r="W215" s="86" t="str">
        <f aca="false">IF(ISERROR(VLOOKUP(CONCATENATE($A215,"_",W$2),'Reference data SID'!$B:$N,13,FALSE())),"",VLOOKUP(CONCATENATE($A215,"_",W$2),'Reference data SID'!$B:$N,13,FALSE()))</f>
        <v/>
      </c>
      <c r="X215" s="86" t="str">
        <f aca="false">IF(ISERROR(VLOOKUP(CONCATENATE($A215,"_",X$2),'Reference data SID'!$B:$N,13,FALSE())),"",VLOOKUP(CONCATENATE($A215,"_",X$2),'Reference data SID'!$B:$N,13,FALSE()))</f>
        <v/>
      </c>
      <c r="Y215" s="86" t="str">
        <f aca="false">IF(ISERROR(VLOOKUP(CONCATENATE($A215,"_",Y$2),'Reference data SID'!$B:$N,13,FALSE())),"",VLOOKUP(CONCATENATE($A215,"_",Y$2),'Reference data SID'!$B:$N,13,FALSE()))</f>
        <v/>
      </c>
      <c r="Z215" s="86" t="str">
        <f aca="false">IF(ISERROR(VLOOKUP(CONCATENATE($A215,"_",Z$2),'Reference data SID'!$B:$N,13,FALSE())),"",VLOOKUP(CONCATENATE($A215,"_",Z$2),'Reference data SID'!$B:$N,13,FALSE()))</f>
        <v/>
      </c>
      <c r="AA215" s="86" t="str">
        <f aca="false">IF(ISERROR(VLOOKUP(CONCATENATE($A215,"_",AA$2),'Reference data SID'!$B:$N,13,FALSE())),"",VLOOKUP(CONCATENATE($A215,"_",AA$2),'Reference data SID'!$B:$N,13,FALSE()))</f>
        <v/>
      </c>
      <c r="AB215" s="86" t="str">
        <f aca="false">IF(ISERROR(VLOOKUP(CONCATENATE($A215,"_",AB$2),'Reference data SID'!$B:$N,13,FALSE())),"",VLOOKUP(CONCATENATE($A215,"_",AB$2),'Reference data SID'!$B:$N,13,FALSE()))</f>
        <v/>
      </c>
      <c r="AC215" s="86" t="str">
        <f aca="false">IF(ISERROR(VLOOKUP(CONCATENATE($A215,"_",AC$2),'Reference data SID'!$B:$N,13,FALSE())),"",VLOOKUP(CONCATENATE($A215,"_",AC$2),'Reference data SID'!$B:$N,13,FALSE()))</f>
        <v/>
      </c>
      <c r="AD215" s="86" t="str">
        <f aca="false">IF(ISERROR(VLOOKUP(CONCATENATE($A215,"_",AD$2),'Reference data SID'!$B:$N,13,FALSE())),"",VLOOKUP(CONCATENATE($A215,"_",AD$2),'Reference data SID'!$B:$N,13,FALSE()))</f>
        <v/>
      </c>
      <c r="AE215" s="86" t="str">
        <f aca="false">IF(ISERROR(VLOOKUP(CONCATENATE($A215,"_",AE$2),'Reference data SID'!$B:$N,13,FALSE())),"",VLOOKUP(CONCATENATE($A215,"_",AE$2),'Reference data SID'!$B:$N,13,FALSE()))</f>
        <v/>
      </c>
      <c r="AF215" s="86" t="str">
        <f aca="false">IF(ISERROR(VLOOKUP(CONCATENATE($A215,"_",AF$2),'Reference data SID'!$B:$N,13,FALSE())),"",VLOOKUP(CONCATENATE($A215,"_",AF$2),'Reference data SID'!$B:$N,13,FALSE()))</f>
        <v/>
      </c>
      <c r="AG215" s="86" t="str">
        <f aca="false">IF(ISERROR(VLOOKUP(CONCATENATE($A215,"_",AG$2),'Reference data SID'!$B:$N,13,FALSE())),"",VLOOKUP(CONCATENATE($A215,"_",AG$2),'Reference data SID'!$B:$N,13,FALSE()))</f>
        <v/>
      </c>
      <c r="AH215" s="86" t="str">
        <f aca="false">IF(ISERROR(VLOOKUP(CONCATENATE($A215,"_",AH$2),'Reference data SID'!$B:$N,13,FALSE())),"",VLOOKUP(CONCATENATE($A215,"_",AH$2),'Reference data SID'!$B:$N,13,FALSE()))</f>
        <v/>
      </c>
      <c r="AI215" s="86" t="str">
        <f aca="false">IF(ISERROR(VLOOKUP(CONCATENATE($A215,"_",AI$2),'Reference data SID'!$B:$N,13,FALSE())),"",VLOOKUP(CONCATENATE($A215,"_",AI$2),'Reference data SID'!$B:$N,13,FALSE()))</f>
        <v/>
      </c>
      <c r="AJ215" s="86" t="str">
        <f aca="false">IF(ISERROR(VLOOKUP(CONCATENATE($A215,"_",AJ$2),'Reference data SID'!$B:$N,13,FALSE())),"",VLOOKUP(CONCATENATE($A215,"_",AJ$2),'Reference data SID'!$B:$N,13,FALSE()))</f>
        <v/>
      </c>
      <c r="AK215" s="86" t="str">
        <f aca="false">IF(ISERROR(VLOOKUP(CONCATENATE($A215,"_",AK$2),'Reference data SID'!$B:$N,13,FALSE())),"",VLOOKUP(CONCATENATE($A215,"_",AK$2),'Reference data SID'!$B:$N,13,FALSE()))</f>
        <v/>
      </c>
      <c r="AL215" s="86" t="str">
        <f aca="false">IF(ISERROR(VLOOKUP(CONCATENATE($A215,"_",AL$2),'Reference data SID'!$B:$N,13,FALSE())),"",VLOOKUP(CONCATENATE($A215,"_",AL$2),'Reference data SID'!$B:$N,13,FALSE()))</f>
        <v/>
      </c>
      <c r="AM215" s="86" t="str">
        <f aca="false">IF(ISERROR(VLOOKUP(CONCATENATE($A215,"_",AM$2),'Reference data SID'!$B:$N,13,FALSE())),"",VLOOKUP(CONCATENATE($A215,"_",AM$2),'Reference data SID'!$B:$N,13,FALSE()))</f>
        <v/>
      </c>
      <c r="AN215" s="86" t="str">
        <f aca="false">IF(ISERROR(VLOOKUP(CONCATENATE($A215,"_",AN$2),'Reference data SID'!$B:$N,13,FALSE())),"",VLOOKUP(CONCATENATE($A215,"_",AN$2),'Reference data SID'!$B:$N,13,FALSE()))</f>
        <v/>
      </c>
      <c r="AO215" s="86" t="str">
        <f aca="false">IF(ISERROR(VLOOKUP(CONCATENATE($A215,"_",AO$2),'Reference data SID'!$B:$N,13,FALSE())),"",VLOOKUP(CONCATENATE($A215,"_",AO$2),'Reference data SID'!$B:$N,13,FALSE()))</f>
        <v/>
      </c>
      <c r="AP215" s="86" t="str">
        <f aca="false">IF(ISERROR(VLOOKUP(CONCATENATE($A215,"_",AP$2),'Reference data SID'!$B:$N,13,FALSE())),"",VLOOKUP(CONCATENATE($A215,"_",AP$2),'Reference data SID'!$B:$N,13,FALSE()))</f>
        <v/>
      </c>
      <c r="AQ215" s="86" t="str">
        <f aca="false">IF(ISERROR(VLOOKUP(CONCATENATE($A215,"_",AQ$2),'Reference data SID'!$B:$N,13,FALSE())),"",VLOOKUP(CONCATENATE($A215,"_",AQ$2),'Reference data SID'!$B:$N,13,FALSE()))</f>
        <v/>
      </c>
      <c r="AR215" s="86" t="str">
        <f aca="false">IF(ISERROR(VLOOKUP(CONCATENATE($A215,"_",AR$2),'Reference data SID'!$B:$N,13,FALSE())),"",VLOOKUP(CONCATENATE($A215,"_",AR$2),'Reference data SID'!$B:$N,13,FALSE()))</f>
        <v/>
      </c>
      <c r="AS215" s="86" t="str">
        <f aca="false">IF(ISERROR(VLOOKUP(CONCATENATE($A215,"_",AS$2),'Reference data SID'!$B:$N,13,FALSE())),"",VLOOKUP(CONCATENATE($A215,"_",AS$2),'Reference data SID'!$B:$N,13,FALSE()))</f>
        <v/>
      </c>
      <c r="AT215" s="86" t="str">
        <f aca="false">IF(ISERROR(VLOOKUP(CONCATENATE($A215,"_",AT$2),'Reference data SID'!$B:$N,13,FALSE())),"",VLOOKUP(CONCATENATE($A215,"_",AT$2),'Reference data SID'!$B:$N,13,FALSE()))</f>
        <v/>
      </c>
    </row>
    <row r="216" customFormat="false" ht="15" hidden="false" customHeight="false" outlineLevel="0" collapsed="false">
      <c r="A216" s="0" t="n">
        <v>212</v>
      </c>
      <c r="B216" s="86" t="str">
        <f aca="false">IF(ISERROR(VLOOKUP(CONCATENATE($A216,"_",B$2),'Reference data SID'!$B:$N,13,FALSE())),"",VLOOKUP(CONCATENATE($A216,"_",B$2),'Reference data SID'!$B:$N,13,FALSE()))</f>
        <v/>
      </c>
      <c r="C216" s="86" t="str">
        <f aca="false">IF(ISERROR(VLOOKUP(CONCATENATE($A216,"_",C$2),'Reference data SID'!$B:$N,13,FALSE())),"",VLOOKUP(CONCATENATE($A216,"_",C$2),'Reference data SID'!$B:$N,13,FALSE()))</f>
        <v/>
      </c>
      <c r="D216" s="86" t="str">
        <f aca="false">IF(ISERROR(VLOOKUP(CONCATENATE($A216,"_",D$2),'Reference data SID'!$B:$N,13,FALSE())),"",VLOOKUP(CONCATENATE($A216,"_",D$2),'Reference data SID'!$B:$N,13,FALSE()))</f>
        <v/>
      </c>
      <c r="E216" s="86" t="str">
        <f aca="false">IF(ISERROR(VLOOKUP(CONCATENATE($A216,"_",E$2),'Reference data SID'!$B:$N,13,FALSE())),"",VLOOKUP(CONCATENATE($A216,"_",E$2),'Reference data SID'!$B:$N,13,FALSE()))</f>
        <v/>
      </c>
      <c r="F216" s="86" t="str">
        <f aca="false">IF(ISERROR(VLOOKUP(CONCATENATE($A216,"_",F$2),'Reference data SID'!$B:$N,13,FALSE())),"",VLOOKUP(CONCATENATE($A216,"_",F$2),'Reference data SID'!$B:$N,13,FALSE()))</f>
        <v/>
      </c>
      <c r="G216" s="86" t="str">
        <f aca="false">IF(ISERROR(VLOOKUP(CONCATENATE($A216,"_",G$2),'Reference data SID'!$B:$N,13,FALSE())),"",VLOOKUP(CONCATENATE($A216,"_",G$2),'Reference data SID'!$B:$N,13,FALSE()))</f>
        <v/>
      </c>
      <c r="H216" s="86" t="str">
        <f aca="false">IF(ISERROR(VLOOKUP(CONCATENATE($A216,"_",H$2),'Reference data SID'!$B:$N,13,FALSE())),"",VLOOKUP(CONCATENATE($A216,"_",H$2),'Reference data SID'!$B:$N,13,FALSE()))</f>
        <v/>
      </c>
      <c r="I216" s="86" t="str">
        <f aca="false">IF(ISERROR(VLOOKUP(CONCATENATE($A216,"_",I$2),'Reference data SID'!$B:$N,13,FALSE())),"",VLOOKUP(CONCATENATE($A216,"_",I$2),'Reference data SID'!$B:$N,13,FALSE()))</f>
        <v/>
      </c>
      <c r="J216" s="86" t="str">
        <f aca="false">IF(ISERROR(VLOOKUP(CONCATENATE($A216,"_",J$2),'Reference data SID'!$B:$N,13,FALSE())),"",VLOOKUP(CONCATENATE($A216,"_",J$2),'Reference data SID'!$B:$N,13,FALSE()))</f>
        <v/>
      </c>
      <c r="K216" s="86" t="str">
        <f aca="false">IF(ISERROR(VLOOKUP(CONCATENATE($A216,"_",K$2),'Reference data SID'!$B:$N,13,FALSE())),"",VLOOKUP(CONCATENATE($A216,"_",K$2),'Reference data SID'!$B:$N,13,FALSE()))</f>
        <v/>
      </c>
      <c r="L216" s="86" t="str">
        <f aca="false">IF(ISERROR(VLOOKUP(CONCATENATE($A216,"_",L$2),'Reference data SID'!$B:$N,13,FALSE())),"",VLOOKUP(CONCATENATE($A216,"_",L$2),'Reference data SID'!$B:$N,13,FALSE()))</f>
        <v/>
      </c>
      <c r="M216" s="86" t="str">
        <f aca="false">IF(ISERROR(VLOOKUP(CONCATENATE($A216,"_",M$2),'Reference data SID'!$B:$N,13,FALSE())),"",VLOOKUP(CONCATENATE($A216,"_",M$2),'Reference data SID'!$B:$N,13,FALSE()))</f>
        <v/>
      </c>
      <c r="N216" s="86" t="str">
        <f aca="false">IF(ISERROR(VLOOKUP(CONCATENATE($A216,"_",N$2),'Reference data SID'!$B:$N,13,FALSE())),"",VLOOKUP(CONCATENATE($A216,"_",N$2),'Reference data SID'!$B:$N,13,FALSE()))</f>
        <v/>
      </c>
      <c r="O216" s="86" t="str">
        <f aca="false">IF(ISERROR(VLOOKUP(CONCATENATE($A216,"_",O$2),'Reference data SID'!$B:$N,13,FALSE())),"",VLOOKUP(CONCATENATE($A216,"_",O$2),'Reference data SID'!$B:$N,13,FALSE()))</f>
        <v/>
      </c>
      <c r="P216" s="86" t="str">
        <f aca="false">IF(ISERROR(VLOOKUP(CONCATENATE($A216,"_",P$2),'Reference data SID'!$B:$N,13,FALSE())),"",VLOOKUP(CONCATENATE($A216,"_",P$2),'Reference data SID'!$B:$N,13,FALSE()))</f>
        <v/>
      </c>
      <c r="Q216" s="86" t="str">
        <f aca="false">IF(ISERROR(VLOOKUP(CONCATENATE($A216,"_",Q$2),'Reference data SID'!$B:$N,13,FALSE())),"",VLOOKUP(CONCATENATE($A216,"_",Q$2),'Reference data SID'!$B:$N,13,FALSE()))</f>
        <v/>
      </c>
      <c r="R216" s="86" t="str">
        <f aca="false">IF(ISERROR(VLOOKUP(CONCATENATE($A216,"_",R$2),'Reference data SID'!$B:$N,13,FALSE())),"",VLOOKUP(CONCATENATE($A216,"_",R$2),'Reference data SID'!$B:$N,13,FALSE()))</f>
        <v/>
      </c>
      <c r="S216" s="86" t="str">
        <f aca="false">IF(ISERROR(VLOOKUP(CONCATENATE($A216,"_",S$2),'Reference data SID'!$B:$N,13,FALSE())),"",VLOOKUP(CONCATENATE($A216,"_",S$2),'Reference data SID'!$B:$N,13,FALSE()))</f>
        <v/>
      </c>
      <c r="T216" s="86" t="str">
        <f aca="false">IF(ISERROR(VLOOKUP(CONCATENATE($A216,"_",T$2),'Reference data SID'!$B:$N,13,FALSE())),"",VLOOKUP(CONCATENATE($A216,"_",T$2),'Reference data SID'!$B:$N,13,FALSE()))</f>
        <v/>
      </c>
      <c r="U216" s="86" t="str">
        <f aca="false">IF(ISERROR(VLOOKUP(CONCATENATE($A216,"_",U$2),'Reference data SID'!$B:$N,13,FALSE())),"",VLOOKUP(CONCATENATE($A216,"_",U$2),'Reference data SID'!$B:$N,13,FALSE()))</f>
        <v/>
      </c>
      <c r="V216" s="86" t="str">
        <f aca="false">IF(ISERROR(VLOOKUP(CONCATENATE($A216,"_",V$2),'Reference data SID'!$B:$N,13,FALSE())),"",VLOOKUP(CONCATENATE($A216,"_",V$2),'Reference data SID'!$B:$N,13,FALSE()))</f>
        <v/>
      </c>
      <c r="W216" s="86" t="str">
        <f aca="false">IF(ISERROR(VLOOKUP(CONCATENATE($A216,"_",W$2),'Reference data SID'!$B:$N,13,FALSE())),"",VLOOKUP(CONCATENATE($A216,"_",W$2),'Reference data SID'!$B:$N,13,FALSE()))</f>
        <v/>
      </c>
      <c r="X216" s="86" t="str">
        <f aca="false">IF(ISERROR(VLOOKUP(CONCATENATE($A216,"_",X$2),'Reference data SID'!$B:$N,13,FALSE())),"",VLOOKUP(CONCATENATE($A216,"_",X$2),'Reference data SID'!$B:$N,13,FALSE()))</f>
        <v/>
      </c>
      <c r="Y216" s="86" t="str">
        <f aca="false">IF(ISERROR(VLOOKUP(CONCATENATE($A216,"_",Y$2),'Reference data SID'!$B:$N,13,FALSE())),"",VLOOKUP(CONCATENATE($A216,"_",Y$2),'Reference data SID'!$B:$N,13,FALSE()))</f>
        <v/>
      </c>
      <c r="Z216" s="86" t="str">
        <f aca="false">IF(ISERROR(VLOOKUP(CONCATENATE($A216,"_",Z$2),'Reference data SID'!$B:$N,13,FALSE())),"",VLOOKUP(CONCATENATE($A216,"_",Z$2),'Reference data SID'!$B:$N,13,FALSE()))</f>
        <v/>
      </c>
      <c r="AA216" s="86" t="str">
        <f aca="false">IF(ISERROR(VLOOKUP(CONCATENATE($A216,"_",AA$2),'Reference data SID'!$B:$N,13,FALSE())),"",VLOOKUP(CONCATENATE($A216,"_",AA$2),'Reference data SID'!$B:$N,13,FALSE()))</f>
        <v/>
      </c>
      <c r="AB216" s="86" t="str">
        <f aca="false">IF(ISERROR(VLOOKUP(CONCATENATE($A216,"_",AB$2),'Reference data SID'!$B:$N,13,FALSE())),"",VLOOKUP(CONCATENATE($A216,"_",AB$2),'Reference data SID'!$B:$N,13,FALSE()))</f>
        <v/>
      </c>
      <c r="AC216" s="86" t="str">
        <f aca="false">IF(ISERROR(VLOOKUP(CONCATENATE($A216,"_",AC$2),'Reference data SID'!$B:$N,13,FALSE())),"",VLOOKUP(CONCATENATE($A216,"_",AC$2),'Reference data SID'!$B:$N,13,FALSE()))</f>
        <v/>
      </c>
      <c r="AD216" s="86" t="str">
        <f aca="false">IF(ISERROR(VLOOKUP(CONCATENATE($A216,"_",AD$2),'Reference data SID'!$B:$N,13,FALSE())),"",VLOOKUP(CONCATENATE($A216,"_",AD$2),'Reference data SID'!$B:$N,13,FALSE()))</f>
        <v/>
      </c>
      <c r="AE216" s="86" t="str">
        <f aca="false">IF(ISERROR(VLOOKUP(CONCATENATE($A216,"_",AE$2),'Reference data SID'!$B:$N,13,FALSE())),"",VLOOKUP(CONCATENATE($A216,"_",AE$2),'Reference data SID'!$B:$N,13,FALSE()))</f>
        <v/>
      </c>
      <c r="AF216" s="86" t="str">
        <f aca="false">IF(ISERROR(VLOOKUP(CONCATENATE($A216,"_",AF$2),'Reference data SID'!$B:$N,13,FALSE())),"",VLOOKUP(CONCATENATE($A216,"_",AF$2),'Reference data SID'!$B:$N,13,FALSE()))</f>
        <v/>
      </c>
      <c r="AG216" s="86" t="str">
        <f aca="false">IF(ISERROR(VLOOKUP(CONCATENATE($A216,"_",AG$2),'Reference data SID'!$B:$N,13,FALSE())),"",VLOOKUP(CONCATENATE($A216,"_",AG$2),'Reference data SID'!$B:$N,13,FALSE()))</f>
        <v/>
      </c>
      <c r="AH216" s="86" t="str">
        <f aca="false">IF(ISERROR(VLOOKUP(CONCATENATE($A216,"_",AH$2),'Reference data SID'!$B:$N,13,FALSE())),"",VLOOKUP(CONCATENATE($A216,"_",AH$2),'Reference data SID'!$B:$N,13,FALSE()))</f>
        <v/>
      </c>
      <c r="AI216" s="86" t="str">
        <f aca="false">IF(ISERROR(VLOOKUP(CONCATENATE($A216,"_",AI$2),'Reference data SID'!$B:$N,13,FALSE())),"",VLOOKUP(CONCATENATE($A216,"_",AI$2),'Reference data SID'!$B:$N,13,FALSE()))</f>
        <v/>
      </c>
      <c r="AJ216" s="86" t="str">
        <f aca="false">IF(ISERROR(VLOOKUP(CONCATENATE($A216,"_",AJ$2),'Reference data SID'!$B:$N,13,FALSE())),"",VLOOKUP(CONCATENATE($A216,"_",AJ$2),'Reference data SID'!$B:$N,13,FALSE()))</f>
        <v/>
      </c>
      <c r="AK216" s="86" t="str">
        <f aca="false">IF(ISERROR(VLOOKUP(CONCATENATE($A216,"_",AK$2),'Reference data SID'!$B:$N,13,FALSE())),"",VLOOKUP(CONCATENATE($A216,"_",AK$2),'Reference data SID'!$B:$N,13,FALSE()))</f>
        <v/>
      </c>
      <c r="AL216" s="86" t="str">
        <f aca="false">IF(ISERROR(VLOOKUP(CONCATENATE($A216,"_",AL$2),'Reference data SID'!$B:$N,13,FALSE())),"",VLOOKUP(CONCATENATE($A216,"_",AL$2),'Reference data SID'!$B:$N,13,FALSE()))</f>
        <v/>
      </c>
      <c r="AM216" s="86" t="str">
        <f aca="false">IF(ISERROR(VLOOKUP(CONCATENATE($A216,"_",AM$2),'Reference data SID'!$B:$N,13,FALSE())),"",VLOOKUP(CONCATENATE($A216,"_",AM$2),'Reference data SID'!$B:$N,13,FALSE()))</f>
        <v/>
      </c>
      <c r="AN216" s="86" t="str">
        <f aca="false">IF(ISERROR(VLOOKUP(CONCATENATE($A216,"_",AN$2),'Reference data SID'!$B:$N,13,FALSE())),"",VLOOKUP(CONCATENATE($A216,"_",AN$2),'Reference data SID'!$B:$N,13,FALSE()))</f>
        <v/>
      </c>
      <c r="AO216" s="86" t="str">
        <f aca="false">IF(ISERROR(VLOOKUP(CONCATENATE($A216,"_",AO$2),'Reference data SID'!$B:$N,13,FALSE())),"",VLOOKUP(CONCATENATE($A216,"_",AO$2),'Reference data SID'!$B:$N,13,FALSE()))</f>
        <v/>
      </c>
      <c r="AP216" s="86" t="str">
        <f aca="false">IF(ISERROR(VLOOKUP(CONCATENATE($A216,"_",AP$2),'Reference data SID'!$B:$N,13,FALSE())),"",VLOOKUP(CONCATENATE($A216,"_",AP$2),'Reference data SID'!$B:$N,13,FALSE()))</f>
        <v/>
      </c>
      <c r="AQ216" s="86" t="str">
        <f aca="false">IF(ISERROR(VLOOKUP(CONCATENATE($A216,"_",AQ$2),'Reference data SID'!$B:$N,13,FALSE())),"",VLOOKUP(CONCATENATE($A216,"_",AQ$2),'Reference data SID'!$B:$N,13,FALSE()))</f>
        <v/>
      </c>
      <c r="AR216" s="86" t="str">
        <f aca="false">IF(ISERROR(VLOOKUP(CONCATENATE($A216,"_",AR$2),'Reference data SID'!$B:$N,13,FALSE())),"",VLOOKUP(CONCATENATE($A216,"_",AR$2),'Reference data SID'!$B:$N,13,FALSE()))</f>
        <v/>
      </c>
      <c r="AS216" s="86" t="str">
        <f aca="false">IF(ISERROR(VLOOKUP(CONCATENATE($A216,"_",AS$2),'Reference data SID'!$B:$N,13,FALSE())),"",VLOOKUP(CONCATENATE($A216,"_",AS$2),'Reference data SID'!$B:$N,13,FALSE()))</f>
        <v/>
      </c>
      <c r="AT216" s="86" t="str">
        <f aca="false">IF(ISERROR(VLOOKUP(CONCATENATE($A216,"_",AT$2),'Reference data SID'!$B:$N,13,FALSE())),"",VLOOKUP(CONCATENATE($A216,"_",AT$2),'Reference data SID'!$B:$N,13,FALSE()))</f>
        <v/>
      </c>
    </row>
    <row r="217" customFormat="false" ht="15" hidden="false" customHeight="false" outlineLevel="0" collapsed="false">
      <c r="A217" s="0" t="n">
        <v>213</v>
      </c>
      <c r="B217" s="86" t="str">
        <f aca="false">IF(ISERROR(VLOOKUP(CONCATENATE($A217,"_",B$2),'Reference data SID'!$B:$N,13,FALSE())),"",VLOOKUP(CONCATENATE($A217,"_",B$2),'Reference data SID'!$B:$N,13,FALSE()))</f>
        <v/>
      </c>
      <c r="C217" s="86" t="str">
        <f aca="false">IF(ISERROR(VLOOKUP(CONCATENATE($A217,"_",C$2),'Reference data SID'!$B:$N,13,FALSE())),"",VLOOKUP(CONCATENATE($A217,"_",C$2),'Reference data SID'!$B:$N,13,FALSE()))</f>
        <v/>
      </c>
      <c r="D217" s="86" t="str">
        <f aca="false">IF(ISERROR(VLOOKUP(CONCATENATE($A217,"_",D$2),'Reference data SID'!$B:$N,13,FALSE())),"",VLOOKUP(CONCATENATE($A217,"_",D$2),'Reference data SID'!$B:$N,13,FALSE()))</f>
        <v/>
      </c>
      <c r="E217" s="86" t="str">
        <f aca="false">IF(ISERROR(VLOOKUP(CONCATENATE($A217,"_",E$2),'Reference data SID'!$B:$N,13,FALSE())),"",VLOOKUP(CONCATENATE($A217,"_",E$2),'Reference data SID'!$B:$N,13,FALSE()))</f>
        <v/>
      </c>
      <c r="F217" s="86" t="str">
        <f aca="false">IF(ISERROR(VLOOKUP(CONCATENATE($A217,"_",F$2),'Reference data SID'!$B:$N,13,FALSE())),"",VLOOKUP(CONCATENATE($A217,"_",F$2),'Reference data SID'!$B:$N,13,FALSE()))</f>
        <v/>
      </c>
      <c r="G217" s="86" t="str">
        <f aca="false">IF(ISERROR(VLOOKUP(CONCATENATE($A217,"_",G$2),'Reference data SID'!$B:$N,13,FALSE())),"",VLOOKUP(CONCATENATE($A217,"_",G$2),'Reference data SID'!$B:$N,13,FALSE()))</f>
        <v/>
      </c>
      <c r="H217" s="86" t="str">
        <f aca="false">IF(ISERROR(VLOOKUP(CONCATENATE($A217,"_",H$2),'Reference data SID'!$B:$N,13,FALSE())),"",VLOOKUP(CONCATENATE($A217,"_",H$2),'Reference data SID'!$B:$N,13,FALSE()))</f>
        <v/>
      </c>
      <c r="I217" s="86" t="str">
        <f aca="false">IF(ISERROR(VLOOKUP(CONCATENATE($A217,"_",I$2),'Reference data SID'!$B:$N,13,FALSE())),"",VLOOKUP(CONCATENATE($A217,"_",I$2),'Reference data SID'!$B:$N,13,FALSE()))</f>
        <v/>
      </c>
      <c r="J217" s="86" t="str">
        <f aca="false">IF(ISERROR(VLOOKUP(CONCATENATE($A217,"_",J$2),'Reference data SID'!$B:$N,13,FALSE())),"",VLOOKUP(CONCATENATE($A217,"_",J$2),'Reference data SID'!$B:$N,13,FALSE()))</f>
        <v/>
      </c>
      <c r="K217" s="86" t="str">
        <f aca="false">IF(ISERROR(VLOOKUP(CONCATENATE($A217,"_",K$2),'Reference data SID'!$B:$N,13,FALSE())),"",VLOOKUP(CONCATENATE($A217,"_",K$2),'Reference data SID'!$B:$N,13,FALSE()))</f>
        <v/>
      </c>
      <c r="L217" s="86" t="str">
        <f aca="false">IF(ISERROR(VLOOKUP(CONCATENATE($A217,"_",L$2),'Reference data SID'!$B:$N,13,FALSE())),"",VLOOKUP(CONCATENATE($A217,"_",L$2),'Reference data SID'!$B:$N,13,FALSE()))</f>
        <v/>
      </c>
      <c r="M217" s="86" t="str">
        <f aca="false">IF(ISERROR(VLOOKUP(CONCATENATE($A217,"_",M$2),'Reference data SID'!$B:$N,13,FALSE())),"",VLOOKUP(CONCATENATE($A217,"_",M$2),'Reference data SID'!$B:$N,13,FALSE()))</f>
        <v/>
      </c>
      <c r="N217" s="86" t="str">
        <f aca="false">IF(ISERROR(VLOOKUP(CONCATENATE($A217,"_",N$2),'Reference data SID'!$B:$N,13,FALSE())),"",VLOOKUP(CONCATENATE($A217,"_",N$2),'Reference data SID'!$B:$N,13,FALSE()))</f>
        <v/>
      </c>
      <c r="O217" s="86" t="str">
        <f aca="false">IF(ISERROR(VLOOKUP(CONCATENATE($A217,"_",O$2),'Reference data SID'!$B:$N,13,FALSE())),"",VLOOKUP(CONCATENATE($A217,"_",O$2),'Reference data SID'!$B:$N,13,FALSE()))</f>
        <v/>
      </c>
      <c r="P217" s="86" t="str">
        <f aca="false">IF(ISERROR(VLOOKUP(CONCATENATE($A217,"_",P$2),'Reference data SID'!$B:$N,13,FALSE())),"",VLOOKUP(CONCATENATE($A217,"_",P$2),'Reference data SID'!$B:$N,13,FALSE()))</f>
        <v/>
      </c>
      <c r="Q217" s="86" t="str">
        <f aca="false">IF(ISERROR(VLOOKUP(CONCATENATE($A217,"_",Q$2),'Reference data SID'!$B:$N,13,FALSE())),"",VLOOKUP(CONCATENATE($A217,"_",Q$2),'Reference data SID'!$B:$N,13,FALSE()))</f>
        <v/>
      </c>
      <c r="R217" s="86" t="str">
        <f aca="false">IF(ISERROR(VLOOKUP(CONCATENATE($A217,"_",R$2),'Reference data SID'!$B:$N,13,FALSE())),"",VLOOKUP(CONCATENATE($A217,"_",R$2),'Reference data SID'!$B:$N,13,FALSE()))</f>
        <v/>
      </c>
      <c r="S217" s="86" t="str">
        <f aca="false">IF(ISERROR(VLOOKUP(CONCATENATE($A217,"_",S$2),'Reference data SID'!$B:$N,13,FALSE())),"",VLOOKUP(CONCATENATE($A217,"_",S$2),'Reference data SID'!$B:$N,13,FALSE()))</f>
        <v/>
      </c>
      <c r="T217" s="86" t="str">
        <f aca="false">IF(ISERROR(VLOOKUP(CONCATENATE($A217,"_",T$2),'Reference data SID'!$B:$N,13,FALSE())),"",VLOOKUP(CONCATENATE($A217,"_",T$2),'Reference data SID'!$B:$N,13,FALSE()))</f>
        <v/>
      </c>
      <c r="U217" s="86" t="str">
        <f aca="false">IF(ISERROR(VLOOKUP(CONCATENATE($A217,"_",U$2),'Reference data SID'!$B:$N,13,FALSE())),"",VLOOKUP(CONCATENATE($A217,"_",U$2),'Reference data SID'!$B:$N,13,FALSE()))</f>
        <v/>
      </c>
      <c r="V217" s="86" t="str">
        <f aca="false">IF(ISERROR(VLOOKUP(CONCATENATE($A217,"_",V$2),'Reference data SID'!$B:$N,13,FALSE())),"",VLOOKUP(CONCATENATE($A217,"_",V$2),'Reference data SID'!$B:$N,13,FALSE()))</f>
        <v/>
      </c>
      <c r="W217" s="86" t="str">
        <f aca="false">IF(ISERROR(VLOOKUP(CONCATENATE($A217,"_",W$2),'Reference data SID'!$B:$N,13,FALSE())),"",VLOOKUP(CONCATENATE($A217,"_",W$2),'Reference data SID'!$B:$N,13,FALSE()))</f>
        <v/>
      </c>
      <c r="X217" s="86" t="str">
        <f aca="false">IF(ISERROR(VLOOKUP(CONCATENATE($A217,"_",X$2),'Reference data SID'!$B:$N,13,FALSE())),"",VLOOKUP(CONCATENATE($A217,"_",X$2),'Reference data SID'!$B:$N,13,FALSE()))</f>
        <v/>
      </c>
      <c r="Y217" s="86" t="str">
        <f aca="false">IF(ISERROR(VLOOKUP(CONCATENATE($A217,"_",Y$2),'Reference data SID'!$B:$N,13,FALSE())),"",VLOOKUP(CONCATENATE($A217,"_",Y$2),'Reference data SID'!$B:$N,13,FALSE()))</f>
        <v/>
      </c>
      <c r="Z217" s="86" t="str">
        <f aca="false">IF(ISERROR(VLOOKUP(CONCATENATE($A217,"_",Z$2),'Reference data SID'!$B:$N,13,FALSE())),"",VLOOKUP(CONCATENATE($A217,"_",Z$2),'Reference data SID'!$B:$N,13,FALSE()))</f>
        <v/>
      </c>
      <c r="AA217" s="86" t="str">
        <f aca="false">IF(ISERROR(VLOOKUP(CONCATENATE($A217,"_",AA$2),'Reference data SID'!$B:$N,13,FALSE())),"",VLOOKUP(CONCATENATE($A217,"_",AA$2),'Reference data SID'!$B:$N,13,FALSE()))</f>
        <v/>
      </c>
      <c r="AB217" s="86" t="str">
        <f aca="false">IF(ISERROR(VLOOKUP(CONCATENATE($A217,"_",AB$2),'Reference data SID'!$B:$N,13,FALSE())),"",VLOOKUP(CONCATENATE($A217,"_",AB$2),'Reference data SID'!$B:$N,13,FALSE()))</f>
        <v/>
      </c>
      <c r="AC217" s="86" t="str">
        <f aca="false">IF(ISERROR(VLOOKUP(CONCATENATE($A217,"_",AC$2),'Reference data SID'!$B:$N,13,FALSE())),"",VLOOKUP(CONCATENATE($A217,"_",AC$2),'Reference data SID'!$B:$N,13,FALSE()))</f>
        <v/>
      </c>
      <c r="AD217" s="86" t="str">
        <f aca="false">IF(ISERROR(VLOOKUP(CONCATENATE($A217,"_",AD$2),'Reference data SID'!$B:$N,13,FALSE())),"",VLOOKUP(CONCATENATE($A217,"_",AD$2),'Reference data SID'!$B:$N,13,FALSE()))</f>
        <v/>
      </c>
      <c r="AE217" s="86" t="str">
        <f aca="false">IF(ISERROR(VLOOKUP(CONCATENATE($A217,"_",AE$2),'Reference data SID'!$B:$N,13,FALSE())),"",VLOOKUP(CONCATENATE($A217,"_",AE$2),'Reference data SID'!$B:$N,13,FALSE()))</f>
        <v/>
      </c>
      <c r="AF217" s="86" t="str">
        <f aca="false">IF(ISERROR(VLOOKUP(CONCATENATE($A217,"_",AF$2),'Reference data SID'!$B:$N,13,FALSE())),"",VLOOKUP(CONCATENATE($A217,"_",AF$2),'Reference data SID'!$B:$N,13,FALSE()))</f>
        <v/>
      </c>
      <c r="AG217" s="86" t="str">
        <f aca="false">IF(ISERROR(VLOOKUP(CONCATENATE($A217,"_",AG$2),'Reference data SID'!$B:$N,13,FALSE())),"",VLOOKUP(CONCATENATE($A217,"_",AG$2),'Reference data SID'!$B:$N,13,FALSE()))</f>
        <v/>
      </c>
      <c r="AH217" s="86" t="str">
        <f aca="false">IF(ISERROR(VLOOKUP(CONCATENATE($A217,"_",AH$2),'Reference data SID'!$B:$N,13,FALSE())),"",VLOOKUP(CONCATENATE($A217,"_",AH$2),'Reference data SID'!$B:$N,13,FALSE()))</f>
        <v/>
      </c>
      <c r="AI217" s="86" t="str">
        <f aca="false">IF(ISERROR(VLOOKUP(CONCATENATE($A217,"_",AI$2),'Reference data SID'!$B:$N,13,FALSE())),"",VLOOKUP(CONCATENATE($A217,"_",AI$2),'Reference data SID'!$B:$N,13,FALSE()))</f>
        <v/>
      </c>
      <c r="AJ217" s="86" t="str">
        <f aca="false">IF(ISERROR(VLOOKUP(CONCATENATE($A217,"_",AJ$2),'Reference data SID'!$B:$N,13,FALSE())),"",VLOOKUP(CONCATENATE($A217,"_",AJ$2),'Reference data SID'!$B:$N,13,FALSE()))</f>
        <v/>
      </c>
      <c r="AK217" s="86" t="str">
        <f aca="false">IF(ISERROR(VLOOKUP(CONCATENATE($A217,"_",AK$2),'Reference data SID'!$B:$N,13,FALSE())),"",VLOOKUP(CONCATENATE($A217,"_",AK$2),'Reference data SID'!$B:$N,13,FALSE()))</f>
        <v/>
      </c>
      <c r="AL217" s="86" t="str">
        <f aca="false">IF(ISERROR(VLOOKUP(CONCATENATE($A217,"_",AL$2),'Reference data SID'!$B:$N,13,FALSE())),"",VLOOKUP(CONCATENATE($A217,"_",AL$2),'Reference data SID'!$B:$N,13,FALSE()))</f>
        <v/>
      </c>
      <c r="AM217" s="86" t="str">
        <f aca="false">IF(ISERROR(VLOOKUP(CONCATENATE($A217,"_",AM$2),'Reference data SID'!$B:$N,13,FALSE())),"",VLOOKUP(CONCATENATE($A217,"_",AM$2),'Reference data SID'!$B:$N,13,FALSE()))</f>
        <v/>
      </c>
      <c r="AN217" s="86" t="str">
        <f aca="false">IF(ISERROR(VLOOKUP(CONCATENATE($A217,"_",AN$2),'Reference data SID'!$B:$N,13,FALSE())),"",VLOOKUP(CONCATENATE($A217,"_",AN$2),'Reference data SID'!$B:$N,13,FALSE()))</f>
        <v/>
      </c>
      <c r="AO217" s="86" t="str">
        <f aca="false">IF(ISERROR(VLOOKUP(CONCATENATE($A217,"_",AO$2),'Reference data SID'!$B:$N,13,FALSE())),"",VLOOKUP(CONCATENATE($A217,"_",AO$2),'Reference data SID'!$B:$N,13,FALSE()))</f>
        <v/>
      </c>
      <c r="AP217" s="86" t="str">
        <f aca="false">IF(ISERROR(VLOOKUP(CONCATENATE($A217,"_",AP$2),'Reference data SID'!$B:$N,13,FALSE())),"",VLOOKUP(CONCATENATE($A217,"_",AP$2),'Reference data SID'!$B:$N,13,FALSE()))</f>
        <v/>
      </c>
      <c r="AQ217" s="86" t="str">
        <f aca="false">IF(ISERROR(VLOOKUP(CONCATENATE($A217,"_",AQ$2),'Reference data SID'!$B:$N,13,FALSE())),"",VLOOKUP(CONCATENATE($A217,"_",AQ$2),'Reference data SID'!$B:$N,13,FALSE()))</f>
        <v/>
      </c>
      <c r="AR217" s="86" t="str">
        <f aca="false">IF(ISERROR(VLOOKUP(CONCATENATE($A217,"_",AR$2),'Reference data SID'!$B:$N,13,FALSE())),"",VLOOKUP(CONCATENATE($A217,"_",AR$2),'Reference data SID'!$B:$N,13,FALSE()))</f>
        <v/>
      </c>
      <c r="AS217" s="86" t="str">
        <f aca="false">IF(ISERROR(VLOOKUP(CONCATENATE($A217,"_",AS$2),'Reference data SID'!$B:$N,13,FALSE())),"",VLOOKUP(CONCATENATE($A217,"_",AS$2),'Reference data SID'!$B:$N,13,FALSE()))</f>
        <v/>
      </c>
      <c r="AT217" s="86" t="str">
        <f aca="false">IF(ISERROR(VLOOKUP(CONCATENATE($A217,"_",AT$2),'Reference data SID'!$B:$N,13,FALSE())),"",VLOOKUP(CONCATENATE($A217,"_",AT$2),'Reference data SID'!$B:$N,13,FALSE()))</f>
        <v/>
      </c>
    </row>
    <row r="218" customFormat="false" ht="15" hidden="false" customHeight="false" outlineLevel="0" collapsed="false">
      <c r="A218" s="0" t="n">
        <v>214</v>
      </c>
      <c r="B218" s="86" t="str">
        <f aca="false">IF(ISERROR(VLOOKUP(CONCATENATE($A218,"_",B$2),'Reference data SID'!$B:$N,13,FALSE())),"",VLOOKUP(CONCATENATE($A218,"_",B$2),'Reference data SID'!$B:$N,13,FALSE()))</f>
        <v/>
      </c>
      <c r="C218" s="86" t="str">
        <f aca="false">IF(ISERROR(VLOOKUP(CONCATENATE($A218,"_",C$2),'Reference data SID'!$B:$N,13,FALSE())),"",VLOOKUP(CONCATENATE($A218,"_",C$2),'Reference data SID'!$B:$N,13,FALSE()))</f>
        <v/>
      </c>
      <c r="D218" s="86" t="str">
        <f aca="false">IF(ISERROR(VLOOKUP(CONCATENATE($A218,"_",D$2),'Reference data SID'!$B:$N,13,FALSE())),"",VLOOKUP(CONCATENATE($A218,"_",D$2),'Reference data SID'!$B:$N,13,FALSE()))</f>
        <v/>
      </c>
      <c r="E218" s="86" t="str">
        <f aca="false">IF(ISERROR(VLOOKUP(CONCATENATE($A218,"_",E$2),'Reference data SID'!$B:$N,13,FALSE())),"",VLOOKUP(CONCATENATE($A218,"_",E$2),'Reference data SID'!$B:$N,13,FALSE()))</f>
        <v/>
      </c>
      <c r="F218" s="86" t="str">
        <f aca="false">IF(ISERROR(VLOOKUP(CONCATENATE($A218,"_",F$2),'Reference data SID'!$B:$N,13,FALSE())),"",VLOOKUP(CONCATENATE($A218,"_",F$2),'Reference data SID'!$B:$N,13,FALSE()))</f>
        <v/>
      </c>
      <c r="G218" s="86" t="str">
        <f aca="false">IF(ISERROR(VLOOKUP(CONCATENATE($A218,"_",G$2),'Reference data SID'!$B:$N,13,FALSE())),"",VLOOKUP(CONCATENATE($A218,"_",G$2),'Reference data SID'!$B:$N,13,FALSE()))</f>
        <v/>
      </c>
      <c r="H218" s="86" t="str">
        <f aca="false">IF(ISERROR(VLOOKUP(CONCATENATE($A218,"_",H$2),'Reference data SID'!$B:$N,13,FALSE())),"",VLOOKUP(CONCATENATE($A218,"_",H$2),'Reference data SID'!$B:$N,13,FALSE()))</f>
        <v/>
      </c>
      <c r="I218" s="86" t="str">
        <f aca="false">IF(ISERROR(VLOOKUP(CONCATENATE($A218,"_",I$2),'Reference data SID'!$B:$N,13,FALSE())),"",VLOOKUP(CONCATENATE($A218,"_",I$2),'Reference data SID'!$B:$N,13,FALSE()))</f>
        <v/>
      </c>
      <c r="J218" s="86" t="str">
        <f aca="false">IF(ISERROR(VLOOKUP(CONCATENATE($A218,"_",J$2),'Reference data SID'!$B:$N,13,FALSE())),"",VLOOKUP(CONCATENATE($A218,"_",J$2),'Reference data SID'!$B:$N,13,FALSE()))</f>
        <v/>
      </c>
      <c r="K218" s="86" t="str">
        <f aca="false">IF(ISERROR(VLOOKUP(CONCATENATE($A218,"_",K$2),'Reference data SID'!$B:$N,13,FALSE())),"",VLOOKUP(CONCATENATE($A218,"_",K$2),'Reference data SID'!$B:$N,13,FALSE()))</f>
        <v/>
      </c>
      <c r="L218" s="86" t="str">
        <f aca="false">IF(ISERROR(VLOOKUP(CONCATENATE($A218,"_",L$2),'Reference data SID'!$B:$N,13,FALSE())),"",VLOOKUP(CONCATENATE($A218,"_",L$2),'Reference data SID'!$B:$N,13,FALSE()))</f>
        <v/>
      </c>
      <c r="M218" s="86" t="str">
        <f aca="false">IF(ISERROR(VLOOKUP(CONCATENATE($A218,"_",M$2),'Reference data SID'!$B:$N,13,FALSE())),"",VLOOKUP(CONCATENATE($A218,"_",M$2),'Reference data SID'!$B:$N,13,FALSE()))</f>
        <v/>
      </c>
      <c r="N218" s="86" t="str">
        <f aca="false">IF(ISERROR(VLOOKUP(CONCATENATE($A218,"_",N$2),'Reference data SID'!$B:$N,13,FALSE())),"",VLOOKUP(CONCATENATE($A218,"_",N$2),'Reference data SID'!$B:$N,13,FALSE()))</f>
        <v/>
      </c>
      <c r="O218" s="86" t="str">
        <f aca="false">IF(ISERROR(VLOOKUP(CONCATENATE($A218,"_",O$2),'Reference data SID'!$B:$N,13,FALSE())),"",VLOOKUP(CONCATENATE($A218,"_",O$2),'Reference data SID'!$B:$N,13,FALSE()))</f>
        <v/>
      </c>
      <c r="P218" s="86" t="str">
        <f aca="false">IF(ISERROR(VLOOKUP(CONCATENATE($A218,"_",P$2),'Reference data SID'!$B:$N,13,FALSE())),"",VLOOKUP(CONCATENATE($A218,"_",P$2),'Reference data SID'!$B:$N,13,FALSE()))</f>
        <v/>
      </c>
      <c r="Q218" s="86" t="str">
        <f aca="false">IF(ISERROR(VLOOKUP(CONCATENATE($A218,"_",Q$2),'Reference data SID'!$B:$N,13,FALSE())),"",VLOOKUP(CONCATENATE($A218,"_",Q$2),'Reference data SID'!$B:$N,13,FALSE()))</f>
        <v/>
      </c>
      <c r="R218" s="86" t="str">
        <f aca="false">IF(ISERROR(VLOOKUP(CONCATENATE($A218,"_",R$2),'Reference data SID'!$B:$N,13,FALSE())),"",VLOOKUP(CONCATENATE($A218,"_",R$2),'Reference data SID'!$B:$N,13,FALSE()))</f>
        <v/>
      </c>
      <c r="S218" s="86" t="str">
        <f aca="false">IF(ISERROR(VLOOKUP(CONCATENATE($A218,"_",S$2),'Reference data SID'!$B:$N,13,FALSE())),"",VLOOKUP(CONCATENATE($A218,"_",S$2),'Reference data SID'!$B:$N,13,FALSE()))</f>
        <v/>
      </c>
      <c r="T218" s="86" t="str">
        <f aca="false">IF(ISERROR(VLOOKUP(CONCATENATE($A218,"_",T$2),'Reference data SID'!$B:$N,13,FALSE())),"",VLOOKUP(CONCATENATE($A218,"_",T$2),'Reference data SID'!$B:$N,13,FALSE()))</f>
        <v/>
      </c>
      <c r="U218" s="86" t="str">
        <f aca="false">IF(ISERROR(VLOOKUP(CONCATENATE($A218,"_",U$2),'Reference data SID'!$B:$N,13,FALSE())),"",VLOOKUP(CONCATENATE($A218,"_",U$2),'Reference data SID'!$B:$N,13,FALSE()))</f>
        <v/>
      </c>
      <c r="V218" s="86" t="str">
        <f aca="false">IF(ISERROR(VLOOKUP(CONCATENATE($A218,"_",V$2),'Reference data SID'!$B:$N,13,FALSE())),"",VLOOKUP(CONCATENATE($A218,"_",V$2),'Reference data SID'!$B:$N,13,FALSE()))</f>
        <v/>
      </c>
      <c r="W218" s="86" t="str">
        <f aca="false">IF(ISERROR(VLOOKUP(CONCATENATE($A218,"_",W$2),'Reference data SID'!$B:$N,13,FALSE())),"",VLOOKUP(CONCATENATE($A218,"_",W$2),'Reference data SID'!$B:$N,13,FALSE()))</f>
        <v/>
      </c>
      <c r="X218" s="86" t="str">
        <f aca="false">IF(ISERROR(VLOOKUP(CONCATENATE($A218,"_",X$2),'Reference data SID'!$B:$N,13,FALSE())),"",VLOOKUP(CONCATENATE($A218,"_",X$2),'Reference data SID'!$B:$N,13,FALSE()))</f>
        <v/>
      </c>
      <c r="Y218" s="86" t="str">
        <f aca="false">IF(ISERROR(VLOOKUP(CONCATENATE($A218,"_",Y$2),'Reference data SID'!$B:$N,13,FALSE())),"",VLOOKUP(CONCATENATE($A218,"_",Y$2),'Reference data SID'!$B:$N,13,FALSE()))</f>
        <v/>
      </c>
      <c r="Z218" s="86" t="str">
        <f aca="false">IF(ISERROR(VLOOKUP(CONCATENATE($A218,"_",Z$2),'Reference data SID'!$B:$N,13,FALSE())),"",VLOOKUP(CONCATENATE($A218,"_",Z$2),'Reference data SID'!$B:$N,13,FALSE()))</f>
        <v/>
      </c>
      <c r="AA218" s="86" t="str">
        <f aca="false">IF(ISERROR(VLOOKUP(CONCATENATE($A218,"_",AA$2),'Reference data SID'!$B:$N,13,FALSE())),"",VLOOKUP(CONCATENATE($A218,"_",AA$2),'Reference data SID'!$B:$N,13,FALSE()))</f>
        <v/>
      </c>
      <c r="AB218" s="86" t="str">
        <f aca="false">IF(ISERROR(VLOOKUP(CONCATENATE($A218,"_",AB$2),'Reference data SID'!$B:$N,13,FALSE())),"",VLOOKUP(CONCATENATE($A218,"_",AB$2),'Reference data SID'!$B:$N,13,FALSE()))</f>
        <v/>
      </c>
      <c r="AC218" s="86" t="str">
        <f aca="false">IF(ISERROR(VLOOKUP(CONCATENATE($A218,"_",AC$2),'Reference data SID'!$B:$N,13,FALSE())),"",VLOOKUP(CONCATENATE($A218,"_",AC$2),'Reference data SID'!$B:$N,13,FALSE()))</f>
        <v/>
      </c>
      <c r="AD218" s="86" t="str">
        <f aca="false">IF(ISERROR(VLOOKUP(CONCATENATE($A218,"_",AD$2),'Reference data SID'!$B:$N,13,FALSE())),"",VLOOKUP(CONCATENATE($A218,"_",AD$2),'Reference data SID'!$B:$N,13,FALSE()))</f>
        <v/>
      </c>
      <c r="AE218" s="86" t="str">
        <f aca="false">IF(ISERROR(VLOOKUP(CONCATENATE($A218,"_",AE$2),'Reference data SID'!$B:$N,13,FALSE())),"",VLOOKUP(CONCATENATE($A218,"_",AE$2),'Reference data SID'!$B:$N,13,FALSE()))</f>
        <v/>
      </c>
      <c r="AF218" s="86" t="str">
        <f aca="false">IF(ISERROR(VLOOKUP(CONCATENATE($A218,"_",AF$2),'Reference data SID'!$B:$N,13,FALSE())),"",VLOOKUP(CONCATENATE($A218,"_",AF$2),'Reference data SID'!$B:$N,13,FALSE()))</f>
        <v/>
      </c>
      <c r="AG218" s="86" t="str">
        <f aca="false">IF(ISERROR(VLOOKUP(CONCATENATE($A218,"_",AG$2),'Reference data SID'!$B:$N,13,FALSE())),"",VLOOKUP(CONCATENATE($A218,"_",AG$2),'Reference data SID'!$B:$N,13,FALSE()))</f>
        <v/>
      </c>
      <c r="AH218" s="86" t="str">
        <f aca="false">IF(ISERROR(VLOOKUP(CONCATENATE($A218,"_",AH$2),'Reference data SID'!$B:$N,13,FALSE())),"",VLOOKUP(CONCATENATE($A218,"_",AH$2),'Reference data SID'!$B:$N,13,FALSE()))</f>
        <v/>
      </c>
      <c r="AI218" s="86" t="str">
        <f aca="false">IF(ISERROR(VLOOKUP(CONCATENATE($A218,"_",AI$2),'Reference data SID'!$B:$N,13,FALSE())),"",VLOOKUP(CONCATENATE($A218,"_",AI$2),'Reference data SID'!$B:$N,13,FALSE()))</f>
        <v/>
      </c>
      <c r="AJ218" s="86" t="str">
        <f aca="false">IF(ISERROR(VLOOKUP(CONCATENATE($A218,"_",AJ$2),'Reference data SID'!$B:$N,13,FALSE())),"",VLOOKUP(CONCATENATE($A218,"_",AJ$2),'Reference data SID'!$B:$N,13,FALSE()))</f>
        <v/>
      </c>
      <c r="AK218" s="86" t="str">
        <f aca="false">IF(ISERROR(VLOOKUP(CONCATENATE($A218,"_",AK$2),'Reference data SID'!$B:$N,13,FALSE())),"",VLOOKUP(CONCATENATE($A218,"_",AK$2),'Reference data SID'!$B:$N,13,FALSE()))</f>
        <v/>
      </c>
      <c r="AL218" s="86" t="str">
        <f aca="false">IF(ISERROR(VLOOKUP(CONCATENATE($A218,"_",AL$2),'Reference data SID'!$B:$N,13,FALSE())),"",VLOOKUP(CONCATENATE($A218,"_",AL$2),'Reference data SID'!$B:$N,13,FALSE()))</f>
        <v/>
      </c>
      <c r="AM218" s="86" t="str">
        <f aca="false">IF(ISERROR(VLOOKUP(CONCATENATE($A218,"_",AM$2),'Reference data SID'!$B:$N,13,FALSE())),"",VLOOKUP(CONCATENATE($A218,"_",AM$2),'Reference data SID'!$B:$N,13,FALSE()))</f>
        <v/>
      </c>
      <c r="AN218" s="86" t="str">
        <f aca="false">IF(ISERROR(VLOOKUP(CONCATENATE($A218,"_",AN$2),'Reference data SID'!$B:$N,13,FALSE())),"",VLOOKUP(CONCATENATE($A218,"_",AN$2),'Reference data SID'!$B:$N,13,FALSE()))</f>
        <v/>
      </c>
      <c r="AO218" s="86" t="str">
        <f aca="false">IF(ISERROR(VLOOKUP(CONCATENATE($A218,"_",AO$2),'Reference data SID'!$B:$N,13,FALSE())),"",VLOOKUP(CONCATENATE($A218,"_",AO$2),'Reference data SID'!$B:$N,13,FALSE()))</f>
        <v/>
      </c>
      <c r="AP218" s="86" t="str">
        <f aca="false">IF(ISERROR(VLOOKUP(CONCATENATE($A218,"_",AP$2),'Reference data SID'!$B:$N,13,FALSE())),"",VLOOKUP(CONCATENATE($A218,"_",AP$2),'Reference data SID'!$B:$N,13,FALSE()))</f>
        <v/>
      </c>
      <c r="AQ218" s="86" t="str">
        <f aca="false">IF(ISERROR(VLOOKUP(CONCATENATE($A218,"_",AQ$2),'Reference data SID'!$B:$N,13,FALSE())),"",VLOOKUP(CONCATENATE($A218,"_",AQ$2),'Reference data SID'!$B:$N,13,FALSE()))</f>
        <v/>
      </c>
      <c r="AR218" s="86" t="str">
        <f aca="false">IF(ISERROR(VLOOKUP(CONCATENATE($A218,"_",AR$2),'Reference data SID'!$B:$N,13,FALSE())),"",VLOOKUP(CONCATENATE($A218,"_",AR$2),'Reference data SID'!$B:$N,13,FALSE()))</f>
        <v/>
      </c>
      <c r="AS218" s="86" t="str">
        <f aca="false">IF(ISERROR(VLOOKUP(CONCATENATE($A218,"_",AS$2),'Reference data SID'!$B:$N,13,FALSE())),"",VLOOKUP(CONCATENATE($A218,"_",AS$2),'Reference data SID'!$B:$N,13,FALSE()))</f>
        <v/>
      </c>
      <c r="AT218" s="86" t="str">
        <f aca="false">IF(ISERROR(VLOOKUP(CONCATENATE($A218,"_",AT$2),'Reference data SID'!$B:$N,13,FALSE())),"",VLOOKUP(CONCATENATE($A218,"_",AT$2),'Reference data SID'!$B:$N,13,FALSE()))</f>
        <v/>
      </c>
    </row>
    <row r="219" customFormat="false" ht="15" hidden="false" customHeight="false" outlineLevel="0" collapsed="false">
      <c r="A219" s="0" t="n">
        <v>215</v>
      </c>
      <c r="B219" s="86" t="str">
        <f aca="false">IF(ISERROR(VLOOKUP(CONCATENATE($A219,"_",B$2),'Reference data SID'!$B:$N,13,FALSE())),"",VLOOKUP(CONCATENATE($A219,"_",B$2),'Reference data SID'!$B:$N,13,FALSE()))</f>
        <v/>
      </c>
      <c r="C219" s="86" t="str">
        <f aca="false">IF(ISERROR(VLOOKUP(CONCATENATE($A219,"_",C$2),'Reference data SID'!$B:$N,13,FALSE())),"",VLOOKUP(CONCATENATE($A219,"_",C$2),'Reference data SID'!$B:$N,13,FALSE()))</f>
        <v/>
      </c>
      <c r="D219" s="86" t="str">
        <f aca="false">IF(ISERROR(VLOOKUP(CONCATENATE($A219,"_",D$2),'Reference data SID'!$B:$N,13,FALSE())),"",VLOOKUP(CONCATENATE($A219,"_",D$2),'Reference data SID'!$B:$N,13,FALSE()))</f>
        <v/>
      </c>
      <c r="E219" s="86" t="str">
        <f aca="false">IF(ISERROR(VLOOKUP(CONCATENATE($A219,"_",E$2),'Reference data SID'!$B:$N,13,FALSE())),"",VLOOKUP(CONCATENATE($A219,"_",E$2),'Reference data SID'!$B:$N,13,FALSE()))</f>
        <v/>
      </c>
      <c r="F219" s="86" t="str">
        <f aca="false">IF(ISERROR(VLOOKUP(CONCATENATE($A219,"_",F$2),'Reference data SID'!$B:$N,13,FALSE())),"",VLOOKUP(CONCATENATE($A219,"_",F$2),'Reference data SID'!$B:$N,13,FALSE()))</f>
        <v/>
      </c>
      <c r="G219" s="86" t="str">
        <f aca="false">IF(ISERROR(VLOOKUP(CONCATENATE($A219,"_",G$2),'Reference data SID'!$B:$N,13,FALSE())),"",VLOOKUP(CONCATENATE($A219,"_",G$2),'Reference data SID'!$B:$N,13,FALSE()))</f>
        <v/>
      </c>
      <c r="H219" s="86" t="str">
        <f aca="false">IF(ISERROR(VLOOKUP(CONCATENATE($A219,"_",H$2),'Reference data SID'!$B:$N,13,FALSE())),"",VLOOKUP(CONCATENATE($A219,"_",H$2),'Reference data SID'!$B:$N,13,FALSE()))</f>
        <v/>
      </c>
      <c r="I219" s="86" t="str">
        <f aca="false">IF(ISERROR(VLOOKUP(CONCATENATE($A219,"_",I$2),'Reference data SID'!$B:$N,13,FALSE())),"",VLOOKUP(CONCATENATE($A219,"_",I$2),'Reference data SID'!$B:$N,13,FALSE()))</f>
        <v/>
      </c>
      <c r="J219" s="86" t="str">
        <f aca="false">IF(ISERROR(VLOOKUP(CONCATENATE($A219,"_",J$2),'Reference data SID'!$B:$N,13,FALSE())),"",VLOOKUP(CONCATENATE($A219,"_",J$2),'Reference data SID'!$B:$N,13,FALSE()))</f>
        <v/>
      </c>
      <c r="K219" s="86" t="str">
        <f aca="false">IF(ISERROR(VLOOKUP(CONCATENATE($A219,"_",K$2),'Reference data SID'!$B:$N,13,FALSE())),"",VLOOKUP(CONCATENATE($A219,"_",K$2),'Reference data SID'!$B:$N,13,FALSE()))</f>
        <v/>
      </c>
      <c r="L219" s="86" t="str">
        <f aca="false">IF(ISERROR(VLOOKUP(CONCATENATE($A219,"_",L$2),'Reference data SID'!$B:$N,13,FALSE())),"",VLOOKUP(CONCATENATE($A219,"_",L$2),'Reference data SID'!$B:$N,13,FALSE()))</f>
        <v/>
      </c>
      <c r="M219" s="86" t="str">
        <f aca="false">IF(ISERROR(VLOOKUP(CONCATENATE($A219,"_",M$2),'Reference data SID'!$B:$N,13,FALSE())),"",VLOOKUP(CONCATENATE($A219,"_",M$2),'Reference data SID'!$B:$N,13,FALSE()))</f>
        <v/>
      </c>
      <c r="N219" s="86" t="str">
        <f aca="false">IF(ISERROR(VLOOKUP(CONCATENATE($A219,"_",N$2),'Reference data SID'!$B:$N,13,FALSE())),"",VLOOKUP(CONCATENATE($A219,"_",N$2),'Reference data SID'!$B:$N,13,FALSE()))</f>
        <v/>
      </c>
      <c r="O219" s="86" t="str">
        <f aca="false">IF(ISERROR(VLOOKUP(CONCATENATE($A219,"_",O$2),'Reference data SID'!$B:$N,13,FALSE())),"",VLOOKUP(CONCATENATE($A219,"_",O$2),'Reference data SID'!$B:$N,13,FALSE()))</f>
        <v/>
      </c>
      <c r="P219" s="86" t="str">
        <f aca="false">IF(ISERROR(VLOOKUP(CONCATENATE($A219,"_",P$2),'Reference data SID'!$B:$N,13,FALSE())),"",VLOOKUP(CONCATENATE($A219,"_",P$2),'Reference data SID'!$B:$N,13,FALSE()))</f>
        <v/>
      </c>
      <c r="Q219" s="86" t="str">
        <f aca="false">IF(ISERROR(VLOOKUP(CONCATENATE($A219,"_",Q$2),'Reference data SID'!$B:$N,13,FALSE())),"",VLOOKUP(CONCATENATE($A219,"_",Q$2),'Reference data SID'!$B:$N,13,FALSE()))</f>
        <v/>
      </c>
      <c r="R219" s="86" t="str">
        <f aca="false">IF(ISERROR(VLOOKUP(CONCATENATE($A219,"_",R$2),'Reference data SID'!$B:$N,13,FALSE())),"",VLOOKUP(CONCATENATE($A219,"_",R$2),'Reference data SID'!$B:$N,13,FALSE()))</f>
        <v/>
      </c>
      <c r="S219" s="86" t="str">
        <f aca="false">IF(ISERROR(VLOOKUP(CONCATENATE($A219,"_",S$2),'Reference data SID'!$B:$N,13,FALSE())),"",VLOOKUP(CONCATENATE($A219,"_",S$2),'Reference data SID'!$B:$N,13,FALSE()))</f>
        <v/>
      </c>
      <c r="T219" s="86" t="str">
        <f aca="false">IF(ISERROR(VLOOKUP(CONCATENATE($A219,"_",T$2),'Reference data SID'!$B:$N,13,FALSE())),"",VLOOKUP(CONCATENATE($A219,"_",T$2),'Reference data SID'!$B:$N,13,FALSE()))</f>
        <v/>
      </c>
      <c r="U219" s="86" t="str">
        <f aca="false">IF(ISERROR(VLOOKUP(CONCATENATE($A219,"_",U$2),'Reference data SID'!$B:$N,13,FALSE())),"",VLOOKUP(CONCATENATE($A219,"_",U$2),'Reference data SID'!$B:$N,13,FALSE()))</f>
        <v/>
      </c>
      <c r="V219" s="86" t="str">
        <f aca="false">IF(ISERROR(VLOOKUP(CONCATENATE($A219,"_",V$2),'Reference data SID'!$B:$N,13,FALSE())),"",VLOOKUP(CONCATENATE($A219,"_",V$2),'Reference data SID'!$B:$N,13,FALSE()))</f>
        <v/>
      </c>
      <c r="W219" s="86" t="str">
        <f aca="false">IF(ISERROR(VLOOKUP(CONCATENATE($A219,"_",W$2),'Reference data SID'!$B:$N,13,FALSE())),"",VLOOKUP(CONCATENATE($A219,"_",W$2),'Reference data SID'!$B:$N,13,FALSE()))</f>
        <v/>
      </c>
      <c r="X219" s="86" t="str">
        <f aca="false">IF(ISERROR(VLOOKUP(CONCATENATE($A219,"_",X$2),'Reference data SID'!$B:$N,13,FALSE())),"",VLOOKUP(CONCATENATE($A219,"_",X$2),'Reference data SID'!$B:$N,13,FALSE()))</f>
        <v/>
      </c>
      <c r="Y219" s="86" t="str">
        <f aca="false">IF(ISERROR(VLOOKUP(CONCATENATE($A219,"_",Y$2),'Reference data SID'!$B:$N,13,FALSE())),"",VLOOKUP(CONCATENATE($A219,"_",Y$2),'Reference data SID'!$B:$N,13,FALSE()))</f>
        <v/>
      </c>
      <c r="Z219" s="86" t="str">
        <f aca="false">IF(ISERROR(VLOOKUP(CONCATENATE($A219,"_",Z$2),'Reference data SID'!$B:$N,13,FALSE())),"",VLOOKUP(CONCATENATE($A219,"_",Z$2),'Reference data SID'!$B:$N,13,FALSE()))</f>
        <v/>
      </c>
      <c r="AA219" s="86" t="str">
        <f aca="false">IF(ISERROR(VLOOKUP(CONCATENATE($A219,"_",AA$2),'Reference data SID'!$B:$N,13,FALSE())),"",VLOOKUP(CONCATENATE($A219,"_",AA$2),'Reference data SID'!$B:$N,13,FALSE()))</f>
        <v/>
      </c>
      <c r="AB219" s="86" t="str">
        <f aca="false">IF(ISERROR(VLOOKUP(CONCATENATE($A219,"_",AB$2),'Reference data SID'!$B:$N,13,FALSE())),"",VLOOKUP(CONCATENATE($A219,"_",AB$2),'Reference data SID'!$B:$N,13,FALSE()))</f>
        <v/>
      </c>
      <c r="AC219" s="86" t="str">
        <f aca="false">IF(ISERROR(VLOOKUP(CONCATENATE($A219,"_",AC$2),'Reference data SID'!$B:$N,13,FALSE())),"",VLOOKUP(CONCATENATE($A219,"_",AC$2),'Reference data SID'!$B:$N,13,FALSE()))</f>
        <v/>
      </c>
      <c r="AD219" s="86" t="str">
        <f aca="false">IF(ISERROR(VLOOKUP(CONCATENATE($A219,"_",AD$2),'Reference data SID'!$B:$N,13,FALSE())),"",VLOOKUP(CONCATENATE($A219,"_",AD$2),'Reference data SID'!$B:$N,13,FALSE()))</f>
        <v/>
      </c>
      <c r="AE219" s="86" t="str">
        <f aca="false">IF(ISERROR(VLOOKUP(CONCATENATE($A219,"_",AE$2),'Reference data SID'!$B:$N,13,FALSE())),"",VLOOKUP(CONCATENATE($A219,"_",AE$2),'Reference data SID'!$B:$N,13,FALSE()))</f>
        <v/>
      </c>
      <c r="AF219" s="86" t="str">
        <f aca="false">IF(ISERROR(VLOOKUP(CONCATENATE($A219,"_",AF$2),'Reference data SID'!$B:$N,13,FALSE())),"",VLOOKUP(CONCATENATE($A219,"_",AF$2),'Reference data SID'!$B:$N,13,FALSE()))</f>
        <v/>
      </c>
      <c r="AG219" s="86" t="str">
        <f aca="false">IF(ISERROR(VLOOKUP(CONCATENATE($A219,"_",AG$2),'Reference data SID'!$B:$N,13,FALSE())),"",VLOOKUP(CONCATENATE($A219,"_",AG$2),'Reference data SID'!$B:$N,13,FALSE()))</f>
        <v/>
      </c>
      <c r="AH219" s="86" t="str">
        <f aca="false">IF(ISERROR(VLOOKUP(CONCATENATE($A219,"_",AH$2),'Reference data SID'!$B:$N,13,FALSE())),"",VLOOKUP(CONCATENATE($A219,"_",AH$2),'Reference data SID'!$B:$N,13,FALSE()))</f>
        <v/>
      </c>
      <c r="AI219" s="86" t="str">
        <f aca="false">IF(ISERROR(VLOOKUP(CONCATENATE($A219,"_",AI$2),'Reference data SID'!$B:$N,13,FALSE())),"",VLOOKUP(CONCATENATE($A219,"_",AI$2),'Reference data SID'!$B:$N,13,FALSE()))</f>
        <v/>
      </c>
      <c r="AJ219" s="86" t="str">
        <f aca="false">IF(ISERROR(VLOOKUP(CONCATENATE($A219,"_",AJ$2),'Reference data SID'!$B:$N,13,FALSE())),"",VLOOKUP(CONCATENATE($A219,"_",AJ$2),'Reference data SID'!$B:$N,13,FALSE()))</f>
        <v/>
      </c>
      <c r="AK219" s="86" t="str">
        <f aca="false">IF(ISERROR(VLOOKUP(CONCATENATE($A219,"_",AK$2),'Reference data SID'!$B:$N,13,FALSE())),"",VLOOKUP(CONCATENATE($A219,"_",AK$2),'Reference data SID'!$B:$N,13,FALSE()))</f>
        <v/>
      </c>
      <c r="AL219" s="86" t="str">
        <f aca="false">IF(ISERROR(VLOOKUP(CONCATENATE($A219,"_",AL$2),'Reference data SID'!$B:$N,13,FALSE())),"",VLOOKUP(CONCATENATE($A219,"_",AL$2),'Reference data SID'!$B:$N,13,FALSE()))</f>
        <v/>
      </c>
      <c r="AM219" s="86" t="str">
        <f aca="false">IF(ISERROR(VLOOKUP(CONCATENATE($A219,"_",AM$2),'Reference data SID'!$B:$N,13,FALSE())),"",VLOOKUP(CONCATENATE($A219,"_",AM$2),'Reference data SID'!$B:$N,13,FALSE()))</f>
        <v/>
      </c>
      <c r="AN219" s="86" t="str">
        <f aca="false">IF(ISERROR(VLOOKUP(CONCATENATE($A219,"_",AN$2),'Reference data SID'!$B:$N,13,FALSE())),"",VLOOKUP(CONCATENATE($A219,"_",AN$2),'Reference data SID'!$B:$N,13,FALSE()))</f>
        <v/>
      </c>
      <c r="AO219" s="86" t="str">
        <f aca="false">IF(ISERROR(VLOOKUP(CONCATENATE($A219,"_",AO$2),'Reference data SID'!$B:$N,13,FALSE())),"",VLOOKUP(CONCATENATE($A219,"_",AO$2),'Reference data SID'!$B:$N,13,FALSE()))</f>
        <v/>
      </c>
      <c r="AP219" s="86" t="str">
        <f aca="false">IF(ISERROR(VLOOKUP(CONCATENATE($A219,"_",AP$2),'Reference data SID'!$B:$N,13,FALSE())),"",VLOOKUP(CONCATENATE($A219,"_",AP$2),'Reference data SID'!$B:$N,13,FALSE()))</f>
        <v/>
      </c>
      <c r="AQ219" s="86" t="str">
        <f aca="false">IF(ISERROR(VLOOKUP(CONCATENATE($A219,"_",AQ$2),'Reference data SID'!$B:$N,13,FALSE())),"",VLOOKUP(CONCATENATE($A219,"_",AQ$2),'Reference data SID'!$B:$N,13,FALSE()))</f>
        <v/>
      </c>
      <c r="AR219" s="86" t="str">
        <f aca="false">IF(ISERROR(VLOOKUP(CONCATENATE($A219,"_",AR$2),'Reference data SID'!$B:$N,13,FALSE())),"",VLOOKUP(CONCATENATE($A219,"_",AR$2),'Reference data SID'!$B:$N,13,FALSE()))</f>
        <v/>
      </c>
      <c r="AS219" s="86" t="str">
        <f aca="false">IF(ISERROR(VLOOKUP(CONCATENATE($A219,"_",AS$2),'Reference data SID'!$B:$N,13,FALSE())),"",VLOOKUP(CONCATENATE($A219,"_",AS$2),'Reference data SID'!$B:$N,13,FALSE()))</f>
        <v/>
      </c>
      <c r="AT219" s="86" t="str">
        <f aca="false">IF(ISERROR(VLOOKUP(CONCATENATE($A219,"_",AT$2),'Reference data SID'!$B:$N,13,FALSE())),"",VLOOKUP(CONCATENATE($A219,"_",AT$2),'Reference data SID'!$B:$N,13,FALSE()))</f>
        <v/>
      </c>
    </row>
    <row r="220" customFormat="false" ht="15" hidden="false" customHeight="false" outlineLevel="0" collapsed="false">
      <c r="A220" s="0" t="n">
        <v>216</v>
      </c>
      <c r="B220" s="86" t="str">
        <f aca="false">IF(ISERROR(VLOOKUP(CONCATENATE($A220,"_",B$2),'Reference data SID'!$B:$N,13,FALSE())),"",VLOOKUP(CONCATENATE($A220,"_",B$2),'Reference data SID'!$B:$N,13,FALSE()))</f>
        <v/>
      </c>
      <c r="C220" s="86" t="str">
        <f aca="false">IF(ISERROR(VLOOKUP(CONCATENATE($A220,"_",C$2),'Reference data SID'!$B:$N,13,FALSE())),"",VLOOKUP(CONCATENATE($A220,"_",C$2),'Reference data SID'!$B:$N,13,FALSE()))</f>
        <v/>
      </c>
      <c r="D220" s="86" t="str">
        <f aca="false">IF(ISERROR(VLOOKUP(CONCATENATE($A220,"_",D$2),'Reference data SID'!$B:$N,13,FALSE())),"",VLOOKUP(CONCATENATE($A220,"_",D$2),'Reference data SID'!$B:$N,13,FALSE()))</f>
        <v/>
      </c>
      <c r="E220" s="86" t="str">
        <f aca="false">IF(ISERROR(VLOOKUP(CONCATENATE($A220,"_",E$2),'Reference data SID'!$B:$N,13,FALSE())),"",VLOOKUP(CONCATENATE($A220,"_",E$2),'Reference data SID'!$B:$N,13,FALSE()))</f>
        <v/>
      </c>
      <c r="F220" s="86" t="str">
        <f aca="false">IF(ISERROR(VLOOKUP(CONCATENATE($A220,"_",F$2),'Reference data SID'!$B:$N,13,FALSE())),"",VLOOKUP(CONCATENATE($A220,"_",F$2),'Reference data SID'!$B:$N,13,FALSE()))</f>
        <v/>
      </c>
      <c r="G220" s="86" t="str">
        <f aca="false">IF(ISERROR(VLOOKUP(CONCATENATE($A220,"_",G$2),'Reference data SID'!$B:$N,13,FALSE())),"",VLOOKUP(CONCATENATE($A220,"_",G$2),'Reference data SID'!$B:$N,13,FALSE()))</f>
        <v/>
      </c>
      <c r="H220" s="86" t="str">
        <f aca="false">IF(ISERROR(VLOOKUP(CONCATENATE($A220,"_",H$2),'Reference data SID'!$B:$N,13,FALSE())),"",VLOOKUP(CONCATENATE($A220,"_",H$2),'Reference data SID'!$B:$N,13,FALSE()))</f>
        <v/>
      </c>
      <c r="I220" s="86" t="str">
        <f aca="false">IF(ISERROR(VLOOKUP(CONCATENATE($A220,"_",I$2),'Reference data SID'!$B:$N,13,FALSE())),"",VLOOKUP(CONCATENATE($A220,"_",I$2),'Reference data SID'!$B:$N,13,FALSE()))</f>
        <v/>
      </c>
      <c r="J220" s="86" t="str">
        <f aca="false">IF(ISERROR(VLOOKUP(CONCATENATE($A220,"_",J$2),'Reference data SID'!$B:$N,13,FALSE())),"",VLOOKUP(CONCATENATE($A220,"_",J$2),'Reference data SID'!$B:$N,13,FALSE()))</f>
        <v/>
      </c>
      <c r="K220" s="86" t="str">
        <f aca="false">IF(ISERROR(VLOOKUP(CONCATENATE($A220,"_",K$2),'Reference data SID'!$B:$N,13,FALSE())),"",VLOOKUP(CONCATENATE($A220,"_",K$2),'Reference data SID'!$B:$N,13,FALSE()))</f>
        <v/>
      </c>
      <c r="L220" s="86" t="str">
        <f aca="false">IF(ISERROR(VLOOKUP(CONCATENATE($A220,"_",L$2),'Reference data SID'!$B:$N,13,FALSE())),"",VLOOKUP(CONCATENATE($A220,"_",L$2),'Reference data SID'!$B:$N,13,FALSE()))</f>
        <v/>
      </c>
      <c r="M220" s="86" t="str">
        <f aca="false">IF(ISERROR(VLOOKUP(CONCATENATE($A220,"_",M$2),'Reference data SID'!$B:$N,13,FALSE())),"",VLOOKUP(CONCATENATE($A220,"_",M$2),'Reference data SID'!$B:$N,13,FALSE()))</f>
        <v/>
      </c>
      <c r="N220" s="86" t="str">
        <f aca="false">IF(ISERROR(VLOOKUP(CONCATENATE($A220,"_",N$2),'Reference data SID'!$B:$N,13,FALSE())),"",VLOOKUP(CONCATENATE($A220,"_",N$2),'Reference data SID'!$B:$N,13,FALSE()))</f>
        <v/>
      </c>
      <c r="O220" s="86" t="str">
        <f aca="false">IF(ISERROR(VLOOKUP(CONCATENATE($A220,"_",O$2),'Reference data SID'!$B:$N,13,FALSE())),"",VLOOKUP(CONCATENATE($A220,"_",O$2),'Reference data SID'!$B:$N,13,FALSE()))</f>
        <v/>
      </c>
      <c r="P220" s="86" t="str">
        <f aca="false">IF(ISERROR(VLOOKUP(CONCATENATE($A220,"_",P$2),'Reference data SID'!$B:$N,13,FALSE())),"",VLOOKUP(CONCATENATE($A220,"_",P$2),'Reference data SID'!$B:$N,13,FALSE()))</f>
        <v/>
      </c>
      <c r="Q220" s="86" t="str">
        <f aca="false">IF(ISERROR(VLOOKUP(CONCATENATE($A220,"_",Q$2),'Reference data SID'!$B:$N,13,FALSE())),"",VLOOKUP(CONCATENATE($A220,"_",Q$2),'Reference data SID'!$B:$N,13,FALSE()))</f>
        <v/>
      </c>
      <c r="R220" s="86" t="str">
        <f aca="false">IF(ISERROR(VLOOKUP(CONCATENATE($A220,"_",R$2),'Reference data SID'!$B:$N,13,FALSE())),"",VLOOKUP(CONCATENATE($A220,"_",R$2),'Reference data SID'!$B:$N,13,FALSE()))</f>
        <v/>
      </c>
      <c r="S220" s="86" t="str">
        <f aca="false">IF(ISERROR(VLOOKUP(CONCATENATE($A220,"_",S$2),'Reference data SID'!$B:$N,13,FALSE())),"",VLOOKUP(CONCATENATE($A220,"_",S$2),'Reference data SID'!$B:$N,13,FALSE()))</f>
        <v/>
      </c>
      <c r="T220" s="86" t="str">
        <f aca="false">IF(ISERROR(VLOOKUP(CONCATENATE($A220,"_",T$2),'Reference data SID'!$B:$N,13,FALSE())),"",VLOOKUP(CONCATENATE($A220,"_",T$2),'Reference data SID'!$B:$N,13,FALSE()))</f>
        <v/>
      </c>
      <c r="U220" s="86" t="str">
        <f aca="false">IF(ISERROR(VLOOKUP(CONCATENATE($A220,"_",U$2),'Reference data SID'!$B:$N,13,FALSE())),"",VLOOKUP(CONCATENATE($A220,"_",U$2),'Reference data SID'!$B:$N,13,FALSE()))</f>
        <v/>
      </c>
      <c r="V220" s="86" t="str">
        <f aca="false">IF(ISERROR(VLOOKUP(CONCATENATE($A220,"_",V$2),'Reference data SID'!$B:$N,13,FALSE())),"",VLOOKUP(CONCATENATE($A220,"_",V$2),'Reference data SID'!$B:$N,13,FALSE()))</f>
        <v/>
      </c>
      <c r="W220" s="86" t="str">
        <f aca="false">IF(ISERROR(VLOOKUP(CONCATENATE($A220,"_",W$2),'Reference data SID'!$B:$N,13,FALSE())),"",VLOOKUP(CONCATENATE($A220,"_",W$2),'Reference data SID'!$B:$N,13,FALSE()))</f>
        <v/>
      </c>
      <c r="X220" s="86" t="str">
        <f aca="false">IF(ISERROR(VLOOKUP(CONCATENATE($A220,"_",X$2),'Reference data SID'!$B:$N,13,FALSE())),"",VLOOKUP(CONCATENATE($A220,"_",X$2),'Reference data SID'!$B:$N,13,FALSE()))</f>
        <v/>
      </c>
      <c r="Y220" s="86" t="str">
        <f aca="false">IF(ISERROR(VLOOKUP(CONCATENATE($A220,"_",Y$2),'Reference data SID'!$B:$N,13,FALSE())),"",VLOOKUP(CONCATENATE($A220,"_",Y$2),'Reference data SID'!$B:$N,13,FALSE()))</f>
        <v/>
      </c>
      <c r="Z220" s="86" t="str">
        <f aca="false">IF(ISERROR(VLOOKUP(CONCATENATE($A220,"_",Z$2),'Reference data SID'!$B:$N,13,FALSE())),"",VLOOKUP(CONCATENATE($A220,"_",Z$2),'Reference data SID'!$B:$N,13,FALSE()))</f>
        <v/>
      </c>
      <c r="AA220" s="86" t="str">
        <f aca="false">IF(ISERROR(VLOOKUP(CONCATENATE($A220,"_",AA$2),'Reference data SID'!$B:$N,13,FALSE())),"",VLOOKUP(CONCATENATE($A220,"_",AA$2),'Reference data SID'!$B:$N,13,FALSE()))</f>
        <v/>
      </c>
      <c r="AB220" s="86" t="str">
        <f aca="false">IF(ISERROR(VLOOKUP(CONCATENATE($A220,"_",AB$2),'Reference data SID'!$B:$N,13,FALSE())),"",VLOOKUP(CONCATENATE($A220,"_",AB$2),'Reference data SID'!$B:$N,13,FALSE()))</f>
        <v/>
      </c>
      <c r="AC220" s="86" t="str">
        <f aca="false">IF(ISERROR(VLOOKUP(CONCATENATE($A220,"_",AC$2),'Reference data SID'!$B:$N,13,FALSE())),"",VLOOKUP(CONCATENATE($A220,"_",AC$2),'Reference data SID'!$B:$N,13,FALSE()))</f>
        <v/>
      </c>
      <c r="AD220" s="86" t="str">
        <f aca="false">IF(ISERROR(VLOOKUP(CONCATENATE($A220,"_",AD$2),'Reference data SID'!$B:$N,13,FALSE())),"",VLOOKUP(CONCATENATE($A220,"_",AD$2),'Reference data SID'!$B:$N,13,FALSE()))</f>
        <v/>
      </c>
      <c r="AE220" s="86" t="str">
        <f aca="false">IF(ISERROR(VLOOKUP(CONCATENATE($A220,"_",AE$2),'Reference data SID'!$B:$N,13,FALSE())),"",VLOOKUP(CONCATENATE($A220,"_",AE$2),'Reference data SID'!$B:$N,13,FALSE()))</f>
        <v/>
      </c>
      <c r="AF220" s="86" t="str">
        <f aca="false">IF(ISERROR(VLOOKUP(CONCATENATE($A220,"_",AF$2),'Reference data SID'!$B:$N,13,FALSE())),"",VLOOKUP(CONCATENATE($A220,"_",AF$2),'Reference data SID'!$B:$N,13,FALSE()))</f>
        <v/>
      </c>
      <c r="AG220" s="86" t="str">
        <f aca="false">IF(ISERROR(VLOOKUP(CONCATENATE($A220,"_",AG$2),'Reference data SID'!$B:$N,13,FALSE())),"",VLOOKUP(CONCATENATE($A220,"_",AG$2),'Reference data SID'!$B:$N,13,FALSE()))</f>
        <v/>
      </c>
      <c r="AH220" s="86" t="str">
        <f aca="false">IF(ISERROR(VLOOKUP(CONCATENATE($A220,"_",AH$2),'Reference data SID'!$B:$N,13,FALSE())),"",VLOOKUP(CONCATENATE($A220,"_",AH$2),'Reference data SID'!$B:$N,13,FALSE()))</f>
        <v/>
      </c>
      <c r="AI220" s="86" t="str">
        <f aca="false">IF(ISERROR(VLOOKUP(CONCATENATE($A220,"_",AI$2),'Reference data SID'!$B:$N,13,FALSE())),"",VLOOKUP(CONCATENATE($A220,"_",AI$2),'Reference data SID'!$B:$N,13,FALSE()))</f>
        <v/>
      </c>
      <c r="AJ220" s="86" t="str">
        <f aca="false">IF(ISERROR(VLOOKUP(CONCATENATE($A220,"_",AJ$2),'Reference data SID'!$B:$N,13,FALSE())),"",VLOOKUP(CONCATENATE($A220,"_",AJ$2),'Reference data SID'!$B:$N,13,FALSE()))</f>
        <v/>
      </c>
      <c r="AK220" s="86" t="str">
        <f aca="false">IF(ISERROR(VLOOKUP(CONCATENATE($A220,"_",AK$2),'Reference data SID'!$B:$N,13,FALSE())),"",VLOOKUP(CONCATENATE($A220,"_",AK$2),'Reference data SID'!$B:$N,13,FALSE()))</f>
        <v/>
      </c>
      <c r="AL220" s="86" t="str">
        <f aca="false">IF(ISERROR(VLOOKUP(CONCATENATE($A220,"_",AL$2),'Reference data SID'!$B:$N,13,FALSE())),"",VLOOKUP(CONCATENATE($A220,"_",AL$2),'Reference data SID'!$B:$N,13,FALSE()))</f>
        <v/>
      </c>
      <c r="AM220" s="86" t="str">
        <f aca="false">IF(ISERROR(VLOOKUP(CONCATENATE($A220,"_",AM$2),'Reference data SID'!$B:$N,13,FALSE())),"",VLOOKUP(CONCATENATE($A220,"_",AM$2),'Reference data SID'!$B:$N,13,FALSE()))</f>
        <v/>
      </c>
      <c r="AN220" s="86" t="str">
        <f aca="false">IF(ISERROR(VLOOKUP(CONCATENATE($A220,"_",AN$2),'Reference data SID'!$B:$N,13,FALSE())),"",VLOOKUP(CONCATENATE($A220,"_",AN$2),'Reference data SID'!$B:$N,13,FALSE()))</f>
        <v/>
      </c>
      <c r="AO220" s="86" t="str">
        <f aca="false">IF(ISERROR(VLOOKUP(CONCATENATE($A220,"_",AO$2),'Reference data SID'!$B:$N,13,FALSE())),"",VLOOKUP(CONCATENATE($A220,"_",AO$2),'Reference data SID'!$B:$N,13,FALSE()))</f>
        <v/>
      </c>
      <c r="AP220" s="86" t="str">
        <f aca="false">IF(ISERROR(VLOOKUP(CONCATENATE($A220,"_",AP$2),'Reference data SID'!$B:$N,13,FALSE())),"",VLOOKUP(CONCATENATE($A220,"_",AP$2),'Reference data SID'!$B:$N,13,FALSE()))</f>
        <v/>
      </c>
      <c r="AQ220" s="86" t="str">
        <f aca="false">IF(ISERROR(VLOOKUP(CONCATENATE($A220,"_",AQ$2),'Reference data SID'!$B:$N,13,FALSE())),"",VLOOKUP(CONCATENATE($A220,"_",AQ$2),'Reference data SID'!$B:$N,13,FALSE()))</f>
        <v/>
      </c>
      <c r="AR220" s="86" t="str">
        <f aca="false">IF(ISERROR(VLOOKUP(CONCATENATE($A220,"_",AR$2),'Reference data SID'!$B:$N,13,FALSE())),"",VLOOKUP(CONCATENATE($A220,"_",AR$2),'Reference data SID'!$B:$N,13,FALSE()))</f>
        <v/>
      </c>
      <c r="AS220" s="86" t="str">
        <f aca="false">IF(ISERROR(VLOOKUP(CONCATENATE($A220,"_",AS$2),'Reference data SID'!$B:$N,13,FALSE())),"",VLOOKUP(CONCATENATE($A220,"_",AS$2),'Reference data SID'!$B:$N,13,FALSE()))</f>
        <v/>
      </c>
      <c r="AT220" s="86" t="str">
        <f aca="false">IF(ISERROR(VLOOKUP(CONCATENATE($A220,"_",AT$2),'Reference data SID'!$B:$N,13,FALSE())),"",VLOOKUP(CONCATENATE($A220,"_",AT$2),'Reference data SID'!$B:$N,13,FALSE()))</f>
        <v/>
      </c>
    </row>
    <row r="221" customFormat="false" ht="15" hidden="false" customHeight="false" outlineLevel="0" collapsed="false">
      <c r="A221" s="0" t="n">
        <v>217</v>
      </c>
      <c r="B221" s="86" t="str">
        <f aca="false">IF(ISERROR(VLOOKUP(CONCATENATE($A221,"_",B$2),'Reference data SID'!$B:$N,13,FALSE())),"",VLOOKUP(CONCATENATE($A221,"_",B$2),'Reference data SID'!$B:$N,13,FALSE()))</f>
        <v/>
      </c>
      <c r="C221" s="86" t="str">
        <f aca="false">IF(ISERROR(VLOOKUP(CONCATENATE($A221,"_",C$2),'Reference data SID'!$B:$N,13,FALSE())),"",VLOOKUP(CONCATENATE($A221,"_",C$2),'Reference data SID'!$B:$N,13,FALSE()))</f>
        <v/>
      </c>
      <c r="D221" s="86" t="str">
        <f aca="false">IF(ISERROR(VLOOKUP(CONCATENATE($A221,"_",D$2),'Reference data SID'!$B:$N,13,FALSE())),"",VLOOKUP(CONCATENATE($A221,"_",D$2),'Reference data SID'!$B:$N,13,FALSE()))</f>
        <v/>
      </c>
      <c r="E221" s="86" t="str">
        <f aca="false">IF(ISERROR(VLOOKUP(CONCATENATE($A221,"_",E$2),'Reference data SID'!$B:$N,13,FALSE())),"",VLOOKUP(CONCATENATE($A221,"_",E$2),'Reference data SID'!$B:$N,13,FALSE()))</f>
        <v/>
      </c>
      <c r="F221" s="86" t="str">
        <f aca="false">IF(ISERROR(VLOOKUP(CONCATENATE($A221,"_",F$2),'Reference data SID'!$B:$N,13,FALSE())),"",VLOOKUP(CONCATENATE($A221,"_",F$2),'Reference data SID'!$B:$N,13,FALSE()))</f>
        <v/>
      </c>
      <c r="G221" s="86" t="str">
        <f aca="false">IF(ISERROR(VLOOKUP(CONCATENATE($A221,"_",G$2),'Reference data SID'!$B:$N,13,FALSE())),"",VLOOKUP(CONCATENATE($A221,"_",G$2),'Reference data SID'!$B:$N,13,FALSE()))</f>
        <v/>
      </c>
      <c r="H221" s="86" t="str">
        <f aca="false">IF(ISERROR(VLOOKUP(CONCATENATE($A221,"_",H$2),'Reference data SID'!$B:$N,13,FALSE())),"",VLOOKUP(CONCATENATE($A221,"_",H$2),'Reference data SID'!$B:$N,13,FALSE()))</f>
        <v/>
      </c>
      <c r="I221" s="86" t="str">
        <f aca="false">IF(ISERROR(VLOOKUP(CONCATENATE($A221,"_",I$2),'Reference data SID'!$B:$N,13,FALSE())),"",VLOOKUP(CONCATENATE($A221,"_",I$2),'Reference data SID'!$B:$N,13,FALSE()))</f>
        <v/>
      </c>
      <c r="J221" s="86" t="str">
        <f aca="false">IF(ISERROR(VLOOKUP(CONCATENATE($A221,"_",J$2),'Reference data SID'!$B:$N,13,FALSE())),"",VLOOKUP(CONCATENATE($A221,"_",J$2),'Reference data SID'!$B:$N,13,FALSE()))</f>
        <v/>
      </c>
      <c r="K221" s="86" t="str">
        <f aca="false">IF(ISERROR(VLOOKUP(CONCATENATE($A221,"_",K$2),'Reference data SID'!$B:$N,13,FALSE())),"",VLOOKUP(CONCATENATE($A221,"_",K$2),'Reference data SID'!$B:$N,13,FALSE()))</f>
        <v/>
      </c>
      <c r="L221" s="86" t="str">
        <f aca="false">IF(ISERROR(VLOOKUP(CONCATENATE($A221,"_",L$2),'Reference data SID'!$B:$N,13,FALSE())),"",VLOOKUP(CONCATENATE($A221,"_",L$2),'Reference data SID'!$B:$N,13,FALSE()))</f>
        <v/>
      </c>
      <c r="M221" s="86" t="str">
        <f aca="false">IF(ISERROR(VLOOKUP(CONCATENATE($A221,"_",M$2),'Reference data SID'!$B:$N,13,FALSE())),"",VLOOKUP(CONCATENATE($A221,"_",M$2),'Reference data SID'!$B:$N,13,FALSE()))</f>
        <v/>
      </c>
      <c r="N221" s="86" t="str">
        <f aca="false">IF(ISERROR(VLOOKUP(CONCATENATE($A221,"_",N$2),'Reference data SID'!$B:$N,13,FALSE())),"",VLOOKUP(CONCATENATE($A221,"_",N$2),'Reference data SID'!$B:$N,13,FALSE()))</f>
        <v/>
      </c>
      <c r="O221" s="86" t="str">
        <f aca="false">IF(ISERROR(VLOOKUP(CONCATENATE($A221,"_",O$2),'Reference data SID'!$B:$N,13,FALSE())),"",VLOOKUP(CONCATENATE($A221,"_",O$2),'Reference data SID'!$B:$N,13,FALSE()))</f>
        <v/>
      </c>
      <c r="P221" s="86" t="str">
        <f aca="false">IF(ISERROR(VLOOKUP(CONCATENATE($A221,"_",P$2),'Reference data SID'!$B:$N,13,FALSE())),"",VLOOKUP(CONCATENATE($A221,"_",P$2),'Reference data SID'!$B:$N,13,FALSE()))</f>
        <v/>
      </c>
      <c r="Q221" s="86" t="str">
        <f aca="false">IF(ISERROR(VLOOKUP(CONCATENATE($A221,"_",Q$2),'Reference data SID'!$B:$N,13,FALSE())),"",VLOOKUP(CONCATENATE($A221,"_",Q$2),'Reference data SID'!$B:$N,13,FALSE()))</f>
        <v/>
      </c>
      <c r="R221" s="86" t="str">
        <f aca="false">IF(ISERROR(VLOOKUP(CONCATENATE($A221,"_",R$2),'Reference data SID'!$B:$N,13,FALSE())),"",VLOOKUP(CONCATENATE($A221,"_",R$2),'Reference data SID'!$B:$N,13,FALSE()))</f>
        <v/>
      </c>
      <c r="S221" s="86" t="str">
        <f aca="false">IF(ISERROR(VLOOKUP(CONCATENATE($A221,"_",S$2),'Reference data SID'!$B:$N,13,FALSE())),"",VLOOKUP(CONCATENATE($A221,"_",S$2),'Reference data SID'!$B:$N,13,FALSE()))</f>
        <v/>
      </c>
      <c r="T221" s="86" t="str">
        <f aca="false">IF(ISERROR(VLOOKUP(CONCATENATE($A221,"_",T$2),'Reference data SID'!$B:$N,13,FALSE())),"",VLOOKUP(CONCATENATE($A221,"_",T$2),'Reference data SID'!$B:$N,13,FALSE()))</f>
        <v/>
      </c>
      <c r="U221" s="86" t="str">
        <f aca="false">IF(ISERROR(VLOOKUP(CONCATENATE($A221,"_",U$2),'Reference data SID'!$B:$N,13,FALSE())),"",VLOOKUP(CONCATENATE($A221,"_",U$2),'Reference data SID'!$B:$N,13,FALSE()))</f>
        <v/>
      </c>
      <c r="V221" s="86" t="str">
        <f aca="false">IF(ISERROR(VLOOKUP(CONCATENATE($A221,"_",V$2),'Reference data SID'!$B:$N,13,FALSE())),"",VLOOKUP(CONCATENATE($A221,"_",V$2),'Reference data SID'!$B:$N,13,FALSE()))</f>
        <v/>
      </c>
      <c r="W221" s="86" t="str">
        <f aca="false">IF(ISERROR(VLOOKUP(CONCATENATE($A221,"_",W$2),'Reference data SID'!$B:$N,13,FALSE())),"",VLOOKUP(CONCATENATE($A221,"_",W$2),'Reference data SID'!$B:$N,13,FALSE()))</f>
        <v/>
      </c>
      <c r="X221" s="86" t="str">
        <f aca="false">IF(ISERROR(VLOOKUP(CONCATENATE($A221,"_",X$2),'Reference data SID'!$B:$N,13,FALSE())),"",VLOOKUP(CONCATENATE($A221,"_",X$2),'Reference data SID'!$B:$N,13,FALSE()))</f>
        <v/>
      </c>
      <c r="Y221" s="86" t="str">
        <f aca="false">IF(ISERROR(VLOOKUP(CONCATENATE($A221,"_",Y$2),'Reference data SID'!$B:$N,13,FALSE())),"",VLOOKUP(CONCATENATE($A221,"_",Y$2),'Reference data SID'!$B:$N,13,FALSE()))</f>
        <v/>
      </c>
      <c r="Z221" s="86" t="str">
        <f aca="false">IF(ISERROR(VLOOKUP(CONCATENATE($A221,"_",Z$2),'Reference data SID'!$B:$N,13,FALSE())),"",VLOOKUP(CONCATENATE($A221,"_",Z$2),'Reference data SID'!$B:$N,13,FALSE()))</f>
        <v/>
      </c>
      <c r="AA221" s="86" t="str">
        <f aca="false">IF(ISERROR(VLOOKUP(CONCATENATE($A221,"_",AA$2),'Reference data SID'!$B:$N,13,FALSE())),"",VLOOKUP(CONCATENATE($A221,"_",AA$2),'Reference data SID'!$B:$N,13,FALSE()))</f>
        <v/>
      </c>
      <c r="AB221" s="86" t="str">
        <f aca="false">IF(ISERROR(VLOOKUP(CONCATENATE($A221,"_",AB$2),'Reference data SID'!$B:$N,13,FALSE())),"",VLOOKUP(CONCATENATE($A221,"_",AB$2),'Reference data SID'!$B:$N,13,FALSE()))</f>
        <v/>
      </c>
      <c r="AC221" s="86" t="str">
        <f aca="false">IF(ISERROR(VLOOKUP(CONCATENATE($A221,"_",AC$2),'Reference data SID'!$B:$N,13,FALSE())),"",VLOOKUP(CONCATENATE($A221,"_",AC$2),'Reference data SID'!$B:$N,13,FALSE()))</f>
        <v/>
      </c>
      <c r="AD221" s="86" t="str">
        <f aca="false">IF(ISERROR(VLOOKUP(CONCATENATE($A221,"_",AD$2),'Reference data SID'!$B:$N,13,FALSE())),"",VLOOKUP(CONCATENATE($A221,"_",AD$2),'Reference data SID'!$B:$N,13,FALSE()))</f>
        <v/>
      </c>
      <c r="AE221" s="86" t="str">
        <f aca="false">IF(ISERROR(VLOOKUP(CONCATENATE($A221,"_",AE$2),'Reference data SID'!$B:$N,13,FALSE())),"",VLOOKUP(CONCATENATE($A221,"_",AE$2),'Reference data SID'!$B:$N,13,FALSE()))</f>
        <v/>
      </c>
      <c r="AF221" s="86" t="str">
        <f aca="false">IF(ISERROR(VLOOKUP(CONCATENATE($A221,"_",AF$2),'Reference data SID'!$B:$N,13,FALSE())),"",VLOOKUP(CONCATENATE($A221,"_",AF$2),'Reference data SID'!$B:$N,13,FALSE()))</f>
        <v/>
      </c>
      <c r="AG221" s="86" t="str">
        <f aca="false">IF(ISERROR(VLOOKUP(CONCATENATE($A221,"_",AG$2),'Reference data SID'!$B:$N,13,FALSE())),"",VLOOKUP(CONCATENATE($A221,"_",AG$2),'Reference data SID'!$B:$N,13,FALSE()))</f>
        <v/>
      </c>
      <c r="AH221" s="86" t="str">
        <f aca="false">IF(ISERROR(VLOOKUP(CONCATENATE($A221,"_",AH$2),'Reference data SID'!$B:$N,13,FALSE())),"",VLOOKUP(CONCATENATE($A221,"_",AH$2),'Reference data SID'!$B:$N,13,FALSE()))</f>
        <v/>
      </c>
      <c r="AI221" s="86" t="str">
        <f aca="false">IF(ISERROR(VLOOKUP(CONCATENATE($A221,"_",AI$2),'Reference data SID'!$B:$N,13,FALSE())),"",VLOOKUP(CONCATENATE($A221,"_",AI$2),'Reference data SID'!$B:$N,13,FALSE()))</f>
        <v/>
      </c>
      <c r="AJ221" s="86" t="str">
        <f aca="false">IF(ISERROR(VLOOKUP(CONCATENATE($A221,"_",AJ$2),'Reference data SID'!$B:$N,13,FALSE())),"",VLOOKUP(CONCATENATE($A221,"_",AJ$2),'Reference data SID'!$B:$N,13,FALSE()))</f>
        <v/>
      </c>
      <c r="AK221" s="86" t="str">
        <f aca="false">IF(ISERROR(VLOOKUP(CONCATENATE($A221,"_",AK$2),'Reference data SID'!$B:$N,13,FALSE())),"",VLOOKUP(CONCATENATE($A221,"_",AK$2),'Reference data SID'!$B:$N,13,FALSE()))</f>
        <v/>
      </c>
      <c r="AL221" s="86" t="str">
        <f aca="false">IF(ISERROR(VLOOKUP(CONCATENATE($A221,"_",AL$2),'Reference data SID'!$B:$N,13,FALSE())),"",VLOOKUP(CONCATENATE($A221,"_",AL$2),'Reference data SID'!$B:$N,13,FALSE()))</f>
        <v/>
      </c>
      <c r="AM221" s="86" t="str">
        <f aca="false">IF(ISERROR(VLOOKUP(CONCATENATE($A221,"_",AM$2),'Reference data SID'!$B:$N,13,FALSE())),"",VLOOKUP(CONCATENATE($A221,"_",AM$2),'Reference data SID'!$B:$N,13,FALSE()))</f>
        <v/>
      </c>
      <c r="AN221" s="86" t="str">
        <f aca="false">IF(ISERROR(VLOOKUP(CONCATENATE($A221,"_",AN$2),'Reference data SID'!$B:$N,13,FALSE())),"",VLOOKUP(CONCATENATE($A221,"_",AN$2),'Reference data SID'!$B:$N,13,FALSE()))</f>
        <v/>
      </c>
      <c r="AO221" s="86" t="str">
        <f aca="false">IF(ISERROR(VLOOKUP(CONCATENATE($A221,"_",AO$2),'Reference data SID'!$B:$N,13,FALSE())),"",VLOOKUP(CONCATENATE($A221,"_",AO$2),'Reference data SID'!$B:$N,13,FALSE()))</f>
        <v/>
      </c>
      <c r="AP221" s="86" t="str">
        <f aca="false">IF(ISERROR(VLOOKUP(CONCATENATE($A221,"_",AP$2),'Reference data SID'!$B:$N,13,FALSE())),"",VLOOKUP(CONCATENATE($A221,"_",AP$2),'Reference data SID'!$B:$N,13,FALSE()))</f>
        <v/>
      </c>
      <c r="AQ221" s="86" t="str">
        <f aca="false">IF(ISERROR(VLOOKUP(CONCATENATE($A221,"_",AQ$2),'Reference data SID'!$B:$N,13,FALSE())),"",VLOOKUP(CONCATENATE($A221,"_",AQ$2),'Reference data SID'!$B:$N,13,FALSE()))</f>
        <v/>
      </c>
      <c r="AR221" s="86" t="str">
        <f aca="false">IF(ISERROR(VLOOKUP(CONCATENATE($A221,"_",AR$2),'Reference data SID'!$B:$N,13,FALSE())),"",VLOOKUP(CONCATENATE($A221,"_",AR$2),'Reference data SID'!$B:$N,13,FALSE()))</f>
        <v/>
      </c>
      <c r="AS221" s="86" t="str">
        <f aca="false">IF(ISERROR(VLOOKUP(CONCATENATE($A221,"_",AS$2),'Reference data SID'!$B:$N,13,FALSE())),"",VLOOKUP(CONCATENATE($A221,"_",AS$2),'Reference data SID'!$B:$N,13,FALSE()))</f>
        <v/>
      </c>
      <c r="AT221" s="86" t="str">
        <f aca="false">IF(ISERROR(VLOOKUP(CONCATENATE($A221,"_",AT$2),'Reference data SID'!$B:$N,13,FALSE())),"",VLOOKUP(CONCATENATE($A221,"_",AT$2),'Reference data SID'!$B:$N,13,FALSE()))</f>
        <v/>
      </c>
    </row>
    <row r="222" customFormat="false" ht="15" hidden="false" customHeight="false" outlineLevel="0" collapsed="false">
      <c r="A222" s="0" t="n">
        <v>218</v>
      </c>
      <c r="B222" s="86" t="str">
        <f aca="false">IF(ISERROR(VLOOKUP(CONCATENATE($A222,"_",B$2),'Reference data SID'!$B:$N,13,FALSE())),"",VLOOKUP(CONCATENATE($A222,"_",B$2),'Reference data SID'!$B:$N,13,FALSE()))</f>
        <v/>
      </c>
      <c r="C222" s="86" t="str">
        <f aca="false">IF(ISERROR(VLOOKUP(CONCATENATE($A222,"_",C$2),'Reference data SID'!$B:$N,13,FALSE())),"",VLOOKUP(CONCATENATE($A222,"_",C$2),'Reference data SID'!$B:$N,13,FALSE()))</f>
        <v/>
      </c>
      <c r="D222" s="86" t="str">
        <f aca="false">IF(ISERROR(VLOOKUP(CONCATENATE($A222,"_",D$2),'Reference data SID'!$B:$N,13,FALSE())),"",VLOOKUP(CONCATENATE($A222,"_",D$2),'Reference data SID'!$B:$N,13,FALSE()))</f>
        <v/>
      </c>
      <c r="E222" s="86" t="str">
        <f aca="false">IF(ISERROR(VLOOKUP(CONCATENATE($A222,"_",E$2),'Reference data SID'!$B:$N,13,FALSE())),"",VLOOKUP(CONCATENATE($A222,"_",E$2),'Reference data SID'!$B:$N,13,FALSE()))</f>
        <v/>
      </c>
      <c r="F222" s="86" t="str">
        <f aca="false">IF(ISERROR(VLOOKUP(CONCATENATE($A222,"_",F$2),'Reference data SID'!$B:$N,13,FALSE())),"",VLOOKUP(CONCATENATE($A222,"_",F$2),'Reference data SID'!$B:$N,13,FALSE()))</f>
        <v/>
      </c>
      <c r="G222" s="86" t="str">
        <f aca="false">IF(ISERROR(VLOOKUP(CONCATENATE($A222,"_",G$2),'Reference data SID'!$B:$N,13,FALSE())),"",VLOOKUP(CONCATENATE($A222,"_",G$2),'Reference data SID'!$B:$N,13,FALSE()))</f>
        <v/>
      </c>
      <c r="H222" s="86" t="str">
        <f aca="false">IF(ISERROR(VLOOKUP(CONCATENATE($A222,"_",H$2),'Reference data SID'!$B:$N,13,FALSE())),"",VLOOKUP(CONCATENATE($A222,"_",H$2),'Reference data SID'!$B:$N,13,FALSE()))</f>
        <v/>
      </c>
      <c r="I222" s="86" t="str">
        <f aca="false">IF(ISERROR(VLOOKUP(CONCATENATE($A222,"_",I$2),'Reference data SID'!$B:$N,13,FALSE())),"",VLOOKUP(CONCATENATE($A222,"_",I$2),'Reference data SID'!$B:$N,13,FALSE()))</f>
        <v/>
      </c>
      <c r="J222" s="86" t="str">
        <f aca="false">IF(ISERROR(VLOOKUP(CONCATENATE($A222,"_",J$2),'Reference data SID'!$B:$N,13,FALSE())),"",VLOOKUP(CONCATENATE($A222,"_",J$2),'Reference data SID'!$B:$N,13,FALSE()))</f>
        <v/>
      </c>
      <c r="K222" s="86" t="str">
        <f aca="false">IF(ISERROR(VLOOKUP(CONCATENATE($A222,"_",K$2),'Reference data SID'!$B:$N,13,FALSE())),"",VLOOKUP(CONCATENATE($A222,"_",K$2),'Reference data SID'!$B:$N,13,FALSE()))</f>
        <v/>
      </c>
      <c r="L222" s="86" t="str">
        <f aca="false">IF(ISERROR(VLOOKUP(CONCATENATE($A222,"_",L$2),'Reference data SID'!$B:$N,13,FALSE())),"",VLOOKUP(CONCATENATE($A222,"_",L$2),'Reference data SID'!$B:$N,13,FALSE()))</f>
        <v/>
      </c>
      <c r="M222" s="86" t="str">
        <f aca="false">IF(ISERROR(VLOOKUP(CONCATENATE($A222,"_",M$2),'Reference data SID'!$B:$N,13,FALSE())),"",VLOOKUP(CONCATENATE($A222,"_",M$2),'Reference data SID'!$B:$N,13,FALSE()))</f>
        <v/>
      </c>
      <c r="N222" s="86" t="str">
        <f aca="false">IF(ISERROR(VLOOKUP(CONCATENATE($A222,"_",N$2),'Reference data SID'!$B:$N,13,FALSE())),"",VLOOKUP(CONCATENATE($A222,"_",N$2),'Reference data SID'!$B:$N,13,FALSE()))</f>
        <v/>
      </c>
      <c r="O222" s="86" t="str">
        <f aca="false">IF(ISERROR(VLOOKUP(CONCATENATE($A222,"_",O$2),'Reference data SID'!$B:$N,13,FALSE())),"",VLOOKUP(CONCATENATE($A222,"_",O$2),'Reference data SID'!$B:$N,13,FALSE()))</f>
        <v/>
      </c>
      <c r="P222" s="86" t="str">
        <f aca="false">IF(ISERROR(VLOOKUP(CONCATENATE($A222,"_",P$2),'Reference data SID'!$B:$N,13,FALSE())),"",VLOOKUP(CONCATENATE($A222,"_",P$2),'Reference data SID'!$B:$N,13,FALSE()))</f>
        <v/>
      </c>
      <c r="Q222" s="86" t="str">
        <f aca="false">IF(ISERROR(VLOOKUP(CONCATENATE($A222,"_",Q$2),'Reference data SID'!$B:$N,13,FALSE())),"",VLOOKUP(CONCATENATE($A222,"_",Q$2),'Reference data SID'!$B:$N,13,FALSE()))</f>
        <v/>
      </c>
      <c r="R222" s="86" t="str">
        <f aca="false">IF(ISERROR(VLOOKUP(CONCATENATE($A222,"_",R$2),'Reference data SID'!$B:$N,13,FALSE())),"",VLOOKUP(CONCATENATE($A222,"_",R$2),'Reference data SID'!$B:$N,13,FALSE()))</f>
        <v/>
      </c>
      <c r="S222" s="86" t="str">
        <f aca="false">IF(ISERROR(VLOOKUP(CONCATENATE($A222,"_",S$2),'Reference data SID'!$B:$N,13,FALSE())),"",VLOOKUP(CONCATENATE($A222,"_",S$2),'Reference data SID'!$B:$N,13,FALSE()))</f>
        <v/>
      </c>
      <c r="T222" s="86" t="str">
        <f aca="false">IF(ISERROR(VLOOKUP(CONCATENATE($A222,"_",T$2),'Reference data SID'!$B:$N,13,FALSE())),"",VLOOKUP(CONCATENATE($A222,"_",T$2),'Reference data SID'!$B:$N,13,FALSE()))</f>
        <v/>
      </c>
      <c r="U222" s="86" t="str">
        <f aca="false">IF(ISERROR(VLOOKUP(CONCATENATE($A222,"_",U$2),'Reference data SID'!$B:$N,13,FALSE())),"",VLOOKUP(CONCATENATE($A222,"_",U$2),'Reference data SID'!$B:$N,13,FALSE()))</f>
        <v/>
      </c>
      <c r="V222" s="86" t="str">
        <f aca="false">IF(ISERROR(VLOOKUP(CONCATENATE($A222,"_",V$2),'Reference data SID'!$B:$N,13,FALSE())),"",VLOOKUP(CONCATENATE($A222,"_",V$2),'Reference data SID'!$B:$N,13,FALSE()))</f>
        <v/>
      </c>
      <c r="W222" s="86" t="str">
        <f aca="false">IF(ISERROR(VLOOKUP(CONCATENATE($A222,"_",W$2),'Reference data SID'!$B:$N,13,FALSE())),"",VLOOKUP(CONCATENATE($A222,"_",W$2),'Reference data SID'!$B:$N,13,FALSE()))</f>
        <v/>
      </c>
      <c r="X222" s="86" t="str">
        <f aca="false">IF(ISERROR(VLOOKUP(CONCATENATE($A222,"_",X$2),'Reference data SID'!$B:$N,13,FALSE())),"",VLOOKUP(CONCATENATE($A222,"_",X$2),'Reference data SID'!$B:$N,13,FALSE()))</f>
        <v/>
      </c>
      <c r="Y222" s="86" t="str">
        <f aca="false">IF(ISERROR(VLOOKUP(CONCATENATE($A222,"_",Y$2),'Reference data SID'!$B:$N,13,FALSE())),"",VLOOKUP(CONCATENATE($A222,"_",Y$2),'Reference data SID'!$B:$N,13,FALSE()))</f>
        <v/>
      </c>
      <c r="Z222" s="86" t="str">
        <f aca="false">IF(ISERROR(VLOOKUP(CONCATENATE($A222,"_",Z$2),'Reference data SID'!$B:$N,13,FALSE())),"",VLOOKUP(CONCATENATE($A222,"_",Z$2),'Reference data SID'!$B:$N,13,FALSE()))</f>
        <v/>
      </c>
      <c r="AA222" s="86" t="str">
        <f aca="false">IF(ISERROR(VLOOKUP(CONCATENATE($A222,"_",AA$2),'Reference data SID'!$B:$N,13,FALSE())),"",VLOOKUP(CONCATENATE($A222,"_",AA$2),'Reference data SID'!$B:$N,13,FALSE()))</f>
        <v/>
      </c>
      <c r="AB222" s="86" t="str">
        <f aca="false">IF(ISERROR(VLOOKUP(CONCATENATE($A222,"_",AB$2),'Reference data SID'!$B:$N,13,FALSE())),"",VLOOKUP(CONCATENATE($A222,"_",AB$2),'Reference data SID'!$B:$N,13,FALSE()))</f>
        <v/>
      </c>
      <c r="AC222" s="86" t="str">
        <f aca="false">IF(ISERROR(VLOOKUP(CONCATENATE($A222,"_",AC$2),'Reference data SID'!$B:$N,13,FALSE())),"",VLOOKUP(CONCATENATE($A222,"_",AC$2),'Reference data SID'!$B:$N,13,FALSE()))</f>
        <v/>
      </c>
      <c r="AD222" s="86" t="str">
        <f aca="false">IF(ISERROR(VLOOKUP(CONCATENATE($A222,"_",AD$2),'Reference data SID'!$B:$N,13,FALSE())),"",VLOOKUP(CONCATENATE($A222,"_",AD$2),'Reference data SID'!$B:$N,13,FALSE()))</f>
        <v/>
      </c>
      <c r="AE222" s="86" t="str">
        <f aca="false">IF(ISERROR(VLOOKUP(CONCATENATE($A222,"_",AE$2),'Reference data SID'!$B:$N,13,FALSE())),"",VLOOKUP(CONCATENATE($A222,"_",AE$2),'Reference data SID'!$B:$N,13,FALSE()))</f>
        <v/>
      </c>
      <c r="AF222" s="86" t="str">
        <f aca="false">IF(ISERROR(VLOOKUP(CONCATENATE($A222,"_",AF$2),'Reference data SID'!$B:$N,13,FALSE())),"",VLOOKUP(CONCATENATE($A222,"_",AF$2),'Reference data SID'!$B:$N,13,FALSE()))</f>
        <v/>
      </c>
      <c r="AG222" s="86" t="str">
        <f aca="false">IF(ISERROR(VLOOKUP(CONCATENATE($A222,"_",AG$2),'Reference data SID'!$B:$N,13,FALSE())),"",VLOOKUP(CONCATENATE($A222,"_",AG$2),'Reference data SID'!$B:$N,13,FALSE()))</f>
        <v/>
      </c>
      <c r="AH222" s="86" t="str">
        <f aca="false">IF(ISERROR(VLOOKUP(CONCATENATE($A222,"_",AH$2),'Reference data SID'!$B:$N,13,FALSE())),"",VLOOKUP(CONCATENATE($A222,"_",AH$2),'Reference data SID'!$B:$N,13,FALSE()))</f>
        <v/>
      </c>
      <c r="AI222" s="86" t="str">
        <f aca="false">IF(ISERROR(VLOOKUP(CONCATENATE($A222,"_",AI$2),'Reference data SID'!$B:$N,13,FALSE())),"",VLOOKUP(CONCATENATE($A222,"_",AI$2),'Reference data SID'!$B:$N,13,FALSE()))</f>
        <v/>
      </c>
      <c r="AJ222" s="86" t="str">
        <f aca="false">IF(ISERROR(VLOOKUP(CONCATENATE($A222,"_",AJ$2),'Reference data SID'!$B:$N,13,FALSE())),"",VLOOKUP(CONCATENATE($A222,"_",AJ$2),'Reference data SID'!$B:$N,13,FALSE()))</f>
        <v/>
      </c>
      <c r="AK222" s="86" t="str">
        <f aca="false">IF(ISERROR(VLOOKUP(CONCATENATE($A222,"_",AK$2),'Reference data SID'!$B:$N,13,FALSE())),"",VLOOKUP(CONCATENATE($A222,"_",AK$2),'Reference data SID'!$B:$N,13,FALSE()))</f>
        <v/>
      </c>
      <c r="AL222" s="86" t="str">
        <f aca="false">IF(ISERROR(VLOOKUP(CONCATENATE($A222,"_",AL$2),'Reference data SID'!$B:$N,13,FALSE())),"",VLOOKUP(CONCATENATE($A222,"_",AL$2),'Reference data SID'!$B:$N,13,FALSE()))</f>
        <v/>
      </c>
      <c r="AM222" s="86" t="str">
        <f aca="false">IF(ISERROR(VLOOKUP(CONCATENATE($A222,"_",AM$2),'Reference data SID'!$B:$N,13,FALSE())),"",VLOOKUP(CONCATENATE($A222,"_",AM$2),'Reference data SID'!$B:$N,13,FALSE()))</f>
        <v/>
      </c>
      <c r="AN222" s="86" t="str">
        <f aca="false">IF(ISERROR(VLOOKUP(CONCATENATE($A222,"_",AN$2),'Reference data SID'!$B:$N,13,FALSE())),"",VLOOKUP(CONCATENATE($A222,"_",AN$2),'Reference data SID'!$B:$N,13,FALSE()))</f>
        <v/>
      </c>
      <c r="AO222" s="86" t="str">
        <f aca="false">IF(ISERROR(VLOOKUP(CONCATENATE($A222,"_",AO$2),'Reference data SID'!$B:$N,13,FALSE())),"",VLOOKUP(CONCATENATE($A222,"_",AO$2),'Reference data SID'!$B:$N,13,FALSE()))</f>
        <v/>
      </c>
      <c r="AP222" s="86" t="str">
        <f aca="false">IF(ISERROR(VLOOKUP(CONCATENATE($A222,"_",AP$2),'Reference data SID'!$B:$N,13,FALSE())),"",VLOOKUP(CONCATENATE($A222,"_",AP$2),'Reference data SID'!$B:$N,13,FALSE()))</f>
        <v/>
      </c>
      <c r="AQ222" s="86" t="str">
        <f aca="false">IF(ISERROR(VLOOKUP(CONCATENATE($A222,"_",AQ$2),'Reference data SID'!$B:$N,13,FALSE())),"",VLOOKUP(CONCATENATE($A222,"_",AQ$2),'Reference data SID'!$B:$N,13,FALSE()))</f>
        <v/>
      </c>
      <c r="AR222" s="86" t="str">
        <f aca="false">IF(ISERROR(VLOOKUP(CONCATENATE($A222,"_",AR$2),'Reference data SID'!$B:$N,13,FALSE())),"",VLOOKUP(CONCATENATE($A222,"_",AR$2),'Reference data SID'!$B:$N,13,FALSE()))</f>
        <v/>
      </c>
      <c r="AS222" s="86" t="str">
        <f aca="false">IF(ISERROR(VLOOKUP(CONCATENATE($A222,"_",AS$2),'Reference data SID'!$B:$N,13,FALSE())),"",VLOOKUP(CONCATENATE($A222,"_",AS$2),'Reference data SID'!$B:$N,13,FALSE()))</f>
        <v/>
      </c>
      <c r="AT222" s="86" t="str">
        <f aca="false">IF(ISERROR(VLOOKUP(CONCATENATE($A222,"_",AT$2),'Reference data SID'!$B:$N,13,FALSE())),"",VLOOKUP(CONCATENATE($A222,"_",AT$2),'Reference data SID'!$B:$N,13,FALSE()))</f>
        <v/>
      </c>
    </row>
    <row r="223" customFormat="false" ht="15" hidden="false" customHeight="false" outlineLevel="0" collapsed="false">
      <c r="A223" s="0" t="n">
        <v>219</v>
      </c>
      <c r="B223" s="86" t="str">
        <f aca="false">IF(ISERROR(VLOOKUP(CONCATENATE($A223,"_",B$2),'Reference data SID'!$B:$N,13,FALSE())),"",VLOOKUP(CONCATENATE($A223,"_",B$2),'Reference data SID'!$B:$N,13,FALSE()))</f>
        <v/>
      </c>
      <c r="C223" s="86" t="str">
        <f aca="false">IF(ISERROR(VLOOKUP(CONCATENATE($A223,"_",C$2),'Reference data SID'!$B:$N,13,FALSE())),"",VLOOKUP(CONCATENATE($A223,"_",C$2),'Reference data SID'!$B:$N,13,FALSE()))</f>
        <v/>
      </c>
      <c r="D223" s="86" t="str">
        <f aca="false">IF(ISERROR(VLOOKUP(CONCATENATE($A223,"_",D$2),'Reference data SID'!$B:$N,13,FALSE())),"",VLOOKUP(CONCATENATE($A223,"_",D$2),'Reference data SID'!$B:$N,13,FALSE()))</f>
        <v/>
      </c>
      <c r="E223" s="86" t="str">
        <f aca="false">IF(ISERROR(VLOOKUP(CONCATENATE($A223,"_",E$2),'Reference data SID'!$B:$N,13,FALSE())),"",VLOOKUP(CONCATENATE($A223,"_",E$2),'Reference data SID'!$B:$N,13,FALSE()))</f>
        <v/>
      </c>
      <c r="F223" s="86" t="str">
        <f aca="false">IF(ISERROR(VLOOKUP(CONCATENATE($A223,"_",F$2),'Reference data SID'!$B:$N,13,FALSE())),"",VLOOKUP(CONCATENATE($A223,"_",F$2),'Reference data SID'!$B:$N,13,FALSE()))</f>
        <v/>
      </c>
      <c r="G223" s="86" t="str">
        <f aca="false">IF(ISERROR(VLOOKUP(CONCATENATE($A223,"_",G$2),'Reference data SID'!$B:$N,13,FALSE())),"",VLOOKUP(CONCATENATE($A223,"_",G$2),'Reference data SID'!$B:$N,13,FALSE()))</f>
        <v/>
      </c>
      <c r="H223" s="86" t="str">
        <f aca="false">IF(ISERROR(VLOOKUP(CONCATENATE($A223,"_",H$2),'Reference data SID'!$B:$N,13,FALSE())),"",VLOOKUP(CONCATENATE($A223,"_",H$2),'Reference data SID'!$B:$N,13,FALSE()))</f>
        <v/>
      </c>
      <c r="I223" s="86" t="str">
        <f aca="false">IF(ISERROR(VLOOKUP(CONCATENATE($A223,"_",I$2),'Reference data SID'!$B:$N,13,FALSE())),"",VLOOKUP(CONCATENATE($A223,"_",I$2),'Reference data SID'!$B:$N,13,FALSE()))</f>
        <v/>
      </c>
      <c r="J223" s="86" t="str">
        <f aca="false">IF(ISERROR(VLOOKUP(CONCATENATE($A223,"_",J$2),'Reference data SID'!$B:$N,13,FALSE())),"",VLOOKUP(CONCATENATE($A223,"_",J$2),'Reference data SID'!$B:$N,13,FALSE()))</f>
        <v/>
      </c>
      <c r="K223" s="86" t="str">
        <f aca="false">IF(ISERROR(VLOOKUP(CONCATENATE($A223,"_",K$2),'Reference data SID'!$B:$N,13,FALSE())),"",VLOOKUP(CONCATENATE($A223,"_",K$2),'Reference data SID'!$B:$N,13,FALSE()))</f>
        <v/>
      </c>
      <c r="L223" s="86" t="str">
        <f aca="false">IF(ISERROR(VLOOKUP(CONCATENATE($A223,"_",L$2),'Reference data SID'!$B:$N,13,FALSE())),"",VLOOKUP(CONCATENATE($A223,"_",L$2),'Reference data SID'!$B:$N,13,FALSE()))</f>
        <v/>
      </c>
      <c r="M223" s="86" t="str">
        <f aca="false">IF(ISERROR(VLOOKUP(CONCATENATE($A223,"_",M$2),'Reference data SID'!$B:$N,13,FALSE())),"",VLOOKUP(CONCATENATE($A223,"_",M$2),'Reference data SID'!$B:$N,13,FALSE()))</f>
        <v/>
      </c>
      <c r="N223" s="86" t="str">
        <f aca="false">IF(ISERROR(VLOOKUP(CONCATENATE($A223,"_",N$2),'Reference data SID'!$B:$N,13,FALSE())),"",VLOOKUP(CONCATENATE($A223,"_",N$2),'Reference data SID'!$B:$N,13,FALSE()))</f>
        <v/>
      </c>
      <c r="O223" s="86" t="str">
        <f aca="false">IF(ISERROR(VLOOKUP(CONCATENATE($A223,"_",O$2),'Reference data SID'!$B:$N,13,FALSE())),"",VLOOKUP(CONCATENATE($A223,"_",O$2),'Reference data SID'!$B:$N,13,FALSE()))</f>
        <v/>
      </c>
      <c r="P223" s="86" t="str">
        <f aca="false">IF(ISERROR(VLOOKUP(CONCATENATE($A223,"_",P$2),'Reference data SID'!$B:$N,13,FALSE())),"",VLOOKUP(CONCATENATE($A223,"_",P$2),'Reference data SID'!$B:$N,13,FALSE()))</f>
        <v/>
      </c>
      <c r="Q223" s="86" t="str">
        <f aca="false">IF(ISERROR(VLOOKUP(CONCATENATE($A223,"_",Q$2),'Reference data SID'!$B:$N,13,FALSE())),"",VLOOKUP(CONCATENATE($A223,"_",Q$2),'Reference data SID'!$B:$N,13,FALSE()))</f>
        <v/>
      </c>
      <c r="R223" s="86" t="str">
        <f aca="false">IF(ISERROR(VLOOKUP(CONCATENATE($A223,"_",R$2),'Reference data SID'!$B:$N,13,FALSE())),"",VLOOKUP(CONCATENATE($A223,"_",R$2),'Reference data SID'!$B:$N,13,FALSE()))</f>
        <v/>
      </c>
      <c r="S223" s="86" t="str">
        <f aca="false">IF(ISERROR(VLOOKUP(CONCATENATE($A223,"_",S$2),'Reference data SID'!$B:$N,13,FALSE())),"",VLOOKUP(CONCATENATE($A223,"_",S$2),'Reference data SID'!$B:$N,13,FALSE()))</f>
        <v/>
      </c>
      <c r="T223" s="86" t="str">
        <f aca="false">IF(ISERROR(VLOOKUP(CONCATENATE($A223,"_",T$2),'Reference data SID'!$B:$N,13,FALSE())),"",VLOOKUP(CONCATENATE($A223,"_",T$2),'Reference data SID'!$B:$N,13,FALSE()))</f>
        <v/>
      </c>
      <c r="U223" s="86" t="str">
        <f aca="false">IF(ISERROR(VLOOKUP(CONCATENATE($A223,"_",U$2),'Reference data SID'!$B:$N,13,FALSE())),"",VLOOKUP(CONCATENATE($A223,"_",U$2),'Reference data SID'!$B:$N,13,FALSE()))</f>
        <v/>
      </c>
      <c r="V223" s="86" t="str">
        <f aca="false">IF(ISERROR(VLOOKUP(CONCATENATE($A223,"_",V$2),'Reference data SID'!$B:$N,13,FALSE())),"",VLOOKUP(CONCATENATE($A223,"_",V$2),'Reference data SID'!$B:$N,13,FALSE()))</f>
        <v/>
      </c>
      <c r="W223" s="86" t="str">
        <f aca="false">IF(ISERROR(VLOOKUP(CONCATENATE($A223,"_",W$2),'Reference data SID'!$B:$N,13,FALSE())),"",VLOOKUP(CONCATENATE($A223,"_",W$2),'Reference data SID'!$B:$N,13,FALSE()))</f>
        <v/>
      </c>
      <c r="X223" s="86" t="str">
        <f aca="false">IF(ISERROR(VLOOKUP(CONCATENATE($A223,"_",X$2),'Reference data SID'!$B:$N,13,FALSE())),"",VLOOKUP(CONCATENATE($A223,"_",X$2),'Reference data SID'!$B:$N,13,FALSE()))</f>
        <v/>
      </c>
      <c r="Y223" s="86" t="str">
        <f aca="false">IF(ISERROR(VLOOKUP(CONCATENATE($A223,"_",Y$2),'Reference data SID'!$B:$N,13,FALSE())),"",VLOOKUP(CONCATENATE($A223,"_",Y$2),'Reference data SID'!$B:$N,13,FALSE()))</f>
        <v/>
      </c>
      <c r="Z223" s="86" t="str">
        <f aca="false">IF(ISERROR(VLOOKUP(CONCATENATE($A223,"_",Z$2),'Reference data SID'!$B:$N,13,FALSE())),"",VLOOKUP(CONCATENATE($A223,"_",Z$2),'Reference data SID'!$B:$N,13,FALSE()))</f>
        <v/>
      </c>
      <c r="AA223" s="86" t="str">
        <f aca="false">IF(ISERROR(VLOOKUP(CONCATENATE($A223,"_",AA$2),'Reference data SID'!$B:$N,13,FALSE())),"",VLOOKUP(CONCATENATE($A223,"_",AA$2),'Reference data SID'!$B:$N,13,FALSE()))</f>
        <v/>
      </c>
      <c r="AB223" s="86" t="str">
        <f aca="false">IF(ISERROR(VLOOKUP(CONCATENATE($A223,"_",AB$2),'Reference data SID'!$B:$N,13,FALSE())),"",VLOOKUP(CONCATENATE($A223,"_",AB$2),'Reference data SID'!$B:$N,13,FALSE()))</f>
        <v/>
      </c>
      <c r="AC223" s="86" t="str">
        <f aca="false">IF(ISERROR(VLOOKUP(CONCATENATE($A223,"_",AC$2),'Reference data SID'!$B:$N,13,FALSE())),"",VLOOKUP(CONCATENATE($A223,"_",AC$2),'Reference data SID'!$B:$N,13,FALSE()))</f>
        <v/>
      </c>
      <c r="AD223" s="86" t="str">
        <f aca="false">IF(ISERROR(VLOOKUP(CONCATENATE($A223,"_",AD$2),'Reference data SID'!$B:$N,13,FALSE())),"",VLOOKUP(CONCATENATE($A223,"_",AD$2),'Reference data SID'!$B:$N,13,FALSE()))</f>
        <v/>
      </c>
      <c r="AE223" s="86" t="str">
        <f aca="false">IF(ISERROR(VLOOKUP(CONCATENATE($A223,"_",AE$2),'Reference data SID'!$B:$N,13,FALSE())),"",VLOOKUP(CONCATENATE($A223,"_",AE$2),'Reference data SID'!$B:$N,13,FALSE()))</f>
        <v/>
      </c>
      <c r="AF223" s="86" t="str">
        <f aca="false">IF(ISERROR(VLOOKUP(CONCATENATE($A223,"_",AF$2),'Reference data SID'!$B:$N,13,FALSE())),"",VLOOKUP(CONCATENATE($A223,"_",AF$2),'Reference data SID'!$B:$N,13,FALSE()))</f>
        <v/>
      </c>
      <c r="AG223" s="86" t="str">
        <f aca="false">IF(ISERROR(VLOOKUP(CONCATENATE($A223,"_",AG$2),'Reference data SID'!$B:$N,13,FALSE())),"",VLOOKUP(CONCATENATE($A223,"_",AG$2),'Reference data SID'!$B:$N,13,FALSE()))</f>
        <v/>
      </c>
      <c r="AH223" s="86" t="str">
        <f aca="false">IF(ISERROR(VLOOKUP(CONCATENATE($A223,"_",AH$2),'Reference data SID'!$B:$N,13,FALSE())),"",VLOOKUP(CONCATENATE($A223,"_",AH$2),'Reference data SID'!$B:$N,13,FALSE()))</f>
        <v/>
      </c>
      <c r="AI223" s="86" t="str">
        <f aca="false">IF(ISERROR(VLOOKUP(CONCATENATE($A223,"_",AI$2),'Reference data SID'!$B:$N,13,FALSE())),"",VLOOKUP(CONCATENATE($A223,"_",AI$2),'Reference data SID'!$B:$N,13,FALSE()))</f>
        <v/>
      </c>
      <c r="AJ223" s="86" t="str">
        <f aca="false">IF(ISERROR(VLOOKUP(CONCATENATE($A223,"_",AJ$2),'Reference data SID'!$B:$N,13,FALSE())),"",VLOOKUP(CONCATENATE($A223,"_",AJ$2),'Reference data SID'!$B:$N,13,FALSE()))</f>
        <v/>
      </c>
      <c r="AK223" s="86" t="str">
        <f aca="false">IF(ISERROR(VLOOKUP(CONCATENATE($A223,"_",AK$2),'Reference data SID'!$B:$N,13,FALSE())),"",VLOOKUP(CONCATENATE($A223,"_",AK$2),'Reference data SID'!$B:$N,13,FALSE()))</f>
        <v/>
      </c>
      <c r="AL223" s="86" t="str">
        <f aca="false">IF(ISERROR(VLOOKUP(CONCATENATE($A223,"_",AL$2),'Reference data SID'!$B:$N,13,FALSE())),"",VLOOKUP(CONCATENATE($A223,"_",AL$2),'Reference data SID'!$B:$N,13,FALSE()))</f>
        <v/>
      </c>
      <c r="AM223" s="86" t="str">
        <f aca="false">IF(ISERROR(VLOOKUP(CONCATENATE($A223,"_",AM$2),'Reference data SID'!$B:$N,13,FALSE())),"",VLOOKUP(CONCATENATE($A223,"_",AM$2),'Reference data SID'!$B:$N,13,FALSE()))</f>
        <v/>
      </c>
      <c r="AN223" s="86" t="str">
        <f aca="false">IF(ISERROR(VLOOKUP(CONCATENATE($A223,"_",AN$2),'Reference data SID'!$B:$N,13,FALSE())),"",VLOOKUP(CONCATENATE($A223,"_",AN$2),'Reference data SID'!$B:$N,13,FALSE()))</f>
        <v/>
      </c>
      <c r="AO223" s="86" t="str">
        <f aca="false">IF(ISERROR(VLOOKUP(CONCATENATE($A223,"_",AO$2),'Reference data SID'!$B:$N,13,FALSE())),"",VLOOKUP(CONCATENATE($A223,"_",AO$2),'Reference data SID'!$B:$N,13,FALSE()))</f>
        <v/>
      </c>
      <c r="AP223" s="86" t="str">
        <f aca="false">IF(ISERROR(VLOOKUP(CONCATENATE($A223,"_",AP$2),'Reference data SID'!$B:$N,13,FALSE())),"",VLOOKUP(CONCATENATE($A223,"_",AP$2),'Reference data SID'!$B:$N,13,FALSE()))</f>
        <v/>
      </c>
      <c r="AQ223" s="86" t="str">
        <f aca="false">IF(ISERROR(VLOOKUP(CONCATENATE($A223,"_",AQ$2),'Reference data SID'!$B:$N,13,FALSE())),"",VLOOKUP(CONCATENATE($A223,"_",AQ$2),'Reference data SID'!$B:$N,13,FALSE()))</f>
        <v/>
      </c>
      <c r="AR223" s="86" t="str">
        <f aca="false">IF(ISERROR(VLOOKUP(CONCATENATE($A223,"_",AR$2),'Reference data SID'!$B:$N,13,FALSE())),"",VLOOKUP(CONCATENATE($A223,"_",AR$2),'Reference data SID'!$B:$N,13,FALSE()))</f>
        <v/>
      </c>
      <c r="AS223" s="86" t="str">
        <f aca="false">IF(ISERROR(VLOOKUP(CONCATENATE($A223,"_",AS$2),'Reference data SID'!$B:$N,13,FALSE())),"",VLOOKUP(CONCATENATE($A223,"_",AS$2),'Reference data SID'!$B:$N,13,FALSE()))</f>
        <v/>
      </c>
      <c r="AT223" s="86" t="str">
        <f aca="false">IF(ISERROR(VLOOKUP(CONCATENATE($A223,"_",AT$2),'Reference data SID'!$B:$N,13,FALSE())),"",VLOOKUP(CONCATENATE($A223,"_",AT$2),'Reference data SID'!$B:$N,13,FALSE()))</f>
        <v/>
      </c>
    </row>
    <row r="224" customFormat="false" ht="15" hidden="false" customHeight="false" outlineLevel="0" collapsed="false">
      <c r="A224" s="0" t="n">
        <v>220</v>
      </c>
      <c r="B224" s="86" t="str">
        <f aca="false">IF(ISERROR(VLOOKUP(CONCATENATE($A224,"_",B$2),'Reference data SID'!$B:$N,13,FALSE())),"",VLOOKUP(CONCATENATE($A224,"_",B$2),'Reference data SID'!$B:$N,13,FALSE()))</f>
        <v/>
      </c>
      <c r="C224" s="86" t="str">
        <f aca="false">IF(ISERROR(VLOOKUP(CONCATENATE($A224,"_",C$2),'Reference data SID'!$B:$N,13,FALSE())),"",VLOOKUP(CONCATENATE($A224,"_",C$2),'Reference data SID'!$B:$N,13,FALSE()))</f>
        <v/>
      </c>
      <c r="D224" s="86" t="str">
        <f aca="false">IF(ISERROR(VLOOKUP(CONCATENATE($A224,"_",D$2),'Reference data SID'!$B:$N,13,FALSE())),"",VLOOKUP(CONCATENATE($A224,"_",D$2),'Reference data SID'!$B:$N,13,FALSE()))</f>
        <v/>
      </c>
      <c r="E224" s="86" t="str">
        <f aca="false">IF(ISERROR(VLOOKUP(CONCATENATE($A224,"_",E$2),'Reference data SID'!$B:$N,13,FALSE())),"",VLOOKUP(CONCATENATE($A224,"_",E$2),'Reference data SID'!$B:$N,13,FALSE()))</f>
        <v/>
      </c>
      <c r="F224" s="86" t="str">
        <f aca="false">IF(ISERROR(VLOOKUP(CONCATENATE($A224,"_",F$2),'Reference data SID'!$B:$N,13,FALSE())),"",VLOOKUP(CONCATENATE($A224,"_",F$2),'Reference data SID'!$B:$N,13,FALSE()))</f>
        <v/>
      </c>
      <c r="G224" s="86" t="str">
        <f aca="false">IF(ISERROR(VLOOKUP(CONCATENATE($A224,"_",G$2),'Reference data SID'!$B:$N,13,FALSE())),"",VLOOKUP(CONCATENATE($A224,"_",G$2),'Reference data SID'!$B:$N,13,FALSE()))</f>
        <v/>
      </c>
      <c r="H224" s="86" t="str">
        <f aca="false">IF(ISERROR(VLOOKUP(CONCATENATE($A224,"_",H$2),'Reference data SID'!$B:$N,13,FALSE())),"",VLOOKUP(CONCATENATE($A224,"_",H$2),'Reference data SID'!$B:$N,13,FALSE()))</f>
        <v/>
      </c>
      <c r="I224" s="86" t="str">
        <f aca="false">IF(ISERROR(VLOOKUP(CONCATENATE($A224,"_",I$2),'Reference data SID'!$B:$N,13,FALSE())),"",VLOOKUP(CONCATENATE($A224,"_",I$2),'Reference data SID'!$B:$N,13,FALSE()))</f>
        <v/>
      </c>
      <c r="J224" s="86" t="str">
        <f aca="false">IF(ISERROR(VLOOKUP(CONCATENATE($A224,"_",J$2),'Reference data SID'!$B:$N,13,FALSE())),"",VLOOKUP(CONCATENATE($A224,"_",J$2),'Reference data SID'!$B:$N,13,FALSE()))</f>
        <v/>
      </c>
      <c r="K224" s="86" t="str">
        <f aca="false">IF(ISERROR(VLOOKUP(CONCATENATE($A224,"_",K$2),'Reference data SID'!$B:$N,13,FALSE())),"",VLOOKUP(CONCATENATE($A224,"_",K$2),'Reference data SID'!$B:$N,13,FALSE()))</f>
        <v/>
      </c>
      <c r="L224" s="86" t="str">
        <f aca="false">IF(ISERROR(VLOOKUP(CONCATENATE($A224,"_",L$2),'Reference data SID'!$B:$N,13,FALSE())),"",VLOOKUP(CONCATENATE($A224,"_",L$2),'Reference data SID'!$B:$N,13,FALSE()))</f>
        <v/>
      </c>
      <c r="M224" s="86" t="str">
        <f aca="false">IF(ISERROR(VLOOKUP(CONCATENATE($A224,"_",M$2),'Reference data SID'!$B:$N,13,FALSE())),"",VLOOKUP(CONCATENATE($A224,"_",M$2),'Reference data SID'!$B:$N,13,FALSE()))</f>
        <v/>
      </c>
      <c r="N224" s="86" t="str">
        <f aca="false">IF(ISERROR(VLOOKUP(CONCATENATE($A224,"_",N$2),'Reference data SID'!$B:$N,13,FALSE())),"",VLOOKUP(CONCATENATE($A224,"_",N$2),'Reference data SID'!$B:$N,13,FALSE()))</f>
        <v/>
      </c>
      <c r="O224" s="86" t="str">
        <f aca="false">IF(ISERROR(VLOOKUP(CONCATENATE($A224,"_",O$2),'Reference data SID'!$B:$N,13,FALSE())),"",VLOOKUP(CONCATENATE($A224,"_",O$2),'Reference data SID'!$B:$N,13,FALSE()))</f>
        <v/>
      </c>
      <c r="P224" s="86" t="str">
        <f aca="false">IF(ISERROR(VLOOKUP(CONCATENATE($A224,"_",P$2),'Reference data SID'!$B:$N,13,FALSE())),"",VLOOKUP(CONCATENATE($A224,"_",P$2),'Reference data SID'!$B:$N,13,FALSE()))</f>
        <v/>
      </c>
      <c r="Q224" s="86" t="str">
        <f aca="false">IF(ISERROR(VLOOKUP(CONCATENATE($A224,"_",Q$2),'Reference data SID'!$B:$N,13,FALSE())),"",VLOOKUP(CONCATENATE($A224,"_",Q$2),'Reference data SID'!$B:$N,13,FALSE()))</f>
        <v/>
      </c>
      <c r="R224" s="86" t="str">
        <f aca="false">IF(ISERROR(VLOOKUP(CONCATENATE($A224,"_",R$2),'Reference data SID'!$B:$N,13,FALSE())),"",VLOOKUP(CONCATENATE($A224,"_",R$2),'Reference data SID'!$B:$N,13,FALSE()))</f>
        <v/>
      </c>
      <c r="S224" s="86" t="str">
        <f aca="false">IF(ISERROR(VLOOKUP(CONCATENATE($A224,"_",S$2),'Reference data SID'!$B:$N,13,FALSE())),"",VLOOKUP(CONCATENATE($A224,"_",S$2),'Reference data SID'!$B:$N,13,FALSE()))</f>
        <v/>
      </c>
      <c r="T224" s="86" t="str">
        <f aca="false">IF(ISERROR(VLOOKUP(CONCATENATE($A224,"_",T$2),'Reference data SID'!$B:$N,13,FALSE())),"",VLOOKUP(CONCATENATE($A224,"_",T$2),'Reference data SID'!$B:$N,13,FALSE()))</f>
        <v/>
      </c>
      <c r="U224" s="86" t="str">
        <f aca="false">IF(ISERROR(VLOOKUP(CONCATENATE($A224,"_",U$2),'Reference data SID'!$B:$N,13,FALSE())),"",VLOOKUP(CONCATENATE($A224,"_",U$2),'Reference data SID'!$B:$N,13,FALSE()))</f>
        <v/>
      </c>
      <c r="V224" s="86" t="str">
        <f aca="false">IF(ISERROR(VLOOKUP(CONCATENATE($A224,"_",V$2),'Reference data SID'!$B:$N,13,FALSE())),"",VLOOKUP(CONCATENATE($A224,"_",V$2),'Reference data SID'!$B:$N,13,FALSE()))</f>
        <v/>
      </c>
      <c r="W224" s="86" t="str">
        <f aca="false">IF(ISERROR(VLOOKUP(CONCATENATE($A224,"_",W$2),'Reference data SID'!$B:$N,13,FALSE())),"",VLOOKUP(CONCATENATE($A224,"_",W$2),'Reference data SID'!$B:$N,13,FALSE()))</f>
        <v/>
      </c>
      <c r="X224" s="86" t="str">
        <f aca="false">IF(ISERROR(VLOOKUP(CONCATENATE($A224,"_",X$2),'Reference data SID'!$B:$N,13,FALSE())),"",VLOOKUP(CONCATENATE($A224,"_",X$2),'Reference data SID'!$B:$N,13,FALSE()))</f>
        <v/>
      </c>
      <c r="Y224" s="86" t="str">
        <f aca="false">IF(ISERROR(VLOOKUP(CONCATENATE($A224,"_",Y$2),'Reference data SID'!$B:$N,13,FALSE())),"",VLOOKUP(CONCATENATE($A224,"_",Y$2),'Reference data SID'!$B:$N,13,FALSE()))</f>
        <v/>
      </c>
      <c r="Z224" s="86" t="str">
        <f aca="false">IF(ISERROR(VLOOKUP(CONCATENATE($A224,"_",Z$2),'Reference data SID'!$B:$N,13,FALSE())),"",VLOOKUP(CONCATENATE($A224,"_",Z$2),'Reference data SID'!$B:$N,13,FALSE()))</f>
        <v/>
      </c>
      <c r="AA224" s="86" t="str">
        <f aca="false">IF(ISERROR(VLOOKUP(CONCATENATE($A224,"_",AA$2),'Reference data SID'!$B:$N,13,FALSE())),"",VLOOKUP(CONCATENATE($A224,"_",AA$2),'Reference data SID'!$B:$N,13,FALSE()))</f>
        <v/>
      </c>
      <c r="AB224" s="86" t="str">
        <f aca="false">IF(ISERROR(VLOOKUP(CONCATENATE($A224,"_",AB$2),'Reference data SID'!$B:$N,13,FALSE())),"",VLOOKUP(CONCATENATE($A224,"_",AB$2),'Reference data SID'!$B:$N,13,FALSE()))</f>
        <v/>
      </c>
      <c r="AC224" s="86" t="str">
        <f aca="false">IF(ISERROR(VLOOKUP(CONCATENATE($A224,"_",AC$2),'Reference data SID'!$B:$N,13,FALSE())),"",VLOOKUP(CONCATENATE($A224,"_",AC$2),'Reference data SID'!$B:$N,13,FALSE()))</f>
        <v/>
      </c>
      <c r="AD224" s="86" t="str">
        <f aca="false">IF(ISERROR(VLOOKUP(CONCATENATE($A224,"_",AD$2),'Reference data SID'!$B:$N,13,FALSE())),"",VLOOKUP(CONCATENATE($A224,"_",AD$2),'Reference data SID'!$B:$N,13,FALSE()))</f>
        <v/>
      </c>
      <c r="AE224" s="86" t="str">
        <f aca="false">IF(ISERROR(VLOOKUP(CONCATENATE($A224,"_",AE$2),'Reference data SID'!$B:$N,13,FALSE())),"",VLOOKUP(CONCATENATE($A224,"_",AE$2),'Reference data SID'!$B:$N,13,FALSE()))</f>
        <v/>
      </c>
      <c r="AF224" s="86" t="str">
        <f aca="false">IF(ISERROR(VLOOKUP(CONCATENATE($A224,"_",AF$2),'Reference data SID'!$B:$N,13,FALSE())),"",VLOOKUP(CONCATENATE($A224,"_",AF$2),'Reference data SID'!$B:$N,13,FALSE()))</f>
        <v/>
      </c>
      <c r="AG224" s="86" t="str">
        <f aca="false">IF(ISERROR(VLOOKUP(CONCATENATE($A224,"_",AG$2),'Reference data SID'!$B:$N,13,FALSE())),"",VLOOKUP(CONCATENATE($A224,"_",AG$2),'Reference data SID'!$B:$N,13,FALSE()))</f>
        <v/>
      </c>
      <c r="AH224" s="86" t="str">
        <f aca="false">IF(ISERROR(VLOOKUP(CONCATENATE($A224,"_",AH$2),'Reference data SID'!$B:$N,13,FALSE())),"",VLOOKUP(CONCATENATE($A224,"_",AH$2),'Reference data SID'!$B:$N,13,FALSE()))</f>
        <v/>
      </c>
      <c r="AI224" s="86" t="str">
        <f aca="false">IF(ISERROR(VLOOKUP(CONCATENATE($A224,"_",AI$2),'Reference data SID'!$B:$N,13,FALSE())),"",VLOOKUP(CONCATENATE($A224,"_",AI$2),'Reference data SID'!$B:$N,13,FALSE()))</f>
        <v/>
      </c>
      <c r="AJ224" s="86" t="str">
        <f aca="false">IF(ISERROR(VLOOKUP(CONCATENATE($A224,"_",AJ$2),'Reference data SID'!$B:$N,13,FALSE())),"",VLOOKUP(CONCATENATE($A224,"_",AJ$2),'Reference data SID'!$B:$N,13,FALSE()))</f>
        <v/>
      </c>
      <c r="AK224" s="86" t="str">
        <f aca="false">IF(ISERROR(VLOOKUP(CONCATENATE($A224,"_",AK$2),'Reference data SID'!$B:$N,13,FALSE())),"",VLOOKUP(CONCATENATE($A224,"_",AK$2),'Reference data SID'!$B:$N,13,FALSE()))</f>
        <v/>
      </c>
      <c r="AL224" s="86" t="str">
        <f aca="false">IF(ISERROR(VLOOKUP(CONCATENATE($A224,"_",AL$2),'Reference data SID'!$B:$N,13,FALSE())),"",VLOOKUP(CONCATENATE($A224,"_",AL$2),'Reference data SID'!$B:$N,13,FALSE()))</f>
        <v/>
      </c>
      <c r="AM224" s="86" t="str">
        <f aca="false">IF(ISERROR(VLOOKUP(CONCATENATE($A224,"_",AM$2),'Reference data SID'!$B:$N,13,FALSE())),"",VLOOKUP(CONCATENATE($A224,"_",AM$2),'Reference data SID'!$B:$N,13,FALSE()))</f>
        <v/>
      </c>
      <c r="AN224" s="86" t="str">
        <f aca="false">IF(ISERROR(VLOOKUP(CONCATENATE($A224,"_",AN$2),'Reference data SID'!$B:$N,13,FALSE())),"",VLOOKUP(CONCATENATE($A224,"_",AN$2),'Reference data SID'!$B:$N,13,FALSE()))</f>
        <v/>
      </c>
      <c r="AO224" s="86" t="str">
        <f aca="false">IF(ISERROR(VLOOKUP(CONCATENATE($A224,"_",AO$2),'Reference data SID'!$B:$N,13,FALSE())),"",VLOOKUP(CONCATENATE($A224,"_",AO$2),'Reference data SID'!$B:$N,13,FALSE()))</f>
        <v/>
      </c>
      <c r="AP224" s="86" t="str">
        <f aca="false">IF(ISERROR(VLOOKUP(CONCATENATE($A224,"_",AP$2),'Reference data SID'!$B:$N,13,FALSE())),"",VLOOKUP(CONCATENATE($A224,"_",AP$2),'Reference data SID'!$B:$N,13,FALSE()))</f>
        <v/>
      </c>
      <c r="AQ224" s="86" t="str">
        <f aca="false">IF(ISERROR(VLOOKUP(CONCATENATE($A224,"_",AQ$2),'Reference data SID'!$B:$N,13,FALSE())),"",VLOOKUP(CONCATENATE($A224,"_",AQ$2),'Reference data SID'!$B:$N,13,FALSE()))</f>
        <v/>
      </c>
      <c r="AR224" s="86" t="str">
        <f aca="false">IF(ISERROR(VLOOKUP(CONCATENATE($A224,"_",AR$2),'Reference data SID'!$B:$N,13,FALSE())),"",VLOOKUP(CONCATENATE($A224,"_",AR$2),'Reference data SID'!$B:$N,13,FALSE()))</f>
        <v/>
      </c>
      <c r="AS224" s="86" t="str">
        <f aca="false">IF(ISERROR(VLOOKUP(CONCATENATE($A224,"_",AS$2),'Reference data SID'!$B:$N,13,FALSE())),"",VLOOKUP(CONCATENATE($A224,"_",AS$2),'Reference data SID'!$B:$N,13,FALSE()))</f>
        <v/>
      </c>
      <c r="AT224" s="86" t="str">
        <f aca="false">IF(ISERROR(VLOOKUP(CONCATENATE($A224,"_",AT$2),'Reference data SID'!$B:$N,13,FALSE())),"",VLOOKUP(CONCATENATE($A224,"_",AT$2),'Reference data SID'!$B:$N,13,FALSE()))</f>
        <v/>
      </c>
    </row>
    <row r="225" customFormat="false" ht="15" hidden="false" customHeight="false" outlineLevel="0" collapsed="false">
      <c r="A225" s="0" t="n">
        <v>221</v>
      </c>
      <c r="B225" s="86" t="str">
        <f aca="false">IF(ISERROR(VLOOKUP(CONCATENATE($A225,"_",B$2),'Reference data SID'!$B:$N,13,FALSE())),"",VLOOKUP(CONCATENATE($A225,"_",B$2),'Reference data SID'!$B:$N,13,FALSE()))</f>
        <v/>
      </c>
      <c r="C225" s="86" t="str">
        <f aca="false">IF(ISERROR(VLOOKUP(CONCATENATE($A225,"_",C$2),'Reference data SID'!$B:$N,13,FALSE())),"",VLOOKUP(CONCATENATE($A225,"_",C$2),'Reference data SID'!$B:$N,13,FALSE()))</f>
        <v/>
      </c>
      <c r="D225" s="86" t="str">
        <f aca="false">IF(ISERROR(VLOOKUP(CONCATENATE($A225,"_",D$2),'Reference data SID'!$B:$N,13,FALSE())),"",VLOOKUP(CONCATENATE($A225,"_",D$2),'Reference data SID'!$B:$N,13,FALSE()))</f>
        <v/>
      </c>
      <c r="E225" s="86" t="str">
        <f aca="false">IF(ISERROR(VLOOKUP(CONCATENATE($A225,"_",E$2),'Reference data SID'!$B:$N,13,FALSE())),"",VLOOKUP(CONCATENATE($A225,"_",E$2),'Reference data SID'!$B:$N,13,FALSE()))</f>
        <v/>
      </c>
      <c r="F225" s="86" t="str">
        <f aca="false">IF(ISERROR(VLOOKUP(CONCATENATE($A225,"_",F$2),'Reference data SID'!$B:$N,13,FALSE())),"",VLOOKUP(CONCATENATE($A225,"_",F$2),'Reference data SID'!$B:$N,13,FALSE()))</f>
        <v/>
      </c>
      <c r="G225" s="86" t="str">
        <f aca="false">IF(ISERROR(VLOOKUP(CONCATENATE($A225,"_",G$2),'Reference data SID'!$B:$N,13,FALSE())),"",VLOOKUP(CONCATENATE($A225,"_",G$2),'Reference data SID'!$B:$N,13,FALSE()))</f>
        <v/>
      </c>
      <c r="H225" s="86" t="str">
        <f aca="false">IF(ISERROR(VLOOKUP(CONCATENATE($A225,"_",H$2),'Reference data SID'!$B:$N,13,FALSE())),"",VLOOKUP(CONCATENATE($A225,"_",H$2),'Reference data SID'!$B:$N,13,FALSE()))</f>
        <v/>
      </c>
      <c r="I225" s="86" t="str">
        <f aca="false">IF(ISERROR(VLOOKUP(CONCATENATE($A225,"_",I$2),'Reference data SID'!$B:$N,13,FALSE())),"",VLOOKUP(CONCATENATE($A225,"_",I$2),'Reference data SID'!$B:$N,13,FALSE()))</f>
        <v/>
      </c>
      <c r="J225" s="86" t="str">
        <f aca="false">IF(ISERROR(VLOOKUP(CONCATENATE($A225,"_",J$2),'Reference data SID'!$B:$N,13,FALSE())),"",VLOOKUP(CONCATENATE($A225,"_",J$2),'Reference data SID'!$B:$N,13,FALSE()))</f>
        <v/>
      </c>
      <c r="K225" s="86" t="str">
        <f aca="false">IF(ISERROR(VLOOKUP(CONCATENATE($A225,"_",K$2),'Reference data SID'!$B:$N,13,FALSE())),"",VLOOKUP(CONCATENATE($A225,"_",K$2),'Reference data SID'!$B:$N,13,FALSE()))</f>
        <v/>
      </c>
      <c r="L225" s="86" t="str">
        <f aca="false">IF(ISERROR(VLOOKUP(CONCATENATE($A225,"_",L$2),'Reference data SID'!$B:$N,13,FALSE())),"",VLOOKUP(CONCATENATE($A225,"_",L$2),'Reference data SID'!$B:$N,13,FALSE()))</f>
        <v/>
      </c>
      <c r="M225" s="86" t="str">
        <f aca="false">IF(ISERROR(VLOOKUP(CONCATENATE($A225,"_",M$2),'Reference data SID'!$B:$N,13,FALSE())),"",VLOOKUP(CONCATENATE($A225,"_",M$2),'Reference data SID'!$B:$N,13,FALSE()))</f>
        <v/>
      </c>
      <c r="N225" s="86" t="str">
        <f aca="false">IF(ISERROR(VLOOKUP(CONCATENATE($A225,"_",N$2),'Reference data SID'!$B:$N,13,FALSE())),"",VLOOKUP(CONCATENATE($A225,"_",N$2),'Reference data SID'!$B:$N,13,FALSE()))</f>
        <v/>
      </c>
      <c r="O225" s="86" t="str">
        <f aca="false">IF(ISERROR(VLOOKUP(CONCATENATE($A225,"_",O$2),'Reference data SID'!$B:$N,13,FALSE())),"",VLOOKUP(CONCATENATE($A225,"_",O$2),'Reference data SID'!$B:$N,13,FALSE()))</f>
        <v/>
      </c>
      <c r="P225" s="86" t="str">
        <f aca="false">IF(ISERROR(VLOOKUP(CONCATENATE($A225,"_",P$2),'Reference data SID'!$B:$N,13,FALSE())),"",VLOOKUP(CONCATENATE($A225,"_",P$2),'Reference data SID'!$B:$N,13,FALSE()))</f>
        <v/>
      </c>
      <c r="Q225" s="86" t="str">
        <f aca="false">IF(ISERROR(VLOOKUP(CONCATENATE($A225,"_",Q$2),'Reference data SID'!$B:$N,13,FALSE())),"",VLOOKUP(CONCATENATE($A225,"_",Q$2),'Reference data SID'!$B:$N,13,FALSE()))</f>
        <v/>
      </c>
      <c r="R225" s="86" t="str">
        <f aca="false">IF(ISERROR(VLOOKUP(CONCATENATE($A225,"_",R$2),'Reference data SID'!$B:$N,13,FALSE())),"",VLOOKUP(CONCATENATE($A225,"_",R$2),'Reference data SID'!$B:$N,13,FALSE()))</f>
        <v/>
      </c>
      <c r="S225" s="86" t="str">
        <f aca="false">IF(ISERROR(VLOOKUP(CONCATENATE($A225,"_",S$2),'Reference data SID'!$B:$N,13,FALSE())),"",VLOOKUP(CONCATENATE($A225,"_",S$2),'Reference data SID'!$B:$N,13,FALSE()))</f>
        <v/>
      </c>
      <c r="T225" s="86" t="str">
        <f aca="false">IF(ISERROR(VLOOKUP(CONCATENATE($A225,"_",T$2),'Reference data SID'!$B:$N,13,FALSE())),"",VLOOKUP(CONCATENATE($A225,"_",T$2),'Reference data SID'!$B:$N,13,FALSE()))</f>
        <v/>
      </c>
      <c r="U225" s="86" t="str">
        <f aca="false">IF(ISERROR(VLOOKUP(CONCATENATE($A225,"_",U$2),'Reference data SID'!$B:$N,13,FALSE())),"",VLOOKUP(CONCATENATE($A225,"_",U$2),'Reference data SID'!$B:$N,13,FALSE()))</f>
        <v/>
      </c>
      <c r="V225" s="86" t="str">
        <f aca="false">IF(ISERROR(VLOOKUP(CONCATENATE($A225,"_",V$2),'Reference data SID'!$B:$N,13,FALSE())),"",VLOOKUP(CONCATENATE($A225,"_",V$2),'Reference data SID'!$B:$N,13,FALSE()))</f>
        <v/>
      </c>
      <c r="W225" s="86" t="str">
        <f aca="false">IF(ISERROR(VLOOKUP(CONCATENATE($A225,"_",W$2),'Reference data SID'!$B:$N,13,FALSE())),"",VLOOKUP(CONCATENATE($A225,"_",W$2),'Reference data SID'!$B:$N,13,FALSE()))</f>
        <v/>
      </c>
      <c r="X225" s="86" t="str">
        <f aca="false">IF(ISERROR(VLOOKUP(CONCATENATE($A225,"_",X$2),'Reference data SID'!$B:$N,13,FALSE())),"",VLOOKUP(CONCATENATE($A225,"_",X$2),'Reference data SID'!$B:$N,13,FALSE()))</f>
        <v/>
      </c>
      <c r="Y225" s="86" t="str">
        <f aca="false">IF(ISERROR(VLOOKUP(CONCATENATE($A225,"_",Y$2),'Reference data SID'!$B:$N,13,FALSE())),"",VLOOKUP(CONCATENATE($A225,"_",Y$2),'Reference data SID'!$B:$N,13,FALSE()))</f>
        <v/>
      </c>
      <c r="Z225" s="86" t="str">
        <f aca="false">IF(ISERROR(VLOOKUP(CONCATENATE($A225,"_",Z$2),'Reference data SID'!$B:$N,13,FALSE())),"",VLOOKUP(CONCATENATE($A225,"_",Z$2),'Reference data SID'!$B:$N,13,FALSE()))</f>
        <v/>
      </c>
      <c r="AA225" s="86" t="str">
        <f aca="false">IF(ISERROR(VLOOKUP(CONCATENATE($A225,"_",AA$2),'Reference data SID'!$B:$N,13,FALSE())),"",VLOOKUP(CONCATENATE($A225,"_",AA$2),'Reference data SID'!$B:$N,13,FALSE()))</f>
        <v/>
      </c>
      <c r="AB225" s="86" t="str">
        <f aca="false">IF(ISERROR(VLOOKUP(CONCATENATE($A225,"_",AB$2),'Reference data SID'!$B:$N,13,FALSE())),"",VLOOKUP(CONCATENATE($A225,"_",AB$2),'Reference data SID'!$B:$N,13,FALSE()))</f>
        <v/>
      </c>
      <c r="AC225" s="86" t="str">
        <f aca="false">IF(ISERROR(VLOOKUP(CONCATENATE($A225,"_",AC$2),'Reference data SID'!$B:$N,13,FALSE())),"",VLOOKUP(CONCATENATE($A225,"_",AC$2),'Reference data SID'!$B:$N,13,FALSE()))</f>
        <v/>
      </c>
      <c r="AD225" s="86" t="str">
        <f aca="false">IF(ISERROR(VLOOKUP(CONCATENATE($A225,"_",AD$2),'Reference data SID'!$B:$N,13,FALSE())),"",VLOOKUP(CONCATENATE($A225,"_",AD$2),'Reference data SID'!$B:$N,13,FALSE()))</f>
        <v/>
      </c>
      <c r="AE225" s="86" t="str">
        <f aca="false">IF(ISERROR(VLOOKUP(CONCATENATE($A225,"_",AE$2),'Reference data SID'!$B:$N,13,FALSE())),"",VLOOKUP(CONCATENATE($A225,"_",AE$2),'Reference data SID'!$B:$N,13,FALSE()))</f>
        <v/>
      </c>
      <c r="AF225" s="86" t="str">
        <f aca="false">IF(ISERROR(VLOOKUP(CONCATENATE($A225,"_",AF$2),'Reference data SID'!$B:$N,13,FALSE())),"",VLOOKUP(CONCATENATE($A225,"_",AF$2),'Reference data SID'!$B:$N,13,FALSE()))</f>
        <v/>
      </c>
      <c r="AG225" s="86" t="str">
        <f aca="false">IF(ISERROR(VLOOKUP(CONCATENATE($A225,"_",AG$2),'Reference data SID'!$B:$N,13,FALSE())),"",VLOOKUP(CONCATENATE($A225,"_",AG$2),'Reference data SID'!$B:$N,13,FALSE()))</f>
        <v/>
      </c>
      <c r="AH225" s="86" t="str">
        <f aca="false">IF(ISERROR(VLOOKUP(CONCATENATE($A225,"_",AH$2),'Reference data SID'!$B:$N,13,FALSE())),"",VLOOKUP(CONCATENATE($A225,"_",AH$2),'Reference data SID'!$B:$N,13,FALSE()))</f>
        <v/>
      </c>
      <c r="AI225" s="86" t="str">
        <f aca="false">IF(ISERROR(VLOOKUP(CONCATENATE($A225,"_",AI$2),'Reference data SID'!$B:$N,13,FALSE())),"",VLOOKUP(CONCATENATE($A225,"_",AI$2),'Reference data SID'!$B:$N,13,FALSE()))</f>
        <v/>
      </c>
      <c r="AJ225" s="86" t="str">
        <f aca="false">IF(ISERROR(VLOOKUP(CONCATENATE($A225,"_",AJ$2),'Reference data SID'!$B:$N,13,FALSE())),"",VLOOKUP(CONCATENATE($A225,"_",AJ$2),'Reference data SID'!$B:$N,13,FALSE()))</f>
        <v/>
      </c>
      <c r="AK225" s="86" t="str">
        <f aca="false">IF(ISERROR(VLOOKUP(CONCATENATE($A225,"_",AK$2),'Reference data SID'!$B:$N,13,FALSE())),"",VLOOKUP(CONCATENATE($A225,"_",AK$2),'Reference data SID'!$B:$N,13,FALSE()))</f>
        <v/>
      </c>
      <c r="AL225" s="86" t="str">
        <f aca="false">IF(ISERROR(VLOOKUP(CONCATENATE($A225,"_",AL$2),'Reference data SID'!$B:$N,13,FALSE())),"",VLOOKUP(CONCATENATE($A225,"_",AL$2),'Reference data SID'!$B:$N,13,FALSE()))</f>
        <v/>
      </c>
      <c r="AM225" s="86" t="str">
        <f aca="false">IF(ISERROR(VLOOKUP(CONCATENATE($A225,"_",AM$2),'Reference data SID'!$B:$N,13,FALSE())),"",VLOOKUP(CONCATENATE($A225,"_",AM$2),'Reference data SID'!$B:$N,13,FALSE()))</f>
        <v/>
      </c>
      <c r="AN225" s="86" t="str">
        <f aca="false">IF(ISERROR(VLOOKUP(CONCATENATE($A225,"_",AN$2),'Reference data SID'!$B:$N,13,FALSE())),"",VLOOKUP(CONCATENATE($A225,"_",AN$2),'Reference data SID'!$B:$N,13,FALSE()))</f>
        <v/>
      </c>
      <c r="AO225" s="86" t="str">
        <f aca="false">IF(ISERROR(VLOOKUP(CONCATENATE($A225,"_",AO$2),'Reference data SID'!$B:$N,13,FALSE())),"",VLOOKUP(CONCATENATE($A225,"_",AO$2),'Reference data SID'!$B:$N,13,FALSE()))</f>
        <v/>
      </c>
      <c r="AP225" s="86" t="str">
        <f aca="false">IF(ISERROR(VLOOKUP(CONCATENATE($A225,"_",AP$2),'Reference data SID'!$B:$N,13,FALSE())),"",VLOOKUP(CONCATENATE($A225,"_",AP$2),'Reference data SID'!$B:$N,13,FALSE()))</f>
        <v/>
      </c>
      <c r="AQ225" s="86" t="str">
        <f aca="false">IF(ISERROR(VLOOKUP(CONCATENATE($A225,"_",AQ$2),'Reference data SID'!$B:$N,13,FALSE())),"",VLOOKUP(CONCATENATE($A225,"_",AQ$2),'Reference data SID'!$B:$N,13,FALSE()))</f>
        <v/>
      </c>
      <c r="AR225" s="86" t="str">
        <f aca="false">IF(ISERROR(VLOOKUP(CONCATENATE($A225,"_",AR$2),'Reference data SID'!$B:$N,13,FALSE())),"",VLOOKUP(CONCATENATE($A225,"_",AR$2),'Reference data SID'!$B:$N,13,FALSE()))</f>
        <v/>
      </c>
      <c r="AS225" s="86" t="str">
        <f aca="false">IF(ISERROR(VLOOKUP(CONCATENATE($A225,"_",AS$2),'Reference data SID'!$B:$N,13,FALSE())),"",VLOOKUP(CONCATENATE($A225,"_",AS$2),'Reference data SID'!$B:$N,13,FALSE()))</f>
        <v/>
      </c>
      <c r="AT225" s="86" t="str">
        <f aca="false">IF(ISERROR(VLOOKUP(CONCATENATE($A225,"_",AT$2),'Reference data SID'!$B:$N,13,FALSE())),"",VLOOKUP(CONCATENATE($A225,"_",AT$2),'Reference data SID'!$B:$N,13,FALSE()))</f>
        <v/>
      </c>
    </row>
    <row r="226" customFormat="false" ht="15" hidden="false" customHeight="false" outlineLevel="0" collapsed="false">
      <c r="A226" s="0" t="n">
        <v>222</v>
      </c>
      <c r="B226" s="86" t="str">
        <f aca="false">IF(ISERROR(VLOOKUP(CONCATENATE($A226,"_",B$2),'Reference data SID'!$B:$N,13,FALSE())),"",VLOOKUP(CONCATENATE($A226,"_",B$2),'Reference data SID'!$B:$N,13,FALSE()))</f>
        <v/>
      </c>
      <c r="C226" s="86" t="str">
        <f aca="false">IF(ISERROR(VLOOKUP(CONCATENATE($A226,"_",C$2),'Reference data SID'!$B:$N,13,FALSE())),"",VLOOKUP(CONCATENATE($A226,"_",C$2),'Reference data SID'!$B:$N,13,FALSE()))</f>
        <v/>
      </c>
      <c r="D226" s="86" t="str">
        <f aca="false">IF(ISERROR(VLOOKUP(CONCATENATE($A226,"_",D$2),'Reference data SID'!$B:$N,13,FALSE())),"",VLOOKUP(CONCATENATE($A226,"_",D$2),'Reference data SID'!$B:$N,13,FALSE()))</f>
        <v/>
      </c>
      <c r="E226" s="86" t="str">
        <f aca="false">IF(ISERROR(VLOOKUP(CONCATENATE($A226,"_",E$2),'Reference data SID'!$B:$N,13,FALSE())),"",VLOOKUP(CONCATENATE($A226,"_",E$2),'Reference data SID'!$B:$N,13,FALSE()))</f>
        <v/>
      </c>
      <c r="F226" s="86" t="str">
        <f aca="false">IF(ISERROR(VLOOKUP(CONCATENATE($A226,"_",F$2),'Reference data SID'!$B:$N,13,FALSE())),"",VLOOKUP(CONCATENATE($A226,"_",F$2),'Reference data SID'!$B:$N,13,FALSE()))</f>
        <v/>
      </c>
      <c r="G226" s="86" t="str">
        <f aca="false">IF(ISERROR(VLOOKUP(CONCATENATE($A226,"_",G$2),'Reference data SID'!$B:$N,13,FALSE())),"",VLOOKUP(CONCATENATE($A226,"_",G$2),'Reference data SID'!$B:$N,13,FALSE()))</f>
        <v/>
      </c>
      <c r="H226" s="86" t="str">
        <f aca="false">IF(ISERROR(VLOOKUP(CONCATENATE($A226,"_",H$2),'Reference data SID'!$B:$N,13,FALSE())),"",VLOOKUP(CONCATENATE($A226,"_",H$2),'Reference data SID'!$B:$N,13,FALSE()))</f>
        <v/>
      </c>
      <c r="I226" s="86" t="str">
        <f aca="false">IF(ISERROR(VLOOKUP(CONCATENATE($A226,"_",I$2),'Reference data SID'!$B:$N,13,FALSE())),"",VLOOKUP(CONCATENATE($A226,"_",I$2),'Reference data SID'!$B:$N,13,FALSE()))</f>
        <v/>
      </c>
      <c r="J226" s="86" t="str">
        <f aca="false">IF(ISERROR(VLOOKUP(CONCATENATE($A226,"_",J$2),'Reference data SID'!$B:$N,13,FALSE())),"",VLOOKUP(CONCATENATE($A226,"_",J$2),'Reference data SID'!$B:$N,13,FALSE()))</f>
        <v/>
      </c>
      <c r="K226" s="86" t="str">
        <f aca="false">IF(ISERROR(VLOOKUP(CONCATENATE($A226,"_",K$2),'Reference data SID'!$B:$N,13,FALSE())),"",VLOOKUP(CONCATENATE($A226,"_",K$2),'Reference data SID'!$B:$N,13,FALSE()))</f>
        <v/>
      </c>
      <c r="L226" s="86" t="str">
        <f aca="false">IF(ISERROR(VLOOKUP(CONCATENATE($A226,"_",L$2),'Reference data SID'!$B:$N,13,FALSE())),"",VLOOKUP(CONCATENATE($A226,"_",L$2),'Reference data SID'!$B:$N,13,FALSE()))</f>
        <v/>
      </c>
      <c r="M226" s="86" t="str">
        <f aca="false">IF(ISERROR(VLOOKUP(CONCATENATE($A226,"_",M$2),'Reference data SID'!$B:$N,13,FALSE())),"",VLOOKUP(CONCATENATE($A226,"_",M$2),'Reference data SID'!$B:$N,13,FALSE()))</f>
        <v/>
      </c>
      <c r="N226" s="86" t="str">
        <f aca="false">IF(ISERROR(VLOOKUP(CONCATENATE($A226,"_",N$2),'Reference data SID'!$B:$N,13,FALSE())),"",VLOOKUP(CONCATENATE($A226,"_",N$2),'Reference data SID'!$B:$N,13,FALSE()))</f>
        <v/>
      </c>
      <c r="O226" s="86" t="str">
        <f aca="false">IF(ISERROR(VLOOKUP(CONCATENATE($A226,"_",O$2),'Reference data SID'!$B:$N,13,FALSE())),"",VLOOKUP(CONCATENATE($A226,"_",O$2),'Reference data SID'!$B:$N,13,FALSE()))</f>
        <v/>
      </c>
      <c r="P226" s="86" t="str">
        <f aca="false">IF(ISERROR(VLOOKUP(CONCATENATE($A226,"_",P$2),'Reference data SID'!$B:$N,13,FALSE())),"",VLOOKUP(CONCATENATE($A226,"_",P$2),'Reference data SID'!$B:$N,13,FALSE()))</f>
        <v/>
      </c>
      <c r="Q226" s="86" t="str">
        <f aca="false">IF(ISERROR(VLOOKUP(CONCATENATE($A226,"_",Q$2),'Reference data SID'!$B:$N,13,FALSE())),"",VLOOKUP(CONCATENATE($A226,"_",Q$2),'Reference data SID'!$B:$N,13,FALSE()))</f>
        <v/>
      </c>
      <c r="R226" s="86" t="str">
        <f aca="false">IF(ISERROR(VLOOKUP(CONCATENATE($A226,"_",R$2),'Reference data SID'!$B:$N,13,FALSE())),"",VLOOKUP(CONCATENATE($A226,"_",R$2),'Reference data SID'!$B:$N,13,FALSE()))</f>
        <v/>
      </c>
      <c r="S226" s="86" t="str">
        <f aca="false">IF(ISERROR(VLOOKUP(CONCATENATE($A226,"_",S$2),'Reference data SID'!$B:$N,13,FALSE())),"",VLOOKUP(CONCATENATE($A226,"_",S$2),'Reference data SID'!$B:$N,13,FALSE()))</f>
        <v/>
      </c>
      <c r="T226" s="86" t="str">
        <f aca="false">IF(ISERROR(VLOOKUP(CONCATENATE($A226,"_",T$2),'Reference data SID'!$B:$N,13,FALSE())),"",VLOOKUP(CONCATENATE($A226,"_",T$2),'Reference data SID'!$B:$N,13,FALSE()))</f>
        <v/>
      </c>
      <c r="U226" s="86" t="str">
        <f aca="false">IF(ISERROR(VLOOKUP(CONCATENATE($A226,"_",U$2),'Reference data SID'!$B:$N,13,FALSE())),"",VLOOKUP(CONCATENATE($A226,"_",U$2),'Reference data SID'!$B:$N,13,FALSE()))</f>
        <v/>
      </c>
      <c r="V226" s="86" t="str">
        <f aca="false">IF(ISERROR(VLOOKUP(CONCATENATE($A226,"_",V$2),'Reference data SID'!$B:$N,13,FALSE())),"",VLOOKUP(CONCATENATE($A226,"_",V$2),'Reference data SID'!$B:$N,13,FALSE()))</f>
        <v/>
      </c>
      <c r="W226" s="86" t="str">
        <f aca="false">IF(ISERROR(VLOOKUP(CONCATENATE($A226,"_",W$2),'Reference data SID'!$B:$N,13,FALSE())),"",VLOOKUP(CONCATENATE($A226,"_",W$2),'Reference data SID'!$B:$N,13,FALSE()))</f>
        <v/>
      </c>
      <c r="X226" s="86" t="str">
        <f aca="false">IF(ISERROR(VLOOKUP(CONCATENATE($A226,"_",X$2),'Reference data SID'!$B:$N,13,FALSE())),"",VLOOKUP(CONCATENATE($A226,"_",X$2),'Reference data SID'!$B:$N,13,FALSE()))</f>
        <v/>
      </c>
      <c r="Y226" s="86" t="str">
        <f aca="false">IF(ISERROR(VLOOKUP(CONCATENATE($A226,"_",Y$2),'Reference data SID'!$B:$N,13,FALSE())),"",VLOOKUP(CONCATENATE($A226,"_",Y$2),'Reference data SID'!$B:$N,13,FALSE()))</f>
        <v/>
      </c>
      <c r="Z226" s="86" t="str">
        <f aca="false">IF(ISERROR(VLOOKUP(CONCATENATE($A226,"_",Z$2),'Reference data SID'!$B:$N,13,FALSE())),"",VLOOKUP(CONCATENATE($A226,"_",Z$2),'Reference data SID'!$B:$N,13,FALSE()))</f>
        <v/>
      </c>
      <c r="AA226" s="86" t="str">
        <f aca="false">IF(ISERROR(VLOOKUP(CONCATENATE($A226,"_",AA$2),'Reference data SID'!$B:$N,13,FALSE())),"",VLOOKUP(CONCATENATE($A226,"_",AA$2),'Reference data SID'!$B:$N,13,FALSE()))</f>
        <v/>
      </c>
      <c r="AB226" s="86" t="str">
        <f aca="false">IF(ISERROR(VLOOKUP(CONCATENATE($A226,"_",AB$2),'Reference data SID'!$B:$N,13,FALSE())),"",VLOOKUP(CONCATENATE($A226,"_",AB$2),'Reference data SID'!$B:$N,13,FALSE()))</f>
        <v/>
      </c>
      <c r="AC226" s="86" t="str">
        <f aca="false">IF(ISERROR(VLOOKUP(CONCATENATE($A226,"_",AC$2),'Reference data SID'!$B:$N,13,FALSE())),"",VLOOKUP(CONCATENATE($A226,"_",AC$2),'Reference data SID'!$B:$N,13,FALSE()))</f>
        <v/>
      </c>
      <c r="AD226" s="86" t="str">
        <f aca="false">IF(ISERROR(VLOOKUP(CONCATENATE($A226,"_",AD$2),'Reference data SID'!$B:$N,13,FALSE())),"",VLOOKUP(CONCATENATE($A226,"_",AD$2),'Reference data SID'!$B:$N,13,FALSE()))</f>
        <v/>
      </c>
      <c r="AE226" s="86" t="str">
        <f aca="false">IF(ISERROR(VLOOKUP(CONCATENATE($A226,"_",AE$2),'Reference data SID'!$B:$N,13,FALSE())),"",VLOOKUP(CONCATENATE($A226,"_",AE$2),'Reference data SID'!$B:$N,13,FALSE()))</f>
        <v/>
      </c>
      <c r="AF226" s="86" t="str">
        <f aca="false">IF(ISERROR(VLOOKUP(CONCATENATE($A226,"_",AF$2),'Reference data SID'!$B:$N,13,FALSE())),"",VLOOKUP(CONCATENATE($A226,"_",AF$2),'Reference data SID'!$B:$N,13,FALSE()))</f>
        <v/>
      </c>
      <c r="AG226" s="86" t="str">
        <f aca="false">IF(ISERROR(VLOOKUP(CONCATENATE($A226,"_",AG$2),'Reference data SID'!$B:$N,13,FALSE())),"",VLOOKUP(CONCATENATE($A226,"_",AG$2),'Reference data SID'!$B:$N,13,FALSE()))</f>
        <v/>
      </c>
      <c r="AH226" s="86" t="str">
        <f aca="false">IF(ISERROR(VLOOKUP(CONCATENATE($A226,"_",AH$2),'Reference data SID'!$B:$N,13,FALSE())),"",VLOOKUP(CONCATENATE($A226,"_",AH$2),'Reference data SID'!$B:$N,13,FALSE()))</f>
        <v/>
      </c>
      <c r="AI226" s="86" t="str">
        <f aca="false">IF(ISERROR(VLOOKUP(CONCATENATE($A226,"_",AI$2),'Reference data SID'!$B:$N,13,FALSE())),"",VLOOKUP(CONCATENATE($A226,"_",AI$2),'Reference data SID'!$B:$N,13,FALSE()))</f>
        <v/>
      </c>
      <c r="AJ226" s="86" t="str">
        <f aca="false">IF(ISERROR(VLOOKUP(CONCATENATE($A226,"_",AJ$2),'Reference data SID'!$B:$N,13,FALSE())),"",VLOOKUP(CONCATENATE($A226,"_",AJ$2),'Reference data SID'!$B:$N,13,FALSE()))</f>
        <v/>
      </c>
      <c r="AK226" s="86" t="str">
        <f aca="false">IF(ISERROR(VLOOKUP(CONCATENATE($A226,"_",AK$2),'Reference data SID'!$B:$N,13,FALSE())),"",VLOOKUP(CONCATENATE($A226,"_",AK$2),'Reference data SID'!$B:$N,13,FALSE()))</f>
        <v/>
      </c>
      <c r="AL226" s="86" t="str">
        <f aca="false">IF(ISERROR(VLOOKUP(CONCATENATE($A226,"_",AL$2),'Reference data SID'!$B:$N,13,FALSE())),"",VLOOKUP(CONCATENATE($A226,"_",AL$2),'Reference data SID'!$B:$N,13,FALSE()))</f>
        <v/>
      </c>
      <c r="AM226" s="86" t="str">
        <f aca="false">IF(ISERROR(VLOOKUP(CONCATENATE($A226,"_",AM$2),'Reference data SID'!$B:$N,13,FALSE())),"",VLOOKUP(CONCATENATE($A226,"_",AM$2),'Reference data SID'!$B:$N,13,FALSE()))</f>
        <v/>
      </c>
      <c r="AN226" s="86" t="str">
        <f aca="false">IF(ISERROR(VLOOKUP(CONCATENATE($A226,"_",AN$2),'Reference data SID'!$B:$N,13,FALSE())),"",VLOOKUP(CONCATENATE($A226,"_",AN$2),'Reference data SID'!$B:$N,13,FALSE()))</f>
        <v/>
      </c>
      <c r="AO226" s="86" t="str">
        <f aca="false">IF(ISERROR(VLOOKUP(CONCATENATE($A226,"_",AO$2),'Reference data SID'!$B:$N,13,FALSE())),"",VLOOKUP(CONCATENATE($A226,"_",AO$2),'Reference data SID'!$B:$N,13,FALSE()))</f>
        <v/>
      </c>
      <c r="AP226" s="86" t="str">
        <f aca="false">IF(ISERROR(VLOOKUP(CONCATENATE($A226,"_",AP$2),'Reference data SID'!$B:$N,13,FALSE())),"",VLOOKUP(CONCATENATE($A226,"_",AP$2),'Reference data SID'!$B:$N,13,FALSE()))</f>
        <v/>
      </c>
      <c r="AQ226" s="86" t="str">
        <f aca="false">IF(ISERROR(VLOOKUP(CONCATENATE($A226,"_",AQ$2),'Reference data SID'!$B:$N,13,FALSE())),"",VLOOKUP(CONCATENATE($A226,"_",AQ$2),'Reference data SID'!$B:$N,13,FALSE()))</f>
        <v/>
      </c>
      <c r="AR226" s="86" t="str">
        <f aca="false">IF(ISERROR(VLOOKUP(CONCATENATE($A226,"_",AR$2),'Reference data SID'!$B:$N,13,FALSE())),"",VLOOKUP(CONCATENATE($A226,"_",AR$2),'Reference data SID'!$B:$N,13,FALSE()))</f>
        <v/>
      </c>
      <c r="AS226" s="86" t="str">
        <f aca="false">IF(ISERROR(VLOOKUP(CONCATENATE($A226,"_",AS$2),'Reference data SID'!$B:$N,13,FALSE())),"",VLOOKUP(CONCATENATE($A226,"_",AS$2),'Reference data SID'!$B:$N,13,FALSE()))</f>
        <v/>
      </c>
      <c r="AT226" s="86" t="str">
        <f aca="false">IF(ISERROR(VLOOKUP(CONCATENATE($A226,"_",AT$2),'Reference data SID'!$B:$N,13,FALSE())),"",VLOOKUP(CONCATENATE($A226,"_",AT$2),'Reference data SID'!$B:$N,13,FALSE()))</f>
        <v/>
      </c>
    </row>
    <row r="227" customFormat="false" ht="15" hidden="false" customHeight="false" outlineLevel="0" collapsed="false">
      <c r="A227" s="0" t="n">
        <v>223</v>
      </c>
      <c r="B227" s="86" t="str">
        <f aca="false">IF(ISERROR(VLOOKUP(CONCATENATE($A227,"_",B$2),'Reference data SID'!$B:$N,13,FALSE())),"",VLOOKUP(CONCATENATE($A227,"_",B$2),'Reference data SID'!$B:$N,13,FALSE()))</f>
        <v/>
      </c>
      <c r="C227" s="86" t="str">
        <f aca="false">IF(ISERROR(VLOOKUP(CONCATENATE($A227,"_",C$2),'Reference data SID'!$B:$N,13,FALSE())),"",VLOOKUP(CONCATENATE($A227,"_",C$2),'Reference data SID'!$B:$N,13,FALSE()))</f>
        <v/>
      </c>
      <c r="D227" s="86" t="str">
        <f aca="false">IF(ISERROR(VLOOKUP(CONCATENATE($A227,"_",D$2),'Reference data SID'!$B:$N,13,FALSE())),"",VLOOKUP(CONCATENATE($A227,"_",D$2),'Reference data SID'!$B:$N,13,FALSE()))</f>
        <v/>
      </c>
      <c r="E227" s="86" t="str">
        <f aca="false">IF(ISERROR(VLOOKUP(CONCATENATE($A227,"_",E$2),'Reference data SID'!$B:$N,13,FALSE())),"",VLOOKUP(CONCATENATE($A227,"_",E$2),'Reference data SID'!$B:$N,13,FALSE()))</f>
        <v/>
      </c>
      <c r="F227" s="86" t="str">
        <f aca="false">IF(ISERROR(VLOOKUP(CONCATENATE($A227,"_",F$2),'Reference data SID'!$B:$N,13,FALSE())),"",VLOOKUP(CONCATENATE($A227,"_",F$2),'Reference data SID'!$B:$N,13,FALSE()))</f>
        <v/>
      </c>
      <c r="G227" s="86" t="str">
        <f aca="false">IF(ISERROR(VLOOKUP(CONCATENATE($A227,"_",G$2),'Reference data SID'!$B:$N,13,FALSE())),"",VLOOKUP(CONCATENATE($A227,"_",G$2),'Reference data SID'!$B:$N,13,FALSE()))</f>
        <v/>
      </c>
      <c r="H227" s="86" t="str">
        <f aca="false">IF(ISERROR(VLOOKUP(CONCATENATE($A227,"_",H$2),'Reference data SID'!$B:$N,13,FALSE())),"",VLOOKUP(CONCATENATE($A227,"_",H$2),'Reference data SID'!$B:$N,13,FALSE()))</f>
        <v/>
      </c>
      <c r="I227" s="86" t="str">
        <f aca="false">IF(ISERROR(VLOOKUP(CONCATENATE($A227,"_",I$2),'Reference data SID'!$B:$N,13,FALSE())),"",VLOOKUP(CONCATENATE($A227,"_",I$2),'Reference data SID'!$B:$N,13,FALSE()))</f>
        <v/>
      </c>
      <c r="J227" s="86" t="str">
        <f aca="false">IF(ISERROR(VLOOKUP(CONCATENATE($A227,"_",J$2),'Reference data SID'!$B:$N,13,FALSE())),"",VLOOKUP(CONCATENATE($A227,"_",J$2),'Reference data SID'!$B:$N,13,FALSE()))</f>
        <v/>
      </c>
      <c r="K227" s="86" t="str">
        <f aca="false">IF(ISERROR(VLOOKUP(CONCATENATE($A227,"_",K$2),'Reference data SID'!$B:$N,13,FALSE())),"",VLOOKUP(CONCATENATE($A227,"_",K$2),'Reference data SID'!$B:$N,13,FALSE()))</f>
        <v/>
      </c>
      <c r="L227" s="86" t="str">
        <f aca="false">IF(ISERROR(VLOOKUP(CONCATENATE($A227,"_",L$2),'Reference data SID'!$B:$N,13,FALSE())),"",VLOOKUP(CONCATENATE($A227,"_",L$2),'Reference data SID'!$B:$N,13,FALSE()))</f>
        <v/>
      </c>
      <c r="M227" s="86" t="str">
        <f aca="false">IF(ISERROR(VLOOKUP(CONCATENATE($A227,"_",M$2),'Reference data SID'!$B:$N,13,FALSE())),"",VLOOKUP(CONCATENATE($A227,"_",M$2),'Reference data SID'!$B:$N,13,FALSE()))</f>
        <v/>
      </c>
      <c r="N227" s="86" t="str">
        <f aca="false">IF(ISERROR(VLOOKUP(CONCATENATE($A227,"_",N$2),'Reference data SID'!$B:$N,13,FALSE())),"",VLOOKUP(CONCATENATE($A227,"_",N$2),'Reference data SID'!$B:$N,13,FALSE()))</f>
        <v/>
      </c>
      <c r="O227" s="86" t="str">
        <f aca="false">IF(ISERROR(VLOOKUP(CONCATENATE($A227,"_",O$2),'Reference data SID'!$B:$N,13,FALSE())),"",VLOOKUP(CONCATENATE($A227,"_",O$2),'Reference data SID'!$B:$N,13,FALSE()))</f>
        <v/>
      </c>
      <c r="P227" s="86" t="str">
        <f aca="false">IF(ISERROR(VLOOKUP(CONCATENATE($A227,"_",P$2),'Reference data SID'!$B:$N,13,FALSE())),"",VLOOKUP(CONCATENATE($A227,"_",P$2),'Reference data SID'!$B:$N,13,FALSE()))</f>
        <v/>
      </c>
      <c r="Q227" s="86" t="str">
        <f aca="false">IF(ISERROR(VLOOKUP(CONCATENATE($A227,"_",Q$2),'Reference data SID'!$B:$N,13,FALSE())),"",VLOOKUP(CONCATENATE($A227,"_",Q$2),'Reference data SID'!$B:$N,13,FALSE()))</f>
        <v/>
      </c>
      <c r="R227" s="86" t="str">
        <f aca="false">IF(ISERROR(VLOOKUP(CONCATENATE($A227,"_",R$2),'Reference data SID'!$B:$N,13,FALSE())),"",VLOOKUP(CONCATENATE($A227,"_",R$2),'Reference data SID'!$B:$N,13,FALSE()))</f>
        <v/>
      </c>
      <c r="S227" s="86" t="str">
        <f aca="false">IF(ISERROR(VLOOKUP(CONCATENATE($A227,"_",S$2),'Reference data SID'!$B:$N,13,FALSE())),"",VLOOKUP(CONCATENATE($A227,"_",S$2),'Reference data SID'!$B:$N,13,FALSE()))</f>
        <v/>
      </c>
      <c r="T227" s="86" t="str">
        <f aca="false">IF(ISERROR(VLOOKUP(CONCATENATE($A227,"_",T$2),'Reference data SID'!$B:$N,13,FALSE())),"",VLOOKUP(CONCATENATE($A227,"_",T$2),'Reference data SID'!$B:$N,13,FALSE()))</f>
        <v/>
      </c>
      <c r="U227" s="86" t="str">
        <f aca="false">IF(ISERROR(VLOOKUP(CONCATENATE($A227,"_",U$2),'Reference data SID'!$B:$N,13,FALSE())),"",VLOOKUP(CONCATENATE($A227,"_",U$2),'Reference data SID'!$B:$N,13,FALSE()))</f>
        <v/>
      </c>
      <c r="V227" s="86" t="str">
        <f aca="false">IF(ISERROR(VLOOKUP(CONCATENATE($A227,"_",V$2),'Reference data SID'!$B:$N,13,FALSE())),"",VLOOKUP(CONCATENATE($A227,"_",V$2),'Reference data SID'!$B:$N,13,FALSE()))</f>
        <v/>
      </c>
      <c r="W227" s="86" t="str">
        <f aca="false">IF(ISERROR(VLOOKUP(CONCATENATE($A227,"_",W$2),'Reference data SID'!$B:$N,13,FALSE())),"",VLOOKUP(CONCATENATE($A227,"_",W$2),'Reference data SID'!$B:$N,13,FALSE()))</f>
        <v/>
      </c>
      <c r="X227" s="86" t="str">
        <f aca="false">IF(ISERROR(VLOOKUP(CONCATENATE($A227,"_",X$2),'Reference data SID'!$B:$N,13,FALSE())),"",VLOOKUP(CONCATENATE($A227,"_",X$2),'Reference data SID'!$B:$N,13,FALSE()))</f>
        <v/>
      </c>
      <c r="Y227" s="86" t="str">
        <f aca="false">IF(ISERROR(VLOOKUP(CONCATENATE($A227,"_",Y$2),'Reference data SID'!$B:$N,13,FALSE())),"",VLOOKUP(CONCATENATE($A227,"_",Y$2),'Reference data SID'!$B:$N,13,FALSE()))</f>
        <v/>
      </c>
      <c r="Z227" s="86" t="str">
        <f aca="false">IF(ISERROR(VLOOKUP(CONCATENATE($A227,"_",Z$2),'Reference data SID'!$B:$N,13,FALSE())),"",VLOOKUP(CONCATENATE($A227,"_",Z$2),'Reference data SID'!$B:$N,13,FALSE()))</f>
        <v/>
      </c>
      <c r="AA227" s="86" t="str">
        <f aca="false">IF(ISERROR(VLOOKUP(CONCATENATE($A227,"_",AA$2),'Reference data SID'!$B:$N,13,FALSE())),"",VLOOKUP(CONCATENATE($A227,"_",AA$2),'Reference data SID'!$B:$N,13,FALSE()))</f>
        <v/>
      </c>
      <c r="AB227" s="86" t="str">
        <f aca="false">IF(ISERROR(VLOOKUP(CONCATENATE($A227,"_",AB$2),'Reference data SID'!$B:$N,13,FALSE())),"",VLOOKUP(CONCATENATE($A227,"_",AB$2),'Reference data SID'!$B:$N,13,FALSE()))</f>
        <v/>
      </c>
      <c r="AC227" s="86" t="str">
        <f aca="false">IF(ISERROR(VLOOKUP(CONCATENATE($A227,"_",AC$2),'Reference data SID'!$B:$N,13,FALSE())),"",VLOOKUP(CONCATENATE($A227,"_",AC$2),'Reference data SID'!$B:$N,13,FALSE()))</f>
        <v/>
      </c>
      <c r="AD227" s="86" t="str">
        <f aca="false">IF(ISERROR(VLOOKUP(CONCATENATE($A227,"_",AD$2),'Reference data SID'!$B:$N,13,FALSE())),"",VLOOKUP(CONCATENATE($A227,"_",AD$2),'Reference data SID'!$B:$N,13,FALSE()))</f>
        <v/>
      </c>
      <c r="AE227" s="86" t="str">
        <f aca="false">IF(ISERROR(VLOOKUP(CONCATENATE($A227,"_",AE$2),'Reference data SID'!$B:$N,13,FALSE())),"",VLOOKUP(CONCATENATE($A227,"_",AE$2),'Reference data SID'!$B:$N,13,FALSE()))</f>
        <v/>
      </c>
      <c r="AF227" s="86" t="str">
        <f aca="false">IF(ISERROR(VLOOKUP(CONCATENATE($A227,"_",AF$2),'Reference data SID'!$B:$N,13,FALSE())),"",VLOOKUP(CONCATENATE($A227,"_",AF$2),'Reference data SID'!$B:$N,13,FALSE()))</f>
        <v/>
      </c>
      <c r="AG227" s="86" t="str">
        <f aca="false">IF(ISERROR(VLOOKUP(CONCATENATE($A227,"_",AG$2),'Reference data SID'!$B:$N,13,FALSE())),"",VLOOKUP(CONCATENATE($A227,"_",AG$2),'Reference data SID'!$B:$N,13,FALSE()))</f>
        <v/>
      </c>
      <c r="AH227" s="86" t="str">
        <f aca="false">IF(ISERROR(VLOOKUP(CONCATENATE($A227,"_",AH$2),'Reference data SID'!$B:$N,13,FALSE())),"",VLOOKUP(CONCATENATE($A227,"_",AH$2),'Reference data SID'!$B:$N,13,FALSE()))</f>
        <v/>
      </c>
      <c r="AI227" s="86" t="str">
        <f aca="false">IF(ISERROR(VLOOKUP(CONCATENATE($A227,"_",AI$2),'Reference data SID'!$B:$N,13,FALSE())),"",VLOOKUP(CONCATENATE($A227,"_",AI$2),'Reference data SID'!$B:$N,13,FALSE()))</f>
        <v/>
      </c>
      <c r="AJ227" s="86" t="str">
        <f aca="false">IF(ISERROR(VLOOKUP(CONCATENATE($A227,"_",AJ$2),'Reference data SID'!$B:$N,13,FALSE())),"",VLOOKUP(CONCATENATE($A227,"_",AJ$2),'Reference data SID'!$B:$N,13,FALSE()))</f>
        <v/>
      </c>
      <c r="AK227" s="86" t="str">
        <f aca="false">IF(ISERROR(VLOOKUP(CONCATENATE($A227,"_",AK$2),'Reference data SID'!$B:$N,13,FALSE())),"",VLOOKUP(CONCATENATE($A227,"_",AK$2),'Reference data SID'!$B:$N,13,FALSE()))</f>
        <v/>
      </c>
      <c r="AL227" s="86" t="str">
        <f aca="false">IF(ISERROR(VLOOKUP(CONCATENATE($A227,"_",AL$2),'Reference data SID'!$B:$N,13,FALSE())),"",VLOOKUP(CONCATENATE($A227,"_",AL$2),'Reference data SID'!$B:$N,13,FALSE()))</f>
        <v/>
      </c>
      <c r="AM227" s="86" t="str">
        <f aca="false">IF(ISERROR(VLOOKUP(CONCATENATE($A227,"_",AM$2),'Reference data SID'!$B:$N,13,FALSE())),"",VLOOKUP(CONCATENATE($A227,"_",AM$2),'Reference data SID'!$B:$N,13,FALSE()))</f>
        <v/>
      </c>
      <c r="AN227" s="86" t="str">
        <f aca="false">IF(ISERROR(VLOOKUP(CONCATENATE($A227,"_",AN$2),'Reference data SID'!$B:$N,13,FALSE())),"",VLOOKUP(CONCATENATE($A227,"_",AN$2),'Reference data SID'!$B:$N,13,FALSE()))</f>
        <v/>
      </c>
      <c r="AO227" s="86" t="str">
        <f aca="false">IF(ISERROR(VLOOKUP(CONCATENATE($A227,"_",AO$2),'Reference data SID'!$B:$N,13,FALSE())),"",VLOOKUP(CONCATENATE($A227,"_",AO$2),'Reference data SID'!$B:$N,13,FALSE()))</f>
        <v/>
      </c>
      <c r="AP227" s="86" t="str">
        <f aca="false">IF(ISERROR(VLOOKUP(CONCATENATE($A227,"_",AP$2),'Reference data SID'!$B:$N,13,FALSE())),"",VLOOKUP(CONCATENATE($A227,"_",AP$2),'Reference data SID'!$B:$N,13,FALSE()))</f>
        <v/>
      </c>
      <c r="AQ227" s="86" t="str">
        <f aca="false">IF(ISERROR(VLOOKUP(CONCATENATE($A227,"_",AQ$2),'Reference data SID'!$B:$N,13,FALSE())),"",VLOOKUP(CONCATENATE($A227,"_",AQ$2),'Reference data SID'!$B:$N,13,FALSE()))</f>
        <v/>
      </c>
      <c r="AR227" s="86" t="str">
        <f aca="false">IF(ISERROR(VLOOKUP(CONCATENATE($A227,"_",AR$2),'Reference data SID'!$B:$N,13,FALSE())),"",VLOOKUP(CONCATENATE($A227,"_",AR$2),'Reference data SID'!$B:$N,13,FALSE()))</f>
        <v/>
      </c>
      <c r="AS227" s="86" t="str">
        <f aca="false">IF(ISERROR(VLOOKUP(CONCATENATE($A227,"_",AS$2),'Reference data SID'!$B:$N,13,FALSE())),"",VLOOKUP(CONCATENATE($A227,"_",AS$2),'Reference data SID'!$B:$N,13,FALSE()))</f>
        <v/>
      </c>
      <c r="AT227" s="86" t="str">
        <f aca="false">IF(ISERROR(VLOOKUP(CONCATENATE($A227,"_",AT$2),'Reference data SID'!$B:$N,13,FALSE())),"",VLOOKUP(CONCATENATE($A227,"_",AT$2),'Reference data SID'!$B:$N,13,FALSE()))</f>
        <v/>
      </c>
    </row>
    <row r="228" customFormat="false" ht="15" hidden="false" customHeight="false" outlineLevel="0" collapsed="false">
      <c r="A228" s="0" t="n">
        <v>224</v>
      </c>
      <c r="B228" s="86" t="str">
        <f aca="false">IF(ISERROR(VLOOKUP(CONCATENATE($A228,"_",B$2),'Reference data SID'!$B:$N,13,FALSE())),"",VLOOKUP(CONCATENATE($A228,"_",B$2),'Reference data SID'!$B:$N,13,FALSE()))</f>
        <v/>
      </c>
      <c r="C228" s="86" t="str">
        <f aca="false">IF(ISERROR(VLOOKUP(CONCATENATE($A228,"_",C$2),'Reference data SID'!$B:$N,13,FALSE())),"",VLOOKUP(CONCATENATE($A228,"_",C$2),'Reference data SID'!$B:$N,13,FALSE()))</f>
        <v/>
      </c>
      <c r="D228" s="86" t="str">
        <f aca="false">IF(ISERROR(VLOOKUP(CONCATENATE($A228,"_",D$2),'Reference data SID'!$B:$N,13,FALSE())),"",VLOOKUP(CONCATENATE($A228,"_",D$2),'Reference data SID'!$B:$N,13,FALSE()))</f>
        <v/>
      </c>
      <c r="E228" s="86" t="str">
        <f aca="false">IF(ISERROR(VLOOKUP(CONCATENATE($A228,"_",E$2),'Reference data SID'!$B:$N,13,FALSE())),"",VLOOKUP(CONCATENATE($A228,"_",E$2),'Reference data SID'!$B:$N,13,FALSE()))</f>
        <v/>
      </c>
      <c r="F228" s="86" t="str">
        <f aca="false">IF(ISERROR(VLOOKUP(CONCATENATE($A228,"_",F$2),'Reference data SID'!$B:$N,13,FALSE())),"",VLOOKUP(CONCATENATE($A228,"_",F$2),'Reference data SID'!$B:$N,13,FALSE()))</f>
        <v/>
      </c>
      <c r="G228" s="86" t="str">
        <f aca="false">IF(ISERROR(VLOOKUP(CONCATENATE($A228,"_",G$2),'Reference data SID'!$B:$N,13,FALSE())),"",VLOOKUP(CONCATENATE($A228,"_",G$2),'Reference data SID'!$B:$N,13,FALSE()))</f>
        <v/>
      </c>
      <c r="H228" s="86" t="str">
        <f aca="false">IF(ISERROR(VLOOKUP(CONCATENATE($A228,"_",H$2),'Reference data SID'!$B:$N,13,FALSE())),"",VLOOKUP(CONCATENATE($A228,"_",H$2),'Reference data SID'!$B:$N,13,FALSE()))</f>
        <v/>
      </c>
      <c r="I228" s="86" t="str">
        <f aca="false">IF(ISERROR(VLOOKUP(CONCATENATE($A228,"_",I$2),'Reference data SID'!$B:$N,13,FALSE())),"",VLOOKUP(CONCATENATE($A228,"_",I$2),'Reference data SID'!$B:$N,13,FALSE()))</f>
        <v/>
      </c>
      <c r="J228" s="86" t="str">
        <f aca="false">IF(ISERROR(VLOOKUP(CONCATENATE($A228,"_",J$2),'Reference data SID'!$B:$N,13,FALSE())),"",VLOOKUP(CONCATENATE($A228,"_",J$2),'Reference data SID'!$B:$N,13,FALSE()))</f>
        <v/>
      </c>
      <c r="K228" s="86" t="str">
        <f aca="false">IF(ISERROR(VLOOKUP(CONCATENATE($A228,"_",K$2),'Reference data SID'!$B:$N,13,FALSE())),"",VLOOKUP(CONCATENATE($A228,"_",K$2),'Reference data SID'!$B:$N,13,FALSE()))</f>
        <v/>
      </c>
      <c r="L228" s="86" t="str">
        <f aca="false">IF(ISERROR(VLOOKUP(CONCATENATE($A228,"_",L$2),'Reference data SID'!$B:$N,13,FALSE())),"",VLOOKUP(CONCATENATE($A228,"_",L$2),'Reference data SID'!$B:$N,13,FALSE()))</f>
        <v/>
      </c>
      <c r="M228" s="86" t="str">
        <f aca="false">IF(ISERROR(VLOOKUP(CONCATENATE($A228,"_",M$2),'Reference data SID'!$B:$N,13,FALSE())),"",VLOOKUP(CONCATENATE($A228,"_",M$2),'Reference data SID'!$B:$N,13,FALSE()))</f>
        <v/>
      </c>
      <c r="N228" s="86" t="str">
        <f aca="false">IF(ISERROR(VLOOKUP(CONCATENATE($A228,"_",N$2),'Reference data SID'!$B:$N,13,FALSE())),"",VLOOKUP(CONCATENATE($A228,"_",N$2),'Reference data SID'!$B:$N,13,FALSE()))</f>
        <v/>
      </c>
      <c r="O228" s="86" t="str">
        <f aca="false">IF(ISERROR(VLOOKUP(CONCATENATE($A228,"_",O$2),'Reference data SID'!$B:$N,13,FALSE())),"",VLOOKUP(CONCATENATE($A228,"_",O$2),'Reference data SID'!$B:$N,13,FALSE()))</f>
        <v/>
      </c>
      <c r="P228" s="86" t="str">
        <f aca="false">IF(ISERROR(VLOOKUP(CONCATENATE($A228,"_",P$2),'Reference data SID'!$B:$N,13,FALSE())),"",VLOOKUP(CONCATENATE($A228,"_",P$2),'Reference data SID'!$B:$N,13,FALSE()))</f>
        <v/>
      </c>
      <c r="Q228" s="86" t="str">
        <f aca="false">IF(ISERROR(VLOOKUP(CONCATENATE($A228,"_",Q$2),'Reference data SID'!$B:$N,13,FALSE())),"",VLOOKUP(CONCATENATE($A228,"_",Q$2),'Reference data SID'!$B:$N,13,FALSE()))</f>
        <v/>
      </c>
      <c r="R228" s="86" t="str">
        <f aca="false">IF(ISERROR(VLOOKUP(CONCATENATE($A228,"_",R$2),'Reference data SID'!$B:$N,13,FALSE())),"",VLOOKUP(CONCATENATE($A228,"_",R$2),'Reference data SID'!$B:$N,13,FALSE()))</f>
        <v/>
      </c>
      <c r="S228" s="86" t="str">
        <f aca="false">IF(ISERROR(VLOOKUP(CONCATENATE($A228,"_",S$2),'Reference data SID'!$B:$N,13,FALSE())),"",VLOOKUP(CONCATENATE($A228,"_",S$2),'Reference data SID'!$B:$N,13,FALSE()))</f>
        <v/>
      </c>
      <c r="T228" s="86" t="str">
        <f aca="false">IF(ISERROR(VLOOKUP(CONCATENATE($A228,"_",T$2),'Reference data SID'!$B:$N,13,FALSE())),"",VLOOKUP(CONCATENATE($A228,"_",T$2),'Reference data SID'!$B:$N,13,FALSE()))</f>
        <v/>
      </c>
      <c r="U228" s="86" t="str">
        <f aca="false">IF(ISERROR(VLOOKUP(CONCATENATE($A228,"_",U$2),'Reference data SID'!$B:$N,13,FALSE())),"",VLOOKUP(CONCATENATE($A228,"_",U$2),'Reference data SID'!$B:$N,13,FALSE()))</f>
        <v/>
      </c>
      <c r="V228" s="86" t="str">
        <f aca="false">IF(ISERROR(VLOOKUP(CONCATENATE($A228,"_",V$2),'Reference data SID'!$B:$N,13,FALSE())),"",VLOOKUP(CONCATENATE($A228,"_",V$2),'Reference data SID'!$B:$N,13,FALSE()))</f>
        <v/>
      </c>
      <c r="W228" s="86" t="str">
        <f aca="false">IF(ISERROR(VLOOKUP(CONCATENATE($A228,"_",W$2),'Reference data SID'!$B:$N,13,FALSE())),"",VLOOKUP(CONCATENATE($A228,"_",W$2),'Reference data SID'!$B:$N,13,FALSE()))</f>
        <v/>
      </c>
      <c r="X228" s="86" t="str">
        <f aca="false">IF(ISERROR(VLOOKUP(CONCATENATE($A228,"_",X$2),'Reference data SID'!$B:$N,13,FALSE())),"",VLOOKUP(CONCATENATE($A228,"_",X$2),'Reference data SID'!$B:$N,13,FALSE()))</f>
        <v/>
      </c>
      <c r="Y228" s="86" t="str">
        <f aca="false">IF(ISERROR(VLOOKUP(CONCATENATE($A228,"_",Y$2),'Reference data SID'!$B:$N,13,FALSE())),"",VLOOKUP(CONCATENATE($A228,"_",Y$2),'Reference data SID'!$B:$N,13,FALSE()))</f>
        <v/>
      </c>
      <c r="Z228" s="86" t="str">
        <f aca="false">IF(ISERROR(VLOOKUP(CONCATENATE($A228,"_",Z$2),'Reference data SID'!$B:$N,13,FALSE())),"",VLOOKUP(CONCATENATE($A228,"_",Z$2),'Reference data SID'!$B:$N,13,FALSE()))</f>
        <v/>
      </c>
      <c r="AA228" s="86" t="str">
        <f aca="false">IF(ISERROR(VLOOKUP(CONCATENATE($A228,"_",AA$2),'Reference data SID'!$B:$N,13,FALSE())),"",VLOOKUP(CONCATENATE($A228,"_",AA$2),'Reference data SID'!$B:$N,13,FALSE()))</f>
        <v/>
      </c>
      <c r="AB228" s="86" t="str">
        <f aca="false">IF(ISERROR(VLOOKUP(CONCATENATE($A228,"_",AB$2),'Reference data SID'!$B:$N,13,FALSE())),"",VLOOKUP(CONCATENATE($A228,"_",AB$2),'Reference data SID'!$B:$N,13,FALSE()))</f>
        <v/>
      </c>
      <c r="AC228" s="86" t="str">
        <f aca="false">IF(ISERROR(VLOOKUP(CONCATENATE($A228,"_",AC$2),'Reference data SID'!$B:$N,13,FALSE())),"",VLOOKUP(CONCATENATE($A228,"_",AC$2),'Reference data SID'!$B:$N,13,FALSE()))</f>
        <v/>
      </c>
      <c r="AD228" s="86" t="str">
        <f aca="false">IF(ISERROR(VLOOKUP(CONCATENATE($A228,"_",AD$2),'Reference data SID'!$B:$N,13,FALSE())),"",VLOOKUP(CONCATENATE($A228,"_",AD$2),'Reference data SID'!$B:$N,13,FALSE()))</f>
        <v/>
      </c>
      <c r="AE228" s="86" t="str">
        <f aca="false">IF(ISERROR(VLOOKUP(CONCATENATE($A228,"_",AE$2),'Reference data SID'!$B:$N,13,FALSE())),"",VLOOKUP(CONCATENATE($A228,"_",AE$2),'Reference data SID'!$B:$N,13,FALSE()))</f>
        <v/>
      </c>
      <c r="AF228" s="86" t="str">
        <f aca="false">IF(ISERROR(VLOOKUP(CONCATENATE($A228,"_",AF$2),'Reference data SID'!$B:$N,13,FALSE())),"",VLOOKUP(CONCATENATE($A228,"_",AF$2),'Reference data SID'!$B:$N,13,FALSE()))</f>
        <v/>
      </c>
      <c r="AG228" s="86" t="str">
        <f aca="false">IF(ISERROR(VLOOKUP(CONCATENATE($A228,"_",AG$2),'Reference data SID'!$B:$N,13,FALSE())),"",VLOOKUP(CONCATENATE($A228,"_",AG$2),'Reference data SID'!$B:$N,13,FALSE()))</f>
        <v/>
      </c>
      <c r="AH228" s="86" t="str">
        <f aca="false">IF(ISERROR(VLOOKUP(CONCATENATE($A228,"_",AH$2),'Reference data SID'!$B:$N,13,FALSE())),"",VLOOKUP(CONCATENATE($A228,"_",AH$2),'Reference data SID'!$B:$N,13,FALSE()))</f>
        <v/>
      </c>
      <c r="AI228" s="86" t="str">
        <f aca="false">IF(ISERROR(VLOOKUP(CONCATENATE($A228,"_",AI$2),'Reference data SID'!$B:$N,13,FALSE())),"",VLOOKUP(CONCATENATE($A228,"_",AI$2),'Reference data SID'!$B:$N,13,FALSE()))</f>
        <v/>
      </c>
      <c r="AJ228" s="86" t="str">
        <f aca="false">IF(ISERROR(VLOOKUP(CONCATENATE($A228,"_",AJ$2),'Reference data SID'!$B:$N,13,FALSE())),"",VLOOKUP(CONCATENATE($A228,"_",AJ$2),'Reference data SID'!$B:$N,13,FALSE()))</f>
        <v/>
      </c>
      <c r="AK228" s="86" t="str">
        <f aca="false">IF(ISERROR(VLOOKUP(CONCATENATE($A228,"_",AK$2),'Reference data SID'!$B:$N,13,FALSE())),"",VLOOKUP(CONCATENATE($A228,"_",AK$2),'Reference data SID'!$B:$N,13,FALSE()))</f>
        <v/>
      </c>
      <c r="AL228" s="86" t="str">
        <f aca="false">IF(ISERROR(VLOOKUP(CONCATENATE($A228,"_",AL$2),'Reference data SID'!$B:$N,13,FALSE())),"",VLOOKUP(CONCATENATE($A228,"_",AL$2),'Reference data SID'!$B:$N,13,FALSE()))</f>
        <v/>
      </c>
      <c r="AM228" s="86" t="str">
        <f aca="false">IF(ISERROR(VLOOKUP(CONCATENATE($A228,"_",AM$2),'Reference data SID'!$B:$N,13,FALSE())),"",VLOOKUP(CONCATENATE($A228,"_",AM$2),'Reference data SID'!$B:$N,13,FALSE()))</f>
        <v/>
      </c>
      <c r="AN228" s="86" t="str">
        <f aca="false">IF(ISERROR(VLOOKUP(CONCATENATE($A228,"_",AN$2),'Reference data SID'!$B:$N,13,FALSE())),"",VLOOKUP(CONCATENATE($A228,"_",AN$2),'Reference data SID'!$B:$N,13,FALSE()))</f>
        <v/>
      </c>
      <c r="AO228" s="86" t="str">
        <f aca="false">IF(ISERROR(VLOOKUP(CONCATENATE($A228,"_",AO$2),'Reference data SID'!$B:$N,13,FALSE())),"",VLOOKUP(CONCATENATE($A228,"_",AO$2),'Reference data SID'!$B:$N,13,FALSE()))</f>
        <v/>
      </c>
      <c r="AP228" s="86" t="str">
        <f aca="false">IF(ISERROR(VLOOKUP(CONCATENATE($A228,"_",AP$2),'Reference data SID'!$B:$N,13,FALSE())),"",VLOOKUP(CONCATENATE($A228,"_",AP$2),'Reference data SID'!$B:$N,13,FALSE()))</f>
        <v/>
      </c>
      <c r="AQ228" s="86" t="str">
        <f aca="false">IF(ISERROR(VLOOKUP(CONCATENATE($A228,"_",AQ$2),'Reference data SID'!$B:$N,13,FALSE())),"",VLOOKUP(CONCATENATE($A228,"_",AQ$2),'Reference data SID'!$B:$N,13,FALSE()))</f>
        <v/>
      </c>
      <c r="AR228" s="86" t="str">
        <f aca="false">IF(ISERROR(VLOOKUP(CONCATENATE($A228,"_",AR$2),'Reference data SID'!$B:$N,13,FALSE())),"",VLOOKUP(CONCATENATE($A228,"_",AR$2),'Reference data SID'!$B:$N,13,FALSE()))</f>
        <v/>
      </c>
      <c r="AS228" s="86" t="str">
        <f aca="false">IF(ISERROR(VLOOKUP(CONCATENATE($A228,"_",AS$2),'Reference data SID'!$B:$N,13,FALSE())),"",VLOOKUP(CONCATENATE($A228,"_",AS$2),'Reference data SID'!$B:$N,13,FALSE()))</f>
        <v/>
      </c>
      <c r="AT228" s="86" t="str">
        <f aca="false">IF(ISERROR(VLOOKUP(CONCATENATE($A228,"_",AT$2),'Reference data SID'!$B:$N,13,FALSE())),"",VLOOKUP(CONCATENATE($A228,"_",AT$2),'Reference data SID'!$B:$N,13,FALSE()))</f>
        <v/>
      </c>
    </row>
    <row r="229" customFormat="false" ht="15" hidden="false" customHeight="false" outlineLevel="0" collapsed="false">
      <c r="A229" s="0" t="n">
        <v>225</v>
      </c>
      <c r="B229" s="86" t="str">
        <f aca="false">IF(ISERROR(VLOOKUP(CONCATENATE($A229,"_",B$2),'Reference data SID'!$B:$N,13,FALSE())),"",VLOOKUP(CONCATENATE($A229,"_",B$2),'Reference data SID'!$B:$N,13,FALSE()))</f>
        <v/>
      </c>
      <c r="C229" s="86" t="str">
        <f aca="false">IF(ISERROR(VLOOKUP(CONCATENATE($A229,"_",C$2),'Reference data SID'!$B:$N,13,FALSE())),"",VLOOKUP(CONCATENATE($A229,"_",C$2),'Reference data SID'!$B:$N,13,FALSE()))</f>
        <v/>
      </c>
      <c r="D229" s="86" t="str">
        <f aca="false">IF(ISERROR(VLOOKUP(CONCATENATE($A229,"_",D$2),'Reference data SID'!$B:$N,13,FALSE())),"",VLOOKUP(CONCATENATE($A229,"_",D$2),'Reference data SID'!$B:$N,13,FALSE()))</f>
        <v/>
      </c>
      <c r="E229" s="86" t="str">
        <f aca="false">IF(ISERROR(VLOOKUP(CONCATENATE($A229,"_",E$2),'Reference data SID'!$B:$N,13,FALSE())),"",VLOOKUP(CONCATENATE($A229,"_",E$2),'Reference data SID'!$B:$N,13,FALSE()))</f>
        <v/>
      </c>
      <c r="F229" s="86" t="str">
        <f aca="false">IF(ISERROR(VLOOKUP(CONCATENATE($A229,"_",F$2),'Reference data SID'!$B:$N,13,FALSE())),"",VLOOKUP(CONCATENATE($A229,"_",F$2),'Reference data SID'!$B:$N,13,FALSE()))</f>
        <v/>
      </c>
      <c r="G229" s="86" t="str">
        <f aca="false">IF(ISERROR(VLOOKUP(CONCATENATE($A229,"_",G$2),'Reference data SID'!$B:$N,13,FALSE())),"",VLOOKUP(CONCATENATE($A229,"_",G$2),'Reference data SID'!$B:$N,13,FALSE()))</f>
        <v/>
      </c>
      <c r="H229" s="86" t="str">
        <f aca="false">IF(ISERROR(VLOOKUP(CONCATENATE($A229,"_",H$2),'Reference data SID'!$B:$N,13,FALSE())),"",VLOOKUP(CONCATENATE($A229,"_",H$2),'Reference data SID'!$B:$N,13,FALSE()))</f>
        <v/>
      </c>
      <c r="I229" s="86" t="str">
        <f aca="false">IF(ISERROR(VLOOKUP(CONCATENATE($A229,"_",I$2),'Reference data SID'!$B:$N,13,FALSE())),"",VLOOKUP(CONCATENATE($A229,"_",I$2),'Reference data SID'!$B:$N,13,FALSE()))</f>
        <v/>
      </c>
      <c r="J229" s="86" t="str">
        <f aca="false">IF(ISERROR(VLOOKUP(CONCATENATE($A229,"_",J$2),'Reference data SID'!$B:$N,13,FALSE())),"",VLOOKUP(CONCATENATE($A229,"_",J$2),'Reference data SID'!$B:$N,13,FALSE()))</f>
        <v/>
      </c>
      <c r="K229" s="86" t="str">
        <f aca="false">IF(ISERROR(VLOOKUP(CONCATENATE($A229,"_",K$2),'Reference data SID'!$B:$N,13,FALSE())),"",VLOOKUP(CONCATENATE($A229,"_",K$2),'Reference data SID'!$B:$N,13,FALSE()))</f>
        <v/>
      </c>
      <c r="L229" s="86" t="str">
        <f aca="false">IF(ISERROR(VLOOKUP(CONCATENATE($A229,"_",L$2),'Reference data SID'!$B:$N,13,FALSE())),"",VLOOKUP(CONCATENATE($A229,"_",L$2),'Reference data SID'!$B:$N,13,FALSE()))</f>
        <v/>
      </c>
      <c r="M229" s="86" t="str">
        <f aca="false">IF(ISERROR(VLOOKUP(CONCATENATE($A229,"_",M$2),'Reference data SID'!$B:$N,13,FALSE())),"",VLOOKUP(CONCATENATE($A229,"_",M$2),'Reference data SID'!$B:$N,13,FALSE()))</f>
        <v/>
      </c>
      <c r="N229" s="86" t="str">
        <f aca="false">IF(ISERROR(VLOOKUP(CONCATENATE($A229,"_",N$2),'Reference data SID'!$B:$N,13,FALSE())),"",VLOOKUP(CONCATENATE($A229,"_",N$2),'Reference data SID'!$B:$N,13,FALSE()))</f>
        <v/>
      </c>
      <c r="O229" s="86" t="str">
        <f aca="false">IF(ISERROR(VLOOKUP(CONCATENATE($A229,"_",O$2),'Reference data SID'!$B:$N,13,FALSE())),"",VLOOKUP(CONCATENATE($A229,"_",O$2),'Reference data SID'!$B:$N,13,FALSE()))</f>
        <v/>
      </c>
      <c r="P229" s="86" t="str">
        <f aca="false">IF(ISERROR(VLOOKUP(CONCATENATE($A229,"_",P$2),'Reference data SID'!$B:$N,13,FALSE())),"",VLOOKUP(CONCATENATE($A229,"_",P$2),'Reference data SID'!$B:$N,13,FALSE()))</f>
        <v/>
      </c>
      <c r="Q229" s="86" t="str">
        <f aca="false">IF(ISERROR(VLOOKUP(CONCATENATE($A229,"_",Q$2),'Reference data SID'!$B:$N,13,FALSE())),"",VLOOKUP(CONCATENATE($A229,"_",Q$2),'Reference data SID'!$B:$N,13,FALSE()))</f>
        <v/>
      </c>
      <c r="R229" s="86" t="str">
        <f aca="false">IF(ISERROR(VLOOKUP(CONCATENATE($A229,"_",R$2),'Reference data SID'!$B:$N,13,FALSE())),"",VLOOKUP(CONCATENATE($A229,"_",R$2),'Reference data SID'!$B:$N,13,FALSE()))</f>
        <v/>
      </c>
      <c r="S229" s="86" t="str">
        <f aca="false">IF(ISERROR(VLOOKUP(CONCATENATE($A229,"_",S$2),'Reference data SID'!$B:$N,13,FALSE())),"",VLOOKUP(CONCATENATE($A229,"_",S$2),'Reference data SID'!$B:$N,13,FALSE()))</f>
        <v/>
      </c>
      <c r="T229" s="86" t="str">
        <f aca="false">IF(ISERROR(VLOOKUP(CONCATENATE($A229,"_",T$2),'Reference data SID'!$B:$N,13,FALSE())),"",VLOOKUP(CONCATENATE($A229,"_",T$2),'Reference data SID'!$B:$N,13,FALSE()))</f>
        <v/>
      </c>
      <c r="U229" s="86" t="str">
        <f aca="false">IF(ISERROR(VLOOKUP(CONCATENATE($A229,"_",U$2),'Reference data SID'!$B:$N,13,FALSE())),"",VLOOKUP(CONCATENATE($A229,"_",U$2),'Reference data SID'!$B:$N,13,FALSE()))</f>
        <v/>
      </c>
      <c r="V229" s="86" t="str">
        <f aca="false">IF(ISERROR(VLOOKUP(CONCATENATE($A229,"_",V$2),'Reference data SID'!$B:$N,13,FALSE())),"",VLOOKUP(CONCATENATE($A229,"_",V$2),'Reference data SID'!$B:$N,13,FALSE()))</f>
        <v/>
      </c>
      <c r="W229" s="86" t="str">
        <f aca="false">IF(ISERROR(VLOOKUP(CONCATENATE($A229,"_",W$2),'Reference data SID'!$B:$N,13,FALSE())),"",VLOOKUP(CONCATENATE($A229,"_",W$2),'Reference data SID'!$B:$N,13,FALSE()))</f>
        <v/>
      </c>
      <c r="X229" s="86" t="str">
        <f aca="false">IF(ISERROR(VLOOKUP(CONCATENATE($A229,"_",X$2),'Reference data SID'!$B:$N,13,FALSE())),"",VLOOKUP(CONCATENATE($A229,"_",X$2),'Reference data SID'!$B:$N,13,FALSE()))</f>
        <v/>
      </c>
      <c r="Y229" s="86" t="str">
        <f aca="false">IF(ISERROR(VLOOKUP(CONCATENATE($A229,"_",Y$2),'Reference data SID'!$B:$N,13,FALSE())),"",VLOOKUP(CONCATENATE($A229,"_",Y$2),'Reference data SID'!$B:$N,13,FALSE()))</f>
        <v/>
      </c>
      <c r="Z229" s="86" t="str">
        <f aca="false">IF(ISERROR(VLOOKUP(CONCATENATE($A229,"_",Z$2),'Reference data SID'!$B:$N,13,FALSE())),"",VLOOKUP(CONCATENATE($A229,"_",Z$2),'Reference data SID'!$B:$N,13,FALSE()))</f>
        <v/>
      </c>
      <c r="AA229" s="86" t="str">
        <f aca="false">IF(ISERROR(VLOOKUP(CONCATENATE($A229,"_",AA$2),'Reference data SID'!$B:$N,13,FALSE())),"",VLOOKUP(CONCATENATE($A229,"_",AA$2),'Reference data SID'!$B:$N,13,FALSE()))</f>
        <v/>
      </c>
      <c r="AB229" s="86" t="str">
        <f aca="false">IF(ISERROR(VLOOKUP(CONCATENATE($A229,"_",AB$2),'Reference data SID'!$B:$N,13,FALSE())),"",VLOOKUP(CONCATENATE($A229,"_",AB$2),'Reference data SID'!$B:$N,13,FALSE()))</f>
        <v/>
      </c>
      <c r="AC229" s="86" t="str">
        <f aca="false">IF(ISERROR(VLOOKUP(CONCATENATE($A229,"_",AC$2),'Reference data SID'!$B:$N,13,FALSE())),"",VLOOKUP(CONCATENATE($A229,"_",AC$2),'Reference data SID'!$B:$N,13,FALSE()))</f>
        <v/>
      </c>
      <c r="AD229" s="86" t="str">
        <f aca="false">IF(ISERROR(VLOOKUP(CONCATENATE($A229,"_",AD$2),'Reference data SID'!$B:$N,13,FALSE())),"",VLOOKUP(CONCATENATE($A229,"_",AD$2),'Reference data SID'!$B:$N,13,FALSE()))</f>
        <v/>
      </c>
      <c r="AE229" s="86" t="str">
        <f aca="false">IF(ISERROR(VLOOKUP(CONCATENATE($A229,"_",AE$2),'Reference data SID'!$B:$N,13,FALSE())),"",VLOOKUP(CONCATENATE($A229,"_",AE$2),'Reference data SID'!$B:$N,13,FALSE()))</f>
        <v/>
      </c>
      <c r="AF229" s="86" t="str">
        <f aca="false">IF(ISERROR(VLOOKUP(CONCATENATE($A229,"_",AF$2),'Reference data SID'!$B:$N,13,FALSE())),"",VLOOKUP(CONCATENATE($A229,"_",AF$2),'Reference data SID'!$B:$N,13,FALSE()))</f>
        <v/>
      </c>
      <c r="AG229" s="86" t="str">
        <f aca="false">IF(ISERROR(VLOOKUP(CONCATENATE($A229,"_",AG$2),'Reference data SID'!$B:$N,13,FALSE())),"",VLOOKUP(CONCATENATE($A229,"_",AG$2),'Reference data SID'!$B:$N,13,FALSE()))</f>
        <v/>
      </c>
      <c r="AH229" s="86" t="str">
        <f aca="false">IF(ISERROR(VLOOKUP(CONCATENATE($A229,"_",AH$2),'Reference data SID'!$B:$N,13,FALSE())),"",VLOOKUP(CONCATENATE($A229,"_",AH$2),'Reference data SID'!$B:$N,13,FALSE()))</f>
        <v/>
      </c>
      <c r="AI229" s="86" t="str">
        <f aca="false">IF(ISERROR(VLOOKUP(CONCATENATE($A229,"_",AI$2),'Reference data SID'!$B:$N,13,FALSE())),"",VLOOKUP(CONCATENATE($A229,"_",AI$2),'Reference data SID'!$B:$N,13,FALSE()))</f>
        <v/>
      </c>
      <c r="AJ229" s="86" t="str">
        <f aca="false">IF(ISERROR(VLOOKUP(CONCATENATE($A229,"_",AJ$2),'Reference data SID'!$B:$N,13,FALSE())),"",VLOOKUP(CONCATENATE($A229,"_",AJ$2),'Reference data SID'!$B:$N,13,FALSE()))</f>
        <v/>
      </c>
      <c r="AK229" s="86" t="str">
        <f aca="false">IF(ISERROR(VLOOKUP(CONCATENATE($A229,"_",AK$2),'Reference data SID'!$B:$N,13,FALSE())),"",VLOOKUP(CONCATENATE($A229,"_",AK$2),'Reference data SID'!$B:$N,13,FALSE()))</f>
        <v/>
      </c>
      <c r="AL229" s="86" t="str">
        <f aca="false">IF(ISERROR(VLOOKUP(CONCATENATE($A229,"_",AL$2),'Reference data SID'!$B:$N,13,FALSE())),"",VLOOKUP(CONCATENATE($A229,"_",AL$2),'Reference data SID'!$B:$N,13,FALSE()))</f>
        <v/>
      </c>
      <c r="AM229" s="86" t="str">
        <f aca="false">IF(ISERROR(VLOOKUP(CONCATENATE($A229,"_",AM$2),'Reference data SID'!$B:$N,13,FALSE())),"",VLOOKUP(CONCATENATE($A229,"_",AM$2),'Reference data SID'!$B:$N,13,FALSE()))</f>
        <v/>
      </c>
      <c r="AN229" s="86" t="str">
        <f aca="false">IF(ISERROR(VLOOKUP(CONCATENATE($A229,"_",AN$2),'Reference data SID'!$B:$N,13,FALSE())),"",VLOOKUP(CONCATENATE($A229,"_",AN$2),'Reference data SID'!$B:$N,13,FALSE()))</f>
        <v/>
      </c>
      <c r="AO229" s="86" t="str">
        <f aca="false">IF(ISERROR(VLOOKUP(CONCATENATE($A229,"_",AO$2),'Reference data SID'!$B:$N,13,FALSE())),"",VLOOKUP(CONCATENATE($A229,"_",AO$2),'Reference data SID'!$B:$N,13,FALSE()))</f>
        <v/>
      </c>
      <c r="AP229" s="86" t="str">
        <f aca="false">IF(ISERROR(VLOOKUP(CONCATENATE($A229,"_",AP$2),'Reference data SID'!$B:$N,13,FALSE())),"",VLOOKUP(CONCATENATE($A229,"_",AP$2),'Reference data SID'!$B:$N,13,FALSE()))</f>
        <v/>
      </c>
      <c r="AQ229" s="86" t="str">
        <f aca="false">IF(ISERROR(VLOOKUP(CONCATENATE($A229,"_",AQ$2),'Reference data SID'!$B:$N,13,FALSE())),"",VLOOKUP(CONCATENATE($A229,"_",AQ$2),'Reference data SID'!$B:$N,13,FALSE()))</f>
        <v/>
      </c>
      <c r="AR229" s="86" t="str">
        <f aca="false">IF(ISERROR(VLOOKUP(CONCATENATE($A229,"_",AR$2),'Reference data SID'!$B:$N,13,FALSE())),"",VLOOKUP(CONCATENATE($A229,"_",AR$2),'Reference data SID'!$B:$N,13,FALSE()))</f>
        <v/>
      </c>
      <c r="AS229" s="86" t="str">
        <f aca="false">IF(ISERROR(VLOOKUP(CONCATENATE($A229,"_",AS$2),'Reference data SID'!$B:$N,13,FALSE())),"",VLOOKUP(CONCATENATE($A229,"_",AS$2),'Reference data SID'!$B:$N,13,FALSE()))</f>
        <v/>
      </c>
      <c r="AT229" s="86" t="str">
        <f aca="false">IF(ISERROR(VLOOKUP(CONCATENATE($A229,"_",AT$2),'Reference data SID'!$B:$N,13,FALSE())),"",VLOOKUP(CONCATENATE($A229,"_",AT$2),'Reference data SID'!$B:$N,13,FALSE()))</f>
        <v/>
      </c>
    </row>
    <row r="230" customFormat="false" ht="15" hidden="false" customHeight="false" outlineLevel="0" collapsed="false">
      <c r="A230" s="0" t="n">
        <v>226</v>
      </c>
      <c r="B230" s="86" t="str">
        <f aca="false">IF(ISERROR(VLOOKUP(CONCATENATE($A230,"_",B$2),'Reference data SID'!$B:$N,13,FALSE())),"",VLOOKUP(CONCATENATE($A230,"_",B$2),'Reference data SID'!$B:$N,13,FALSE()))</f>
        <v/>
      </c>
      <c r="C230" s="86" t="str">
        <f aca="false">IF(ISERROR(VLOOKUP(CONCATENATE($A230,"_",C$2),'Reference data SID'!$B:$N,13,FALSE())),"",VLOOKUP(CONCATENATE($A230,"_",C$2),'Reference data SID'!$B:$N,13,FALSE()))</f>
        <v/>
      </c>
      <c r="D230" s="86" t="str">
        <f aca="false">IF(ISERROR(VLOOKUP(CONCATENATE($A230,"_",D$2),'Reference data SID'!$B:$N,13,FALSE())),"",VLOOKUP(CONCATENATE($A230,"_",D$2),'Reference data SID'!$B:$N,13,FALSE()))</f>
        <v/>
      </c>
      <c r="E230" s="86" t="str">
        <f aca="false">IF(ISERROR(VLOOKUP(CONCATENATE($A230,"_",E$2),'Reference data SID'!$B:$N,13,FALSE())),"",VLOOKUP(CONCATENATE($A230,"_",E$2),'Reference data SID'!$B:$N,13,FALSE()))</f>
        <v/>
      </c>
      <c r="F230" s="86" t="str">
        <f aca="false">IF(ISERROR(VLOOKUP(CONCATENATE($A230,"_",F$2),'Reference data SID'!$B:$N,13,FALSE())),"",VLOOKUP(CONCATENATE($A230,"_",F$2),'Reference data SID'!$B:$N,13,FALSE()))</f>
        <v/>
      </c>
      <c r="G230" s="86" t="str">
        <f aca="false">IF(ISERROR(VLOOKUP(CONCATENATE($A230,"_",G$2),'Reference data SID'!$B:$N,13,FALSE())),"",VLOOKUP(CONCATENATE($A230,"_",G$2),'Reference data SID'!$B:$N,13,FALSE()))</f>
        <v/>
      </c>
      <c r="H230" s="86" t="str">
        <f aca="false">IF(ISERROR(VLOOKUP(CONCATENATE($A230,"_",H$2),'Reference data SID'!$B:$N,13,FALSE())),"",VLOOKUP(CONCATENATE($A230,"_",H$2),'Reference data SID'!$B:$N,13,FALSE()))</f>
        <v/>
      </c>
      <c r="I230" s="86" t="str">
        <f aca="false">IF(ISERROR(VLOOKUP(CONCATENATE($A230,"_",I$2),'Reference data SID'!$B:$N,13,FALSE())),"",VLOOKUP(CONCATENATE($A230,"_",I$2),'Reference data SID'!$B:$N,13,FALSE()))</f>
        <v/>
      </c>
      <c r="J230" s="86" t="str">
        <f aca="false">IF(ISERROR(VLOOKUP(CONCATENATE($A230,"_",J$2),'Reference data SID'!$B:$N,13,FALSE())),"",VLOOKUP(CONCATENATE($A230,"_",J$2),'Reference data SID'!$B:$N,13,FALSE()))</f>
        <v/>
      </c>
      <c r="K230" s="86" t="str">
        <f aca="false">IF(ISERROR(VLOOKUP(CONCATENATE($A230,"_",K$2),'Reference data SID'!$B:$N,13,FALSE())),"",VLOOKUP(CONCATENATE($A230,"_",K$2),'Reference data SID'!$B:$N,13,FALSE()))</f>
        <v/>
      </c>
      <c r="L230" s="86" t="str">
        <f aca="false">IF(ISERROR(VLOOKUP(CONCATENATE($A230,"_",L$2),'Reference data SID'!$B:$N,13,FALSE())),"",VLOOKUP(CONCATENATE($A230,"_",L$2),'Reference data SID'!$B:$N,13,FALSE()))</f>
        <v/>
      </c>
      <c r="M230" s="86" t="str">
        <f aca="false">IF(ISERROR(VLOOKUP(CONCATENATE($A230,"_",M$2),'Reference data SID'!$B:$N,13,FALSE())),"",VLOOKUP(CONCATENATE($A230,"_",M$2),'Reference data SID'!$B:$N,13,FALSE()))</f>
        <v/>
      </c>
      <c r="N230" s="86" t="str">
        <f aca="false">IF(ISERROR(VLOOKUP(CONCATENATE($A230,"_",N$2),'Reference data SID'!$B:$N,13,FALSE())),"",VLOOKUP(CONCATENATE($A230,"_",N$2),'Reference data SID'!$B:$N,13,FALSE()))</f>
        <v/>
      </c>
      <c r="O230" s="86" t="str">
        <f aca="false">IF(ISERROR(VLOOKUP(CONCATENATE($A230,"_",O$2),'Reference data SID'!$B:$N,13,FALSE())),"",VLOOKUP(CONCATENATE($A230,"_",O$2),'Reference data SID'!$B:$N,13,FALSE()))</f>
        <v/>
      </c>
      <c r="P230" s="86" t="str">
        <f aca="false">IF(ISERROR(VLOOKUP(CONCATENATE($A230,"_",P$2),'Reference data SID'!$B:$N,13,FALSE())),"",VLOOKUP(CONCATENATE($A230,"_",P$2),'Reference data SID'!$B:$N,13,FALSE()))</f>
        <v/>
      </c>
      <c r="Q230" s="86" t="str">
        <f aca="false">IF(ISERROR(VLOOKUP(CONCATENATE($A230,"_",Q$2),'Reference data SID'!$B:$N,13,FALSE())),"",VLOOKUP(CONCATENATE($A230,"_",Q$2),'Reference data SID'!$B:$N,13,FALSE()))</f>
        <v/>
      </c>
      <c r="R230" s="86" t="str">
        <f aca="false">IF(ISERROR(VLOOKUP(CONCATENATE($A230,"_",R$2),'Reference data SID'!$B:$N,13,FALSE())),"",VLOOKUP(CONCATENATE($A230,"_",R$2),'Reference data SID'!$B:$N,13,FALSE()))</f>
        <v/>
      </c>
      <c r="S230" s="86" t="str">
        <f aca="false">IF(ISERROR(VLOOKUP(CONCATENATE($A230,"_",S$2),'Reference data SID'!$B:$N,13,FALSE())),"",VLOOKUP(CONCATENATE($A230,"_",S$2),'Reference data SID'!$B:$N,13,FALSE()))</f>
        <v/>
      </c>
      <c r="T230" s="86" t="str">
        <f aca="false">IF(ISERROR(VLOOKUP(CONCATENATE($A230,"_",T$2),'Reference data SID'!$B:$N,13,FALSE())),"",VLOOKUP(CONCATENATE($A230,"_",T$2),'Reference data SID'!$B:$N,13,FALSE()))</f>
        <v/>
      </c>
      <c r="U230" s="86" t="str">
        <f aca="false">IF(ISERROR(VLOOKUP(CONCATENATE($A230,"_",U$2),'Reference data SID'!$B:$N,13,FALSE())),"",VLOOKUP(CONCATENATE($A230,"_",U$2),'Reference data SID'!$B:$N,13,FALSE()))</f>
        <v/>
      </c>
      <c r="V230" s="86" t="str">
        <f aca="false">IF(ISERROR(VLOOKUP(CONCATENATE($A230,"_",V$2),'Reference data SID'!$B:$N,13,FALSE())),"",VLOOKUP(CONCATENATE($A230,"_",V$2),'Reference data SID'!$B:$N,13,FALSE()))</f>
        <v/>
      </c>
      <c r="W230" s="86" t="str">
        <f aca="false">IF(ISERROR(VLOOKUP(CONCATENATE($A230,"_",W$2),'Reference data SID'!$B:$N,13,FALSE())),"",VLOOKUP(CONCATENATE($A230,"_",W$2),'Reference data SID'!$B:$N,13,FALSE()))</f>
        <v/>
      </c>
      <c r="X230" s="86" t="str">
        <f aca="false">IF(ISERROR(VLOOKUP(CONCATENATE($A230,"_",X$2),'Reference data SID'!$B:$N,13,FALSE())),"",VLOOKUP(CONCATENATE($A230,"_",X$2),'Reference data SID'!$B:$N,13,FALSE()))</f>
        <v/>
      </c>
      <c r="Y230" s="86" t="str">
        <f aca="false">IF(ISERROR(VLOOKUP(CONCATENATE($A230,"_",Y$2),'Reference data SID'!$B:$N,13,FALSE())),"",VLOOKUP(CONCATENATE($A230,"_",Y$2),'Reference data SID'!$B:$N,13,FALSE()))</f>
        <v/>
      </c>
      <c r="Z230" s="86" t="str">
        <f aca="false">IF(ISERROR(VLOOKUP(CONCATENATE($A230,"_",Z$2),'Reference data SID'!$B:$N,13,FALSE())),"",VLOOKUP(CONCATENATE($A230,"_",Z$2),'Reference data SID'!$B:$N,13,FALSE()))</f>
        <v/>
      </c>
      <c r="AA230" s="86" t="str">
        <f aca="false">IF(ISERROR(VLOOKUP(CONCATENATE($A230,"_",AA$2),'Reference data SID'!$B:$N,13,FALSE())),"",VLOOKUP(CONCATENATE($A230,"_",AA$2),'Reference data SID'!$B:$N,13,FALSE()))</f>
        <v/>
      </c>
      <c r="AB230" s="86" t="str">
        <f aca="false">IF(ISERROR(VLOOKUP(CONCATENATE($A230,"_",AB$2),'Reference data SID'!$B:$N,13,FALSE())),"",VLOOKUP(CONCATENATE($A230,"_",AB$2),'Reference data SID'!$B:$N,13,FALSE()))</f>
        <v/>
      </c>
      <c r="AC230" s="86" t="str">
        <f aca="false">IF(ISERROR(VLOOKUP(CONCATENATE($A230,"_",AC$2),'Reference data SID'!$B:$N,13,FALSE())),"",VLOOKUP(CONCATENATE($A230,"_",AC$2),'Reference data SID'!$B:$N,13,FALSE()))</f>
        <v/>
      </c>
      <c r="AD230" s="86" t="str">
        <f aca="false">IF(ISERROR(VLOOKUP(CONCATENATE($A230,"_",AD$2),'Reference data SID'!$B:$N,13,FALSE())),"",VLOOKUP(CONCATENATE($A230,"_",AD$2),'Reference data SID'!$B:$N,13,FALSE()))</f>
        <v/>
      </c>
      <c r="AE230" s="86" t="str">
        <f aca="false">IF(ISERROR(VLOOKUP(CONCATENATE($A230,"_",AE$2),'Reference data SID'!$B:$N,13,FALSE())),"",VLOOKUP(CONCATENATE($A230,"_",AE$2),'Reference data SID'!$B:$N,13,FALSE()))</f>
        <v/>
      </c>
      <c r="AF230" s="86" t="str">
        <f aca="false">IF(ISERROR(VLOOKUP(CONCATENATE($A230,"_",AF$2),'Reference data SID'!$B:$N,13,FALSE())),"",VLOOKUP(CONCATENATE($A230,"_",AF$2),'Reference data SID'!$B:$N,13,FALSE()))</f>
        <v/>
      </c>
      <c r="AG230" s="86" t="str">
        <f aca="false">IF(ISERROR(VLOOKUP(CONCATENATE($A230,"_",AG$2),'Reference data SID'!$B:$N,13,FALSE())),"",VLOOKUP(CONCATENATE($A230,"_",AG$2),'Reference data SID'!$B:$N,13,FALSE()))</f>
        <v/>
      </c>
      <c r="AH230" s="86" t="str">
        <f aca="false">IF(ISERROR(VLOOKUP(CONCATENATE($A230,"_",AH$2),'Reference data SID'!$B:$N,13,FALSE())),"",VLOOKUP(CONCATENATE($A230,"_",AH$2),'Reference data SID'!$B:$N,13,FALSE()))</f>
        <v/>
      </c>
      <c r="AI230" s="86" t="str">
        <f aca="false">IF(ISERROR(VLOOKUP(CONCATENATE($A230,"_",AI$2),'Reference data SID'!$B:$N,13,FALSE())),"",VLOOKUP(CONCATENATE($A230,"_",AI$2),'Reference data SID'!$B:$N,13,FALSE()))</f>
        <v/>
      </c>
      <c r="AJ230" s="86" t="str">
        <f aca="false">IF(ISERROR(VLOOKUP(CONCATENATE($A230,"_",AJ$2),'Reference data SID'!$B:$N,13,FALSE())),"",VLOOKUP(CONCATENATE($A230,"_",AJ$2),'Reference data SID'!$B:$N,13,FALSE()))</f>
        <v/>
      </c>
      <c r="AK230" s="86" t="str">
        <f aca="false">IF(ISERROR(VLOOKUP(CONCATENATE($A230,"_",AK$2),'Reference data SID'!$B:$N,13,FALSE())),"",VLOOKUP(CONCATENATE($A230,"_",AK$2),'Reference data SID'!$B:$N,13,FALSE()))</f>
        <v/>
      </c>
      <c r="AL230" s="86" t="str">
        <f aca="false">IF(ISERROR(VLOOKUP(CONCATENATE($A230,"_",AL$2),'Reference data SID'!$B:$N,13,FALSE())),"",VLOOKUP(CONCATENATE($A230,"_",AL$2),'Reference data SID'!$B:$N,13,FALSE()))</f>
        <v/>
      </c>
      <c r="AM230" s="86" t="str">
        <f aca="false">IF(ISERROR(VLOOKUP(CONCATENATE($A230,"_",AM$2),'Reference data SID'!$B:$N,13,FALSE())),"",VLOOKUP(CONCATENATE($A230,"_",AM$2),'Reference data SID'!$B:$N,13,FALSE()))</f>
        <v/>
      </c>
      <c r="AN230" s="86" t="str">
        <f aca="false">IF(ISERROR(VLOOKUP(CONCATENATE($A230,"_",AN$2),'Reference data SID'!$B:$N,13,FALSE())),"",VLOOKUP(CONCATENATE($A230,"_",AN$2),'Reference data SID'!$B:$N,13,FALSE()))</f>
        <v/>
      </c>
      <c r="AO230" s="86" t="str">
        <f aca="false">IF(ISERROR(VLOOKUP(CONCATENATE($A230,"_",AO$2),'Reference data SID'!$B:$N,13,FALSE())),"",VLOOKUP(CONCATENATE($A230,"_",AO$2),'Reference data SID'!$B:$N,13,FALSE()))</f>
        <v/>
      </c>
      <c r="AP230" s="86" t="str">
        <f aca="false">IF(ISERROR(VLOOKUP(CONCATENATE($A230,"_",AP$2),'Reference data SID'!$B:$N,13,FALSE())),"",VLOOKUP(CONCATENATE($A230,"_",AP$2),'Reference data SID'!$B:$N,13,FALSE()))</f>
        <v/>
      </c>
      <c r="AQ230" s="86" t="str">
        <f aca="false">IF(ISERROR(VLOOKUP(CONCATENATE($A230,"_",AQ$2),'Reference data SID'!$B:$N,13,FALSE())),"",VLOOKUP(CONCATENATE($A230,"_",AQ$2),'Reference data SID'!$B:$N,13,FALSE()))</f>
        <v/>
      </c>
      <c r="AR230" s="86" t="str">
        <f aca="false">IF(ISERROR(VLOOKUP(CONCATENATE($A230,"_",AR$2),'Reference data SID'!$B:$N,13,FALSE())),"",VLOOKUP(CONCATENATE($A230,"_",AR$2),'Reference data SID'!$B:$N,13,FALSE()))</f>
        <v/>
      </c>
      <c r="AS230" s="86" t="str">
        <f aca="false">IF(ISERROR(VLOOKUP(CONCATENATE($A230,"_",AS$2),'Reference data SID'!$B:$N,13,FALSE())),"",VLOOKUP(CONCATENATE($A230,"_",AS$2),'Reference data SID'!$B:$N,13,FALSE()))</f>
        <v/>
      </c>
      <c r="AT230" s="86" t="str">
        <f aca="false">IF(ISERROR(VLOOKUP(CONCATENATE($A230,"_",AT$2),'Reference data SID'!$B:$N,13,FALSE())),"",VLOOKUP(CONCATENATE($A230,"_",AT$2),'Reference data SID'!$B:$N,13,FALSE()))</f>
        <v/>
      </c>
    </row>
    <row r="231" customFormat="false" ht="15" hidden="false" customHeight="false" outlineLevel="0" collapsed="false">
      <c r="A231" s="0" t="n">
        <v>227</v>
      </c>
      <c r="B231" s="86" t="str">
        <f aca="false">IF(ISERROR(VLOOKUP(CONCATENATE($A231,"_",B$2),'Reference data SID'!$B:$N,13,FALSE())),"",VLOOKUP(CONCATENATE($A231,"_",B$2),'Reference data SID'!$B:$N,13,FALSE()))</f>
        <v/>
      </c>
      <c r="C231" s="86" t="str">
        <f aca="false">IF(ISERROR(VLOOKUP(CONCATENATE($A231,"_",C$2),'Reference data SID'!$B:$N,13,FALSE())),"",VLOOKUP(CONCATENATE($A231,"_",C$2),'Reference data SID'!$B:$N,13,FALSE()))</f>
        <v/>
      </c>
      <c r="D231" s="86" t="str">
        <f aca="false">IF(ISERROR(VLOOKUP(CONCATENATE($A231,"_",D$2),'Reference data SID'!$B:$N,13,FALSE())),"",VLOOKUP(CONCATENATE($A231,"_",D$2),'Reference data SID'!$B:$N,13,FALSE()))</f>
        <v/>
      </c>
      <c r="E231" s="86" t="str">
        <f aca="false">IF(ISERROR(VLOOKUP(CONCATENATE($A231,"_",E$2),'Reference data SID'!$B:$N,13,FALSE())),"",VLOOKUP(CONCATENATE($A231,"_",E$2),'Reference data SID'!$B:$N,13,FALSE()))</f>
        <v/>
      </c>
      <c r="F231" s="86" t="str">
        <f aca="false">IF(ISERROR(VLOOKUP(CONCATENATE($A231,"_",F$2),'Reference data SID'!$B:$N,13,FALSE())),"",VLOOKUP(CONCATENATE($A231,"_",F$2),'Reference data SID'!$B:$N,13,FALSE()))</f>
        <v/>
      </c>
      <c r="G231" s="86" t="str">
        <f aca="false">IF(ISERROR(VLOOKUP(CONCATENATE($A231,"_",G$2),'Reference data SID'!$B:$N,13,FALSE())),"",VLOOKUP(CONCATENATE($A231,"_",G$2),'Reference data SID'!$B:$N,13,FALSE()))</f>
        <v/>
      </c>
      <c r="H231" s="86" t="str">
        <f aca="false">IF(ISERROR(VLOOKUP(CONCATENATE($A231,"_",H$2),'Reference data SID'!$B:$N,13,FALSE())),"",VLOOKUP(CONCATENATE($A231,"_",H$2),'Reference data SID'!$B:$N,13,FALSE()))</f>
        <v/>
      </c>
      <c r="I231" s="86" t="str">
        <f aca="false">IF(ISERROR(VLOOKUP(CONCATENATE($A231,"_",I$2),'Reference data SID'!$B:$N,13,FALSE())),"",VLOOKUP(CONCATENATE($A231,"_",I$2),'Reference data SID'!$B:$N,13,FALSE()))</f>
        <v/>
      </c>
      <c r="J231" s="86" t="str">
        <f aca="false">IF(ISERROR(VLOOKUP(CONCATENATE($A231,"_",J$2),'Reference data SID'!$B:$N,13,FALSE())),"",VLOOKUP(CONCATENATE($A231,"_",J$2),'Reference data SID'!$B:$N,13,FALSE()))</f>
        <v/>
      </c>
      <c r="K231" s="86" t="str">
        <f aca="false">IF(ISERROR(VLOOKUP(CONCATENATE($A231,"_",K$2),'Reference data SID'!$B:$N,13,FALSE())),"",VLOOKUP(CONCATENATE($A231,"_",K$2),'Reference data SID'!$B:$N,13,FALSE()))</f>
        <v/>
      </c>
      <c r="L231" s="86" t="str">
        <f aca="false">IF(ISERROR(VLOOKUP(CONCATENATE($A231,"_",L$2),'Reference data SID'!$B:$N,13,FALSE())),"",VLOOKUP(CONCATENATE($A231,"_",L$2),'Reference data SID'!$B:$N,13,FALSE()))</f>
        <v/>
      </c>
      <c r="M231" s="86" t="str">
        <f aca="false">IF(ISERROR(VLOOKUP(CONCATENATE($A231,"_",M$2),'Reference data SID'!$B:$N,13,FALSE())),"",VLOOKUP(CONCATENATE($A231,"_",M$2),'Reference data SID'!$B:$N,13,FALSE()))</f>
        <v/>
      </c>
      <c r="N231" s="86" t="str">
        <f aca="false">IF(ISERROR(VLOOKUP(CONCATENATE($A231,"_",N$2),'Reference data SID'!$B:$N,13,FALSE())),"",VLOOKUP(CONCATENATE($A231,"_",N$2),'Reference data SID'!$B:$N,13,FALSE()))</f>
        <v/>
      </c>
      <c r="O231" s="86" t="str">
        <f aca="false">IF(ISERROR(VLOOKUP(CONCATENATE($A231,"_",O$2),'Reference data SID'!$B:$N,13,FALSE())),"",VLOOKUP(CONCATENATE($A231,"_",O$2),'Reference data SID'!$B:$N,13,FALSE()))</f>
        <v/>
      </c>
      <c r="P231" s="86" t="str">
        <f aca="false">IF(ISERROR(VLOOKUP(CONCATENATE($A231,"_",P$2),'Reference data SID'!$B:$N,13,FALSE())),"",VLOOKUP(CONCATENATE($A231,"_",P$2),'Reference data SID'!$B:$N,13,FALSE()))</f>
        <v/>
      </c>
      <c r="Q231" s="86" t="str">
        <f aca="false">IF(ISERROR(VLOOKUP(CONCATENATE($A231,"_",Q$2),'Reference data SID'!$B:$N,13,FALSE())),"",VLOOKUP(CONCATENATE($A231,"_",Q$2),'Reference data SID'!$B:$N,13,FALSE()))</f>
        <v/>
      </c>
      <c r="R231" s="86" t="str">
        <f aca="false">IF(ISERROR(VLOOKUP(CONCATENATE($A231,"_",R$2),'Reference data SID'!$B:$N,13,FALSE())),"",VLOOKUP(CONCATENATE($A231,"_",R$2),'Reference data SID'!$B:$N,13,FALSE()))</f>
        <v/>
      </c>
      <c r="S231" s="86" t="str">
        <f aca="false">IF(ISERROR(VLOOKUP(CONCATENATE($A231,"_",S$2),'Reference data SID'!$B:$N,13,FALSE())),"",VLOOKUP(CONCATENATE($A231,"_",S$2),'Reference data SID'!$B:$N,13,FALSE()))</f>
        <v/>
      </c>
      <c r="T231" s="86" t="str">
        <f aca="false">IF(ISERROR(VLOOKUP(CONCATENATE($A231,"_",T$2),'Reference data SID'!$B:$N,13,FALSE())),"",VLOOKUP(CONCATENATE($A231,"_",T$2),'Reference data SID'!$B:$N,13,FALSE()))</f>
        <v/>
      </c>
      <c r="U231" s="86" t="str">
        <f aca="false">IF(ISERROR(VLOOKUP(CONCATENATE($A231,"_",U$2),'Reference data SID'!$B:$N,13,FALSE())),"",VLOOKUP(CONCATENATE($A231,"_",U$2),'Reference data SID'!$B:$N,13,FALSE()))</f>
        <v/>
      </c>
      <c r="V231" s="86" t="str">
        <f aca="false">IF(ISERROR(VLOOKUP(CONCATENATE($A231,"_",V$2),'Reference data SID'!$B:$N,13,FALSE())),"",VLOOKUP(CONCATENATE($A231,"_",V$2),'Reference data SID'!$B:$N,13,FALSE()))</f>
        <v/>
      </c>
      <c r="W231" s="86" t="str">
        <f aca="false">IF(ISERROR(VLOOKUP(CONCATENATE($A231,"_",W$2),'Reference data SID'!$B:$N,13,FALSE())),"",VLOOKUP(CONCATENATE($A231,"_",W$2),'Reference data SID'!$B:$N,13,FALSE()))</f>
        <v/>
      </c>
      <c r="X231" s="86" t="str">
        <f aca="false">IF(ISERROR(VLOOKUP(CONCATENATE($A231,"_",X$2),'Reference data SID'!$B:$N,13,FALSE())),"",VLOOKUP(CONCATENATE($A231,"_",X$2),'Reference data SID'!$B:$N,13,FALSE()))</f>
        <v/>
      </c>
      <c r="Y231" s="86" t="str">
        <f aca="false">IF(ISERROR(VLOOKUP(CONCATENATE($A231,"_",Y$2),'Reference data SID'!$B:$N,13,FALSE())),"",VLOOKUP(CONCATENATE($A231,"_",Y$2),'Reference data SID'!$B:$N,13,FALSE()))</f>
        <v/>
      </c>
      <c r="Z231" s="86" t="str">
        <f aca="false">IF(ISERROR(VLOOKUP(CONCATENATE($A231,"_",Z$2),'Reference data SID'!$B:$N,13,FALSE())),"",VLOOKUP(CONCATENATE($A231,"_",Z$2),'Reference data SID'!$B:$N,13,FALSE()))</f>
        <v/>
      </c>
      <c r="AA231" s="86" t="str">
        <f aca="false">IF(ISERROR(VLOOKUP(CONCATENATE($A231,"_",AA$2),'Reference data SID'!$B:$N,13,FALSE())),"",VLOOKUP(CONCATENATE($A231,"_",AA$2),'Reference data SID'!$B:$N,13,FALSE()))</f>
        <v/>
      </c>
      <c r="AB231" s="86" t="str">
        <f aca="false">IF(ISERROR(VLOOKUP(CONCATENATE($A231,"_",AB$2),'Reference data SID'!$B:$N,13,FALSE())),"",VLOOKUP(CONCATENATE($A231,"_",AB$2),'Reference data SID'!$B:$N,13,FALSE()))</f>
        <v/>
      </c>
      <c r="AC231" s="86" t="str">
        <f aca="false">IF(ISERROR(VLOOKUP(CONCATENATE($A231,"_",AC$2),'Reference data SID'!$B:$N,13,FALSE())),"",VLOOKUP(CONCATENATE($A231,"_",AC$2),'Reference data SID'!$B:$N,13,FALSE()))</f>
        <v/>
      </c>
      <c r="AD231" s="86" t="str">
        <f aca="false">IF(ISERROR(VLOOKUP(CONCATENATE($A231,"_",AD$2),'Reference data SID'!$B:$N,13,FALSE())),"",VLOOKUP(CONCATENATE($A231,"_",AD$2),'Reference data SID'!$B:$N,13,FALSE()))</f>
        <v/>
      </c>
      <c r="AE231" s="86" t="str">
        <f aca="false">IF(ISERROR(VLOOKUP(CONCATENATE($A231,"_",AE$2),'Reference data SID'!$B:$N,13,FALSE())),"",VLOOKUP(CONCATENATE($A231,"_",AE$2),'Reference data SID'!$B:$N,13,FALSE()))</f>
        <v/>
      </c>
      <c r="AF231" s="86" t="str">
        <f aca="false">IF(ISERROR(VLOOKUP(CONCATENATE($A231,"_",AF$2),'Reference data SID'!$B:$N,13,FALSE())),"",VLOOKUP(CONCATENATE($A231,"_",AF$2),'Reference data SID'!$B:$N,13,FALSE()))</f>
        <v/>
      </c>
      <c r="AG231" s="86" t="str">
        <f aca="false">IF(ISERROR(VLOOKUP(CONCATENATE($A231,"_",AG$2),'Reference data SID'!$B:$N,13,FALSE())),"",VLOOKUP(CONCATENATE($A231,"_",AG$2),'Reference data SID'!$B:$N,13,FALSE()))</f>
        <v/>
      </c>
      <c r="AH231" s="86" t="str">
        <f aca="false">IF(ISERROR(VLOOKUP(CONCATENATE($A231,"_",AH$2),'Reference data SID'!$B:$N,13,FALSE())),"",VLOOKUP(CONCATENATE($A231,"_",AH$2),'Reference data SID'!$B:$N,13,FALSE()))</f>
        <v/>
      </c>
      <c r="AI231" s="86" t="str">
        <f aca="false">IF(ISERROR(VLOOKUP(CONCATENATE($A231,"_",AI$2),'Reference data SID'!$B:$N,13,FALSE())),"",VLOOKUP(CONCATENATE($A231,"_",AI$2),'Reference data SID'!$B:$N,13,FALSE()))</f>
        <v/>
      </c>
      <c r="AJ231" s="86" t="str">
        <f aca="false">IF(ISERROR(VLOOKUP(CONCATENATE($A231,"_",AJ$2),'Reference data SID'!$B:$N,13,FALSE())),"",VLOOKUP(CONCATENATE($A231,"_",AJ$2),'Reference data SID'!$B:$N,13,FALSE()))</f>
        <v/>
      </c>
      <c r="AK231" s="86" t="str">
        <f aca="false">IF(ISERROR(VLOOKUP(CONCATENATE($A231,"_",AK$2),'Reference data SID'!$B:$N,13,FALSE())),"",VLOOKUP(CONCATENATE($A231,"_",AK$2),'Reference data SID'!$B:$N,13,FALSE()))</f>
        <v/>
      </c>
      <c r="AL231" s="86" t="str">
        <f aca="false">IF(ISERROR(VLOOKUP(CONCATENATE($A231,"_",AL$2),'Reference data SID'!$B:$N,13,FALSE())),"",VLOOKUP(CONCATENATE($A231,"_",AL$2),'Reference data SID'!$B:$N,13,FALSE()))</f>
        <v/>
      </c>
      <c r="AM231" s="86" t="str">
        <f aca="false">IF(ISERROR(VLOOKUP(CONCATENATE($A231,"_",AM$2),'Reference data SID'!$B:$N,13,FALSE())),"",VLOOKUP(CONCATENATE($A231,"_",AM$2),'Reference data SID'!$B:$N,13,FALSE()))</f>
        <v/>
      </c>
      <c r="AN231" s="86" t="str">
        <f aca="false">IF(ISERROR(VLOOKUP(CONCATENATE($A231,"_",AN$2),'Reference data SID'!$B:$N,13,FALSE())),"",VLOOKUP(CONCATENATE($A231,"_",AN$2),'Reference data SID'!$B:$N,13,FALSE()))</f>
        <v/>
      </c>
      <c r="AO231" s="86" t="str">
        <f aca="false">IF(ISERROR(VLOOKUP(CONCATENATE($A231,"_",AO$2),'Reference data SID'!$B:$N,13,FALSE())),"",VLOOKUP(CONCATENATE($A231,"_",AO$2),'Reference data SID'!$B:$N,13,FALSE()))</f>
        <v/>
      </c>
      <c r="AP231" s="86" t="str">
        <f aca="false">IF(ISERROR(VLOOKUP(CONCATENATE($A231,"_",AP$2),'Reference data SID'!$B:$N,13,FALSE())),"",VLOOKUP(CONCATENATE($A231,"_",AP$2),'Reference data SID'!$B:$N,13,FALSE()))</f>
        <v/>
      </c>
      <c r="AQ231" s="86" t="str">
        <f aca="false">IF(ISERROR(VLOOKUP(CONCATENATE($A231,"_",AQ$2),'Reference data SID'!$B:$N,13,FALSE())),"",VLOOKUP(CONCATENATE($A231,"_",AQ$2),'Reference data SID'!$B:$N,13,FALSE()))</f>
        <v/>
      </c>
      <c r="AR231" s="86" t="str">
        <f aca="false">IF(ISERROR(VLOOKUP(CONCATENATE($A231,"_",AR$2),'Reference data SID'!$B:$N,13,FALSE())),"",VLOOKUP(CONCATENATE($A231,"_",AR$2),'Reference data SID'!$B:$N,13,FALSE()))</f>
        <v/>
      </c>
      <c r="AS231" s="86" t="str">
        <f aca="false">IF(ISERROR(VLOOKUP(CONCATENATE($A231,"_",AS$2),'Reference data SID'!$B:$N,13,FALSE())),"",VLOOKUP(CONCATENATE($A231,"_",AS$2),'Reference data SID'!$B:$N,13,FALSE()))</f>
        <v/>
      </c>
      <c r="AT231" s="86" t="str">
        <f aca="false">IF(ISERROR(VLOOKUP(CONCATENATE($A231,"_",AT$2),'Reference data SID'!$B:$N,13,FALSE())),"",VLOOKUP(CONCATENATE($A231,"_",AT$2),'Reference data SID'!$B:$N,13,FALSE()))</f>
        <v/>
      </c>
    </row>
    <row r="232" customFormat="false" ht="15" hidden="false" customHeight="false" outlineLevel="0" collapsed="false">
      <c r="A232" s="0" t="n">
        <v>228</v>
      </c>
      <c r="B232" s="86" t="str">
        <f aca="false">IF(ISERROR(VLOOKUP(CONCATENATE($A232,"_",B$2),'Reference data SID'!$B:$N,13,FALSE())),"",VLOOKUP(CONCATENATE($A232,"_",B$2),'Reference data SID'!$B:$N,13,FALSE()))</f>
        <v/>
      </c>
      <c r="C232" s="86" t="str">
        <f aca="false">IF(ISERROR(VLOOKUP(CONCATENATE($A232,"_",C$2),'Reference data SID'!$B:$N,13,FALSE())),"",VLOOKUP(CONCATENATE($A232,"_",C$2),'Reference data SID'!$B:$N,13,FALSE()))</f>
        <v/>
      </c>
      <c r="D232" s="86" t="str">
        <f aca="false">IF(ISERROR(VLOOKUP(CONCATENATE($A232,"_",D$2),'Reference data SID'!$B:$N,13,FALSE())),"",VLOOKUP(CONCATENATE($A232,"_",D$2),'Reference data SID'!$B:$N,13,FALSE()))</f>
        <v/>
      </c>
      <c r="E232" s="86" t="str">
        <f aca="false">IF(ISERROR(VLOOKUP(CONCATENATE($A232,"_",E$2),'Reference data SID'!$B:$N,13,FALSE())),"",VLOOKUP(CONCATENATE($A232,"_",E$2),'Reference data SID'!$B:$N,13,FALSE()))</f>
        <v/>
      </c>
      <c r="F232" s="86" t="str">
        <f aca="false">IF(ISERROR(VLOOKUP(CONCATENATE($A232,"_",F$2),'Reference data SID'!$B:$N,13,FALSE())),"",VLOOKUP(CONCATENATE($A232,"_",F$2),'Reference data SID'!$B:$N,13,FALSE()))</f>
        <v/>
      </c>
      <c r="G232" s="86" t="str">
        <f aca="false">IF(ISERROR(VLOOKUP(CONCATENATE($A232,"_",G$2),'Reference data SID'!$B:$N,13,FALSE())),"",VLOOKUP(CONCATENATE($A232,"_",G$2),'Reference data SID'!$B:$N,13,FALSE()))</f>
        <v/>
      </c>
      <c r="H232" s="86" t="str">
        <f aca="false">IF(ISERROR(VLOOKUP(CONCATENATE($A232,"_",H$2),'Reference data SID'!$B:$N,13,FALSE())),"",VLOOKUP(CONCATENATE($A232,"_",H$2),'Reference data SID'!$B:$N,13,FALSE()))</f>
        <v/>
      </c>
      <c r="I232" s="86" t="str">
        <f aca="false">IF(ISERROR(VLOOKUP(CONCATENATE($A232,"_",I$2),'Reference data SID'!$B:$N,13,FALSE())),"",VLOOKUP(CONCATENATE($A232,"_",I$2),'Reference data SID'!$B:$N,13,FALSE()))</f>
        <v/>
      </c>
      <c r="J232" s="86" t="str">
        <f aca="false">IF(ISERROR(VLOOKUP(CONCATENATE($A232,"_",J$2),'Reference data SID'!$B:$N,13,FALSE())),"",VLOOKUP(CONCATENATE($A232,"_",J$2),'Reference data SID'!$B:$N,13,FALSE()))</f>
        <v/>
      </c>
      <c r="K232" s="86" t="str">
        <f aca="false">IF(ISERROR(VLOOKUP(CONCATENATE($A232,"_",K$2),'Reference data SID'!$B:$N,13,FALSE())),"",VLOOKUP(CONCATENATE($A232,"_",K$2),'Reference data SID'!$B:$N,13,FALSE()))</f>
        <v/>
      </c>
      <c r="L232" s="86" t="str">
        <f aca="false">IF(ISERROR(VLOOKUP(CONCATENATE($A232,"_",L$2),'Reference data SID'!$B:$N,13,FALSE())),"",VLOOKUP(CONCATENATE($A232,"_",L$2),'Reference data SID'!$B:$N,13,FALSE()))</f>
        <v/>
      </c>
      <c r="M232" s="86" t="str">
        <f aca="false">IF(ISERROR(VLOOKUP(CONCATENATE($A232,"_",M$2),'Reference data SID'!$B:$N,13,FALSE())),"",VLOOKUP(CONCATENATE($A232,"_",M$2),'Reference data SID'!$B:$N,13,FALSE()))</f>
        <v/>
      </c>
      <c r="N232" s="86" t="str">
        <f aca="false">IF(ISERROR(VLOOKUP(CONCATENATE($A232,"_",N$2),'Reference data SID'!$B:$N,13,FALSE())),"",VLOOKUP(CONCATENATE($A232,"_",N$2),'Reference data SID'!$B:$N,13,FALSE()))</f>
        <v/>
      </c>
      <c r="O232" s="86" t="str">
        <f aca="false">IF(ISERROR(VLOOKUP(CONCATENATE($A232,"_",O$2),'Reference data SID'!$B:$N,13,FALSE())),"",VLOOKUP(CONCATENATE($A232,"_",O$2),'Reference data SID'!$B:$N,13,FALSE()))</f>
        <v/>
      </c>
      <c r="P232" s="86" t="str">
        <f aca="false">IF(ISERROR(VLOOKUP(CONCATENATE($A232,"_",P$2),'Reference data SID'!$B:$N,13,FALSE())),"",VLOOKUP(CONCATENATE($A232,"_",P$2),'Reference data SID'!$B:$N,13,FALSE()))</f>
        <v/>
      </c>
      <c r="Q232" s="86" t="str">
        <f aca="false">IF(ISERROR(VLOOKUP(CONCATENATE($A232,"_",Q$2),'Reference data SID'!$B:$N,13,FALSE())),"",VLOOKUP(CONCATENATE($A232,"_",Q$2),'Reference data SID'!$B:$N,13,FALSE()))</f>
        <v/>
      </c>
      <c r="R232" s="86" t="str">
        <f aca="false">IF(ISERROR(VLOOKUP(CONCATENATE($A232,"_",R$2),'Reference data SID'!$B:$N,13,FALSE())),"",VLOOKUP(CONCATENATE($A232,"_",R$2),'Reference data SID'!$B:$N,13,FALSE()))</f>
        <v/>
      </c>
      <c r="S232" s="86" t="str">
        <f aca="false">IF(ISERROR(VLOOKUP(CONCATENATE($A232,"_",S$2),'Reference data SID'!$B:$N,13,FALSE())),"",VLOOKUP(CONCATENATE($A232,"_",S$2),'Reference data SID'!$B:$N,13,FALSE()))</f>
        <v/>
      </c>
      <c r="T232" s="86" t="str">
        <f aca="false">IF(ISERROR(VLOOKUP(CONCATENATE($A232,"_",T$2),'Reference data SID'!$B:$N,13,FALSE())),"",VLOOKUP(CONCATENATE($A232,"_",T$2),'Reference data SID'!$B:$N,13,FALSE()))</f>
        <v/>
      </c>
      <c r="U232" s="86" t="str">
        <f aca="false">IF(ISERROR(VLOOKUP(CONCATENATE($A232,"_",U$2),'Reference data SID'!$B:$N,13,FALSE())),"",VLOOKUP(CONCATENATE($A232,"_",U$2),'Reference data SID'!$B:$N,13,FALSE()))</f>
        <v/>
      </c>
      <c r="V232" s="86" t="str">
        <f aca="false">IF(ISERROR(VLOOKUP(CONCATENATE($A232,"_",V$2),'Reference data SID'!$B:$N,13,FALSE())),"",VLOOKUP(CONCATENATE($A232,"_",V$2),'Reference data SID'!$B:$N,13,FALSE()))</f>
        <v/>
      </c>
      <c r="W232" s="86" t="str">
        <f aca="false">IF(ISERROR(VLOOKUP(CONCATENATE($A232,"_",W$2),'Reference data SID'!$B:$N,13,FALSE())),"",VLOOKUP(CONCATENATE($A232,"_",W$2),'Reference data SID'!$B:$N,13,FALSE()))</f>
        <v/>
      </c>
      <c r="X232" s="86" t="str">
        <f aca="false">IF(ISERROR(VLOOKUP(CONCATENATE($A232,"_",X$2),'Reference data SID'!$B:$N,13,FALSE())),"",VLOOKUP(CONCATENATE($A232,"_",X$2),'Reference data SID'!$B:$N,13,FALSE()))</f>
        <v/>
      </c>
      <c r="Y232" s="86" t="str">
        <f aca="false">IF(ISERROR(VLOOKUP(CONCATENATE($A232,"_",Y$2),'Reference data SID'!$B:$N,13,FALSE())),"",VLOOKUP(CONCATENATE($A232,"_",Y$2),'Reference data SID'!$B:$N,13,FALSE()))</f>
        <v/>
      </c>
      <c r="Z232" s="86" t="str">
        <f aca="false">IF(ISERROR(VLOOKUP(CONCATENATE($A232,"_",Z$2),'Reference data SID'!$B:$N,13,FALSE())),"",VLOOKUP(CONCATENATE($A232,"_",Z$2),'Reference data SID'!$B:$N,13,FALSE()))</f>
        <v/>
      </c>
      <c r="AA232" s="86" t="str">
        <f aca="false">IF(ISERROR(VLOOKUP(CONCATENATE($A232,"_",AA$2),'Reference data SID'!$B:$N,13,FALSE())),"",VLOOKUP(CONCATENATE($A232,"_",AA$2),'Reference data SID'!$B:$N,13,FALSE()))</f>
        <v/>
      </c>
      <c r="AB232" s="86" t="str">
        <f aca="false">IF(ISERROR(VLOOKUP(CONCATENATE($A232,"_",AB$2),'Reference data SID'!$B:$N,13,FALSE())),"",VLOOKUP(CONCATENATE($A232,"_",AB$2),'Reference data SID'!$B:$N,13,FALSE()))</f>
        <v/>
      </c>
      <c r="AC232" s="86" t="str">
        <f aca="false">IF(ISERROR(VLOOKUP(CONCATENATE($A232,"_",AC$2),'Reference data SID'!$B:$N,13,FALSE())),"",VLOOKUP(CONCATENATE($A232,"_",AC$2),'Reference data SID'!$B:$N,13,FALSE()))</f>
        <v/>
      </c>
      <c r="AD232" s="86" t="str">
        <f aca="false">IF(ISERROR(VLOOKUP(CONCATENATE($A232,"_",AD$2),'Reference data SID'!$B:$N,13,FALSE())),"",VLOOKUP(CONCATENATE($A232,"_",AD$2),'Reference data SID'!$B:$N,13,FALSE()))</f>
        <v/>
      </c>
      <c r="AE232" s="86" t="str">
        <f aca="false">IF(ISERROR(VLOOKUP(CONCATENATE($A232,"_",AE$2),'Reference data SID'!$B:$N,13,FALSE())),"",VLOOKUP(CONCATENATE($A232,"_",AE$2),'Reference data SID'!$B:$N,13,FALSE()))</f>
        <v/>
      </c>
      <c r="AF232" s="86" t="str">
        <f aca="false">IF(ISERROR(VLOOKUP(CONCATENATE($A232,"_",AF$2),'Reference data SID'!$B:$N,13,FALSE())),"",VLOOKUP(CONCATENATE($A232,"_",AF$2),'Reference data SID'!$B:$N,13,FALSE()))</f>
        <v/>
      </c>
      <c r="AG232" s="86" t="str">
        <f aca="false">IF(ISERROR(VLOOKUP(CONCATENATE($A232,"_",AG$2),'Reference data SID'!$B:$N,13,FALSE())),"",VLOOKUP(CONCATENATE($A232,"_",AG$2),'Reference data SID'!$B:$N,13,FALSE()))</f>
        <v/>
      </c>
      <c r="AH232" s="86" t="str">
        <f aca="false">IF(ISERROR(VLOOKUP(CONCATENATE($A232,"_",AH$2),'Reference data SID'!$B:$N,13,FALSE())),"",VLOOKUP(CONCATENATE($A232,"_",AH$2),'Reference data SID'!$B:$N,13,FALSE()))</f>
        <v/>
      </c>
      <c r="AI232" s="86" t="str">
        <f aca="false">IF(ISERROR(VLOOKUP(CONCATENATE($A232,"_",AI$2),'Reference data SID'!$B:$N,13,FALSE())),"",VLOOKUP(CONCATENATE($A232,"_",AI$2),'Reference data SID'!$B:$N,13,FALSE()))</f>
        <v/>
      </c>
      <c r="AJ232" s="86" t="str">
        <f aca="false">IF(ISERROR(VLOOKUP(CONCATENATE($A232,"_",AJ$2),'Reference data SID'!$B:$N,13,FALSE())),"",VLOOKUP(CONCATENATE($A232,"_",AJ$2),'Reference data SID'!$B:$N,13,FALSE()))</f>
        <v/>
      </c>
      <c r="AK232" s="86" t="str">
        <f aca="false">IF(ISERROR(VLOOKUP(CONCATENATE($A232,"_",AK$2),'Reference data SID'!$B:$N,13,FALSE())),"",VLOOKUP(CONCATENATE($A232,"_",AK$2),'Reference data SID'!$B:$N,13,FALSE()))</f>
        <v/>
      </c>
      <c r="AL232" s="86" t="str">
        <f aca="false">IF(ISERROR(VLOOKUP(CONCATENATE($A232,"_",AL$2),'Reference data SID'!$B:$N,13,FALSE())),"",VLOOKUP(CONCATENATE($A232,"_",AL$2),'Reference data SID'!$B:$N,13,FALSE()))</f>
        <v/>
      </c>
      <c r="AM232" s="86" t="str">
        <f aca="false">IF(ISERROR(VLOOKUP(CONCATENATE($A232,"_",AM$2),'Reference data SID'!$B:$N,13,FALSE())),"",VLOOKUP(CONCATENATE($A232,"_",AM$2),'Reference data SID'!$B:$N,13,FALSE()))</f>
        <v/>
      </c>
      <c r="AN232" s="86" t="str">
        <f aca="false">IF(ISERROR(VLOOKUP(CONCATENATE($A232,"_",AN$2),'Reference data SID'!$B:$N,13,FALSE())),"",VLOOKUP(CONCATENATE($A232,"_",AN$2),'Reference data SID'!$B:$N,13,FALSE()))</f>
        <v/>
      </c>
      <c r="AO232" s="86" t="str">
        <f aca="false">IF(ISERROR(VLOOKUP(CONCATENATE($A232,"_",AO$2),'Reference data SID'!$B:$N,13,FALSE())),"",VLOOKUP(CONCATENATE($A232,"_",AO$2),'Reference data SID'!$B:$N,13,FALSE()))</f>
        <v/>
      </c>
      <c r="AP232" s="86" t="str">
        <f aca="false">IF(ISERROR(VLOOKUP(CONCATENATE($A232,"_",AP$2),'Reference data SID'!$B:$N,13,FALSE())),"",VLOOKUP(CONCATENATE($A232,"_",AP$2),'Reference data SID'!$B:$N,13,FALSE()))</f>
        <v/>
      </c>
      <c r="AQ232" s="86" t="str">
        <f aca="false">IF(ISERROR(VLOOKUP(CONCATENATE($A232,"_",AQ$2),'Reference data SID'!$B:$N,13,FALSE())),"",VLOOKUP(CONCATENATE($A232,"_",AQ$2),'Reference data SID'!$B:$N,13,FALSE()))</f>
        <v/>
      </c>
      <c r="AR232" s="86" t="str">
        <f aca="false">IF(ISERROR(VLOOKUP(CONCATENATE($A232,"_",AR$2),'Reference data SID'!$B:$N,13,FALSE())),"",VLOOKUP(CONCATENATE($A232,"_",AR$2),'Reference data SID'!$B:$N,13,FALSE()))</f>
        <v/>
      </c>
      <c r="AS232" s="86" t="str">
        <f aca="false">IF(ISERROR(VLOOKUP(CONCATENATE($A232,"_",AS$2),'Reference data SID'!$B:$N,13,FALSE())),"",VLOOKUP(CONCATENATE($A232,"_",AS$2),'Reference data SID'!$B:$N,13,FALSE()))</f>
        <v/>
      </c>
      <c r="AT232" s="86" t="str">
        <f aca="false">IF(ISERROR(VLOOKUP(CONCATENATE($A232,"_",AT$2),'Reference data SID'!$B:$N,13,FALSE())),"",VLOOKUP(CONCATENATE($A232,"_",AT$2),'Reference data SID'!$B:$N,13,FALSE()))</f>
        <v/>
      </c>
    </row>
    <row r="233" customFormat="false" ht="15" hidden="false" customHeight="false" outlineLevel="0" collapsed="false">
      <c r="A233" s="0" t="n">
        <v>229</v>
      </c>
      <c r="B233" s="86" t="str">
        <f aca="false">IF(ISERROR(VLOOKUP(CONCATENATE($A233,"_",B$2),'Reference data SID'!$B:$N,13,FALSE())),"",VLOOKUP(CONCATENATE($A233,"_",B$2),'Reference data SID'!$B:$N,13,FALSE()))</f>
        <v/>
      </c>
      <c r="C233" s="86" t="str">
        <f aca="false">IF(ISERROR(VLOOKUP(CONCATENATE($A233,"_",C$2),'Reference data SID'!$B:$N,13,FALSE())),"",VLOOKUP(CONCATENATE($A233,"_",C$2),'Reference data SID'!$B:$N,13,FALSE()))</f>
        <v/>
      </c>
      <c r="D233" s="86" t="str">
        <f aca="false">IF(ISERROR(VLOOKUP(CONCATENATE($A233,"_",D$2),'Reference data SID'!$B:$N,13,FALSE())),"",VLOOKUP(CONCATENATE($A233,"_",D$2),'Reference data SID'!$B:$N,13,FALSE()))</f>
        <v/>
      </c>
      <c r="E233" s="86" t="str">
        <f aca="false">IF(ISERROR(VLOOKUP(CONCATENATE($A233,"_",E$2),'Reference data SID'!$B:$N,13,FALSE())),"",VLOOKUP(CONCATENATE($A233,"_",E$2),'Reference data SID'!$B:$N,13,FALSE()))</f>
        <v/>
      </c>
      <c r="F233" s="86" t="str">
        <f aca="false">IF(ISERROR(VLOOKUP(CONCATENATE($A233,"_",F$2),'Reference data SID'!$B:$N,13,FALSE())),"",VLOOKUP(CONCATENATE($A233,"_",F$2),'Reference data SID'!$B:$N,13,FALSE()))</f>
        <v/>
      </c>
      <c r="G233" s="86" t="str">
        <f aca="false">IF(ISERROR(VLOOKUP(CONCATENATE($A233,"_",G$2),'Reference data SID'!$B:$N,13,FALSE())),"",VLOOKUP(CONCATENATE($A233,"_",G$2),'Reference data SID'!$B:$N,13,FALSE()))</f>
        <v/>
      </c>
      <c r="H233" s="86" t="str">
        <f aca="false">IF(ISERROR(VLOOKUP(CONCATENATE($A233,"_",H$2),'Reference data SID'!$B:$N,13,FALSE())),"",VLOOKUP(CONCATENATE($A233,"_",H$2),'Reference data SID'!$B:$N,13,FALSE()))</f>
        <v/>
      </c>
      <c r="I233" s="86" t="str">
        <f aca="false">IF(ISERROR(VLOOKUP(CONCATENATE($A233,"_",I$2),'Reference data SID'!$B:$N,13,FALSE())),"",VLOOKUP(CONCATENATE($A233,"_",I$2),'Reference data SID'!$B:$N,13,FALSE()))</f>
        <v/>
      </c>
      <c r="J233" s="86" t="str">
        <f aca="false">IF(ISERROR(VLOOKUP(CONCATENATE($A233,"_",J$2),'Reference data SID'!$B:$N,13,FALSE())),"",VLOOKUP(CONCATENATE($A233,"_",J$2),'Reference data SID'!$B:$N,13,FALSE()))</f>
        <v/>
      </c>
      <c r="K233" s="86" t="str">
        <f aca="false">IF(ISERROR(VLOOKUP(CONCATENATE($A233,"_",K$2),'Reference data SID'!$B:$N,13,FALSE())),"",VLOOKUP(CONCATENATE($A233,"_",K$2),'Reference data SID'!$B:$N,13,FALSE()))</f>
        <v/>
      </c>
      <c r="L233" s="86" t="str">
        <f aca="false">IF(ISERROR(VLOOKUP(CONCATENATE($A233,"_",L$2),'Reference data SID'!$B:$N,13,FALSE())),"",VLOOKUP(CONCATENATE($A233,"_",L$2),'Reference data SID'!$B:$N,13,FALSE()))</f>
        <v/>
      </c>
      <c r="M233" s="86" t="str">
        <f aca="false">IF(ISERROR(VLOOKUP(CONCATENATE($A233,"_",M$2),'Reference data SID'!$B:$N,13,FALSE())),"",VLOOKUP(CONCATENATE($A233,"_",M$2),'Reference data SID'!$B:$N,13,FALSE()))</f>
        <v/>
      </c>
      <c r="N233" s="86" t="str">
        <f aca="false">IF(ISERROR(VLOOKUP(CONCATENATE($A233,"_",N$2),'Reference data SID'!$B:$N,13,FALSE())),"",VLOOKUP(CONCATENATE($A233,"_",N$2),'Reference data SID'!$B:$N,13,FALSE()))</f>
        <v/>
      </c>
      <c r="O233" s="86" t="str">
        <f aca="false">IF(ISERROR(VLOOKUP(CONCATENATE($A233,"_",O$2),'Reference data SID'!$B:$N,13,FALSE())),"",VLOOKUP(CONCATENATE($A233,"_",O$2),'Reference data SID'!$B:$N,13,FALSE()))</f>
        <v/>
      </c>
      <c r="P233" s="86" t="str">
        <f aca="false">IF(ISERROR(VLOOKUP(CONCATENATE($A233,"_",P$2),'Reference data SID'!$B:$N,13,FALSE())),"",VLOOKUP(CONCATENATE($A233,"_",P$2),'Reference data SID'!$B:$N,13,FALSE()))</f>
        <v/>
      </c>
      <c r="Q233" s="86" t="str">
        <f aca="false">IF(ISERROR(VLOOKUP(CONCATENATE($A233,"_",Q$2),'Reference data SID'!$B:$N,13,FALSE())),"",VLOOKUP(CONCATENATE($A233,"_",Q$2),'Reference data SID'!$B:$N,13,FALSE()))</f>
        <v/>
      </c>
      <c r="R233" s="86" t="str">
        <f aca="false">IF(ISERROR(VLOOKUP(CONCATENATE($A233,"_",R$2),'Reference data SID'!$B:$N,13,FALSE())),"",VLOOKUP(CONCATENATE($A233,"_",R$2),'Reference data SID'!$B:$N,13,FALSE()))</f>
        <v/>
      </c>
      <c r="S233" s="86" t="str">
        <f aca="false">IF(ISERROR(VLOOKUP(CONCATENATE($A233,"_",S$2),'Reference data SID'!$B:$N,13,FALSE())),"",VLOOKUP(CONCATENATE($A233,"_",S$2),'Reference data SID'!$B:$N,13,FALSE()))</f>
        <v/>
      </c>
      <c r="T233" s="86" t="str">
        <f aca="false">IF(ISERROR(VLOOKUP(CONCATENATE($A233,"_",T$2),'Reference data SID'!$B:$N,13,FALSE())),"",VLOOKUP(CONCATENATE($A233,"_",T$2),'Reference data SID'!$B:$N,13,FALSE()))</f>
        <v/>
      </c>
      <c r="U233" s="86" t="str">
        <f aca="false">IF(ISERROR(VLOOKUP(CONCATENATE($A233,"_",U$2),'Reference data SID'!$B:$N,13,FALSE())),"",VLOOKUP(CONCATENATE($A233,"_",U$2),'Reference data SID'!$B:$N,13,FALSE()))</f>
        <v/>
      </c>
      <c r="V233" s="86" t="str">
        <f aca="false">IF(ISERROR(VLOOKUP(CONCATENATE($A233,"_",V$2),'Reference data SID'!$B:$N,13,FALSE())),"",VLOOKUP(CONCATENATE($A233,"_",V$2),'Reference data SID'!$B:$N,13,FALSE()))</f>
        <v/>
      </c>
      <c r="W233" s="86" t="str">
        <f aca="false">IF(ISERROR(VLOOKUP(CONCATENATE($A233,"_",W$2),'Reference data SID'!$B:$N,13,FALSE())),"",VLOOKUP(CONCATENATE($A233,"_",W$2),'Reference data SID'!$B:$N,13,FALSE()))</f>
        <v/>
      </c>
      <c r="X233" s="86" t="str">
        <f aca="false">IF(ISERROR(VLOOKUP(CONCATENATE($A233,"_",X$2),'Reference data SID'!$B:$N,13,FALSE())),"",VLOOKUP(CONCATENATE($A233,"_",X$2),'Reference data SID'!$B:$N,13,FALSE()))</f>
        <v/>
      </c>
      <c r="Y233" s="86" t="str">
        <f aca="false">IF(ISERROR(VLOOKUP(CONCATENATE($A233,"_",Y$2),'Reference data SID'!$B:$N,13,FALSE())),"",VLOOKUP(CONCATENATE($A233,"_",Y$2),'Reference data SID'!$B:$N,13,FALSE()))</f>
        <v/>
      </c>
      <c r="Z233" s="86" t="str">
        <f aca="false">IF(ISERROR(VLOOKUP(CONCATENATE($A233,"_",Z$2),'Reference data SID'!$B:$N,13,FALSE())),"",VLOOKUP(CONCATENATE($A233,"_",Z$2),'Reference data SID'!$B:$N,13,FALSE()))</f>
        <v/>
      </c>
      <c r="AA233" s="86" t="str">
        <f aca="false">IF(ISERROR(VLOOKUP(CONCATENATE($A233,"_",AA$2),'Reference data SID'!$B:$N,13,FALSE())),"",VLOOKUP(CONCATENATE($A233,"_",AA$2),'Reference data SID'!$B:$N,13,FALSE()))</f>
        <v/>
      </c>
      <c r="AB233" s="86" t="str">
        <f aca="false">IF(ISERROR(VLOOKUP(CONCATENATE($A233,"_",AB$2),'Reference data SID'!$B:$N,13,FALSE())),"",VLOOKUP(CONCATENATE($A233,"_",AB$2),'Reference data SID'!$B:$N,13,FALSE()))</f>
        <v/>
      </c>
      <c r="AC233" s="86" t="str">
        <f aca="false">IF(ISERROR(VLOOKUP(CONCATENATE($A233,"_",AC$2),'Reference data SID'!$B:$N,13,FALSE())),"",VLOOKUP(CONCATENATE($A233,"_",AC$2),'Reference data SID'!$B:$N,13,FALSE()))</f>
        <v/>
      </c>
      <c r="AD233" s="86" t="str">
        <f aca="false">IF(ISERROR(VLOOKUP(CONCATENATE($A233,"_",AD$2),'Reference data SID'!$B:$N,13,FALSE())),"",VLOOKUP(CONCATENATE($A233,"_",AD$2),'Reference data SID'!$B:$N,13,FALSE()))</f>
        <v/>
      </c>
      <c r="AE233" s="86" t="str">
        <f aca="false">IF(ISERROR(VLOOKUP(CONCATENATE($A233,"_",AE$2),'Reference data SID'!$B:$N,13,FALSE())),"",VLOOKUP(CONCATENATE($A233,"_",AE$2),'Reference data SID'!$B:$N,13,FALSE()))</f>
        <v/>
      </c>
      <c r="AF233" s="86" t="str">
        <f aca="false">IF(ISERROR(VLOOKUP(CONCATENATE($A233,"_",AF$2),'Reference data SID'!$B:$N,13,FALSE())),"",VLOOKUP(CONCATENATE($A233,"_",AF$2),'Reference data SID'!$B:$N,13,FALSE()))</f>
        <v/>
      </c>
      <c r="AG233" s="86" t="str">
        <f aca="false">IF(ISERROR(VLOOKUP(CONCATENATE($A233,"_",AG$2),'Reference data SID'!$B:$N,13,FALSE())),"",VLOOKUP(CONCATENATE($A233,"_",AG$2),'Reference data SID'!$B:$N,13,FALSE()))</f>
        <v/>
      </c>
      <c r="AH233" s="86" t="str">
        <f aca="false">IF(ISERROR(VLOOKUP(CONCATENATE($A233,"_",AH$2),'Reference data SID'!$B:$N,13,FALSE())),"",VLOOKUP(CONCATENATE($A233,"_",AH$2),'Reference data SID'!$B:$N,13,FALSE()))</f>
        <v/>
      </c>
      <c r="AI233" s="86" t="str">
        <f aca="false">IF(ISERROR(VLOOKUP(CONCATENATE($A233,"_",AI$2),'Reference data SID'!$B:$N,13,FALSE())),"",VLOOKUP(CONCATENATE($A233,"_",AI$2),'Reference data SID'!$B:$N,13,FALSE()))</f>
        <v/>
      </c>
      <c r="AJ233" s="86" t="str">
        <f aca="false">IF(ISERROR(VLOOKUP(CONCATENATE($A233,"_",AJ$2),'Reference data SID'!$B:$N,13,FALSE())),"",VLOOKUP(CONCATENATE($A233,"_",AJ$2),'Reference data SID'!$B:$N,13,FALSE()))</f>
        <v/>
      </c>
      <c r="AK233" s="86" t="str">
        <f aca="false">IF(ISERROR(VLOOKUP(CONCATENATE($A233,"_",AK$2),'Reference data SID'!$B:$N,13,FALSE())),"",VLOOKUP(CONCATENATE($A233,"_",AK$2),'Reference data SID'!$B:$N,13,FALSE()))</f>
        <v/>
      </c>
      <c r="AL233" s="86" t="str">
        <f aca="false">IF(ISERROR(VLOOKUP(CONCATENATE($A233,"_",AL$2),'Reference data SID'!$B:$N,13,FALSE())),"",VLOOKUP(CONCATENATE($A233,"_",AL$2),'Reference data SID'!$B:$N,13,FALSE()))</f>
        <v/>
      </c>
      <c r="AM233" s="86" t="str">
        <f aca="false">IF(ISERROR(VLOOKUP(CONCATENATE($A233,"_",AM$2),'Reference data SID'!$B:$N,13,FALSE())),"",VLOOKUP(CONCATENATE($A233,"_",AM$2),'Reference data SID'!$B:$N,13,FALSE()))</f>
        <v/>
      </c>
      <c r="AN233" s="86" t="str">
        <f aca="false">IF(ISERROR(VLOOKUP(CONCATENATE($A233,"_",AN$2),'Reference data SID'!$B:$N,13,FALSE())),"",VLOOKUP(CONCATENATE($A233,"_",AN$2),'Reference data SID'!$B:$N,13,FALSE()))</f>
        <v/>
      </c>
      <c r="AO233" s="86" t="str">
        <f aca="false">IF(ISERROR(VLOOKUP(CONCATENATE($A233,"_",AO$2),'Reference data SID'!$B:$N,13,FALSE())),"",VLOOKUP(CONCATENATE($A233,"_",AO$2),'Reference data SID'!$B:$N,13,FALSE()))</f>
        <v/>
      </c>
      <c r="AP233" s="86" t="str">
        <f aca="false">IF(ISERROR(VLOOKUP(CONCATENATE($A233,"_",AP$2),'Reference data SID'!$B:$N,13,FALSE())),"",VLOOKUP(CONCATENATE($A233,"_",AP$2),'Reference data SID'!$B:$N,13,FALSE()))</f>
        <v/>
      </c>
      <c r="AQ233" s="86" t="str">
        <f aca="false">IF(ISERROR(VLOOKUP(CONCATENATE($A233,"_",AQ$2),'Reference data SID'!$B:$N,13,FALSE())),"",VLOOKUP(CONCATENATE($A233,"_",AQ$2),'Reference data SID'!$B:$N,13,FALSE()))</f>
        <v/>
      </c>
      <c r="AR233" s="86" t="str">
        <f aca="false">IF(ISERROR(VLOOKUP(CONCATENATE($A233,"_",AR$2),'Reference data SID'!$B:$N,13,FALSE())),"",VLOOKUP(CONCATENATE($A233,"_",AR$2),'Reference data SID'!$B:$N,13,FALSE()))</f>
        <v/>
      </c>
      <c r="AS233" s="86" t="str">
        <f aca="false">IF(ISERROR(VLOOKUP(CONCATENATE($A233,"_",AS$2),'Reference data SID'!$B:$N,13,FALSE())),"",VLOOKUP(CONCATENATE($A233,"_",AS$2),'Reference data SID'!$B:$N,13,FALSE()))</f>
        <v/>
      </c>
      <c r="AT233" s="86" t="str">
        <f aca="false">IF(ISERROR(VLOOKUP(CONCATENATE($A233,"_",AT$2),'Reference data SID'!$B:$N,13,FALSE())),"",VLOOKUP(CONCATENATE($A233,"_",AT$2),'Reference data SID'!$B:$N,13,FALSE()))</f>
        <v/>
      </c>
    </row>
    <row r="234" customFormat="false" ht="15" hidden="false" customHeight="false" outlineLevel="0" collapsed="false">
      <c r="A234" s="0" t="n">
        <v>230</v>
      </c>
      <c r="B234" s="86" t="str">
        <f aca="false">IF(ISERROR(VLOOKUP(CONCATENATE($A234,"_",B$2),'Reference data SID'!$B:$N,13,FALSE())),"",VLOOKUP(CONCATENATE($A234,"_",B$2),'Reference data SID'!$B:$N,13,FALSE()))</f>
        <v/>
      </c>
      <c r="C234" s="86" t="str">
        <f aca="false">IF(ISERROR(VLOOKUP(CONCATENATE($A234,"_",C$2),'Reference data SID'!$B:$N,13,FALSE())),"",VLOOKUP(CONCATENATE($A234,"_",C$2),'Reference data SID'!$B:$N,13,FALSE()))</f>
        <v/>
      </c>
      <c r="D234" s="86" t="str">
        <f aca="false">IF(ISERROR(VLOOKUP(CONCATENATE($A234,"_",D$2),'Reference data SID'!$B:$N,13,FALSE())),"",VLOOKUP(CONCATENATE($A234,"_",D$2),'Reference data SID'!$B:$N,13,FALSE()))</f>
        <v/>
      </c>
      <c r="E234" s="86" t="str">
        <f aca="false">IF(ISERROR(VLOOKUP(CONCATENATE($A234,"_",E$2),'Reference data SID'!$B:$N,13,FALSE())),"",VLOOKUP(CONCATENATE($A234,"_",E$2),'Reference data SID'!$B:$N,13,FALSE()))</f>
        <v/>
      </c>
      <c r="F234" s="86" t="str">
        <f aca="false">IF(ISERROR(VLOOKUP(CONCATENATE($A234,"_",F$2),'Reference data SID'!$B:$N,13,FALSE())),"",VLOOKUP(CONCATENATE($A234,"_",F$2),'Reference data SID'!$B:$N,13,FALSE()))</f>
        <v/>
      </c>
      <c r="G234" s="86" t="str">
        <f aca="false">IF(ISERROR(VLOOKUP(CONCATENATE($A234,"_",G$2),'Reference data SID'!$B:$N,13,FALSE())),"",VLOOKUP(CONCATENATE($A234,"_",G$2),'Reference data SID'!$B:$N,13,FALSE()))</f>
        <v/>
      </c>
      <c r="H234" s="86" t="str">
        <f aca="false">IF(ISERROR(VLOOKUP(CONCATENATE($A234,"_",H$2),'Reference data SID'!$B:$N,13,FALSE())),"",VLOOKUP(CONCATENATE($A234,"_",H$2),'Reference data SID'!$B:$N,13,FALSE()))</f>
        <v/>
      </c>
      <c r="I234" s="86" t="str">
        <f aca="false">IF(ISERROR(VLOOKUP(CONCATENATE($A234,"_",I$2),'Reference data SID'!$B:$N,13,FALSE())),"",VLOOKUP(CONCATENATE($A234,"_",I$2),'Reference data SID'!$B:$N,13,FALSE()))</f>
        <v/>
      </c>
      <c r="J234" s="86" t="str">
        <f aca="false">IF(ISERROR(VLOOKUP(CONCATENATE($A234,"_",J$2),'Reference data SID'!$B:$N,13,FALSE())),"",VLOOKUP(CONCATENATE($A234,"_",J$2),'Reference data SID'!$B:$N,13,FALSE()))</f>
        <v/>
      </c>
      <c r="K234" s="86" t="str">
        <f aca="false">IF(ISERROR(VLOOKUP(CONCATENATE($A234,"_",K$2),'Reference data SID'!$B:$N,13,FALSE())),"",VLOOKUP(CONCATENATE($A234,"_",K$2),'Reference data SID'!$B:$N,13,FALSE()))</f>
        <v/>
      </c>
      <c r="L234" s="86" t="str">
        <f aca="false">IF(ISERROR(VLOOKUP(CONCATENATE($A234,"_",L$2),'Reference data SID'!$B:$N,13,FALSE())),"",VLOOKUP(CONCATENATE($A234,"_",L$2),'Reference data SID'!$B:$N,13,FALSE()))</f>
        <v/>
      </c>
      <c r="M234" s="86" t="str">
        <f aca="false">IF(ISERROR(VLOOKUP(CONCATENATE($A234,"_",M$2),'Reference data SID'!$B:$N,13,FALSE())),"",VLOOKUP(CONCATENATE($A234,"_",M$2),'Reference data SID'!$B:$N,13,FALSE()))</f>
        <v/>
      </c>
      <c r="N234" s="86" t="str">
        <f aca="false">IF(ISERROR(VLOOKUP(CONCATENATE($A234,"_",N$2),'Reference data SID'!$B:$N,13,FALSE())),"",VLOOKUP(CONCATENATE($A234,"_",N$2),'Reference data SID'!$B:$N,13,FALSE()))</f>
        <v/>
      </c>
      <c r="O234" s="86" t="str">
        <f aca="false">IF(ISERROR(VLOOKUP(CONCATENATE($A234,"_",O$2),'Reference data SID'!$B:$N,13,FALSE())),"",VLOOKUP(CONCATENATE($A234,"_",O$2),'Reference data SID'!$B:$N,13,FALSE()))</f>
        <v/>
      </c>
      <c r="P234" s="86" t="str">
        <f aca="false">IF(ISERROR(VLOOKUP(CONCATENATE($A234,"_",P$2),'Reference data SID'!$B:$N,13,FALSE())),"",VLOOKUP(CONCATENATE($A234,"_",P$2),'Reference data SID'!$B:$N,13,FALSE()))</f>
        <v/>
      </c>
      <c r="Q234" s="86" t="str">
        <f aca="false">IF(ISERROR(VLOOKUP(CONCATENATE($A234,"_",Q$2),'Reference data SID'!$B:$N,13,FALSE())),"",VLOOKUP(CONCATENATE($A234,"_",Q$2),'Reference data SID'!$B:$N,13,FALSE()))</f>
        <v/>
      </c>
      <c r="R234" s="86" t="str">
        <f aca="false">IF(ISERROR(VLOOKUP(CONCATENATE($A234,"_",R$2),'Reference data SID'!$B:$N,13,FALSE())),"",VLOOKUP(CONCATENATE($A234,"_",R$2),'Reference data SID'!$B:$N,13,FALSE()))</f>
        <v/>
      </c>
      <c r="S234" s="86" t="str">
        <f aca="false">IF(ISERROR(VLOOKUP(CONCATENATE($A234,"_",S$2),'Reference data SID'!$B:$N,13,FALSE())),"",VLOOKUP(CONCATENATE($A234,"_",S$2),'Reference data SID'!$B:$N,13,FALSE()))</f>
        <v/>
      </c>
      <c r="T234" s="86" t="str">
        <f aca="false">IF(ISERROR(VLOOKUP(CONCATENATE($A234,"_",T$2),'Reference data SID'!$B:$N,13,FALSE())),"",VLOOKUP(CONCATENATE($A234,"_",T$2),'Reference data SID'!$B:$N,13,FALSE()))</f>
        <v/>
      </c>
      <c r="U234" s="86" t="str">
        <f aca="false">IF(ISERROR(VLOOKUP(CONCATENATE($A234,"_",U$2),'Reference data SID'!$B:$N,13,FALSE())),"",VLOOKUP(CONCATENATE($A234,"_",U$2),'Reference data SID'!$B:$N,13,FALSE()))</f>
        <v/>
      </c>
      <c r="V234" s="86" t="str">
        <f aca="false">IF(ISERROR(VLOOKUP(CONCATENATE($A234,"_",V$2),'Reference data SID'!$B:$N,13,FALSE())),"",VLOOKUP(CONCATENATE($A234,"_",V$2),'Reference data SID'!$B:$N,13,FALSE()))</f>
        <v/>
      </c>
      <c r="W234" s="86" t="str">
        <f aca="false">IF(ISERROR(VLOOKUP(CONCATENATE($A234,"_",W$2),'Reference data SID'!$B:$N,13,FALSE())),"",VLOOKUP(CONCATENATE($A234,"_",W$2),'Reference data SID'!$B:$N,13,FALSE()))</f>
        <v/>
      </c>
      <c r="X234" s="86" t="str">
        <f aca="false">IF(ISERROR(VLOOKUP(CONCATENATE($A234,"_",X$2),'Reference data SID'!$B:$N,13,FALSE())),"",VLOOKUP(CONCATENATE($A234,"_",X$2),'Reference data SID'!$B:$N,13,FALSE()))</f>
        <v/>
      </c>
      <c r="Y234" s="86" t="str">
        <f aca="false">IF(ISERROR(VLOOKUP(CONCATENATE($A234,"_",Y$2),'Reference data SID'!$B:$N,13,FALSE())),"",VLOOKUP(CONCATENATE($A234,"_",Y$2),'Reference data SID'!$B:$N,13,FALSE()))</f>
        <v/>
      </c>
      <c r="Z234" s="86" t="str">
        <f aca="false">IF(ISERROR(VLOOKUP(CONCATENATE($A234,"_",Z$2),'Reference data SID'!$B:$N,13,FALSE())),"",VLOOKUP(CONCATENATE($A234,"_",Z$2),'Reference data SID'!$B:$N,13,FALSE()))</f>
        <v/>
      </c>
      <c r="AA234" s="86" t="str">
        <f aca="false">IF(ISERROR(VLOOKUP(CONCATENATE($A234,"_",AA$2),'Reference data SID'!$B:$N,13,FALSE())),"",VLOOKUP(CONCATENATE($A234,"_",AA$2),'Reference data SID'!$B:$N,13,FALSE()))</f>
        <v/>
      </c>
      <c r="AB234" s="86" t="str">
        <f aca="false">IF(ISERROR(VLOOKUP(CONCATENATE($A234,"_",AB$2),'Reference data SID'!$B:$N,13,FALSE())),"",VLOOKUP(CONCATENATE($A234,"_",AB$2),'Reference data SID'!$B:$N,13,FALSE()))</f>
        <v/>
      </c>
      <c r="AC234" s="86" t="str">
        <f aca="false">IF(ISERROR(VLOOKUP(CONCATENATE($A234,"_",AC$2),'Reference data SID'!$B:$N,13,FALSE())),"",VLOOKUP(CONCATENATE($A234,"_",AC$2),'Reference data SID'!$B:$N,13,FALSE()))</f>
        <v/>
      </c>
      <c r="AD234" s="86" t="str">
        <f aca="false">IF(ISERROR(VLOOKUP(CONCATENATE($A234,"_",AD$2),'Reference data SID'!$B:$N,13,FALSE())),"",VLOOKUP(CONCATENATE($A234,"_",AD$2),'Reference data SID'!$B:$N,13,FALSE()))</f>
        <v/>
      </c>
      <c r="AE234" s="86" t="str">
        <f aca="false">IF(ISERROR(VLOOKUP(CONCATENATE($A234,"_",AE$2),'Reference data SID'!$B:$N,13,FALSE())),"",VLOOKUP(CONCATENATE($A234,"_",AE$2),'Reference data SID'!$B:$N,13,FALSE()))</f>
        <v/>
      </c>
      <c r="AF234" s="86" t="str">
        <f aca="false">IF(ISERROR(VLOOKUP(CONCATENATE($A234,"_",AF$2),'Reference data SID'!$B:$N,13,FALSE())),"",VLOOKUP(CONCATENATE($A234,"_",AF$2),'Reference data SID'!$B:$N,13,FALSE()))</f>
        <v/>
      </c>
      <c r="AG234" s="86" t="str">
        <f aca="false">IF(ISERROR(VLOOKUP(CONCATENATE($A234,"_",AG$2),'Reference data SID'!$B:$N,13,FALSE())),"",VLOOKUP(CONCATENATE($A234,"_",AG$2),'Reference data SID'!$B:$N,13,FALSE()))</f>
        <v/>
      </c>
      <c r="AH234" s="86" t="str">
        <f aca="false">IF(ISERROR(VLOOKUP(CONCATENATE($A234,"_",AH$2),'Reference data SID'!$B:$N,13,FALSE())),"",VLOOKUP(CONCATENATE($A234,"_",AH$2),'Reference data SID'!$B:$N,13,FALSE()))</f>
        <v/>
      </c>
      <c r="AI234" s="86" t="str">
        <f aca="false">IF(ISERROR(VLOOKUP(CONCATENATE($A234,"_",AI$2),'Reference data SID'!$B:$N,13,FALSE())),"",VLOOKUP(CONCATENATE($A234,"_",AI$2),'Reference data SID'!$B:$N,13,FALSE()))</f>
        <v/>
      </c>
      <c r="AJ234" s="86" t="str">
        <f aca="false">IF(ISERROR(VLOOKUP(CONCATENATE($A234,"_",AJ$2),'Reference data SID'!$B:$N,13,FALSE())),"",VLOOKUP(CONCATENATE($A234,"_",AJ$2),'Reference data SID'!$B:$N,13,FALSE()))</f>
        <v/>
      </c>
      <c r="AK234" s="86" t="str">
        <f aca="false">IF(ISERROR(VLOOKUP(CONCATENATE($A234,"_",AK$2),'Reference data SID'!$B:$N,13,FALSE())),"",VLOOKUP(CONCATENATE($A234,"_",AK$2),'Reference data SID'!$B:$N,13,FALSE()))</f>
        <v/>
      </c>
      <c r="AL234" s="86" t="str">
        <f aca="false">IF(ISERROR(VLOOKUP(CONCATENATE($A234,"_",AL$2),'Reference data SID'!$B:$N,13,FALSE())),"",VLOOKUP(CONCATENATE($A234,"_",AL$2),'Reference data SID'!$B:$N,13,FALSE()))</f>
        <v/>
      </c>
      <c r="AM234" s="86" t="str">
        <f aca="false">IF(ISERROR(VLOOKUP(CONCATENATE($A234,"_",AM$2),'Reference data SID'!$B:$N,13,FALSE())),"",VLOOKUP(CONCATENATE($A234,"_",AM$2),'Reference data SID'!$B:$N,13,FALSE()))</f>
        <v/>
      </c>
      <c r="AN234" s="86" t="str">
        <f aca="false">IF(ISERROR(VLOOKUP(CONCATENATE($A234,"_",AN$2),'Reference data SID'!$B:$N,13,FALSE())),"",VLOOKUP(CONCATENATE($A234,"_",AN$2),'Reference data SID'!$B:$N,13,FALSE()))</f>
        <v/>
      </c>
      <c r="AO234" s="86" t="str">
        <f aca="false">IF(ISERROR(VLOOKUP(CONCATENATE($A234,"_",AO$2),'Reference data SID'!$B:$N,13,FALSE())),"",VLOOKUP(CONCATENATE($A234,"_",AO$2),'Reference data SID'!$B:$N,13,FALSE()))</f>
        <v/>
      </c>
      <c r="AP234" s="86" t="str">
        <f aca="false">IF(ISERROR(VLOOKUP(CONCATENATE($A234,"_",AP$2),'Reference data SID'!$B:$N,13,FALSE())),"",VLOOKUP(CONCATENATE($A234,"_",AP$2),'Reference data SID'!$B:$N,13,FALSE()))</f>
        <v/>
      </c>
      <c r="AQ234" s="86" t="str">
        <f aca="false">IF(ISERROR(VLOOKUP(CONCATENATE($A234,"_",AQ$2),'Reference data SID'!$B:$N,13,FALSE())),"",VLOOKUP(CONCATENATE($A234,"_",AQ$2),'Reference data SID'!$B:$N,13,FALSE()))</f>
        <v/>
      </c>
      <c r="AR234" s="86" t="str">
        <f aca="false">IF(ISERROR(VLOOKUP(CONCATENATE($A234,"_",AR$2),'Reference data SID'!$B:$N,13,FALSE())),"",VLOOKUP(CONCATENATE($A234,"_",AR$2),'Reference data SID'!$B:$N,13,FALSE()))</f>
        <v/>
      </c>
      <c r="AS234" s="86" t="str">
        <f aca="false">IF(ISERROR(VLOOKUP(CONCATENATE($A234,"_",AS$2),'Reference data SID'!$B:$N,13,FALSE())),"",VLOOKUP(CONCATENATE($A234,"_",AS$2),'Reference data SID'!$B:$N,13,FALSE()))</f>
        <v/>
      </c>
      <c r="AT234" s="86" t="str">
        <f aca="false">IF(ISERROR(VLOOKUP(CONCATENATE($A234,"_",AT$2),'Reference data SID'!$B:$N,13,FALSE())),"",VLOOKUP(CONCATENATE($A234,"_",AT$2),'Reference data SID'!$B:$N,13,FALSE()))</f>
        <v/>
      </c>
    </row>
    <row r="235" customFormat="false" ht="15" hidden="false" customHeight="false" outlineLevel="0" collapsed="false">
      <c r="A235" s="0" t="n">
        <v>231</v>
      </c>
      <c r="B235" s="86" t="str">
        <f aca="false">IF(ISERROR(VLOOKUP(CONCATENATE($A235,"_",B$2),'Reference data SID'!$B:$N,13,FALSE())),"",VLOOKUP(CONCATENATE($A235,"_",B$2),'Reference data SID'!$B:$N,13,FALSE()))</f>
        <v/>
      </c>
      <c r="C235" s="86" t="str">
        <f aca="false">IF(ISERROR(VLOOKUP(CONCATENATE($A235,"_",C$2),'Reference data SID'!$B:$N,13,FALSE())),"",VLOOKUP(CONCATENATE($A235,"_",C$2),'Reference data SID'!$B:$N,13,FALSE()))</f>
        <v/>
      </c>
      <c r="D235" s="86" t="str">
        <f aca="false">IF(ISERROR(VLOOKUP(CONCATENATE($A235,"_",D$2),'Reference data SID'!$B:$N,13,FALSE())),"",VLOOKUP(CONCATENATE($A235,"_",D$2),'Reference data SID'!$B:$N,13,FALSE()))</f>
        <v/>
      </c>
      <c r="E235" s="86" t="str">
        <f aca="false">IF(ISERROR(VLOOKUP(CONCATENATE($A235,"_",E$2),'Reference data SID'!$B:$N,13,FALSE())),"",VLOOKUP(CONCATENATE($A235,"_",E$2),'Reference data SID'!$B:$N,13,FALSE()))</f>
        <v/>
      </c>
      <c r="F235" s="86" t="str">
        <f aca="false">IF(ISERROR(VLOOKUP(CONCATENATE($A235,"_",F$2),'Reference data SID'!$B:$N,13,FALSE())),"",VLOOKUP(CONCATENATE($A235,"_",F$2),'Reference data SID'!$B:$N,13,FALSE()))</f>
        <v/>
      </c>
      <c r="G235" s="86" t="str">
        <f aca="false">IF(ISERROR(VLOOKUP(CONCATENATE($A235,"_",G$2),'Reference data SID'!$B:$N,13,FALSE())),"",VLOOKUP(CONCATENATE($A235,"_",G$2),'Reference data SID'!$B:$N,13,FALSE()))</f>
        <v/>
      </c>
      <c r="H235" s="86" t="str">
        <f aca="false">IF(ISERROR(VLOOKUP(CONCATENATE($A235,"_",H$2),'Reference data SID'!$B:$N,13,FALSE())),"",VLOOKUP(CONCATENATE($A235,"_",H$2),'Reference data SID'!$B:$N,13,FALSE()))</f>
        <v/>
      </c>
      <c r="I235" s="86" t="str">
        <f aca="false">IF(ISERROR(VLOOKUP(CONCATENATE($A235,"_",I$2),'Reference data SID'!$B:$N,13,FALSE())),"",VLOOKUP(CONCATENATE($A235,"_",I$2),'Reference data SID'!$B:$N,13,FALSE()))</f>
        <v/>
      </c>
      <c r="J235" s="86" t="str">
        <f aca="false">IF(ISERROR(VLOOKUP(CONCATENATE($A235,"_",J$2),'Reference data SID'!$B:$N,13,FALSE())),"",VLOOKUP(CONCATENATE($A235,"_",J$2),'Reference data SID'!$B:$N,13,FALSE()))</f>
        <v/>
      </c>
      <c r="K235" s="86" t="str">
        <f aca="false">IF(ISERROR(VLOOKUP(CONCATENATE($A235,"_",K$2),'Reference data SID'!$B:$N,13,FALSE())),"",VLOOKUP(CONCATENATE($A235,"_",K$2),'Reference data SID'!$B:$N,13,FALSE()))</f>
        <v/>
      </c>
      <c r="L235" s="86" t="str">
        <f aca="false">IF(ISERROR(VLOOKUP(CONCATENATE($A235,"_",L$2),'Reference data SID'!$B:$N,13,FALSE())),"",VLOOKUP(CONCATENATE($A235,"_",L$2),'Reference data SID'!$B:$N,13,FALSE()))</f>
        <v/>
      </c>
      <c r="M235" s="86" t="str">
        <f aca="false">IF(ISERROR(VLOOKUP(CONCATENATE($A235,"_",M$2),'Reference data SID'!$B:$N,13,FALSE())),"",VLOOKUP(CONCATENATE($A235,"_",M$2),'Reference data SID'!$B:$N,13,FALSE()))</f>
        <v/>
      </c>
      <c r="N235" s="86" t="str">
        <f aca="false">IF(ISERROR(VLOOKUP(CONCATENATE($A235,"_",N$2),'Reference data SID'!$B:$N,13,FALSE())),"",VLOOKUP(CONCATENATE($A235,"_",N$2),'Reference data SID'!$B:$N,13,FALSE()))</f>
        <v/>
      </c>
      <c r="O235" s="86" t="str">
        <f aca="false">IF(ISERROR(VLOOKUP(CONCATENATE($A235,"_",O$2),'Reference data SID'!$B:$N,13,FALSE())),"",VLOOKUP(CONCATENATE($A235,"_",O$2),'Reference data SID'!$B:$N,13,FALSE()))</f>
        <v/>
      </c>
      <c r="P235" s="86" t="str">
        <f aca="false">IF(ISERROR(VLOOKUP(CONCATENATE($A235,"_",P$2),'Reference data SID'!$B:$N,13,FALSE())),"",VLOOKUP(CONCATENATE($A235,"_",P$2),'Reference data SID'!$B:$N,13,FALSE()))</f>
        <v/>
      </c>
      <c r="Q235" s="86" t="str">
        <f aca="false">IF(ISERROR(VLOOKUP(CONCATENATE($A235,"_",Q$2),'Reference data SID'!$B:$N,13,FALSE())),"",VLOOKUP(CONCATENATE($A235,"_",Q$2),'Reference data SID'!$B:$N,13,FALSE()))</f>
        <v/>
      </c>
      <c r="R235" s="86" t="str">
        <f aca="false">IF(ISERROR(VLOOKUP(CONCATENATE($A235,"_",R$2),'Reference data SID'!$B:$N,13,FALSE())),"",VLOOKUP(CONCATENATE($A235,"_",R$2),'Reference data SID'!$B:$N,13,FALSE()))</f>
        <v/>
      </c>
      <c r="S235" s="86" t="str">
        <f aca="false">IF(ISERROR(VLOOKUP(CONCATENATE($A235,"_",S$2),'Reference data SID'!$B:$N,13,FALSE())),"",VLOOKUP(CONCATENATE($A235,"_",S$2),'Reference data SID'!$B:$N,13,FALSE()))</f>
        <v/>
      </c>
      <c r="T235" s="86" t="str">
        <f aca="false">IF(ISERROR(VLOOKUP(CONCATENATE($A235,"_",T$2),'Reference data SID'!$B:$N,13,FALSE())),"",VLOOKUP(CONCATENATE($A235,"_",T$2),'Reference data SID'!$B:$N,13,FALSE()))</f>
        <v/>
      </c>
      <c r="U235" s="86" t="str">
        <f aca="false">IF(ISERROR(VLOOKUP(CONCATENATE($A235,"_",U$2),'Reference data SID'!$B:$N,13,FALSE())),"",VLOOKUP(CONCATENATE($A235,"_",U$2),'Reference data SID'!$B:$N,13,FALSE()))</f>
        <v/>
      </c>
      <c r="V235" s="86" t="str">
        <f aca="false">IF(ISERROR(VLOOKUP(CONCATENATE($A235,"_",V$2),'Reference data SID'!$B:$N,13,FALSE())),"",VLOOKUP(CONCATENATE($A235,"_",V$2),'Reference data SID'!$B:$N,13,FALSE()))</f>
        <v/>
      </c>
      <c r="W235" s="86" t="str">
        <f aca="false">IF(ISERROR(VLOOKUP(CONCATENATE($A235,"_",W$2),'Reference data SID'!$B:$N,13,FALSE())),"",VLOOKUP(CONCATENATE($A235,"_",W$2),'Reference data SID'!$B:$N,13,FALSE()))</f>
        <v/>
      </c>
      <c r="X235" s="86" t="str">
        <f aca="false">IF(ISERROR(VLOOKUP(CONCATENATE($A235,"_",X$2),'Reference data SID'!$B:$N,13,FALSE())),"",VLOOKUP(CONCATENATE($A235,"_",X$2),'Reference data SID'!$B:$N,13,FALSE()))</f>
        <v/>
      </c>
      <c r="Y235" s="86" t="str">
        <f aca="false">IF(ISERROR(VLOOKUP(CONCATENATE($A235,"_",Y$2),'Reference data SID'!$B:$N,13,FALSE())),"",VLOOKUP(CONCATENATE($A235,"_",Y$2),'Reference data SID'!$B:$N,13,FALSE()))</f>
        <v/>
      </c>
      <c r="Z235" s="86" t="str">
        <f aca="false">IF(ISERROR(VLOOKUP(CONCATENATE($A235,"_",Z$2),'Reference data SID'!$B:$N,13,FALSE())),"",VLOOKUP(CONCATENATE($A235,"_",Z$2),'Reference data SID'!$B:$N,13,FALSE()))</f>
        <v/>
      </c>
      <c r="AA235" s="86" t="str">
        <f aca="false">IF(ISERROR(VLOOKUP(CONCATENATE($A235,"_",AA$2),'Reference data SID'!$B:$N,13,FALSE())),"",VLOOKUP(CONCATENATE($A235,"_",AA$2),'Reference data SID'!$B:$N,13,FALSE()))</f>
        <v/>
      </c>
      <c r="AB235" s="86" t="str">
        <f aca="false">IF(ISERROR(VLOOKUP(CONCATENATE($A235,"_",AB$2),'Reference data SID'!$B:$N,13,FALSE())),"",VLOOKUP(CONCATENATE($A235,"_",AB$2),'Reference data SID'!$B:$N,13,FALSE()))</f>
        <v/>
      </c>
      <c r="AC235" s="86" t="str">
        <f aca="false">IF(ISERROR(VLOOKUP(CONCATENATE($A235,"_",AC$2),'Reference data SID'!$B:$N,13,FALSE())),"",VLOOKUP(CONCATENATE($A235,"_",AC$2),'Reference data SID'!$B:$N,13,FALSE()))</f>
        <v/>
      </c>
      <c r="AD235" s="86" t="str">
        <f aca="false">IF(ISERROR(VLOOKUP(CONCATENATE($A235,"_",AD$2),'Reference data SID'!$B:$N,13,FALSE())),"",VLOOKUP(CONCATENATE($A235,"_",AD$2),'Reference data SID'!$B:$N,13,FALSE()))</f>
        <v/>
      </c>
      <c r="AE235" s="86" t="str">
        <f aca="false">IF(ISERROR(VLOOKUP(CONCATENATE($A235,"_",AE$2),'Reference data SID'!$B:$N,13,FALSE())),"",VLOOKUP(CONCATENATE($A235,"_",AE$2),'Reference data SID'!$B:$N,13,FALSE()))</f>
        <v/>
      </c>
      <c r="AF235" s="86" t="str">
        <f aca="false">IF(ISERROR(VLOOKUP(CONCATENATE($A235,"_",AF$2),'Reference data SID'!$B:$N,13,FALSE())),"",VLOOKUP(CONCATENATE($A235,"_",AF$2),'Reference data SID'!$B:$N,13,FALSE()))</f>
        <v/>
      </c>
      <c r="AG235" s="86" t="str">
        <f aca="false">IF(ISERROR(VLOOKUP(CONCATENATE($A235,"_",AG$2),'Reference data SID'!$B:$N,13,FALSE())),"",VLOOKUP(CONCATENATE($A235,"_",AG$2),'Reference data SID'!$B:$N,13,FALSE()))</f>
        <v/>
      </c>
      <c r="AH235" s="86" t="str">
        <f aca="false">IF(ISERROR(VLOOKUP(CONCATENATE($A235,"_",AH$2),'Reference data SID'!$B:$N,13,FALSE())),"",VLOOKUP(CONCATENATE($A235,"_",AH$2),'Reference data SID'!$B:$N,13,FALSE()))</f>
        <v/>
      </c>
      <c r="AI235" s="86" t="str">
        <f aca="false">IF(ISERROR(VLOOKUP(CONCATENATE($A235,"_",AI$2),'Reference data SID'!$B:$N,13,FALSE())),"",VLOOKUP(CONCATENATE($A235,"_",AI$2),'Reference data SID'!$B:$N,13,FALSE()))</f>
        <v/>
      </c>
      <c r="AJ235" s="86" t="str">
        <f aca="false">IF(ISERROR(VLOOKUP(CONCATENATE($A235,"_",AJ$2),'Reference data SID'!$B:$N,13,FALSE())),"",VLOOKUP(CONCATENATE($A235,"_",AJ$2),'Reference data SID'!$B:$N,13,FALSE()))</f>
        <v/>
      </c>
      <c r="AK235" s="86" t="str">
        <f aca="false">IF(ISERROR(VLOOKUP(CONCATENATE($A235,"_",AK$2),'Reference data SID'!$B:$N,13,FALSE())),"",VLOOKUP(CONCATENATE($A235,"_",AK$2),'Reference data SID'!$B:$N,13,FALSE()))</f>
        <v/>
      </c>
      <c r="AL235" s="86" t="str">
        <f aca="false">IF(ISERROR(VLOOKUP(CONCATENATE($A235,"_",AL$2),'Reference data SID'!$B:$N,13,FALSE())),"",VLOOKUP(CONCATENATE($A235,"_",AL$2),'Reference data SID'!$B:$N,13,FALSE()))</f>
        <v/>
      </c>
      <c r="AM235" s="86" t="str">
        <f aca="false">IF(ISERROR(VLOOKUP(CONCATENATE($A235,"_",AM$2),'Reference data SID'!$B:$N,13,FALSE())),"",VLOOKUP(CONCATENATE($A235,"_",AM$2),'Reference data SID'!$B:$N,13,FALSE()))</f>
        <v/>
      </c>
      <c r="AN235" s="86" t="str">
        <f aca="false">IF(ISERROR(VLOOKUP(CONCATENATE($A235,"_",AN$2),'Reference data SID'!$B:$N,13,FALSE())),"",VLOOKUP(CONCATENATE($A235,"_",AN$2),'Reference data SID'!$B:$N,13,FALSE()))</f>
        <v/>
      </c>
      <c r="AO235" s="86" t="str">
        <f aca="false">IF(ISERROR(VLOOKUP(CONCATENATE($A235,"_",AO$2),'Reference data SID'!$B:$N,13,FALSE())),"",VLOOKUP(CONCATENATE($A235,"_",AO$2),'Reference data SID'!$B:$N,13,FALSE()))</f>
        <v/>
      </c>
      <c r="AP235" s="86" t="str">
        <f aca="false">IF(ISERROR(VLOOKUP(CONCATENATE($A235,"_",AP$2),'Reference data SID'!$B:$N,13,FALSE())),"",VLOOKUP(CONCATENATE($A235,"_",AP$2),'Reference data SID'!$B:$N,13,FALSE()))</f>
        <v/>
      </c>
      <c r="AQ235" s="86" t="str">
        <f aca="false">IF(ISERROR(VLOOKUP(CONCATENATE($A235,"_",AQ$2),'Reference data SID'!$B:$N,13,FALSE())),"",VLOOKUP(CONCATENATE($A235,"_",AQ$2),'Reference data SID'!$B:$N,13,FALSE()))</f>
        <v/>
      </c>
      <c r="AR235" s="86" t="str">
        <f aca="false">IF(ISERROR(VLOOKUP(CONCATENATE($A235,"_",AR$2),'Reference data SID'!$B:$N,13,FALSE())),"",VLOOKUP(CONCATENATE($A235,"_",AR$2),'Reference data SID'!$B:$N,13,FALSE()))</f>
        <v/>
      </c>
      <c r="AS235" s="86" t="str">
        <f aca="false">IF(ISERROR(VLOOKUP(CONCATENATE($A235,"_",AS$2),'Reference data SID'!$B:$N,13,FALSE())),"",VLOOKUP(CONCATENATE($A235,"_",AS$2),'Reference data SID'!$B:$N,13,FALSE()))</f>
        <v/>
      </c>
      <c r="AT235" s="86" t="str">
        <f aca="false">IF(ISERROR(VLOOKUP(CONCATENATE($A235,"_",AT$2),'Reference data SID'!$B:$N,13,FALSE())),"",VLOOKUP(CONCATENATE($A235,"_",AT$2),'Reference data SID'!$B:$N,13,FALSE()))</f>
        <v/>
      </c>
    </row>
    <row r="236" customFormat="false" ht="15" hidden="false" customHeight="false" outlineLevel="0" collapsed="false">
      <c r="A236" s="0" t="n">
        <v>232</v>
      </c>
      <c r="B236" s="86" t="str">
        <f aca="false">IF(ISERROR(VLOOKUP(CONCATENATE($A236,"_",B$2),'Reference data SID'!$B:$N,13,FALSE())),"",VLOOKUP(CONCATENATE($A236,"_",B$2),'Reference data SID'!$B:$N,13,FALSE()))</f>
        <v/>
      </c>
      <c r="C236" s="86" t="str">
        <f aca="false">IF(ISERROR(VLOOKUP(CONCATENATE($A236,"_",C$2),'Reference data SID'!$B:$N,13,FALSE())),"",VLOOKUP(CONCATENATE($A236,"_",C$2),'Reference data SID'!$B:$N,13,FALSE()))</f>
        <v/>
      </c>
      <c r="D236" s="86" t="str">
        <f aca="false">IF(ISERROR(VLOOKUP(CONCATENATE($A236,"_",D$2),'Reference data SID'!$B:$N,13,FALSE())),"",VLOOKUP(CONCATENATE($A236,"_",D$2),'Reference data SID'!$B:$N,13,FALSE()))</f>
        <v/>
      </c>
      <c r="E236" s="86" t="str">
        <f aca="false">IF(ISERROR(VLOOKUP(CONCATENATE($A236,"_",E$2),'Reference data SID'!$B:$N,13,FALSE())),"",VLOOKUP(CONCATENATE($A236,"_",E$2),'Reference data SID'!$B:$N,13,FALSE()))</f>
        <v/>
      </c>
      <c r="F236" s="86" t="str">
        <f aca="false">IF(ISERROR(VLOOKUP(CONCATENATE($A236,"_",F$2),'Reference data SID'!$B:$N,13,FALSE())),"",VLOOKUP(CONCATENATE($A236,"_",F$2),'Reference data SID'!$B:$N,13,FALSE()))</f>
        <v/>
      </c>
      <c r="G236" s="86" t="str">
        <f aca="false">IF(ISERROR(VLOOKUP(CONCATENATE($A236,"_",G$2),'Reference data SID'!$B:$N,13,FALSE())),"",VLOOKUP(CONCATENATE($A236,"_",G$2),'Reference data SID'!$B:$N,13,FALSE()))</f>
        <v/>
      </c>
      <c r="H236" s="86" t="str">
        <f aca="false">IF(ISERROR(VLOOKUP(CONCATENATE($A236,"_",H$2),'Reference data SID'!$B:$N,13,FALSE())),"",VLOOKUP(CONCATENATE($A236,"_",H$2),'Reference data SID'!$B:$N,13,FALSE()))</f>
        <v/>
      </c>
      <c r="I236" s="86" t="str">
        <f aca="false">IF(ISERROR(VLOOKUP(CONCATENATE($A236,"_",I$2),'Reference data SID'!$B:$N,13,FALSE())),"",VLOOKUP(CONCATENATE($A236,"_",I$2),'Reference data SID'!$B:$N,13,FALSE()))</f>
        <v/>
      </c>
      <c r="J236" s="86" t="str">
        <f aca="false">IF(ISERROR(VLOOKUP(CONCATENATE($A236,"_",J$2),'Reference data SID'!$B:$N,13,FALSE())),"",VLOOKUP(CONCATENATE($A236,"_",J$2),'Reference data SID'!$B:$N,13,FALSE()))</f>
        <v/>
      </c>
      <c r="K236" s="86" t="str">
        <f aca="false">IF(ISERROR(VLOOKUP(CONCATENATE($A236,"_",K$2),'Reference data SID'!$B:$N,13,FALSE())),"",VLOOKUP(CONCATENATE($A236,"_",K$2),'Reference data SID'!$B:$N,13,FALSE()))</f>
        <v/>
      </c>
      <c r="L236" s="86" t="str">
        <f aca="false">IF(ISERROR(VLOOKUP(CONCATENATE($A236,"_",L$2),'Reference data SID'!$B:$N,13,FALSE())),"",VLOOKUP(CONCATENATE($A236,"_",L$2),'Reference data SID'!$B:$N,13,FALSE()))</f>
        <v/>
      </c>
      <c r="M236" s="86" t="str">
        <f aca="false">IF(ISERROR(VLOOKUP(CONCATENATE($A236,"_",M$2),'Reference data SID'!$B:$N,13,FALSE())),"",VLOOKUP(CONCATENATE($A236,"_",M$2),'Reference data SID'!$B:$N,13,FALSE()))</f>
        <v/>
      </c>
      <c r="N236" s="86" t="str">
        <f aca="false">IF(ISERROR(VLOOKUP(CONCATENATE($A236,"_",N$2),'Reference data SID'!$B:$N,13,FALSE())),"",VLOOKUP(CONCATENATE($A236,"_",N$2),'Reference data SID'!$B:$N,13,FALSE()))</f>
        <v/>
      </c>
      <c r="O236" s="86" t="str">
        <f aca="false">IF(ISERROR(VLOOKUP(CONCATENATE($A236,"_",O$2),'Reference data SID'!$B:$N,13,FALSE())),"",VLOOKUP(CONCATENATE($A236,"_",O$2),'Reference data SID'!$B:$N,13,FALSE()))</f>
        <v/>
      </c>
      <c r="P236" s="86" t="str">
        <f aca="false">IF(ISERROR(VLOOKUP(CONCATENATE($A236,"_",P$2),'Reference data SID'!$B:$N,13,FALSE())),"",VLOOKUP(CONCATENATE($A236,"_",P$2),'Reference data SID'!$B:$N,13,FALSE()))</f>
        <v/>
      </c>
      <c r="Q236" s="86" t="str">
        <f aca="false">IF(ISERROR(VLOOKUP(CONCATENATE($A236,"_",Q$2),'Reference data SID'!$B:$N,13,FALSE())),"",VLOOKUP(CONCATENATE($A236,"_",Q$2),'Reference data SID'!$B:$N,13,FALSE()))</f>
        <v/>
      </c>
      <c r="R236" s="86" t="str">
        <f aca="false">IF(ISERROR(VLOOKUP(CONCATENATE($A236,"_",R$2),'Reference data SID'!$B:$N,13,FALSE())),"",VLOOKUP(CONCATENATE($A236,"_",R$2),'Reference data SID'!$B:$N,13,FALSE()))</f>
        <v/>
      </c>
      <c r="S236" s="86" t="str">
        <f aca="false">IF(ISERROR(VLOOKUP(CONCATENATE($A236,"_",S$2),'Reference data SID'!$B:$N,13,FALSE())),"",VLOOKUP(CONCATENATE($A236,"_",S$2),'Reference data SID'!$B:$N,13,FALSE()))</f>
        <v/>
      </c>
      <c r="T236" s="86" t="str">
        <f aca="false">IF(ISERROR(VLOOKUP(CONCATENATE($A236,"_",T$2),'Reference data SID'!$B:$N,13,FALSE())),"",VLOOKUP(CONCATENATE($A236,"_",T$2),'Reference data SID'!$B:$N,13,FALSE()))</f>
        <v/>
      </c>
      <c r="U236" s="86" t="str">
        <f aca="false">IF(ISERROR(VLOOKUP(CONCATENATE($A236,"_",U$2),'Reference data SID'!$B:$N,13,FALSE())),"",VLOOKUP(CONCATENATE($A236,"_",U$2),'Reference data SID'!$B:$N,13,FALSE()))</f>
        <v/>
      </c>
      <c r="V236" s="86" t="str">
        <f aca="false">IF(ISERROR(VLOOKUP(CONCATENATE($A236,"_",V$2),'Reference data SID'!$B:$N,13,FALSE())),"",VLOOKUP(CONCATENATE($A236,"_",V$2),'Reference data SID'!$B:$N,13,FALSE()))</f>
        <v/>
      </c>
      <c r="W236" s="86" t="str">
        <f aca="false">IF(ISERROR(VLOOKUP(CONCATENATE($A236,"_",W$2),'Reference data SID'!$B:$N,13,FALSE())),"",VLOOKUP(CONCATENATE($A236,"_",W$2),'Reference data SID'!$B:$N,13,FALSE()))</f>
        <v/>
      </c>
      <c r="X236" s="86" t="str">
        <f aca="false">IF(ISERROR(VLOOKUP(CONCATENATE($A236,"_",X$2),'Reference data SID'!$B:$N,13,FALSE())),"",VLOOKUP(CONCATENATE($A236,"_",X$2),'Reference data SID'!$B:$N,13,FALSE()))</f>
        <v/>
      </c>
      <c r="Y236" s="86" t="str">
        <f aca="false">IF(ISERROR(VLOOKUP(CONCATENATE($A236,"_",Y$2),'Reference data SID'!$B:$N,13,FALSE())),"",VLOOKUP(CONCATENATE($A236,"_",Y$2),'Reference data SID'!$B:$N,13,FALSE()))</f>
        <v/>
      </c>
      <c r="Z236" s="86" t="str">
        <f aca="false">IF(ISERROR(VLOOKUP(CONCATENATE($A236,"_",Z$2),'Reference data SID'!$B:$N,13,FALSE())),"",VLOOKUP(CONCATENATE($A236,"_",Z$2),'Reference data SID'!$B:$N,13,FALSE()))</f>
        <v/>
      </c>
      <c r="AA236" s="86" t="str">
        <f aca="false">IF(ISERROR(VLOOKUP(CONCATENATE($A236,"_",AA$2),'Reference data SID'!$B:$N,13,FALSE())),"",VLOOKUP(CONCATENATE($A236,"_",AA$2),'Reference data SID'!$B:$N,13,FALSE()))</f>
        <v/>
      </c>
      <c r="AB236" s="86" t="str">
        <f aca="false">IF(ISERROR(VLOOKUP(CONCATENATE($A236,"_",AB$2),'Reference data SID'!$B:$N,13,FALSE())),"",VLOOKUP(CONCATENATE($A236,"_",AB$2),'Reference data SID'!$B:$N,13,FALSE()))</f>
        <v/>
      </c>
      <c r="AC236" s="86" t="str">
        <f aca="false">IF(ISERROR(VLOOKUP(CONCATENATE($A236,"_",AC$2),'Reference data SID'!$B:$N,13,FALSE())),"",VLOOKUP(CONCATENATE($A236,"_",AC$2),'Reference data SID'!$B:$N,13,FALSE()))</f>
        <v/>
      </c>
      <c r="AD236" s="86" t="str">
        <f aca="false">IF(ISERROR(VLOOKUP(CONCATENATE($A236,"_",AD$2),'Reference data SID'!$B:$N,13,FALSE())),"",VLOOKUP(CONCATENATE($A236,"_",AD$2),'Reference data SID'!$B:$N,13,FALSE()))</f>
        <v/>
      </c>
      <c r="AE236" s="86" t="str">
        <f aca="false">IF(ISERROR(VLOOKUP(CONCATENATE($A236,"_",AE$2),'Reference data SID'!$B:$N,13,FALSE())),"",VLOOKUP(CONCATENATE($A236,"_",AE$2),'Reference data SID'!$B:$N,13,FALSE()))</f>
        <v/>
      </c>
      <c r="AF236" s="86" t="str">
        <f aca="false">IF(ISERROR(VLOOKUP(CONCATENATE($A236,"_",AF$2),'Reference data SID'!$B:$N,13,FALSE())),"",VLOOKUP(CONCATENATE($A236,"_",AF$2),'Reference data SID'!$B:$N,13,FALSE()))</f>
        <v/>
      </c>
      <c r="AG236" s="86" t="str">
        <f aca="false">IF(ISERROR(VLOOKUP(CONCATENATE($A236,"_",AG$2),'Reference data SID'!$B:$N,13,FALSE())),"",VLOOKUP(CONCATENATE($A236,"_",AG$2),'Reference data SID'!$B:$N,13,FALSE()))</f>
        <v/>
      </c>
      <c r="AH236" s="86" t="str">
        <f aca="false">IF(ISERROR(VLOOKUP(CONCATENATE($A236,"_",AH$2),'Reference data SID'!$B:$N,13,FALSE())),"",VLOOKUP(CONCATENATE($A236,"_",AH$2),'Reference data SID'!$B:$N,13,FALSE()))</f>
        <v/>
      </c>
      <c r="AI236" s="86" t="str">
        <f aca="false">IF(ISERROR(VLOOKUP(CONCATENATE($A236,"_",AI$2),'Reference data SID'!$B:$N,13,FALSE())),"",VLOOKUP(CONCATENATE($A236,"_",AI$2),'Reference data SID'!$B:$N,13,FALSE()))</f>
        <v/>
      </c>
      <c r="AJ236" s="86" t="str">
        <f aca="false">IF(ISERROR(VLOOKUP(CONCATENATE($A236,"_",AJ$2),'Reference data SID'!$B:$N,13,FALSE())),"",VLOOKUP(CONCATENATE($A236,"_",AJ$2),'Reference data SID'!$B:$N,13,FALSE()))</f>
        <v/>
      </c>
      <c r="AK236" s="86" t="str">
        <f aca="false">IF(ISERROR(VLOOKUP(CONCATENATE($A236,"_",AK$2),'Reference data SID'!$B:$N,13,FALSE())),"",VLOOKUP(CONCATENATE($A236,"_",AK$2),'Reference data SID'!$B:$N,13,FALSE()))</f>
        <v/>
      </c>
      <c r="AL236" s="86" t="str">
        <f aca="false">IF(ISERROR(VLOOKUP(CONCATENATE($A236,"_",AL$2),'Reference data SID'!$B:$N,13,FALSE())),"",VLOOKUP(CONCATENATE($A236,"_",AL$2),'Reference data SID'!$B:$N,13,FALSE()))</f>
        <v/>
      </c>
      <c r="AM236" s="86" t="str">
        <f aca="false">IF(ISERROR(VLOOKUP(CONCATENATE($A236,"_",AM$2),'Reference data SID'!$B:$N,13,FALSE())),"",VLOOKUP(CONCATENATE($A236,"_",AM$2),'Reference data SID'!$B:$N,13,FALSE()))</f>
        <v/>
      </c>
      <c r="AN236" s="86" t="str">
        <f aca="false">IF(ISERROR(VLOOKUP(CONCATENATE($A236,"_",AN$2),'Reference data SID'!$B:$N,13,FALSE())),"",VLOOKUP(CONCATENATE($A236,"_",AN$2),'Reference data SID'!$B:$N,13,FALSE()))</f>
        <v/>
      </c>
      <c r="AO236" s="86" t="str">
        <f aca="false">IF(ISERROR(VLOOKUP(CONCATENATE($A236,"_",AO$2),'Reference data SID'!$B:$N,13,FALSE())),"",VLOOKUP(CONCATENATE($A236,"_",AO$2),'Reference data SID'!$B:$N,13,FALSE()))</f>
        <v/>
      </c>
      <c r="AP236" s="86" t="str">
        <f aca="false">IF(ISERROR(VLOOKUP(CONCATENATE($A236,"_",AP$2),'Reference data SID'!$B:$N,13,FALSE())),"",VLOOKUP(CONCATENATE($A236,"_",AP$2),'Reference data SID'!$B:$N,13,FALSE()))</f>
        <v/>
      </c>
      <c r="AQ236" s="86" t="str">
        <f aca="false">IF(ISERROR(VLOOKUP(CONCATENATE($A236,"_",AQ$2),'Reference data SID'!$B:$N,13,FALSE())),"",VLOOKUP(CONCATENATE($A236,"_",AQ$2),'Reference data SID'!$B:$N,13,FALSE()))</f>
        <v/>
      </c>
      <c r="AR236" s="86" t="str">
        <f aca="false">IF(ISERROR(VLOOKUP(CONCATENATE($A236,"_",AR$2),'Reference data SID'!$B:$N,13,FALSE())),"",VLOOKUP(CONCATENATE($A236,"_",AR$2),'Reference data SID'!$B:$N,13,FALSE()))</f>
        <v/>
      </c>
      <c r="AS236" s="86" t="str">
        <f aca="false">IF(ISERROR(VLOOKUP(CONCATENATE($A236,"_",AS$2),'Reference data SID'!$B:$N,13,FALSE())),"",VLOOKUP(CONCATENATE($A236,"_",AS$2),'Reference data SID'!$B:$N,13,FALSE()))</f>
        <v/>
      </c>
      <c r="AT236" s="86" t="str">
        <f aca="false">IF(ISERROR(VLOOKUP(CONCATENATE($A236,"_",AT$2),'Reference data SID'!$B:$N,13,FALSE())),"",VLOOKUP(CONCATENATE($A236,"_",AT$2),'Reference data SID'!$B:$N,13,FALSE()))</f>
        <v/>
      </c>
    </row>
    <row r="237" customFormat="false" ht="15" hidden="false" customHeight="false" outlineLevel="0" collapsed="false">
      <c r="A237" s="0" t="n">
        <v>233</v>
      </c>
      <c r="B237" s="86" t="str">
        <f aca="false">IF(ISERROR(VLOOKUP(CONCATENATE($A237,"_",B$2),'Reference data SID'!$B:$N,13,FALSE())),"",VLOOKUP(CONCATENATE($A237,"_",B$2),'Reference data SID'!$B:$N,13,FALSE()))</f>
        <v/>
      </c>
      <c r="C237" s="86" t="str">
        <f aca="false">IF(ISERROR(VLOOKUP(CONCATENATE($A237,"_",C$2),'Reference data SID'!$B:$N,13,FALSE())),"",VLOOKUP(CONCATENATE($A237,"_",C$2),'Reference data SID'!$B:$N,13,FALSE()))</f>
        <v/>
      </c>
      <c r="D237" s="86" t="str">
        <f aca="false">IF(ISERROR(VLOOKUP(CONCATENATE($A237,"_",D$2),'Reference data SID'!$B:$N,13,FALSE())),"",VLOOKUP(CONCATENATE($A237,"_",D$2),'Reference data SID'!$B:$N,13,FALSE()))</f>
        <v/>
      </c>
      <c r="E237" s="86" t="str">
        <f aca="false">IF(ISERROR(VLOOKUP(CONCATENATE($A237,"_",E$2),'Reference data SID'!$B:$N,13,FALSE())),"",VLOOKUP(CONCATENATE($A237,"_",E$2),'Reference data SID'!$B:$N,13,FALSE()))</f>
        <v/>
      </c>
      <c r="F237" s="86" t="str">
        <f aca="false">IF(ISERROR(VLOOKUP(CONCATENATE($A237,"_",F$2),'Reference data SID'!$B:$N,13,FALSE())),"",VLOOKUP(CONCATENATE($A237,"_",F$2),'Reference data SID'!$B:$N,13,FALSE()))</f>
        <v/>
      </c>
      <c r="G237" s="86" t="str">
        <f aca="false">IF(ISERROR(VLOOKUP(CONCATENATE($A237,"_",G$2),'Reference data SID'!$B:$N,13,FALSE())),"",VLOOKUP(CONCATENATE($A237,"_",G$2),'Reference data SID'!$B:$N,13,FALSE()))</f>
        <v/>
      </c>
      <c r="H237" s="86" t="str">
        <f aca="false">IF(ISERROR(VLOOKUP(CONCATENATE($A237,"_",H$2),'Reference data SID'!$B:$N,13,FALSE())),"",VLOOKUP(CONCATENATE($A237,"_",H$2),'Reference data SID'!$B:$N,13,FALSE()))</f>
        <v/>
      </c>
      <c r="I237" s="86" t="str">
        <f aca="false">IF(ISERROR(VLOOKUP(CONCATENATE($A237,"_",I$2),'Reference data SID'!$B:$N,13,FALSE())),"",VLOOKUP(CONCATENATE($A237,"_",I$2),'Reference data SID'!$B:$N,13,FALSE()))</f>
        <v/>
      </c>
      <c r="J237" s="86" t="str">
        <f aca="false">IF(ISERROR(VLOOKUP(CONCATENATE($A237,"_",J$2),'Reference data SID'!$B:$N,13,FALSE())),"",VLOOKUP(CONCATENATE($A237,"_",J$2),'Reference data SID'!$B:$N,13,FALSE()))</f>
        <v/>
      </c>
      <c r="K237" s="86" t="str">
        <f aca="false">IF(ISERROR(VLOOKUP(CONCATENATE($A237,"_",K$2),'Reference data SID'!$B:$N,13,FALSE())),"",VLOOKUP(CONCATENATE($A237,"_",K$2),'Reference data SID'!$B:$N,13,FALSE()))</f>
        <v/>
      </c>
      <c r="L237" s="86" t="str">
        <f aca="false">IF(ISERROR(VLOOKUP(CONCATENATE($A237,"_",L$2),'Reference data SID'!$B:$N,13,FALSE())),"",VLOOKUP(CONCATENATE($A237,"_",L$2),'Reference data SID'!$B:$N,13,FALSE()))</f>
        <v/>
      </c>
      <c r="M237" s="86" t="str">
        <f aca="false">IF(ISERROR(VLOOKUP(CONCATENATE($A237,"_",M$2),'Reference data SID'!$B:$N,13,FALSE())),"",VLOOKUP(CONCATENATE($A237,"_",M$2),'Reference data SID'!$B:$N,13,FALSE()))</f>
        <v/>
      </c>
      <c r="N237" s="86" t="str">
        <f aca="false">IF(ISERROR(VLOOKUP(CONCATENATE($A237,"_",N$2),'Reference data SID'!$B:$N,13,FALSE())),"",VLOOKUP(CONCATENATE($A237,"_",N$2),'Reference data SID'!$B:$N,13,FALSE()))</f>
        <v/>
      </c>
      <c r="O237" s="86" t="str">
        <f aca="false">IF(ISERROR(VLOOKUP(CONCATENATE($A237,"_",O$2),'Reference data SID'!$B:$N,13,FALSE())),"",VLOOKUP(CONCATENATE($A237,"_",O$2),'Reference data SID'!$B:$N,13,FALSE()))</f>
        <v/>
      </c>
      <c r="P237" s="86" t="str">
        <f aca="false">IF(ISERROR(VLOOKUP(CONCATENATE($A237,"_",P$2),'Reference data SID'!$B:$N,13,FALSE())),"",VLOOKUP(CONCATENATE($A237,"_",P$2),'Reference data SID'!$B:$N,13,FALSE()))</f>
        <v/>
      </c>
      <c r="Q237" s="86" t="str">
        <f aca="false">IF(ISERROR(VLOOKUP(CONCATENATE($A237,"_",Q$2),'Reference data SID'!$B:$N,13,FALSE())),"",VLOOKUP(CONCATENATE($A237,"_",Q$2),'Reference data SID'!$B:$N,13,FALSE()))</f>
        <v/>
      </c>
      <c r="R237" s="86" t="str">
        <f aca="false">IF(ISERROR(VLOOKUP(CONCATENATE($A237,"_",R$2),'Reference data SID'!$B:$N,13,FALSE())),"",VLOOKUP(CONCATENATE($A237,"_",R$2),'Reference data SID'!$B:$N,13,FALSE()))</f>
        <v/>
      </c>
      <c r="S237" s="86" t="str">
        <f aca="false">IF(ISERROR(VLOOKUP(CONCATENATE($A237,"_",S$2),'Reference data SID'!$B:$N,13,FALSE())),"",VLOOKUP(CONCATENATE($A237,"_",S$2),'Reference data SID'!$B:$N,13,FALSE()))</f>
        <v/>
      </c>
      <c r="T237" s="86" t="str">
        <f aca="false">IF(ISERROR(VLOOKUP(CONCATENATE($A237,"_",T$2),'Reference data SID'!$B:$N,13,FALSE())),"",VLOOKUP(CONCATENATE($A237,"_",T$2),'Reference data SID'!$B:$N,13,FALSE()))</f>
        <v/>
      </c>
      <c r="U237" s="86" t="str">
        <f aca="false">IF(ISERROR(VLOOKUP(CONCATENATE($A237,"_",U$2),'Reference data SID'!$B:$N,13,FALSE())),"",VLOOKUP(CONCATENATE($A237,"_",U$2),'Reference data SID'!$B:$N,13,FALSE()))</f>
        <v/>
      </c>
      <c r="V237" s="86" t="str">
        <f aca="false">IF(ISERROR(VLOOKUP(CONCATENATE($A237,"_",V$2),'Reference data SID'!$B:$N,13,FALSE())),"",VLOOKUP(CONCATENATE($A237,"_",V$2),'Reference data SID'!$B:$N,13,FALSE()))</f>
        <v/>
      </c>
      <c r="W237" s="86" t="str">
        <f aca="false">IF(ISERROR(VLOOKUP(CONCATENATE($A237,"_",W$2),'Reference data SID'!$B:$N,13,FALSE())),"",VLOOKUP(CONCATENATE($A237,"_",W$2),'Reference data SID'!$B:$N,13,FALSE()))</f>
        <v/>
      </c>
      <c r="X237" s="86" t="str">
        <f aca="false">IF(ISERROR(VLOOKUP(CONCATENATE($A237,"_",X$2),'Reference data SID'!$B:$N,13,FALSE())),"",VLOOKUP(CONCATENATE($A237,"_",X$2),'Reference data SID'!$B:$N,13,FALSE()))</f>
        <v/>
      </c>
      <c r="Y237" s="86" t="str">
        <f aca="false">IF(ISERROR(VLOOKUP(CONCATENATE($A237,"_",Y$2),'Reference data SID'!$B:$N,13,FALSE())),"",VLOOKUP(CONCATENATE($A237,"_",Y$2),'Reference data SID'!$B:$N,13,FALSE()))</f>
        <v/>
      </c>
      <c r="Z237" s="86" t="str">
        <f aca="false">IF(ISERROR(VLOOKUP(CONCATENATE($A237,"_",Z$2),'Reference data SID'!$B:$N,13,FALSE())),"",VLOOKUP(CONCATENATE($A237,"_",Z$2),'Reference data SID'!$B:$N,13,FALSE()))</f>
        <v/>
      </c>
      <c r="AA237" s="86" t="str">
        <f aca="false">IF(ISERROR(VLOOKUP(CONCATENATE($A237,"_",AA$2),'Reference data SID'!$B:$N,13,FALSE())),"",VLOOKUP(CONCATENATE($A237,"_",AA$2),'Reference data SID'!$B:$N,13,FALSE()))</f>
        <v/>
      </c>
      <c r="AB237" s="86" t="str">
        <f aca="false">IF(ISERROR(VLOOKUP(CONCATENATE($A237,"_",AB$2),'Reference data SID'!$B:$N,13,FALSE())),"",VLOOKUP(CONCATENATE($A237,"_",AB$2),'Reference data SID'!$B:$N,13,FALSE()))</f>
        <v/>
      </c>
      <c r="AC237" s="86" t="str">
        <f aca="false">IF(ISERROR(VLOOKUP(CONCATENATE($A237,"_",AC$2),'Reference data SID'!$B:$N,13,FALSE())),"",VLOOKUP(CONCATENATE($A237,"_",AC$2),'Reference data SID'!$B:$N,13,FALSE()))</f>
        <v/>
      </c>
      <c r="AD237" s="86" t="str">
        <f aca="false">IF(ISERROR(VLOOKUP(CONCATENATE($A237,"_",AD$2),'Reference data SID'!$B:$N,13,FALSE())),"",VLOOKUP(CONCATENATE($A237,"_",AD$2),'Reference data SID'!$B:$N,13,FALSE()))</f>
        <v/>
      </c>
      <c r="AE237" s="86" t="str">
        <f aca="false">IF(ISERROR(VLOOKUP(CONCATENATE($A237,"_",AE$2),'Reference data SID'!$B:$N,13,FALSE())),"",VLOOKUP(CONCATENATE($A237,"_",AE$2),'Reference data SID'!$B:$N,13,FALSE()))</f>
        <v/>
      </c>
      <c r="AF237" s="86" t="str">
        <f aca="false">IF(ISERROR(VLOOKUP(CONCATENATE($A237,"_",AF$2),'Reference data SID'!$B:$N,13,FALSE())),"",VLOOKUP(CONCATENATE($A237,"_",AF$2),'Reference data SID'!$B:$N,13,FALSE()))</f>
        <v/>
      </c>
      <c r="AG237" s="86" t="str">
        <f aca="false">IF(ISERROR(VLOOKUP(CONCATENATE($A237,"_",AG$2),'Reference data SID'!$B:$N,13,FALSE())),"",VLOOKUP(CONCATENATE($A237,"_",AG$2),'Reference data SID'!$B:$N,13,FALSE()))</f>
        <v/>
      </c>
      <c r="AH237" s="86" t="str">
        <f aca="false">IF(ISERROR(VLOOKUP(CONCATENATE($A237,"_",AH$2),'Reference data SID'!$B:$N,13,FALSE())),"",VLOOKUP(CONCATENATE($A237,"_",AH$2),'Reference data SID'!$B:$N,13,FALSE()))</f>
        <v/>
      </c>
      <c r="AI237" s="86" t="str">
        <f aca="false">IF(ISERROR(VLOOKUP(CONCATENATE($A237,"_",AI$2),'Reference data SID'!$B:$N,13,FALSE())),"",VLOOKUP(CONCATENATE($A237,"_",AI$2),'Reference data SID'!$B:$N,13,FALSE()))</f>
        <v/>
      </c>
      <c r="AJ237" s="86" t="str">
        <f aca="false">IF(ISERROR(VLOOKUP(CONCATENATE($A237,"_",AJ$2),'Reference data SID'!$B:$N,13,FALSE())),"",VLOOKUP(CONCATENATE($A237,"_",AJ$2),'Reference data SID'!$B:$N,13,FALSE()))</f>
        <v/>
      </c>
      <c r="AK237" s="86" t="str">
        <f aca="false">IF(ISERROR(VLOOKUP(CONCATENATE($A237,"_",AK$2),'Reference data SID'!$B:$N,13,FALSE())),"",VLOOKUP(CONCATENATE($A237,"_",AK$2),'Reference data SID'!$B:$N,13,FALSE()))</f>
        <v/>
      </c>
      <c r="AL237" s="86" t="str">
        <f aca="false">IF(ISERROR(VLOOKUP(CONCATENATE($A237,"_",AL$2),'Reference data SID'!$B:$N,13,FALSE())),"",VLOOKUP(CONCATENATE($A237,"_",AL$2),'Reference data SID'!$B:$N,13,FALSE()))</f>
        <v/>
      </c>
      <c r="AM237" s="86" t="str">
        <f aca="false">IF(ISERROR(VLOOKUP(CONCATENATE($A237,"_",AM$2),'Reference data SID'!$B:$N,13,FALSE())),"",VLOOKUP(CONCATENATE($A237,"_",AM$2),'Reference data SID'!$B:$N,13,FALSE()))</f>
        <v/>
      </c>
      <c r="AN237" s="86" t="str">
        <f aca="false">IF(ISERROR(VLOOKUP(CONCATENATE($A237,"_",AN$2),'Reference data SID'!$B:$N,13,FALSE())),"",VLOOKUP(CONCATENATE($A237,"_",AN$2),'Reference data SID'!$B:$N,13,FALSE()))</f>
        <v/>
      </c>
      <c r="AO237" s="86" t="str">
        <f aca="false">IF(ISERROR(VLOOKUP(CONCATENATE($A237,"_",AO$2),'Reference data SID'!$B:$N,13,FALSE())),"",VLOOKUP(CONCATENATE($A237,"_",AO$2),'Reference data SID'!$B:$N,13,FALSE()))</f>
        <v/>
      </c>
      <c r="AP237" s="86" t="str">
        <f aca="false">IF(ISERROR(VLOOKUP(CONCATENATE($A237,"_",AP$2),'Reference data SID'!$B:$N,13,FALSE())),"",VLOOKUP(CONCATENATE($A237,"_",AP$2),'Reference data SID'!$B:$N,13,FALSE()))</f>
        <v/>
      </c>
      <c r="AQ237" s="86" t="str">
        <f aca="false">IF(ISERROR(VLOOKUP(CONCATENATE($A237,"_",AQ$2),'Reference data SID'!$B:$N,13,FALSE())),"",VLOOKUP(CONCATENATE($A237,"_",AQ$2),'Reference data SID'!$B:$N,13,FALSE()))</f>
        <v/>
      </c>
      <c r="AR237" s="86" t="str">
        <f aca="false">IF(ISERROR(VLOOKUP(CONCATENATE($A237,"_",AR$2),'Reference data SID'!$B:$N,13,FALSE())),"",VLOOKUP(CONCATENATE($A237,"_",AR$2),'Reference data SID'!$B:$N,13,FALSE()))</f>
        <v/>
      </c>
      <c r="AS237" s="86" t="str">
        <f aca="false">IF(ISERROR(VLOOKUP(CONCATENATE($A237,"_",AS$2),'Reference data SID'!$B:$N,13,FALSE())),"",VLOOKUP(CONCATENATE($A237,"_",AS$2),'Reference data SID'!$B:$N,13,FALSE()))</f>
        <v/>
      </c>
      <c r="AT237" s="86" t="str">
        <f aca="false">IF(ISERROR(VLOOKUP(CONCATENATE($A237,"_",AT$2),'Reference data SID'!$B:$N,13,FALSE())),"",VLOOKUP(CONCATENATE($A237,"_",AT$2),'Reference data SID'!$B:$N,13,FALSE()))</f>
        <v/>
      </c>
    </row>
    <row r="238" customFormat="false" ht="15" hidden="false" customHeight="false" outlineLevel="0" collapsed="false">
      <c r="A238" s="0" t="n">
        <v>234</v>
      </c>
      <c r="B238" s="86" t="str">
        <f aca="false">IF(ISERROR(VLOOKUP(CONCATENATE($A238,"_",B$2),'Reference data SID'!$B:$N,13,FALSE())),"",VLOOKUP(CONCATENATE($A238,"_",B$2),'Reference data SID'!$B:$N,13,FALSE()))</f>
        <v/>
      </c>
      <c r="C238" s="86" t="str">
        <f aca="false">IF(ISERROR(VLOOKUP(CONCATENATE($A238,"_",C$2),'Reference data SID'!$B:$N,13,FALSE())),"",VLOOKUP(CONCATENATE($A238,"_",C$2),'Reference data SID'!$B:$N,13,FALSE()))</f>
        <v/>
      </c>
      <c r="D238" s="86" t="str">
        <f aca="false">IF(ISERROR(VLOOKUP(CONCATENATE($A238,"_",D$2),'Reference data SID'!$B:$N,13,FALSE())),"",VLOOKUP(CONCATENATE($A238,"_",D$2),'Reference data SID'!$B:$N,13,FALSE()))</f>
        <v/>
      </c>
      <c r="E238" s="86" t="str">
        <f aca="false">IF(ISERROR(VLOOKUP(CONCATENATE($A238,"_",E$2),'Reference data SID'!$B:$N,13,FALSE())),"",VLOOKUP(CONCATENATE($A238,"_",E$2),'Reference data SID'!$B:$N,13,FALSE()))</f>
        <v/>
      </c>
      <c r="F238" s="86" t="str">
        <f aca="false">IF(ISERROR(VLOOKUP(CONCATENATE($A238,"_",F$2),'Reference data SID'!$B:$N,13,FALSE())),"",VLOOKUP(CONCATENATE($A238,"_",F$2),'Reference data SID'!$B:$N,13,FALSE()))</f>
        <v/>
      </c>
      <c r="G238" s="86" t="str">
        <f aca="false">IF(ISERROR(VLOOKUP(CONCATENATE($A238,"_",G$2),'Reference data SID'!$B:$N,13,FALSE())),"",VLOOKUP(CONCATENATE($A238,"_",G$2),'Reference data SID'!$B:$N,13,FALSE()))</f>
        <v/>
      </c>
      <c r="H238" s="86" t="str">
        <f aca="false">IF(ISERROR(VLOOKUP(CONCATENATE($A238,"_",H$2),'Reference data SID'!$B:$N,13,FALSE())),"",VLOOKUP(CONCATENATE($A238,"_",H$2),'Reference data SID'!$B:$N,13,FALSE()))</f>
        <v/>
      </c>
      <c r="I238" s="86" t="str">
        <f aca="false">IF(ISERROR(VLOOKUP(CONCATENATE($A238,"_",I$2),'Reference data SID'!$B:$N,13,FALSE())),"",VLOOKUP(CONCATENATE($A238,"_",I$2),'Reference data SID'!$B:$N,13,FALSE()))</f>
        <v/>
      </c>
      <c r="J238" s="86" t="str">
        <f aca="false">IF(ISERROR(VLOOKUP(CONCATENATE($A238,"_",J$2),'Reference data SID'!$B:$N,13,FALSE())),"",VLOOKUP(CONCATENATE($A238,"_",J$2),'Reference data SID'!$B:$N,13,FALSE()))</f>
        <v/>
      </c>
      <c r="K238" s="86" t="str">
        <f aca="false">IF(ISERROR(VLOOKUP(CONCATENATE($A238,"_",K$2),'Reference data SID'!$B:$N,13,FALSE())),"",VLOOKUP(CONCATENATE($A238,"_",K$2),'Reference data SID'!$B:$N,13,FALSE()))</f>
        <v/>
      </c>
      <c r="L238" s="86" t="str">
        <f aca="false">IF(ISERROR(VLOOKUP(CONCATENATE($A238,"_",L$2),'Reference data SID'!$B:$N,13,FALSE())),"",VLOOKUP(CONCATENATE($A238,"_",L$2),'Reference data SID'!$B:$N,13,FALSE()))</f>
        <v/>
      </c>
      <c r="M238" s="86" t="str">
        <f aca="false">IF(ISERROR(VLOOKUP(CONCATENATE($A238,"_",M$2),'Reference data SID'!$B:$N,13,FALSE())),"",VLOOKUP(CONCATENATE($A238,"_",M$2),'Reference data SID'!$B:$N,13,FALSE()))</f>
        <v/>
      </c>
      <c r="N238" s="86" t="str">
        <f aca="false">IF(ISERROR(VLOOKUP(CONCATENATE($A238,"_",N$2),'Reference data SID'!$B:$N,13,FALSE())),"",VLOOKUP(CONCATENATE($A238,"_",N$2),'Reference data SID'!$B:$N,13,FALSE()))</f>
        <v/>
      </c>
      <c r="O238" s="86" t="str">
        <f aca="false">IF(ISERROR(VLOOKUP(CONCATENATE($A238,"_",O$2),'Reference data SID'!$B:$N,13,FALSE())),"",VLOOKUP(CONCATENATE($A238,"_",O$2),'Reference data SID'!$B:$N,13,FALSE()))</f>
        <v/>
      </c>
      <c r="P238" s="86" t="str">
        <f aca="false">IF(ISERROR(VLOOKUP(CONCATENATE($A238,"_",P$2),'Reference data SID'!$B:$N,13,FALSE())),"",VLOOKUP(CONCATENATE($A238,"_",P$2),'Reference data SID'!$B:$N,13,FALSE()))</f>
        <v/>
      </c>
      <c r="Q238" s="86" t="str">
        <f aca="false">IF(ISERROR(VLOOKUP(CONCATENATE($A238,"_",Q$2),'Reference data SID'!$B:$N,13,FALSE())),"",VLOOKUP(CONCATENATE($A238,"_",Q$2),'Reference data SID'!$B:$N,13,FALSE()))</f>
        <v/>
      </c>
      <c r="R238" s="86" t="str">
        <f aca="false">IF(ISERROR(VLOOKUP(CONCATENATE($A238,"_",R$2),'Reference data SID'!$B:$N,13,FALSE())),"",VLOOKUP(CONCATENATE($A238,"_",R$2),'Reference data SID'!$B:$N,13,FALSE()))</f>
        <v/>
      </c>
      <c r="S238" s="86" t="str">
        <f aca="false">IF(ISERROR(VLOOKUP(CONCATENATE($A238,"_",S$2),'Reference data SID'!$B:$N,13,FALSE())),"",VLOOKUP(CONCATENATE($A238,"_",S$2),'Reference data SID'!$B:$N,13,FALSE()))</f>
        <v/>
      </c>
      <c r="T238" s="86" t="str">
        <f aca="false">IF(ISERROR(VLOOKUP(CONCATENATE($A238,"_",T$2),'Reference data SID'!$B:$N,13,FALSE())),"",VLOOKUP(CONCATENATE($A238,"_",T$2),'Reference data SID'!$B:$N,13,FALSE()))</f>
        <v/>
      </c>
      <c r="U238" s="86" t="str">
        <f aca="false">IF(ISERROR(VLOOKUP(CONCATENATE($A238,"_",U$2),'Reference data SID'!$B:$N,13,FALSE())),"",VLOOKUP(CONCATENATE($A238,"_",U$2),'Reference data SID'!$B:$N,13,FALSE()))</f>
        <v/>
      </c>
      <c r="V238" s="86" t="str">
        <f aca="false">IF(ISERROR(VLOOKUP(CONCATENATE($A238,"_",V$2),'Reference data SID'!$B:$N,13,FALSE())),"",VLOOKUP(CONCATENATE($A238,"_",V$2),'Reference data SID'!$B:$N,13,FALSE()))</f>
        <v/>
      </c>
      <c r="W238" s="86" t="str">
        <f aca="false">IF(ISERROR(VLOOKUP(CONCATENATE($A238,"_",W$2),'Reference data SID'!$B:$N,13,FALSE())),"",VLOOKUP(CONCATENATE($A238,"_",W$2),'Reference data SID'!$B:$N,13,FALSE()))</f>
        <v/>
      </c>
      <c r="X238" s="86" t="str">
        <f aca="false">IF(ISERROR(VLOOKUP(CONCATENATE($A238,"_",X$2),'Reference data SID'!$B:$N,13,FALSE())),"",VLOOKUP(CONCATENATE($A238,"_",X$2),'Reference data SID'!$B:$N,13,FALSE()))</f>
        <v/>
      </c>
      <c r="Y238" s="86" t="str">
        <f aca="false">IF(ISERROR(VLOOKUP(CONCATENATE($A238,"_",Y$2),'Reference data SID'!$B:$N,13,FALSE())),"",VLOOKUP(CONCATENATE($A238,"_",Y$2),'Reference data SID'!$B:$N,13,FALSE()))</f>
        <v/>
      </c>
      <c r="Z238" s="86" t="str">
        <f aca="false">IF(ISERROR(VLOOKUP(CONCATENATE($A238,"_",Z$2),'Reference data SID'!$B:$N,13,FALSE())),"",VLOOKUP(CONCATENATE($A238,"_",Z$2),'Reference data SID'!$B:$N,13,FALSE()))</f>
        <v/>
      </c>
      <c r="AA238" s="86" t="str">
        <f aca="false">IF(ISERROR(VLOOKUP(CONCATENATE($A238,"_",AA$2),'Reference data SID'!$B:$N,13,FALSE())),"",VLOOKUP(CONCATENATE($A238,"_",AA$2),'Reference data SID'!$B:$N,13,FALSE()))</f>
        <v/>
      </c>
      <c r="AB238" s="86" t="str">
        <f aca="false">IF(ISERROR(VLOOKUP(CONCATENATE($A238,"_",AB$2),'Reference data SID'!$B:$N,13,FALSE())),"",VLOOKUP(CONCATENATE($A238,"_",AB$2),'Reference data SID'!$B:$N,13,FALSE()))</f>
        <v/>
      </c>
      <c r="AC238" s="86" t="str">
        <f aca="false">IF(ISERROR(VLOOKUP(CONCATENATE($A238,"_",AC$2),'Reference data SID'!$B:$N,13,FALSE())),"",VLOOKUP(CONCATENATE($A238,"_",AC$2),'Reference data SID'!$B:$N,13,FALSE()))</f>
        <v/>
      </c>
      <c r="AD238" s="86" t="str">
        <f aca="false">IF(ISERROR(VLOOKUP(CONCATENATE($A238,"_",AD$2),'Reference data SID'!$B:$N,13,FALSE())),"",VLOOKUP(CONCATENATE($A238,"_",AD$2),'Reference data SID'!$B:$N,13,FALSE()))</f>
        <v/>
      </c>
      <c r="AE238" s="86" t="str">
        <f aca="false">IF(ISERROR(VLOOKUP(CONCATENATE($A238,"_",AE$2),'Reference data SID'!$B:$N,13,FALSE())),"",VLOOKUP(CONCATENATE($A238,"_",AE$2),'Reference data SID'!$B:$N,13,FALSE()))</f>
        <v/>
      </c>
      <c r="AF238" s="86" t="str">
        <f aca="false">IF(ISERROR(VLOOKUP(CONCATENATE($A238,"_",AF$2),'Reference data SID'!$B:$N,13,FALSE())),"",VLOOKUP(CONCATENATE($A238,"_",AF$2),'Reference data SID'!$B:$N,13,FALSE()))</f>
        <v/>
      </c>
      <c r="AG238" s="86" t="str">
        <f aca="false">IF(ISERROR(VLOOKUP(CONCATENATE($A238,"_",AG$2),'Reference data SID'!$B:$N,13,FALSE())),"",VLOOKUP(CONCATENATE($A238,"_",AG$2),'Reference data SID'!$B:$N,13,FALSE()))</f>
        <v/>
      </c>
      <c r="AH238" s="86" t="str">
        <f aca="false">IF(ISERROR(VLOOKUP(CONCATENATE($A238,"_",AH$2),'Reference data SID'!$B:$N,13,FALSE())),"",VLOOKUP(CONCATENATE($A238,"_",AH$2),'Reference data SID'!$B:$N,13,FALSE()))</f>
        <v/>
      </c>
      <c r="AI238" s="86" t="str">
        <f aca="false">IF(ISERROR(VLOOKUP(CONCATENATE($A238,"_",AI$2),'Reference data SID'!$B:$N,13,FALSE())),"",VLOOKUP(CONCATENATE($A238,"_",AI$2),'Reference data SID'!$B:$N,13,FALSE()))</f>
        <v/>
      </c>
      <c r="AJ238" s="86" t="str">
        <f aca="false">IF(ISERROR(VLOOKUP(CONCATENATE($A238,"_",AJ$2),'Reference data SID'!$B:$N,13,FALSE())),"",VLOOKUP(CONCATENATE($A238,"_",AJ$2),'Reference data SID'!$B:$N,13,FALSE()))</f>
        <v/>
      </c>
      <c r="AK238" s="86" t="str">
        <f aca="false">IF(ISERROR(VLOOKUP(CONCATENATE($A238,"_",AK$2),'Reference data SID'!$B:$N,13,FALSE())),"",VLOOKUP(CONCATENATE($A238,"_",AK$2),'Reference data SID'!$B:$N,13,FALSE()))</f>
        <v/>
      </c>
      <c r="AL238" s="86" t="str">
        <f aca="false">IF(ISERROR(VLOOKUP(CONCATENATE($A238,"_",AL$2),'Reference data SID'!$B:$N,13,FALSE())),"",VLOOKUP(CONCATENATE($A238,"_",AL$2),'Reference data SID'!$B:$N,13,FALSE()))</f>
        <v/>
      </c>
      <c r="AM238" s="86" t="str">
        <f aca="false">IF(ISERROR(VLOOKUP(CONCATENATE($A238,"_",AM$2),'Reference data SID'!$B:$N,13,FALSE())),"",VLOOKUP(CONCATENATE($A238,"_",AM$2),'Reference data SID'!$B:$N,13,FALSE()))</f>
        <v/>
      </c>
      <c r="AN238" s="86" t="str">
        <f aca="false">IF(ISERROR(VLOOKUP(CONCATENATE($A238,"_",AN$2),'Reference data SID'!$B:$N,13,FALSE())),"",VLOOKUP(CONCATENATE($A238,"_",AN$2),'Reference data SID'!$B:$N,13,FALSE()))</f>
        <v/>
      </c>
      <c r="AO238" s="86" t="str">
        <f aca="false">IF(ISERROR(VLOOKUP(CONCATENATE($A238,"_",AO$2),'Reference data SID'!$B:$N,13,FALSE())),"",VLOOKUP(CONCATENATE($A238,"_",AO$2),'Reference data SID'!$B:$N,13,FALSE()))</f>
        <v/>
      </c>
      <c r="AP238" s="86" t="str">
        <f aca="false">IF(ISERROR(VLOOKUP(CONCATENATE($A238,"_",AP$2),'Reference data SID'!$B:$N,13,FALSE())),"",VLOOKUP(CONCATENATE($A238,"_",AP$2),'Reference data SID'!$B:$N,13,FALSE()))</f>
        <v/>
      </c>
      <c r="AQ238" s="86" t="str">
        <f aca="false">IF(ISERROR(VLOOKUP(CONCATENATE($A238,"_",AQ$2),'Reference data SID'!$B:$N,13,FALSE())),"",VLOOKUP(CONCATENATE($A238,"_",AQ$2),'Reference data SID'!$B:$N,13,FALSE()))</f>
        <v/>
      </c>
      <c r="AR238" s="86" t="str">
        <f aca="false">IF(ISERROR(VLOOKUP(CONCATENATE($A238,"_",AR$2),'Reference data SID'!$B:$N,13,FALSE())),"",VLOOKUP(CONCATENATE($A238,"_",AR$2),'Reference data SID'!$B:$N,13,FALSE()))</f>
        <v/>
      </c>
      <c r="AS238" s="86" t="str">
        <f aca="false">IF(ISERROR(VLOOKUP(CONCATENATE($A238,"_",AS$2),'Reference data SID'!$B:$N,13,FALSE())),"",VLOOKUP(CONCATENATE($A238,"_",AS$2),'Reference data SID'!$B:$N,13,FALSE()))</f>
        <v/>
      </c>
      <c r="AT238" s="86" t="str">
        <f aca="false">IF(ISERROR(VLOOKUP(CONCATENATE($A238,"_",AT$2),'Reference data SID'!$B:$N,13,FALSE())),"",VLOOKUP(CONCATENATE($A238,"_",AT$2),'Reference data SID'!$B:$N,13,FALSE()))</f>
        <v/>
      </c>
    </row>
    <row r="239" customFormat="false" ht="15" hidden="false" customHeight="false" outlineLevel="0" collapsed="false">
      <c r="A239" s="0" t="n">
        <v>235</v>
      </c>
      <c r="B239" s="86" t="str">
        <f aca="false">IF(ISERROR(VLOOKUP(CONCATENATE($A239,"_",B$2),'Reference data SID'!$B:$N,13,FALSE())),"",VLOOKUP(CONCATENATE($A239,"_",B$2),'Reference data SID'!$B:$N,13,FALSE()))</f>
        <v/>
      </c>
      <c r="C239" s="86" t="str">
        <f aca="false">IF(ISERROR(VLOOKUP(CONCATENATE($A239,"_",C$2),'Reference data SID'!$B:$N,13,FALSE())),"",VLOOKUP(CONCATENATE($A239,"_",C$2),'Reference data SID'!$B:$N,13,FALSE()))</f>
        <v/>
      </c>
      <c r="D239" s="86" t="str">
        <f aca="false">IF(ISERROR(VLOOKUP(CONCATENATE($A239,"_",D$2),'Reference data SID'!$B:$N,13,FALSE())),"",VLOOKUP(CONCATENATE($A239,"_",D$2),'Reference data SID'!$B:$N,13,FALSE()))</f>
        <v/>
      </c>
      <c r="E239" s="86" t="str">
        <f aca="false">IF(ISERROR(VLOOKUP(CONCATENATE($A239,"_",E$2),'Reference data SID'!$B:$N,13,FALSE())),"",VLOOKUP(CONCATENATE($A239,"_",E$2),'Reference data SID'!$B:$N,13,FALSE()))</f>
        <v/>
      </c>
      <c r="F239" s="86" t="str">
        <f aca="false">IF(ISERROR(VLOOKUP(CONCATENATE($A239,"_",F$2),'Reference data SID'!$B:$N,13,FALSE())),"",VLOOKUP(CONCATENATE($A239,"_",F$2),'Reference data SID'!$B:$N,13,FALSE()))</f>
        <v/>
      </c>
      <c r="G239" s="86" t="str">
        <f aca="false">IF(ISERROR(VLOOKUP(CONCATENATE($A239,"_",G$2),'Reference data SID'!$B:$N,13,FALSE())),"",VLOOKUP(CONCATENATE($A239,"_",G$2),'Reference data SID'!$B:$N,13,FALSE()))</f>
        <v/>
      </c>
      <c r="H239" s="86" t="str">
        <f aca="false">IF(ISERROR(VLOOKUP(CONCATENATE($A239,"_",H$2),'Reference data SID'!$B:$N,13,FALSE())),"",VLOOKUP(CONCATENATE($A239,"_",H$2),'Reference data SID'!$B:$N,13,FALSE()))</f>
        <v/>
      </c>
      <c r="I239" s="86" t="str">
        <f aca="false">IF(ISERROR(VLOOKUP(CONCATENATE($A239,"_",I$2),'Reference data SID'!$B:$N,13,FALSE())),"",VLOOKUP(CONCATENATE($A239,"_",I$2),'Reference data SID'!$B:$N,13,FALSE()))</f>
        <v/>
      </c>
      <c r="J239" s="86" t="str">
        <f aca="false">IF(ISERROR(VLOOKUP(CONCATENATE($A239,"_",J$2),'Reference data SID'!$B:$N,13,FALSE())),"",VLOOKUP(CONCATENATE($A239,"_",J$2),'Reference data SID'!$B:$N,13,FALSE()))</f>
        <v/>
      </c>
      <c r="K239" s="86" t="str">
        <f aca="false">IF(ISERROR(VLOOKUP(CONCATENATE($A239,"_",K$2),'Reference data SID'!$B:$N,13,FALSE())),"",VLOOKUP(CONCATENATE($A239,"_",K$2),'Reference data SID'!$B:$N,13,FALSE()))</f>
        <v/>
      </c>
      <c r="L239" s="86" t="str">
        <f aca="false">IF(ISERROR(VLOOKUP(CONCATENATE($A239,"_",L$2),'Reference data SID'!$B:$N,13,FALSE())),"",VLOOKUP(CONCATENATE($A239,"_",L$2),'Reference data SID'!$B:$N,13,FALSE()))</f>
        <v/>
      </c>
      <c r="M239" s="86" t="str">
        <f aca="false">IF(ISERROR(VLOOKUP(CONCATENATE($A239,"_",M$2),'Reference data SID'!$B:$N,13,FALSE())),"",VLOOKUP(CONCATENATE($A239,"_",M$2),'Reference data SID'!$B:$N,13,FALSE()))</f>
        <v/>
      </c>
      <c r="N239" s="86" t="str">
        <f aca="false">IF(ISERROR(VLOOKUP(CONCATENATE($A239,"_",N$2),'Reference data SID'!$B:$N,13,FALSE())),"",VLOOKUP(CONCATENATE($A239,"_",N$2),'Reference data SID'!$B:$N,13,FALSE()))</f>
        <v/>
      </c>
      <c r="O239" s="86" t="str">
        <f aca="false">IF(ISERROR(VLOOKUP(CONCATENATE($A239,"_",O$2),'Reference data SID'!$B:$N,13,FALSE())),"",VLOOKUP(CONCATENATE($A239,"_",O$2),'Reference data SID'!$B:$N,13,FALSE()))</f>
        <v/>
      </c>
      <c r="P239" s="86" t="str">
        <f aca="false">IF(ISERROR(VLOOKUP(CONCATENATE($A239,"_",P$2),'Reference data SID'!$B:$N,13,FALSE())),"",VLOOKUP(CONCATENATE($A239,"_",P$2),'Reference data SID'!$B:$N,13,FALSE()))</f>
        <v/>
      </c>
      <c r="Q239" s="86" t="str">
        <f aca="false">IF(ISERROR(VLOOKUP(CONCATENATE($A239,"_",Q$2),'Reference data SID'!$B:$N,13,FALSE())),"",VLOOKUP(CONCATENATE($A239,"_",Q$2),'Reference data SID'!$B:$N,13,FALSE()))</f>
        <v/>
      </c>
      <c r="R239" s="86" t="str">
        <f aca="false">IF(ISERROR(VLOOKUP(CONCATENATE($A239,"_",R$2),'Reference data SID'!$B:$N,13,FALSE())),"",VLOOKUP(CONCATENATE($A239,"_",R$2),'Reference data SID'!$B:$N,13,FALSE()))</f>
        <v/>
      </c>
      <c r="S239" s="86" t="str">
        <f aca="false">IF(ISERROR(VLOOKUP(CONCATENATE($A239,"_",S$2),'Reference data SID'!$B:$N,13,FALSE())),"",VLOOKUP(CONCATENATE($A239,"_",S$2),'Reference data SID'!$B:$N,13,FALSE()))</f>
        <v/>
      </c>
      <c r="T239" s="86" t="str">
        <f aca="false">IF(ISERROR(VLOOKUP(CONCATENATE($A239,"_",T$2),'Reference data SID'!$B:$N,13,FALSE())),"",VLOOKUP(CONCATENATE($A239,"_",T$2),'Reference data SID'!$B:$N,13,FALSE()))</f>
        <v/>
      </c>
      <c r="U239" s="86" t="str">
        <f aca="false">IF(ISERROR(VLOOKUP(CONCATENATE($A239,"_",U$2),'Reference data SID'!$B:$N,13,FALSE())),"",VLOOKUP(CONCATENATE($A239,"_",U$2),'Reference data SID'!$B:$N,13,FALSE()))</f>
        <v/>
      </c>
      <c r="V239" s="86" t="str">
        <f aca="false">IF(ISERROR(VLOOKUP(CONCATENATE($A239,"_",V$2),'Reference data SID'!$B:$N,13,FALSE())),"",VLOOKUP(CONCATENATE($A239,"_",V$2),'Reference data SID'!$B:$N,13,FALSE()))</f>
        <v/>
      </c>
      <c r="W239" s="86" t="str">
        <f aca="false">IF(ISERROR(VLOOKUP(CONCATENATE($A239,"_",W$2),'Reference data SID'!$B:$N,13,FALSE())),"",VLOOKUP(CONCATENATE($A239,"_",W$2),'Reference data SID'!$B:$N,13,FALSE()))</f>
        <v/>
      </c>
      <c r="X239" s="86" t="str">
        <f aca="false">IF(ISERROR(VLOOKUP(CONCATENATE($A239,"_",X$2),'Reference data SID'!$B:$N,13,FALSE())),"",VLOOKUP(CONCATENATE($A239,"_",X$2),'Reference data SID'!$B:$N,13,FALSE()))</f>
        <v/>
      </c>
      <c r="Y239" s="86" t="str">
        <f aca="false">IF(ISERROR(VLOOKUP(CONCATENATE($A239,"_",Y$2),'Reference data SID'!$B:$N,13,FALSE())),"",VLOOKUP(CONCATENATE($A239,"_",Y$2),'Reference data SID'!$B:$N,13,FALSE()))</f>
        <v/>
      </c>
      <c r="Z239" s="86" t="str">
        <f aca="false">IF(ISERROR(VLOOKUP(CONCATENATE($A239,"_",Z$2),'Reference data SID'!$B:$N,13,FALSE())),"",VLOOKUP(CONCATENATE($A239,"_",Z$2),'Reference data SID'!$B:$N,13,FALSE()))</f>
        <v/>
      </c>
      <c r="AA239" s="86" t="str">
        <f aca="false">IF(ISERROR(VLOOKUP(CONCATENATE($A239,"_",AA$2),'Reference data SID'!$B:$N,13,FALSE())),"",VLOOKUP(CONCATENATE($A239,"_",AA$2),'Reference data SID'!$B:$N,13,FALSE()))</f>
        <v/>
      </c>
      <c r="AB239" s="86" t="str">
        <f aca="false">IF(ISERROR(VLOOKUP(CONCATENATE($A239,"_",AB$2),'Reference data SID'!$B:$N,13,FALSE())),"",VLOOKUP(CONCATENATE($A239,"_",AB$2),'Reference data SID'!$B:$N,13,FALSE()))</f>
        <v/>
      </c>
      <c r="AC239" s="86" t="str">
        <f aca="false">IF(ISERROR(VLOOKUP(CONCATENATE($A239,"_",AC$2),'Reference data SID'!$B:$N,13,FALSE())),"",VLOOKUP(CONCATENATE($A239,"_",AC$2),'Reference data SID'!$B:$N,13,FALSE()))</f>
        <v/>
      </c>
      <c r="AD239" s="86" t="str">
        <f aca="false">IF(ISERROR(VLOOKUP(CONCATENATE($A239,"_",AD$2),'Reference data SID'!$B:$N,13,FALSE())),"",VLOOKUP(CONCATENATE($A239,"_",AD$2),'Reference data SID'!$B:$N,13,FALSE()))</f>
        <v/>
      </c>
      <c r="AE239" s="86" t="str">
        <f aca="false">IF(ISERROR(VLOOKUP(CONCATENATE($A239,"_",AE$2),'Reference data SID'!$B:$N,13,FALSE())),"",VLOOKUP(CONCATENATE($A239,"_",AE$2),'Reference data SID'!$B:$N,13,FALSE()))</f>
        <v/>
      </c>
      <c r="AF239" s="86" t="str">
        <f aca="false">IF(ISERROR(VLOOKUP(CONCATENATE($A239,"_",AF$2),'Reference data SID'!$B:$N,13,FALSE())),"",VLOOKUP(CONCATENATE($A239,"_",AF$2),'Reference data SID'!$B:$N,13,FALSE()))</f>
        <v/>
      </c>
      <c r="AG239" s="86" t="str">
        <f aca="false">IF(ISERROR(VLOOKUP(CONCATENATE($A239,"_",AG$2),'Reference data SID'!$B:$N,13,FALSE())),"",VLOOKUP(CONCATENATE($A239,"_",AG$2),'Reference data SID'!$B:$N,13,FALSE()))</f>
        <v/>
      </c>
      <c r="AH239" s="86" t="str">
        <f aca="false">IF(ISERROR(VLOOKUP(CONCATENATE($A239,"_",AH$2),'Reference data SID'!$B:$N,13,FALSE())),"",VLOOKUP(CONCATENATE($A239,"_",AH$2),'Reference data SID'!$B:$N,13,FALSE()))</f>
        <v/>
      </c>
      <c r="AI239" s="86" t="str">
        <f aca="false">IF(ISERROR(VLOOKUP(CONCATENATE($A239,"_",AI$2),'Reference data SID'!$B:$N,13,FALSE())),"",VLOOKUP(CONCATENATE($A239,"_",AI$2),'Reference data SID'!$B:$N,13,FALSE()))</f>
        <v/>
      </c>
      <c r="AJ239" s="86" t="str">
        <f aca="false">IF(ISERROR(VLOOKUP(CONCATENATE($A239,"_",AJ$2),'Reference data SID'!$B:$N,13,FALSE())),"",VLOOKUP(CONCATENATE($A239,"_",AJ$2),'Reference data SID'!$B:$N,13,FALSE()))</f>
        <v/>
      </c>
      <c r="AK239" s="86" t="str">
        <f aca="false">IF(ISERROR(VLOOKUP(CONCATENATE($A239,"_",AK$2),'Reference data SID'!$B:$N,13,FALSE())),"",VLOOKUP(CONCATENATE($A239,"_",AK$2),'Reference data SID'!$B:$N,13,FALSE()))</f>
        <v/>
      </c>
      <c r="AL239" s="86" t="str">
        <f aca="false">IF(ISERROR(VLOOKUP(CONCATENATE($A239,"_",AL$2),'Reference data SID'!$B:$N,13,FALSE())),"",VLOOKUP(CONCATENATE($A239,"_",AL$2),'Reference data SID'!$B:$N,13,FALSE()))</f>
        <v/>
      </c>
      <c r="AM239" s="86" t="str">
        <f aca="false">IF(ISERROR(VLOOKUP(CONCATENATE($A239,"_",AM$2),'Reference data SID'!$B:$N,13,FALSE())),"",VLOOKUP(CONCATENATE($A239,"_",AM$2),'Reference data SID'!$B:$N,13,FALSE()))</f>
        <v/>
      </c>
      <c r="AN239" s="86" t="str">
        <f aca="false">IF(ISERROR(VLOOKUP(CONCATENATE($A239,"_",AN$2),'Reference data SID'!$B:$N,13,FALSE())),"",VLOOKUP(CONCATENATE($A239,"_",AN$2),'Reference data SID'!$B:$N,13,FALSE()))</f>
        <v/>
      </c>
      <c r="AO239" s="86" t="str">
        <f aca="false">IF(ISERROR(VLOOKUP(CONCATENATE($A239,"_",AO$2),'Reference data SID'!$B:$N,13,FALSE())),"",VLOOKUP(CONCATENATE($A239,"_",AO$2),'Reference data SID'!$B:$N,13,FALSE()))</f>
        <v/>
      </c>
      <c r="AP239" s="86" t="str">
        <f aca="false">IF(ISERROR(VLOOKUP(CONCATENATE($A239,"_",AP$2),'Reference data SID'!$B:$N,13,FALSE())),"",VLOOKUP(CONCATENATE($A239,"_",AP$2),'Reference data SID'!$B:$N,13,FALSE()))</f>
        <v/>
      </c>
      <c r="AQ239" s="86" t="str">
        <f aca="false">IF(ISERROR(VLOOKUP(CONCATENATE($A239,"_",AQ$2),'Reference data SID'!$B:$N,13,FALSE())),"",VLOOKUP(CONCATENATE($A239,"_",AQ$2),'Reference data SID'!$B:$N,13,FALSE()))</f>
        <v/>
      </c>
      <c r="AR239" s="86" t="str">
        <f aca="false">IF(ISERROR(VLOOKUP(CONCATENATE($A239,"_",AR$2),'Reference data SID'!$B:$N,13,FALSE())),"",VLOOKUP(CONCATENATE($A239,"_",AR$2),'Reference data SID'!$B:$N,13,FALSE()))</f>
        <v/>
      </c>
      <c r="AS239" s="86" t="str">
        <f aca="false">IF(ISERROR(VLOOKUP(CONCATENATE($A239,"_",AS$2),'Reference data SID'!$B:$N,13,FALSE())),"",VLOOKUP(CONCATENATE($A239,"_",AS$2),'Reference data SID'!$B:$N,13,FALSE()))</f>
        <v/>
      </c>
      <c r="AT239" s="86" t="str">
        <f aca="false">IF(ISERROR(VLOOKUP(CONCATENATE($A239,"_",AT$2),'Reference data SID'!$B:$N,13,FALSE())),"",VLOOKUP(CONCATENATE($A239,"_",AT$2),'Reference data SID'!$B:$N,13,FALSE()))</f>
        <v/>
      </c>
    </row>
    <row r="240" customFormat="false" ht="15" hidden="false" customHeight="false" outlineLevel="0" collapsed="false">
      <c r="A240" s="0" t="n">
        <v>236</v>
      </c>
      <c r="B240" s="86" t="str">
        <f aca="false">IF(ISERROR(VLOOKUP(CONCATENATE($A240,"_",B$2),'Reference data SID'!$B:$N,13,FALSE())),"",VLOOKUP(CONCATENATE($A240,"_",B$2),'Reference data SID'!$B:$N,13,FALSE()))</f>
        <v/>
      </c>
      <c r="C240" s="86" t="str">
        <f aca="false">IF(ISERROR(VLOOKUP(CONCATENATE($A240,"_",C$2),'Reference data SID'!$B:$N,13,FALSE())),"",VLOOKUP(CONCATENATE($A240,"_",C$2),'Reference data SID'!$B:$N,13,FALSE()))</f>
        <v/>
      </c>
      <c r="D240" s="86" t="str">
        <f aca="false">IF(ISERROR(VLOOKUP(CONCATENATE($A240,"_",D$2),'Reference data SID'!$B:$N,13,FALSE())),"",VLOOKUP(CONCATENATE($A240,"_",D$2),'Reference data SID'!$B:$N,13,FALSE()))</f>
        <v/>
      </c>
      <c r="E240" s="86" t="str">
        <f aca="false">IF(ISERROR(VLOOKUP(CONCATENATE($A240,"_",E$2),'Reference data SID'!$B:$N,13,FALSE())),"",VLOOKUP(CONCATENATE($A240,"_",E$2),'Reference data SID'!$B:$N,13,FALSE()))</f>
        <v/>
      </c>
      <c r="F240" s="86" t="str">
        <f aca="false">IF(ISERROR(VLOOKUP(CONCATENATE($A240,"_",F$2),'Reference data SID'!$B:$N,13,FALSE())),"",VLOOKUP(CONCATENATE($A240,"_",F$2),'Reference data SID'!$B:$N,13,FALSE()))</f>
        <v/>
      </c>
      <c r="G240" s="86" t="str">
        <f aca="false">IF(ISERROR(VLOOKUP(CONCATENATE($A240,"_",G$2),'Reference data SID'!$B:$N,13,FALSE())),"",VLOOKUP(CONCATENATE($A240,"_",G$2),'Reference data SID'!$B:$N,13,FALSE()))</f>
        <v/>
      </c>
      <c r="H240" s="86" t="str">
        <f aca="false">IF(ISERROR(VLOOKUP(CONCATENATE($A240,"_",H$2),'Reference data SID'!$B:$N,13,FALSE())),"",VLOOKUP(CONCATENATE($A240,"_",H$2),'Reference data SID'!$B:$N,13,FALSE()))</f>
        <v/>
      </c>
      <c r="I240" s="86" t="str">
        <f aca="false">IF(ISERROR(VLOOKUP(CONCATENATE($A240,"_",I$2),'Reference data SID'!$B:$N,13,FALSE())),"",VLOOKUP(CONCATENATE($A240,"_",I$2),'Reference data SID'!$B:$N,13,FALSE()))</f>
        <v/>
      </c>
      <c r="J240" s="86" t="str">
        <f aca="false">IF(ISERROR(VLOOKUP(CONCATENATE($A240,"_",J$2),'Reference data SID'!$B:$N,13,FALSE())),"",VLOOKUP(CONCATENATE($A240,"_",J$2),'Reference data SID'!$B:$N,13,FALSE()))</f>
        <v/>
      </c>
      <c r="K240" s="86" t="str">
        <f aca="false">IF(ISERROR(VLOOKUP(CONCATENATE($A240,"_",K$2),'Reference data SID'!$B:$N,13,FALSE())),"",VLOOKUP(CONCATENATE($A240,"_",K$2),'Reference data SID'!$B:$N,13,FALSE()))</f>
        <v/>
      </c>
      <c r="L240" s="86" t="str">
        <f aca="false">IF(ISERROR(VLOOKUP(CONCATENATE($A240,"_",L$2),'Reference data SID'!$B:$N,13,FALSE())),"",VLOOKUP(CONCATENATE($A240,"_",L$2),'Reference data SID'!$B:$N,13,FALSE()))</f>
        <v/>
      </c>
      <c r="M240" s="86" t="str">
        <f aca="false">IF(ISERROR(VLOOKUP(CONCATENATE($A240,"_",M$2),'Reference data SID'!$B:$N,13,FALSE())),"",VLOOKUP(CONCATENATE($A240,"_",M$2),'Reference data SID'!$B:$N,13,FALSE()))</f>
        <v/>
      </c>
      <c r="N240" s="86" t="str">
        <f aca="false">IF(ISERROR(VLOOKUP(CONCATENATE($A240,"_",N$2),'Reference data SID'!$B:$N,13,FALSE())),"",VLOOKUP(CONCATENATE($A240,"_",N$2),'Reference data SID'!$B:$N,13,FALSE()))</f>
        <v/>
      </c>
      <c r="O240" s="86" t="str">
        <f aca="false">IF(ISERROR(VLOOKUP(CONCATENATE($A240,"_",O$2),'Reference data SID'!$B:$N,13,FALSE())),"",VLOOKUP(CONCATENATE($A240,"_",O$2),'Reference data SID'!$B:$N,13,FALSE()))</f>
        <v/>
      </c>
      <c r="P240" s="86" t="str">
        <f aca="false">IF(ISERROR(VLOOKUP(CONCATENATE($A240,"_",P$2),'Reference data SID'!$B:$N,13,FALSE())),"",VLOOKUP(CONCATENATE($A240,"_",P$2),'Reference data SID'!$B:$N,13,FALSE()))</f>
        <v/>
      </c>
      <c r="Q240" s="86" t="str">
        <f aca="false">IF(ISERROR(VLOOKUP(CONCATENATE($A240,"_",Q$2),'Reference data SID'!$B:$N,13,FALSE())),"",VLOOKUP(CONCATENATE($A240,"_",Q$2),'Reference data SID'!$B:$N,13,FALSE()))</f>
        <v/>
      </c>
      <c r="R240" s="86" t="str">
        <f aca="false">IF(ISERROR(VLOOKUP(CONCATENATE($A240,"_",R$2),'Reference data SID'!$B:$N,13,FALSE())),"",VLOOKUP(CONCATENATE($A240,"_",R$2),'Reference data SID'!$B:$N,13,FALSE()))</f>
        <v/>
      </c>
      <c r="S240" s="86" t="str">
        <f aca="false">IF(ISERROR(VLOOKUP(CONCATENATE($A240,"_",S$2),'Reference data SID'!$B:$N,13,FALSE())),"",VLOOKUP(CONCATENATE($A240,"_",S$2),'Reference data SID'!$B:$N,13,FALSE()))</f>
        <v/>
      </c>
      <c r="T240" s="86" t="str">
        <f aca="false">IF(ISERROR(VLOOKUP(CONCATENATE($A240,"_",T$2),'Reference data SID'!$B:$N,13,FALSE())),"",VLOOKUP(CONCATENATE($A240,"_",T$2),'Reference data SID'!$B:$N,13,FALSE()))</f>
        <v/>
      </c>
      <c r="U240" s="86" t="str">
        <f aca="false">IF(ISERROR(VLOOKUP(CONCATENATE($A240,"_",U$2),'Reference data SID'!$B:$N,13,FALSE())),"",VLOOKUP(CONCATENATE($A240,"_",U$2),'Reference data SID'!$B:$N,13,FALSE()))</f>
        <v/>
      </c>
      <c r="V240" s="86" t="str">
        <f aca="false">IF(ISERROR(VLOOKUP(CONCATENATE($A240,"_",V$2),'Reference data SID'!$B:$N,13,FALSE())),"",VLOOKUP(CONCATENATE($A240,"_",V$2),'Reference data SID'!$B:$N,13,FALSE()))</f>
        <v/>
      </c>
      <c r="W240" s="86" t="str">
        <f aca="false">IF(ISERROR(VLOOKUP(CONCATENATE($A240,"_",W$2),'Reference data SID'!$B:$N,13,FALSE())),"",VLOOKUP(CONCATENATE($A240,"_",W$2),'Reference data SID'!$B:$N,13,FALSE()))</f>
        <v/>
      </c>
      <c r="X240" s="86" t="str">
        <f aca="false">IF(ISERROR(VLOOKUP(CONCATENATE($A240,"_",X$2),'Reference data SID'!$B:$N,13,FALSE())),"",VLOOKUP(CONCATENATE($A240,"_",X$2),'Reference data SID'!$B:$N,13,FALSE()))</f>
        <v/>
      </c>
      <c r="Y240" s="86" t="str">
        <f aca="false">IF(ISERROR(VLOOKUP(CONCATENATE($A240,"_",Y$2),'Reference data SID'!$B:$N,13,FALSE())),"",VLOOKUP(CONCATENATE($A240,"_",Y$2),'Reference data SID'!$B:$N,13,FALSE()))</f>
        <v/>
      </c>
      <c r="Z240" s="86" t="str">
        <f aca="false">IF(ISERROR(VLOOKUP(CONCATENATE($A240,"_",Z$2),'Reference data SID'!$B:$N,13,FALSE())),"",VLOOKUP(CONCATENATE($A240,"_",Z$2),'Reference data SID'!$B:$N,13,FALSE()))</f>
        <v/>
      </c>
      <c r="AA240" s="86" t="str">
        <f aca="false">IF(ISERROR(VLOOKUP(CONCATENATE($A240,"_",AA$2),'Reference data SID'!$B:$N,13,FALSE())),"",VLOOKUP(CONCATENATE($A240,"_",AA$2),'Reference data SID'!$B:$N,13,FALSE()))</f>
        <v/>
      </c>
      <c r="AB240" s="86" t="str">
        <f aca="false">IF(ISERROR(VLOOKUP(CONCATENATE($A240,"_",AB$2),'Reference data SID'!$B:$N,13,FALSE())),"",VLOOKUP(CONCATENATE($A240,"_",AB$2),'Reference data SID'!$B:$N,13,FALSE()))</f>
        <v/>
      </c>
      <c r="AC240" s="86" t="str">
        <f aca="false">IF(ISERROR(VLOOKUP(CONCATENATE($A240,"_",AC$2),'Reference data SID'!$B:$N,13,FALSE())),"",VLOOKUP(CONCATENATE($A240,"_",AC$2),'Reference data SID'!$B:$N,13,FALSE()))</f>
        <v/>
      </c>
      <c r="AD240" s="86" t="str">
        <f aca="false">IF(ISERROR(VLOOKUP(CONCATENATE($A240,"_",AD$2),'Reference data SID'!$B:$N,13,FALSE())),"",VLOOKUP(CONCATENATE($A240,"_",AD$2),'Reference data SID'!$B:$N,13,FALSE()))</f>
        <v/>
      </c>
      <c r="AE240" s="86" t="str">
        <f aca="false">IF(ISERROR(VLOOKUP(CONCATENATE($A240,"_",AE$2),'Reference data SID'!$B:$N,13,FALSE())),"",VLOOKUP(CONCATENATE($A240,"_",AE$2),'Reference data SID'!$B:$N,13,FALSE()))</f>
        <v/>
      </c>
      <c r="AF240" s="86" t="str">
        <f aca="false">IF(ISERROR(VLOOKUP(CONCATENATE($A240,"_",AF$2),'Reference data SID'!$B:$N,13,FALSE())),"",VLOOKUP(CONCATENATE($A240,"_",AF$2),'Reference data SID'!$B:$N,13,FALSE()))</f>
        <v/>
      </c>
      <c r="AG240" s="86" t="str">
        <f aca="false">IF(ISERROR(VLOOKUP(CONCATENATE($A240,"_",AG$2),'Reference data SID'!$B:$N,13,FALSE())),"",VLOOKUP(CONCATENATE($A240,"_",AG$2),'Reference data SID'!$B:$N,13,FALSE()))</f>
        <v/>
      </c>
      <c r="AH240" s="86" t="str">
        <f aca="false">IF(ISERROR(VLOOKUP(CONCATENATE($A240,"_",AH$2),'Reference data SID'!$B:$N,13,FALSE())),"",VLOOKUP(CONCATENATE($A240,"_",AH$2),'Reference data SID'!$B:$N,13,FALSE()))</f>
        <v/>
      </c>
      <c r="AI240" s="86" t="str">
        <f aca="false">IF(ISERROR(VLOOKUP(CONCATENATE($A240,"_",AI$2),'Reference data SID'!$B:$N,13,FALSE())),"",VLOOKUP(CONCATENATE($A240,"_",AI$2),'Reference data SID'!$B:$N,13,FALSE()))</f>
        <v/>
      </c>
      <c r="AJ240" s="86" t="str">
        <f aca="false">IF(ISERROR(VLOOKUP(CONCATENATE($A240,"_",AJ$2),'Reference data SID'!$B:$N,13,FALSE())),"",VLOOKUP(CONCATENATE($A240,"_",AJ$2),'Reference data SID'!$B:$N,13,FALSE()))</f>
        <v/>
      </c>
      <c r="AK240" s="86" t="str">
        <f aca="false">IF(ISERROR(VLOOKUP(CONCATENATE($A240,"_",AK$2),'Reference data SID'!$B:$N,13,FALSE())),"",VLOOKUP(CONCATENATE($A240,"_",AK$2),'Reference data SID'!$B:$N,13,FALSE()))</f>
        <v/>
      </c>
      <c r="AL240" s="86" t="str">
        <f aca="false">IF(ISERROR(VLOOKUP(CONCATENATE($A240,"_",AL$2),'Reference data SID'!$B:$N,13,FALSE())),"",VLOOKUP(CONCATENATE($A240,"_",AL$2),'Reference data SID'!$B:$N,13,FALSE()))</f>
        <v/>
      </c>
      <c r="AM240" s="86" t="str">
        <f aca="false">IF(ISERROR(VLOOKUP(CONCATENATE($A240,"_",AM$2),'Reference data SID'!$B:$N,13,FALSE())),"",VLOOKUP(CONCATENATE($A240,"_",AM$2),'Reference data SID'!$B:$N,13,FALSE()))</f>
        <v/>
      </c>
      <c r="AN240" s="86" t="str">
        <f aca="false">IF(ISERROR(VLOOKUP(CONCATENATE($A240,"_",AN$2),'Reference data SID'!$B:$N,13,FALSE())),"",VLOOKUP(CONCATENATE($A240,"_",AN$2),'Reference data SID'!$B:$N,13,FALSE()))</f>
        <v/>
      </c>
      <c r="AO240" s="86" t="str">
        <f aca="false">IF(ISERROR(VLOOKUP(CONCATENATE($A240,"_",AO$2),'Reference data SID'!$B:$N,13,FALSE())),"",VLOOKUP(CONCATENATE($A240,"_",AO$2),'Reference data SID'!$B:$N,13,FALSE()))</f>
        <v/>
      </c>
      <c r="AP240" s="86" t="str">
        <f aca="false">IF(ISERROR(VLOOKUP(CONCATENATE($A240,"_",AP$2),'Reference data SID'!$B:$N,13,FALSE())),"",VLOOKUP(CONCATENATE($A240,"_",AP$2),'Reference data SID'!$B:$N,13,FALSE()))</f>
        <v/>
      </c>
      <c r="AQ240" s="86" t="str">
        <f aca="false">IF(ISERROR(VLOOKUP(CONCATENATE($A240,"_",AQ$2),'Reference data SID'!$B:$N,13,FALSE())),"",VLOOKUP(CONCATENATE($A240,"_",AQ$2),'Reference data SID'!$B:$N,13,FALSE()))</f>
        <v/>
      </c>
      <c r="AR240" s="86" t="str">
        <f aca="false">IF(ISERROR(VLOOKUP(CONCATENATE($A240,"_",AR$2),'Reference data SID'!$B:$N,13,FALSE())),"",VLOOKUP(CONCATENATE($A240,"_",AR$2),'Reference data SID'!$B:$N,13,FALSE()))</f>
        <v/>
      </c>
      <c r="AS240" s="86" t="str">
        <f aca="false">IF(ISERROR(VLOOKUP(CONCATENATE($A240,"_",AS$2),'Reference data SID'!$B:$N,13,FALSE())),"",VLOOKUP(CONCATENATE($A240,"_",AS$2),'Reference data SID'!$B:$N,13,FALSE()))</f>
        <v/>
      </c>
      <c r="AT240" s="86" t="str">
        <f aca="false">IF(ISERROR(VLOOKUP(CONCATENATE($A240,"_",AT$2),'Reference data SID'!$B:$N,13,FALSE())),"",VLOOKUP(CONCATENATE($A240,"_",AT$2),'Reference data SID'!$B:$N,13,FALSE()))</f>
        <v/>
      </c>
    </row>
    <row r="241" customFormat="false" ht="15" hidden="false" customHeight="false" outlineLevel="0" collapsed="false">
      <c r="A241" s="0" t="n">
        <v>237</v>
      </c>
      <c r="B241" s="86" t="str">
        <f aca="false">IF(ISERROR(VLOOKUP(CONCATENATE($A241,"_",B$2),'Reference data SID'!$B:$N,13,FALSE())),"",VLOOKUP(CONCATENATE($A241,"_",B$2),'Reference data SID'!$B:$N,13,FALSE()))</f>
        <v/>
      </c>
      <c r="C241" s="86" t="str">
        <f aca="false">IF(ISERROR(VLOOKUP(CONCATENATE($A241,"_",C$2),'Reference data SID'!$B:$N,13,FALSE())),"",VLOOKUP(CONCATENATE($A241,"_",C$2),'Reference data SID'!$B:$N,13,FALSE()))</f>
        <v/>
      </c>
      <c r="D241" s="86" t="str">
        <f aca="false">IF(ISERROR(VLOOKUP(CONCATENATE($A241,"_",D$2),'Reference data SID'!$B:$N,13,FALSE())),"",VLOOKUP(CONCATENATE($A241,"_",D$2),'Reference data SID'!$B:$N,13,FALSE()))</f>
        <v/>
      </c>
      <c r="E241" s="86" t="str">
        <f aca="false">IF(ISERROR(VLOOKUP(CONCATENATE($A241,"_",E$2),'Reference data SID'!$B:$N,13,FALSE())),"",VLOOKUP(CONCATENATE($A241,"_",E$2),'Reference data SID'!$B:$N,13,FALSE()))</f>
        <v/>
      </c>
      <c r="F241" s="86" t="str">
        <f aca="false">IF(ISERROR(VLOOKUP(CONCATENATE($A241,"_",F$2),'Reference data SID'!$B:$N,13,FALSE())),"",VLOOKUP(CONCATENATE($A241,"_",F$2),'Reference data SID'!$B:$N,13,FALSE()))</f>
        <v/>
      </c>
      <c r="G241" s="86" t="str">
        <f aca="false">IF(ISERROR(VLOOKUP(CONCATENATE($A241,"_",G$2),'Reference data SID'!$B:$N,13,FALSE())),"",VLOOKUP(CONCATENATE($A241,"_",G$2),'Reference data SID'!$B:$N,13,FALSE()))</f>
        <v/>
      </c>
      <c r="H241" s="86" t="str">
        <f aca="false">IF(ISERROR(VLOOKUP(CONCATENATE($A241,"_",H$2),'Reference data SID'!$B:$N,13,FALSE())),"",VLOOKUP(CONCATENATE($A241,"_",H$2),'Reference data SID'!$B:$N,13,FALSE()))</f>
        <v/>
      </c>
      <c r="I241" s="86" t="str">
        <f aca="false">IF(ISERROR(VLOOKUP(CONCATENATE($A241,"_",I$2),'Reference data SID'!$B:$N,13,FALSE())),"",VLOOKUP(CONCATENATE($A241,"_",I$2),'Reference data SID'!$B:$N,13,FALSE()))</f>
        <v/>
      </c>
      <c r="J241" s="86" t="str">
        <f aca="false">IF(ISERROR(VLOOKUP(CONCATENATE($A241,"_",J$2),'Reference data SID'!$B:$N,13,FALSE())),"",VLOOKUP(CONCATENATE($A241,"_",J$2),'Reference data SID'!$B:$N,13,FALSE()))</f>
        <v/>
      </c>
      <c r="K241" s="86" t="str">
        <f aca="false">IF(ISERROR(VLOOKUP(CONCATENATE($A241,"_",K$2),'Reference data SID'!$B:$N,13,FALSE())),"",VLOOKUP(CONCATENATE($A241,"_",K$2),'Reference data SID'!$B:$N,13,FALSE()))</f>
        <v/>
      </c>
      <c r="L241" s="86" t="str">
        <f aca="false">IF(ISERROR(VLOOKUP(CONCATENATE($A241,"_",L$2),'Reference data SID'!$B:$N,13,FALSE())),"",VLOOKUP(CONCATENATE($A241,"_",L$2),'Reference data SID'!$B:$N,13,FALSE()))</f>
        <v/>
      </c>
      <c r="M241" s="86" t="str">
        <f aca="false">IF(ISERROR(VLOOKUP(CONCATENATE($A241,"_",M$2),'Reference data SID'!$B:$N,13,FALSE())),"",VLOOKUP(CONCATENATE($A241,"_",M$2),'Reference data SID'!$B:$N,13,FALSE()))</f>
        <v/>
      </c>
      <c r="N241" s="86" t="str">
        <f aca="false">IF(ISERROR(VLOOKUP(CONCATENATE($A241,"_",N$2),'Reference data SID'!$B:$N,13,FALSE())),"",VLOOKUP(CONCATENATE($A241,"_",N$2),'Reference data SID'!$B:$N,13,FALSE()))</f>
        <v/>
      </c>
      <c r="O241" s="86" t="str">
        <f aca="false">IF(ISERROR(VLOOKUP(CONCATENATE($A241,"_",O$2),'Reference data SID'!$B:$N,13,FALSE())),"",VLOOKUP(CONCATENATE($A241,"_",O$2),'Reference data SID'!$B:$N,13,FALSE()))</f>
        <v/>
      </c>
      <c r="P241" s="86" t="str">
        <f aca="false">IF(ISERROR(VLOOKUP(CONCATENATE($A241,"_",P$2),'Reference data SID'!$B:$N,13,FALSE())),"",VLOOKUP(CONCATENATE($A241,"_",P$2),'Reference data SID'!$B:$N,13,FALSE()))</f>
        <v/>
      </c>
      <c r="Q241" s="86" t="str">
        <f aca="false">IF(ISERROR(VLOOKUP(CONCATENATE($A241,"_",Q$2),'Reference data SID'!$B:$N,13,FALSE())),"",VLOOKUP(CONCATENATE($A241,"_",Q$2),'Reference data SID'!$B:$N,13,FALSE()))</f>
        <v/>
      </c>
      <c r="R241" s="86" t="str">
        <f aca="false">IF(ISERROR(VLOOKUP(CONCATENATE($A241,"_",R$2),'Reference data SID'!$B:$N,13,FALSE())),"",VLOOKUP(CONCATENATE($A241,"_",R$2),'Reference data SID'!$B:$N,13,FALSE()))</f>
        <v/>
      </c>
      <c r="S241" s="86" t="str">
        <f aca="false">IF(ISERROR(VLOOKUP(CONCATENATE($A241,"_",S$2),'Reference data SID'!$B:$N,13,FALSE())),"",VLOOKUP(CONCATENATE($A241,"_",S$2),'Reference data SID'!$B:$N,13,FALSE()))</f>
        <v/>
      </c>
      <c r="T241" s="86" t="str">
        <f aca="false">IF(ISERROR(VLOOKUP(CONCATENATE($A241,"_",T$2),'Reference data SID'!$B:$N,13,FALSE())),"",VLOOKUP(CONCATENATE($A241,"_",T$2),'Reference data SID'!$B:$N,13,FALSE()))</f>
        <v/>
      </c>
      <c r="U241" s="86" t="str">
        <f aca="false">IF(ISERROR(VLOOKUP(CONCATENATE($A241,"_",U$2),'Reference data SID'!$B:$N,13,FALSE())),"",VLOOKUP(CONCATENATE($A241,"_",U$2),'Reference data SID'!$B:$N,13,FALSE()))</f>
        <v/>
      </c>
      <c r="V241" s="86" t="str">
        <f aca="false">IF(ISERROR(VLOOKUP(CONCATENATE($A241,"_",V$2),'Reference data SID'!$B:$N,13,FALSE())),"",VLOOKUP(CONCATENATE($A241,"_",V$2),'Reference data SID'!$B:$N,13,FALSE()))</f>
        <v/>
      </c>
      <c r="W241" s="86" t="str">
        <f aca="false">IF(ISERROR(VLOOKUP(CONCATENATE($A241,"_",W$2),'Reference data SID'!$B:$N,13,FALSE())),"",VLOOKUP(CONCATENATE($A241,"_",W$2),'Reference data SID'!$B:$N,13,FALSE()))</f>
        <v/>
      </c>
      <c r="X241" s="86" t="str">
        <f aca="false">IF(ISERROR(VLOOKUP(CONCATENATE($A241,"_",X$2),'Reference data SID'!$B:$N,13,FALSE())),"",VLOOKUP(CONCATENATE($A241,"_",X$2),'Reference data SID'!$B:$N,13,FALSE()))</f>
        <v/>
      </c>
      <c r="Y241" s="86" t="str">
        <f aca="false">IF(ISERROR(VLOOKUP(CONCATENATE($A241,"_",Y$2),'Reference data SID'!$B:$N,13,FALSE())),"",VLOOKUP(CONCATENATE($A241,"_",Y$2),'Reference data SID'!$B:$N,13,FALSE()))</f>
        <v/>
      </c>
      <c r="Z241" s="86" t="str">
        <f aca="false">IF(ISERROR(VLOOKUP(CONCATENATE($A241,"_",Z$2),'Reference data SID'!$B:$N,13,FALSE())),"",VLOOKUP(CONCATENATE($A241,"_",Z$2),'Reference data SID'!$B:$N,13,FALSE()))</f>
        <v/>
      </c>
      <c r="AA241" s="86" t="str">
        <f aca="false">IF(ISERROR(VLOOKUP(CONCATENATE($A241,"_",AA$2),'Reference data SID'!$B:$N,13,FALSE())),"",VLOOKUP(CONCATENATE($A241,"_",AA$2),'Reference data SID'!$B:$N,13,FALSE()))</f>
        <v/>
      </c>
      <c r="AB241" s="86" t="str">
        <f aca="false">IF(ISERROR(VLOOKUP(CONCATENATE($A241,"_",AB$2),'Reference data SID'!$B:$N,13,FALSE())),"",VLOOKUP(CONCATENATE($A241,"_",AB$2),'Reference data SID'!$B:$N,13,FALSE()))</f>
        <v/>
      </c>
      <c r="AC241" s="86" t="str">
        <f aca="false">IF(ISERROR(VLOOKUP(CONCATENATE($A241,"_",AC$2),'Reference data SID'!$B:$N,13,FALSE())),"",VLOOKUP(CONCATENATE($A241,"_",AC$2),'Reference data SID'!$B:$N,13,FALSE()))</f>
        <v/>
      </c>
      <c r="AD241" s="86" t="str">
        <f aca="false">IF(ISERROR(VLOOKUP(CONCATENATE($A241,"_",AD$2),'Reference data SID'!$B:$N,13,FALSE())),"",VLOOKUP(CONCATENATE($A241,"_",AD$2),'Reference data SID'!$B:$N,13,FALSE()))</f>
        <v/>
      </c>
      <c r="AE241" s="86" t="str">
        <f aca="false">IF(ISERROR(VLOOKUP(CONCATENATE($A241,"_",AE$2),'Reference data SID'!$B:$N,13,FALSE())),"",VLOOKUP(CONCATENATE($A241,"_",AE$2),'Reference data SID'!$B:$N,13,FALSE()))</f>
        <v/>
      </c>
      <c r="AF241" s="86" t="str">
        <f aca="false">IF(ISERROR(VLOOKUP(CONCATENATE($A241,"_",AF$2),'Reference data SID'!$B:$N,13,FALSE())),"",VLOOKUP(CONCATENATE($A241,"_",AF$2),'Reference data SID'!$B:$N,13,FALSE()))</f>
        <v/>
      </c>
      <c r="AG241" s="86" t="str">
        <f aca="false">IF(ISERROR(VLOOKUP(CONCATENATE($A241,"_",AG$2),'Reference data SID'!$B:$N,13,FALSE())),"",VLOOKUP(CONCATENATE($A241,"_",AG$2),'Reference data SID'!$B:$N,13,FALSE()))</f>
        <v/>
      </c>
      <c r="AH241" s="86" t="str">
        <f aca="false">IF(ISERROR(VLOOKUP(CONCATENATE($A241,"_",AH$2),'Reference data SID'!$B:$N,13,FALSE())),"",VLOOKUP(CONCATENATE($A241,"_",AH$2),'Reference data SID'!$B:$N,13,FALSE()))</f>
        <v/>
      </c>
      <c r="AI241" s="86" t="str">
        <f aca="false">IF(ISERROR(VLOOKUP(CONCATENATE($A241,"_",AI$2),'Reference data SID'!$B:$N,13,FALSE())),"",VLOOKUP(CONCATENATE($A241,"_",AI$2),'Reference data SID'!$B:$N,13,FALSE()))</f>
        <v/>
      </c>
      <c r="AJ241" s="86" t="str">
        <f aca="false">IF(ISERROR(VLOOKUP(CONCATENATE($A241,"_",AJ$2),'Reference data SID'!$B:$N,13,FALSE())),"",VLOOKUP(CONCATENATE($A241,"_",AJ$2),'Reference data SID'!$B:$N,13,FALSE()))</f>
        <v/>
      </c>
      <c r="AK241" s="86" t="str">
        <f aca="false">IF(ISERROR(VLOOKUP(CONCATENATE($A241,"_",AK$2),'Reference data SID'!$B:$N,13,FALSE())),"",VLOOKUP(CONCATENATE($A241,"_",AK$2),'Reference data SID'!$B:$N,13,FALSE()))</f>
        <v/>
      </c>
      <c r="AL241" s="86" t="str">
        <f aca="false">IF(ISERROR(VLOOKUP(CONCATENATE($A241,"_",AL$2),'Reference data SID'!$B:$N,13,FALSE())),"",VLOOKUP(CONCATENATE($A241,"_",AL$2),'Reference data SID'!$B:$N,13,FALSE()))</f>
        <v/>
      </c>
      <c r="AM241" s="86" t="str">
        <f aca="false">IF(ISERROR(VLOOKUP(CONCATENATE($A241,"_",AM$2),'Reference data SID'!$B:$N,13,FALSE())),"",VLOOKUP(CONCATENATE($A241,"_",AM$2),'Reference data SID'!$B:$N,13,FALSE()))</f>
        <v/>
      </c>
      <c r="AN241" s="86" t="str">
        <f aca="false">IF(ISERROR(VLOOKUP(CONCATENATE($A241,"_",AN$2),'Reference data SID'!$B:$N,13,FALSE())),"",VLOOKUP(CONCATENATE($A241,"_",AN$2),'Reference data SID'!$B:$N,13,FALSE()))</f>
        <v/>
      </c>
      <c r="AO241" s="86" t="str">
        <f aca="false">IF(ISERROR(VLOOKUP(CONCATENATE($A241,"_",AO$2),'Reference data SID'!$B:$N,13,FALSE())),"",VLOOKUP(CONCATENATE($A241,"_",AO$2),'Reference data SID'!$B:$N,13,FALSE()))</f>
        <v/>
      </c>
      <c r="AP241" s="86" t="str">
        <f aca="false">IF(ISERROR(VLOOKUP(CONCATENATE($A241,"_",AP$2),'Reference data SID'!$B:$N,13,FALSE())),"",VLOOKUP(CONCATENATE($A241,"_",AP$2),'Reference data SID'!$B:$N,13,FALSE()))</f>
        <v/>
      </c>
      <c r="AQ241" s="86" t="str">
        <f aca="false">IF(ISERROR(VLOOKUP(CONCATENATE($A241,"_",AQ$2),'Reference data SID'!$B:$N,13,FALSE())),"",VLOOKUP(CONCATENATE($A241,"_",AQ$2),'Reference data SID'!$B:$N,13,FALSE()))</f>
        <v/>
      </c>
      <c r="AR241" s="86" t="str">
        <f aca="false">IF(ISERROR(VLOOKUP(CONCATENATE($A241,"_",AR$2),'Reference data SID'!$B:$N,13,FALSE())),"",VLOOKUP(CONCATENATE($A241,"_",AR$2),'Reference data SID'!$B:$N,13,FALSE()))</f>
        <v/>
      </c>
      <c r="AS241" s="86" t="str">
        <f aca="false">IF(ISERROR(VLOOKUP(CONCATENATE($A241,"_",AS$2),'Reference data SID'!$B:$N,13,FALSE())),"",VLOOKUP(CONCATENATE($A241,"_",AS$2),'Reference data SID'!$B:$N,13,FALSE()))</f>
        <v/>
      </c>
      <c r="AT241" s="86" t="str">
        <f aca="false">IF(ISERROR(VLOOKUP(CONCATENATE($A241,"_",AT$2),'Reference data SID'!$B:$N,13,FALSE())),"",VLOOKUP(CONCATENATE($A241,"_",AT$2),'Reference data SID'!$B:$N,13,FALSE()))</f>
        <v/>
      </c>
    </row>
    <row r="242" customFormat="false" ht="15" hidden="false" customHeight="false" outlineLevel="0" collapsed="false">
      <c r="A242" s="0" t="n">
        <v>238</v>
      </c>
      <c r="B242" s="86" t="str">
        <f aca="false">IF(ISERROR(VLOOKUP(CONCATENATE($A242,"_",B$2),'Reference data SID'!$B:$N,13,FALSE())),"",VLOOKUP(CONCATENATE($A242,"_",B$2),'Reference data SID'!$B:$N,13,FALSE()))</f>
        <v/>
      </c>
      <c r="C242" s="86" t="str">
        <f aca="false">IF(ISERROR(VLOOKUP(CONCATENATE($A242,"_",C$2),'Reference data SID'!$B:$N,13,FALSE())),"",VLOOKUP(CONCATENATE($A242,"_",C$2),'Reference data SID'!$B:$N,13,FALSE()))</f>
        <v/>
      </c>
      <c r="D242" s="86" t="str">
        <f aca="false">IF(ISERROR(VLOOKUP(CONCATENATE($A242,"_",D$2),'Reference data SID'!$B:$N,13,FALSE())),"",VLOOKUP(CONCATENATE($A242,"_",D$2),'Reference data SID'!$B:$N,13,FALSE()))</f>
        <v/>
      </c>
      <c r="E242" s="86" t="str">
        <f aca="false">IF(ISERROR(VLOOKUP(CONCATENATE($A242,"_",E$2),'Reference data SID'!$B:$N,13,FALSE())),"",VLOOKUP(CONCATENATE($A242,"_",E$2),'Reference data SID'!$B:$N,13,FALSE()))</f>
        <v/>
      </c>
      <c r="F242" s="86" t="str">
        <f aca="false">IF(ISERROR(VLOOKUP(CONCATENATE($A242,"_",F$2),'Reference data SID'!$B:$N,13,FALSE())),"",VLOOKUP(CONCATENATE($A242,"_",F$2),'Reference data SID'!$B:$N,13,FALSE()))</f>
        <v/>
      </c>
      <c r="G242" s="86" t="str">
        <f aca="false">IF(ISERROR(VLOOKUP(CONCATENATE($A242,"_",G$2),'Reference data SID'!$B:$N,13,FALSE())),"",VLOOKUP(CONCATENATE($A242,"_",G$2),'Reference data SID'!$B:$N,13,FALSE()))</f>
        <v/>
      </c>
      <c r="H242" s="86" t="str">
        <f aca="false">IF(ISERROR(VLOOKUP(CONCATENATE($A242,"_",H$2),'Reference data SID'!$B:$N,13,FALSE())),"",VLOOKUP(CONCATENATE($A242,"_",H$2),'Reference data SID'!$B:$N,13,FALSE()))</f>
        <v/>
      </c>
      <c r="I242" s="86" t="str">
        <f aca="false">IF(ISERROR(VLOOKUP(CONCATENATE($A242,"_",I$2),'Reference data SID'!$B:$N,13,FALSE())),"",VLOOKUP(CONCATENATE($A242,"_",I$2),'Reference data SID'!$B:$N,13,FALSE()))</f>
        <v/>
      </c>
      <c r="J242" s="86" t="str">
        <f aca="false">IF(ISERROR(VLOOKUP(CONCATENATE($A242,"_",J$2),'Reference data SID'!$B:$N,13,FALSE())),"",VLOOKUP(CONCATENATE($A242,"_",J$2),'Reference data SID'!$B:$N,13,FALSE()))</f>
        <v/>
      </c>
      <c r="K242" s="86" t="str">
        <f aca="false">IF(ISERROR(VLOOKUP(CONCATENATE($A242,"_",K$2),'Reference data SID'!$B:$N,13,FALSE())),"",VLOOKUP(CONCATENATE($A242,"_",K$2),'Reference data SID'!$B:$N,13,FALSE()))</f>
        <v/>
      </c>
      <c r="L242" s="86" t="str">
        <f aca="false">IF(ISERROR(VLOOKUP(CONCATENATE($A242,"_",L$2),'Reference data SID'!$B:$N,13,FALSE())),"",VLOOKUP(CONCATENATE($A242,"_",L$2),'Reference data SID'!$B:$N,13,FALSE()))</f>
        <v/>
      </c>
      <c r="M242" s="86" t="str">
        <f aca="false">IF(ISERROR(VLOOKUP(CONCATENATE($A242,"_",M$2),'Reference data SID'!$B:$N,13,FALSE())),"",VLOOKUP(CONCATENATE($A242,"_",M$2),'Reference data SID'!$B:$N,13,FALSE()))</f>
        <v/>
      </c>
      <c r="N242" s="86" t="str">
        <f aca="false">IF(ISERROR(VLOOKUP(CONCATENATE($A242,"_",N$2),'Reference data SID'!$B:$N,13,FALSE())),"",VLOOKUP(CONCATENATE($A242,"_",N$2),'Reference data SID'!$B:$N,13,FALSE()))</f>
        <v/>
      </c>
      <c r="O242" s="86" t="str">
        <f aca="false">IF(ISERROR(VLOOKUP(CONCATENATE($A242,"_",O$2),'Reference data SID'!$B:$N,13,FALSE())),"",VLOOKUP(CONCATENATE($A242,"_",O$2),'Reference data SID'!$B:$N,13,FALSE()))</f>
        <v/>
      </c>
      <c r="P242" s="86" t="str">
        <f aca="false">IF(ISERROR(VLOOKUP(CONCATENATE($A242,"_",P$2),'Reference data SID'!$B:$N,13,FALSE())),"",VLOOKUP(CONCATENATE($A242,"_",P$2),'Reference data SID'!$B:$N,13,FALSE()))</f>
        <v/>
      </c>
      <c r="Q242" s="86" t="str">
        <f aca="false">IF(ISERROR(VLOOKUP(CONCATENATE($A242,"_",Q$2),'Reference data SID'!$B:$N,13,FALSE())),"",VLOOKUP(CONCATENATE($A242,"_",Q$2),'Reference data SID'!$B:$N,13,FALSE()))</f>
        <v/>
      </c>
      <c r="R242" s="86" t="str">
        <f aca="false">IF(ISERROR(VLOOKUP(CONCATENATE($A242,"_",R$2),'Reference data SID'!$B:$N,13,FALSE())),"",VLOOKUP(CONCATENATE($A242,"_",R$2),'Reference data SID'!$B:$N,13,FALSE()))</f>
        <v/>
      </c>
      <c r="S242" s="86" t="str">
        <f aca="false">IF(ISERROR(VLOOKUP(CONCATENATE($A242,"_",S$2),'Reference data SID'!$B:$N,13,FALSE())),"",VLOOKUP(CONCATENATE($A242,"_",S$2),'Reference data SID'!$B:$N,13,FALSE()))</f>
        <v/>
      </c>
      <c r="T242" s="86" t="str">
        <f aca="false">IF(ISERROR(VLOOKUP(CONCATENATE($A242,"_",T$2),'Reference data SID'!$B:$N,13,FALSE())),"",VLOOKUP(CONCATENATE($A242,"_",T$2),'Reference data SID'!$B:$N,13,FALSE()))</f>
        <v/>
      </c>
      <c r="U242" s="86" t="str">
        <f aca="false">IF(ISERROR(VLOOKUP(CONCATENATE($A242,"_",U$2),'Reference data SID'!$B:$N,13,FALSE())),"",VLOOKUP(CONCATENATE($A242,"_",U$2),'Reference data SID'!$B:$N,13,FALSE()))</f>
        <v/>
      </c>
      <c r="V242" s="86" t="str">
        <f aca="false">IF(ISERROR(VLOOKUP(CONCATENATE($A242,"_",V$2),'Reference data SID'!$B:$N,13,FALSE())),"",VLOOKUP(CONCATENATE($A242,"_",V$2),'Reference data SID'!$B:$N,13,FALSE()))</f>
        <v/>
      </c>
      <c r="W242" s="86" t="str">
        <f aca="false">IF(ISERROR(VLOOKUP(CONCATENATE($A242,"_",W$2),'Reference data SID'!$B:$N,13,FALSE())),"",VLOOKUP(CONCATENATE($A242,"_",W$2),'Reference data SID'!$B:$N,13,FALSE()))</f>
        <v/>
      </c>
      <c r="X242" s="86" t="str">
        <f aca="false">IF(ISERROR(VLOOKUP(CONCATENATE($A242,"_",X$2),'Reference data SID'!$B:$N,13,FALSE())),"",VLOOKUP(CONCATENATE($A242,"_",X$2),'Reference data SID'!$B:$N,13,FALSE()))</f>
        <v/>
      </c>
      <c r="Y242" s="86" t="str">
        <f aca="false">IF(ISERROR(VLOOKUP(CONCATENATE($A242,"_",Y$2),'Reference data SID'!$B:$N,13,FALSE())),"",VLOOKUP(CONCATENATE($A242,"_",Y$2),'Reference data SID'!$B:$N,13,FALSE()))</f>
        <v/>
      </c>
      <c r="Z242" s="86" t="str">
        <f aca="false">IF(ISERROR(VLOOKUP(CONCATENATE($A242,"_",Z$2),'Reference data SID'!$B:$N,13,FALSE())),"",VLOOKUP(CONCATENATE($A242,"_",Z$2),'Reference data SID'!$B:$N,13,FALSE()))</f>
        <v/>
      </c>
      <c r="AA242" s="86" t="str">
        <f aca="false">IF(ISERROR(VLOOKUP(CONCATENATE($A242,"_",AA$2),'Reference data SID'!$B:$N,13,FALSE())),"",VLOOKUP(CONCATENATE($A242,"_",AA$2),'Reference data SID'!$B:$N,13,FALSE()))</f>
        <v/>
      </c>
      <c r="AB242" s="86" t="str">
        <f aca="false">IF(ISERROR(VLOOKUP(CONCATENATE($A242,"_",AB$2),'Reference data SID'!$B:$N,13,FALSE())),"",VLOOKUP(CONCATENATE($A242,"_",AB$2),'Reference data SID'!$B:$N,13,FALSE()))</f>
        <v/>
      </c>
      <c r="AC242" s="86" t="str">
        <f aca="false">IF(ISERROR(VLOOKUP(CONCATENATE($A242,"_",AC$2),'Reference data SID'!$B:$N,13,FALSE())),"",VLOOKUP(CONCATENATE($A242,"_",AC$2),'Reference data SID'!$B:$N,13,FALSE()))</f>
        <v/>
      </c>
      <c r="AD242" s="86" t="str">
        <f aca="false">IF(ISERROR(VLOOKUP(CONCATENATE($A242,"_",AD$2),'Reference data SID'!$B:$N,13,FALSE())),"",VLOOKUP(CONCATENATE($A242,"_",AD$2),'Reference data SID'!$B:$N,13,FALSE()))</f>
        <v/>
      </c>
      <c r="AE242" s="86" t="str">
        <f aca="false">IF(ISERROR(VLOOKUP(CONCATENATE($A242,"_",AE$2),'Reference data SID'!$B:$N,13,FALSE())),"",VLOOKUP(CONCATENATE($A242,"_",AE$2),'Reference data SID'!$B:$N,13,FALSE()))</f>
        <v/>
      </c>
      <c r="AF242" s="86" t="str">
        <f aca="false">IF(ISERROR(VLOOKUP(CONCATENATE($A242,"_",AF$2),'Reference data SID'!$B:$N,13,FALSE())),"",VLOOKUP(CONCATENATE($A242,"_",AF$2),'Reference data SID'!$B:$N,13,FALSE()))</f>
        <v/>
      </c>
      <c r="AG242" s="86" t="str">
        <f aca="false">IF(ISERROR(VLOOKUP(CONCATENATE($A242,"_",AG$2),'Reference data SID'!$B:$N,13,FALSE())),"",VLOOKUP(CONCATENATE($A242,"_",AG$2),'Reference data SID'!$B:$N,13,FALSE()))</f>
        <v/>
      </c>
      <c r="AH242" s="86" t="str">
        <f aca="false">IF(ISERROR(VLOOKUP(CONCATENATE($A242,"_",AH$2),'Reference data SID'!$B:$N,13,FALSE())),"",VLOOKUP(CONCATENATE($A242,"_",AH$2),'Reference data SID'!$B:$N,13,FALSE()))</f>
        <v/>
      </c>
      <c r="AI242" s="86" t="str">
        <f aca="false">IF(ISERROR(VLOOKUP(CONCATENATE($A242,"_",AI$2),'Reference data SID'!$B:$N,13,FALSE())),"",VLOOKUP(CONCATENATE($A242,"_",AI$2),'Reference data SID'!$B:$N,13,FALSE()))</f>
        <v/>
      </c>
      <c r="AJ242" s="86" t="str">
        <f aca="false">IF(ISERROR(VLOOKUP(CONCATENATE($A242,"_",AJ$2),'Reference data SID'!$B:$N,13,FALSE())),"",VLOOKUP(CONCATENATE($A242,"_",AJ$2),'Reference data SID'!$B:$N,13,FALSE()))</f>
        <v/>
      </c>
      <c r="AK242" s="86" t="str">
        <f aca="false">IF(ISERROR(VLOOKUP(CONCATENATE($A242,"_",AK$2),'Reference data SID'!$B:$N,13,FALSE())),"",VLOOKUP(CONCATENATE($A242,"_",AK$2),'Reference data SID'!$B:$N,13,FALSE()))</f>
        <v/>
      </c>
      <c r="AL242" s="86" t="str">
        <f aca="false">IF(ISERROR(VLOOKUP(CONCATENATE($A242,"_",AL$2),'Reference data SID'!$B:$N,13,FALSE())),"",VLOOKUP(CONCATENATE($A242,"_",AL$2),'Reference data SID'!$B:$N,13,FALSE()))</f>
        <v/>
      </c>
      <c r="AM242" s="86" t="str">
        <f aca="false">IF(ISERROR(VLOOKUP(CONCATENATE($A242,"_",AM$2),'Reference data SID'!$B:$N,13,FALSE())),"",VLOOKUP(CONCATENATE($A242,"_",AM$2),'Reference data SID'!$B:$N,13,FALSE()))</f>
        <v/>
      </c>
      <c r="AN242" s="86" t="str">
        <f aca="false">IF(ISERROR(VLOOKUP(CONCATENATE($A242,"_",AN$2),'Reference data SID'!$B:$N,13,FALSE())),"",VLOOKUP(CONCATENATE($A242,"_",AN$2),'Reference data SID'!$B:$N,13,FALSE()))</f>
        <v/>
      </c>
      <c r="AO242" s="86" t="str">
        <f aca="false">IF(ISERROR(VLOOKUP(CONCATENATE($A242,"_",AO$2),'Reference data SID'!$B:$N,13,FALSE())),"",VLOOKUP(CONCATENATE($A242,"_",AO$2),'Reference data SID'!$B:$N,13,FALSE()))</f>
        <v/>
      </c>
      <c r="AP242" s="86" t="str">
        <f aca="false">IF(ISERROR(VLOOKUP(CONCATENATE($A242,"_",AP$2),'Reference data SID'!$B:$N,13,FALSE())),"",VLOOKUP(CONCATENATE($A242,"_",AP$2),'Reference data SID'!$B:$N,13,FALSE()))</f>
        <v/>
      </c>
      <c r="AQ242" s="86" t="str">
        <f aca="false">IF(ISERROR(VLOOKUP(CONCATENATE($A242,"_",AQ$2),'Reference data SID'!$B:$N,13,FALSE())),"",VLOOKUP(CONCATENATE($A242,"_",AQ$2),'Reference data SID'!$B:$N,13,FALSE()))</f>
        <v/>
      </c>
      <c r="AR242" s="86" t="str">
        <f aca="false">IF(ISERROR(VLOOKUP(CONCATENATE($A242,"_",AR$2),'Reference data SID'!$B:$N,13,FALSE())),"",VLOOKUP(CONCATENATE($A242,"_",AR$2),'Reference data SID'!$B:$N,13,FALSE()))</f>
        <v/>
      </c>
      <c r="AS242" s="86" t="str">
        <f aca="false">IF(ISERROR(VLOOKUP(CONCATENATE($A242,"_",AS$2),'Reference data SID'!$B:$N,13,FALSE())),"",VLOOKUP(CONCATENATE($A242,"_",AS$2),'Reference data SID'!$B:$N,13,FALSE()))</f>
        <v/>
      </c>
      <c r="AT242" s="86" t="str">
        <f aca="false">IF(ISERROR(VLOOKUP(CONCATENATE($A242,"_",AT$2),'Reference data SID'!$B:$N,13,FALSE())),"",VLOOKUP(CONCATENATE($A242,"_",AT$2),'Reference data SID'!$B:$N,13,FALSE()))</f>
        <v/>
      </c>
    </row>
    <row r="243" customFormat="false" ht="15" hidden="false" customHeight="false" outlineLevel="0" collapsed="false">
      <c r="A243" s="0" t="n">
        <v>239</v>
      </c>
      <c r="B243" s="86" t="str">
        <f aca="false">IF(ISERROR(VLOOKUP(CONCATENATE($A243,"_",B$2),'Reference data SID'!$B:$N,13,FALSE())),"",VLOOKUP(CONCATENATE($A243,"_",B$2),'Reference data SID'!$B:$N,13,FALSE()))</f>
        <v/>
      </c>
      <c r="C243" s="86" t="str">
        <f aca="false">IF(ISERROR(VLOOKUP(CONCATENATE($A243,"_",C$2),'Reference data SID'!$B:$N,13,FALSE())),"",VLOOKUP(CONCATENATE($A243,"_",C$2),'Reference data SID'!$B:$N,13,FALSE()))</f>
        <v/>
      </c>
      <c r="D243" s="86" t="str">
        <f aca="false">IF(ISERROR(VLOOKUP(CONCATENATE($A243,"_",D$2),'Reference data SID'!$B:$N,13,FALSE())),"",VLOOKUP(CONCATENATE($A243,"_",D$2),'Reference data SID'!$B:$N,13,FALSE()))</f>
        <v/>
      </c>
      <c r="E243" s="86" t="str">
        <f aca="false">IF(ISERROR(VLOOKUP(CONCATENATE($A243,"_",E$2),'Reference data SID'!$B:$N,13,FALSE())),"",VLOOKUP(CONCATENATE($A243,"_",E$2),'Reference data SID'!$B:$N,13,FALSE()))</f>
        <v/>
      </c>
      <c r="F243" s="86" t="str">
        <f aca="false">IF(ISERROR(VLOOKUP(CONCATENATE($A243,"_",F$2),'Reference data SID'!$B:$N,13,FALSE())),"",VLOOKUP(CONCATENATE($A243,"_",F$2),'Reference data SID'!$B:$N,13,FALSE()))</f>
        <v/>
      </c>
      <c r="G243" s="86" t="str">
        <f aca="false">IF(ISERROR(VLOOKUP(CONCATENATE($A243,"_",G$2),'Reference data SID'!$B:$N,13,FALSE())),"",VLOOKUP(CONCATENATE($A243,"_",G$2),'Reference data SID'!$B:$N,13,FALSE()))</f>
        <v/>
      </c>
      <c r="H243" s="86" t="str">
        <f aca="false">IF(ISERROR(VLOOKUP(CONCATENATE($A243,"_",H$2),'Reference data SID'!$B:$N,13,FALSE())),"",VLOOKUP(CONCATENATE($A243,"_",H$2),'Reference data SID'!$B:$N,13,FALSE()))</f>
        <v/>
      </c>
      <c r="I243" s="86" t="str">
        <f aca="false">IF(ISERROR(VLOOKUP(CONCATENATE($A243,"_",I$2),'Reference data SID'!$B:$N,13,FALSE())),"",VLOOKUP(CONCATENATE($A243,"_",I$2),'Reference data SID'!$B:$N,13,FALSE()))</f>
        <v/>
      </c>
      <c r="J243" s="86" t="str">
        <f aca="false">IF(ISERROR(VLOOKUP(CONCATENATE($A243,"_",J$2),'Reference data SID'!$B:$N,13,FALSE())),"",VLOOKUP(CONCATENATE($A243,"_",J$2),'Reference data SID'!$B:$N,13,FALSE()))</f>
        <v/>
      </c>
      <c r="K243" s="86" t="str">
        <f aca="false">IF(ISERROR(VLOOKUP(CONCATENATE($A243,"_",K$2),'Reference data SID'!$B:$N,13,FALSE())),"",VLOOKUP(CONCATENATE($A243,"_",K$2),'Reference data SID'!$B:$N,13,FALSE()))</f>
        <v/>
      </c>
      <c r="L243" s="86" t="str">
        <f aca="false">IF(ISERROR(VLOOKUP(CONCATENATE($A243,"_",L$2),'Reference data SID'!$B:$N,13,FALSE())),"",VLOOKUP(CONCATENATE($A243,"_",L$2),'Reference data SID'!$B:$N,13,FALSE()))</f>
        <v/>
      </c>
      <c r="M243" s="86" t="str">
        <f aca="false">IF(ISERROR(VLOOKUP(CONCATENATE($A243,"_",M$2),'Reference data SID'!$B:$N,13,FALSE())),"",VLOOKUP(CONCATENATE($A243,"_",M$2),'Reference data SID'!$B:$N,13,FALSE()))</f>
        <v/>
      </c>
      <c r="N243" s="86" t="str">
        <f aca="false">IF(ISERROR(VLOOKUP(CONCATENATE($A243,"_",N$2),'Reference data SID'!$B:$N,13,FALSE())),"",VLOOKUP(CONCATENATE($A243,"_",N$2),'Reference data SID'!$B:$N,13,FALSE()))</f>
        <v/>
      </c>
      <c r="O243" s="86" t="str">
        <f aca="false">IF(ISERROR(VLOOKUP(CONCATENATE($A243,"_",O$2),'Reference data SID'!$B:$N,13,FALSE())),"",VLOOKUP(CONCATENATE($A243,"_",O$2),'Reference data SID'!$B:$N,13,FALSE()))</f>
        <v/>
      </c>
      <c r="P243" s="86" t="str">
        <f aca="false">IF(ISERROR(VLOOKUP(CONCATENATE($A243,"_",P$2),'Reference data SID'!$B:$N,13,FALSE())),"",VLOOKUP(CONCATENATE($A243,"_",P$2),'Reference data SID'!$B:$N,13,FALSE()))</f>
        <v/>
      </c>
      <c r="Q243" s="86" t="str">
        <f aca="false">IF(ISERROR(VLOOKUP(CONCATENATE($A243,"_",Q$2),'Reference data SID'!$B:$N,13,FALSE())),"",VLOOKUP(CONCATENATE($A243,"_",Q$2),'Reference data SID'!$B:$N,13,FALSE()))</f>
        <v/>
      </c>
      <c r="R243" s="86" t="str">
        <f aca="false">IF(ISERROR(VLOOKUP(CONCATENATE($A243,"_",R$2),'Reference data SID'!$B:$N,13,FALSE())),"",VLOOKUP(CONCATENATE($A243,"_",R$2),'Reference data SID'!$B:$N,13,FALSE()))</f>
        <v/>
      </c>
      <c r="S243" s="86" t="str">
        <f aca="false">IF(ISERROR(VLOOKUP(CONCATENATE($A243,"_",S$2),'Reference data SID'!$B:$N,13,FALSE())),"",VLOOKUP(CONCATENATE($A243,"_",S$2),'Reference data SID'!$B:$N,13,FALSE()))</f>
        <v/>
      </c>
      <c r="T243" s="86" t="str">
        <f aca="false">IF(ISERROR(VLOOKUP(CONCATENATE($A243,"_",T$2),'Reference data SID'!$B:$N,13,FALSE())),"",VLOOKUP(CONCATENATE($A243,"_",T$2),'Reference data SID'!$B:$N,13,FALSE()))</f>
        <v/>
      </c>
      <c r="U243" s="86" t="str">
        <f aca="false">IF(ISERROR(VLOOKUP(CONCATENATE($A243,"_",U$2),'Reference data SID'!$B:$N,13,FALSE())),"",VLOOKUP(CONCATENATE($A243,"_",U$2),'Reference data SID'!$B:$N,13,FALSE()))</f>
        <v/>
      </c>
      <c r="V243" s="86" t="str">
        <f aca="false">IF(ISERROR(VLOOKUP(CONCATENATE($A243,"_",V$2),'Reference data SID'!$B:$N,13,FALSE())),"",VLOOKUP(CONCATENATE($A243,"_",V$2),'Reference data SID'!$B:$N,13,FALSE()))</f>
        <v/>
      </c>
      <c r="W243" s="86" t="str">
        <f aca="false">IF(ISERROR(VLOOKUP(CONCATENATE($A243,"_",W$2),'Reference data SID'!$B:$N,13,FALSE())),"",VLOOKUP(CONCATENATE($A243,"_",W$2),'Reference data SID'!$B:$N,13,FALSE()))</f>
        <v/>
      </c>
      <c r="X243" s="86" t="str">
        <f aca="false">IF(ISERROR(VLOOKUP(CONCATENATE($A243,"_",X$2),'Reference data SID'!$B:$N,13,FALSE())),"",VLOOKUP(CONCATENATE($A243,"_",X$2),'Reference data SID'!$B:$N,13,FALSE()))</f>
        <v/>
      </c>
      <c r="Y243" s="86" t="str">
        <f aca="false">IF(ISERROR(VLOOKUP(CONCATENATE($A243,"_",Y$2),'Reference data SID'!$B:$N,13,FALSE())),"",VLOOKUP(CONCATENATE($A243,"_",Y$2),'Reference data SID'!$B:$N,13,FALSE()))</f>
        <v/>
      </c>
      <c r="Z243" s="86" t="str">
        <f aca="false">IF(ISERROR(VLOOKUP(CONCATENATE($A243,"_",Z$2),'Reference data SID'!$B:$N,13,FALSE())),"",VLOOKUP(CONCATENATE($A243,"_",Z$2),'Reference data SID'!$B:$N,13,FALSE()))</f>
        <v/>
      </c>
      <c r="AA243" s="86" t="str">
        <f aca="false">IF(ISERROR(VLOOKUP(CONCATENATE($A243,"_",AA$2),'Reference data SID'!$B:$N,13,FALSE())),"",VLOOKUP(CONCATENATE($A243,"_",AA$2),'Reference data SID'!$B:$N,13,FALSE()))</f>
        <v/>
      </c>
      <c r="AB243" s="86" t="str">
        <f aca="false">IF(ISERROR(VLOOKUP(CONCATENATE($A243,"_",AB$2),'Reference data SID'!$B:$N,13,FALSE())),"",VLOOKUP(CONCATENATE($A243,"_",AB$2),'Reference data SID'!$B:$N,13,FALSE()))</f>
        <v/>
      </c>
      <c r="AC243" s="86" t="str">
        <f aca="false">IF(ISERROR(VLOOKUP(CONCATENATE($A243,"_",AC$2),'Reference data SID'!$B:$N,13,FALSE())),"",VLOOKUP(CONCATENATE($A243,"_",AC$2),'Reference data SID'!$B:$N,13,FALSE()))</f>
        <v/>
      </c>
      <c r="AD243" s="86" t="str">
        <f aca="false">IF(ISERROR(VLOOKUP(CONCATENATE($A243,"_",AD$2),'Reference data SID'!$B:$N,13,FALSE())),"",VLOOKUP(CONCATENATE($A243,"_",AD$2),'Reference data SID'!$B:$N,13,FALSE()))</f>
        <v/>
      </c>
      <c r="AE243" s="86" t="str">
        <f aca="false">IF(ISERROR(VLOOKUP(CONCATENATE($A243,"_",AE$2),'Reference data SID'!$B:$N,13,FALSE())),"",VLOOKUP(CONCATENATE($A243,"_",AE$2),'Reference data SID'!$B:$N,13,FALSE()))</f>
        <v/>
      </c>
      <c r="AF243" s="86" t="str">
        <f aca="false">IF(ISERROR(VLOOKUP(CONCATENATE($A243,"_",AF$2),'Reference data SID'!$B:$N,13,FALSE())),"",VLOOKUP(CONCATENATE($A243,"_",AF$2),'Reference data SID'!$B:$N,13,FALSE()))</f>
        <v/>
      </c>
      <c r="AG243" s="86" t="str">
        <f aca="false">IF(ISERROR(VLOOKUP(CONCATENATE($A243,"_",AG$2),'Reference data SID'!$B:$N,13,FALSE())),"",VLOOKUP(CONCATENATE($A243,"_",AG$2),'Reference data SID'!$B:$N,13,FALSE()))</f>
        <v/>
      </c>
      <c r="AH243" s="86" t="str">
        <f aca="false">IF(ISERROR(VLOOKUP(CONCATENATE($A243,"_",AH$2),'Reference data SID'!$B:$N,13,FALSE())),"",VLOOKUP(CONCATENATE($A243,"_",AH$2),'Reference data SID'!$B:$N,13,FALSE()))</f>
        <v/>
      </c>
      <c r="AI243" s="86" t="str">
        <f aca="false">IF(ISERROR(VLOOKUP(CONCATENATE($A243,"_",AI$2),'Reference data SID'!$B:$N,13,FALSE())),"",VLOOKUP(CONCATENATE($A243,"_",AI$2),'Reference data SID'!$B:$N,13,FALSE()))</f>
        <v/>
      </c>
      <c r="AJ243" s="86" t="str">
        <f aca="false">IF(ISERROR(VLOOKUP(CONCATENATE($A243,"_",AJ$2),'Reference data SID'!$B:$N,13,FALSE())),"",VLOOKUP(CONCATENATE($A243,"_",AJ$2),'Reference data SID'!$B:$N,13,FALSE()))</f>
        <v/>
      </c>
      <c r="AK243" s="86" t="str">
        <f aca="false">IF(ISERROR(VLOOKUP(CONCATENATE($A243,"_",AK$2),'Reference data SID'!$B:$N,13,FALSE())),"",VLOOKUP(CONCATENATE($A243,"_",AK$2),'Reference data SID'!$B:$N,13,FALSE()))</f>
        <v/>
      </c>
      <c r="AL243" s="86" t="str">
        <f aca="false">IF(ISERROR(VLOOKUP(CONCATENATE($A243,"_",AL$2),'Reference data SID'!$B:$N,13,FALSE())),"",VLOOKUP(CONCATENATE($A243,"_",AL$2),'Reference data SID'!$B:$N,13,FALSE()))</f>
        <v/>
      </c>
      <c r="AM243" s="86" t="str">
        <f aca="false">IF(ISERROR(VLOOKUP(CONCATENATE($A243,"_",AM$2),'Reference data SID'!$B:$N,13,FALSE())),"",VLOOKUP(CONCATENATE($A243,"_",AM$2),'Reference data SID'!$B:$N,13,FALSE()))</f>
        <v/>
      </c>
      <c r="AN243" s="86" t="str">
        <f aca="false">IF(ISERROR(VLOOKUP(CONCATENATE($A243,"_",AN$2),'Reference data SID'!$B:$N,13,FALSE())),"",VLOOKUP(CONCATENATE($A243,"_",AN$2),'Reference data SID'!$B:$N,13,FALSE()))</f>
        <v/>
      </c>
      <c r="AO243" s="86" t="str">
        <f aca="false">IF(ISERROR(VLOOKUP(CONCATENATE($A243,"_",AO$2),'Reference data SID'!$B:$N,13,FALSE())),"",VLOOKUP(CONCATENATE($A243,"_",AO$2),'Reference data SID'!$B:$N,13,FALSE()))</f>
        <v/>
      </c>
      <c r="AP243" s="86" t="str">
        <f aca="false">IF(ISERROR(VLOOKUP(CONCATENATE($A243,"_",AP$2),'Reference data SID'!$B:$N,13,FALSE())),"",VLOOKUP(CONCATENATE($A243,"_",AP$2),'Reference data SID'!$B:$N,13,FALSE()))</f>
        <v/>
      </c>
      <c r="AQ243" s="86" t="str">
        <f aca="false">IF(ISERROR(VLOOKUP(CONCATENATE($A243,"_",AQ$2),'Reference data SID'!$B:$N,13,FALSE())),"",VLOOKUP(CONCATENATE($A243,"_",AQ$2),'Reference data SID'!$B:$N,13,FALSE()))</f>
        <v/>
      </c>
      <c r="AR243" s="86" t="str">
        <f aca="false">IF(ISERROR(VLOOKUP(CONCATENATE($A243,"_",AR$2),'Reference data SID'!$B:$N,13,FALSE())),"",VLOOKUP(CONCATENATE($A243,"_",AR$2),'Reference data SID'!$B:$N,13,FALSE()))</f>
        <v/>
      </c>
      <c r="AS243" s="86" t="str">
        <f aca="false">IF(ISERROR(VLOOKUP(CONCATENATE($A243,"_",AS$2),'Reference data SID'!$B:$N,13,FALSE())),"",VLOOKUP(CONCATENATE($A243,"_",AS$2),'Reference data SID'!$B:$N,13,FALSE()))</f>
        <v/>
      </c>
      <c r="AT243" s="86" t="str">
        <f aca="false">IF(ISERROR(VLOOKUP(CONCATENATE($A243,"_",AT$2),'Reference data SID'!$B:$N,13,FALSE())),"",VLOOKUP(CONCATENATE($A243,"_",AT$2),'Reference data SID'!$B:$N,13,FALSE()))</f>
        <v/>
      </c>
    </row>
    <row r="244" customFormat="false" ht="15" hidden="false" customHeight="false" outlineLevel="0" collapsed="false">
      <c r="A244" s="0" t="n">
        <v>240</v>
      </c>
      <c r="B244" s="86" t="str">
        <f aca="false">IF(ISERROR(VLOOKUP(CONCATENATE($A244,"_",B$2),'Reference data SID'!$B:$N,13,FALSE())),"",VLOOKUP(CONCATENATE($A244,"_",B$2),'Reference data SID'!$B:$N,13,FALSE()))</f>
        <v/>
      </c>
      <c r="C244" s="86" t="str">
        <f aca="false">IF(ISERROR(VLOOKUP(CONCATENATE($A244,"_",C$2),'Reference data SID'!$B:$N,13,FALSE())),"",VLOOKUP(CONCATENATE($A244,"_",C$2),'Reference data SID'!$B:$N,13,FALSE()))</f>
        <v/>
      </c>
      <c r="D244" s="86" t="str">
        <f aca="false">IF(ISERROR(VLOOKUP(CONCATENATE($A244,"_",D$2),'Reference data SID'!$B:$N,13,FALSE())),"",VLOOKUP(CONCATENATE($A244,"_",D$2),'Reference data SID'!$B:$N,13,FALSE()))</f>
        <v/>
      </c>
      <c r="E244" s="86" t="str">
        <f aca="false">IF(ISERROR(VLOOKUP(CONCATENATE($A244,"_",E$2),'Reference data SID'!$B:$N,13,FALSE())),"",VLOOKUP(CONCATENATE($A244,"_",E$2),'Reference data SID'!$B:$N,13,FALSE()))</f>
        <v/>
      </c>
      <c r="F244" s="86" t="str">
        <f aca="false">IF(ISERROR(VLOOKUP(CONCATENATE($A244,"_",F$2),'Reference data SID'!$B:$N,13,FALSE())),"",VLOOKUP(CONCATENATE($A244,"_",F$2),'Reference data SID'!$B:$N,13,FALSE()))</f>
        <v/>
      </c>
      <c r="G244" s="86" t="str">
        <f aca="false">IF(ISERROR(VLOOKUP(CONCATENATE($A244,"_",G$2),'Reference data SID'!$B:$N,13,FALSE())),"",VLOOKUP(CONCATENATE($A244,"_",G$2),'Reference data SID'!$B:$N,13,FALSE()))</f>
        <v/>
      </c>
      <c r="H244" s="86" t="str">
        <f aca="false">IF(ISERROR(VLOOKUP(CONCATENATE($A244,"_",H$2),'Reference data SID'!$B:$N,13,FALSE())),"",VLOOKUP(CONCATENATE($A244,"_",H$2),'Reference data SID'!$B:$N,13,FALSE()))</f>
        <v/>
      </c>
      <c r="I244" s="86" t="str">
        <f aca="false">IF(ISERROR(VLOOKUP(CONCATENATE($A244,"_",I$2),'Reference data SID'!$B:$N,13,FALSE())),"",VLOOKUP(CONCATENATE($A244,"_",I$2),'Reference data SID'!$B:$N,13,FALSE()))</f>
        <v/>
      </c>
      <c r="J244" s="86" t="str">
        <f aca="false">IF(ISERROR(VLOOKUP(CONCATENATE($A244,"_",J$2),'Reference data SID'!$B:$N,13,FALSE())),"",VLOOKUP(CONCATENATE($A244,"_",J$2),'Reference data SID'!$B:$N,13,FALSE()))</f>
        <v/>
      </c>
      <c r="K244" s="86" t="str">
        <f aca="false">IF(ISERROR(VLOOKUP(CONCATENATE($A244,"_",K$2),'Reference data SID'!$B:$N,13,FALSE())),"",VLOOKUP(CONCATENATE($A244,"_",K$2),'Reference data SID'!$B:$N,13,FALSE()))</f>
        <v/>
      </c>
      <c r="L244" s="86" t="str">
        <f aca="false">IF(ISERROR(VLOOKUP(CONCATENATE($A244,"_",L$2),'Reference data SID'!$B:$N,13,FALSE())),"",VLOOKUP(CONCATENATE($A244,"_",L$2),'Reference data SID'!$B:$N,13,FALSE()))</f>
        <v/>
      </c>
      <c r="M244" s="86" t="str">
        <f aca="false">IF(ISERROR(VLOOKUP(CONCATENATE($A244,"_",M$2),'Reference data SID'!$B:$N,13,FALSE())),"",VLOOKUP(CONCATENATE($A244,"_",M$2),'Reference data SID'!$B:$N,13,FALSE()))</f>
        <v/>
      </c>
      <c r="N244" s="86" t="str">
        <f aca="false">IF(ISERROR(VLOOKUP(CONCATENATE($A244,"_",N$2),'Reference data SID'!$B:$N,13,FALSE())),"",VLOOKUP(CONCATENATE($A244,"_",N$2),'Reference data SID'!$B:$N,13,FALSE()))</f>
        <v/>
      </c>
      <c r="O244" s="86" t="str">
        <f aca="false">IF(ISERROR(VLOOKUP(CONCATENATE($A244,"_",O$2),'Reference data SID'!$B:$N,13,FALSE())),"",VLOOKUP(CONCATENATE($A244,"_",O$2),'Reference data SID'!$B:$N,13,FALSE()))</f>
        <v/>
      </c>
      <c r="P244" s="86" t="str">
        <f aca="false">IF(ISERROR(VLOOKUP(CONCATENATE($A244,"_",P$2),'Reference data SID'!$B:$N,13,FALSE())),"",VLOOKUP(CONCATENATE($A244,"_",P$2),'Reference data SID'!$B:$N,13,FALSE()))</f>
        <v/>
      </c>
      <c r="Q244" s="86" t="str">
        <f aca="false">IF(ISERROR(VLOOKUP(CONCATENATE($A244,"_",Q$2),'Reference data SID'!$B:$N,13,FALSE())),"",VLOOKUP(CONCATENATE($A244,"_",Q$2),'Reference data SID'!$B:$N,13,FALSE()))</f>
        <v/>
      </c>
      <c r="R244" s="86" t="str">
        <f aca="false">IF(ISERROR(VLOOKUP(CONCATENATE($A244,"_",R$2),'Reference data SID'!$B:$N,13,FALSE())),"",VLOOKUP(CONCATENATE($A244,"_",R$2),'Reference data SID'!$B:$N,13,FALSE()))</f>
        <v/>
      </c>
      <c r="S244" s="86" t="str">
        <f aca="false">IF(ISERROR(VLOOKUP(CONCATENATE($A244,"_",S$2),'Reference data SID'!$B:$N,13,FALSE())),"",VLOOKUP(CONCATENATE($A244,"_",S$2),'Reference data SID'!$B:$N,13,FALSE()))</f>
        <v/>
      </c>
      <c r="T244" s="86" t="str">
        <f aca="false">IF(ISERROR(VLOOKUP(CONCATENATE($A244,"_",T$2),'Reference data SID'!$B:$N,13,FALSE())),"",VLOOKUP(CONCATENATE($A244,"_",T$2),'Reference data SID'!$B:$N,13,FALSE()))</f>
        <v/>
      </c>
      <c r="U244" s="86" t="str">
        <f aca="false">IF(ISERROR(VLOOKUP(CONCATENATE($A244,"_",U$2),'Reference data SID'!$B:$N,13,FALSE())),"",VLOOKUP(CONCATENATE($A244,"_",U$2),'Reference data SID'!$B:$N,13,FALSE()))</f>
        <v/>
      </c>
      <c r="V244" s="86" t="str">
        <f aca="false">IF(ISERROR(VLOOKUP(CONCATENATE($A244,"_",V$2),'Reference data SID'!$B:$N,13,FALSE())),"",VLOOKUP(CONCATENATE($A244,"_",V$2),'Reference data SID'!$B:$N,13,FALSE()))</f>
        <v/>
      </c>
      <c r="W244" s="86" t="str">
        <f aca="false">IF(ISERROR(VLOOKUP(CONCATENATE($A244,"_",W$2),'Reference data SID'!$B:$N,13,FALSE())),"",VLOOKUP(CONCATENATE($A244,"_",W$2),'Reference data SID'!$B:$N,13,FALSE()))</f>
        <v/>
      </c>
      <c r="X244" s="86" t="str">
        <f aca="false">IF(ISERROR(VLOOKUP(CONCATENATE($A244,"_",X$2),'Reference data SID'!$B:$N,13,FALSE())),"",VLOOKUP(CONCATENATE($A244,"_",X$2),'Reference data SID'!$B:$N,13,FALSE()))</f>
        <v/>
      </c>
      <c r="Y244" s="86" t="str">
        <f aca="false">IF(ISERROR(VLOOKUP(CONCATENATE($A244,"_",Y$2),'Reference data SID'!$B:$N,13,FALSE())),"",VLOOKUP(CONCATENATE($A244,"_",Y$2),'Reference data SID'!$B:$N,13,FALSE()))</f>
        <v/>
      </c>
      <c r="Z244" s="86" t="str">
        <f aca="false">IF(ISERROR(VLOOKUP(CONCATENATE($A244,"_",Z$2),'Reference data SID'!$B:$N,13,FALSE())),"",VLOOKUP(CONCATENATE($A244,"_",Z$2),'Reference data SID'!$B:$N,13,FALSE()))</f>
        <v/>
      </c>
      <c r="AA244" s="86" t="str">
        <f aca="false">IF(ISERROR(VLOOKUP(CONCATENATE($A244,"_",AA$2),'Reference data SID'!$B:$N,13,FALSE())),"",VLOOKUP(CONCATENATE($A244,"_",AA$2),'Reference data SID'!$B:$N,13,FALSE()))</f>
        <v/>
      </c>
      <c r="AB244" s="86" t="str">
        <f aca="false">IF(ISERROR(VLOOKUP(CONCATENATE($A244,"_",AB$2),'Reference data SID'!$B:$N,13,FALSE())),"",VLOOKUP(CONCATENATE($A244,"_",AB$2),'Reference data SID'!$B:$N,13,FALSE()))</f>
        <v/>
      </c>
      <c r="AC244" s="86" t="str">
        <f aca="false">IF(ISERROR(VLOOKUP(CONCATENATE($A244,"_",AC$2),'Reference data SID'!$B:$N,13,FALSE())),"",VLOOKUP(CONCATENATE($A244,"_",AC$2),'Reference data SID'!$B:$N,13,FALSE()))</f>
        <v/>
      </c>
      <c r="AD244" s="86" t="str">
        <f aca="false">IF(ISERROR(VLOOKUP(CONCATENATE($A244,"_",AD$2),'Reference data SID'!$B:$N,13,FALSE())),"",VLOOKUP(CONCATENATE($A244,"_",AD$2),'Reference data SID'!$B:$N,13,FALSE()))</f>
        <v/>
      </c>
      <c r="AE244" s="86" t="str">
        <f aca="false">IF(ISERROR(VLOOKUP(CONCATENATE($A244,"_",AE$2),'Reference data SID'!$B:$N,13,FALSE())),"",VLOOKUP(CONCATENATE($A244,"_",AE$2),'Reference data SID'!$B:$N,13,FALSE()))</f>
        <v/>
      </c>
      <c r="AF244" s="86" t="str">
        <f aca="false">IF(ISERROR(VLOOKUP(CONCATENATE($A244,"_",AF$2),'Reference data SID'!$B:$N,13,FALSE())),"",VLOOKUP(CONCATENATE($A244,"_",AF$2),'Reference data SID'!$B:$N,13,FALSE()))</f>
        <v/>
      </c>
      <c r="AG244" s="86" t="str">
        <f aca="false">IF(ISERROR(VLOOKUP(CONCATENATE($A244,"_",AG$2),'Reference data SID'!$B:$N,13,FALSE())),"",VLOOKUP(CONCATENATE($A244,"_",AG$2),'Reference data SID'!$B:$N,13,FALSE()))</f>
        <v/>
      </c>
      <c r="AH244" s="86" t="str">
        <f aca="false">IF(ISERROR(VLOOKUP(CONCATENATE($A244,"_",AH$2),'Reference data SID'!$B:$N,13,FALSE())),"",VLOOKUP(CONCATENATE($A244,"_",AH$2),'Reference data SID'!$B:$N,13,FALSE()))</f>
        <v/>
      </c>
      <c r="AI244" s="86" t="str">
        <f aca="false">IF(ISERROR(VLOOKUP(CONCATENATE($A244,"_",AI$2),'Reference data SID'!$B:$N,13,FALSE())),"",VLOOKUP(CONCATENATE($A244,"_",AI$2),'Reference data SID'!$B:$N,13,FALSE()))</f>
        <v/>
      </c>
      <c r="AJ244" s="86" t="str">
        <f aca="false">IF(ISERROR(VLOOKUP(CONCATENATE($A244,"_",AJ$2),'Reference data SID'!$B:$N,13,FALSE())),"",VLOOKUP(CONCATENATE($A244,"_",AJ$2),'Reference data SID'!$B:$N,13,FALSE()))</f>
        <v/>
      </c>
      <c r="AK244" s="86" t="str">
        <f aca="false">IF(ISERROR(VLOOKUP(CONCATENATE($A244,"_",AK$2),'Reference data SID'!$B:$N,13,FALSE())),"",VLOOKUP(CONCATENATE($A244,"_",AK$2),'Reference data SID'!$B:$N,13,FALSE()))</f>
        <v/>
      </c>
      <c r="AL244" s="86" t="str">
        <f aca="false">IF(ISERROR(VLOOKUP(CONCATENATE($A244,"_",AL$2),'Reference data SID'!$B:$N,13,FALSE())),"",VLOOKUP(CONCATENATE($A244,"_",AL$2),'Reference data SID'!$B:$N,13,FALSE()))</f>
        <v/>
      </c>
      <c r="AM244" s="86" t="str">
        <f aca="false">IF(ISERROR(VLOOKUP(CONCATENATE($A244,"_",AM$2),'Reference data SID'!$B:$N,13,FALSE())),"",VLOOKUP(CONCATENATE($A244,"_",AM$2),'Reference data SID'!$B:$N,13,FALSE()))</f>
        <v/>
      </c>
      <c r="AN244" s="86" t="str">
        <f aca="false">IF(ISERROR(VLOOKUP(CONCATENATE($A244,"_",AN$2),'Reference data SID'!$B:$N,13,FALSE())),"",VLOOKUP(CONCATENATE($A244,"_",AN$2),'Reference data SID'!$B:$N,13,FALSE()))</f>
        <v/>
      </c>
      <c r="AO244" s="86" t="str">
        <f aca="false">IF(ISERROR(VLOOKUP(CONCATENATE($A244,"_",AO$2),'Reference data SID'!$B:$N,13,FALSE())),"",VLOOKUP(CONCATENATE($A244,"_",AO$2),'Reference data SID'!$B:$N,13,FALSE()))</f>
        <v/>
      </c>
      <c r="AP244" s="86" t="str">
        <f aca="false">IF(ISERROR(VLOOKUP(CONCATENATE($A244,"_",AP$2),'Reference data SID'!$B:$N,13,FALSE())),"",VLOOKUP(CONCATENATE($A244,"_",AP$2),'Reference data SID'!$B:$N,13,FALSE()))</f>
        <v/>
      </c>
      <c r="AQ244" s="86" t="str">
        <f aca="false">IF(ISERROR(VLOOKUP(CONCATENATE($A244,"_",AQ$2),'Reference data SID'!$B:$N,13,FALSE())),"",VLOOKUP(CONCATENATE($A244,"_",AQ$2),'Reference data SID'!$B:$N,13,FALSE()))</f>
        <v/>
      </c>
      <c r="AR244" s="86" t="str">
        <f aca="false">IF(ISERROR(VLOOKUP(CONCATENATE($A244,"_",AR$2),'Reference data SID'!$B:$N,13,FALSE())),"",VLOOKUP(CONCATENATE($A244,"_",AR$2),'Reference data SID'!$B:$N,13,FALSE()))</f>
        <v/>
      </c>
      <c r="AS244" s="86" t="str">
        <f aca="false">IF(ISERROR(VLOOKUP(CONCATENATE($A244,"_",AS$2),'Reference data SID'!$B:$N,13,FALSE())),"",VLOOKUP(CONCATENATE($A244,"_",AS$2),'Reference data SID'!$B:$N,13,FALSE()))</f>
        <v/>
      </c>
      <c r="AT244" s="86" t="str">
        <f aca="false">IF(ISERROR(VLOOKUP(CONCATENATE($A244,"_",AT$2),'Reference data SID'!$B:$N,13,FALSE())),"",VLOOKUP(CONCATENATE($A244,"_",AT$2),'Reference data SID'!$B:$N,13,FALSE()))</f>
        <v/>
      </c>
    </row>
    <row r="245" customFormat="false" ht="15" hidden="false" customHeight="false" outlineLevel="0" collapsed="false">
      <c r="A245" s="0" t="n">
        <v>241</v>
      </c>
      <c r="B245" s="86" t="str">
        <f aca="false">IF(ISERROR(VLOOKUP(CONCATENATE($A245,"_",B$2),'Reference data SID'!$B:$N,13,FALSE())),"",VLOOKUP(CONCATENATE($A245,"_",B$2),'Reference data SID'!$B:$N,13,FALSE()))</f>
        <v/>
      </c>
      <c r="C245" s="86" t="str">
        <f aca="false">IF(ISERROR(VLOOKUP(CONCATENATE($A245,"_",C$2),'Reference data SID'!$B:$N,13,FALSE())),"",VLOOKUP(CONCATENATE($A245,"_",C$2),'Reference data SID'!$B:$N,13,FALSE()))</f>
        <v/>
      </c>
      <c r="D245" s="86" t="str">
        <f aca="false">IF(ISERROR(VLOOKUP(CONCATENATE($A245,"_",D$2),'Reference data SID'!$B:$N,13,FALSE())),"",VLOOKUP(CONCATENATE($A245,"_",D$2),'Reference data SID'!$B:$N,13,FALSE()))</f>
        <v/>
      </c>
      <c r="E245" s="86" t="str">
        <f aca="false">IF(ISERROR(VLOOKUP(CONCATENATE($A245,"_",E$2),'Reference data SID'!$B:$N,13,FALSE())),"",VLOOKUP(CONCATENATE($A245,"_",E$2),'Reference data SID'!$B:$N,13,FALSE()))</f>
        <v/>
      </c>
      <c r="F245" s="86" t="str">
        <f aca="false">IF(ISERROR(VLOOKUP(CONCATENATE($A245,"_",F$2),'Reference data SID'!$B:$N,13,FALSE())),"",VLOOKUP(CONCATENATE($A245,"_",F$2),'Reference data SID'!$B:$N,13,FALSE()))</f>
        <v/>
      </c>
      <c r="G245" s="86" t="str">
        <f aca="false">IF(ISERROR(VLOOKUP(CONCATENATE($A245,"_",G$2),'Reference data SID'!$B:$N,13,FALSE())),"",VLOOKUP(CONCATENATE($A245,"_",G$2),'Reference data SID'!$B:$N,13,FALSE()))</f>
        <v/>
      </c>
      <c r="H245" s="86" t="str">
        <f aca="false">IF(ISERROR(VLOOKUP(CONCATENATE($A245,"_",H$2),'Reference data SID'!$B:$N,13,FALSE())),"",VLOOKUP(CONCATENATE($A245,"_",H$2),'Reference data SID'!$B:$N,13,FALSE()))</f>
        <v/>
      </c>
      <c r="I245" s="86" t="str">
        <f aca="false">IF(ISERROR(VLOOKUP(CONCATENATE($A245,"_",I$2),'Reference data SID'!$B:$N,13,FALSE())),"",VLOOKUP(CONCATENATE($A245,"_",I$2),'Reference data SID'!$B:$N,13,FALSE()))</f>
        <v/>
      </c>
      <c r="J245" s="86" t="str">
        <f aca="false">IF(ISERROR(VLOOKUP(CONCATENATE($A245,"_",J$2),'Reference data SID'!$B:$N,13,FALSE())),"",VLOOKUP(CONCATENATE($A245,"_",J$2),'Reference data SID'!$B:$N,13,FALSE()))</f>
        <v/>
      </c>
      <c r="K245" s="86" t="str">
        <f aca="false">IF(ISERROR(VLOOKUP(CONCATENATE($A245,"_",K$2),'Reference data SID'!$B:$N,13,FALSE())),"",VLOOKUP(CONCATENATE($A245,"_",K$2),'Reference data SID'!$B:$N,13,FALSE()))</f>
        <v/>
      </c>
      <c r="L245" s="86" t="str">
        <f aca="false">IF(ISERROR(VLOOKUP(CONCATENATE($A245,"_",L$2),'Reference data SID'!$B:$N,13,FALSE())),"",VLOOKUP(CONCATENATE($A245,"_",L$2),'Reference data SID'!$B:$N,13,FALSE()))</f>
        <v/>
      </c>
      <c r="M245" s="86" t="str">
        <f aca="false">IF(ISERROR(VLOOKUP(CONCATENATE($A245,"_",M$2),'Reference data SID'!$B:$N,13,FALSE())),"",VLOOKUP(CONCATENATE($A245,"_",M$2),'Reference data SID'!$B:$N,13,FALSE()))</f>
        <v/>
      </c>
      <c r="N245" s="86" t="str">
        <f aca="false">IF(ISERROR(VLOOKUP(CONCATENATE($A245,"_",N$2),'Reference data SID'!$B:$N,13,FALSE())),"",VLOOKUP(CONCATENATE($A245,"_",N$2),'Reference data SID'!$B:$N,13,FALSE()))</f>
        <v/>
      </c>
      <c r="O245" s="86" t="str">
        <f aca="false">IF(ISERROR(VLOOKUP(CONCATENATE($A245,"_",O$2),'Reference data SID'!$B:$N,13,FALSE())),"",VLOOKUP(CONCATENATE($A245,"_",O$2),'Reference data SID'!$B:$N,13,FALSE()))</f>
        <v/>
      </c>
      <c r="P245" s="86" t="str">
        <f aca="false">IF(ISERROR(VLOOKUP(CONCATENATE($A245,"_",P$2),'Reference data SID'!$B:$N,13,FALSE())),"",VLOOKUP(CONCATENATE($A245,"_",P$2),'Reference data SID'!$B:$N,13,FALSE()))</f>
        <v/>
      </c>
      <c r="Q245" s="86" t="str">
        <f aca="false">IF(ISERROR(VLOOKUP(CONCATENATE($A245,"_",Q$2),'Reference data SID'!$B:$N,13,FALSE())),"",VLOOKUP(CONCATENATE($A245,"_",Q$2),'Reference data SID'!$B:$N,13,FALSE()))</f>
        <v/>
      </c>
      <c r="R245" s="86" t="str">
        <f aca="false">IF(ISERROR(VLOOKUP(CONCATENATE($A245,"_",R$2),'Reference data SID'!$B:$N,13,FALSE())),"",VLOOKUP(CONCATENATE($A245,"_",R$2),'Reference data SID'!$B:$N,13,FALSE()))</f>
        <v/>
      </c>
      <c r="S245" s="86" t="str">
        <f aca="false">IF(ISERROR(VLOOKUP(CONCATENATE($A245,"_",S$2),'Reference data SID'!$B:$N,13,FALSE())),"",VLOOKUP(CONCATENATE($A245,"_",S$2),'Reference data SID'!$B:$N,13,FALSE()))</f>
        <v/>
      </c>
      <c r="T245" s="86" t="str">
        <f aca="false">IF(ISERROR(VLOOKUP(CONCATENATE($A245,"_",T$2),'Reference data SID'!$B:$N,13,FALSE())),"",VLOOKUP(CONCATENATE($A245,"_",T$2),'Reference data SID'!$B:$N,13,FALSE()))</f>
        <v/>
      </c>
      <c r="U245" s="86" t="str">
        <f aca="false">IF(ISERROR(VLOOKUP(CONCATENATE($A245,"_",U$2),'Reference data SID'!$B:$N,13,FALSE())),"",VLOOKUP(CONCATENATE($A245,"_",U$2),'Reference data SID'!$B:$N,13,FALSE()))</f>
        <v/>
      </c>
      <c r="V245" s="86" t="str">
        <f aca="false">IF(ISERROR(VLOOKUP(CONCATENATE($A245,"_",V$2),'Reference data SID'!$B:$N,13,FALSE())),"",VLOOKUP(CONCATENATE($A245,"_",V$2),'Reference data SID'!$B:$N,13,FALSE()))</f>
        <v/>
      </c>
      <c r="W245" s="86" t="str">
        <f aca="false">IF(ISERROR(VLOOKUP(CONCATENATE($A245,"_",W$2),'Reference data SID'!$B:$N,13,FALSE())),"",VLOOKUP(CONCATENATE($A245,"_",W$2),'Reference data SID'!$B:$N,13,FALSE()))</f>
        <v/>
      </c>
      <c r="X245" s="86" t="str">
        <f aca="false">IF(ISERROR(VLOOKUP(CONCATENATE($A245,"_",X$2),'Reference data SID'!$B:$N,13,FALSE())),"",VLOOKUP(CONCATENATE($A245,"_",X$2),'Reference data SID'!$B:$N,13,FALSE()))</f>
        <v/>
      </c>
      <c r="Y245" s="86" t="str">
        <f aca="false">IF(ISERROR(VLOOKUP(CONCATENATE($A245,"_",Y$2),'Reference data SID'!$B:$N,13,FALSE())),"",VLOOKUP(CONCATENATE($A245,"_",Y$2),'Reference data SID'!$B:$N,13,FALSE()))</f>
        <v/>
      </c>
      <c r="Z245" s="86" t="str">
        <f aca="false">IF(ISERROR(VLOOKUP(CONCATENATE($A245,"_",Z$2),'Reference data SID'!$B:$N,13,FALSE())),"",VLOOKUP(CONCATENATE($A245,"_",Z$2),'Reference data SID'!$B:$N,13,FALSE()))</f>
        <v/>
      </c>
      <c r="AA245" s="86" t="str">
        <f aca="false">IF(ISERROR(VLOOKUP(CONCATENATE($A245,"_",AA$2),'Reference data SID'!$B:$N,13,FALSE())),"",VLOOKUP(CONCATENATE($A245,"_",AA$2),'Reference data SID'!$B:$N,13,FALSE()))</f>
        <v/>
      </c>
      <c r="AB245" s="86" t="str">
        <f aca="false">IF(ISERROR(VLOOKUP(CONCATENATE($A245,"_",AB$2),'Reference data SID'!$B:$N,13,FALSE())),"",VLOOKUP(CONCATENATE($A245,"_",AB$2),'Reference data SID'!$B:$N,13,FALSE()))</f>
        <v/>
      </c>
      <c r="AC245" s="86" t="str">
        <f aca="false">IF(ISERROR(VLOOKUP(CONCATENATE($A245,"_",AC$2),'Reference data SID'!$B:$N,13,FALSE())),"",VLOOKUP(CONCATENATE($A245,"_",AC$2),'Reference data SID'!$B:$N,13,FALSE()))</f>
        <v/>
      </c>
      <c r="AD245" s="86" t="str">
        <f aca="false">IF(ISERROR(VLOOKUP(CONCATENATE($A245,"_",AD$2),'Reference data SID'!$B:$N,13,FALSE())),"",VLOOKUP(CONCATENATE($A245,"_",AD$2),'Reference data SID'!$B:$N,13,FALSE()))</f>
        <v/>
      </c>
      <c r="AE245" s="86" t="str">
        <f aca="false">IF(ISERROR(VLOOKUP(CONCATENATE($A245,"_",AE$2),'Reference data SID'!$B:$N,13,FALSE())),"",VLOOKUP(CONCATENATE($A245,"_",AE$2),'Reference data SID'!$B:$N,13,FALSE()))</f>
        <v/>
      </c>
      <c r="AF245" s="86" t="str">
        <f aca="false">IF(ISERROR(VLOOKUP(CONCATENATE($A245,"_",AF$2),'Reference data SID'!$B:$N,13,FALSE())),"",VLOOKUP(CONCATENATE($A245,"_",AF$2),'Reference data SID'!$B:$N,13,FALSE()))</f>
        <v/>
      </c>
      <c r="AG245" s="86" t="str">
        <f aca="false">IF(ISERROR(VLOOKUP(CONCATENATE($A245,"_",AG$2),'Reference data SID'!$B:$N,13,FALSE())),"",VLOOKUP(CONCATENATE($A245,"_",AG$2),'Reference data SID'!$B:$N,13,FALSE()))</f>
        <v/>
      </c>
      <c r="AH245" s="86" t="str">
        <f aca="false">IF(ISERROR(VLOOKUP(CONCATENATE($A245,"_",AH$2),'Reference data SID'!$B:$N,13,FALSE())),"",VLOOKUP(CONCATENATE($A245,"_",AH$2),'Reference data SID'!$B:$N,13,FALSE()))</f>
        <v/>
      </c>
      <c r="AI245" s="86" t="str">
        <f aca="false">IF(ISERROR(VLOOKUP(CONCATENATE($A245,"_",AI$2),'Reference data SID'!$B:$N,13,FALSE())),"",VLOOKUP(CONCATENATE($A245,"_",AI$2),'Reference data SID'!$B:$N,13,FALSE()))</f>
        <v/>
      </c>
      <c r="AJ245" s="86" t="str">
        <f aca="false">IF(ISERROR(VLOOKUP(CONCATENATE($A245,"_",AJ$2),'Reference data SID'!$B:$N,13,FALSE())),"",VLOOKUP(CONCATENATE($A245,"_",AJ$2),'Reference data SID'!$B:$N,13,FALSE()))</f>
        <v/>
      </c>
      <c r="AK245" s="86" t="str">
        <f aca="false">IF(ISERROR(VLOOKUP(CONCATENATE($A245,"_",AK$2),'Reference data SID'!$B:$N,13,FALSE())),"",VLOOKUP(CONCATENATE($A245,"_",AK$2),'Reference data SID'!$B:$N,13,FALSE()))</f>
        <v/>
      </c>
      <c r="AL245" s="86" t="str">
        <f aca="false">IF(ISERROR(VLOOKUP(CONCATENATE($A245,"_",AL$2),'Reference data SID'!$B:$N,13,FALSE())),"",VLOOKUP(CONCATENATE($A245,"_",AL$2),'Reference data SID'!$B:$N,13,FALSE()))</f>
        <v/>
      </c>
      <c r="AM245" s="86" t="str">
        <f aca="false">IF(ISERROR(VLOOKUP(CONCATENATE($A245,"_",AM$2),'Reference data SID'!$B:$N,13,FALSE())),"",VLOOKUP(CONCATENATE($A245,"_",AM$2),'Reference data SID'!$B:$N,13,FALSE()))</f>
        <v/>
      </c>
      <c r="AN245" s="86" t="str">
        <f aca="false">IF(ISERROR(VLOOKUP(CONCATENATE($A245,"_",AN$2),'Reference data SID'!$B:$N,13,FALSE())),"",VLOOKUP(CONCATENATE($A245,"_",AN$2),'Reference data SID'!$B:$N,13,FALSE()))</f>
        <v/>
      </c>
      <c r="AO245" s="86" t="str">
        <f aca="false">IF(ISERROR(VLOOKUP(CONCATENATE($A245,"_",AO$2),'Reference data SID'!$B:$N,13,FALSE())),"",VLOOKUP(CONCATENATE($A245,"_",AO$2),'Reference data SID'!$B:$N,13,FALSE()))</f>
        <v/>
      </c>
      <c r="AP245" s="86" t="str">
        <f aca="false">IF(ISERROR(VLOOKUP(CONCATENATE($A245,"_",AP$2),'Reference data SID'!$B:$N,13,FALSE())),"",VLOOKUP(CONCATENATE($A245,"_",AP$2),'Reference data SID'!$B:$N,13,FALSE()))</f>
        <v/>
      </c>
      <c r="AQ245" s="86" t="str">
        <f aca="false">IF(ISERROR(VLOOKUP(CONCATENATE($A245,"_",AQ$2),'Reference data SID'!$B:$N,13,FALSE())),"",VLOOKUP(CONCATENATE($A245,"_",AQ$2),'Reference data SID'!$B:$N,13,FALSE()))</f>
        <v/>
      </c>
      <c r="AR245" s="86" t="str">
        <f aca="false">IF(ISERROR(VLOOKUP(CONCATENATE($A245,"_",AR$2),'Reference data SID'!$B:$N,13,FALSE())),"",VLOOKUP(CONCATENATE($A245,"_",AR$2),'Reference data SID'!$B:$N,13,FALSE()))</f>
        <v/>
      </c>
      <c r="AS245" s="86" t="str">
        <f aca="false">IF(ISERROR(VLOOKUP(CONCATENATE($A245,"_",AS$2),'Reference data SID'!$B:$N,13,FALSE())),"",VLOOKUP(CONCATENATE($A245,"_",AS$2),'Reference data SID'!$B:$N,13,FALSE()))</f>
        <v/>
      </c>
      <c r="AT245" s="86" t="str">
        <f aca="false">IF(ISERROR(VLOOKUP(CONCATENATE($A245,"_",AT$2),'Reference data SID'!$B:$N,13,FALSE())),"",VLOOKUP(CONCATENATE($A245,"_",AT$2),'Reference data SID'!$B:$N,13,FALSE()))</f>
        <v/>
      </c>
    </row>
    <row r="246" customFormat="false" ht="15" hidden="false" customHeight="false" outlineLevel="0" collapsed="false">
      <c r="A246" s="0" t="n">
        <v>242</v>
      </c>
      <c r="B246" s="86" t="str">
        <f aca="false">IF(ISERROR(VLOOKUP(CONCATENATE($A246,"_",B$2),'Reference data SID'!$B:$N,13,FALSE())),"",VLOOKUP(CONCATENATE($A246,"_",B$2),'Reference data SID'!$B:$N,13,FALSE()))</f>
        <v/>
      </c>
      <c r="C246" s="86" t="str">
        <f aca="false">IF(ISERROR(VLOOKUP(CONCATENATE($A246,"_",C$2),'Reference data SID'!$B:$N,13,FALSE())),"",VLOOKUP(CONCATENATE($A246,"_",C$2),'Reference data SID'!$B:$N,13,FALSE()))</f>
        <v/>
      </c>
      <c r="D246" s="86" t="str">
        <f aca="false">IF(ISERROR(VLOOKUP(CONCATENATE($A246,"_",D$2),'Reference data SID'!$B:$N,13,FALSE())),"",VLOOKUP(CONCATENATE($A246,"_",D$2),'Reference data SID'!$B:$N,13,FALSE()))</f>
        <v/>
      </c>
      <c r="E246" s="86" t="str">
        <f aca="false">IF(ISERROR(VLOOKUP(CONCATENATE($A246,"_",E$2),'Reference data SID'!$B:$N,13,FALSE())),"",VLOOKUP(CONCATENATE($A246,"_",E$2),'Reference data SID'!$B:$N,13,FALSE()))</f>
        <v/>
      </c>
      <c r="F246" s="86" t="str">
        <f aca="false">IF(ISERROR(VLOOKUP(CONCATENATE($A246,"_",F$2),'Reference data SID'!$B:$N,13,FALSE())),"",VLOOKUP(CONCATENATE($A246,"_",F$2),'Reference data SID'!$B:$N,13,FALSE()))</f>
        <v/>
      </c>
      <c r="G246" s="86" t="str">
        <f aca="false">IF(ISERROR(VLOOKUP(CONCATENATE($A246,"_",G$2),'Reference data SID'!$B:$N,13,FALSE())),"",VLOOKUP(CONCATENATE($A246,"_",G$2),'Reference data SID'!$B:$N,13,FALSE()))</f>
        <v/>
      </c>
      <c r="H246" s="86" t="str">
        <f aca="false">IF(ISERROR(VLOOKUP(CONCATENATE($A246,"_",H$2),'Reference data SID'!$B:$N,13,FALSE())),"",VLOOKUP(CONCATENATE($A246,"_",H$2),'Reference data SID'!$B:$N,13,FALSE()))</f>
        <v/>
      </c>
      <c r="I246" s="86" t="str">
        <f aca="false">IF(ISERROR(VLOOKUP(CONCATENATE($A246,"_",I$2),'Reference data SID'!$B:$N,13,FALSE())),"",VLOOKUP(CONCATENATE($A246,"_",I$2),'Reference data SID'!$B:$N,13,FALSE()))</f>
        <v/>
      </c>
      <c r="J246" s="86" t="str">
        <f aca="false">IF(ISERROR(VLOOKUP(CONCATENATE($A246,"_",J$2),'Reference data SID'!$B:$N,13,FALSE())),"",VLOOKUP(CONCATENATE($A246,"_",J$2),'Reference data SID'!$B:$N,13,FALSE()))</f>
        <v/>
      </c>
      <c r="K246" s="86" t="str">
        <f aca="false">IF(ISERROR(VLOOKUP(CONCATENATE($A246,"_",K$2),'Reference data SID'!$B:$N,13,FALSE())),"",VLOOKUP(CONCATENATE($A246,"_",K$2),'Reference data SID'!$B:$N,13,FALSE()))</f>
        <v/>
      </c>
      <c r="L246" s="86" t="str">
        <f aca="false">IF(ISERROR(VLOOKUP(CONCATENATE($A246,"_",L$2),'Reference data SID'!$B:$N,13,FALSE())),"",VLOOKUP(CONCATENATE($A246,"_",L$2),'Reference data SID'!$B:$N,13,FALSE()))</f>
        <v/>
      </c>
      <c r="M246" s="86" t="str">
        <f aca="false">IF(ISERROR(VLOOKUP(CONCATENATE($A246,"_",M$2),'Reference data SID'!$B:$N,13,FALSE())),"",VLOOKUP(CONCATENATE($A246,"_",M$2),'Reference data SID'!$B:$N,13,FALSE()))</f>
        <v/>
      </c>
      <c r="N246" s="86" t="str">
        <f aca="false">IF(ISERROR(VLOOKUP(CONCATENATE($A246,"_",N$2),'Reference data SID'!$B:$N,13,FALSE())),"",VLOOKUP(CONCATENATE($A246,"_",N$2),'Reference data SID'!$B:$N,13,FALSE()))</f>
        <v/>
      </c>
      <c r="O246" s="86" t="str">
        <f aca="false">IF(ISERROR(VLOOKUP(CONCATENATE($A246,"_",O$2),'Reference data SID'!$B:$N,13,FALSE())),"",VLOOKUP(CONCATENATE($A246,"_",O$2),'Reference data SID'!$B:$N,13,FALSE()))</f>
        <v/>
      </c>
      <c r="P246" s="86" t="str">
        <f aca="false">IF(ISERROR(VLOOKUP(CONCATENATE($A246,"_",P$2),'Reference data SID'!$B:$N,13,FALSE())),"",VLOOKUP(CONCATENATE($A246,"_",P$2),'Reference data SID'!$B:$N,13,FALSE()))</f>
        <v/>
      </c>
      <c r="Q246" s="86" t="str">
        <f aca="false">IF(ISERROR(VLOOKUP(CONCATENATE($A246,"_",Q$2),'Reference data SID'!$B:$N,13,FALSE())),"",VLOOKUP(CONCATENATE($A246,"_",Q$2),'Reference data SID'!$B:$N,13,FALSE()))</f>
        <v/>
      </c>
      <c r="R246" s="86" t="str">
        <f aca="false">IF(ISERROR(VLOOKUP(CONCATENATE($A246,"_",R$2),'Reference data SID'!$B:$N,13,FALSE())),"",VLOOKUP(CONCATENATE($A246,"_",R$2),'Reference data SID'!$B:$N,13,FALSE()))</f>
        <v/>
      </c>
      <c r="S246" s="86" t="str">
        <f aca="false">IF(ISERROR(VLOOKUP(CONCATENATE($A246,"_",S$2),'Reference data SID'!$B:$N,13,FALSE())),"",VLOOKUP(CONCATENATE($A246,"_",S$2),'Reference data SID'!$B:$N,13,FALSE()))</f>
        <v/>
      </c>
      <c r="T246" s="86" t="str">
        <f aca="false">IF(ISERROR(VLOOKUP(CONCATENATE($A246,"_",T$2),'Reference data SID'!$B:$N,13,FALSE())),"",VLOOKUP(CONCATENATE($A246,"_",T$2),'Reference data SID'!$B:$N,13,FALSE()))</f>
        <v/>
      </c>
      <c r="U246" s="86" t="str">
        <f aca="false">IF(ISERROR(VLOOKUP(CONCATENATE($A246,"_",U$2),'Reference data SID'!$B:$N,13,FALSE())),"",VLOOKUP(CONCATENATE($A246,"_",U$2),'Reference data SID'!$B:$N,13,FALSE()))</f>
        <v/>
      </c>
      <c r="V246" s="86" t="str">
        <f aca="false">IF(ISERROR(VLOOKUP(CONCATENATE($A246,"_",V$2),'Reference data SID'!$B:$N,13,FALSE())),"",VLOOKUP(CONCATENATE($A246,"_",V$2),'Reference data SID'!$B:$N,13,FALSE()))</f>
        <v/>
      </c>
      <c r="W246" s="86" t="str">
        <f aca="false">IF(ISERROR(VLOOKUP(CONCATENATE($A246,"_",W$2),'Reference data SID'!$B:$N,13,FALSE())),"",VLOOKUP(CONCATENATE($A246,"_",W$2),'Reference data SID'!$B:$N,13,FALSE()))</f>
        <v/>
      </c>
      <c r="X246" s="86" t="str">
        <f aca="false">IF(ISERROR(VLOOKUP(CONCATENATE($A246,"_",X$2),'Reference data SID'!$B:$N,13,FALSE())),"",VLOOKUP(CONCATENATE($A246,"_",X$2),'Reference data SID'!$B:$N,13,FALSE()))</f>
        <v/>
      </c>
      <c r="Y246" s="86" t="str">
        <f aca="false">IF(ISERROR(VLOOKUP(CONCATENATE($A246,"_",Y$2),'Reference data SID'!$B:$N,13,FALSE())),"",VLOOKUP(CONCATENATE($A246,"_",Y$2),'Reference data SID'!$B:$N,13,FALSE()))</f>
        <v/>
      </c>
      <c r="Z246" s="86" t="str">
        <f aca="false">IF(ISERROR(VLOOKUP(CONCATENATE($A246,"_",Z$2),'Reference data SID'!$B:$N,13,FALSE())),"",VLOOKUP(CONCATENATE($A246,"_",Z$2),'Reference data SID'!$B:$N,13,FALSE()))</f>
        <v/>
      </c>
      <c r="AA246" s="86" t="str">
        <f aca="false">IF(ISERROR(VLOOKUP(CONCATENATE($A246,"_",AA$2),'Reference data SID'!$B:$N,13,FALSE())),"",VLOOKUP(CONCATENATE($A246,"_",AA$2),'Reference data SID'!$B:$N,13,FALSE()))</f>
        <v/>
      </c>
      <c r="AB246" s="86" t="str">
        <f aca="false">IF(ISERROR(VLOOKUP(CONCATENATE($A246,"_",AB$2),'Reference data SID'!$B:$N,13,FALSE())),"",VLOOKUP(CONCATENATE($A246,"_",AB$2),'Reference data SID'!$B:$N,13,FALSE()))</f>
        <v/>
      </c>
      <c r="AC246" s="86" t="str">
        <f aca="false">IF(ISERROR(VLOOKUP(CONCATENATE($A246,"_",AC$2),'Reference data SID'!$B:$N,13,FALSE())),"",VLOOKUP(CONCATENATE($A246,"_",AC$2),'Reference data SID'!$B:$N,13,FALSE()))</f>
        <v/>
      </c>
      <c r="AD246" s="86" t="str">
        <f aca="false">IF(ISERROR(VLOOKUP(CONCATENATE($A246,"_",AD$2),'Reference data SID'!$B:$N,13,FALSE())),"",VLOOKUP(CONCATENATE($A246,"_",AD$2),'Reference data SID'!$B:$N,13,FALSE()))</f>
        <v/>
      </c>
      <c r="AE246" s="86" t="str">
        <f aca="false">IF(ISERROR(VLOOKUP(CONCATENATE($A246,"_",AE$2),'Reference data SID'!$B:$N,13,FALSE())),"",VLOOKUP(CONCATENATE($A246,"_",AE$2),'Reference data SID'!$B:$N,13,FALSE()))</f>
        <v/>
      </c>
      <c r="AF246" s="86" t="str">
        <f aca="false">IF(ISERROR(VLOOKUP(CONCATENATE($A246,"_",AF$2),'Reference data SID'!$B:$N,13,FALSE())),"",VLOOKUP(CONCATENATE($A246,"_",AF$2),'Reference data SID'!$B:$N,13,FALSE()))</f>
        <v/>
      </c>
      <c r="AG246" s="86" t="str">
        <f aca="false">IF(ISERROR(VLOOKUP(CONCATENATE($A246,"_",AG$2),'Reference data SID'!$B:$N,13,FALSE())),"",VLOOKUP(CONCATENATE($A246,"_",AG$2),'Reference data SID'!$B:$N,13,FALSE()))</f>
        <v/>
      </c>
      <c r="AH246" s="86" t="str">
        <f aca="false">IF(ISERROR(VLOOKUP(CONCATENATE($A246,"_",AH$2),'Reference data SID'!$B:$N,13,FALSE())),"",VLOOKUP(CONCATENATE($A246,"_",AH$2),'Reference data SID'!$B:$N,13,FALSE()))</f>
        <v/>
      </c>
      <c r="AI246" s="86" t="str">
        <f aca="false">IF(ISERROR(VLOOKUP(CONCATENATE($A246,"_",AI$2),'Reference data SID'!$B:$N,13,FALSE())),"",VLOOKUP(CONCATENATE($A246,"_",AI$2),'Reference data SID'!$B:$N,13,FALSE()))</f>
        <v/>
      </c>
      <c r="AJ246" s="86" t="str">
        <f aca="false">IF(ISERROR(VLOOKUP(CONCATENATE($A246,"_",AJ$2),'Reference data SID'!$B:$N,13,FALSE())),"",VLOOKUP(CONCATENATE($A246,"_",AJ$2),'Reference data SID'!$B:$N,13,FALSE()))</f>
        <v/>
      </c>
      <c r="AK246" s="86" t="str">
        <f aca="false">IF(ISERROR(VLOOKUP(CONCATENATE($A246,"_",AK$2),'Reference data SID'!$B:$N,13,FALSE())),"",VLOOKUP(CONCATENATE($A246,"_",AK$2),'Reference data SID'!$B:$N,13,FALSE()))</f>
        <v/>
      </c>
      <c r="AL246" s="86" t="str">
        <f aca="false">IF(ISERROR(VLOOKUP(CONCATENATE($A246,"_",AL$2),'Reference data SID'!$B:$N,13,FALSE())),"",VLOOKUP(CONCATENATE($A246,"_",AL$2),'Reference data SID'!$B:$N,13,FALSE()))</f>
        <v/>
      </c>
      <c r="AM246" s="86" t="str">
        <f aca="false">IF(ISERROR(VLOOKUP(CONCATENATE($A246,"_",AM$2),'Reference data SID'!$B:$N,13,FALSE())),"",VLOOKUP(CONCATENATE($A246,"_",AM$2),'Reference data SID'!$B:$N,13,FALSE()))</f>
        <v/>
      </c>
      <c r="AN246" s="86" t="str">
        <f aca="false">IF(ISERROR(VLOOKUP(CONCATENATE($A246,"_",AN$2),'Reference data SID'!$B:$N,13,FALSE())),"",VLOOKUP(CONCATENATE($A246,"_",AN$2),'Reference data SID'!$B:$N,13,FALSE()))</f>
        <v/>
      </c>
      <c r="AO246" s="86" t="str">
        <f aca="false">IF(ISERROR(VLOOKUP(CONCATENATE($A246,"_",AO$2),'Reference data SID'!$B:$N,13,FALSE())),"",VLOOKUP(CONCATENATE($A246,"_",AO$2),'Reference data SID'!$B:$N,13,FALSE()))</f>
        <v/>
      </c>
      <c r="AP246" s="86" t="str">
        <f aca="false">IF(ISERROR(VLOOKUP(CONCATENATE($A246,"_",AP$2),'Reference data SID'!$B:$N,13,FALSE())),"",VLOOKUP(CONCATENATE($A246,"_",AP$2),'Reference data SID'!$B:$N,13,FALSE()))</f>
        <v/>
      </c>
      <c r="AQ246" s="86" t="str">
        <f aca="false">IF(ISERROR(VLOOKUP(CONCATENATE($A246,"_",AQ$2),'Reference data SID'!$B:$N,13,FALSE())),"",VLOOKUP(CONCATENATE($A246,"_",AQ$2),'Reference data SID'!$B:$N,13,FALSE()))</f>
        <v/>
      </c>
      <c r="AR246" s="86" t="str">
        <f aca="false">IF(ISERROR(VLOOKUP(CONCATENATE($A246,"_",AR$2),'Reference data SID'!$B:$N,13,FALSE())),"",VLOOKUP(CONCATENATE($A246,"_",AR$2),'Reference data SID'!$B:$N,13,FALSE()))</f>
        <v/>
      </c>
      <c r="AS246" s="86" t="str">
        <f aca="false">IF(ISERROR(VLOOKUP(CONCATENATE($A246,"_",AS$2),'Reference data SID'!$B:$N,13,FALSE())),"",VLOOKUP(CONCATENATE($A246,"_",AS$2),'Reference data SID'!$B:$N,13,FALSE()))</f>
        <v/>
      </c>
      <c r="AT246" s="86" t="str">
        <f aca="false">IF(ISERROR(VLOOKUP(CONCATENATE($A246,"_",AT$2),'Reference data SID'!$B:$N,13,FALSE())),"",VLOOKUP(CONCATENATE($A246,"_",AT$2),'Reference data SID'!$B:$N,13,FALSE()))</f>
        <v/>
      </c>
    </row>
    <row r="247" customFormat="false" ht="15" hidden="false" customHeight="false" outlineLevel="0" collapsed="false">
      <c r="A247" s="0" t="n">
        <v>243</v>
      </c>
      <c r="B247" s="86" t="str">
        <f aca="false">IF(ISERROR(VLOOKUP(CONCATENATE($A247,"_",B$2),'Reference data SID'!$B:$N,13,FALSE())),"",VLOOKUP(CONCATENATE($A247,"_",B$2),'Reference data SID'!$B:$N,13,FALSE()))</f>
        <v/>
      </c>
      <c r="C247" s="86" t="str">
        <f aca="false">IF(ISERROR(VLOOKUP(CONCATENATE($A247,"_",C$2),'Reference data SID'!$B:$N,13,FALSE())),"",VLOOKUP(CONCATENATE($A247,"_",C$2),'Reference data SID'!$B:$N,13,FALSE()))</f>
        <v/>
      </c>
      <c r="D247" s="86" t="str">
        <f aca="false">IF(ISERROR(VLOOKUP(CONCATENATE($A247,"_",D$2),'Reference data SID'!$B:$N,13,FALSE())),"",VLOOKUP(CONCATENATE($A247,"_",D$2),'Reference data SID'!$B:$N,13,FALSE()))</f>
        <v/>
      </c>
      <c r="E247" s="86" t="str">
        <f aca="false">IF(ISERROR(VLOOKUP(CONCATENATE($A247,"_",E$2),'Reference data SID'!$B:$N,13,FALSE())),"",VLOOKUP(CONCATENATE($A247,"_",E$2),'Reference data SID'!$B:$N,13,FALSE()))</f>
        <v/>
      </c>
      <c r="F247" s="86" t="str">
        <f aca="false">IF(ISERROR(VLOOKUP(CONCATENATE($A247,"_",F$2),'Reference data SID'!$B:$N,13,FALSE())),"",VLOOKUP(CONCATENATE($A247,"_",F$2),'Reference data SID'!$B:$N,13,FALSE()))</f>
        <v/>
      </c>
      <c r="G247" s="86" t="str">
        <f aca="false">IF(ISERROR(VLOOKUP(CONCATENATE($A247,"_",G$2),'Reference data SID'!$B:$N,13,FALSE())),"",VLOOKUP(CONCATENATE($A247,"_",G$2),'Reference data SID'!$B:$N,13,FALSE()))</f>
        <v/>
      </c>
      <c r="H247" s="86" t="str">
        <f aca="false">IF(ISERROR(VLOOKUP(CONCATENATE($A247,"_",H$2),'Reference data SID'!$B:$N,13,FALSE())),"",VLOOKUP(CONCATENATE($A247,"_",H$2),'Reference data SID'!$B:$N,13,FALSE()))</f>
        <v/>
      </c>
      <c r="I247" s="86" t="str">
        <f aca="false">IF(ISERROR(VLOOKUP(CONCATENATE($A247,"_",I$2),'Reference data SID'!$B:$N,13,FALSE())),"",VLOOKUP(CONCATENATE($A247,"_",I$2),'Reference data SID'!$B:$N,13,FALSE()))</f>
        <v/>
      </c>
      <c r="J247" s="86" t="str">
        <f aca="false">IF(ISERROR(VLOOKUP(CONCATENATE($A247,"_",J$2),'Reference data SID'!$B:$N,13,FALSE())),"",VLOOKUP(CONCATENATE($A247,"_",J$2),'Reference data SID'!$B:$N,13,FALSE()))</f>
        <v/>
      </c>
      <c r="K247" s="86" t="str">
        <f aca="false">IF(ISERROR(VLOOKUP(CONCATENATE($A247,"_",K$2),'Reference data SID'!$B:$N,13,FALSE())),"",VLOOKUP(CONCATENATE($A247,"_",K$2),'Reference data SID'!$B:$N,13,FALSE()))</f>
        <v/>
      </c>
      <c r="L247" s="86" t="str">
        <f aca="false">IF(ISERROR(VLOOKUP(CONCATENATE($A247,"_",L$2),'Reference data SID'!$B:$N,13,FALSE())),"",VLOOKUP(CONCATENATE($A247,"_",L$2),'Reference data SID'!$B:$N,13,FALSE()))</f>
        <v/>
      </c>
      <c r="M247" s="86" t="str">
        <f aca="false">IF(ISERROR(VLOOKUP(CONCATENATE($A247,"_",M$2),'Reference data SID'!$B:$N,13,FALSE())),"",VLOOKUP(CONCATENATE($A247,"_",M$2),'Reference data SID'!$B:$N,13,FALSE()))</f>
        <v/>
      </c>
      <c r="N247" s="86" t="str">
        <f aca="false">IF(ISERROR(VLOOKUP(CONCATENATE($A247,"_",N$2),'Reference data SID'!$B:$N,13,FALSE())),"",VLOOKUP(CONCATENATE($A247,"_",N$2),'Reference data SID'!$B:$N,13,FALSE()))</f>
        <v/>
      </c>
      <c r="O247" s="86" t="str">
        <f aca="false">IF(ISERROR(VLOOKUP(CONCATENATE($A247,"_",O$2),'Reference data SID'!$B:$N,13,FALSE())),"",VLOOKUP(CONCATENATE($A247,"_",O$2),'Reference data SID'!$B:$N,13,FALSE()))</f>
        <v/>
      </c>
      <c r="P247" s="86" t="str">
        <f aca="false">IF(ISERROR(VLOOKUP(CONCATENATE($A247,"_",P$2),'Reference data SID'!$B:$N,13,FALSE())),"",VLOOKUP(CONCATENATE($A247,"_",P$2),'Reference data SID'!$B:$N,13,FALSE()))</f>
        <v/>
      </c>
      <c r="Q247" s="86" t="str">
        <f aca="false">IF(ISERROR(VLOOKUP(CONCATENATE($A247,"_",Q$2),'Reference data SID'!$B:$N,13,FALSE())),"",VLOOKUP(CONCATENATE($A247,"_",Q$2),'Reference data SID'!$B:$N,13,FALSE()))</f>
        <v/>
      </c>
      <c r="R247" s="86" t="str">
        <f aca="false">IF(ISERROR(VLOOKUP(CONCATENATE($A247,"_",R$2),'Reference data SID'!$B:$N,13,FALSE())),"",VLOOKUP(CONCATENATE($A247,"_",R$2),'Reference data SID'!$B:$N,13,FALSE()))</f>
        <v/>
      </c>
      <c r="S247" s="86" t="str">
        <f aca="false">IF(ISERROR(VLOOKUP(CONCATENATE($A247,"_",S$2),'Reference data SID'!$B:$N,13,FALSE())),"",VLOOKUP(CONCATENATE($A247,"_",S$2),'Reference data SID'!$B:$N,13,FALSE()))</f>
        <v/>
      </c>
      <c r="T247" s="86" t="str">
        <f aca="false">IF(ISERROR(VLOOKUP(CONCATENATE($A247,"_",T$2),'Reference data SID'!$B:$N,13,FALSE())),"",VLOOKUP(CONCATENATE($A247,"_",T$2),'Reference data SID'!$B:$N,13,FALSE()))</f>
        <v/>
      </c>
      <c r="U247" s="86" t="str">
        <f aca="false">IF(ISERROR(VLOOKUP(CONCATENATE($A247,"_",U$2),'Reference data SID'!$B:$N,13,FALSE())),"",VLOOKUP(CONCATENATE($A247,"_",U$2),'Reference data SID'!$B:$N,13,FALSE()))</f>
        <v/>
      </c>
      <c r="V247" s="86" t="str">
        <f aca="false">IF(ISERROR(VLOOKUP(CONCATENATE($A247,"_",V$2),'Reference data SID'!$B:$N,13,FALSE())),"",VLOOKUP(CONCATENATE($A247,"_",V$2),'Reference data SID'!$B:$N,13,FALSE()))</f>
        <v/>
      </c>
      <c r="W247" s="86" t="str">
        <f aca="false">IF(ISERROR(VLOOKUP(CONCATENATE($A247,"_",W$2),'Reference data SID'!$B:$N,13,FALSE())),"",VLOOKUP(CONCATENATE($A247,"_",W$2),'Reference data SID'!$B:$N,13,FALSE()))</f>
        <v/>
      </c>
      <c r="X247" s="86" t="str">
        <f aca="false">IF(ISERROR(VLOOKUP(CONCATENATE($A247,"_",X$2),'Reference data SID'!$B:$N,13,FALSE())),"",VLOOKUP(CONCATENATE($A247,"_",X$2),'Reference data SID'!$B:$N,13,FALSE()))</f>
        <v/>
      </c>
      <c r="Y247" s="86" t="str">
        <f aca="false">IF(ISERROR(VLOOKUP(CONCATENATE($A247,"_",Y$2),'Reference data SID'!$B:$N,13,FALSE())),"",VLOOKUP(CONCATENATE($A247,"_",Y$2),'Reference data SID'!$B:$N,13,FALSE()))</f>
        <v/>
      </c>
      <c r="Z247" s="86" t="str">
        <f aca="false">IF(ISERROR(VLOOKUP(CONCATENATE($A247,"_",Z$2),'Reference data SID'!$B:$N,13,FALSE())),"",VLOOKUP(CONCATENATE($A247,"_",Z$2),'Reference data SID'!$B:$N,13,FALSE()))</f>
        <v/>
      </c>
      <c r="AA247" s="86" t="str">
        <f aca="false">IF(ISERROR(VLOOKUP(CONCATENATE($A247,"_",AA$2),'Reference data SID'!$B:$N,13,FALSE())),"",VLOOKUP(CONCATENATE($A247,"_",AA$2),'Reference data SID'!$B:$N,13,FALSE()))</f>
        <v/>
      </c>
      <c r="AB247" s="86" t="str">
        <f aca="false">IF(ISERROR(VLOOKUP(CONCATENATE($A247,"_",AB$2),'Reference data SID'!$B:$N,13,FALSE())),"",VLOOKUP(CONCATENATE($A247,"_",AB$2),'Reference data SID'!$B:$N,13,FALSE()))</f>
        <v/>
      </c>
      <c r="AC247" s="86" t="str">
        <f aca="false">IF(ISERROR(VLOOKUP(CONCATENATE($A247,"_",AC$2),'Reference data SID'!$B:$N,13,FALSE())),"",VLOOKUP(CONCATENATE($A247,"_",AC$2),'Reference data SID'!$B:$N,13,FALSE()))</f>
        <v/>
      </c>
      <c r="AD247" s="86" t="str">
        <f aca="false">IF(ISERROR(VLOOKUP(CONCATENATE($A247,"_",AD$2),'Reference data SID'!$B:$N,13,FALSE())),"",VLOOKUP(CONCATENATE($A247,"_",AD$2),'Reference data SID'!$B:$N,13,FALSE()))</f>
        <v/>
      </c>
      <c r="AE247" s="86" t="str">
        <f aca="false">IF(ISERROR(VLOOKUP(CONCATENATE($A247,"_",AE$2),'Reference data SID'!$B:$N,13,FALSE())),"",VLOOKUP(CONCATENATE($A247,"_",AE$2),'Reference data SID'!$B:$N,13,FALSE()))</f>
        <v/>
      </c>
      <c r="AF247" s="86" t="str">
        <f aca="false">IF(ISERROR(VLOOKUP(CONCATENATE($A247,"_",AF$2),'Reference data SID'!$B:$N,13,FALSE())),"",VLOOKUP(CONCATENATE($A247,"_",AF$2),'Reference data SID'!$B:$N,13,FALSE()))</f>
        <v/>
      </c>
      <c r="AG247" s="86" t="str">
        <f aca="false">IF(ISERROR(VLOOKUP(CONCATENATE($A247,"_",AG$2),'Reference data SID'!$B:$N,13,FALSE())),"",VLOOKUP(CONCATENATE($A247,"_",AG$2),'Reference data SID'!$B:$N,13,FALSE()))</f>
        <v/>
      </c>
      <c r="AH247" s="86" t="str">
        <f aca="false">IF(ISERROR(VLOOKUP(CONCATENATE($A247,"_",AH$2),'Reference data SID'!$B:$N,13,FALSE())),"",VLOOKUP(CONCATENATE($A247,"_",AH$2),'Reference data SID'!$B:$N,13,FALSE()))</f>
        <v/>
      </c>
      <c r="AI247" s="86" t="str">
        <f aca="false">IF(ISERROR(VLOOKUP(CONCATENATE($A247,"_",AI$2),'Reference data SID'!$B:$N,13,FALSE())),"",VLOOKUP(CONCATENATE($A247,"_",AI$2),'Reference data SID'!$B:$N,13,FALSE()))</f>
        <v/>
      </c>
      <c r="AJ247" s="86" t="str">
        <f aca="false">IF(ISERROR(VLOOKUP(CONCATENATE($A247,"_",AJ$2),'Reference data SID'!$B:$N,13,FALSE())),"",VLOOKUP(CONCATENATE($A247,"_",AJ$2),'Reference data SID'!$B:$N,13,FALSE()))</f>
        <v/>
      </c>
      <c r="AK247" s="86" t="str">
        <f aca="false">IF(ISERROR(VLOOKUP(CONCATENATE($A247,"_",AK$2),'Reference data SID'!$B:$N,13,FALSE())),"",VLOOKUP(CONCATENATE($A247,"_",AK$2),'Reference data SID'!$B:$N,13,FALSE()))</f>
        <v/>
      </c>
      <c r="AL247" s="86" t="str">
        <f aca="false">IF(ISERROR(VLOOKUP(CONCATENATE($A247,"_",AL$2),'Reference data SID'!$B:$N,13,FALSE())),"",VLOOKUP(CONCATENATE($A247,"_",AL$2),'Reference data SID'!$B:$N,13,FALSE()))</f>
        <v/>
      </c>
      <c r="AM247" s="86" t="str">
        <f aca="false">IF(ISERROR(VLOOKUP(CONCATENATE($A247,"_",AM$2),'Reference data SID'!$B:$N,13,FALSE())),"",VLOOKUP(CONCATENATE($A247,"_",AM$2),'Reference data SID'!$B:$N,13,FALSE()))</f>
        <v/>
      </c>
      <c r="AN247" s="86" t="str">
        <f aca="false">IF(ISERROR(VLOOKUP(CONCATENATE($A247,"_",AN$2),'Reference data SID'!$B:$N,13,FALSE())),"",VLOOKUP(CONCATENATE($A247,"_",AN$2),'Reference data SID'!$B:$N,13,FALSE()))</f>
        <v/>
      </c>
      <c r="AO247" s="86" t="str">
        <f aca="false">IF(ISERROR(VLOOKUP(CONCATENATE($A247,"_",AO$2),'Reference data SID'!$B:$N,13,FALSE())),"",VLOOKUP(CONCATENATE($A247,"_",AO$2),'Reference data SID'!$B:$N,13,FALSE()))</f>
        <v/>
      </c>
      <c r="AP247" s="86" t="str">
        <f aca="false">IF(ISERROR(VLOOKUP(CONCATENATE($A247,"_",AP$2),'Reference data SID'!$B:$N,13,FALSE())),"",VLOOKUP(CONCATENATE($A247,"_",AP$2),'Reference data SID'!$B:$N,13,FALSE()))</f>
        <v/>
      </c>
      <c r="AQ247" s="86" t="str">
        <f aca="false">IF(ISERROR(VLOOKUP(CONCATENATE($A247,"_",AQ$2),'Reference data SID'!$B:$N,13,FALSE())),"",VLOOKUP(CONCATENATE($A247,"_",AQ$2),'Reference data SID'!$B:$N,13,FALSE()))</f>
        <v/>
      </c>
      <c r="AR247" s="86" t="str">
        <f aca="false">IF(ISERROR(VLOOKUP(CONCATENATE($A247,"_",AR$2),'Reference data SID'!$B:$N,13,FALSE())),"",VLOOKUP(CONCATENATE($A247,"_",AR$2),'Reference data SID'!$B:$N,13,FALSE()))</f>
        <v/>
      </c>
      <c r="AS247" s="86" t="str">
        <f aca="false">IF(ISERROR(VLOOKUP(CONCATENATE($A247,"_",AS$2),'Reference data SID'!$B:$N,13,FALSE())),"",VLOOKUP(CONCATENATE($A247,"_",AS$2),'Reference data SID'!$B:$N,13,FALSE()))</f>
        <v/>
      </c>
      <c r="AT247" s="86" t="str">
        <f aca="false">IF(ISERROR(VLOOKUP(CONCATENATE($A247,"_",AT$2),'Reference data SID'!$B:$N,13,FALSE())),"",VLOOKUP(CONCATENATE($A247,"_",AT$2),'Reference data SID'!$B:$N,13,FALSE()))</f>
        <v/>
      </c>
    </row>
    <row r="248" customFormat="false" ht="15" hidden="false" customHeight="false" outlineLevel="0" collapsed="false">
      <c r="A248" s="0" t="n">
        <v>244</v>
      </c>
      <c r="B248" s="86" t="str">
        <f aca="false">IF(ISERROR(VLOOKUP(CONCATENATE($A248,"_",B$2),'Reference data SID'!$B:$N,13,FALSE())),"",VLOOKUP(CONCATENATE($A248,"_",B$2),'Reference data SID'!$B:$N,13,FALSE()))</f>
        <v/>
      </c>
      <c r="C248" s="86" t="str">
        <f aca="false">IF(ISERROR(VLOOKUP(CONCATENATE($A248,"_",C$2),'Reference data SID'!$B:$N,13,FALSE())),"",VLOOKUP(CONCATENATE($A248,"_",C$2),'Reference data SID'!$B:$N,13,FALSE()))</f>
        <v/>
      </c>
      <c r="D248" s="86" t="str">
        <f aca="false">IF(ISERROR(VLOOKUP(CONCATENATE($A248,"_",D$2),'Reference data SID'!$B:$N,13,FALSE())),"",VLOOKUP(CONCATENATE($A248,"_",D$2),'Reference data SID'!$B:$N,13,FALSE()))</f>
        <v/>
      </c>
      <c r="E248" s="86" t="str">
        <f aca="false">IF(ISERROR(VLOOKUP(CONCATENATE($A248,"_",E$2),'Reference data SID'!$B:$N,13,FALSE())),"",VLOOKUP(CONCATENATE($A248,"_",E$2),'Reference data SID'!$B:$N,13,FALSE()))</f>
        <v/>
      </c>
      <c r="F248" s="86" t="str">
        <f aca="false">IF(ISERROR(VLOOKUP(CONCATENATE($A248,"_",F$2),'Reference data SID'!$B:$N,13,FALSE())),"",VLOOKUP(CONCATENATE($A248,"_",F$2),'Reference data SID'!$B:$N,13,FALSE()))</f>
        <v/>
      </c>
      <c r="G248" s="86" t="str">
        <f aca="false">IF(ISERROR(VLOOKUP(CONCATENATE($A248,"_",G$2),'Reference data SID'!$B:$N,13,FALSE())),"",VLOOKUP(CONCATENATE($A248,"_",G$2),'Reference data SID'!$B:$N,13,FALSE()))</f>
        <v/>
      </c>
      <c r="H248" s="86" t="str">
        <f aca="false">IF(ISERROR(VLOOKUP(CONCATENATE($A248,"_",H$2),'Reference data SID'!$B:$N,13,FALSE())),"",VLOOKUP(CONCATENATE($A248,"_",H$2),'Reference data SID'!$B:$N,13,FALSE()))</f>
        <v/>
      </c>
      <c r="I248" s="86" t="str">
        <f aca="false">IF(ISERROR(VLOOKUP(CONCATENATE($A248,"_",I$2),'Reference data SID'!$B:$N,13,FALSE())),"",VLOOKUP(CONCATENATE($A248,"_",I$2),'Reference data SID'!$B:$N,13,FALSE()))</f>
        <v/>
      </c>
      <c r="J248" s="86" t="str">
        <f aca="false">IF(ISERROR(VLOOKUP(CONCATENATE($A248,"_",J$2),'Reference data SID'!$B:$N,13,FALSE())),"",VLOOKUP(CONCATENATE($A248,"_",J$2),'Reference data SID'!$B:$N,13,FALSE()))</f>
        <v/>
      </c>
      <c r="K248" s="86" t="str">
        <f aca="false">IF(ISERROR(VLOOKUP(CONCATENATE($A248,"_",K$2),'Reference data SID'!$B:$N,13,FALSE())),"",VLOOKUP(CONCATENATE($A248,"_",K$2),'Reference data SID'!$B:$N,13,FALSE()))</f>
        <v/>
      </c>
      <c r="L248" s="86" t="str">
        <f aca="false">IF(ISERROR(VLOOKUP(CONCATENATE($A248,"_",L$2),'Reference data SID'!$B:$N,13,FALSE())),"",VLOOKUP(CONCATENATE($A248,"_",L$2),'Reference data SID'!$B:$N,13,FALSE()))</f>
        <v/>
      </c>
      <c r="M248" s="86" t="str">
        <f aca="false">IF(ISERROR(VLOOKUP(CONCATENATE($A248,"_",M$2),'Reference data SID'!$B:$N,13,FALSE())),"",VLOOKUP(CONCATENATE($A248,"_",M$2),'Reference data SID'!$B:$N,13,FALSE()))</f>
        <v/>
      </c>
      <c r="N248" s="86" t="str">
        <f aca="false">IF(ISERROR(VLOOKUP(CONCATENATE($A248,"_",N$2),'Reference data SID'!$B:$N,13,FALSE())),"",VLOOKUP(CONCATENATE($A248,"_",N$2),'Reference data SID'!$B:$N,13,FALSE()))</f>
        <v/>
      </c>
      <c r="O248" s="86" t="str">
        <f aca="false">IF(ISERROR(VLOOKUP(CONCATENATE($A248,"_",O$2),'Reference data SID'!$B:$N,13,FALSE())),"",VLOOKUP(CONCATENATE($A248,"_",O$2),'Reference data SID'!$B:$N,13,FALSE()))</f>
        <v/>
      </c>
      <c r="P248" s="86" t="str">
        <f aca="false">IF(ISERROR(VLOOKUP(CONCATENATE($A248,"_",P$2),'Reference data SID'!$B:$N,13,FALSE())),"",VLOOKUP(CONCATENATE($A248,"_",P$2),'Reference data SID'!$B:$N,13,FALSE()))</f>
        <v/>
      </c>
      <c r="Q248" s="86" t="str">
        <f aca="false">IF(ISERROR(VLOOKUP(CONCATENATE($A248,"_",Q$2),'Reference data SID'!$B:$N,13,FALSE())),"",VLOOKUP(CONCATENATE($A248,"_",Q$2),'Reference data SID'!$B:$N,13,FALSE()))</f>
        <v/>
      </c>
      <c r="R248" s="86" t="str">
        <f aca="false">IF(ISERROR(VLOOKUP(CONCATENATE($A248,"_",R$2),'Reference data SID'!$B:$N,13,FALSE())),"",VLOOKUP(CONCATENATE($A248,"_",R$2),'Reference data SID'!$B:$N,13,FALSE()))</f>
        <v/>
      </c>
      <c r="S248" s="86" t="str">
        <f aca="false">IF(ISERROR(VLOOKUP(CONCATENATE($A248,"_",S$2),'Reference data SID'!$B:$N,13,FALSE())),"",VLOOKUP(CONCATENATE($A248,"_",S$2),'Reference data SID'!$B:$N,13,FALSE()))</f>
        <v/>
      </c>
      <c r="T248" s="86" t="str">
        <f aca="false">IF(ISERROR(VLOOKUP(CONCATENATE($A248,"_",T$2),'Reference data SID'!$B:$N,13,FALSE())),"",VLOOKUP(CONCATENATE($A248,"_",T$2),'Reference data SID'!$B:$N,13,FALSE()))</f>
        <v/>
      </c>
      <c r="U248" s="86" t="str">
        <f aca="false">IF(ISERROR(VLOOKUP(CONCATENATE($A248,"_",U$2),'Reference data SID'!$B:$N,13,FALSE())),"",VLOOKUP(CONCATENATE($A248,"_",U$2),'Reference data SID'!$B:$N,13,FALSE()))</f>
        <v/>
      </c>
      <c r="V248" s="86" t="str">
        <f aca="false">IF(ISERROR(VLOOKUP(CONCATENATE($A248,"_",V$2),'Reference data SID'!$B:$N,13,FALSE())),"",VLOOKUP(CONCATENATE($A248,"_",V$2),'Reference data SID'!$B:$N,13,FALSE()))</f>
        <v/>
      </c>
      <c r="W248" s="86" t="str">
        <f aca="false">IF(ISERROR(VLOOKUP(CONCATENATE($A248,"_",W$2),'Reference data SID'!$B:$N,13,FALSE())),"",VLOOKUP(CONCATENATE($A248,"_",W$2),'Reference data SID'!$B:$N,13,FALSE()))</f>
        <v/>
      </c>
      <c r="X248" s="86" t="str">
        <f aca="false">IF(ISERROR(VLOOKUP(CONCATENATE($A248,"_",X$2),'Reference data SID'!$B:$N,13,FALSE())),"",VLOOKUP(CONCATENATE($A248,"_",X$2),'Reference data SID'!$B:$N,13,FALSE()))</f>
        <v/>
      </c>
      <c r="Y248" s="86" t="str">
        <f aca="false">IF(ISERROR(VLOOKUP(CONCATENATE($A248,"_",Y$2),'Reference data SID'!$B:$N,13,FALSE())),"",VLOOKUP(CONCATENATE($A248,"_",Y$2),'Reference data SID'!$B:$N,13,FALSE()))</f>
        <v/>
      </c>
      <c r="Z248" s="86" t="str">
        <f aca="false">IF(ISERROR(VLOOKUP(CONCATENATE($A248,"_",Z$2),'Reference data SID'!$B:$N,13,FALSE())),"",VLOOKUP(CONCATENATE($A248,"_",Z$2),'Reference data SID'!$B:$N,13,FALSE()))</f>
        <v/>
      </c>
      <c r="AA248" s="86" t="str">
        <f aca="false">IF(ISERROR(VLOOKUP(CONCATENATE($A248,"_",AA$2),'Reference data SID'!$B:$N,13,FALSE())),"",VLOOKUP(CONCATENATE($A248,"_",AA$2),'Reference data SID'!$B:$N,13,FALSE()))</f>
        <v/>
      </c>
      <c r="AB248" s="86" t="str">
        <f aca="false">IF(ISERROR(VLOOKUP(CONCATENATE($A248,"_",AB$2),'Reference data SID'!$B:$N,13,FALSE())),"",VLOOKUP(CONCATENATE($A248,"_",AB$2),'Reference data SID'!$B:$N,13,FALSE()))</f>
        <v/>
      </c>
      <c r="AC248" s="86" t="str">
        <f aca="false">IF(ISERROR(VLOOKUP(CONCATENATE($A248,"_",AC$2),'Reference data SID'!$B:$N,13,FALSE())),"",VLOOKUP(CONCATENATE($A248,"_",AC$2),'Reference data SID'!$B:$N,13,FALSE()))</f>
        <v/>
      </c>
      <c r="AD248" s="86" t="str">
        <f aca="false">IF(ISERROR(VLOOKUP(CONCATENATE($A248,"_",AD$2),'Reference data SID'!$B:$N,13,FALSE())),"",VLOOKUP(CONCATENATE($A248,"_",AD$2),'Reference data SID'!$B:$N,13,FALSE()))</f>
        <v/>
      </c>
      <c r="AE248" s="86" t="str">
        <f aca="false">IF(ISERROR(VLOOKUP(CONCATENATE($A248,"_",AE$2),'Reference data SID'!$B:$N,13,FALSE())),"",VLOOKUP(CONCATENATE($A248,"_",AE$2),'Reference data SID'!$B:$N,13,FALSE()))</f>
        <v/>
      </c>
      <c r="AF248" s="86" t="str">
        <f aca="false">IF(ISERROR(VLOOKUP(CONCATENATE($A248,"_",AF$2),'Reference data SID'!$B:$N,13,FALSE())),"",VLOOKUP(CONCATENATE($A248,"_",AF$2),'Reference data SID'!$B:$N,13,FALSE()))</f>
        <v/>
      </c>
      <c r="AG248" s="86" t="str">
        <f aca="false">IF(ISERROR(VLOOKUP(CONCATENATE($A248,"_",AG$2),'Reference data SID'!$B:$N,13,FALSE())),"",VLOOKUP(CONCATENATE($A248,"_",AG$2),'Reference data SID'!$B:$N,13,FALSE()))</f>
        <v/>
      </c>
      <c r="AH248" s="86" t="str">
        <f aca="false">IF(ISERROR(VLOOKUP(CONCATENATE($A248,"_",AH$2),'Reference data SID'!$B:$N,13,FALSE())),"",VLOOKUP(CONCATENATE($A248,"_",AH$2),'Reference data SID'!$B:$N,13,FALSE()))</f>
        <v/>
      </c>
      <c r="AI248" s="86" t="str">
        <f aca="false">IF(ISERROR(VLOOKUP(CONCATENATE($A248,"_",AI$2),'Reference data SID'!$B:$N,13,FALSE())),"",VLOOKUP(CONCATENATE($A248,"_",AI$2),'Reference data SID'!$B:$N,13,FALSE()))</f>
        <v/>
      </c>
      <c r="AJ248" s="86" t="str">
        <f aca="false">IF(ISERROR(VLOOKUP(CONCATENATE($A248,"_",AJ$2),'Reference data SID'!$B:$N,13,FALSE())),"",VLOOKUP(CONCATENATE($A248,"_",AJ$2),'Reference data SID'!$B:$N,13,FALSE()))</f>
        <v/>
      </c>
      <c r="AK248" s="86" t="str">
        <f aca="false">IF(ISERROR(VLOOKUP(CONCATENATE($A248,"_",AK$2),'Reference data SID'!$B:$N,13,FALSE())),"",VLOOKUP(CONCATENATE($A248,"_",AK$2),'Reference data SID'!$B:$N,13,FALSE()))</f>
        <v/>
      </c>
      <c r="AL248" s="86" t="str">
        <f aca="false">IF(ISERROR(VLOOKUP(CONCATENATE($A248,"_",AL$2),'Reference data SID'!$B:$N,13,FALSE())),"",VLOOKUP(CONCATENATE($A248,"_",AL$2),'Reference data SID'!$B:$N,13,FALSE()))</f>
        <v/>
      </c>
      <c r="AM248" s="86" t="str">
        <f aca="false">IF(ISERROR(VLOOKUP(CONCATENATE($A248,"_",AM$2),'Reference data SID'!$B:$N,13,FALSE())),"",VLOOKUP(CONCATENATE($A248,"_",AM$2),'Reference data SID'!$B:$N,13,FALSE()))</f>
        <v/>
      </c>
      <c r="AN248" s="86" t="str">
        <f aca="false">IF(ISERROR(VLOOKUP(CONCATENATE($A248,"_",AN$2),'Reference data SID'!$B:$N,13,FALSE())),"",VLOOKUP(CONCATENATE($A248,"_",AN$2),'Reference data SID'!$B:$N,13,FALSE()))</f>
        <v/>
      </c>
      <c r="AO248" s="86" t="str">
        <f aca="false">IF(ISERROR(VLOOKUP(CONCATENATE($A248,"_",AO$2),'Reference data SID'!$B:$N,13,FALSE())),"",VLOOKUP(CONCATENATE($A248,"_",AO$2),'Reference data SID'!$B:$N,13,FALSE()))</f>
        <v/>
      </c>
      <c r="AP248" s="86" t="str">
        <f aca="false">IF(ISERROR(VLOOKUP(CONCATENATE($A248,"_",AP$2),'Reference data SID'!$B:$N,13,FALSE())),"",VLOOKUP(CONCATENATE($A248,"_",AP$2),'Reference data SID'!$B:$N,13,FALSE()))</f>
        <v/>
      </c>
      <c r="AQ248" s="86" t="str">
        <f aca="false">IF(ISERROR(VLOOKUP(CONCATENATE($A248,"_",AQ$2),'Reference data SID'!$B:$N,13,FALSE())),"",VLOOKUP(CONCATENATE($A248,"_",AQ$2),'Reference data SID'!$B:$N,13,FALSE()))</f>
        <v/>
      </c>
      <c r="AR248" s="86" t="str">
        <f aca="false">IF(ISERROR(VLOOKUP(CONCATENATE($A248,"_",AR$2),'Reference data SID'!$B:$N,13,FALSE())),"",VLOOKUP(CONCATENATE($A248,"_",AR$2),'Reference data SID'!$B:$N,13,FALSE()))</f>
        <v/>
      </c>
      <c r="AS248" s="86" t="str">
        <f aca="false">IF(ISERROR(VLOOKUP(CONCATENATE($A248,"_",AS$2),'Reference data SID'!$B:$N,13,FALSE())),"",VLOOKUP(CONCATENATE($A248,"_",AS$2),'Reference data SID'!$B:$N,13,FALSE()))</f>
        <v/>
      </c>
      <c r="AT248" s="86" t="str">
        <f aca="false">IF(ISERROR(VLOOKUP(CONCATENATE($A248,"_",AT$2),'Reference data SID'!$B:$N,13,FALSE())),"",VLOOKUP(CONCATENATE($A248,"_",AT$2),'Reference data SID'!$B:$N,13,FALSE()))</f>
        <v/>
      </c>
    </row>
    <row r="249" customFormat="false" ht="15" hidden="false" customHeight="false" outlineLevel="0" collapsed="false">
      <c r="A249" s="0" t="n">
        <v>245</v>
      </c>
      <c r="B249" s="86" t="str">
        <f aca="false">IF(ISERROR(VLOOKUP(CONCATENATE($A249,"_",B$2),'Reference data SID'!$B:$N,13,FALSE())),"",VLOOKUP(CONCATENATE($A249,"_",B$2),'Reference data SID'!$B:$N,13,FALSE()))</f>
        <v/>
      </c>
      <c r="C249" s="86" t="str">
        <f aca="false">IF(ISERROR(VLOOKUP(CONCATENATE($A249,"_",C$2),'Reference data SID'!$B:$N,13,FALSE())),"",VLOOKUP(CONCATENATE($A249,"_",C$2),'Reference data SID'!$B:$N,13,FALSE()))</f>
        <v/>
      </c>
      <c r="D249" s="86" t="str">
        <f aca="false">IF(ISERROR(VLOOKUP(CONCATENATE($A249,"_",D$2),'Reference data SID'!$B:$N,13,FALSE())),"",VLOOKUP(CONCATENATE($A249,"_",D$2),'Reference data SID'!$B:$N,13,FALSE()))</f>
        <v/>
      </c>
      <c r="E249" s="86" t="str">
        <f aca="false">IF(ISERROR(VLOOKUP(CONCATENATE($A249,"_",E$2),'Reference data SID'!$B:$N,13,FALSE())),"",VLOOKUP(CONCATENATE($A249,"_",E$2),'Reference data SID'!$B:$N,13,FALSE()))</f>
        <v/>
      </c>
      <c r="F249" s="86" t="str">
        <f aca="false">IF(ISERROR(VLOOKUP(CONCATENATE($A249,"_",F$2),'Reference data SID'!$B:$N,13,FALSE())),"",VLOOKUP(CONCATENATE($A249,"_",F$2),'Reference data SID'!$B:$N,13,FALSE()))</f>
        <v/>
      </c>
      <c r="G249" s="86" t="str">
        <f aca="false">IF(ISERROR(VLOOKUP(CONCATENATE($A249,"_",G$2),'Reference data SID'!$B:$N,13,FALSE())),"",VLOOKUP(CONCATENATE($A249,"_",G$2),'Reference data SID'!$B:$N,13,FALSE()))</f>
        <v/>
      </c>
      <c r="H249" s="86" t="str">
        <f aca="false">IF(ISERROR(VLOOKUP(CONCATENATE($A249,"_",H$2),'Reference data SID'!$B:$N,13,FALSE())),"",VLOOKUP(CONCATENATE($A249,"_",H$2),'Reference data SID'!$B:$N,13,FALSE()))</f>
        <v/>
      </c>
      <c r="I249" s="86" t="str">
        <f aca="false">IF(ISERROR(VLOOKUP(CONCATENATE($A249,"_",I$2),'Reference data SID'!$B:$N,13,FALSE())),"",VLOOKUP(CONCATENATE($A249,"_",I$2),'Reference data SID'!$B:$N,13,FALSE()))</f>
        <v/>
      </c>
      <c r="J249" s="86" t="str">
        <f aca="false">IF(ISERROR(VLOOKUP(CONCATENATE($A249,"_",J$2),'Reference data SID'!$B:$N,13,FALSE())),"",VLOOKUP(CONCATENATE($A249,"_",J$2),'Reference data SID'!$B:$N,13,FALSE()))</f>
        <v/>
      </c>
      <c r="K249" s="86" t="str">
        <f aca="false">IF(ISERROR(VLOOKUP(CONCATENATE($A249,"_",K$2),'Reference data SID'!$B:$N,13,FALSE())),"",VLOOKUP(CONCATENATE($A249,"_",K$2),'Reference data SID'!$B:$N,13,FALSE()))</f>
        <v/>
      </c>
      <c r="L249" s="86" t="str">
        <f aca="false">IF(ISERROR(VLOOKUP(CONCATENATE($A249,"_",L$2),'Reference data SID'!$B:$N,13,FALSE())),"",VLOOKUP(CONCATENATE($A249,"_",L$2),'Reference data SID'!$B:$N,13,FALSE()))</f>
        <v/>
      </c>
      <c r="M249" s="86" t="str">
        <f aca="false">IF(ISERROR(VLOOKUP(CONCATENATE($A249,"_",M$2),'Reference data SID'!$B:$N,13,FALSE())),"",VLOOKUP(CONCATENATE($A249,"_",M$2),'Reference data SID'!$B:$N,13,FALSE()))</f>
        <v/>
      </c>
      <c r="N249" s="86" t="str">
        <f aca="false">IF(ISERROR(VLOOKUP(CONCATENATE($A249,"_",N$2),'Reference data SID'!$B:$N,13,FALSE())),"",VLOOKUP(CONCATENATE($A249,"_",N$2),'Reference data SID'!$B:$N,13,FALSE()))</f>
        <v/>
      </c>
      <c r="O249" s="86" t="str">
        <f aca="false">IF(ISERROR(VLOOKUP(CONCATENATE($A249,"_",O$2),'Reference data SID'!$B:$N,13,FALSE())),"",VLOOKUP(CONCATENATE($A249,"_",O$2),'Reference data SID'!$B:$N,13,FALSE()))</f>
        <v/>
      </c>
      <c r="P249" s="86" t="str">
        <f aca="false">IF(ISERROR(VLOOKUP(CONCATENATE($A249,"_",P$2),'Reference data SID'!$B:$N,13,FALSE())),"",VLOOKUP(CONCATENATE($A249,"_",P$2),'Reference data SID'!$B:$N,13,FALSE()))</f>
        <v/>
      </c>
      <c r="Q249" s="86" t="str">
        <f aca="false">IF(ISERROR(VLOOKUP(CONCATENATE($A249,"_",Q$2),'Reference data SID'!$B:$N,13,FALSE())),"",VLOOKUP(CONCATENATE($A249,"_",Q$2),'Reference data SID'!$B:$N,13,FALSE()))</f>
        <v/>
      </c>
      <c r="R249" s="86" t="str">
        <f aca="false">IF(ISERROR(VLOOKUP(CONCATENATE($A249,"_",R$2),'Reference data SID'!$B:$N,13,FALSE())),"",VLOOKUP(CONCATENATE($A249,"_",R$2),'Reference data SID'!$B:$N,13,FALSE()))</f>
        <v/>
      </c>
      <c r="S249" s="86" t="str">
        <f aca="false">IF(ISERROR(VLOOKUP(CONCATENATE($A249,"_",S$2),'Reference data SID'!$B:$N,13,FALSE())),"",VLOOKUP(CONCATENATE($A249,"_",S$2),'Reference data SID'!$B:$N,13,FALSE()))</f>
        <v/>
      </c>
      <c r="T249" s="86" t="str">
        <f aca="false">IF(ISERROR(VLOOKUP(CONCATENATE($A249,"_",T$2),'Reference data SID'!$B:$N,13,FALSE())),"",VLOOKUP(CONCATENATE($A249,"_",T$2),'Reference data SID'!$B:$N,13,FALSE()))</f>
        <v/>
      </c>
      <c r="U249" s="86" t="str">
        <f aca="false">IF(ISERROR(VLOOKUP(CONCATENATE($A249,"_",U$2),'Reference data SID'!$B:$N,13,FALSE())),"",VLOOKUP(CONCATENATE($A249,"_",U$2),'Reference data SID'!$B:$N,13,FALSE()))</f>
        <v/>
      </c>
      <c r="V249" s="86" t="str">
        <f aca="false">IF(ISERROR(VLOOKUP(CONCATENATE($A249,"_",V$2),'Reference data SID'!$B:$N,13,FALSE())),"",VLOOKUP(CONCATENATE($A249,"_",V$2),'Reference data SID'!$B:$N,13,FALSE()))</f>
        <v/>
      </c>
      <c r="W249" s="86" t="str">
        <f aca="false">IF(ISERROR(VLOOKUP(CONCATENATE($A249,"_",W$2),'Reference data SID'!$B:$N,13,FALSE())),"",VLOOKUP(CONCATENATE($A249,"_",W$2),'Reference data SID'!$B:$N,13,FALSE()))</f>
        <v/>
      </c>
      <c r="X249" s="86" t="str">
        <f aca="false">IF(ISERROR(VLOOKUP(CONCATENATE($A249,"_",X$2),'Reference data SID'!$B:$N,13,FALSE())),"",VLOOKUP(CONCATENATE($A249,"_",X$2),'Reference data SID'!$B:$N,13,FALSE()))</f>
        <v/>
      </c>
      <c r="Y249" s="86" t="str">
        <f aca="false">IF(ISERROR(VLOOKUP(CONCATENATE($A249,"_",Y$2),'Reference data SID'!$B:$N,13,FALSE())),"",VLOOKUP(CONCATENATE($A249,"_",Y$2),'Reference data SID'!$B:$N,13,FALSE()))</f>
        <v/>
      </c>
      <c r="Z249" s="86" t="str">
        <f aca="false">IF(ISERROR(VLOOKUP(CONCATENATE($A249,"_",Z$2),'Reference data SID'!$B:$N,13,FALSE())),"",VLOOKUP(CONCATENATE($A249,"_",Z$2),'Reference data SID'!$B:$N,13,FALSE()))</f>
        <v/>
      </c>
      <c r="AA249" s="86" t="str">
        <f aca="false">IF(ISERROR(VLOOKUP(CONCATENATE($A249,"_",AA$2),'Reference data SID'!$B:$N,13,FALSE())),"",VLOOKUP(CONCATENATE($A249,"_",AA$2),'Reference data SID'!$B:$N,13,FALSE()))</f>
        <v/>
      </c>
      <c r="AB249" s="86" t="str">
        <f aca="false">IF(ISERROR(VLOOKUP(CONCATENATE($A249,"_",AB$2),'Reference data SID'!$B:$N,13,FALSE())),"",VLOOKUP(CONCATENATE($A249,"_",AB$2),'Reference data SID'!$B:$N,13,FALSE()))</f>
        <v/>
      </c>
      <c r="AC249" s="86" t="str">
        <f aca="false">IF(ISERROR(VLOOKUP(CONCATENATE($A249,"_",AC$2),'Reference data SID'!$B:$N,13,FALSE())),"",VLOOKUP(CONCATENATE($A249,"_",AC$2),'Reference data SID'!$B:$N,13,FALSE()))</f>
        <v/>
      </c>
      <c r="AD249" s="86" t="str">
        <f aca="false">IF(ISERROR(VLOOKUP(CONCATENATE($A249,"_",AD$2),'Reference data SID'!$B:$N,13,FALSE())),"",VLOOKUP(CONCATENATE($A249,"_",AD$2),'Reference data SID'!$B:$N,13,FALSE()))</f>
        <v/>
      </c>
      <c r="AE249" s="86" t="str">
        <f aca="false">IF(ISERROR(VLOOKUP(CONCATENATE($A249,"_",AE$2),'Reference data SID'!$B:$N,13,FALSE())),"",VLOOKUP(CONCATENATE($A249,"_",AE$2),'Reference data SID'!$B:$N,13,FALSE()))</f>
        <v/>
      </c>
      <c r="AF249" s="86" t="str">
        <f aca="false">IF(ISERROR(VLOOKUP(CONCATENATE($A249,"_",AF$2),'Reference data SID'!$B:$N,13,FALSE())),"",VLOOKUP(CONCATENATE($A249,"_",AF$2),'Reference data SID'!$B:$N,13,FALSE()))</f>
        <v/>
      </c>
      <c r="AG249" s="86" t="str">
        <f aca="false">IF(ISERROR(VLOOKUP(CONCATENATE($A249,"_",AG$2),'Reference data SID'!$B:$N,13,FALSE())),"",VLOOKUP(CONCATENATE($A249,"_",AG$2),'Reference data SID'!$B:$N,13,FALSE()))</f>
        <v/>
      </c>
      <c r="AH249" s="86" t="str">
        <f aca="false">IF(ISERROR(VLOOKUP(CONCATENATE($A249,"_",AH$2),'Reference data SID'!$B:$N,13,FALSE())),"",VLOOKUP(CONCATENATE($A249,"_",AH$2),'Reference data SID'!$B:$N,13,FALSE()))</f>
        <v/>
      </c>
      <c r="AI249" s="86" t="str">
        <f aca="false">IF(ISERROR(VLOOKUP(CONCATENATE($A249,"_",AI$2),'Reference data SID'!$B:$N,13,FALSE())),"",VLOOKUP(CONCATENATE($A249,"_",AI$2),'Reference data SID'!$B:$N,13,FALSE()))</f>
        <v/>
      </c>
      <c r="AJ249" s="86" t="str">
        <f aca="false">IF(ISERROR(VLOOKUP(CONCATENATE($A249,"_",AJ$2),'Reference data SID'!$B:$N,13,FALSE())),"",VLOOKUP(CONCATENATE($A249,"_",AJ$2),'Reference data SID'!$B:$N,13,FALSE()))</f>
        <v/>
      </c>
      <c r="AK249" s="86" t="str">
        <f aca="false">IF(ISERROR(VLOOKUP(CONCATENATE($A249,"_",AK$2),'Reference data SID'!$B:$N,13,FALSE())),"",VLOOKUP(CONCATENATE($A249,"_",AK$2),'Reference data SID'!$B:$N,13,FALSE()))</f>
        <v/>
      </c>
      <c r="AL249" s="86" t="str">
        <f aca="false">IF(ISERROR(VLOOKUP(CONCATENATE($A249,"_",AL$2),'Reference data SID'!$B:$N,13,FALSE())),"",VLOOKUP(CONCATENATE($A249,"_",AL$2),'Reference data SID'!$B:$N,13,FALSE()))</f>
        <v/>
      </c>
      <c r="AM249" s="86" t="str">
        <f aca="false">IF(ISERROR(VLOOKUP(CONCATENATE($A249,"_",AM$2),'Reference data SID'!$B:$N,13,FALSE())),"",VLOOKUP(CONCATENATE($A249,"_",AM$2),'Reference data SID'!$B:$N,13,FALSE()))</f>
        <v/>
      </c>
      <c r="AN249" s="86" t="str">
        <f aca="false">IF(ISERROR(VLOOKUP(CONCATENATE($A249,"_",AN$2),'Reference data SID'!$B:$N,13,FALSE())),"",VLOOKUP(CONCATENATE($A249,"_",AN$2),'Reference data SID'!$B:$N,13,FALSE()))</f>
        <v/>
      </c>
      <c r="AO249" s="86" t="str">
        <f aca="false">IF(ISERROR(VLOOKUP(CONCATENATE($A249,"_",AO$2),'Reference data SID'!$B:$N,13,FALSE())),"",VLOOKUP(CONCATENATE($A249,"_",AO$2),'Reference data SID'!$B:$N,13,FALSE()))</f>
        <v/>
      </c>
      <c r="AP249" s="86" t="str">
        <f aca="false">IF(ISERROR(VLOOKUP(CONCATENATE($A249,"_",AP$2),'Reference data SID'!$B:$N,13,FALSE())),"",VLOOKUP(CONCATENATE($A249,"_",AP$2),'Reference data SID'!$B:$N,13,FALSE()))</f>
        <v/>
      </c>
      <c r="AQ249" s="86" t="str">
        <f aca="false">IF(ISERROR(VLOOKUP(CONCATENATE($A249,"_",AQ$2),'Reference data SID'!$B:$N,13,FALSE())),"",VLOOKUP(CONCATENATE($A249,"_",AQ$2),'Reference data SID'!$B:$N,13,FALSE()))</f>
        <v/>
      </c>
      <c r="AR249" s="86" t="str">
        <f aca="false">IF(ISERROR(VLOOKUP(CONCATENATE($A249,"_",AR$2),'Reference data SID'!$B:$N,13,FALSE())),"",VLOOKUP(CONCATENATE($A249,"_",AR$2),'Reference data SID'!$B:$N,13,FALSE()))</f>
        <v/>
      </c>
      <c r="AS249" s="86" t="str">
        <f aca="false">IF(ISERROR(VLOOKUP(CONCATENATE($A249,"_",AS$2),'Reference data SID'!$B:$N,13,FALSE())),"",VLOOKUP(CONCATENATE($A249,"_",AS$2),'Reference data SID'!$B:$N,13,FALSE()))</f>
        <v/>
      </c>
      <c r="AT249" s="86" t="str">
        <f aca="false">IF(ISERROR(VLOOKUP(CONCATENATE($A249,"_",AT$2),'Reference data SID'!$B:$N,13,FALSE())),"",VLOOKUP(CONCATENATE($A249,"_",AT$2),'Reference data SID'!$B:$N,13,FALSE()))</f>
        <v/>
      </c>
    </row>
    <row r="250" customFormat="false" ht="15" hidden="false" customHeight="false" outlineLevel="0" collapsed="false">
      <c r="A250" s="0" t="n">
        <v>246</v>
      </c>
      <c r="B250" s="86" t="str">
        <f aca="false">IF(ISERROR(VLOOKUP(CONCATENATE($A250,"_",B$2),'Reference data SID'!$B:$N,13,FALSE())),"",VLOOKUP(CONCATENATE($A250,"_",B$2),'Reference data SID'!$B:$N,13,FALSE()))</f>
        <v/>
      </c>
      <c r="C250" s="86" t="str">
        <f aca="false">IF(ISERROR(VLOOKUP(CONCATENATE($A250,"_",C$2),'Reference data SID'!$B:$N,13,FALSE())),"",VLOOKUP(CONCATENATE($A250,"_",C$2),'Reference data SID'!$B:$N,13,FALSE()))</f>
        <v/>
      </c>
      <c r="D250" s="86" t="str">
        <f aca="false">IF(ISERROR(VLOOKUP(CONCATENATE($A250,"_",D$2),'Reference data SID'!$B:$N,13,FALSE())),"",VLOOKUP(CONCATENATE($A250,"_",D$2),'Reference data SID'!$B:$N,13,FALSE()))</f>
        <v/>
      </c>
      <c r="E250" s="86" t="str">
        <f aca="false">IF(ISERROR(VLOOKUP(CONCATENATE($A250,"_",E$2),'Reference data SID'!$B:$N,13,FALSE())),"",VLOOKUP(CONCATENATE($A250,"_",E$2),'Reference data SID'!$B:$N,13,FALSE()))</f>
        <v/>
      </c>
      <c r="F250" s="86" t="str">
        <f aca="false">IF(ISERROR(VLOOKUP(CONCATENATE($A250,"_",F$2),'Reference data SID'!$B:$N,13,FALSE())),"",VLOOKUP(CONCATENATE($A250,"_",F$2),'Reference data SID'!$B:$N,13,FALSE()))</f>
        <v/>
      </c>
      <c r="G250" s="86" t="str">
        <f aca="false">IF(ISERROR(VLOOKUP(CONCATENATE($A250,"_",G$2),'Reference data SID'!$B:$N,13,FALSE())),"",VLOOKUP(CONCATENATE($A250,"_",G$2),'Reference data SID'!$B:$N,13,FALSE()))</f>
        <v/>
      </c>
      <c r="H250" s="86" t="str">
        <f aca="false">IF(ISERROR(VLOOKUP(CONCATENATE($A250,"_",H$2),'Reference data SID'!$B:$N,13,FALSE())),"",VLOOKUP(CONCATENATE($A250,"_",H$2),'Reference data SID'!$B:$N,13,FALSE()))</f>
        <v/>
      </c>
      <c r="I250" s="86" t="str">
        <f aca="false">IF(ISERROR(VLOOKUP(CONCATENATE($A250,"_",I$2),'Reference data SID'!$B:$N,13,FALSE())),"",VLOOKUP(CONCATENATE($A250,"_",I$2),'Reference data SID'!$B:$N,13,FALSE()))</f>
        <v/>
      </c>
      <c r="J250" s="86" t="str">
        <f aca="false">IF(ISERROR(VLOOKUP(CONCATENATE($A250,"_",J$2),'Reference data SID'!$B:$N,13,FALSE())),"",VLOOKUP(CONCATENATE($A250,"_",J$2),'Reference data SID'!$B:$N,13,FALSE()))</f>
        <v/>
      </c>
      <c r="K250" s="86" t="str">
        <f aca="false">IF(ISERROR(VLOOKUP(CONCATENATE($A250,"_",K$2),'Reference data SID'!$B:$N,13,FALSE())),"",VLOOKUP(CONCATENATE($A250,"_",K$2),'Reference data SID'!$B:$N,13,FALSE()))</f>
        <v/>
      </c>
      <c r="L250" s="86" t="str">
        <f aca="false">IF(ISERROR(VLOOKUP(CONCATENATE($A250,"_",L$2),'Reference data SID'!$B:$N,13,FALSE())),"",VLOOKUP(CONCATENATE($A250,"_",L$2),'Reference data SID'!$B:$N,13,FALSE()))</f>
        <v/>
      </c>
      <c r="M250" s="86" t="str">
        <f aca="false">IF(ISERROR(VLOOKUP(CONCATENATE($A250,"_",M$2),'Reference data SID'!$B:$N,13,FALSE())),"",VLOOKUP(CONCATENATE($A250,"_",M$2),'Reference data SID'!$B:$N,13,FALSE()))</f>
        <v/>
      </c>
      <c r="N250" s="86" t="str">
        <f aca="false">IF(ISERROR(VLOOKUP(CONCATENATE($A250,"_",N$2),'Reference data SID'!$B:$N,13,FALSE())),"",VLOOKUP(CONCATENATE($A250,"_",N$2),'Reference data SID'!$B:$N,13,FALSE()))</f>
        <v/>
      </c>
      <c r="O250" s="86" t="str">
        <f aca="false">IF(ISERROR(VLOOKUP(CONCATENATE($A250,"_",O$2),'Reference data SID'!$B:$N,13,FALSE())),"",VLOOKUP(CONCATENATE($A250,"_",O$2),'Reference data SID'!$B:$N,13,FALSE()))</f>
        <v/>
      </c>
      <c r="P250" s="86" t="str">
        <f aca="false">IF(ISERROR(VLOOKUP(CONCATENATE($A250,"_",P$2),'Reference data SID'!$B:$N,13,FALSE())),"",VLOOKUP(CONCATENATE($A250,"_",P$2),'Reference data SID'!$B:$N,13,FALSE()))</f>
        <v/>
      </c>
      <c r="Q250" s="86" t="str">
        <f aca="false">IF(ISERROR(VLOOKUP(CONCATENATE($A250,"_",Q$2),'Reference data SID'!$B:$N,13,FALSE())),"",VLOOKUP(CONCATENATE($A250,"_",Q$2),'Reference data SID'!$B:$N,13,FALSE()))</f>
        <v/>
      </c>
      <c r="R250" s="86" t="str">
        <f aca="false">IF(ISERROR(VLOOKUP(CONCATENATE($A250,"_",R$2),'Reference data SID'!$B:$N,13,FALSE())),"",VLOOKUP(CONCATENATE($A250,"_",R$2),'Reference data SID'!$B:$N,13,FALSE()))</f>
        <v/>
      </c>
      <c r="S250" s="86" t="str">
        <f aca="false">IF(ISERROR(VLOOKUP(CONCATENATE($A250,"_",S$2),'Reference data SID'!$B:$N,13,FALSE())),"",VLOOKUP(CONCATENATE($A250,"_",S$2),'Reference data SID'!$B:$N,13,FALSE()))</f>
        <v/>
      </c>
      <c r="T250" s="86" t="str">
        <f aca="false">IF(ISERROR(VLOOKUP(CONCATENATE($A250,"_",T$2),'Reference data SID'!$B:$N,13,FALSE())),"",VLOOKUP(CONCATENATE($A250,"_",T$2),'Reference data SID'!$B:$N,13,FALSE()))</f>
        <v/>
      </c>
      <c r="U250" s="86" t="str">
        <f aca="false">IF(ISERROR(VLOOKUP(CONCATENATE($A250,"_",U$2),'Reference data SID'!$B:$N,13,FALSE())),"",VLOOKUP(CONCATENATE($A250,"_",U$2),'Reference data SID'!$B:$N,13,FALSE()))</f>
        <v/>
      </c>
      <c r="V250" s="86" t="str">
        <f aca="false">IF(ISERROR(VLOOKUP(CONCATENATE($A250,"_",V$2),'Reference data SID'!$B:$N,13,FALSE())),"",VLOOKUP(CONCATENATE($A250,"_",V$2),'Reference data SID'!$B:$N,13,FALSE()))</f>
        <v/>
      </c>
      <c r="W250" s="86" t="str">
        <f aca="false">IF(ISERROR(VLOOKUP(CONCATENATE($A250,"_",W$2),'Reference data SID'!$B:$N,13,FALSE())),"",VLOOKUP(CONCATENATE($A250,"_",W$2),'Reference data SID'!$B:$N,13,FALSE()))</f>
        <v/>
      </c>
      <c r="X250" s="86" t="str">
        <f aca="false">IF(ISERROR(VLOOKUP(CONCATENATE($A250,"_",X$2),'Reference data SID'!$B:$N,13,FALSE())),"",VLOOKUP(CONCATENATE($A250,"_",X$2),'Reference data SID'!$B:$N,13,FALSE()))</f>
        <v/>
      </c>
      <c r="Y250" s="86" t="str">
        <f aca="false">IF(ISERROR(VLOOKUP(CONCATENATE($A250,"_",Y$2),'Reference data SID'!$B:$N,13,FALSE())),"",VLOOKUP(CONCATENATE($A250,"_",Y$2),'Reference data SID'!$B:$N,13,FALSE()))</f>
        <v/>
      </c>
      <c r="Z250" s="86" t="str">
        <f aca="false">IF(ISERROR(VLOOKUP(CONCATENATE($A250,"_",Z$2),'Reference data SID'!$B:$N,13,FALSE())),"",VLOOKUP(CONCATENATE($A250,"_",Z$2),'Reference data SID'!$B:$N,13,FALSE()))</f>
        <v/>
      </c>
      <c r="AA250" s="86" t="str">
        <f aca="false">IF(ISERROR(VLOOKUP(CONCATENATE($A250,"_",AA$2),'Reference data SID'!$B:$N,13,FALSE())),"",VLOOKUP(CONCATENATE($A250,"_",AA$2),'Reference data SID'!$B:$N,13,FALSE()))</f>
        <v/>
      </c>
      <c r="AB250" s="86" t="str">
        <f aca="false">IF(ISERROR(VLOOKUP(CONCATENATE($A250,"_",AB$2),'Reference data SID'!$B:$N,13,FALSE())),"",VLOOKUP(CONCATENATE($A250,"_",AB$2),'Reference data SID'!$B:$N,13,FALSE()))</f>
        <v/>
      </c>
      <c r="AC250" s="86" t="str">
        <f aca="false">IF(ISERROR(VLOOKUP(CONCATENATE($A250,"_",AC$2),'Reference data SID'!$B:$N,13,FALSE())),"",VLOOKUP(CONCATENATE($A250,"_",AC$2),'Reference data SID'!$B:$N,13,FALSE()))</f>
        <v/>
      </c>
      <c r="AD250" s="86" t="str">
        <f aca="false">IF(ISERROR(VLOOKUP(CONCATENATE($A250,"_",AD$2),'Reference data SID'!$B:$N,13,FALSE())),"",VLOOKUP(CONCATENATE($A250,"_",AD$2),'Reference data SID'!$B:$N,13,FALSE()))</f>
        <v/>
      </c>
      <c r="AE250" s="86" t="str">
        <f aca="false">IF(ISERROR(VLOOKUP(CONCATENATE($A250,"_",AE$2),'Reference data SID'!$B:$N,13,FALSE())),"",VLOOKUP(CONCATENATE($A250,"_",AE$2),'Reference data SID'!$B:$N,13,FALSE()))</f>
        <v/>
      </c>
      <c r="AF250" s="86" t="str">
        <f aca="false">IF(ISERROR(VLOOKUP(CONCATENATE($A250,"_",AF$2),'Reference data SID'!$B:$N,13,FALSE())),"",VLOOKUP(CONCATENATE($A250,"_",AF$2),'Reference data SID'!$B:$N,13,FALSE()))</f>
        <v/>
      </c>
      <c r="AG250" s="86" t="str">
        <f aca="false">IF(ISERROR(VLOOKUP(CONCATENATE($A250,"_",AG$2),'Reference data SID'!$B:$N,13,FALSE())),"",VLOOKUP(CONCATENATE($A250,"_",AG$2),'Reference data SID'!$B:$N,13,FALSE()))</f>
        <v/>
      </c>
      <c r="AH250" s="86" t="str">
        <f aca="false">IF(ISERROR(VLOOKUP(CONCATENATE($A250,"_",AH$2),'Reference data SID'!$B:$N,13,FALSE())),"",VLOOKUP(CONCATENATE($A250,"_",AH$2),'Reference data SID'!$B:$N,13,FALSE()))</f>
        <v/>
      </c>
      <c r="AI250" s="86" t="str">
        <f aca="false">IF(ISERROR(VLOOKUP(CONCATENATE($A250,"_",AI$2),'Reference data SID'!$B:$N,13,FALSE())),"",VLOOKUP(CONCATENATE($A250,"_",AI$2),'Reference data SID'!$B:$N,13,FALSE()))</f>
        <v/>
      </c>
      <c r="AJ250" s="86" t="str">
        <f aca="false">IF(ISERROR(VLOOKUP(CONCATENATE($A250,"_",AJ$2),'Reference data SID'!$B:$N,13,FALSE())),"",VLOOKUP(CONCATENATE($A250,"_",AJ$2),'Reference data SID'!$B:$N,13,FALSE()))</f>
        <v/>
      </c>
      <c r="AK250" s="86" t="str">
        <f aca="false">IF(ISERROR(VLOOKUP(CONCATENATE($A250,"_",AK$2),'Reference data SID'!$B:$N,13,FALSE())),"",VLOOKUP(CONCATENATE($A250,"_",AK$2),'Reference data SID'!$B:$N,13,FALSE()))</f>
        <v/>
      </c>
      <c r="AL250" s="86" t="str">
        <f aca="false">IF(ISERROR(VLOOKUP(CONCATENATE($A250,"_",AL$2),'Reference data SID'!$B:$N,13,FALSE())),"",VLOOKUP(CONCATENATE($A250,"_",AL$2),'Reference data SID'!$B:$N,13,FALSE()))</f>
        <v/>
      </c>
      <c r="AM250" s="86" t="str">
        <f aca="false">IF(ISERROR(VLOOKUP(CONCATENATE($A250,"_",AM$2),'Reference data SID'!$B:$N,13,FALSE())),"",VLOOKUP(CONCATENATE($A250,"_",AM$2),'Reference data SID'!$B:$N,13,FALSE()))</f>
        <v/>
      </c>
      <c r="AN250" s="86" t="str">
        <f aca="false">IF(ISERROR(VLOOKUP(CONCATENATE($A250,"_",AN$2),'Reference data SID'!$B:$N,13,FALSE())),"",VLOOKUP(CONCATENATE($A250,"_",AN$2),'Reference data SID'!$B:$N,13,FALSE()))</f>
        <v/>
      </c>
      <c r="AO250" s="86" t="str">
        <f aca="false">IF(ISERROR(VLOOKUP(CONCATENATE($A250,"_",AO$2),'Reference data SID'!$B:$N,13,FALSE())),"",VLOOKUP(CONCATENATE($A250,"_",AO$2),'Reference data SID'!$B:$N,13,FALSE()))</f>
        <v/>
      </c>
      <c r="AP250" s="86" t="str">
        <f aca="false">IF(ISERROR(VLOOKUP(CONCATENATE($A250,"_",AP$2),'Reference data SID'!$B:$N,13,FALSE())),"",VLOOKUP(CONCATENATE($A250,"_",AP$2),'Reference data SID'!$B:$N,13,FALSE()))</f>
        <v/>
      </c>
      <c r="AQ250" s="86" t="str">
        <f aca="false">IF(ISERROR(VLOOKUP(CONCATENATE($A250,"_",AQ$2),'Reference data SID'!$B:$N,13,FALSE())),"",VLOOKUP(CONCATENATE($A250,"_",AQ$2),'Reference data SID'!$B:$N,13,FALSE()))</f>
        <v/>
      </c>
      <c r="AR250" s="86" t="str">
        <f aca="false">IF(ISERROR(VLOOKUP(CONCATENATE($A250,"_",AR$2),'Reference data SID'!$B:$N,13,FALSE())),"",VLOOKUP(CONCATENATE($A250,"_",AR$2),'Reference data SID'!$B:$N,13,FALSE()))</f>
        <v/>
      </c>
      <c r="AS250" s="86" t="str">
        <f aca="false">IF(ISERROR(VLOOKUP(CONCATENATE($A250,"_",AS$2),'Reference data SID'!$B:$N,13,FALSE())),"",VLOOKUP(CONCATENATE($A250,"_",AS$2),'Reference data SID'!$B:$N,13,FALSE()))</f>
        <v/>
      </c>
      <c r="AT250" s="86" t="str">
        <f aca="false">IF(ISERROR(VLOOKUP(CONCATENATE($A250,"_",AT$2),'Reference data SID'!$B:$N,13,FALSE())),"",VLOOKUP(CONCATENATE($A250,"_",AT$2),'Reference data SID'!$B:$N,13,FALSE()))</f>
        <v/>
      </c>
    </row>
    <row r="251" customFormat="false" ht="15" hidden="false" customHeight="false" outlineLevel="0" collapsed="false">
      <c r="A251" s="0" t="n">
        <v>247</v>
      </c>
      <c r="B251" s="86" t="str">
        <f aca="false">IF(ISERROR(VLOOKUP(CONCATENATE($A251,"_",B$2),'Reference data SID'!$B:$N,13,FALSE())),"",VLOOKUP(CONCATENATE($A251,"_",B$2),'Reference data SID'!$B:$N,13,FALSE()))</f>
        <v/>
      </c>
      <c r="C251" s="86" t="str">
        <f aca="false">IF(ISERROR(VLOOKUP(CONCATENATE($A251,"_",C$2),'Reference data SID'!$B:$N,13,FALSE())),"",VLOOKUP(CONCATENATE($A251,"_",C$2),'Reference data SID'!$B:$N,13,FALSE()))</f>
        <v/>
      </c>
      <c r="D251" s="86" t="str">
        <f aca="false">IF(ISERROR(VLOOKUP(CONCATENATE($A251,"_",D$2),'Reference data SID'!$B:$N,13,FALSE())),"",VLOOKUP(CONCATENATE($A251,"_",D$2),'Reference data SID'!$B:$N,13,FALSE()))</f>
        <v/>
      </c>
      <c r="E251" s="86" t="str">
        <f aca="false">IF(ISERROR(VLOOKUP(CONCATENATE($A251,"_",E$2),'Reference data SID'!$B:$N,13,FALSE())),"",VLOOKUP(CONCATENATE($A251,"_",E$2),'Reference data SID'!$B:$N,13,FALSE()))</f>
        <v/>
      </c>
      <c r="F251" s="86" t="str">
        <f aca="false">IF(ISERROR(VLOOKUP(CONCATENATE($A251,"_",F$2),'Reference data SID'!$B:$N,13,FALSE())),"",VLOOKUP(CONCATENATE($A251,"_",F$2),'Reference data SID'!$B:$N,13,FALSE()))</f>
        <v/>
      </c>
      <c r="G251" s="86" t="str">
        <f aca="false">IF(ISERROR(VLOOKUP(CONCATENATE($A251,"_",G$2),'Reference data SID'!$B:$N,13,FALSE())),"",VLOOKUP(CONCATENATE($A251,"_",G$2),'Reference data SID'!$B:$N,13,FALSE()))</f>
        <v/>
      </c>
      <c r="H251" s="86" t="str">
        <f aca="false">IF(ISERROR(VLOOKUP(CONCATENATE($A251,"_",H$2),'Reference data SID'!$B:$N,13,FALSE())),"",VLOOKUP(CONCATENATE($A251,"_",H$2),'Reference data SID'!$B:$N,13,FALSE()))</f>
        <v/>
      </c>
      <c r="I251" s="86" t="str">
        <f aca="false">IF(ISERROR(VLOOKUP(CONCATENATE($A251,"_",I$2),'Reference data SID'!$B:$N,13,FALSE())),"",VLOOKUP(CONCATENATE($A251,"_",I$2),'Reference data SID'!$B:$N,13,FALSE()))</f>
        <v/>
      </c>
      <c r="J251" s="86" t="str">
        <f aca="false">IF(ISERROR(VLOOKUP(CONCATENATE($A251,"_",J$2),'Reference data SID'!$B:$N,13,FALSE())),"",VLOOKUP(CONCATENATE($A251,"_",J$2),'Reference data SID'!$B:$N,13,FALSE()))</f>
        <v/>
      </c>
      <c r="K251" s="86" t="str">
        <f aca="false">IF(ISERROR(VLOOKUP(CONCATENATE($A251,"_",K$2),'Reference data SID'!$B:$N,13,FALSE())),"",VLOOKUP(CONCATENATE($A251,"_",K$2),'Reference data SID'!$B:$N,13,FALSE()))</f>
        <v/>
      </c>
      <c r="L251" s="86" t="str">
        <f aca="false">IF(ISERROR(VLOOKUP(CONCATENATE($A251,"_",L$2),'Reference data SID'!$B:$N,13,FALSE())),"",VLOOKUP(CONCATENATE($A251,"_",L$2),'Reference data SID'!$B:$N,13,FALSE()))</f>
        <v/>
      </c>
      <c r="M251" s="86" t="str">
        <f aca="false">IF(ISERROR(VLOOKUP(CONCATENATE($A251,"_",M$2),'Reference data SID'!$B:$N,13,FALSE())),"",VLOOKUP(CONCATENATE($A251,"_",M$2),'Reference data SID'!$B:$N,13,FALSE()))</f>
        <v/>
      </c>
      <c r="N251" s="86" t="str">
        <f aca="false">IF(ISERROR(VLOOKUP(CONCATENATE($A251,"_",N$2),'Reference data SID'!$B:$N,13,FALSE())),"",VLOOKUP(CONCATENATE($A251,"_",N$2),'Reference data SID'!$B:$N,13,FALSE()))</f>
        <v/>
      </c>
      <c r="O251" s="86" t="str">
        <f aca="false">IF(ISERROR(VLOOKUP(CONCATENATE($A251,"_",O$2),'Reference data SID'!$B:$N,13,FALSE())),"",VLOOKUP(CONCATENATE($A251,"_",O$2),'Reference data SID'!$B:$N,13,FALSE()))</f>
        <v/>
      </c>
      <c r="P251" s="86" t="str">
        <f aca="false">IF(ISERROR(VLOOKUP(CONCATENATE($A251,"_",P$2),'Reference data SID'!$B:$N,13,FALSE())),"",VLOOKUP(CONCATENATE($A251,"_",P$2),'Reference data SID'!$B:$N,13,FALSE()))</f>
        <v/>
      </c>
      <c r="Q251" s="86" t="str">
        <f aca="false">IF(ISERROR(VLOOKUP(CONCATENATE($A251,"_",Q$2),'Reference data SID'!$B:$N,13,FALSE())),"",VLOOKUP(CONCATENATE($A251,"_",Q$2),'Reference data SID'!$B:$N,13,FALSE()))</f>
        <v/>
      </c>
      <c r="R251" s="86" t="str">
        <f aca="false">IF(ISERROR(VLOOKUP(CONCATENATE($A251,"_",R$2),'Reference data SID'!$B:$N,13,FALSE())),"",VLOOKUP(CONCATENATE($A251,"_",R$2),'Reference data SID'!$B:$N,13,FALSE()))</f>
        <v/>
      </c>
      <c r="S251" s="86" t="str">
        <f aca="false">IF(ISERROR(VLOOKUP(CONCATENATE($A251,"_",S$2),'Reference data SID'!$B:$N,13,FALSE())),"",VLOOKUP(CONCATENATE($A251,"_",S$2),'Reference data SID'!$B:$N,13,FALSE()))</f>
        <v/>
      </c>
      <c r="T251" s="86" t="str">
        <f aca="false">IF(ISERROR(VLOOKUP(CONCATENATE($A251,"_",T$2),'Reference data SID'!$B:$N,13,FALSE())),"",VLOOKUP(CONCATENATE($A251,"_",T$2),'Reference data SID'!$B:$N,13,FALSE()))</f>
        <v/>
      </c>
      <c r="U251" s="86" t="str">
        <f aca="false">IF(ISERROR(VLOOKUP(CONCATENATE($A251,"_",U$2),'Reference data SID'!$B:$N,13,FALSE())),"",VLOOKUP(CONCATENATE($A251,"_",U$2),'Reference data SID'!$B:$N,13,FALSE()))</f>
        <v/>
      </c>
      <c r="V251" s="86" t="str">
        <f aca="false">IF(ISERROR(VLOOKUP(CONCATENATE($A251,"_",V$2),'Reference data SID'!$B:$N,13,FALSE())),"",VLOOKUP(CONCATENATE($A251,"_",V$2),'Reference data SID'!$B:$N,13,FALSE()))</f>
        <v/>
      </c>
      <c r="W251" s="86" t="str">
        <f aca="false">IF(ISERROR(VLOOKUP(CONCATENATE($A251,"_",W$2),'Reference data SID'!$B:$N,13,FALSE())),"",VLOOKUP(CONCATENATE($A251,"_",W$2),'Reference data SID'!$B:$N,13,FALSE()))</f>
        <v/>
      </c>
      <c r="X251" s="86" t="str">
        <f aca="false">IF(ISERROR(VLOOKUP(CONCATENATE($A251,"_",X$2),'Reference data SID'!$B:$N,13,FALSE())),"",VLOOKUP(CONCATENATE($A251,"_",X$2),'Reference data SID'!$B:$N,13,FALSE()))</f>
        <v/>
      </c>
      <c r="Y251" s="86" t="str">
        <f aca="false">IF(ISERROR(VLOOKUP(CONCATENATE($A251,"_",Y$2),'Reference data SID'!$B:$N,13,FALSE())),"",VLOOKUP(CONCATENATE($A251,"_",Y$2),'Reference data SID'!$B:$N,13,FALSE()))</f>
        <v/>
      </c>
      <c r="Z251" s="86" t="str">
        <f aca="false">IF(ISERROR(VLOOKUP(CONCATENATE($A251,"_",Z$2),'Reference data SID'!$B:$N,13,FALSE())),"",VLOOKUP(CONCATENATE($A251,"_",Z$2),'Reference data SID'!$B:$N,13,FALSE()))</f>
        <v/>
      </c>
      <c r="AA251" s="86" t="str">
        <f aca="false">IF(ISERROR(VLOOKUP(CONCATENATE($A251,"_",AA$2),'Reference data SID'!$B:$N,13,FALSE())),"",VLOOKUP(CONCATENATE($A251,"_",AA$2),'Reference data SID'!$B:$N,13,FALSE()))</f>
        <v/>
      </c>
      <c r="AB251" s="86" t="str">
        <f aca="false">IF(ISERROR(VLOOKUP(CONCATENATE($A251,"_",AB$2),'Reference data SID'!$B:$N,13,FALSE())),"",VLOOKUP(CONCATENATE($A251,"_",AB$2),'Reference data SID'!$B:$N,13,FALSE()))</f>
        <v/>
      </c>
      <c r="AC251" s="86" t="str">
        <f aca="false">IF(ISERROR(VLOOKUP(CONCATENATE($A251,"_",AC$2),'Reference data SID'!$B:$N,13,FALSE())),"",VLOOKUP(CONCATENATE($A251,"_",AC$2),'Reference data SID'!$B:$N,13,FALSE()))</f>
        <v/>
      </c>
      <c r="AD251" s="86" t="str">
        <f aca="false">IF(ISERROR(VLOOKUP(CONCATENATE($A251,"_",AD$2),'Reference data SID'!$B:$N,13,FALSE())),"",VLOOKUP(CONCATENATE($A251,"_",AD$2),'Reference data SID'!$B:$N,13,FALSE()))</f>
        <v/>
      </c>
      <c r="AE251" s="86" t="str">
        <f aca="false">IF(ISERROR(VLOOKUP(CONCATENATE($A251,"_",AE$2),'Reference data SID'!$B:$N,13,FALSE())),"",VLOOKUP(CONCATENATE($A251,"_",AE$2),'Reference data SID'!$B:$N,13,FALSE()))</f>
        <v/>
      </c>
      <c r="AF251" s="86" t="str">
        <f aca="false">IF(ISERROR(VLOOKUP(CONCATENATE($A251,"_",AF$2),'Reference data SID'!$B:$N,13,FALSE())),"",VLOOKUP(CONCATENATE($A251,"_",AF$2),'Reference data SID'!$B:$N,13,FALSE()))</f>
        <v/>
      </c>
      <c r="AG251" s="86" t="str">
        <f aca="false">IF(ISERROR(VLOOKUP(CONCATENATE($A251,"_",AG$2),'Reference data SID'!$B:$N,13,FALSE())),"",VLOOKUP(CONCATENATE($A251,"_",AG$2),'Reference data SID'!$B:$N,13,FALSE()))</f>
        <v/>
      </c>
      <c r="AH251" s="86" t="str">
        <f aca="false">IF(ISERROR(VLOOKUP(CONCATENATE($A251,"_",AH$2),'Reference data SID'!$B:$N,13,FALSE())),"",VLOOKUP(CONCATENATE($A251,"_",AH$2),'Reference data SID'!$B:$N,13,FALSE()))</f>
        <v/>
      </c>
      <c r="AI251" s="86" t="str">
        <f aca="false">IF(ISERROR(VLOOKUP(CONCATENATE($A251,"_",AI$2),'Reference data SID'!$B:$N,13,FALSE())),"",VLOOKUP(CONCATENATE($A251,"_",AI$2),'Reference data SID'!$B:$N,13,FALSE()))</f>
        <v/>
      </c>
      <c r="AJ251" s="86" t="str">
        <f aca="false">IF(ISERROR(VLOOKUP(CONCATENATE($A251,"_",AJ$2),'Reference data SID'!$B:$N,13,FALSE())),"",VLOOKUP(CONCATENATE($A251,"_",AJ$2),'Reference data SID'!$B:$N,13,FALSE()))</f>
        <v/>
      </c>
      <c r="AK251" s="86" t="str">
        <f aca="false">IF(ISERROR(VLOOKUP(CONCATENATE($A251,"_",AK$2),'Reference data SID'!$B:$N,13,FALSE())),"",VLOOKUP(CONCATENATE($A251,"_",AK$2),'Reference data SID'!$B:$N,13,FALSE()))</f>
        <v/>
      </c>
      <c r="AL251" s="86" t="str">
        <f aca="false">IF(ISERROR(VLOOKUP(CONCATENATE($A251,"_",AL$2),'Reference data SID'!$B:$N,13,FALSE())),"",VLOOKUP(CONCATENATE($A251,"_",AL$2),'Reference data SID'!$B:$N,13,FALSE()))</f>
        <v/>
      </c>
      <c r="AM251" s="86" t="str">
        <f aca="false">IF(ISERROR(VLOOKUP(CONCATENATE($A251,"_",AM$2),'Reference data SID'!$B:$N,13,FALSE())),"",VLOOKUP(CONCATENATE($A251,"_",AM$2),'Reference data SID'!$B:$N,13,FALSE()))</f>
        <v/>
      </c>
      <c r="AN251" s="86" t="str">
        <f aca="false">IF(ISERROR(VLOOKUP(CONCATENATE($A251,"_",AN$2),'Reference data SID'!$B:$N,13,FALSE())),"",VLOOKUP(CONCATENATE($A251,"_",AN$2),'Reference data SID'!$B:$N,13,FALSE()))</f>
        <v/>
      </c>
      <c r="AO251" s="86" t="str">
        <f aca="false">IF(ISERROR(VLOOKUP(CONCATENATE($A251,"_",AO$2),'Reference data SID'!$B:$N,13,FALSE())),"",VLOOKUP(CONCATENATE($A251,"_",AO$2),'Reference data SID'!$B:$N,13,FALSE()))</f>
        <v/>
      </c>
      <c r="AP251" s="86" t="str">
        <f aca="false">IF(ISERROR(VLOOKUP(CONCATENATE($A251,"_",AP$2),'Reference data SID'!$B:$N,13,FALSE())),"",VLOOKUP(CONCATENATE($A251,"_",AP$2),'Reference data SID'!$B:$N,13,FALSE()))</f>
        <v/>
      </c>
      <c r="AQ251" s="86" t="str">
        <f aca="false">IF(ISERROR(VLOOKUP(CONCATENATE($A251,"_",AQ$2),'Reference data SID'!$B:$N,13,FALSE())),"",VLOOKUP(CONCATENATE($A251,"_",AQ$2),'Reference data SID'!$B:$N,13,FALSE()))</f>
        <v/>
      </c>
      <c r="AR251" s="86" t="str">
        <f aca="false">IF(ISERROR(VLOOKUP(CONCATENATE($A251,"_",AR$2),'Reference data SID'!$B:$N,13,FALSE())),"",VLOOKUP(CONCATENATE($A251,"_",AR$2),'Reference data SID'!$B:$N,13,FALSE()))</f>
        <v/>
      </c>
      <c r="AS251" s="86" t="str">
        <f aca="false">IF(ISERROR(VLOOKUP(CONCATENATE($A251,"_",AS$2),'Reference data SID'!$B:$N,13,FALSE())),"",VLOOKUP(CONCATENATE($A251,"_",AS$2),'Reference data SID'!$B:$N,13,FALSE()))</f>
        <v/>
      </c>
      <c r="AT251" s="86" t="str">
        <f aca="false">IF(ISERROR(VLOOKUP(CONCATENATE($A251,"_",AT$2),'Reference data SID'!$B:$N,13,FALSE())),"",VLOOKUP(CONCATENATE($A251,"_",AT$2),'Reference data SID'!$B:$N,13,FALSE()))</f>
        <v/>
      </c>
    </row>
    <row r="252" customFormat="false" ht="15" hidden="false" customHeight="false" outlineLevel="0" collapsed="false">
      <c r="A252" s="0" t="n">
        <v>248</v>
      </c>
      <c r="B252" s="86" t="str">
        <f aca="false">IF(ISERROR(VLOOKUP(CONCATENATE($A252,"_",B$2),'Reference data SID'!$B:$N,13,FALSE())),"",VLOOKUP(CONCATENATE($A252,"_",B$2),'Reference data SID'!$B:$N,13,FALSE()))</f>
        <v/>
      </c>
      <c r="C252" s="86" t="str">
        <f aca="false">IF(ISERROR(VLOOKUP(CONCATENATE($A252,"_",C$2),'Reference data SID'!$B:$N,13,FALSE())),"",VLOOKUP(CONCATENATE($A252,"_",C$2),'Reference data SID'!$B:$N,13,FALSE()))</f>
        <v/>
      </c>
      <c r="D252" s="86" t="str">
        <f aca="false">IF(ISERROR(VLOOKUP(CONCATENATE($A252,"_",D$2),'Reference data SID'!$B:$N,13,FALSE())),"",VLOOKUP(CONCATENATE($A252,"_",D$2),'Reference data SID'!$B:$N,13,FALSE()))</f>
        <v/>
      </c>
      <c r="E252" s="86" t="str">
        <f aca="false">IF(ISERROR(VLOOKUP(CONCATENATE($A252,"_",E$2),'Reference data SID'!$B:$N,13,FALSE())),"",VLOOKUP(CONCATENATE($A252,"_",E$2),'Reference data SID'!$B:$N,13,FALSE()))</f>
        <v/>
      </c>
      <c r="F252" s="86" t="str">
        <f aca="false">IF(ISERROR(VLOOKUP(CONCATENATE($A252,"_",F$2),'Reference data SID'!$B:$N,13,FALSE())),"",VLOOKUP(CONCATENATE($A252,"_",F$2),'Reference data SID'!$B:$N,13,FALSE()))</f>
        <v/>
      </c>
      <c r="G252" s="86" t="str">
        <f aca="false">IF(ISERROR(VLOOKUP(CONCATENATE($A252,"_",G$2),'Reference data SID'!$B:$N,13,FALSE())),"",VLOOKUP(CONCATENATE($A252,"_",G$2),'Reference data SID'!$B:$N,13,FALSE()))</f>
        <v/>
      </c>
      <c r="H252" s="86" t="str">
        <f aca="false">IF(ISERROR(VLOOKUP(CONCATENATE($A252,"_",H$2),'Reference data SID'!$B:$N,13,FALSE())),"",VLOOKUP(CONCATENATE($A252,"_",H$2),'Reference data SID'!$B:$N,13,FALSE()))</f>
        <v/>
      </c>
      <c r="I252" s="86" t="str">
        <f aca="false">IF(ISERROR(VLOOKUP(CONCATENATE($A252,"_",I$2),'Reference data SID'!$B:$N,13,FALSE())),"",VLOOKUP(CONCATENATE($A252,"_",I$2),'Reference data SID'!$B:$N,13,FALSE()))</f>
        <v/>
      </c>
      <c r="J252" s="86" t="str">
        <f aca="false">IF(ISERROR(VLOOKUP(CONCATENATE($A252,"_",J$2),'Reference data SID'!$B:$N,13,FALSE())),"",VLOOKUP(CONCATENATE($A252,"_",J$2),'Reference data SID'!$B:$N,13,FALSE()))</f>
        <v/>
      </c>
      <c r="K252" s="86" t="str">
        <f aca="false">IF(ISERROR(VLOOKUP(CONCATENATE($A252,"_",K$2),'Reference data SID'!$B:$N,13,FALSE())),"",VLOOKUP(CONCATENATE($A252,"_",K$2),'Reference data SID'!$B:$N,13,FALSE()))</f>
        <v/>
      </c>
      <c r="L252" s="86" t="str">
        <f aca="false">IF(ISERROR(VLOOKUP(CONCATENATE($A252,"_",L$2),'Reference data SID'!$B:$N,13,FALSE())),"",VLOOKUP(CONCATENATE($A252,"_",L$2),'Reference data SID'!$B:$N,13,FALSE()))</f>
        <v/>
      </c>
      <c r="M252" s="86" t="str">
        <f aca="false">IF(ISERROR(VLOOKUP(CONCATENATE($A252,"_",M$2),'Reference data SID'!$B:$N,13,FALSE())),"",VLOOKUP(CONCATENATE($A252,"_",M$2),'Reference data SID'!$B:$N,13,FALSE()))</f>
        <v/>
      </c>
      <c r="N252" s="86" t="str">
        <f aca="false">IF(ISERROR(VLOOKUP(CONCATENATE($A252,"_",N$2),'Reference data SID'!$B:$N,13,FALSE())),"",VLOOKUP(CONCATENATE($A252,"_",N$2),'Reference data SID'!$B:$N,13,FALSE()))</f>
        <v/>
      </c>
      <c r="O252" s="86" t="str">
        <f aca="false">IF(ISERROR(VLOOKUP(CONCATENATE($A252,"_",O$2),'Reference data SID'!$B:$N,13,FALSE())),"",VLOOKUP(CONCATENATE($A252,"_",O$2),'Reference data SID'!$B:$N,13,FALSE()))</f>
        <v/>
      </c>
      <c r="P252" s="86" t="str">
        <f aca="false">IF(ISERROR(VLOOKUP(CONCATENATE($A252,"_",P$2),'Reference data SID'!$B:$N,13,FALSE())),"",VLOOKUP(CONCATENATE($A252,"_",P$2),'Reference data SID'!$B:$N,13,FALSE()))</f>
        <v/>
      </c>
      <c r="Q252" s="86" t="str">
        <f aca="false">IF(ISERROR(VLOOKUP(CONCATENATE($A252,"_",Q$2),'Reference data SID'!$B:$N,13,FALSE())),"",VLOOKUP(CONCATENATE($A252,"_",Q$2),'Reference data SID'!$B:$N,13,FALSE()))</f>
        <v/>
      </c>
      <c r="R252" s="86" t="str">
        <f aca="false">IF(ISERROR(VLOOKUP(CONCATENATE($A252,"_",R$2),'Reference data SID'!$B:$N,13,FALSE())),"",VLOOKUP(CONCATENATE($A252,"_",R$2),'Reference data SID'!$B:$N,13,FALSE()))</f>
        <v/>
      </c>
      <c r="S252" s="86" t="str">
        <f aca="false">IF(ISERROR(VLOOKUP(CONCATENATE($A252,"_",S$2),'Reference data SID'!$B:$N,13,FALSE())),"",VLOOKUP(CONCATENATE($A252,"_",S$2),'Reference data SID'!$B:$N,13,FALSE()))</f>
        <v/>
      </c>
      <c r="T252" s="86" t="str">
        <f aca="false">IF(ISERROR(VLOOKUP(CONCATENATE($A252,"_",T$2),'Reference data SID'!$B:$N,13,FALSE())),"",VLOOKUP(CONCATENATE($A252,"_",T$2),'Reference data SID'!$B:$N,13,FALSE()))</f>
        <v/>
      </c>
      <c r="U252" s="86" t="str">
        <f aca="false">IF(ISERROR(VLOOKUP(CONCATENATE($A252,"_",U$2),'Reference data SID'!$B:$N,13,FALSE())),"",VLOOKUP(CONCATENATE($A252,"_",U$2),'Reference data SID'!$B:$N,13,FALSE()))</f>
        <v/>
      </c>
      <c r="V252" s="86" t="str">
        <f aca="false">IF(ISERROR(VLOOKUP(CONCATENATE($A252,"_",V$2),'Reference data SID'!$B:$N,13,FALSE())),"",VLOOKUP(CONCATENATE($A252,"_",V$2),'Reference data SID'!$B:$N,13,FALSE()))</f>
        <v/>
      </c>
      <c r="W252" s="86" t="str">
        <f aca="false">IF(ISERROR(VLOOKUP(CONCATENATE($A252,"_",W$2),'Reference data SID'!$B:$N,13,FALSE())),"",VLOOKUP(CONCATENATE($A252,"_",W$2),'Reference data SID'!$B:$N,13,FALSE()))</f>
        <v/>
      </c>
      <c r="X252" s="86" t="str">
        <f aca="false">IF(ISERROR(VLOOKUP(CONCATENATE($A252,"_",X$2),'Reference data SID'!$B:$N,13,FALSE())),"",VLOOKUP(CONCATENATE($A252,"_",X$2),'Reference data SID'!$B:$N,13,FALSE()))</f>
        <v/>
      </c>
      <c r="Y252" s="86" t="str">
        <f aca="false">IF(ISERROR(VLOOKUP(CONCATENATE($A252,"_",Y$2),'Reference data SID'!$B:$N,13,FALSE())),"",VLOOKUP(CONCATENATE($A252,"_",Y$2),'Reference data SID'!$B:$N,13,FALSE()))</f>
        <v/>
      </c>
      <c r="Z252" s="86" t="str">
        <f aca="false">IF(ISERROR(VLOOKUP(CONCATENATE($A252,"_",Z$2),'Reference data SID'!$B:$N,13,FALSE())),"",VLOOKUP(CONCATENATE($A252,"_",Z$2),'Reference data SID'!$B:$N,13,FALSE()))</f>
        <v/>
      </c>
      <c r="AA252" s="86" t="str">
        <f aca="false">IF(ISERROR(VLOOKUP(CONCATENATE($A252,"_",AA$2),'Reference data SID'!$B:$N,13,FALSE())),"",VLOOKUP(CONCATENATE($A252,"_",AA$2),'Reference data SID'!$B:$N,13,FALSE()))</f>
        <v/>
      </c>
      <c r="AB252" s="86" t="str">
        <f aca="false">IF(ISERROR(VLOOKUP(CONCATENATE($A252,"_",AB$2),'Reference data SID'!$B:$N,13,FALSE())),"",VLOOKUP(CONCATENATE($A252,"_",AB$2),'Reference data SID'!$B:$N,13,FALSE()))</f>
        <v/>
      </c>
      <c r="AC252" s="86" t="str">
        <f aca="false">IF(ISERROR(VLOOKUP(CONCATENATE($A252,"_",AC$2),'Reference data SID'!$B:$N,13,FALSE())),"",VLOOKUP(CONCATENATE($A252,"_",AC$2),'Reference data SID'!$B:$N,13,FALSE()))</f>
        <v/>
      </c>
      <c r="AD252" s="86" t="str">
        <f aca="false">IF(ISERROR(VLOOKUP(CONCATENATE($A252,"_",AD$2),'Reference data SID'!$B:$N,13,FALSE())),"",VLOOKUP(CONCATENATE($A252,"_",AD$2),'Reference data SID'!$B:$N,13,FALSE()))</f>
        <v/>
      </c>
      <c r="AE252" s="86" t="str">
        <f aca="false">IF(ISERROR(VLOOKUP(CONCATENATE($A252,"_",AE$2),'Reference data SID'!$B:$N,13,FALSE())),"",VLOOKUP(CONCATENATE($A252,"_",AE$2),'Reference data SID'!$B:$N,13,FALSE()))</f>
        <v/>
      </c>
      <c r="AF252" s="86" t="str">
        <f aca="false">IF(ISERROR(VLOOKUP(CONCATENATE($A252,"_",AF$2),'Reference data SID'!$B:$N,13,FALSE())),"",VLOOKUP(CONCATENATE($A252,"_",AF$2),'Reference data SID'!$B:$N,13,FALSE()))</f>
        <v/>
      </c>
      <c r="AG252" s="86" t="str">
        <f aca="false">IF(ISERROR(VLOOKUP(CONCATENATE($A252,"_",AG$2),'Reference data SID'!$B:$N,13,FALSE())),"",VLOOKUP(CONCATENATE($A252,"_",AG$2),'Reference data SID'!$B:$N,13,FALSE()))</f>
        <v/>
      </c>
      <c r="AH252" s="86" t="str">
        <f aca="false">IF(ISERROR(VLOOKUP(CONCATENATE($A252,"_",AH$2),'Reference data SID'!$B:$N,13,FALSE())),"",VLOOKUP(CONCATENATE($A252,"_",AH$2),'Reference data SID'!$B:$N,13,FALSE()))</f>
        <v/>
      </c>
      <c r="AI252" s="86" t="str">
        <f aca="false">IF(ISERROR(VLOOKUP(CONCATENATE($A252,"_",AI$2),'Reference data SID'!$B:$N,13,FALSE())),"",VLOOKUP(CONCATENATE($A252,"_",AI$2),'Reference data SID'!$B:$N,13,FALSE()))</f>
        <v/>
      </c>
      <c r="AJ252" s="86" t="str">
        <f aca="false">IF(ISERROR(VLOOKUP(CONCATENATE($A252,"_",AJ$2),'Reference data SID'!$B:$N,13,FALSE())),"",VLOOKUP(CONCATENATE($A252,"_",AJ$2),'Reference data SID'!$B:$N,13,FALSE()))</f>
        <v/>
      </c>
      <c r="AK252" s="86" t="str">
        <f aca="false">IF(ISERROR(VLOOKUP(CONCATENATE($A252,"_",AK$2),'Reference data SID'!$B:$N,13,FALSE())),"",VLOOKUP(CONCATENATE($A252,"_",AK$2),'Reference data SID'!$B:$N,13,FALSE()))</f>
        <v/>
      </c>
      <c r="AL252" s="86" t="str">
        <f aca="false">IF(ISERROR(VLOOKUP(CONCATENATE($A252,"_",AL$2),'Reference data SID'!$B:$N,13,FALSE())),"",VLOOKUP(CONCATENATE($A252,"_",AL$2),'Reference data SID'!$B:$N,13,FALSE()))</f>
        <v/>
      </c>
      <c r="AM252" s="86" t="str">
        <f aca="false">IF(ISERROR(VLOOKUP(CONCATENATE($A252,"_",AM$2),'Reference data SID'!$B:$N,13,FALSE())),"",VLOOKUP(CONCATENATE($A252,"_",AM$2),'Reference data SID'!$B:$N,13,FALSE()))</f>
        <v/>
      </c>
      <c r="AN252" s="86" t="str">
        <f aca="false">IF(ISERROR(VLOOKUP(CONCATENATE($A252,"_",AN$2),'Reference data SID'!$B:$N,13,FALSE())),"",VLOOKUP(CONCATENATE($A252,"_",AN$2),'Reference data SID'!$B:$N,13,FALSE()))</f>
        <v/>
      </c>
      <c r="AO252" s="86" t="str">
        <f aca="false">IF(ISERROR(VLOOKUP(CONCATENATE($A252,"_",AO$2),'Reference data SID'!$B:$N,13,FALSE())),"",VLOOKUP(CONCATENATE($A252,"_",AO$2),'Reference data SID'!$B:$N,13,FALSE()))</f>
        <v/>
      </c>
      <c r="AP252" s="86" t="str">
        <f aca="false">IF(ISERROR(VLOOKUP(CONCATENATE($A252,"_",AP$2),'Reference data SID'!$B:$N,13,FALSE())),"",VLOOKUP(CONCATENATE($A252,"_",AP$2),'Reference data SID'!$B:$N,13,FALSE()))</f>
        <v/>
      </c>
      <c r="AQ252" s="86" t="str">
        <f aca="false">IF(ISERROR(VLOOKUP(CONCATENATE($A252,"_",AQ$2),'Reference data SID'!$B:$N,13,FALSE())),"",VLOOKUP(CONCATENATE($A252,"_",AQ$2),'Reference data SID'!$B:$N,13,FALSE()))</f>
        <v/>
      </c>
      <c r="AR252" s="86" t="str">
        <f aca="false">IF(ISERROR(VLOOKUP(CONCATENATE($A252,"_",AR$2),'Reference data SID'!$B:$N,13,FALSE())),"",VLOOKUP(CONCATENATE($A252,"_",AR$2),'Reference data SID'!$B:$N,13,FALSE()))</f>
        <v/>
      </c>
      <c r="AS252" s="86" t="str">
        <f aca="false">IF(ISERROR(VLOOKUP(CONCATENATE($A252,"_",AS$2),'Reference data SID'!$B:$N,13,FALSE())),"",VLOOKUP(CONCATENATE($A252,"_",AS$2),'Reference data SID'!$B:$N,13,FALSE()))</f>
        <v/>
      </c>
      <c r="AT252" s="86" t="str">
        <f aca="false">IF(ISERROR(VLOOKUP(CONCATENATE($A252,"_",AT$2),'Reference data SID'!$B:$N,13,FALSE())),"",VLOOKUP(CONCATENATE($A252,"_",AT$2),'Reference data SID'!$B:$N,13,FALSE()))</f>
        <v/>
      </c>
    </row>
    <row r="253" customFormat="false" ht="15" hidden="false" customHeight="false" outlineLevel="0" collapsed="false">
      <c r="A253" s="0" t="n">
        <v>249</v>
      </c>
      <c r="B253" s="86" t="str">
        <f aca="false">IF(ISERROR(VLOOKUP(CONCATENATE($A253,"_",B$2),'Reference data SID'!$B:$N,13,FALSE())),"",VLOOKUP(CONCATENATE($A253,"_",B$2),'Reference data SID'!$B:$N,13,FALSE()))</f>
        <v/>
      </c>
      <c r="C253" s="86" t="str">
        <f aca="false">IF(ISERROR(VLOOKUP(CONCATENATE($A253,"_",C$2),'Reference data SID'!$B:$N,13,FALSE())),"",VLOOKUP(CONCATENATE($A253,"_",C$2),'Reference data SID'!$B:$N,13,FALSE()))</f>
        <v/>
      </c>
      <c r="D253" s="86" t="str">
        <f aca="false">IF(ISERROR(VLOOKUP(CONCATENATE($A253,"_",D$2),'Reference data SID'!$B:$N,13,FALSE())),"",VLOOKUP(CONCATENATE($A253,"_",D$2),'Reference data SID'!$B:$N,13,FALSE()))</f>
        <v/>
      </c>
      <c r="E253" s="86" t="str">
        <f aca="false">IF(ISERROR(VLOOKUP(CONCATENATE($A253,"_",E$2),'Reference data SID'!$B:$N,13,FALSE())),"",VLOOKUP(CONCATENATE($A253,"_",E$2),'Reference data SID'!$B:$N,13,FALSE()))</f>
        <v/>
      </c>
      <c r="F253" s="86" t="str">
        <f aca="false">IF(ISERROR(VLOOKUP(CONCATENATE($A253,"_",F$2),'Reference data SID'!$B:$N,13,FALSE())),"",VLOOKUP(CONCATENATE($A253,"_",F$2),'Reference data SID'!$B:$N,13,FALSE()))</f>
        <v/>
      </c>
      <c r="G253" s="86" t="str">
        <f aca="false">IF(ISERROR(VLOOKUP(CONCATENATE($A253,"_",G$2),'Reference data SID'!$B:$N,13,FALSE())),"",VLOOKUP(CONCATENATE($A253,"_",G$2),'Reference data SID'!$B:$N,13,FALSE()))</f>
        <v/>
      </c>
      <c r="H253" s="86" t="str">
        <f aca="false">IF(ISERROR(VLOOKUP(CONCATENATE($A253,"_",H$2),'Reference data SID'!$B:$N,13,FALSE())),"",VLOOKUP(CONCATENATE($A253,"_",H$2),'Reference data SID'!$B:$N,13,FALSE()))</f>
        <v/>
      </c>
      <c r="I253" s="86" t="str">
        <f aca="false">IF(ISERROR(VLOOKUP(CONCATENATE($A253,"_",I$2),'Reference data SID'!$B:$N,13,FALSE())),"",VLOOKUP(CONCATENATE($A253,"_",I$2),'Reference data SID'!$B:$N,13,FALSE()))</f>
        <v/>
      </c>
      <c r="J253" s="86" t="str">
        <f aca="false">IF(ISERROR(VLOOKUP(CONCATENATE($A253,"_",J$2),'Reference data SID'!$B:$N,13,FALSE())),"",VLOOKUP(CONCATENATE($A253,"_",J$2),'Reference data SID'!$B:$N,13,FALSE()))</f>
        <v/>
      </c>
      <c r="K253" s="86" t="str">
        <f aca="false">IF(ISERROR(VLOOKUP(CONCATENATE($A253,"_",K$2),'Reference data SID'!$B:$N,13,FALSE())),"",VLOOKUP(CONCATENATE($A253,"_",K$2),'Reference data SID'!$B:$N,13,FALSE()))</f>
        <v/>
      </c>
      <c r="L253" s="86" t="str">
        <f aca="false">IF(ISERROR(VLOOKUP(CONCATENATE($A253,"_",L$2),'Reference data SID'!$B:$N,13,FALSE())),"",VLOOKUP(CONCATENATE($A253,"_",L$2),'Reference data SID'!$B:$N,13,FALSE()))</f>
        <v/>
      </c>
      <c r="M253" s="86" t="str">
        <f aca="false">IF(ISERROR(VLOOKUP(CONCATENATE($A253,"_",M$2),'Reference data SID'!$B:$N,13,FALSE())),"",VLOOKUP(CONCATENATE($A253,"_",M$2),'Reference data SID'!$B:$N,13,FALSE()))</f>
        <v/>
      </c>
      <c r="N253" s="86" t="str">
        <f aca="false">IF(ISERROR(VLOOKUP(CONCATENATE($A253,"_",N$2),'Reference data SID'!$B:$N,13,FALSE())),"",VLOOKUP(CONCATENATE($A253,"_",N$2),'Reference data SID'!$B:$N,13,FALSE()))</f>
        <v/>
      </c>
      <c r="O253" s="86" t="str">
        <f aca="false">IF(ISERROR(VLOOKUP(CONCATENATE($A253,"_",O$2),'Reference data SID'!$B:$N,13,FALSE())),"",VLOOKUP(CONCATENATE($A253,"_",O$2),'Reference data SID'!$B:$N,13,FALSE()))</f>
        <v/>
      </c>
      <c r="P253" s="86" t="str">
        <f aca="false">IF(ISERROR(VLOOKUP(CONCATENATE($A253,"_",P$2),'Reference data SID'!$B:$N,13,FALSE())),"",VLOOKUP(CONCATENATE($A253,"_",P$2),'Reference data SID'!$B:$N,13,FALSE()))</f>
        <v/>
      </c>
      <c r="Q253" s="86" t="str">
        <f aca="false">IF(ISERROR(VLOOKUP(CONCATENATE($A253,"_",Q$2),'Reference data SID'!$B:$N,13,FALSE())),"",VLOOKUP(CONCATENATE($A253,"_",Q$2),'Reference data SID'!$B:$N,13,FALSE()))</f>
        <v/>
      </c>
      <c r="R253" s="86" t="str">
        <f aca="false">IF(ISERROR(VLOOKUP(CONCATENATE($A253,"_",R$2),'Reference data SID'!$B:$N,13,FALSE())),"",VLOOKUP(CONCATENATE($A253,"_",R$2),'Reference data SID'!$B:$N,13,FALSE()))</f>
        <v/>
      </c>
      <c r="S253" s="86" t="str">
        <f aca="false">IF(ISERROR(VLOOKUP(CONCATENATE($A253,"_",S$2),'Reference data SID'!$B:$N,13,FALSE())),"",VLOOKUP(CONCATENATE($A253,"_",S$2),'Reference data SID'!$B:$N,13,FALSE()))</f>
        <v/>
      </c>
      <c r="T253" s="86" t="str">
        <f aca="false">IF(ISERROR(VLOOKUP(CONCATENATE($A253,"_",T$2),'Reference data SID'!$B:$N,13,FALSE())),"",VLOOKUP(CONCATENATE($A253,"_",T$2),'Reference data SID'!$B:$N,13,FALSE()))</f>
        <v/>
      </c>
      <c r="U253" s="86" t="str">
        <f aca="false">IF(ISERROR(VLOOKUP(CONCATENATE($A253,"_",U$2),'Reference data SID'!$B:$N,13,FALSE())),"",VLOOKUP(CONCATENATE($A253,"_",U$2),'Reference data SID'!$B:$N,13,FALSE()))</f>
        <v/>
      </c>
      <c r="V253" s="86" t="str">
        <f aca="false">IF(ISERROR(VLOOKUP(CONCATENATE($A253,"_",V$2),'Reference data SID'!$B:$N,13,FALSE())),"",VLOOKUP(CONCATENATE($A253,"_",V$2),'Reference data SID'!$B:$N,13,FALSE()))</f>
        <v/>
      </c>
      <c r="W253" s="86" t="str">
        <f aca="false">IF(ISERROR(VLOOKUP(CONCATENATE($A253,"_",W$2),'Reference data SID'!$B:$N,13,FALSE())),"",VLOOKUP(CONCATENATE($A253,"_",W$2),'Reference data SID'!$B:$N,13,FALSE()))</f>
        <v/>
      </c>
      <c r="X253" s="86" t="str">
        <f aca="false">IF(ISERROR(VLOOKUP(CONCATENATE($A253,"_",X$2),'Reference data SID'!$B:$N,13,FALSE())),"",VLOOKUP(CONCATENATE($A253,"_",X$2),'Reference data SID'!$B:$N,13,FALSE()))</f>
        <v/>
      </c>
      <c r="Y253" s="86" t="str">
        <f aca="false">IF(ISERROR(VLOOKUP(CONCATENATE($A253,"_",Y$2),'Reference data SID'!$B:$N,13,FALSE())),"",VLOOKUP(CONCATENATE($A253,"_",Y$2),'Reference data SID'!$B:$N,13,FALSE()))</f>
        <v/>
      </c>
      <c r="Z253" s="86" t="str">
        <f aca="false">IF(ISERROR(VLOOKUP(CONCATENATE($A253,"_",Z$2),'Reference data SID'!$B:$N,13,FALSE())),"",VLOOKUP(CONCATENATE($A253,"_",Z$2),'Reference data SID'!$B:$N,13,FALSE()))</f>
        <v/>
      </c>
      <c r="AA253" s="86" t="str">
        <f aca="false">IF(ISERROR(VLOOKUP(CONCATENATE($A253,"_",AA$2),'Reference data SID'!$B:$N,13,FALSE())),"",VLOOKUP(CONCATENATE($A253,"_",AA$2),'Reference data SID'!$B:$N,13,FALSE()))</f>
        <v/>
      </c>
      <c r="AB253" s="86" t="str">
        <f aca="false">IF(ISERROR(VLOOKUP(CONCATENATE($A253,"_",AB$2),'Reference data SID'!$B:$N,13,FALSE())),"",VLOOKUP(CONCATENATE($A253,"_",AB$2),'Reference data SID'!$B:$N,13,FALSE()))</f>
        <v/>
      </c>
      <c r="AC253" s="86" t="str">
        <f aca="false">IF(ISERROR(VLOOKUP(CONCATENATE($A253,"_",AC$2),'Reference data SID'!$B:$N,13,FALSE())),"",VLOOKUP(CONCATENATE($A253,"_",AC$2),'Reference data SID'!$B:$N,13,FALSE()))</f>
        <v/>
      </c>
      <c r="AD253" s="86" t="str">
        <f aca="false">IF(ISERROR(VLOOKUP(CONCATENATE($A253,"_",AD$2),'Reference data SID'!$B:$N,13,FALSE())),"",VLOOKUP(CONCATENATE($A253,"_",AD$2),'Reference data SID'!$B:$N,13,FALSE()))</f>
        <v/>
      </c>
      <c r="AE253" s="86" t="str">
        <f aca="false">IF(ISERROR(VLOOKUP(CONCATENATE($A253,"_",AE$2),'Reference data SID'!$B:$N,13,FALSE())),"",VLOOKUP(CONCATENATE($A253,"_",AE$2),'Reference data SID'!$B:$N,13,FALSE()))</f>
        <v/>
      </c>
      <c r="AF253" s="86" t="str">
        <f aca="false">IF(ISERROR(VLOOKUP(CONCATENATE($A253,"_",AF$2),'Reference data SID'!$B:$N,13,FALSE())),"",VLOOKUP(CONCATENATE($A253,"_",AF$2),'Reference data SID'!$B:$N,13,FALSE()))</f>
        <v/>
      </c>
      <c r="AG253" s="86" t="str">
        <f aca="false">IF(ISERROR(VLOOKUP(CONCATENATE($A253,"_",AG$2),'Reference data SID'!$B:$N,13,FALSE())),"",VLOOKUP(CONCATENATE($A253,"_",AG$2),'Reference data SID'!$B:$N,13,FALSE()))</f>
        <v/>
      </c>
      <c r="AH253" s="86" t="str">
        <f aca="false">IF(ISERROR(VLOOKUP(CONCATENATE($A253,"_",AH$2),'Reference data SID'!$B:$N,13,FALSE())),"",VLOOKUP(CONCATENATE($A253,"_",AH$2),'Reference data SID'!$B:$N,13,FALSE()))</f>
        <v/>
      </c>
      <c r="AI253" s="86" t="str">
        <f aca="false">IF(ISERROR(VLOOKUP(CONCATENATE($A253,"_",AI$2),'Reference data SID'!$B:$N,13,FALSE())),"",VLOOKUP(CONCATENATE($A253,"_",AI$2),'Reference data SID'!$B:$N,13,FALSE()))</f>
        <v/>
      </c>
      <c r="AJ253" s="86" t="str">
        <f aca="false">IF(ISERROR(VLOOKUP(CONCATENATE($A253,"_",AJ$2),'Reference data SID'!$B:$N,13,FALSE())),"",VLOOKUP(CONCATENATE($A253,"_",AJ$2),'Reference data SID'!$B:$N,13,FALSE()))</f>
        <v/>
      </c>
      <c r="AK253" s="86" t="str">
        <f aca="false">IF(ISERROR(VLOOKUP(CONCATENATE($A253,"_",AK$2),'Reference data SID'!$B:$N,13,FALSE())),"",VLOOKUP(CONCATENATE($A253,"_",AK$2),'Reference data SID'!$B:$N,13,FALSE()))</f>
        <v/>
      </c>
      <c r="AL253" s="86" t="str">
        <f aca="false">IF(ISERROR(VLOOKUP(CONCATENATE($A253,"_",AL$2),'Reference data SID'!$B:$N,13,FALSE())),"",VLOOKUP(CONCATENATE($A253,"_",AL$2),'Reference data SID'!$B:$N,13,FALSE()))</f>
        <v/>
      </c>
      <c r="AM253" s="86" t="str">
        <f aca="false">IF(ISERROR(VLOOKUP(CONCATENATE($A253,"_",AM$2),'Reference data SID'!$B:$N,13,FALSE())),"",VLOOKUP(CONCATENATE($A253,"_",AM$2),'Reference data SID'!$B:$N,13,FALSE()))</f>
        <v/>
      </c>
      <c r="AN253" s="86" t="str">
        <f aca="false">IF(ISERROR(VLOOKUP(CONCATENATE($A253,"_",AN$2),'Reference data SID'!$B:$N,13,FALSE())),"",VLOOKUP(CONCATENATE($A253,"_",AN$2),'Reference data SID'!$B:$N,13,FALSE()))</f>
        <v/>
      </c>
      <c r="AO253" s="86" t="str">
        <f aca="false">IF(ISERROR(VLOOKUP(CONCATENATE($A253,"_",AO$2),'Reference data SID'!$B:$N,13,FALSE())),"",VLOOKUP(CONCATENATE($A253,"_",AO$2),'Reference data SID'!$B:$N,13,FALSE()))</f>
        <v/>
      </c>
      <c r="AP253" s="86" t="str">
        <f aca="false">IF(ISERROR(VLOOKUP(CONCATENATE($A253,"_",AP$2),'Reference data SID'!$B:$N,13,FALSE())),"",VLOOKUP(CONCATENATE($A253,"_",AP$2),'Reference data SID'!$B:$N,13,FALSE()))</f>
        <v/>
      </c>
      <c r="AQ253" s="86" t="str">
        <f aca="false">IF(ISERROR(VLOOKUP(CONCATENATE($A253,"_",AQ$2),'Reference data SID'!$B:$N,13,FALSE())),"",VLOOKUP(CONCATENATE($A253,"_",AQ$2),'Reference data SID'!$B:$N,13,FALSE()))</f>
        <v/>
      </c>
      <c r="AR253" s="86" t="str">
        <f aca="false">IF(ISERROR(VLOOKUP(CONCATENATE($A253,"_",AR$2),'Reference data SID'!$B:$N,13,FALSE())),"",VLOOKUP(CONCATENATE($A253,"_",AR$2),'Reference data SID'!$B:$N,13,FALSE()))</f>
        <v/>
      </c>
      <c r="AS253" s="86" t="str">
        <f aca="false">IF(ISERROR(VLOOKUP(CONCATENATE($A253,"_",AS$2),'Reference data SID'!$B:$N,13,FALSE())),"",VLOOKUP(CONCATENATE($A253,"_",AS$2),'Reference data SID'!$B:$N,13,FALSE()))</f>
        <v/>
      </c>
      <c r="AT253" s="86" t="str">
        <f aca="false">IF(ISERROR(VLOOKUP(CONCATENATE($A253,"_",AT$2),'Reference data SID'!$B:$N,13,FALSE())),"",VLOOKUP(CONCATENATE($A253,"_",AT$2),'Reference data SID'!$B:$N,13,FALSE()))</f>
        <v/>
      </c>
    </row>
    <row r="254" customFormat="false" ht="15" hidden="false" customHeight="false" outlineLevel="0" collapsed="false">
      <c r="A254" s="0" t="n">
        <v>250</v>
      </c>
      <c r="B254" s="86" t="str">
        <f aca="false">IF(ISERROR(VLOOKUP(CONCATENATE($A254,"_",B$2),'Reference data SID'!$B:$N,13,FALSE())),"",VLOOKUP(CONCATENATE($A254,"_",B$2),'Reference data SID'!$B:$N,13,FALSE()))</f>
        <v/>
      </c>
      <c r="C254" s="86" t="str">
        <f aca="false">IF(ISERROR(VLOOKUP(CONCATENATE($A254,"_",C$2),'Reference data SID'!$B:$N,13,FALSE())),"",VLOOKUP(CONCATENATE($A254,"_",C$2),'Reference data SID'!$B:$N,13,FALSE()))</f>
        <v/>
      </c>
      <c r="D254" s="86" t="str">
        <f aca="false">IF(ISERROR(VLOOKUP(CONCATENATE($A254,"_",D$2),'Reference data SID'!$B:$N,13,FALSE())),"",VLOOKUP(CONCATENATE($A254,"_",D$2),'Reference data SID'!$B:$N,13,FALSE()))</f>
        <v/>
      </c>
      <c r="E254" s="86" t="str">
        <f aca="false">IF(ISERROR(VLOOKUP(CONCATENATE($A254,"_",E$2),'Reference data SID'!$B:$N,13,FALSE())),"",VLOOKUP(CONCATENATE($A254,"_",E$2),'Reference data SID'!$B:$N,13,FALSE()))</f>
        <v/>
      </c>
      <c r="F254" s="86" t="str">
        <f aca="false">IF(ISERROR(VLOOKUP(CONCATENATE($A254,"_",F$2),'Reference data SID'!$B:$N,13,FALSE())),"",VLOOKUP(CONCATENATE($A254,"_",F$2),'Reference data SID'!$B:$N,13,FALSE()))</f>
        <v/>
      </c>
      <c r="G254" s="86" t="str">
        <f aca="false">IF(ISERROR(VLOOKUP(CONCATENATE($A254,"_",G$2),'Reference data SID'!$B:$N,13,FALSE())),"",VLOOKUP(CONCATENATE($A254,"_",G$2),'Reference data SID'!$B:$N,13,FALSE()))</f>
        <v/>
      </c>
      <c r="H254" s="86" t="str">
        <f aca="false">IF(ISERROR(VLOOKUP(CONCATENATE($A254,"_",H$2),'Reference data SID'!$B:$N,13,FALSE())),"",VLOOKUP(CONCATENATE($A254,"_",H$2),'Reference data SID'!$B:$N,13,FALSE()))</f>
        <v/>
      </c>
      <c r="I254" s="86" t="str">
        <f aca="false">IF(ISERROR(VLOOKUP(CONCATENATE($A254,"_",I$2),'Reference data SID'!$B:$N,13,FALSE())),"",VLOOKUP(CONCATENATE($A254,"_",I$2),'Reference data SID'!$B:$N,13,FALSE()))</f>
        <v/>
      </c>
      <c r="J254" s="86" t="str">
        <f aca="false">IF(ISERROR(VLOOKUP(CONCATENATE($A254,"_",J$2),'Reference data SID'!$B:$N,13,FALSE())),"",VLOOKUP(CONCATENATE($A254,"_",J$2),'Reference data SID'!$B:$N,13,FALSE()))</f>
        <v/>
      </c>
      <c r="K254" s="86" t="str">
        <f aca="false">IF(ISERROR(VLOOKUP(CONCATENATE($A254,"_",K$2),'Reference data SID'!$B:$N,13,FALSE())),"",VLOOKUP(CONCATENATE($A254,"_",K$2),'Reference data SID'!$B:$N,13,FALSE()))</f>
        <v/>
      </c>
      <c r="L254" s="86" t="str">
        <f aca="false">IF(ISERROR(VLOOKUP(CONCATENATE($A254,"_",L$2),'Reference data SID'!$B:$N,13,FALSE())),"",VLOOKUP(CONCATENATE($A254,"_",L$2),'Reference data SID'!$B:$N,13,FALSE()))</f>
        <v/>
      </c>
      <c r="M254" s="86" t="str">
        <f aca="false">IF(ISERROR(VLOOKUP(CONCATENATE($A254,"_",M$2),'Reference data SID'!$B:$N,13,FALSE())),"",VLOOKUP(CONCATENATE($A254,"_",M$2),'Reference data SID'!$B:$N,13,FALSE()))</f>
        <v/>
      </c>
      <c r="N254" s="86" t="str">
        <f aca="false">IF(ISERROR(VLOOKUP(CONCATENATE($A254,"_",N$2),'Reference data SID'!$B:$N,13,FALSE())),"",VLOOKUP(CONCATENATE($A254,"_",N$2),'Reference data SID'!$B:$N,13,FALSE()))</f>
        <v/>
      </c>
      <c r="O254" s="86" t="str">
        <f aca="false">IF(ISERROR(VLOOKUP(CONCATENATE($A254,"_",O$2),'Reference data SID'!$B:$N,13,FALSE())),"",VLOOKUP(CONCATENATE($A254,"_",O$2),'Reference data SID'!$B:$N,13,FALSE()))</f>
        <v/>
      </c>
      <c r="P254" s="86" t="str">
        <f aca="false">IF(ISERROR(VLOOKUP(CONCATENATE($A254,"_",P$2),'Reference data SID'!$B:$N,13,FALSE())),"",VLOOKUP(CONCATENATE($A254,"_",P$2),'Reference data SID'!$B:$N,13,FALSE()))</f>
        <v/>
      </c>
      <c r="Q254" s="86" t="str">
        <f aca="false">IF(ISERROR(VLOOKUP(CONCATENATE($A254,"_",Q$2),'Reference data SID'!$B:$N,13,FALSE())),"",VLOOKUP(CONCATENATE($A254,"_",Q$2),'Reference data SID'!$B:$N,13,FALSE()))</f>
        <v/>
      </c>
      <c r="R254" s="86" t="str">
        <f aca="false">IF(ISERROR(VLOOKUP(CONCATENATE($A254,"_",R$2),'Reference data SID'!$B:$N,13,FALSE())),"",VLOOKUP(CONCATENATE($A254,"_",R$2),'Reference data SID'!$B:$N,13,FALSE()))</f>
        <v/>
      </c>
      <c r="S254" s="86" t="str">
        <f aca="false">IF(ISERROR(VLOOKUP(CONCATENATE($A254,"_",S$2),'Reference data SID'!$B:$N,13,FALSE())),"",VLOOKUP(CONCATENATE($A254,"_",S$2),'Reference data SID'!$B:$N,13,FALSE()))</f>
        <v/>
      </c>
      <c r="T254" s="86" t="str">
        <f aca="false">IF(ISERROR(VLOOKUP(CONCATENATE($A254,"_",T$2),'Reference data SID'!$B:$N,13,FALSE())),"",VLOOKUP(CONCATENATE($A254,"_",T$2),'Reference data SID'!$B:$N,13,FALSE()))</f>
        <v/>
      </c>
      <c r="U254" s="86" t="str">
        <f aca="false">IF(ISERROR(VLOOKUP(CONCATENATE($A254,"_",U$2),'Reference data SID'!$B:$N,13,FALSE())),"",VLOOKUP(CONCATENATE($A254,"_",U$2),'Reference data SID'!$B:$N,13,FALSE()))</f>
        <v/>
      </c>
      <c r="V254" s="86" t="str">
        <f aca="false">IF(ISERROR(VLOOKUP(CONCATENATE($A254,"_",V$2),'Reference data SID'!$B:$N,13,FALSE())),"",VLOOKUP(CONCATENATE($A254,"_",V$2),'Reference data SID'!$B:$N,13,FALSE()))</f>
        <v/>
      </c>
      <c r="W254" s="86" t="str">
        <f aca="false">IF(ISERROR(VLOOKUP(CONCATENATE($A254,"_",W$2),'Reference data SID'!$B:$N,13,FALSE())),"",VLOOKUP(CONCATENATE($A254,"_",W$2),'Reference data SID'!$B:$N,13,FALSE()))</f>
        <v/>
      </c>
      <c r="X254" s="86" t="str">
        <f aca="false">IF(ISERROR(VLOOKUP(CONCATENATE($A254,"_",X$2),'Reference data SID'!$B:$N,13,FALSE())),"",VLOOKUP(CONCATENATE($A254,"_",X$2),'Reference data SID'!$B:$N,13,FALSE()))</f>
        <v/>
      </c>
      <c r="Y254" s="86" t="str">
        <f aca="false">IF(ISERROR(VLOOKUP(CONCATENATE($A254,"_",Y$2),'Reference data SID'!$B:$N,13,FALSE())),"",VLOOKUP(CONCATENATE($A254,"_",Y$2),'Reference data SID'!$B:$N,13,FALSE()))</f>
        <v/>
      </c>
      <c r="Z254" s="86" t="str">
        <f aca="false">IF(ISERROR(VLOOKUP(CONCATENATE($A254,"_",Z$2),'Reference data SID'!$B:$N,13,FALSE())),"",VLOOKUP(CONCATENATE($A254,"_",Z$2),'Reference data SID'!$B:$N,13,FALSE()))</f>
        <v/>
      </c>
      <c r="AA254" s="86" t="str">
        <f aca="false">IF(ISERROR(VLOOKUP(CONCATENATE($A254,"_",AA$2),'Reference data SID'!$B:$N,13,FALSE())),"",VLOOKUP(CONCATENATE($A254,"_",AA$2),'Reference data SID'!$B:$N,13,FALSE()))</f>
        <v/>
      </c>
      <c r="AB254" s="86" t="str">
        <f aca="false">IF(ISERROR(VLOOKUP(CONCATENATE($A254,"_",AB$2),'Reference data SID'!$B:$N,13,FALSE())),"",VLOOKUP(CONCATENATE($A254,"_",AB$2),'Reference data SID'!$B:$N,13,FALSE()))</f>
        <v/>
      </c>
      <c r="AC254" s="86" t="str">
        <f aca="false">IF(ISERROR(VLOOKUP(CONCATENATE($A254,"_",AC$2),'Reference data SID'!$B:$N,13,FALSE())),"",VLOOKUP(CONCATENATE($A254,"_",AC$2),'Reference data SID'!$B:$N,13,FALSE()))</f>
        <v/>
      </c>
      <c r="AD254" s="86" t="str">
        <f aca="false">IF(ISERROR(VLOOKUP(CONCATENATE($A254,"_",AD$2),'Reference data SID'!$B:$N,13,FALSE())),"",VLOOKUP(CONCATENATE($A254,"_",AD$2),'Reference data SID'!$B:$N,13,FALSE()))</f>
        <v/>
      </c>
      <c r="AE254" s="86" t="str">
        <f aca="false">IF(ISERROR(VLOOKUP(CONCATENATE($A254,"_",AE$2),'Reference data SID'!$B:$N,13,FALSE())),"",VLOOKUP(CONCATENATE($A254,"_",AE$2),'Reference data SID'!$B:$N,13,FALSE()))</f>
        <v/>
      </c>
      <c r="AF254" s="86" t="str">
        <f aca="false">IF(ISERROR(VLOOKUP(CONCATENATE($A254,"_",AF$2),'Reference data SID'!$B:$N,13,FALSE())),"",VLOOKUP(CONCATENATE($A254,"_",AF$2),'Reference data SID'!$B:$N,13,FALSE()))</f>
        <v/>
      </c>
      <c r="AG254" s="86" t="str">
        <f aca="false">IF(ISERROR(VLOOKUP(CONCATENATE($A254,"_",AG$2),'Reference data SID'!$B:$N,13,FALSE())),"",VLOOKUP(CONCATENATE($A254,"_",AG$2),'Reference data SID'!$B:$N,13,FALSE()))</f>
        <v/>
      </c>
      <c r="AH254" s="86" t="str">
        <f aca="false">IF(ISERROR(VLOOKUP(CONCATENATE($A254,"_",AH$2),'Reference data SID'!$B:$N,13,FALSE())),"",VLOOKUP(CONCATENATE($A254,"_",AH$2),'Reference data SID'!$B:$N,13,FALSE()))</f>
        <v/>
      </c>
      <c r="AI254" s="86" t="str">
        <f aca="false">IF(ISERROR(VLOOKUP(CONCATENATE($A254,"_",AI$2),'Reference data SID'!$B:$N,13,FALSE())),"",VLOOKUP(CONCATENATE($A254,"_",AI$2),'Reference data SID'!$B:$N,13,FALSE()))</f>
        <v/>
      </c>
      <c r="AJ254" s="86" t="str">
        <f aca="false">IF(ISERROR(VLOOKUP(CONCATENATE($A254,"_",AJ$2),'Reference data SID'!$B:$N,13,FALSE())),"",VLOOKUP(CONCATENATE($A254,"_",AJ$2),'Reference data SID'!$B:$N,13,FALSE()))</f>
        <v/>
      </c>
      <c r="AK254" s="86" t="str">
        <f aca="false">IF(ISERROR(VLOOKUP(CONCATENATE($A254,"_",AK$2),'Reference data SID'!$B:$N,13,FALSE())),"",VLOOKUP(CONCATENATE($A254,"_",AK$2),'Reference data SID'!$B:$N,13,FALSE()))</f>
        <v/>
      </c>
      <c r="AL254" s="86" t="str">
        <f aca="false">IF(ISERROR(VLOOKUP(CONCATENATE($A254,"_",AL$2),'Reference data SID'!$B:$N,13,FALSE())),"",VLOOKUP(CONCATENATE($A254,"_",AL$2),'Reference data SID'!$B:$N,13,FALSE()))</f>
        <v/>
      </c>
      <c r="AM254" s="86" t="str">
        <f aca="false">IF(ISERROR(VLOOKUP(CONCATENATE($A254,"_",AM$2),'Reference data SID'!$B:$N,13,FALSE())),"",VLOOKUP(CONCATENATE($A254,"_",AM$2),'Reference data SID'!$B:$N,13,FALSE()))</f>
        <v/>
      </c>
      <c r="AN254" s="86" t="str">
        <f aca="false">IF(ISERROR(VLOOKUP(CONCATENATE($A254,"_",AN$2),'Reference data SID'!$B:$N,13,FALSE())),"",VLOOKUP(CONCATENATE($A254,"_",AN$2),'Reference data SID'!$B:$N,13,FALSE()))</f>
        <v/>
      </c>
      <c r="AO254" s="86" t="str">
        <f aca="false">IF(ISERROR(VLOOKUP(CONCATENATE($A254,"_",AO$2),'Reference data SID'!$B:$N,13,FALSE())),"",VLOOKUP(CONCATENATE($A254,"_",AO$2),'Reference data SID'!$B:$N,13,FALSE()))</f>
        <v/>
      </c>
      <c r="AP254" s="86" t="str">
        <f aca="false">IF(ISERROR(VLOOKUP(CONCATENATE($A254,"_",AP$2),'Reference data SID'!$B:$N,13,FALSE())),"",VLOOKUP(CONCATENATE($A254,"_",AP$2),'Reference data SID'!$B:$N,13,FALSE()))</f>
        <v/>
      </c>
      <c r="AQ254" s="86" t="str">
        <f aca="false">IF(ISERROR(VLOOKUP(CONCATENATE($A254,"_",AQ$2),'Reference data SID'!$B:$N,13,FALSE())),"",VLOOKUP(CONCATENATE($A254,"_",AQ$2),'Reference data SID'!$B:$N,13,FALSE()))</f>
        <v/>
      </c>
      <c r="AR254" s="86" t="str">
        <f aca="false">IF(ISERROR(VLOOKUP(CONCATENATE($A254,"_",AR$2),'Reference data SID'!$B:$N,13,FALSE())),"",VLOOKUP(CONCATENATE($A254,"_",AR$2),'Reference data SID'!$B:$N,13,FALSE()))</f>
        <v/>
      </c>
      <c r="AS254" s="86" t="str">
        <f aca="false">IF(ISERROR(VLOOKUP(CONCATENATE($A254,"_",AS$2),'Reference data SID'!$B:$N,13,FALSE())),"",VLOOKUP(CONCATENATE($A254,"_",AS$2),'Reference data SID'!$B:$N,13,FALSE()))</f>
        <v/>
      </c>
      <c r="AT254" s="86" t="str">
        <f aca="false">IF(ISERROR(VLOOKUP(CONCATENATE($A254,"_",AT$2),'Reference data SID'!$B:$N,13,FALSE())),"",VLOOKUP(CONCATENATE($A254,"_",AT$2),'Reference data SID'!$B:$N,13,FALSE()))</f>
        <v/>
      </c>
    </row>
    <row r="255" customFormat="false" ht="15" hidden="false" customHeight="false" outlineLevel="0" collapsed="false">
      <c r="A255" s="0" t="n">
        <v>251</v>
      </c>
      <c r="B255" s="86" t="str">
        <f aca="false">IF(ISERROR(VLOOKUP(CONCATENATE($A255,"_",B$2),'Reference data SID'!$B:$N,13,FALSE())),"",VLOOKUP(CONCATENATE($A255,"_",B$2),'Reference data SID'!$B:$N,13,FALSE()))</f>
        <v/>
      </c>
      <c r="C255" s="86" t="str">
        <f aca="false">IF(ISERROR(VLOOKUP(CONCATENATE($A255,"_",C$2),'Reference data SID'!$B:$N,13,FALSE())),"",VLOOKUP(CONCATENATE($A255,"_",C$2),'Reference data SID'!$B:$N,13,FALSE()))</f>
        <v/>
      </c>
      <c r="D255" s="86" t="str">
        <f aca="false">IF(ISERROR(VLOOKUP(CONCATENATE($A255,"_",D$2),'Reference data SID'!$B:$N,13,FALSE())),"",VLOOKUP(CONCATENATE($A255,"_",D$2),'Reference data SID'!$B:$N,13,FALSE()))</f>
        <v/>
      </c>
      <c r="E255" s="86" t="str">
        <f aca="false">IF(ISERROR(VLOOKUP(CONCATENATE($A255,"_",E$2),'Reference data SID'!$B:$N,13,FALSE())),"",VLOOKUP(CONCATENATE($A255,"_",E$2),'Reference data SID'!$B:$N,13,FALSE()))</f>
        <v/>
      </c>
      <c r="F255" s="86" t="str">
        <f aca="false">IF(ISERROR(VLOOKUP(CONCATENATE($A255,"_",F$2),'Reference data SID'!$B:$N,13,FALSE())),"",VLOOKUP(CONCATENATE($A255,"_",F$2),'Reference data SID'!$B:$N,13,FALSE()))</f>
        <v/>
      </c>
      <c r="G255" s="86" t="str">
        <f aca="false">IF(ISERROR(VLOOKUP(CONCATENATE($A255,"_",G$2),'Reference data SID'!$B:$N,13,FALSE())),"",VLOOKUP(CONCATENATE($A255,"_",G$2),'Reference data SID'!$B:$N,13,FALSE()))</f>
        <v/>
      </c>
      <c r="H255" s="86" t="str">
        <f aca="false">IF(ISERROR(VLOOKUP(CONCATENATE($A255,"_",H$2),'Reference data SID'!$B:$N,13,FALSE())),"",VLOOKUP(CONCATENATE($A255,"_",H$2),'Reference data SID'!$B:$N,13,FALSE()))</f>
        <v/>
      </c>
      <c r="I255" s="86" t="str">
        <f aca="false">IF(ISERROR(VLOOKUP(CONCATENATE($A255,"_",I$2),'Reference data SID'!$B:$N,13,FALSE())),"",VLOOKUP(CONCATENATE($A255,"_",I$2),'Reference data SID'!$B:$N,13,FALSE()))</f>
        <v/>
      </c>
      <c r="J255" s="86" t="str">
        <f aca="false">IF(ISERROR(VLOOKUP(CONCATENATE($A255,"_",J$2),'Reference data SID'!$B:$N,13,FALSE())),"",VLOOKUP(CONCATENATE($A255,"_",J$2),'Reference data SID'!$B:$N,13,FALSE()))</f>
        <v/>
      </c>
      <c r="K255" s="86" t="str">
        <f aca="false">IF(ISERROR(VLOOKUP(CONCATENATE($A255,"_",K$2),'Reference data SID'!$B:$N,13,FALSE())),"",VLOOKUP(CONCATENATE($A255,"_",K$2),'Reference data SID'!$B:$N,13,FALSE()))</f>
        <v/>
      </c>
      <c r="L255" s="86" t="str">
        <f aca="false">IF(ISERROR(VLOOKUP(CONCATENATE($A255,"_",L$2),'Reference data SID'!$B:$N,13,FALSE())),"",VLOOKUP(CONCATENATE($A255,"_",L$2),'Reference data SID'!$B:$N,13,FALSE()))</f>
        <v/>
      </c>
      <c r="M255" s="86" t="str">
        <f aca="false">IF(ISERROR(VLOOKUP(CONCATENATE($A255,"_",M$2),'Reference data SID'!$B:$N,13,FALSE())),"",VLOOKUP(CONCATENATE($A255,"_",M$2),'Reference data SID'!$B:$N,13,FALSE()))</f>
        <v/>
      </c>
      <c r="N255" s="86" t="str">
        <f aca="false">IF(ISERROR(VLOOKUP(CONCATENATE($A255,"_",N$2),'Reference data SID'!$B:$N,13,FALSE())),"",VLOOKUP(CONCATENATE($A255,"_",N$2),'Reference data SID'!$B:$N,13,FALSE()))</f>
        <v/>
      </c>
      <c r="O255" s="86" t="str">
        <f aca="false">IF(ISERROR(VLOOKUP(CONCATENATE($A255,"_",O$2),'Reference data SID'!$B:$N,13,FALSE())),"",VLOOKUP(CONCATENATE($A255,"_",O$2),'Reference data SID'!$B:$N,13,FALSE()))</f>
        <v/>
      </c>
      <c r="P255" s="86" t="str">
        <f aca="false">IF(ISERROR(VLOOKUP(CONCATENATE($A255,"_",P$2),'Reference data SID'!$B:$N,13,FALSE())),"",VLOOKUP(CONCATENATE($A255,"_",P$2),'Reference data SID'!$B:$N,13,FALSE()))</f>
        <v/>
      </c>
      <c r="Q255" s="86" t="str">
        <f aca="false">IF(ISERROR(VLOOKUP(CONCATENATE($A255,"_",Q$2),'Reference data SID'!$B:$N,13,FALSE())),"",VLOOKUP(CONCATENATE($A255,"_",Q$2),'Reference data SID'!$B:$N,13,FALSE()))</f>
        <v/>
      </c>
      <c r="R255" s="86" t="str">
        <f aca="false">IF(ISERROR(VLOOKUP(CONCATENATE($A255,"_",R$2),'Reference data SID'!$B:$N,13,FALSE())),"",VLOOKUP(CONCATENATE($A255,"_",R$2),'Reference data SID'!$B:$N,13,FALSE()))</f>
        <v/>
      </c>
      <c r="S255" s="86" t="str">
        <f aca="false">IF(ISERROR(VLOOKUP(CONCATENATE($A255,"_",S$2),'Reference data SID'!$B:$N,13,FALSE())),"",VLOOKUP(CONCATENATE($A255,"_",S$2),'Reference data SID'!$B:$N,13,FALSE()))</f>
        <v/>
      </c>
      <c r="T255" s="86" t="str">
        <f aca="false">IF(ISERROR(VLOOKUP(CONCATENATE($A255,"_",T$2),'Reference data SID'!$B:$N,13,FALSE())),"",VLOOKUP(CONCATENATE($A255,"_",T$2),'Reference data SID'!$B:$N,13,FALSE()))</f>
        <v/>
      </c>
      <c r="U255" s="86" t="str">
        <f aca="false">IF(ISERROR(VLOOKUP(CONCATENATE($A255,"_",U$2),'Reference data SID'!$B:$N,13,FALSE())),"",VLOOKUP(CONCATENATE($A255,"_",U$2),'Reference data SID'!$B:$N,13,FALSE()))</f>
        <v/>
      </c>
      <c r="V255" s="86" t="str">
        <f aca="false">IF(ISERROR(VLOOKUP(CONCATENATE($A255,"_",V$2),'Reference data SID'!$B:$N,13,FALSE())),"",VLOOKUP(CONCATENATE($A255,"_",V$2),'Reference data SID'!$B:$N,13,FALSE()))</f>
        <v/>
      </c>
      <c r="W255" s="86" t="str">
        <f aca="false">IF(ISERROR(VLOOKUP(CONCATENATE($A255,"_",W$2),'Reference data SID'!$B:$N,13,FALSE())),"",VLOOKUP(CONCATENATE($A255,"_",W$2),'Reference data SID'!$B:$N,13,FALSE()))</f>
        <v/>
      </c>
      <c r="X255" s="86" t="str">
        <f aca="false">IF(ISERROR(VLOOKUP(CONCATENATE($A255,"_",X$2),'Reference data SID'!$B:$N,13,FALSE())),"",VLOOKUP(CONCATENATE($A255,"_",X$2),'Reference data SID'!$B:$N,13,FALSE()))</f>
        <v/>
      </c>
      <c r="Y255" s="86" t="str">
        <f aca="false">IF(ISERROR(VLOOKUP(CONCATENATE($A255,"_",Y$2),'Reference data SID'!$B:$N,13,FALSE())),"",VLOOKUP(CONCATENATE($A255,"_",Y$2),'Reference data SID'!$B:$N,13,FALSE()))</f>
        <v/>
      </c>
      <c r="Z255" s="86" t="str">
        <f aca="false">IF(ISERROR(VLOOKUP(CONCATENATE($A255,"_",Z$2),'Reference data SID'!$B:$N,13,FALSE())),"",VLOOKUP(CONCATENATE($A255,"_",Z$2),'Reference data SID'!$B:$N,13,FALSE()))</f>
        <v/>
      </c>
      <c r="AA255" s="86" t="str">
        <f aca="false">IF(ISERROR(VLOOKUP(CONCATENATE($A255,"_",AA$2),'Reference data SID'!$B:$N,13,FALSE())),"",VLOOKUP(CONCATENATE($A255,"_",AA$2),'Reference data SID'!$B:$N,13,FALSE()))</f>
        <v/>
      </c>
      <c r="AB255" s="86" t="str">
        <f aca="false">IF(ISERROR(VLOOKUP(CONCATENATE($A255,"_",AB$2),'Reference data SID'!$B:$N,13,FALSE())),"",VLOOKUP(CONCATENATE($A255,"_",AB$2),'Reference data SID'!$B:$N,13,FALSE()))</f>
        <v/>
      </c>
      <c r="AC255" s="86" t="str">
        <f aca="false">IF(ISERROR(VLOOKUP(CONCATENATE($A255,"_",AC$2),'Reference data SID'!$B:$N,13,FALSE())),"",VLOOKUP(CONCATENATE($A255,"_",AC$2),'Reference data SID'!$B:$N,13,FALSE()))</f>
        <v/>
      </c>
      <c r="AD255" s="86" t="str">
        <f aca="false">IF(ISERROR(VLOOKUP(CONCATENATE($A255,"_",AD$2),'Reference data SID'!$B:$N,13,FALSE())),"",VLOOKUP(CONCATENATE($A255,"_",AD$2),'Reference data SID'!$B:$N,13,FALSE()))</f>
        <v/>
      </c>
      <c r="AE255" s="86" t="str">
        <f aca="false">IF(ISERROR(VLOOKUP(CONCATENATE($A255,"_",AE$2),'Reference data SID'!$B:$N,13,FALSE())),"",VLOOKUP(CONCATENATE($A255,"_",AE$2),'Reference data SID'!$B:$N,13,FALSE()))</f>
        <v/>
      </c>
      <c r="AF255" s="86" t="str">
        <f aca="false">IF(ISERROR(VLOOKUP(CONCATENATE($A255,"_",AF$2),'Reference data SID'!$B:$N,13,FALSE())),"",VLOOKUP(CONCATENATE($A255,"_",AF$2),'Reference data SID'!$B:$N,13,FALSE()))</f>
        <v/>
      </c>
      <c r="AG255" s="86" t="str">
        <f aca="false">IF(ISERROR(VLOOKUP(CONCATENATE($A255,"_",AG$2),'Reference data SID'!$B:$N,13,FALSE())),"",VLOOKUP(CONCATENATE($A255,"_",AG$2),'Reference data SID'!$B:$N,13,FALSE()))</f>
        <v/>
      </c>
      <c r="AH255" s="86" t="str">
        <f aca="false">IF(ISERROR(VLOOKUP(CONCATENATE($A255,"_",AH$2),'Reference data SID'!$B:$N,13,FALSE())),"",VLOOKUP(CONCATENATE($A255,"_",AH$2),'Reference data SID'!$B:$N,13,FALSE()))</f>
        <v/>
      </c>
      <c r="AI255" s="86" t="str">
        <f aca="false">IF(ISERROR(VLOOKUP(CONCATENATE($A255,"_",AI$2),'Reference data SID'!$B:$N,13,FALSE())),"",VLOOKUP(CONCATENATE($A255,"_",AI$2),'Reference data SID'!$B:$N,13,FALSE()))</f>
        <v/>
      </c>
      <c r="AJ255" s="86" t="str">
        <f aca="false">IF(ISERROR(VLOOKUP(CONCATENATE($A255,"_",AJ$2),'Reference data SID'!$B:$N,13,FALSE())),"",VLOOKUP(CONCATENATE($A255,"_",AJ$2),'Reference data SID'!$B:$N,13,FALSE()))</f>
        <v/>
      </c>
      <c r="AK255" s="86" t="str">
        <f aca="false">IF(ISERROR(VLOOKUP(CONCATENATE($A255,"_",AK$2),'Reference data SID'!$B:$N,13,FALSE())),"",VLOOKUP(CONCATENATE($A255,"_",AK$2),'Reference data SID'!$B:$N,13,FALSE()))</f>
        <v/>
      </c>
      <c r="AL255" s="86" t="str">
        <f aca="false">IF(ISERROR(VLOOKUP(CONCATENATE($A255,"_",AL$2),'Reference data SID'!$B:$N,13,FALSE())),"",VLOOKUP(CONCATENATE($A255,"_",AL$2),'Reference data SID'!$B:$N,13,FALSE()))</f>
        <v/>
      </c>
      <c r="AM255" s="86" t="str">
        <f aca="false">IF(ISERROR(VLOOKUP(CONCATENATE($A255,"_",AM$2),'Reference data SID'!$B:$N,13,FALSE())),"",VLOOKUP(CONCATENATE($A255,"_",AM$2),'Reference data SID'!$B:$N,13,FALSE()))</f>
        <v/>
      </c>
      <c r="AN255" s="86" t="str">
        <f aca="false">IF(ISERROR(VLOOKUP(CONCATENATE($A255,"_",AN$2),'Reference data SID'!$B:$N,13,FALSE())),"",VLOOKUP(CONCATENATE($A255,"_",AN$2),'Reference data SID'!$B:$N,13,FALSE()))</f>
        <v/>
      </c>
      <c r="AO255" s="86" t="str">
        <f aca="false">IF(ISERROR(VLOOKUP(CONCATENATE($A255,"_",AO$2),'Reference data SID'!$B:$N,13,FALSE())),"",VLOOKUP(CONCATENATE($A255,"_",AO$2),'Reference data SID'!$B:$N,13,FALSE()))</f>
        <v/>
      </c>
      <c r="AP255" s="86" t="str">
        <f aca="false">IF(ISERROR(VLOOKUP(CONCATENATE($A255,"_",AP$2),'Reference data SID'!$B:$N,13,FALSE())),"",VLOOKUP(CONCATENATE($A255,"_",AP$2),'Reference data SID'!$B:$N,13,FALSE()))</f>
        <v/>
      </c>
      <c r="AQ255" s="86" t="str">
        <f aca="false">IF(ISERROR(VLOOKUP(CONCATENATE($A255,"_",AQ$2),'Reference data SID'!$B:$N,13,FALSE())),"",VLOOKUP(CONCATENATE($A255,"_",AQ$2),'Reference data SID'!$B:$N,13,FALSE()))</f>
        <v/>
      </c>
      <c r="AR255" s="86" t="str">
        <f aca="false">IF(ISERROR(VLOOKUP(CONCATENATE($A255,"_",AR$2),'Reference data SID'!$B:$N,13,FALSE())),"",VLOOKUP(CONCATENATE($A255,"_",AR$2),'Reference data SID'!$B:$N,13,FALSE()))</f>
        <v/>
      </c>
      <c r="AS255" s="86" t="str">
        <f aca="false">IF(ISERROR(VLOOKUP(CONCATENATE($A255,"_",AS$2),'Reference data SID'!$B:$N,13,FALSE())),"",VLOOKUP(CONCATENATE($A255,"_",AS$2),'Reference data SID'!$B:$N,13,FALSE()))</f>
        <v/>
      </c>
      <c r="AT255" s="86" t="str">
        <f aca="false">IF(ISERROR(VLOOKUP(CONCATENATE($A255,"_",AT$2),'Reference data SID'!$B:$N,13,FALSE())),"",VLOOKUP(CONCATENATE($A255,"_",AT$2),'Reference data SID'!$B:$N,13,FALSE()))</f>
        <v/>
      </c>
    </row>
    <row r="256" customFormat="false" ht="15" hidden="false" customHeight="false" outlineLevel="0" collapsed="false">
      <c r="A256" s="0" t="n">
        <v>252</v>
      </c>
      <c r="B256" s="86" t="str">
        <f aca="false">IF(ISERROR(VLOOKUP(CONCATENATE($A256,"_",B$2),'Reference data SID'!$B:$N,13,FALSE())),"",VLOOKUP(CONCATENATE($A256,"_",B$2),'Reference data SID'!$B:$N,13,FALSE()))</f>
        <v/>
      </c>
      <c r="C256" s="86" t="str">
        <f aca="false">IF(ISERROR(VLOOKUP(CONCATENATE($A256,"_",C$2),'Reference data SID'!$B:$N,13,FALSE())),"",VLOOKUP(CONCATENATE($A256,"_",C$2),'Reference data SID'!$B:$N,13,FALSE()))</f>
        <v/>
      </c>
      <c r="D256" s="86" t="str">
        <f aca="false">IF(ISERROR(VLOOKUP(CONCATENATE($A256,"_",D$2),'Reference data SID'!$B:$N,13,FALSE())),"",VLOOKUP(CONCATENATE($A256,"_",D$2),'Reference data SID'!$B:$N,13,FALSE()))</f>
        <v/>
      </c>
      <c r="E256" s="86" t="str">
        <f aca="false">IF(ISERROR(VLOOKUP(CONCATENATE($A256,"_",E$2),'Reference data SID'!$B:$N,13,FALSE())),"",VLOOKUP(CONCATENATE($A256,"_",E$2),'Reference data SID'!$B:$N,13,FALSE()))</f>
        <v/>
      </c>
      <c r="F256" s="86" t="str">
        <f aca="false">IF(ISERROR(VLOOKUP(CONCATENATE($A256,"_",F$2),'Reference data SID'!$B:$N,13,FALSE())),"",VLOOKUP(CONCATENATE($A256,"_",F$2),'Reference data SID'!$B:$N,13,FALSE()))</f>
        <v/>
      </c>
      <c r="G256" s="86" t="str">
        <f aca="false">IF(ISERROR(VLOOKUP(CONCATENATE($A256,"_",G$2),'Reference data SID'!$B:$N,13,FALSE())),"",VLOOKUP(CONCATENATE($A256,"_",G$2),'Reference data SID'!$B:$N,13,FALSE()))</f>
        <v/>
      </c>
      <c r="H256" s="86" t="str">
        <f aca="false">IF(ISERROR(VLOOKUP(CONCATENATE($A256,"_",H$2),'Reference data SID'!$B:$N,13,FALSE())),"",VLOOKUP(CONCATENATE($A256,"_",H$2),'Reference data SID'!$B:$N,13,FALSE()))</f>
        <v/>
      </c>
      <c r="I256" s="86" t="str">
        <f aca="false">IF(ISERROR(VLOOKUP(CONCATENATE($A256,"_",I$2),'Reference data SID'!$B:$N,13,FALSE())),"",VLOOKUP(CONCATENATE($A256,"_",I$2),'Reference data SID'!$B:$N,13,FALSE()))</f>
        <v/>
      </c>
      <c r="J256" s="86" t="str">
        <f aca="false">IF(ISERROR(VLOOKUP(CONCATENATE($A256,"_",J$2),'Reference data SID'!$B:$N,13,FALSE())),"",VLOOKUP(CONCATENATE($A256,"_",J$2),'Reference data SID'!$B:$N,13,FALSE()))</f>
        <v/>
      </c>
      <c r="K256" s="86" t="str">
        <f aca="false">IF(ISERROR(VLOOKUP(CONCATENATE($A256,"_",K$2),'Reference data SID'!$B:$N,13,FALSE())),"",VLOOKUP(CONCATENATE($A256,"_",K$2),'Reference data SID'!$B:$N,13,FALSE()))</f>
        <v/>
      </c>
      <c r="L256" s="86" t="str">
        <f aca="false">IF(ISERROR(VLOOKUP(CONCATENATE($A256,"_",L$2),'Reference data SID'!$B:$N,13,FALSE())),"",VLOOKUP(CONCATENATE($A256,"_",L$2),'Reference data SID'!$B:$N,13,FALSE()))</f>
        <v/>
      </c>
      <c r="M256" s="86" t="str">
        <f aca="false">IF(ISERROR(VLOOKUP(CONCATENATE($A256,"_",M$2),'Reference data SID'!$B:$N,13,FALSE())),"",VLOOKUP(CONCATENATE($A256,"_",M$2),'Reference data SID'!$B:$N,13,FALSE()))</f>
        <v/>
      </c>
      <c r="N256" s="86" t="str">
        <f aca="false">IF(ISERROR(VLOOKUP(CONCATENATE($A256,"_",N$2),'Reference data SID'!$B:$N,13,FALSE())),"",VLOOKUP(CONCATENATE($A256,"_",N$2),'Reference data SID'!$B:$N,13,FALSE()))</f>
        <v/>
      </c>
      <c r="O256" s="86" t="str">
        <f aca="false">IF(ISERROR(VLOOKUP(CONCATENATE($A256,"_",O$2),'Reference data SID'!$B:$N,13,FALSE())),"",VLOOKUP(CONCATENATE($A256,"_",O$2),'Reference data SID'!$B:$N,13,FALSE()))</f>
        <v/>
      </c>
      <c r="P256" s="86" t="str">
        <f aca="false">IF(ISERROR(VLOOKUP(CONCATENATE($A256,"_",P$2),'Reference data SID'!$B:$N,13,FALSE())),"",VLOOKUP(CONCATENATE($A256,"_",P$2),'Reference data SID'!$B:$N,13,FALSE()))</f>
        <v/>
      </c>
      <c r="Q256" s="86" t="str">
        <f aca="false">IF(ISERROR(VLOOKUP(CONCATENATE($A256,"_",Q$2),'Reference data SID'!$B:$N,13,FALSE())),"",VLOOKUP(CONCATENATE($A256,"_",Q$2),'Reference data SID'!$B:$N,13,FALSE()))</f>
        <v/>
      </c>
      <c r="R256" s="86" t="str">
        <f aca="false">IF(ISERROR(VLOOKUP(CONCATENATE($A256,"_",R$2),'Reference data SID'!$B:$N,13,FALSE())),"",VLOOKUP(CONCATENATE($A256,"_",R$2),'Reference data SID'!$B:$N,13,FALSE()))</f>
        <v/>
      </c>
      <c r="S256" s="86" t="str">
        <f aca="false">IF(ISERROR(VLOOKUP(CONCATENATE($A256,"_",S$2),'Reference data SID'!$B:$N,13,FALSE())),"",VLOOKUP(CONCATENATE($A256,"_",S$2),'Reference data SID'!$B:$N,13,FALSE()))</f>
        <v/>
      </c>
      <c r="T256" s="86" t="str">
        <f aca="false">IF(ISERROR(VLOOKUP(CONCATENATE($A256,"_",T$2),'Reference data SID'!$B:$N,13,FALSE())),"",VLOOKUP(CONCATENATE($A256,"_",T$2),'Reference data SID'!$B:$N,13,FALSE()))</f>
        <v/>
      </c>
      <c r="U256" s="86" t="str">
        <f aca="false">IF(ISERROR(VLOOKUP(CONCATENATE($A256,"_",U$2),'Reference data SID'!$B:$N,13,FALSE())),"",VLOOKUP(CONCATENATE($A256,"_",U$2),'Reference data SID'!$B:$N,13,FALSE()))</f>
        <v/>
      </c>
      <c r="V256" s="86" t="str">
        <f aca="false">IF(ISERROR(VLOOKUP(CONCATENATE($A256,"_",V$2),'Reference data SID'!$B:$N,13,FALSE())),"",VLOOKUP(CONCATENATE($A256,"_",V$2),'Reference data SID'!$B:$N,13,FALSE()))</f>
        <v/>
      </c>
      <c r="W256" s="86" t="str">
        <f aca="false">IF(ISERROR(VLOOKUP(CONCATENATE($A256,"_",W$2),'Reference data SID'!$B:$N,13,FALSE())),"",VLOOKUP(CONCATENATE($A256,"_",W$2),'Reference data SID'!$B:$N,13,FALSE()))</f>
        <v/>
      </c>
      <c r="X256" s="86" t="str">
        <f aca="false">IF(ISERROR(VLOOKUP(CONCATENATE($A256,"_",X$2),'Reference data SID'!$B:$N,13,FALSE())),"",VLOOKUP(CONCATENATE($A256,"_",X$2),'Reference data SID'!$B:$N,13,FALSE()))</f>
        <v/>
      </c>
      <c r="Y256" s="86" t="str">
        <f aca="false">IF(ISERROR(VLOOKUP(CONCATENATE($A256,"_",Y$2),'Reference data SID'!$B:$N,13,FALSE())),"",VLOOKUP(CONCATENATE($A256,"_",Y$2),'Reference data SID'!$B:$N,13,FALSE()))</f>
        <v/>
      </c>
      <c r="Z256" s="86" t="str">
        <f aca="false">IF(ISERROR(VLOOKUP(CONCATENATE($A256,"_",Z$2),'Reference data SID'!$B:$N,13,FALSE())),"",VLOOKUP(CONCATENATE($A256,"_",Z$2),'Reference data SID'!$B:$N,13,FALSE()))</f>
        <v/>
      </c>
      <c r="AA256" s="86" t="str">
        <f aca="false">IF(ISERROR(VLOOKUP(CONCATENATE($A256,"_",AA$2),'Reference data SID'!$B:$N,13,FALSE())),"",VLOOKUP(CONCATENATE($A256,"_",AA$2),'Reference data SID'!$B:$N,13,FALSE()))</f>
        <v/>
      </c>
      <c r="AB256" s="86" t="str">
        <f aca="false">IF(ISERROR(VLOOKUP(CONCATENATE($A256,"_",AB$2),'Reference data SID'!$B:$N,13,FALSE())),"",VLOOKUP(CONCATENATE($A256,"_",AB$2),'Reference data SID'!$B:$N,13,FALSE()))</f>
        <v/>
      </c>
      <c r="AC256" s="86" t="str">
        <f aca="false">IF(ISERROR(VLOOKUP(CONCATENATE($A256,"_",AC$2),'Reference data SID'!$B:$N,13,FALSE())),"",VLOOKUP(CONCATENATE($A256,"_",AC$2),'Reference data SID'!$B:$N,13,FALSE()))</f>
        <v/>
      </c>
      <c r="AD256" s="86" t="str">
        <f aca="false">IF(ISERROR(VLOOKUP(CONCATENATE($A256,"_",AD$2),'Reference data SID'!$B:$N,13,FALSE())),"",VLOOKUP(CONCATENATE($A256,"_",AD$2),'Reference data SID'!$B:$N,13,FALSE()))</f>
        <v/>
      </c>
      <c r="AE256" s="86" t="str">
        <f aca="false">IF(ISERROR(VLOOKUP(CONCATENATE($A256,"_",AE$2),'Reference data SID'!$B:$N,13,FALSE())),"",VLOOKUP(CONCATENATE($A256,"_",AE$2),'Reference data SID'!$B:$N,13,FALSE()))</f>
        <v/>
      </c>
      <c r="AF256" s="86" t="str">
        <f aca="false">IF(ISERROR(VLOOKUP(CONCATENATE($A256,"_",AF$2),'Reference data SID'!$B:$N,13,FALSE())),"",VLOOKUP(CONCATENATE($A256,"_",AF$2),'Reference data SID'!$B:$N,13,FALSE()))</f>
        <v/>
      </c>
      <c r="AG256" s="86" t="str">
        <f aca="false">IF(ISERROR(VLOOKUP(CONCATENATE($A256,"_",AG$2),'Reference data SID'!$B:$N,13,FALSE())),"",VLOOKUP(CONCATENATE($A256,"_",AG$2),'Reference data SID'!$B:$N,13,FALSE()))</f>
        <v/>
      </c>
      <c r="AH256" s="86" t="str">
        <f aca="false">IF(ISERROR(VLOOKUP(CONCATENATE($A256,"_",AH$2),'Reference data SID'!$B:$N,13,FALSE())),"",VLOOKUP(CONCATENATE($A256,"_",AH$2),'Reference data SID'!$B:$N,13,FALSE()))</f>
        <v/>
      </c>
      <c r="AI256" s="86" t="str">
        <f aca="false">IF(ISERROR(VLOOKUP(CONCATENATE($A256,"_",AI$2),'Reference data SID'!$B:$N,13,FALSE())),"",VLOOKUP(CONCATENATE($A256,"_",AI$2),'Reference data SID'!$B:$N,13,FALSE()))</f>
        <v/>
      </c>
      <c r="AJ256" s="86" t="str">
        <f aca="false">IF(ISERROR(VLOOKUP(CONCATENATE($A256,"_",AJ$2),'Reference data SID'!$B:$N,13,FALSE())),"",VLOOKUP(CONCATENATE($A256,"_",AJ$2),'Reference data SID'!$B:$N,13,FALSE()))</f>
        <v/>
      </c>
      <c r="AK256" s="86" t="str">
        <f aca="false">IF(ISERROR(VLOOKUP(CONCATENATE($A256,"_",AK$2),'Reference data SID'!$B:$N,13,FALSE())),"",VLOOKUP(CONCATENATE($A256,"_",AK$2),'Reference data SID'!$B:$N,13,FALSE()))</f>
        <v/>
      </c>
      <c r="AL256" s="86" t="str">
        <f aca="false">IF(ISERROR(VLOOKUP(CONCATENATE($A256,"_",AL$2),'Reference data SID'!$B:$N,13,FALSE())),"",VLOOKUP(CONCATENATE($A256,"_",AL$2),'Reference data SID'!$B:$N,13,FALSE()))</f>
        <v/>
      </c>
      <c r="AM256" s="86" t="str">
        <f aca="false">IF(ISERROR(VLOOKUP(CONCATENATE($A256,"_",AM$2),'Reference data SID'!$B:$N,13,FALSE())),"",VLOOKUP(CONCATENATE($A256,"_",AM$2),'Reference data SID'!$B:$N,13,FALSE()))</f>
        <v/>
      </c>
      <c r="AN256" s="86" t="str">
        <f aca="false">IF(ISERROR(VLOOKUP(CONCATENATE($A256,"_",AN$2),'Reference data SID'!$B:$N,13,FALSE())),"",VLOOKUP(CONCATENATE($A256,"_",AN$2),'Reference data SID'!$B:$N,13,FALSE()))</f>
        <v/>
      </c>
      <c r="AO256" s="86" t="str">
        <f aca="false">IF(ISERROR(VLOOKUP(CONCATENATE($A256,"_",AO$2),'Reference data SID'!$B:$N,13,FALSE())),"",VLOOKUP(CONCATENATE($A256,"_",AO$2),'Reference data SID'!$B:$N,13,FALSE()))</f>
        <v/>
      </c>
      <c r="AP256" s="86" t="str">
        <f aca="false">IF(ISERROR(VLOOKUP(CONCATENATE($A256,"_",AP$2),'Reference data SID'!$B:$N,13,FALSE())),"",VLOOKUP(CONCATENATE($A256,"_",AP$2),'Reference data SID'!$B:$N,13,FALSE()))</f>
        <v/>
      </c>
      <c r="AQ256" s="86" t="str">
        <f aca="false">IF(ISERROR(VLOOKUP(CONCATENATE($A256,"_",AQ$2),'Reference data SID'!$B:$N,13,FALSE())),"",VLOOKUP(CONCATENATE($A256,"_",AQ$2),'Reference data SID'!$B:$N,13,FALSE()))</f>
        <v/>
      </c>
      <c r="AR256" s="86" t="str">
        <f aca="false">IF(ISERROR(VLOOKUP(CONCATENATE($A256,"_",AR$2),'Reference data SID'!$B:$N,13,FALSE())),"",VLOOKUP(CONCATENATE($A256,"_",AR$2),'Reference data SID'!$B:$N,13,FALSE()))</f>
        <v/>
      </c>
      <c r="AS256" s="86" t="str">
        <f aca="false">IF(ISERROR(VLOOKUP(CONCATENATE($A256,"_",AS$2),'Reference data SID'!$B:$N,13,FALSE())),"",VLOOKUP(CONCATENATE($A256,"_",AS$2),'Reference data SID'!$B:$N,13,FALSE()))</f>
        <v/>
      </c>
      <c r="AT256" s="86" t="str">
        <f aca="false">IF(ISERROR(VLOOKUP(CONCATENATE($A256,"_",AT$2),'Reference data SID'!$B:$N,13,FALSE())),"",VLOOKUP(CONCATENATE($A256,"_",AT$2),'Reference data SID'!$B:$N,13,FALSE()))</f>
        <v/>
      </c>
    </row>
    <row r="257" customFormat="false" ht="15" hidden="false" customHeight="false" outlineLevel="0" collapsed="false">
      <c r="A257" s="0" t="n">
        <v>253</v>
      </c>
      <c r="B257" s="86" t="str">
        <f aca="false">IF(ISERROR(VLOOKUP(CONCATENATE($A257,"_",B$2),'Reference data SID'!$B:$N,13,FALSE())),"",VLOOKUP(CONCATENATE($A257,"_",B$2),'Reference data SID'!$B:$N,13,FALSE()))</f>
        <v/>
      </c>
      <c r="C257" s="86" t="str">
        <f aca="false">IF(ISERROR(VLOOKUP(CONCATENATE($A257,"_",C$2),'Reference data SID'!$B:$N,13,FALSE())),"",VLOOKUP(CONCATENATE($A257,"_",C$2),'Reference data SID'!$B:$N,13,FALSE()))</f>
        <v/>
      </c>
      <c r="D257" s="86" t="str">
        <f aca="false">IF(ISERROR(VLOOKUP(CONCATENATE($A257,"_",D$2),'Reference data SID'!$B:$N,13,FALSE())),"",VLOOKUP(CONCATENATE($A257,"_",D$2),'Reference data SID'!$B:$N,13,FALSE()))</f>
        <v/>
      </c>
      <c r="E257" s="86" t="str">
        <f aca="false">IF(ISERROR(VLOOKUP(CONCATENATE($A257,"_",E$2),'Reference data SID'!$B:$N,13,FALSE())),"",VLOOKUP(CONCATENATE($A257,"_",E$2),'Reference data SID'!$B:$N,13,FALSE()))</f>
        <v/>
      </c>
      <c r="F257" s="86" t="str">
        <f aca="false">IF(ISERROR(VLOOKUP(CONCATENATE($A257,"_",F$2),'Reference data SID'!$B:$N,13,FALSE())),"",VLOOKUP(CONCATENATE($A257,"_",F$2),'Reference data SID'!$B:$N,13,FALSE()))</f>
        <v/>
      </c>
      <c r="G257" s="86" t="str">
        <f aca="false">IF(ISERROR(VLOOKUP(CONCATENATE($A257,"_",G$2),'Reference data SID'!$B:$N,13,FALSE())),"",VLOOKUP(CONCATENATE($A257,"_",G$2),'Reference data SID'!$B:$N,13,FALSE()))</f>
        <v/>
      </c>
      <c r="H257" s="86" t="str">
        <f aca="false">IF(ISERROR(VLOOKUP(CONCATENATE($A257,"_",H$2),'Reference data SID'!$B:$N,13,FALSE())),"",VLOOKUP(CONCATENATE($A257,"_",H$2),'Reference data SID'!$B:$N,13,FALSE()))</f>
        <v/>
      </c>
      <c r="I257" s="86" t="str">
        <f aca="false">IF(ISERROR(VLOOKUP(CONCATENATE($A257,"_",I$2),'Reference data SID'!$B:$N,13,FALSE())),"",VLOOKUP(CONCATENATE($A257,"_",I$2),'Reference data SID'!$B:$N,13,FALSE()))</f>
        <v/>
      </c>
      <c r="J257" s="86" t="str">
        <f aca="false">IF(ISERROR(VLOOKUP(CONCATENATE($A257,"_",J$2),'Reference data SID'!$B:$N,13,FALSE())),"",VLOOKUP(CONCATENATE($A257,"_",J$2),'Reference data SID'!$B:$N,13,FALSE()))</f>
        <v/>
      </c>
      <c r="K257" s="86" t="str">
        <f aca="false">IF(ISERROR(VLOOKUP(CONCATENATE($A257,"_",K$2),'Reference data SID'!$B:$N,13,FALSE())),"",VLOOKUP(CONCATENATE($A257,"_",K$2),'Reference data SID'!$B:$N,13,FALSE()))</f>
        <v/>
      </c>
      <c r="L257" s="86" t="str">
        <f aca="false">IF(ISERROR(VLOOKUP(CONCATENATE($A257,"_",L$2),'Reference data SID'!$B:$N,13,FALSE())),"",VLOOKUP(CONCATENATE($A257,"_",L$2),'Reference data SID'!$B:$N,13,FALSE()))</f>
        <v/>
      </c>
      <c r="M257" s="86" t="str">
        <f aca="false">IF(ISERROR(VLOOKUP(CONCATENATE($A257,"_",M$2),'Reference data SID'!$B:$N,13,FALSE())),"",VLOOKUP(CONCATENATE($A257,"_",M$2),'Reference data SID'!$B:$N,13,FALSE()))</f>
        <v/>
      </c>
      <c r="N257" s="86" t="str">
        <f aca="false">IF(ISERROR(VLOOKUP(CONCATENATE($A257,"_",N$2),'Reference data SID'!$B:$N,13,FALSE())),"",VLOOKUP(CONCATENATE($A257,"_",N$2),'Reference data SID'!$B:$N,13,FALSE()))</f>
        <v/>
      </c>
      <c r="O257" s="86" t="str">
        <f aca="false">IF(ISERROR(VLOOKUP(CONCATENATE($A257,"_",O$2),'Reference data SID'!$B:$N,13,FALSE())),"",VLOOKUP(CONCATENATE($A257,"_",O$2),'Reference data SID'!$B:$N,13,FALSE()))</f>
        <v/>
      </c>
      <c r="P257" s="86" t="str">
        <f aca="false">IF(ISERROR(VLOOKUP(CONCATENATE($A257,"_",P$2),'Reference data SID'!$B:$N,13,FALSE())),"",VLOOKUP(CONCATENATE($A257,"_",P$2),'Reference data SID'!$B:$N,13,FALSE()))</f>
        <v/>
      </c>
      <c r="Q257" s="86" t="str">
        <f aca="false">IF(ISERROR(VLOOKUP(CONCATENATE($A257,"_",Q$2),'Reference data SID'!$B:$N,13,FALSE())),"",VLOOKUP(CONCATENATE($A257,"_",Q$2),'Reference data SID'!$B:$N,13,FALSE()))</f>
        <v/>
      </c>
      <c r="R257" s="86" t="str">
        <f aca="false">IF(ISERROR(VLOOKUP(CONCATENATE($A257,"_",R$2),'Reference data SID'!$B:$N,13,FALSE())),"",VLOOKUP(CONCATENATE($A257,"_",R$2),'Reference data SID'!$B:$N,13,FALSE()))</f>
        <v/>
      </c>
      <c r="S257" s="86" t="str">
        <f aca="false">IF(ISERROR(VLOOKUP(CONCATENATE($A257,"_",S$2),'Reference data SID'!$B:$N,13,FALSE())),"",VLOOKUP(CONCATENATE($A257,"_",S$2),'Reference data SID'!$B:$N,13,FALSE()))</f>
        <v/>
      </c>
      <c r="T257" s="86" t="str">
        <f aca="false">IF(ISERROR(VLOOKUP(CONCATENATE($A257,"_",T$2),'Reference data SID'!$B:$N,13,FALSE())),"",VLOOKUP(CONCATENATE($A257,"_",T$2),'Reference data SID'!$B:$N,13,FALSE()))</f>
        <v/>
      </c>
      <c r="U257" s="86" t="str">
        <f aca="false">IF(ISERROR(VLOOKUP(CONCATENATE($A257,"_",U$2),'Reference data SID'!$B:$N,13,FALSE())),"",VLOOKUP(CONCATENATE($A257,"_",U$2),'Reference data SID'!$B:$N,13,FALSE()))</f>
        <v/>
      </c>
      <c r="V257" s="86" t="str">
        <f aca="false">IF(ISERROR(VLOOKUP(CONCATENATE($A257,"_",V$2),'Reference data SID'!$B:$N,13,FALSE())),"",VLOOKUP(CONCATENATE($A257,"_",V$2),'Reference data SID'!$B:$N,13,FALSE()))</f>
        <v/>
      </c>
      <c r="W257" s="86" t="str">
        <f aca="false">IF(ISERROR(VLOOKUP(CONCATENATE($A257,"_",W$2),'Reference data SID'!$B:$N,13,FALSE())),"",VLOOKUP(CONCATENATE($A257,"_",W$2),'Reference data SID'!$B:$N,13,FALSE()))</f>
        <v/>
      </c>
      <c r="X257" s="86" t="str">
        <f aca="false">IF(ISERROR(VLOOKUP(CONCATENATE($A257,"_",X$2),'Reference data SID'!$B:$N,13,FALSE())),"",VLOOKUP(CONCATENATE($A257,"_",X$2),'Reference data SID'!$B:$N,13,FALSE()))</f>
        <v/>
      </c>
      <c r="Y257" s="86" t="str">
        <f aca="false">IF(ISERROR(VLOOKUP(CONCATENATE($A257,"_",Y$2),'Reference data SID'!$B:$N,13,FALSE())),"",VLOOKUP(CONCATENATE($A257,"_",Y$2),'Reference data SID'!$B:$N,13,FALSE()))</f>
        <v/>
      </c>
      <c r="Z257" s="86" t="str">
        <f aca="false">IF(ISERROR(VLOOKUP(CONCATENATE($A257,"_",Z$2),'Reference data SID'!$B:$N,13,FALSE())),"",VLOOKUP(CONCATENATE($A257,"_",Z$2),'Reference data SID'!$B:$N,13,FALSE()))</f>
        <v/>
      </c>
      <c r="AA257" s="86" t="str">
        <f aca="false">IF(ISERROR(VLOOKUP(CONCATENATE($A257,"_",AA$2),'Reference data SID'!$B:$N,13,FALSE())),"",VLOOKUP(CONCATENATE($A257,"_",AA$2),'Reference data SID'!$B:$N,13,FALSE()))</f>
        <v/>
      </c>
      <c r="AB257" s="86" t="str">
        <f aca="false">IF(ISERROR(VLOOKUP(CONCATENATE($A257,"_",AB$2),'Reference data SID'!$B:$N,13,FALSE())),"",VLOOKUP(CONCATENATE($A257,"_",AB$2),'Reference data SID'!$B:$N,13,FALSE()))</f>
        <v/>
      </c>
      <c r="AC257" s="86" t="str">
        <f aca="false">IF(ISERROR(VLOOKUP(CONCATENATE($A257,"_",AC$2),'Reference data SID'!$B:$N,13,FALSE())),"",VLOOKUP(CONCATENATE($A257,"_",AC$2),'Reference data SID'!$B:$N,13,FALSE()))</f>
        <v/>
      </c>
      <c r="AD257" s="86" t="str">
        <f aca="false">IF(ISERROR(VLOOKUP(CONCATENATE($A257,"_",AD$2),'Reference data SID'!$B:$N,13,FALSE())),"",VLOOKUP(CONCATENATE($A257,"_",AD$2),'Reference data SID'!$B:$N,13,FALSE()))</f>
        <v/>
      </c>
      <c r="AE257" s="86" t="str">
        <f aca="false">IF(ISERROR(VLOOKUP(CONCATENATE($A257,"_",AE$2),'Reference data SID'!$B:$N,13,FALSE())),"",VLOOKUP(CONCATENATE($A257,"_",AE$2),'Reference data SID'!$B:$N,13,FALSE()))</f>
        <v/>
      </c>
      <c r="AF257" s="86" t="str">
        <f aca="false">IF(ISERROR(VLOOKUP(CONCATENATE($A257,"_",AF$2),'Reference data SID'!$B:$N,13,FALSE())),"",VLOOKUP(CONCATENATE($A257,"_",AF$2),'Reference data SID'!$B:$N,13,FALSE()))</f>
        <v/>
      </c>
      <c r="AG257" s="86" t="str">
        <f aca="false">IF(ISERROR(VLOOKUP(CONCATENATE($A257,"_",AG$2),'Reference data SID'!$B:$N,13,FALSE())),"",VLOOKUP(CONCATENATE($A257,"_",AG$2),'Reference data SID'!$B:$N,13,FALSE()))</f>
        <v/>
      </c>
      <c r="AH257" s="86" t="str">
        <f aca="false">IF(ISERROR(VLOOKUP(CONCATENATE($A257,"_",AH$2),'Reference data SID'!$B:$N,13,FALSE())),"",VLOOKUP(CONCATENATE($A257,"_",AH$2),'Reference data SID'!$B:$N,13,FALSE()))</f>
        <v/>
      </c>
      <c r="AI257" s="86" t="str">
        <f aca="false">IF(ISERROR(VLOOKUP(CONCATENATE($A257,"_",AI$2),'Reference data SID'!$B:$N,13,FALSE())),"",VLOOKUP(CONCATENATE($A257,"_",AI$2),'Reference data SID'!$B:$N,13,FALSE()))</f>
        <v/>
      </c>
      <c r="AJ257" s="86" t="str">
        <f aca="false">IF(ISERROR(VLOOKUP(CONCATENATE($A257,"_",AJ$2),'Reference data SID'!$B:$N,13,FALSE())),"",VLOOKUP(CONCATENATE($A257,"_",AJ$2),'Reference data SID'!$B:$N,13,FALSE()))</f>
        <v/>
      </c>
      <c r="AK257" s="86" t="str">
        <f aca="false">IF(ISERROR(VLOOKUP(CONCATENATE($A257,"_",AK$2),'Reference data SID'!$B:$N,13,FALSE())),"",VLOOKUP(CONCATENATE($A257,"_",AK$2),'Reference data SID'!$B:$N,13,FALSE()))</f>
        <v/>
      </c>
      <c r="AL257" s="86" t="str">
        <f aca="false">IF(ISERROR(VLOOKUP(CONCATENATE($A257,"_",AL$2),'Reference data SID'!$B:$N,13,FALSE())),"",VLOOKUP(CONCATENATE($A257,"_",AL$2),'Reference data SID'!$B:$N,13,FALSE()))</f>
        <v/>
      </c>
      <c r="AM257" s="86" t="str">
        <f aca="false">IF(ISERROR(VLOOKUP(CONCATENATE($A257,"_",AM$2),'Reference data SID'!$B:$N,13,FALSE())),"",VLOOKUP(CONCATENATE($A257,"_",AM$2),'Reference data SID'!$B:$N,13,FALSE()))</f>
        <v/>
      </c>
      <c r="AN257" s="86" t="str">
        <f aca="false">IF(ISERROR(VLOOKUP(CONCATENATE($A257,"_",AN$2),'Reference data SID'!$B:$N,13,FALSE())),"",VLOOKUP(CONCATENATE($A257,"_",AN$2),'Reference data SID'!$B:$N,13,FALSE()))</f>
        <v/>
      </c>
      <c r="AO257" s="86" t="str">
        <f aca="false">IF(ISERROR(VLOOKUP(CONCATENATE($A257,"_",AO$2),'Reference data SID'!$B:$N,13,FALSE())),"",VLOOKUP(CONCATENATE($A257,"_",AO$2),'Reference data SID'!$B:$N,13,FALSE()))</f>
        <v/>
      </c>
      <c r="AP257" s="86" t="str">
        <f aca="false">IF(ISERROR(VLOOKUP(CONCATENATE($A257,"_",AP$2),'Reference data SID'!$B:$N,13,FALSE())),"",VLOOKUP(CONCATENATE($A257,"_",AP$2),'Reference data SID'!$B:$N,13,FALSE()))</f>
        <v/>
      </c>
      <c r="AQ257" s="86" t="str">
        <f aca="false">IF(ISERROR(VLOOKUP(CONCATENATE($A257,"_",AQ$2),'Reference data SID'!$B:$N,13,FALSE())),"",VLOOKUP(CONCATENATE($A257,"_",AQ$2),'Reference data SID'!$B:$N,13,FALSE()))</f>
        <v/>
      </c>
      <c r="AR257" s="86" t="str">
        <f aca="false">IF(ISERROR(VLOOKUP(CONCATENATE($A257,"_",AR$2),'Reference data SID'!$B:$N,13,FALSE())),"",VLOOKUP(CONCATENATE($A257,"_",AR$2),'Reference data SID'!$B:$N,13,FALSE()))</f>
        <v/>
      </c>
      <c r="AS257" s="86" t="str">
        <f aca="false">IF(ISERROR(VLOOKUP(CONCATENATE($A257,"_",AS$2),'Reference data SID'!$B:$N,13,FALSE())),"",VLOOKUP(CONCATENATE($A257,"_",AS$2),'Reference data SID'!$B:$N,13,FALSE()))</f>
        <v/>
      </c>
      <c r="AT257" s="86" t="str">
        <f aca="false">IF(ISERROR(VLOOKUP(CONCATENATE($A257,"_",AT$2),'Reference data SID'!$B:$N,13,FALSE())),"",VLOOKUP(CONCATENATE($A257,"_",AT$2),'Reference data SID'!$B:$N,13,FALSE()))</f>
        <v/>
      </c>
    </row>
    <row r="258" customFormat="false" ht="15" hidden="false" customHeight="false" outlineLevel="0" collapsed="false">
      <c r="A258" s="0" t="n">
        <v>254</v>
      </c>
      <c r="B258" s="86" t="str">
        <f aca="false">IF(ISERROR(VLOOKUP(CONCATENATE($A258,"_",B$2),'Reference data SID'!$B:$N,13,FALSE())),"",VLOOKUP(CONCATENATE($A258,"_",B$2),'Reference data SID'!$B:$N,13,FALSE()))</f>
        <v/>
      </c>
      <c r="C258" s="86" t="str">
        <f aca="false">IF(ISERROR(VLOOKUP(CONCATENATE($A258,"_",C$2),'Reference data SID'!$B:$N,13,FALSE())),"",VLOOKUP(CONCATENATE($A258,"_",C$2),'Reference data SID'!$B:$N,13,FALSE()))</f>
        <v/>
      </c>
      <c r="D258" s="86" t="str">
        <f aca="false">IF(ISERROR(VLOOKUP(CONCATENATE($A258,"_",D$2),'Reference data SID'!$B:$N,13,FALSE())),"",VLOOKUP(CONCATENATE($A258,"_",D$2),'Reference data SID'!$B:$N,13,FALSE()))</f>
        <v/>
      </c>
      <c r="E258" s="86" t="str">
        <f aca="false">IF(ISERROR(VLOOKUP(CONCATENATE($A258,"_",E$2),'Reference data SID'!$B:$N,13,FALSE())),"",VLOOKUP(CONCATENATE($A258,"_",E$2),'Reference data SID'!$B:$N,13,FALSE()))</f>
        <v/>
      </c>
      <c r="F258" s="86" t="str">
        <f aca="false">IF(ISERROR(VLOOKUP(CONCATENATE($A258,"_",F$2),'Reference data SID'!$B:$N,13,FALSE())),"",VLOOKUP(CONCATENATE($A258,"_",F$2),'Reference data SID'!$B:$N,13,FALSE()))</f>
        <v/>
      </c>
      <c r="G258" s="86" t="str">
        <f aca="false">IF(ISERROR(VLOOKUP(CONCATENATE($A258,"_",G$2),'Reference data SID'!$B:$N,13,FALSE())),"",VLOOKUP(CONCATENATE($A258,"_",G$2),'Reference data SID'!$B:$N,13,FALSE()))</f>
        <v/>
      </c>
      <c r="H258" s="86" t="str">
        <f aca="false">IF(ISERROR(VLOOKUP(CONCATENATE($A258,"_",H$2),'Reference data SID'!$B:$N,13,FALSE())),"",VLOOKUP(CONCATENATE($A258,"_",H$2),'Reference data SID'!$B:$N,13,FALSE()))</f>
        <v/>
      </c>
      <c r="I258" s="86" t="str">
        <f aca="false">IF(ISERROR(VLOOKUP(CONCATENATE($A258,"_",I$2),'Reference data SID'!$B:$N,13,FALSE())),"",VLOOKUP(CONCATENATE($A258,"_",I$2),'Reference data SID'!$B:$N,13,FALSE()))</f>
        <v/>
      </c>
      <c r="J258" s="86" t="str">
        <f aca="false">IF(ISERROR(VLOOKUP(CONCATENATE($A258,"_",J$2),'Reference data SID'!$B:$N,13,FALSE())),"",VLOOKUP(CONCATENATE($A258,"_",J$2),'Reference data SID'!$B:$N,13,FALSE()))</f>
        <v/>
      </c>
      <c r="K258" s="86" t="str">
        <f aca="false">IF(ISERROR(VLOOKUP(CONCATENATE($A258,"_",K$2),'Reference data SID'!$B:$N,13,FALSE())),"",VLOOKUP(CONCATENATE($A258,"_",K$2),'Reference data SID'!$B:$N,13,FALSE()))</f>
        <v/>
      </c>
      <c r="L258" s="86" t="str">
        <f aca="false">IF(ISERROR(VLOOKUP(CONCATENATE($A258,"_",L$2),'Reference data SID'!$B:$N,13,FALSE())),"",VLOOKUP(CONCATENATE($A258,"_",L$2),'Reference data SID'!$B:$N,13,FALSE()))</f>
        <v/>
      </c>
      <c r="M258" s="86" t="str">
        <f aca="false">IF(ISERROR(VLOOKUP(CONCATENATE($A258,"_",M$2),'Reference data SID'!$B:$N,13,FALSE())),"",VLOOKUP(CONCATENATE($A258,"_",M$2),'Reference data SID'!$B:$N,13,FALSE()))</f>
        <v/>
      </c>
      <c r="N258" s="86" t="str">
        <f aca="false">IF(ISERROR(VLOOKUP(CONCATENATE($A258,"_",N$2),'Reference data SID'!$B:$N,13,FALSE())),"",VLOOKUP(CONCATENATE($A258,"_",N$2),'Reference data SID'!$B:$N,13,FALSE()))</f>
        <v/>
      </c>
      <c r="O258" s="86" t="str">
        <f aca="false">IF(ISERROR(VLOOKUP(CONCATENATE($A258,"_",O$2),'Reference data SID'!$B:$N,13,FALSE())),"",VLOOKUP(CONCATENATE($A258,"_",O$2),'Reference data SID'!$B:$N,13,FALSE()))</f>
        <v/>
      </c>
      <c r="P258" s="86" t="str">
        <f aca="false">IF(ISERROR(VLOOKUP(CONCATENATE($A258,"_",P$2),'Reference data SID'!$B:$N,13,FALSE())),"",VLOOKUP(CONCATENATE($A258,"_",P$2),'Reference data SID'!$B:$N,13,FALSE()))</f>
        <v/>
      </c>
      <c r="Q258" s="86" t="str">
        <f aca="false">IF(ISERROR(VLOOKUP(CONCATENATE($A258,"_",Q$2),'Reference data SID'!$B:$N,13,FALSE())),"",VLOOKUP(CONCATENATE($A258,"_",Q$2),'Reference data SID'!$B:$N,13,FALSE()))</f>
        <v/>
      </c>
      <c r="R258" s="86" t="str">
        <f aca="false">IF(ISERROR(VLOOKUP(CONCATENATE($A258,"_",R$2),'Reference data SID'!$B:$N,13,FALSE())),"",VLOOKUP(CONCATENATE($A258,"_",R$2),'Reference data SID'!$B:$N,13,FALSE()))</f>
        <v/>
      </c>
      <c r="S258" s="86" t="str">
        <f aca="false">IF(ISERROR(VLOOKUP(CONCATENATE($A258,"_",S$2),'Reference data SID'!$B:$N,13,FALSE())),"",VLOOKUP(CONCATENATE($A258,"_",S$2),'Reference data SID'!$B:$N,13,FALSE()))</f>
        <v/>
      </c>
      <c r="T258" s="86" t="str">
        <f aca="false">IF(ISERROR(VLOOKUP(CONCATENATE($A258,"_",T$2),'Reference data SID'!$B:$N,13,FALSE())),"",VLOOKUP(CONCATENATE($A258,"_",T$2),'Reference data SID'!$B:$N,13,FALSE()))</f>
        <v/>
      </c>
      <c r="U258" s="86" t="str">
        <f aca="false">IF(ISERROR(VLOOKUP(CONCATENATE($A258,"_",U$2),'Reference data SID'!$B:$N,13,FALSE())),"",VLOOKUP(CONCATENATE($A258,"_",U$2),'Reference data SID'!$B:$N,13,FALSE()))</f>
        <v/>
      </c>
      <c r="V258" s="86" t="str">
        <f aca="false">IF(ISERROR(VLOOKUP(CONCATENATE($A258,"_",V$2),'Reference data SID'!$B:$N,13,FALSE())),"",VLOOKUP(CONCATENATE($A258,"_",V$2),'Reference data SID'!$B:$N,13,FALSE()))</f>
        <v/>
      </c>
      <c r="W258" s="86" t="str">
        <f aca="false">IF(ISERROR(VLOOKUP(CONCATENATE($A258,"_",W$2),'Reference data SID'!$B:$N,13,FALSE())),"",VLOOKUP(CONCATENATE($A258,"_",W$2),'Reference data SID'!$B:$N,13,FALSE()))</f>
        <v/>
      </c>
      <c r="X258" s="86" t="str">
        <f aca="false">IF(ISERROR(VLOOKUP(CONCATENATE($A258,"_",X$2),'Reference data SID'!$B:$N,13,FALSE())),"",VLOOKUP(CONCATENATE($A258,"_",X$2),'Reference data SID'!$B:$N,13,FALSE()))</f>
        <v/>
      </c>
      <c r="Y258" s="86" t="str">
        <f aca="false">IF(ISERROR(VLOOKUP(CONCATENATE($A258,"_",Y$2),'Reference data SID'!$B:$N,13,FALSE())),"",VLOOKUP(CONCATENATE($A258,"_",Y$2),'Reference data SID'!$B:$N,13,FALSE()))</f>
        <v/>
      </c>
      <c r="Z258" s="86" t="str">
        <f aca="false">IF(ISERROR(VLOOKUP(CONCATENATE($A258,"_",Z$2),'Reference data SID'!$B:$N,13,FALSE())),"",VLOOKUP(CONCATENATE($A258,"_",Z$2),'Reference data SID'!$B:$N,13,FALSE()))</f>
        <v/>
      </c>
      <c r="AA258" s="86" t="str">
        <f aca="false">IF(ISERROR(VLOOKUP(CONCATENATE($A258,"_",AA$2),'Reference data SID'!$B:$N,13,FALSE())),"",VLOOKUP(CONCATENATE($A258,"_",AA$2),'Reference data SID'!$B:$N,13,FALSE()))</f>
        <v/>
      </c>
      <c r="AB258" s="86" t="str">
        <f aca="false">IF(ISERROR(VLOOKUP(CONCATENATE($A258,"_",AB$2),'Reference data SID'!$B:$N,13,FALSE())),"",VLOOKUP(CONCATENATE($A258,"_",AB$2),'Reference data SID'!$B:$N,13,FALSE()))</f>
        <v/>
      </c>
      <c r="AC258" s="86" t="str">
        <f aca="false">IF(ISERROR(VLOOKUP(CONCATENATE($A258,"_",AC$2),'Reference data SID'!$B:$N,13,FALSE())),"",VLOOKUP(CONCATENATE($A258,"_",AC$2),'Reference data SID'!$B:$N,13,FALSE()))</f>
        <v/>
      </c>
      <c r="AD258" s="86" t="str">
        <f aca="false">IF(ISERROR(VLOOKUP(CONCATENATE($A258,"_",AD$2),'Reference data SID'!$B:$N,13,FALSE())),"",VLOOKUP(CONCATENATE($A258,"_",AD$2),'Reference data SID'!$B:$N,13,FALSE()))</f>
        <v/>
      </c>
      <c r="AE258" s="86" t="str">
        <f aca="false">IF(ISERROR(VLOOKUP(CONCATENATE($A258,"_",AE$2),'Reference data SID'!$B:$N,13,FALSE())),"",VLOOKUP(CONCATENATE($A258,"_",AE$2),'Reference data SID'!$B:$N,13,FALSE()))</f>
        <v/>
      </c>
      <c r="AF258" s="86" t="str">
        <f aca="false">IF(ISERROR(VLOOKUP(CONCATENATE($A258,"_",AF$2),'Reference data SID'!$B:$N,13,FALSE())),"",VLOOKUP(CONCATENATE($A258,"_",AF$2),'Reference data SID'!$B:$N,13,FALSE()))</f>
        <v/>
      </c>
      <c r="AG258" s="86" t="str">
        <f aca="false">IF(ISERROR(VLOOKUP(CONCATENATE($A258,"_",AG$2),'Reference data SID'!$B:$N,13,FALSE())),"",VLOOKUP(CONCATENATE($A258,"_",AG$2),'Reference data SID'!$B:$N,13,FALSE()))</f>
        <v/>
      </c>
      <c r="AH258" s="86" t="str">
        <f aca="false">IF(ISERROR(VLOOKUP(CONCATENATE($A258,"_",AH$2),'Reference data SID'!$B:$N,13,FALSE())),"",VLOOKUP(CONCATENATE($A258,"_",AH$2),'Reference data SID'!$B:$N,13,FALSE()))</f>
        <v/>
      </c>
      <c r="AI258" s="86" t="str">
        <f aca="false">IF(ISERROR(VLOOKUP(CONCATENATE($A258,"_",AI$2),'Reference data SID'!$B:$N,13,FALSE())),"",VLOOKUP(CONCATENATE($A258,"_",AI$2),'Reference data SID'!$B:$N,13,FALSE()))</f>
        <v/>
      </c>
      <c r="AJ258" s="86" t="str">
        <f aca="false">IF(ISERROR(VLOOKUP(CONCATENATE($A258,"_",AJ$2),'Reference data SID'!$B:$N,13,FALSE())),"",VLOOKUP(CONCATENATE($A258,"_",AJ$2),'Reference data SID'!$B:$N,13,FALSE()))</f>
        <v/>
      </c>
      <c r="AK258" s="86" t="str">
        <f aca="false">IF(ISERROR(VLOOKUP(CONCATENATE($A258,"_",AK$2),'Reference data SID'!$B:$N,13,FALSE())),"",VLOOKUP(CONCATENATE($A258,"_",AK$2),'Reference data SID'!$B:$N,13,FALSE()))</f>
        <v/>
      </c>
      <c r="AL258" s="86" t="str">
        <f aca="false">IF(ISERROR(VLOOKUP(CONCATENATE($A258,"_",AL$2),'Reference data SID'!$B:$N,13,FALSE())),"",VLOOKUP(CONCATENATE($A258,"_",AL$2),'Reference data SID'!$B:$N,13,FALSE()))</f>
        <v/>
      </c>
      <c r="AM258" s="86" t="str">
        <f aca="false">IF(ISERROR(VLOOKUP(CONCATENATE($A258,"_",AM$2),'Reference data SID'!$B:$N,13,FALSE())),"",VLOOKUP(CONCATENATE($A258,"_",AM$2),'Reference data SID'!$B:$N,13,FALSE()))</f>
        <v/>
      </c>
      <c r="AN258" s="86" t="str">
        <f aca="false">IF(ISERROR(VLOOKUP(CONCATENATE($A258,"_",AN$2),'Reference data SID'!$B:$N,13,FALSE())),"",VLOOKUP(CONCATENATE($A258,"_",AN$2),'Reference data SID'!$B:$N,13,FALSE()))</f>
        <v/>
      </c>
      <c r="AO258" s="86" t="str">
        <f aca="false">IF(ISERROR(VLOOKUP(CONCATENATE($A258,"_",AO$2),'Reference data SID'!$B:$N,13,FALSE())),"",VLOOKUP(CONCATENATE($A258,"_",AO$2),'Reference data SID'!$B:$N,13,FALSE()))</f>
        <v/>
      </c>
      <c r="AP258" s="86" t="str">
        <f aca="false">IF(ISERROR(VLOOKUP(CONCATENATE($A258,"_",AP$2),'Reference data SID'!$B:$N,13,FALSE())),"",VLOOKUP(CONCATENATE($A258,"_",AP$2),'Reference data SID'!$B:$N,13,FALSE()))</f>
        <v/>
      </c>
      <c r="AQ258" s="86" t="str">
        <f aca="false">IF(ISERROR(VLOOKUP(CONCATENATE($A258,"_",AQ$2),'Reference data SID'!$B:$N,13,FALSE())),"",VLOOKUP(CONCATENATE($A258,"_",AQ$2),'Reference data SID'!$B:$N,13,FALSE()))</f>
        <v/>
      </c>
      <c r="AR258" s="86" t="str">
        <f aca="false">IF(ISERROR(VLOOKUP(CONCATENATE($A258,"_",AR$2),'Reference data SID'!$B:$N,13,FALSE())),"",VLOOKUP(CONCATENATE($A258,"_",AR$2),'Reference data SID'!$B:$N,13,FALSE()))</f>
        <v/>
      </c>
      <c r="AS258" s="86" t="str">
        <f aca="false">IF(ISERROR(VLOOKUP(CONCATENATE($A258,"_",AS$2),'Reference data SID'!$B:$N,13,FALSE())),"",VLOOKUP(CONCATENATE($A258,"_",AS$2),'Reference data SID'!$B:$N,13,FALSE()))</f>
        <v/>
      </c>
      <c r="AT258" s="86" t="str">
        <f aca="false">IF(ISERROR(VLOOKUP(CONCATENATE($A258,"_",AT$2),'Reference data SID'!$B:$N,13,FALSE())),"",VLOOKUP(CONCATENATE($A258,"_",AT$2),'Reference data SID'!$B:$N,13,FALSE()))</f>
        <v/>
      </c>
    </row>
    <row r="259" customFormat="false" ht="15" hidden="false" customHeight="false" outlineLevel="0" collapsed="false">
      <c r="A259" s="0" t="n">
        <v>255</v>
      </c>
      <c r="B259" s="86" t="str">
        <f aca="false">IF(ISERROR(VLOOKUP(CONCATENATE($A259,"_",B$2),'Reference data SID'!$B:$N,13,FALSE())),"",VLOOKUP(CONCATENATE($A259,"_",B$2),'Reference data SID'!$B:$N,13,FALSE()))</f>
        <v/>
      </c>
      <c r="C259" s="86" t="str">
        <f aca="false">IF(ISERROR(VLOOKUP(CONCATENATE($A259,"_",C$2),'Reference data SID'!$B:$N,13,FALSE())),"",VLOOKUP(CONCATENATE($A259,"_",C$2),'Reference data SID'!$B:$N,13,FALSE()))</f>
        <v/>
      </c>
      <c r="D259" s="86" t="str">
        <f aca="false">IF(ISERROR(VLOOKUP(CONCATENATE($A259,"_",D$2),'Reference data SID'!$B:$N,13,FALSE())),"",VLOOKUP(CONCATENATE($A259,"_",D$2),'Reference data SID'!$B:$N,13,FALSE()))</f>
        <v/>
      </c>
      <c r="E259" s="86" t="str">
        <f aca="false">IF(ISERROR(VLOOKUP(CONCATENATE($A259,"_",E$2),'Reference data SID'!$B:$N,13,FALSE())),"",VLOOKUP(CONCATENATE($A259,"_",E$2),'Reference data SID'!$B:$N,13,FALSE()))</f>
        <v/>
      </c>
      <c r="F259" s="86" t="str">
        <f aca="false">IF(ISERROR(VLOOKUP(CONCATENATE($A259,"_",F$2),'Reference data SID'!$B:$N,13,FALSE())),"",VLOOKUP(CONCATENATE($A259,"_",F$2),'Reference data SID'!$B:$N,13,FALSE()))</f>
        <v/>
      </c>
      <c r="G259" s="86" t="str">
        <f aca="false">IF(ISERROR(VLOOKUP(CONCATENATE($A259,"_",G$2),'Reference data SID'!$B:$N,13,FALSE())),"",VLOOKUP(CONCATENATE($A259,"_",G$2),'Reference data SID'!$B:$N,13,FALSE()))</f>
        <v/>
      </c>
      <c r="H259" s="86" t="str">
        <f aca="false">IF(ISERROR(VLOOKUP(CONCATENATE($A259,"_",H$2),'Reference data SID'!$B:$N,13,FALSE())),"",VLOOKUP(CONCATENATE($A259,"_",H$2),'Reference data SID'!$B:$N,13,FALSE()))</f>
        <v/>
      </c>
      <c r="I259" s="86" t="str">
        <f aca="false">IF(ISERROR(VLOOKUP(CONCATENATE($A259,"_",I$2),'Reference data SID'!$B:$N,13,FALSE())),"",VLOOKUP(CONCATENATE($A259,"_",I$2),'Reference data SID'!$B:$N,13,FALSE()))</f>
        <v/>
      </c>
      <c r="J259" s="86" t="str">
        <f aca="false">IF(ISERROR(VLOOKUP(CONCATENATE($A259,"_",J$2),'Reference data SID'!$B:$N,13,FALSE())),"",VLOOKUP(CONCATENATE($A259,"_",J$2),'Reference data SID'!$B:$N,13,FALSE()))</f>
        <v/>
      </c>
      <c r="K259" s="86" t="str">
        <f aca="false">IF(ISERROR(VLOOKUP(CONCATENATE($A259,"_",K$2),'Reference data SID'!$B:$N,13,FALSE())),"",VLOOKUP(CONCATENATE($A259,"_",K$2),'Reference data SID'!$B:$N,13,FALSE()))</f>
        <v/>
      </c>
      <c r="L259" s="86" t="str">
        <f aca="false">IF(ISERROR(VLOOKUP(CONCATENATE($A259,"_",L$2),'Reference data SID'!$B:$N,13,FALSE())),"",VLOOKUP(CONCATENATE($A259,"_",L$2),'Reference data SID'!$B:$N,13,FALSE()))</f>
        <v/>
      </c>
      <c r="M259" s="86" t="str">
        <f aca="false">IF(ISERROR(VLOOKUP(CONCATENATE($A259,"_",M$2),'Reference data SID'!$B:$N,13,FALSE())),"",VLOOKUP(CONCATENATE($A259,"_",M$2),'Reference data SID'!$B:$N,13,FALSE()))</f>
        <v/>
      </c>
      <c r="N259" s="86" t="str">
        <f aca="false">IF(ISERROR(VLOOKUP(CONCATENATE($A259,"_",N$2),'Reference data SID'!$B:$N,13,FALSE())),"",VLOOKUP(CONCATENATE($A259,"_",N$2),'Reference data SID'!$B:$N,13,FALSE()))</f>
        <v/>
      </c>
      <c r="O259" s="86" t="str">
        <f aca="false">IF(ISERROR(VLOOKUP(CONCATENATE($A259,"_",O$2),'Reference data SID'!$B:$N,13,FALSE())),"",VLOOKUP(CONCATENATE($A259,"_",O$2),'Reference data SID'!$B:$N,13,FALSE()))</f>
        <v/>
      </c>
      <c r="P259" s="86" t="str">
        <f aca="false">IF(ISERROR(VLOOKUP(CONCATENATE($A259,"_",P$2),'Reference data SID'!$B:$N,13,FALSE())),"",VLOOKUP(CONCATENATE($A259,"_",P$2),'Reference data SID'!$B:$N,13,FALSE()))</f>
        <v/>
      </c>
      <c r="Q259" s="86" t="str">
        <f aca="false">IF(ISERROR(VLOOKUP(CONCATENATE($A259,"_",Q$2),'Reference data SID'!$B:$N,13,FALSE())),"",VLOOKUP(CONCATENATE($A259,"_",Q$2),'Reference data SID'!$B:$N,13,FALSE()))</f>
        <v/>
      </c>
      <c r="R259" s="86" t="str">
        <f aca="false">IF(ISERROR(VLOOKUP(CONCATENATE($A259,"_",R$2),'Reference data SID'!$B:$N,13,FALSE())),"",VLOOKUP(CONCATENATE($A259,"_",R$2),'Reference data SID'!$B:$N,13,FALSE()))</f>
        <v/>
      </c>
      <c r="S259" s="86" t="str">
        <f aca="false">IF(ISERROR(VLOOKUP(CONCATENATE($A259,"_",S$2),'Reference data SID'!$B:$N,13,FALSE())),"",VLOOKUP(CONCATENATE($A259,"_",S$2),'Reference data SID'!$B:$N,13,FALSE()))</f>
        <v/>
      </c>
      <c r="T259" s="86" t="str">
        <f aca="false">IF(ISERROR(VLOOKUP(CONCATENATE($A259,"_",T$2),'Reference data SID'!$B:$N,13,FALSE())),"",VLOOKUP(CONCATENATE($A259,"_",T$2),'Reference data SID'!$B:$N,13,FALSE()))</f>
        <v/>
      </c>
      <c r="U259" s="86" t="str">
        <f aca="false">IF(ISERROR(VLOOKUP(CONCATENATE($A259,"_",U$2),'Reference data SID'!$B:$N,13,FALSE())),"",VLOOKUP(CONCATENATE($A259,"_",U$2),'Reference data SID'!$B:$N,13,FALSE()))</f>
        <v/>
      </c>
      <c r="V259" s="86" t="str">
        <f aca="false">IF(ISERROR(VLOOKUP(CONCATENATE($A259,"_",V$2),'Reference data SID'!$B:$N,13,FALSE())),"",VLOOKUP(CONCATENATE($A259,"_",V$2),'Reference data SID'!$B:$N,13,FALSE()))</f>
        <v/>
      </c>
      <c r="W259" s="86" t="str">
        <f aca="false">IF(ISERROR(VLOOKUP(CONCATENATE($A259,"_",W$2),'Reference data SID'!$B:$N,13,FALSE())),"",VLOOKUP(CONCATENATE($A259,"_",W$2),'Reference data SID'!$B:$N,13,FALSE()))</f>
        <v/>
      </c>
      <c r="X259" s="86" t="str">
        <f aca="false">IF(ISERROR(VLOOKUP(CONCATENATE($A259,"_",X$2),'Reference data SID'!$B:$N,13,FALSE())),"",VLOOKUP(CONCATENATE($A259,"_",X$2),'Reference data SID'!$B:$N,13,FALSE()))</f>
        <v/>
      </c>
      <c r="Y259" s="86" t="str">
        <f aca="false">IF(ISERROR(VLOOKUP(CONCATENATE($A259,"_",Y$2),'Reference data SID'!$B:$N,13,FALSE())),"",VLOOKUP(CONCATENATE($A259,"_",Y$2),'Reference data SID'!$B:$N,13,FALSE()))</f>
        <v/>
      </c>
      <c r="Z259" s="86" t="str">
        <f aca="false">IF(ISERROR(VLOOKUP(CONCATENATE($A259,"_",Z$2),'Reference data SID'!$B:$N,13,FALSE())),"",VLOOKUP(CONCATENATE($A259,"_",Z$2),'Reference data SID'!$B:$N,13,FALSE()))</f>
        <v/>
      </c>
      <c r="AA259" s="86" t="str">
        <f aca="false">IF(ISERROR(VLOOKUP(CONCATENATE($A259,"_",AA$2),'Reference data SID'!$B:$N,13,FALSE())),"",VLOOKUP(CONCATENATE($A259,"_",AA$2),'Reference data SID'!$B:$N,13,FALSE()))</f>
        <v/>
      </c>
      <c r="AB259" s="86" t="str">
        <f aca="false">IF(ISERROR(VLOOKUP(CONCATENATE($A259,"_",AB$2),'Reference data SID'!$B:$N,13,FALSE())),"",VLOOKUP(CONCATENATE($A259,"_",AB$2),'Reference data SID'!$B:$N,13,FALSE()))</f>
        <v/>
      </c>
      <c r="AC259" s="86" t="str">
        <f aca="false">IF(ISERROR(VLOOKUP(CONCATENATE($A259,"_",AC$2),'Reference data SID'!$B:$N,13,FALSE())),"",VLOOKUP(CONCATENATE($A259,"_",AC$2),'Reference data SID'!$B:$N,13,FALSE()))</f>
        <v/>
      </c>
      <c r="AD259" s="86" t="str">
        <f aca="false">IF(ISERROR(VLOOKUP(CONCATENATE($A259,"_",AD$2),'Reference data SID'!$B:$N,13,FALSE())),"",VLOOKUP(CONCATENATE($A259,"_",AD$2),'Reference data SID'!$B:$N,13,FALSE()))</f>
        <v/>
      </c>
      <c r="AE259" s="86" t="str">
        <f aca="false">IF(ISERROR(VLOOKUP(CONCATENATE($A259,"_",AE$2),'Reference data SID'!$B:$N,13,FALSE())),"",VLOOKUP(CONCATENATE($A259,"_",AE$2),'Reference data SID'!$B:$N,13,FALSE()))</f>
        <v/>
      </c>
      <c r="AF259" s="86" t="str">
        <f aca="false">IF(ISERROR(VLOOKUP(CONCATENATE($A259,"_",AF$2),'Reference data SID'!$B:$N,13,FALSE())),"",VLOOKUP(CONCATENATE($A259,"_",AF$2),'Reference data SID'!$B:$N,13,FALSE()))</f>
        <v/>
      </c>
      <c r="AG259" s="86" t="str">
        <f aca="false">IF(ISERROR(VLOOKUP(CONCATENATE($A259,"_",AG$2),'Reference data SID'!$B:$N,13,FALSE())),"",VLOOKUP(CONCATENATE($A259,"_",AG$2),'Reference data SID'!$B:$N,13,FALSE()))</f>
        <v/>
      </c>
      <c r="AH259" s="86" t="str">
        <f aca="false">IF(ISERROR(VLOOKUP(CONCATENATE($A259,"_",AH$2),'Reference data SID'!$B:$N,13,FALSE())),"",VLOOKUP(CONCATENATE($A259,"_",AH$2),'Reference data SID'!$B:$N,13,FALSE()))</f>
        <v/>
      </c>
      <c r="AI259" s="86" t="str">
        <f aca="false">IF(ISERROR(VLOOKUP(CONCATENATE($A259,"_",AI$2),'Reference data SID'!$B:$N,13,FALSE())),"",VLOOKUP(CONCATENATE($A259,"_",AI$2),'Reference data SID'!$B:$N,13,FALSE()))</f>
        <v/>
      </c>
      <c r="AJ259" s="86" t="str">
        <f aca="false">IF(ISERROR(VLOOKUP(CONCATENATE($A259,"_",AJ$2),'Reference data SID'!$B:$N,13,FALSE())),"",VLOOKUP(CONCATENATE($A259,"_",AJ$2),'Reference data SID'!$B:$N,13,FALSE()))</f>
        <v/>
      </c>
      <c r="AK259" s="86" t="str">
        <f aca="false">IF(ISERROR(VLOOKUP(CONCATENATE($A259,"_",AK$2),'Reference data SID'!$B:$N,13,FALSE())),"",VLOOKUP(CONCATENATE($A259,"_",AK$2),'Reference data SID'!$B:$N,13,FALSE()))</f>
        <v/>
      </c>
      <c r="AL259" s="86" t="str">
        <f aca="false">IF(ISERROR(VLOOKUP(CONCATENATE($A259,"_",AL$2),'Reference data SID'!$B:$N,13,FALSE())),"",VLOOKUP(CONCATENATE($A259,"_",AL$2),'Reference data SID'!$B:$N,13,FALSE()))</f>
        <v/>
      </c>
      <c r="AM259" s="86" t="str">
        <f aca="false">IF(ISERROR(VLOOKUP(CONCATENATE($A259,"_",AM$2),'Reference data SID'!$B:$N,13,FALSE())),"",VLOOKUP(CONCATENATE($A259,"_",AM$2),'Reference data SID'!$B:$N,13,FALSE()))</f>
        <v/>
      </c>
      <c r="AN259" s="86" t="str">
        <f aca="false">IF(ISERROR(VLOOKUP(CONCATENATE($A259,"_",AN$2),'Reference data SID'!$B:$N,13,FALSE())),"",VLOOKUP(CONCATENATE($A259,"_",AN$2),'Reference data SID'!$B:$N,13,FALSE()))</f>
        <v/>
      </c>
      <c r="AO259" s="86" t="str">
        <f aca="false">IF(ISERROR(VLOOKUP(CONCATENATE($A259,"_",AO$2),'Reference data SID'!$B:$N,13,FALSE())),"",VLOOKUP(CONCATENATE($A259,"_",AO$2),'Reference data SID'!$B:$N,13,FALSE()))</f>
        <v/>
      </c>
      <c r="AP259" s="86" t="str">
        <f aca="false">IF(ISERROR(VLOOKUP(CONCATENATE($A259,"_",AP$2),'Reference data SID'!$B:$N,13,FALSE())),"",VLOOKUP(CONCATENATE($A259,"_",AP$2),'Reference data SID'!$B:$N,13,FALSE()))</f>
        <v/>
      </c>
      <c r="AQ259" s="86" t="str">
        <f aca="false">IF(ISERROR(VLOOKUP(CONCATENATE($A259,"_",AQ$2),'Reference data SID'!$B:$N,13,FALSE())),"",VLOOKUP(CONCATENATE($A259,"_",AQ$2),'Reference data SID'!$B:$N,13,FALSE()))</f>
        <v/>
      </c>
      <c r="AR259" s="86" t="str">
        <f aca="false">IF(ISERROR(VLOOKUP(CONCATENATE($A259,"_",AR$2),'Reference data SID'!$B:$N,13,FALSE())),"",VLOOKUP(CONCATENATE($A259,"_",AR$2),'Reference data SID'!$B:$N,13,FALSE()))</f>
        <v/>
      </c>
      <c r="AS259" s="86" t="str">
        <f aca="false">IF(ISERROR(VLOOKUP(CONCATENATE($A259,"_",AS$2),'Reference data SID'!$B:$N,13,FALSE())),"",VLOOKUP(CONCATENATE($A259,"_",AS$2),'Reference data SID'!$B:$N,13,FALSE()))</f>
        <v/>
      </c>
      <c r="AT259" s="86" t="str">
        <f aca="false">IF(ISERROR(VLOOKUP(CONCATENATE($A259,"_",AT$2),'Reference data SID'!$B:$N,13,FALSE())),"",VLOOKUP(CONCATENATE($A259,"_",AT$2),'Reference data SID'!$B:$N,13,FALSE()))</f>
        <v/>
      </c>
    </row>
    <row r="260" customFormat="false" ht="15" hidden="false" customHeight="false" outlineLevel="0" collapsed="false">
      <c r="A260" s="0" t="n">
        <v>256</v>
      </c>
      <c r="B260" s="86" t="str">
        <f aca="false">IF(ISERROR(VLOOKUP(CONCATENATE($A260,"_",B$2),'Reference data SID'!$B:$N,13,FALSE())),"",VLOOKUP(CONCATENATE($A260,"_",B$2),'Reference data SID'!$B:$N,13,FALSE()))</f>
        <v/>
      </c>
      <c r="C260" s="86" t="str">
        <f aca="false">IF(ISERROR(VLOOKUP(CONCATENATE($A260,"_",C$2),'Reference data SID'!$B:$N,13,FALSE())),"",VLOOKUP(CONCATENATE($A260,"_",C$2),'Reference data SID'!$B:$N,13,FALSE()))</f>
        <v/>
      </c>
      <c r="D260" s="86" t="str">
        <f aca="false">IF(ISERROR(VLOOKUP(CONCATENATE($A260,"_",D$2),'Reference data SID'!$B:$N,13,FALSE())),"",VLOOKUP(CONCATENATE($A260,"_",D$2),'Reference data SID'!$B:$N,13,FALSE()))</f>
        <v/>
      </c>
      <c r="E260" s="86" t="str">
        <f aca="false">IF(ISERROR(VLOOKUP(CONCATENATE($A260,"_",E$2),'Reference data SID'!$B:$N,13,FALSE())),"",VLOOKUP(CONCATENATE($A260,"_",E$2),'Reference data SID'!$B:$N,13,FALSE()))</f>
        <v/>
      </c>
      <c r="F260" s="86" t="str">
        <f aca="false">IF(ISERROR(VLOOKUP(CONCATENATE($A260,"_",F$2),'Reference data SID'!$B:$N,13,FALSE())),"",VLOOKUP(CONCATENATE($A260,"_",F$2),'Reference data SID'!$B:$N,13,FALSE()))</f>
        <v/>
      </c>
      <c r="G260" s="86" t="str">
        <f aca="false">IF(ISERROR(VLOOKUP(CONCATENATE($A260,"_",G$2),'Reference data SID'!$B:$N,13,FALSE())),"",VLOOKUP(CONCATENATE($A260,"_",G$2),'Reference data SID'!$B:$N,13,FALSE()))</f>
        <v/>
      </c>
      <c r="H260" s="86" t="str">
        <f aca="false">IF(ISERROR(VLOOKUP(CONCATENATE($A260,"_",H$2),'Reference data SID'!$B:$N,13,FALSE())),"",VLOOKUP(CONCATENATE($A260,"_",H$2),'Reference data SID'!$B:$N,13,FALSE()))</f>
        <v/>
      </c>
      <c r="I260" s="86" t="str">
        <f aca="false">IF(ISERROR(VLOOKUP(CONCATENATE($A260,"_",I$2),'Reference data SID'!$B:$N,13,FALSE())),"",VLOOKUP(CONCATENATE($A260,"_",I$2),'Reference data SID'!$B:$N,13,FALSE()))</f>
        <v/>
      </c>
      <c r="J260" s="86" t="str">
        <f aca="false">IF(ISERROR(VLOOKUP(CONCATENATE($A260,"_",J$2),'Reference data SID'!$B:$N,13,FALSE())),"",VLOOKUP(CONCATENATE($A260,"_",J$2),'Reference data SID'!$B:$N,13,FALSE()))</f>
        <v/>
      </c>
      <c r="K260" s="86" t="str">
        <f aca="false">IF(ISERROR(VLOOKUP(CONCATENATE($A260,"_",K$2),'Reference data SID'!$B:$N,13,FALSE())),"",VLOOKUP(CONCATENATE($A260,"_",K$2),'Reference data SID'!$B:$N,13,FALSE()))</f>
        <v/>
      </c>
      <c r="L260" s="86" t="str">
        <f aca="false">IF(ISERROR(VLOOKUP(CONCATENATE($A260,"_",L$2),'Reference data SID'!$B:$N,13,FALSE())),"",VLOOKUP(CONCATENATE($A260,"_",L$2),'Reference data SID'!$B:$N,13,FALSE()))</f>
        <v/>
      </c>
      <c r="M260" s="86" t="str">
        <f aca="false">IF(ISERROR(VLOOKUP(CONCATENATE($A260,"_",M$2),'Reference data SID'!$B:$N,13,FALSE())),"",VLOOKUP(CONCATENATE($A260,"_",M$2),'Reference data SID'!$B:$N,13,FALSE()))</f>
        <v/>
      </c>
      <c r="N260" s="86" t="str">
        <f aca="false">IF(ISERROR(VLOOKUP(CONCATENATE($A260,"_",N$2),'Reference data SID'!$B:$N,13,FALSE())),"",VLOOKUP(CONCATENATE($A260,"_",N$2),'Reference data SID'!$B:$N,13,FALSE()))</f>
        <v/>
      </c>
      <c r="O260" s="86" t="str">
        <f aca="false">IF(ISERROR(VLOOKUP(CONCATENATE($A260,"_",O$2),'Reference data SID'!$B:$N,13,FALSE())),"",VLOOKUP(CONCATENATE($A260,"_",O$2),'Reference data SID'!$B:$N,13,FALSE()))</f>
        <v/>
      </c>
      <c r="P260" s="86" t="str">
        <f aca="false">IF(ISERROR(VLOOKUP(CONCATENATE($A260,"_",P$2),'Reference data SID'!$B:$N,13,FALSE())),"",VLOOKUP(CONCATENATE($A260,"_",P$2),'Reference data SID'!$B:$N,13,FALSE()))</f>
        <v/>
      </c>
      <c r="Q260" s="86" t="str">
        <f aca="false">IF(ISERROR(VLOOKUP(CONCATENATE($A260,"_",Q$2),'Reference data SID'!$B:$N,13,FALSE())),"",VLOOKUP(CONCATENATE($A260,"_",Q$2),'Reference data SID'!$B:$N,13,FALSE()))</f>
        <v/>
      </c>
      <c r="R260" s="86" t="str">
        <f aca="false">IF(ISERROR(VLOOKUP(CONCATENATE($A260,"_",R$2),'Reference data SID'!$B:$N,13,FALSE())),"",VLOOKUP(CONCATENATE($A260,"_",R$2),'Reference data SID'!$B:$N,13,FALSE()))</f>
        <v/>
      </c>
      <c r="S260" s="86" t="str">
        <f aca="false">IF(ISERROR(VLOOKUP(CONCATENATE($A260,"_",S$2),'Reference data SID'!$B:$N,13,FALSE())),"",VLOOKUP(CONCATENATE($A260,"_",S$2),'Reference data SID'!$B:$N,13,FALSE()))</f>
        <v/>
      </c>
      <c r="T260" s="86" t="str">
        <f aca="false">IF(ISERROR(VLOOKUP(CONCATENATE($A260,"_",T$2),'Reference data SID'!$B:$N,13,FALSE())),"",VLOOKUP(CONCATENATE($A260,"_",T$2),'Reference data SID'!$B:$N,13,FALSE()))</f>
        <v/>
      </c>
      <c r="U260" s="86" t="str">
        <f aca="false">IF(ISERROR(VLOOKUP(CONCATENATE($A260,"_",U$2),'Reference data SID'!$B:$N,13,FALSE())),"",VLOOKUP(CONCATENATE($A260,"_",U$2),'Reference data SID'!$B:$N,13,FALSE()))</f>
        <v/>
      </c>
      <c r="V260" s="86" t="str">
        <f aca="false">IF(ISERROR(VLOOKUP(CONCATENATE($A260,"_",V$2),'Reference data SID'!$B:$N,13,FALSE())),"",VLOOKUP(CONCATENATE($A260,"_",V$2),'Reference data SID'!$B:$N,13,FALSE()))</f>
        <v/>
      </c>
      <c r="W260" s="86" t="str">
        <f aca="false">IF(ISERROR(VLOOKUP(CONCATENATE($A260,"_",W$2),'Reference data SID'!$B:$N,13,FALSE())),"",VLOOKUP(CONCATENATE($A260,"_",W$2),'Reference data SID'!$B:$N,13,FALSE()))</f>
        <v/>
      </c>
      <c r="X260" s="86" t="str">
        <f aca="false">IF(ISERROR(VLOOKUP(CONCATENATE($A260,"_",X$2),'Reference data SID'!$B:$N,13,FALSE())),"",VLOOKUP(CONCATENATE($A260,"_",X$2),'Reference data SID'!$B:$N,13,FALSE()))</f>
        <v/>
      </c>
      <c r="Y260" s="86" t="str">
        <f aca="false">IF(ISERROR(VLOOKUP(CONCATENATE($A260,"_",Y$2),'Reference data SID'!$B:$N,13,FALSE())),"",VLOOKUP(CONCATENATE($A260,"_",Y$2),'Reference data SID'!$B:$N,13,FALSE()))</f>
        <v/>
      </c>
      <c r="Z260" s="86" t="str">
        <f aca="false">IF(ISERROR(VLOOKUP(CONCATENATE($A260,"_",Z$2),'Reference data SID'!$B:$N,13,FALSE())),"",VLOOKUP(CONCATENATE($A260,"_",Z$2),'Reference data SID'!$B:$N,13,FALSE()))</f>
        <v/>
      </c>
      <c r="AA260" s="86" t="str">
        <f aca="false">IF(ISERROR(VLOOKUP(CONCATENATE($A260,"_",AA$2),'Reference data SID'!$B:$N,13,FALSE())),"",VLOOKUP(CONCATENATE($A260,"_",AA$2),'Reference data SID'!$B:$N,13,FALSE()))</f>
        <v/>
      </c>
      <c r="AB260" s="86" t="str">
        <f aca="false">IF(ISERROR(VLOOKUP(CONCATENATE($A260,"_",AB$2),'Reference data SID'!$B:$N,13,FALSE())),"",VLOOKUP(CONCATENATE($A260,"_",AB$2),'Reference data SID'!$B:$N,13,FALSE()))</f>
        <v/>
      </c>
      <c r="AC260" s="86" t="str">
        <f aca="false">IF(ISERROR(VLOOKUP(CONCATENATE($A260,"_",AC$2),'Reference data SID'!$B:$N,13,FALSE())),"",VLOOKUP(CONCATENATE($A260,"_",AC$2),'Reference data SID'!$B:$N,13,FALSE()))</f>
        <v/>
      </c>
      <c r="AD260" s="86" t="str">
        <f aca="false">IF(ISERROR(VLOOKUP(CONCATENATE($A260,"_",AD$2),'Reference data SID'!$B:$N,13,FALSE())),"",VLOOKUP(CONCATENATE($A260,"_",AD$2),'Reference data SID'!$B:$N,13,FALSE()))</f>
        <v/>
      </c>
      <c r="AE260" s="86" t="str">
        <f aca="false">IF(ISERROR(VLOOKUP(CONCATENATE($A260,"_",AE$2),'Reference data SID'!$B:$N,13,FALSE())),"",VLOOKUP(CONCATENATE($A260,"_",AE$2),'Reference data SID'!$B:$N,13,FALSE()))</f>
        <v/>
      </c>
      <c r="AF260" s="86" t="str">
        <f aca="false">IF(ISERROR(VLOOKUP(CONCATENATE($A260,"_",AF$2),'Reference data SID'!$B:$N,13,FALSE())),"",VLOOKUP(CONCATENATE($A260,"_",AF$2),'Reference data SID'!$B:$N,13,FALSE()))</f>
        <v/>
      </c>
      <c r="AG260" s="86" t="str">
        <f aca="false">IF(ISERROR(VLOOKUP(CONCATENATE($A260,"_",AG$2),'Reference data SID'!$B:$N,13,FALSE())),"",VLOOKUP(CONCATENATE($A260,"_",AG$2),'Reference data SID'!$B:$N,13,FALSE()))</f>
        <v/>
      </c>
      <c r="AH260" s="86" t="str">
        <f aca="false">IF(ISERROR(VLOOKUP(CONCATENATE($A260,"_",AH$2),'Reference data SID'!$B:$N,13,FALSE())),"",VLOOKUP(CONCATENATE($A260,"_",AH$2),'Reference data SID'!$B:$N,13,FALSE()))</f>
        <v/>
      </c>
      <c r="AI260" s="86" t="str">
        <f aca="false">IF(ISERROR(VLOOKUP(CONCATENATE($A260,"_",AI$2),'Reference data SID'!$B:$N,13,FALSE())),"",VLOOKUP(CONCATENATE($A260,"_",AI$2),'Reference data SID'!$B:$N,13,FALSE()))</f>
        <v/>
      </c>
      <c r="AJ260" s="86" t="str">
        <f aca="false">IF(ISERROR(VLOOKUP(CONCATENATE($A260,"_",AJ$2),'Reference data SID'!$B:$N,13,FALSE())),"",VLOOKUP(CONCATENATE($A260,"_",AJ$2),'Reference data SID'!$B:$N,13,FALSE()))</f>
        <v/>
      </c>
      <c r="AK260" s="86" t="str">
        <f aca="false">IF(ISERROR(VLOOKUP(CONCATENATE($A260,"_",AK$2),'Reference data SID'!$B:$N,13,FALSE())),"",VLOOKUP(CONCATENATE($A260,"_",AK$2),'Reference data SID'!$B:$N,13,FALSE()))</f>
        <v/>
      </c>
      <c r="AL260" s="86" t="str">
        <f aca="false">IF(ISERROR(VLOOKUP(CONCATENATE($A260,"_",AL$2),'Reference data SID'!$B:$N,13,FALSE())),"",VLOOKUP(CONCATENATE($A260,"_",AL$2),'Reference data SID'!$B:$N,13,FALSE()))</f>
        <v/>
      </c>
      <c r="AM260" s="86" t="str">
        <f aca="false">IF(ISERROR(VLOOKUP(CONCATENATE($A260,"_",AM$2),'Reference data SID'!$B:$N,13,FALSE())),"",VLOOKUP(CONCATENATE($A260,"_",AM$2),'Reference data SID'!$B:$N,13,FALSE()))</f>
        <v/>
      </c>
      <c r="AN260" s="86" t="str">
        <f aca="false">IF(ISERROR(VLOOKUP(CONCATENATE($A260,"_",AN$2),'Reference data SID'!$B:$N,13,FALSE())),"",VLOOKUP(CONCATENATE($A260,"_",AN$2),'Reference data SID'!$B:$N,13,FALSE()))</f>
        <v/>
      </c>
      <c r="AO260" s="86" t="str">
        <f aca="false">IF(ISERROR(VLOOKUP(CONCATENATE($A260,"_",AO$2),'Reference data SID'!$B:$N,13,FALSE())),"",VLOOKUP(CONCATENATE($A260,"_",AO$2),'Reference data SID'!$B:$N,13,FALSE()))</f>
        <v/>
      </c>
      <c r="AP260" s="86" t="str">
        <f aca="false">IF(ISERROR(VLOOKUP(CONCATENATE($A260,"_",AP$2),'Reference data SID'!$B:$N,13,FALSE())),"",VLOOKUP(CONCATENATE($A260,"_",AP$2),'Reference data SID'!$B:$N,13,FALSE()))</f>
        <v/>
      </c>
      <c r="AQ260" s="86" t="str">
        <f aca="false">IF(ISERROR(VLOOKUP(CONCATENATE($A260,"_",AQ$2),'Reference data SID'!$B:$N,13,FALSE())),"",VLOOKUP(CONCATENATE($A260,"_",AQ$2),'Reference data SID'!$B:$N,13,FALSE()))</f>
        <v/>
      </c>
      <c r="AR260" s="86" t="str">
        <f aca="false">IF(ISERROR(VLOOKUP(CONCATENATE($A260,"_",AR$2),'Reference data SID'!$B:$N,13,FALSE())),"",VLOOKUP(CONCATENATE($A260,"_",AR$2),'Reference data SID'!$B:$N,13,FALSE()))</f>
        <v/>
      </c>
      <c r="AS260" s="86" t="str">
        <f aca="false">IF(ISERROR(VLOOKUP(CONCATENATE($A260,"_",AS$2),'Reference data SID'!$B:$N,13,FALSE())),"",VLOOKUP(CONCATENATE($A260,"_",AS$2),'Reference data SID'!$B:$N,13,FALSE()))</f>
        <v/>
      </c>
      <c r="AT260" s="86" t="str">
        <f aca="false">IF(ISERROR(VLOOKUP(CONCATENATE($A260,"_",AT$2),'Reference data SID'!$B:$N,13,FALSE())),"",VLOOKUP(CONCATENATE($A260,"_",AT$2),'Reference data SID'!$B:$N,13,FALSE()))</f>
        <v/>
      </c>
    </row>
    <row r="261" customFormat="false" ht="15" hidden="false" customHeight="false" outlineLevel="0" collapsed="false">
      <c r="A261" s="0" t="n">
        <v>257</v>
      </c>
      <c r="B261" s="86" t="str">
        <f aca="false">IF(ISERROR(VLOOKUP(CONCATENATE($A261,"_",B$2),'Reference data SID'!$B:$N,13,FALSE())),"",VLOOKUP(CONCATENATE($A261,"_",B$2),'Reference data SID'!$B:$N,13,FALSE()))</f>
        <v/>
      </c>
      <c r="C261" s="86" t="str">
        <f aca="false">IF(ISERROR(VLOOKUP(CONCATENATE($A261,"_",C$2),'Reference data SID'!$B:$N,13,FALSE())),"",VLOOKUP(CONCATENATE($A261,"_",C$2),'Reference data SID'!$B:$N,13,FALSE()))</f>
        <v/>
      </c>
      <c r="D261" s="86" t="str">
        <f aca="false">IF(ISERROR(VLOOKUP(CONCATENATE($A261,"_",D$2),'Reference data SID'!$B:$N,13,FALSE())),"",VLOOKUP(CONCATENATE($A261,"_",D$2),'Reference data SID'!$B:$N,13,FALSE()))</f>
        <v/>
      </c>
      <c r="E261" s="86" t="str">
        <f aca="false">IF(ISERROR(VLOOKUP(CONCATENATE($A261,"_",E$2),'Reference data SID'!$B:$N,13,FALSE())),"",VLOOKUP(CONCATENATE($A261,"_",E$2),'Reference data SID'!$B:$N,13,FALSE()))</f>
        <v/>
      </c>
      <c r="F261" s="86" t="str">
        <f aca="false">IF(ISERROR(VLOOKUP(CONCATENATE($A261,"_",F$2),'Reference data SID'!$B:$N,13,FALSE())),"",VLOOKUP(CONCATENATE($A261,"_",F$2),'Reference data SID'!$B:$N,13,FALSE()))</f>
        <v/>
      </c>
      <c r="G261" s="86" t="str">
        <f aca="false">IF(ISERROR(VLOOKUP(CONCATENATE($A261,"_",G$2),'Reference data SID'!$B:$N,13,FALSE())),"",VLOOKUP(CONCATENATE($A261,"_",G$2),'Reference data SID'!$B:$N,13,FALSE()))</f>
        <v/>
      </c>
      <c r="H261" s="86" t="str">
        <f aca="false">IF(ISERROR(VLOOKUP(CONCATENATE($A261,"_",H$2),'Reference data SID'!$B:$N,13,FALSE())),"",VLOOKUP(CONCATENATE($A261,"_",H$2),'Reference data SID'!$B:$N,13,FALSE()))</f>
        <v/>
      </c>
      <c r="I261" s="86" t="str">
        <f aca="false">IF(ISERROR(VLOOKUP(CONCATENATE($A261,"_",I$2),'Reference data SID'!$B:$N,13,FALSE())),"",VLOOKUP(CONCATENATE($A261,"_",I$2),'Reference data SID'!$B:$N,13,FALSE()))</f>
        <v/>
      </c>
      <c r="J261" s="86" t="str">
        <f aca="false">IF(ISERROR(VLOOKUP(CONCATENATE($A261,"_",J$2),'Reference data SID'!$B:$N,13,FALSE())),"",VLOOKUP(CONCATENATE($A261,"_",J$2),'Reference data SID'!$B:$N,13,FALSE()))</f>
        <v/>
      </c>
      <c r="K261" s="86" t="str">
        <f aca="false">IF(ISERROR(VLOOKUP(CONCATENATE($A261,"_",K$2),'Reference data SID'!$B:$N,13,FALSE())),"",VLOOKUP(CONCATENATE($A261,"_",K$2),'Reference data SID'!$B:$N,13,FALSE()))</f>
        <v/>
      </c>
      <c r="L261" s="86" t="str">
        <f aca="false">IF(ISERROR(VLOOKUP(CONCATENATE($A261,"_",L$2),'Reference data SID'!$B:$N,13,FALSE())),"",VLOOKUP(CONCATENATE($A261,"_",L$2),'Reference data SID'!$B:$N,13,FALSE()))</f>
        <v/>
      </c>
      <c r="M261" s="86" t="str">
        <f aca="false">IF(ISERROR(VLOOKUP(CONCATENATE($A261,"_",M$2),'Reference data SID'!$B:$N,13,FALSE())),"",VLOOKUP(CONCATENATE($A261,"_",M$2),'Reference data SID'!$B:$N,13,FALSE()))</f>
        <v/>
      </c>
      <c r="N261" s="86" t="str">
        <f aca="false">IF(ISERROR(VLOOKUP(CONCATENATE($A261,"_",N$2),'Reference data SID'!$B:$N,13,FALSE())),"",VLOOKUP(CONCATENATE($A261,"_",N$2),'Reference data SID'!$B:$N,13,FALSE()))</f>
        <v/>
      </c>
      <c r="O261" s="86" t="str">
        <f aca="false">IF(ISERROR(VLOOKUP(CONCATENATE($A261,"_",O$2),'Reference data SID'!$B:$N,13,FALSE())),"",VLOOKUP(CONCATENATE($A261,"_",O$2),'Reference data SID'!$B:$N,13,FALSE()))</f>
        <v/>
      </c>
      <c r="P261" s="86" t="str">
        <f aca="false">IF(ISERROR(VLOOKUP(CONCATENATE($A261,"_",P$2),'Reference data SID'!$B:$N,13,FALSE())),"",VLOOKUP(CONCATENATE($A261,"_",P$2),'Reference data SID'!$B:$N,13,FALSE()))</f>
        <v/>
      </c>
      <c r="Q261" s="86" t="str">
        <f aca="false">IF(ISERROR(VLOOKUP(CONCATENATE($A261,"_",Q$2),'Reference data SID'!$B:$N,13,FALSE())),"",VLOOKUP(CONCATENATE($A261,"_",Q$2),'Reference data SID'!$B:$N,13,FALSE()))</f>
        <v/>
      </c>
      <c r="R261" s="86" t="str">
        <f aca="false">IF(ISERROR(VLOOKUP(CONCATENATE($A261,"_",R$2),'Reference data SID'!$B:$N,13,FALSE())),"",VLOOKUP(CONCATENATE($A261,"_",R$2),'Reference data SID'!$B:$N,13,FALSE()))</f>
        <v/>
      </c>
      <c r="S261" s="86" t="str">
        <f aca="false">IF(ISERROR(VLOOKUP(CONCATENATE($A261,"_",S$2),'Reference data SID'!$B:$N,13,FALSE())),"",VLOOKUP(CONCATENATE($A261,"_",S$2),'Reference data SID'!$B:$N,13,FALSE()))</f>
        <v/>
      </c>
      <c r="T261" s="86" t="str">
        <f aca="false">IF(ISERROR(VLOOKUP(CONCATENATE($A261,"_",T$2),'Reference data SID'!$B:$N,13,FALSE())),"",VLOOKUP(CONCATENATE($A261,"_",T$2),'Reference data SID'!$B:$N,13,FALSE()))</f>
        <v/>
      </c>
      <c r="U261" s="86" t="str">
        <f aca="false">IF(ISERROR(VLOOKUP(CONCATENATE($A261,"_",U$2),'Reference data SID'!$B:$N,13,FALSE())),"",VLOOKUP(CONCATENATE($A261,"_",U$2),'Reference data SID'!$B:$N,13,FALSE()))</f>
        <v/>
      </c>
      <c r="V261" s="86" t="str">
        <f aca="false">IF(ISERROR(VLOOKUP(CONCATENATE($A261,"_",V$2),'Reference data SID'!$B:$N,13,FALSE())),"",VLOOKUP(CONCATENATE($A261,"_",V$2),'Reference data SID'!$B:$N,13,FALSE()))</f>
        <v/>
      </c>
      <c r="W261" s="86" t="str">
        <f aca="false">IF(ISERROR(VLOOKUP(CONCATENATE($A261,"_",W$2),'Reference data SID'!$B:$N,13,FALSE())),"",VLOOKUP(CONCATENATE($A261,"_",W$2),'Reference data SID'!$B:$N,13,FALSE()))</f>
        <v/>
      </c>
      <c r="X261" s="86" t="str">
        <f aca="false">IF(ISERROR(VLOOKUP(CONCATENATE($A261,"_",X$2),'Reference data SID'!$B:$N,13,FALSE())),"",VLOOKUP(CONCATENATE($A261,"_",X$2),'Reference data SID'!$B:$N,13,FALSE()))</f>
        <v/>
      </c>
      <c r="Y261" s="86" t="str">
        <f aca="false">IF(ISERROR(VLOOKUP(CONCATENATE($A261,"_",Y$2),'Reference data SID'!$B:$N,13,FALSE())),"",VLOOKUP(CONCATENATE($A261,"_",Y$2),'Reference data SID'!$B:$N,13,FALSE()))</f>
        <v/>
      </c>
      <c r="Z261" s="86" t="str">
        <f aca="false">IF(ISERROR(VLOOKUP(CONCATENATE($A261,"_",Z$2),'Reference data SID'!$B:$N,13,FALSE())),"",VLOOKUP(CONCATENATE($A261,"_",Z$2),'Reference data SID'!$B:$N,13,FALSE()))</f>
        <v/>
      </c>
      <c r="AA261" s="86" t="str">
        <f aca="false">IF(ISERROR(VLOOKUP(CONCATENATE($A261,"_",AA$2),'Reference data SID'!$B:$N,13,FALSE())),"",VLOOKUP(CONCATENATE($A261,"_",AA$2),'Reference data SID'!$B:$N,13,FALSE()))</f>
        <v/>
      </c>
      <c r="AB261" s="86" t="str">
        <f aca="false">IF(ISERROR(VLOOKUP(CONCATENATE($A261,"_",AB$2),'Reference data SID'!$B:$N,13,FALSE())),"",VLOOKUP(CONCATENATE($A261,"_",AB$2),'Reference data SID'!$B:$N,13,FALSE()))</f>
        <v/>
      </c>
      <c r="AC261" s="86" t="str">
        <f aca="false">IF(ISERROR(VLOOKUP(CONCATENATE($A261,"_",AC$2),'Reference data SID'!$B:$N,13,FALSE())),"",VLOOKUP(CONCATENATE($A261,"_",AC$2),'Reference data SID'!$B:$N,13,FALSE()))</f>
        <v/>
      </c>
      <c r="AD261" s="86" t="str">
        <f aca="false">IF(ISERROR(VLOOKUP(CONCATENATE($A261,"_",AD$2),'Reference data SID'!$B:$N,13,FALSE())),"",VLOOKUP(CONCATENATE($A261,"_",AD$2),'Reference data SID'!$B:$N,13,FALSE()))</f>
        <v/>
      </c>
      <c r="AE261" s="86" t="str">
        <f aca="false">IF(ISERROR(VLOOKUP(CONCATENATE($A261,"_",AE$2),'Reference data SID'!$B:$N,13,FALSE())),"",VLOOKUP(CONCATENATE($A261,"_",AE$2),'Reference data SID'!$B:$N,13,FALSE()))</f>
        <v/>
      </c>
      <c r="AF261" s="86" t="str">
        <f aca="false">IF(ISERROR(VLOOKUP(CONCATENATE($A261,"_",AF$2),'Reference data SID'!$B:$N,13,FALSE())),"",VLOOKUP(CONCATENATE($A261,"_",AF$2),'Reference data SID'!$B:$N,13,FALSE()))</f>
        <v/>
      </c>
      <c r="AG261" s="86" t="str">
        <f aca="false">IF(ISERROR(VLOOKUP(CONCATENATE($A261,"_",AG$2),'Reference data SID'!$B:$N,13,FALSE())),"",VLOOKUP(CONCATENATE($A261,"_",AG$2),'Reference data SID'!$B:$N,13,FALSE()))</f>
        <v/>
      </c>
      <c r="AH261" s="86" t="str">
        <f aca="false">IF(ISERROR(VLOOKUP(CONCATENATE($A261,"_",AH$2),'Reference data SID'!$B:$N,13,FALSE())),"",VLOOKUP(CONCATENATE($A261,"_",AH$2),'Reference data SID'!$B:$N,13,FALSE()))</f>
        <v/>
      </c>
      <c r="AI261" s="86" t="str">
        <f aca="false">IF(ISERROR(VLOOKUP(CONCATENATE($A261,"_",AI$2),'Reference data SID'!$B:$N,13,FALSE())),"",VLOOKUP(CONCATENATE($A261,"_",AI$2),'Reference data SID'!$B:$N,13,FALSE()))</f>
        <v/>
      </c>
      <c r="AJ261" s="86" t="str">
        <f aca="false">IF(ISERROR(VLOOKUP(CONCATENATE($A261,"_",AJ$2),'Reference data SID'!$B:$N,13,FALSE())),"",VLOOKUP(CONCATENATE($A261,"_",AJ$2),'Reference data SID'!$B:$N,13,FALSE()))</f>
        <v/>
      </c>
      <c r="AK261" s="86" t="str">
        <f aca="false">IF(ISERROR(VLOOKUP(CONCATENATE($A261,"_",AK$2),'Reference data SID'!$B:$N,13,FALSE())),"",VLOOKUP(CONCATENATE($A261,"_",AK$2),'Reference data SID'!$B:$N,13,FALSE()))</f>
        <v/>
      </c>
      <c r="AL261" s="86" t="str">
        <f aca="false">IF(ISERROR(VLOOKUP(CONCATENATE($A261,"_",AL$2),'Reference data SID'!$B:$N,13,FALSE())),"",VLOOKUP(CONCATENATE($A261,"_",AL$2),'Reference data SID'!$B:$N,13,FALSE()))</f>
        <v/>
      </c>
      <c r="AM261" s="86" t="str">
        <f aca="false">IF(ISERROR(VLOOKUP(CONCATENATE($A261,"_",AM$2),'Reference data SID'!$B:$N,13,FALSE())),"",VLOOKUP(CONCATENATE($A261,"_",AM$2),'Reference data SID'!$B:$N,13,FALSE()))</f>
        <v/>
      </c>
      <c r="AN261" s="86" t="str">
        <f aca="false">IF(ISERROR(VLOOKUP(CONCATENATE($A261,"_",AN$2),'Reference data SID'!$B:$N,13,FALSE())),"",VLOOKUP(CONCATENATE($A261,"_",AN$2),'Reference data SID'!$B:$N,13,FALSE()))</f>
        <v/>
      </c>
      <c r="AO261" s="86" t="str">
        <f aca="false">IF(ISERROR(VLOOKUP(CONCATENATE($A261,"_",AO$2),'Reference data SID'!$B:$N,13,FALSE())),"",VLOOKUP(CONCATENATE($A261,"_",AO$2),'Reference data SID'!$B:$N,13,FALSE()))</f>
        <v/>
      </c>
      <c r="AP261" s="86" t="str">
        <f aca="false">IF(ISERROR(VLOOKUP(CONCATENATE($A261,"_",AP$2),'Reference data SID'!$B:$N,13,FALSE())),"",VLOOKUP(CONCATENATE($A261,"_",AP$2),'Reference data SID'!$B:$N,13,FALSE()))</f>
        <v/>
      </c>
      <c r="AQ261" s="86" t="str">
        <f aca="false">IF(ISERROR(VLOOKUP(CONCATENATE($A261,"_",AQ$2),'Reference data SID'!$B:$N,13,FALSE())),"",VLOOKUP(CONCATENATE($A261,"_",AQ$2),'Reference data SID'!$B:$N,13,FALSE()))</f>
        <v/>
      </c>
      <c r="AR261" s="86" t="str">
        <f aca="false">IF(ISERROR(VLOOKUP(CONCATENATE($A261,"_",AR$2),'Reference data SID'!$B:$N,13,FALSE())),"",VLOOKUP(CONCATENATE($A261,"_",AR$2),'Reference data SID'!$B:$N,13,FALSE()))</f>
        <v/>
      </c>
      <c r="AS261" s="86" t="str">
        <f aca="false">IF(ISERROR(VLOOKUP(CONCATENATE($A261,"_",AS$2),'Reference data SID'!$B:$N,13,FALSE())),"",VLOOKUP(CONCATENATE($A261,"_",AS$2),'Reference data SID'!$B:$N,13,FALSE()))</f>
        <v/>
      </c>
      <c r="AT261" s="86" t="str">
        <f aca="false">IF(ISERROR(VLOOKUP(CONCATENATE($A261,"_",AT$2),'Reference data SID'!$B:$N,13,FALSE())),"",VLOOKUP(CONCATENATE($A261,"_",AT$2),'Reference data SID'!$B:$N,13,FALSE()))</f>
        <v/>
      </c>
    </row>
    <row r="262" customFormat="false" ht="15" hidden="false" customHeight="false" outlineLevel="0" collapsed="false">
      <c r="A262" s="0" t="n">
        <v>258</v>
      </c>
      <c r="B262" s="86" t="str">
        <f aca="false">IF(ISERROR(VLOOKUP(CONCATENATE($A262,"_",B$2),'Reference data SID'!$B:$N,13,FALSE())),"",VLOOKUP(CONCATENATE($A262,"_",B$2),'Reference data SID'!$B:$N,13,FALSE()))</f>
        <v/>
      </c>
      <c r="C262" s="86" t="str">
        <f aca="false">IF(ISERROR(VLOOKUP(CONCATENATE($A262,"_",C$2),'Reference data SID'!$B:$N,13,FALSE())),"",VLOOKUP(CONCATENATE($A262,"_",C$2),'Reference data SID'!$B:$N,13,FALSE()))</f>
        <v/>
      </c>
      <c r="D262" s="86" t="str">
        <f aca="false">IF(ISERROR(VLOOKUP(CONCATENATE($A262,"_",D$2),'Reference data SID'!$B:$N,13,FALSE())),"",VLOOKUP(CONCATENATE($A262,"_",D$2),'Reference data SID'!$B:$N,13,FALSE()))</f>
        <v/>
      </c>
      <c r="E262" s="86" t="str">
        <f aca="false">IF(ISERROR(VLOOKUP(CONCATENATE($A262,"_",E$2),'Reference data SID'!$B:$N,13,FALSE())),"",VLOOKUP(CONCATENATE($A262,"_",E$2),'Reference data SID'!$B:$N,13,FALSE()))</f>
        <v/>
      </c>
      <c r="F262" s="86" t="str">
        <f aca="false">IF(ISERROR(VLOOKUP(CONCATENATE($A262,"_",F$2),'Reference data SID'!$B:$N,13,FALSE())),"",VLOOKUP(CONCATENATE($A262,"_",F$2),'Reference data SID'!$B:$N,13,FALSE()))</f>
        <v/>
      </c>
      <c r="G262" s="86" t="str">
        <f aca="false">IF(ISERROR(VLOOKUP(CONCATENATE($A262,"_",G$2),'Reference data SID'!$B:$N,13,FALSE())),"",VLOOKUP(CONCATENATE($A262,"_",G$2),'Reference data SID'!$B:$N,13,FALSE()))</f>
        <v/>
      </c>
      <c r="H262" s="86" t="str">
        <f aca="false">IF(ISERROR(VLOOKUP(CONCATENATE($A262,"_",H$2),'Reference data SID'!$B:$N,13,FALSE())),"",VLOOKUP(CONCATENATE($A262,"_",H$2),'Reference data SID'!$B:$N,13,FALSE()))</f>
        <v/>
      </c>
      <c r="I262" s="86" t="str">
        <f aca="false">IF(ISERROR(VLOOKUP(CONCATENATE($A262,"_",I$2),'Reference data SID'!$B:$N,13,FALSE())),"",VLOOKUP(CONCATENATE($A262,"_",I$2),'Reference data SID'!$B:$N,13,FALSE()))</f>
        <v/>
      </c>
      <c r="J262" s="86" t="str">
        <f aca="false">IF(ISERROR(VLOOKUP(CONCATENATE($A262,"_",J$2),'Reference data SID'!$B:$N,13,FALSE())),"",VLOOKUP(CONCATENATE($A262,"_",J$2),'Reference data SID'!$B:$N,13,FALSE()))</f>
        <v/>
      </c>
      <c r="K262" s="86" t="str">
        <f aca="false">IF(ISERROR(VLOOKUP(CONCATENATE($A262,"_",K$2),'Reference data SID'!$B:$N,13,FALSE())),"",VLOOKUP(CONCATENATE($A262,"_",K$2),'Reference data SID'!$B:$N,13,FALSE()))</f>
        <v/>
      </c>
      <c r="L262" s="86" t="str">
        <f aca="false">IF(ISERROR(VLOOKUP(CONCATENATE($A262,"_",L$2),'Reference data SID'!$B:$N,13,FALSE())),"",VLOOKUP(CONCATENATE($A262,"_",L$2),'Reference data SID'!$B:$N,13,FALSE()))</f>
        <v/>
      </c>
      <c r="M262" s="86" t="str">
        <f aca="false">IF(ISERROR(VLOOKUP(CONCATENATE($A262,"_",M$2),'Reference data SID'!$B:$N,13,FALSE())),"",VLOOKUP(CONCATENATE($A262,"_",M$2),'Reference data SID'!$B:$N,13,FALSE()))</f>
        <v/>
      </c>
      <c r="N262" s="86" t="str">
        <f aca="false">IF(ISERROR(VLOOKUP(CONCATENATE($A262,"_",N$2),'Reference data SID'!$B:$N,13,FALSE())),"",VLOOKUP(CONCATENATE($A262,"_",N$2),'Reference data SID'!$B:$N,13,FALSE()))</f>
        <v/>
      </c>
      <c r="O262" s="86" t="str">
        <f aca="false">IF(ISERROR(VLOOKUP(CONCATENATE($A262,"_",O$2),'Reference data SID'!$B:$N,13,FALSE())),"",VLOOKUP(CONCATENATE($A262,"_",O$2),'Reference data SID'!$B:$N,13,FALSE()))</f>
        <v/>
      </c>
      <c r="P262" s="86" t="str">
        <f aca="false">IF(ISERROR(VLOOKUP(CONCATENATE($A262,"_",P$2),'Reference data SID'!$B:$N,13,FALSE())),"",VLOOKUP(CONCATENATE($A262,"_",P$2),'Reference data SID'!$B:$N,13,FALSE()))</f>
        <v/>
      </c>
      <c r="Q262" s="86" t="str">
        <f aca="false">IF(ISERROR(VLOOKUP(CONCATENATE($A262,"_",Q$2),'Reference data SID'!$B:$N,13,FALSE())),"",VLOOKUP(CONCATENATE($A262,"_",Q$2),'Reference data SID'!$B:$N,13,FALSE()))</f>
        <v/>
      </c>
      <c r="R262" s="86" t="str">
        <f aca="false">IF(ISERROR(VLOOKUP(CONCATENATE($A262,"_",R$2),'Reference data SID'!$B:$N,13,FALSE())),"",VLOOKUP(CONCATENATE($A262,"_",R$2),'Reference data SID'!$B:$N,13,FALSE()))</f>
        <v/>
      </c>
      <c r="S262" s="86" t="str">
        <f aca="false">IF(ISERROR(VLOOKUP(CONCATENATE($A262,"_",S$2),'Reference data SID'!$B:$N,13,FALSE())),"",VLOOKUP(CONCATENATE($A262,"_",S$2),'Reference data SID'!$B:$N,13,FALSE()))</f>
        <v/>
      </c>
      <c r="T262" s="86" t="str">
        <f aca="false">IF(ISERROR(VLOOKUP(CONCATENATE($A262,"_",T$2),'Reference data SID'!$B:$N,13,FALSE())),"",VLOOKUP(CONCATENATE($A262,"_",T$2),'Reference data SID'!$B:$N,13,FALSE()))</f>
        <v/>
      </c>
      <c r="U262" s="86" t="str">
        <f aca="false">IF(ISERROR(VLOOKUP(CONCATENATE($A262,"_",U$2),'Reference data SID'!$B:$N,13,FALSE())),"",VLOOKUP(CONCATENATE($A262,"_",U$2),'Reference data SID'!$B:$N,13,FALSE()))</f>
        <v/>
      </c>
      <c r="V262" s="86" t="str">
        <f aca="false">IF(ISERROR(VLOOKUP(CONCATENATE($A262,"_",V$2),'Reference data SID'!$B:$N,13,FALSE())),"",VLOOKUP(CONCATENATE($A262,"_",V$2),'Reference data SID'!$B:$N,13,FALSE()))</f>
        <v/>
      </c>
      <c r="W262" s="86" t="str">
        <f aca="false">IF(ISERROR(VLOOKUP(CONCATENATE($A262,"_",W$2),'Reference data SID'!$B:$N,13,FALSE())),"",VLOOKUP(CONCATENATE($A262,"_",W$2),'Reference data SID'!$B:$N,13,FALSE()))</f>
        <v/>
      </c>
      <c r="X262" s="86" t="str">
        <f aca="false">IF(ISERROR(VLOOKUP(CONCATENATE($A262,"_",X$2),'Reference data SID'!$B:$N,13,FALSE())),"",VLOOKUP(CONCATENATE($A262,"_",X$2),'Reference data SID'!$B:$N,13,FALSE()))</f>
        <v/>
      </c>
      <c r="Y262" s="86" t="str">
        <f aca="false">IF(ISERROR(VLOOKUP(CONCATENATE($A262,"_",Y$2),'Reference data SID'!$B:$N,13,FALSE())),"",VLOOKUP(CONCATENATE($A262,"_",Y$2),'Reference data SID'!$B:$N,13,FALSE()))</f>
        <v/>
      </c>
      <c r="Z262" s="86" t="str">
        <f aca="false">IF(ISERROR(VLOOKUP(CONCATENATE($A262,"_",Z$2),'Reference data SID'!$B:$N,13,FALSE())),"",VLOOKUP(CONCATENATE($A262,"_",Z$2),'Reference data SID'!$B:$N,13,FALSE()))</f>
        <v/>
      </c>
      <c r="AA262" s="86" t="str">
        <f aca="false">IF(ISERROR(VLOOKUP(CONCATENATE($A262,"_",AA$2),'Reference data SID'!$B:$N,13,FALSE())),"",VLOOKUP(CONCATENATE($A262,"_",AA$2),'Reference data SID'!$B:$N,13,FALSE()))</f>
        <v/>
      </c>
      <c r="AB262" s="86" t="str">
        <f aca="false">IF(ISERROR(VLOOKUP(CONCATENATE($A262,"_",AB$2),'Reference data SID'!$B:$N,13,FALSE())),"",VLOOKUP(CONCATENATE($A262,"_",AB$2),'Reference data SID'!$B:$N,13,FALSE()))</f>
        <v/>
      </c>
      <c r="AC262" s="86" t="str">
        <f aca="false">IF(ISERROR(VLOOKUP(CONCATENATE($A262,"_",AC$2),'Reference data SID'!$B:$N,13,FALSE())),"",VLOOKUP(CONCATENATE($A262,"_",AC$2),'Reference data SID'!$B:$N,13,FALSE()))</f>
        <v/>
      </c>
      <c r="AD262" s="86" t="str">
        <f aca="false">IF(ISERROR(VLOOKUP(CONCATENATE($A262,"_",AD$2),'Reference data SID'!$B:$N,13,FALSE())),"",VLOOKUP(CONCATENATE($A262,"_",AD$2),'Reference data SID'!$B:$N,13,FALSE()))</f>
        <v/>
      </c>
      <c r="AE262" s="86" t="str">
        <f aca="false">IF(ISERROR(VLOOKUP(CONCATENATE($A262,"_",AE$2),'Reference data SID'!$B:$N,13,FALSE())),"",VLOOKUP(CONCATENATE($A262,"_",AE$2),'Reference data SID'!$B:$N,13,FALSE()))</f>
        <v/>
      </c>
      <c r="AF262" s="86" t="str">
        <f aca="false">IF(ISERROR(VLOOKUP(CONCATENATE($A262,"_",AF$2),'Reference data SID'!$B:$N,13,FALSE())),"",VLOOKUP(CONCATENATE($A262,"_",AF$2),'Reference data SID'!$B:$N,13,FALSE()))</f>
        <v/>
      </c>
      <c r="AG262" s="86" t="str">
        <f aca="false">IF(ISERROR(VLOOKUP(CONCATENATE($A262,"_",AG$2),'Reference data SID'!$B:$N,13,FALSE())),"",VLOOKUP(CONCATENATE($A262,"_",AG$2),'Reference data SID'!$B:$N,13,FALSE()))</f>
        <v/>
      </c>
      <c r="AH262" s="86" t="str">
        <f aca="false">IF(ISERROR(VLOOKUP(CONCATENATE($A262,"_",AH$2),'Reference data SID'!$B:$N,13,FALSE())),"",VLOOKUP(CONCATENATE($A262,"_",AH$2),'Reference data SID'!$B:$N,13,FALSE()))</f>
        <v/>
      </c>
      <c r="AI262" s="86" t="str">
        <f aca="false">IF(ISERROR(VLOOKUP(CONCATENATE($A262,"_",AI$2),'Reference data SID'!$B:$N,13,FALSE())),"",VLOOKUP(CONCATENATE($A262,"_",AI$2),'Reference data SID'!$B:$N,13,FALSE()))</f>
        <v/>
      </c>
      <c r="AJ262" s="86" t="str">
        <f aca="false">IF(ISERROR(VLOOKUP(CONCATENATE($A262,"_",AJ$2),'Reference data SID'!$B:$N,13,FALSE())),"",VLOOKUP(CONCATENATE($A262,"_",AJ$2),'Reference data SID'!$B:$N,13,FALSE()))</f>
        <v/>
      </c>
      <c r="AK262" s="86" t="str">
        <f aca="false">IF(ISERROR(VLOOKUP(CONCATENATE($A262,"_",AK$2),'Reference data SID'!$B:$N,13,FALSE())),"",VLOOKUP(CONCATENATE($A262,"_",AK$2),'Reference data SID'!$B:$N,13,FALSE()))</f>
        <v/>
      </c>
      <c r="AL262" s="86" t="str">
        <f aca="false">IF(ISERROR(VLOOKUP(CONCATENATE($A262,"_",AL$2),'Reference data SID'!$B:$N,13,FALSE())),"",VLOOKUP(CONCATENATE($A262,"_",AL$2),'Reference data SID'!$B:$N,13,FALSE()))</f>
        <v/>
      </c>
      <c r="AM262" s="86" t="str">
        <f aca="false">IF(ISERROR(VLOOKUP(CONCATENATE($A262,"_",AM$2),'Reference data SID'!$B:$N,13,FALSE())),"",VLOOKUP(CONCATENATE($A262,"_",AM$2),'Reference data SID'!$B:$N,13,FALSE()))</f>
        <v/>
      </c>
      <c r="AN262" s="86" t="str">
        <f aca="false">IF(ISERROR(VLOOKUP(CONCATENATE($A262,"_",AN$2),'Reference data SID'!$B:$N,13,FALSE())),"",VLOOKUP(CONCATENATE($A262,"_",AN$2),'Reference data SID'!$B:$N,13,FALSE()))</f>
        <v/>
      </c>
      <c r="AO262" s="86" t="str">
        <f aca="false">IF(ISERROR(VLOOKUP(CONCATENATE($A262,"_",AO$2),'Reference data SID'!$B:$N,13,FALSE())),"",VLOOKUP(CONCATENATE($A262,"_",AO$2),'Reference data SID'!$B:$N,13,FALSE()))</f>
        <v/>
      </c>
      <c r="AP262" s="86" t="str">
        <f aca="false">IF(ISERROR(VLOOKUP(CONCATENATE($A262,"_",AP$2),'Reference data SID'!$B:$N,13,FALSE())),"",VLOOKUP(CONCATENATE($A262,"_",AP$2),'Reference data SID'!$B:$N,13,FALSE()))</f>
        <v/>
      </c>
      <c r="AQ262" s="86" t="str">
        <f aca="false">IF(ISERROR(VLOOKUP(CONCATENATE($A262,"_",AQ$2),'Reference data SID'!$B:$N,13,FALSE())),"",VLOOKUP(CONCATENATE($A262,"_",AQ$2),'Reference data SID'!$B:$N,13,FALSE()))</f>
        <v/>
      </c>
      <c r="AR262" s="86" t="str">
        <f aca="false">IF(ISERROR(VLOOKUP(CONCATENATE($A262,"_",AR$2),'Reference data SID'!$B:$N,13,FALSE())),"",VLOOKUP(CONCATENATE($A262,"_",AR$2),'Reference data SID'!$B:$N,13,FALSE()))</f>
        <v/>
      </c>
      <c r="AS262" s="86" t="str">
        <f aca="false">IF(ISERROR(VLOOKUP(CONCATENATE($A262,"_",AS$2),'Reference data SID'!$B:$N,13,FALSE())),"",VLOOKUP(CONCATENATE($A262,"_",AS$2),'Reference data SID'!$B:$N,13,FALSE()))</f>
        <v/>
      </c>
      <c r="AT262" s="86" t="str">
        <f aca="false">IF(ISERROR(VLOOKUP(CONCATENATE($A262,"_",AT$2),'Reference data SID'!$B:$N,13,FALSE())),"",VLOOKUP(CONCATENATE($A262,"_",AT$2),'Reference data SID'!$B:$N,13,FALSE()))</f>
        <v/>
      </c>
    </row>
    <row r="263" customFormat="false" ht="15" hidden="false" customHeight="false" outlineLevel="0" collapsed="false">
      <c r="A263" s="0" t="n">
        <v>259</v>
      </c>
      <c r="B263" s="86" t="str">
        <f aca="false">IF(ISERROR(VLOOKUP(CONCATENATE($A263,"_",B$2),'Reference data SID'!$B:$N,13,FALSE())),"",VLOOKUP(CONCATENATE($A263,"_",B$2),'Reference data SID'!$B:$N,13,FALSE()))</f>
        <v/>
      </c>
      <c r="C263" s="86" t="str">
        <f aca="false">IF(ISERROR(VLOOKUP(CONCATENATE($A263,"_",C$2),'Reference data SID'!$B:$N,13,FALSE())),"",VLOOKUP(CONCATENATE($A263,"_",C$2),'Reference data SID'!$B:$N,13,FALSE()))</f>
        <v/>
      </c>
      <c r="D263" s="86" t="str">
        <f aca="false">IF(ISERROR(VLOOKUP(CONCATENATE($A263,"_",D$2),'Reference data SID'!$B:$N,13,FALSE())),"",VLOOKUP(CONCATENATE($A263,"_",D$2),'Reference data SID'!$B:$N,13,FALSE()))</f>
        <v/>
      </c>
      <c r="E263" s="86" t="str">
        <f aca="false">IF(ISERROR(VLOOKUP(CONCATENATE($A263,"_",E$2),'Reference data SID'!$B:$N,13,FALSE())),"",VLOOKUP(CONCATENATE($A263,"_",E$2),'Reference data SID'!$B:$N,13,FALSE()))</f>
        <v/>
      </c>
      <c r="F263" s="86" t="str">
        <f aca="false">IF(ISERROR(VLOOKUP(CONCATENATE($A263,"_",F$2),'Reference data SID'!$B:$N,13,FALSE())),"",VLOOKUP(CONCATENATE($A263,"_",F$2),'Reference data SID'!$B:$N,13,FALSE()))</f>
        <v/>
      </c>
      <c r="G263" s="86" t="str">
        <f aca="false">IF(ISERROR(VLOOKUP(CONCATENATE($A263,"_",G$2),'Reference data SID'!$B:$N,13,FALSE())),"",VLOOKUP(CONCATENATE($A263,"_",G$2),'Reference data SID'!$B:$N,13,FALSE()))</f>
        <v/>
      </c>
      <c r="H263" s="86" t="str">
        <f aca="false">IF(ISERROR(VLOOKUP(CONCATENATE($A263,"_",H$2),'Reference data SID'!$B:$N,13,FALSE())),"",VLOOKUP(CONCATENATE($A263,"_",H$2),'Reference data SID'!$B:$N,13,FALSE()))</f>
        <v/>
      </c>
      <c r="I263" s="86" t="str">
        <f aca="false">IF(ISERROR(VLOOKUP(CONCATENATE($A263,"_",I$2),'Reference data SID'!$B:$N,13,FALSE())),"",VLOOKUP(CONCATENATE($A263,"_",I$2),'Reference data SID'!$B:$N,13,FALSE()))</f>
        <v/>
      </c>
      <c r="J263" s="86" t="str">
        <f aca="false">IF(ISERROR(VLOOKUP(CONCATENATE($A263,"_",J$2),'Reference data SID'!$B:$N,13,FALSE())),"",VLOOKUP(CONCATENATE($A263,"_",J$2),'Reference data SID'!$B:$N,13,FALSE()))</f>
        <v/>
      </c>
      <c r="K263" s="86" t="str">
        <f aca="false">IF(ISERROR(VLOOKUP(CONCATENATE($A263,"_",K$2),'Reference data SID'!$B:$N,13,FALSE())),"",VLOOKUP(CONCATENATE($A263,"_",K$2),'Reference data SID'!$B:$N,13,FALSE()))</f>
        <v/>
      </c>
      <c r="L263" s="86" t="str">
        <f aca="false">IF(ISERROR(VLOOKUP(CONCATENATE($A263,"_",L$2),'Reference data SID'!$B:$N,13,FALSE())),"",VLOOKUP(CONCATENATE($A263,"_",L$2),'Reference data SID'!$B:$N,13,FALSE()))</f>
        <v/>
      </c>
      <c r="M263" s="86" t="str">
        <f aca="false">IF(ISERROR(VLOOKUP(CONCATENATE($A263,"_",M$2),'Reference data SID'!$B:$N,13,FALSE())),"",VLOOKUP(CONCATENATE($A263,"_",M$2),'Reference data SID'!$B:$N,13,FALSE()))</f>
        <v/>
      </c>
      <c r="N263" s="86" t="str">
        <f aca="false">IF(ISERROR(VLOOKUP(CONCATENATE($A263,"_",N$2),'Reference data SID'!$B:$N,13,FALSE())),"",VLOOKUP(CONCATENATE($A263,"_",N$2),'Reference data SID'!$B:$N,13,FALSE()))</f>
        <v/>
      </c>
      <c r="O263" s="86" t="str">
        <f aca="false">IF(ISERROR(VLOOKUP(CONCATENATE($A263,"_",O$2),'Reference data SID'!$B:$N,13,FALSE())),"",VLOOKUP(CONCATENATE($A263,"_",O$2),'Reference data SID'!$B:$N,13,FALSE()))</f>
        <v/>
      </c>
      <c r="P263" s="86" t="str">
        <f aca="false">IF(ISERROR(VLOOKUP(CONCATENATE($A263,"_",P$2),'Reference data SID'!$B:$N,13,FALSE())),"",VLOOKUP(CONCATENATE($A263,"_",P$2),'Reference data SID'!$B:$N,13,FALSE()))</f>
        <v/>
      </c>
      <c r="Q263" s="86" t="str">
        <f aca="false">IF(ISERROR(VLOOKUP(CONCATENATE($A263,"_",Q$2),'Reference data SID'!$B:$N,13,FALSE())),"",VLOOKUP(CONCATENATE($A263,"_",Q$2),'Reference data SID'!$B:$N,13,FALSE()))</f>
        <v/>
      </c>
      <c r="R263" s="86" t="str">
        <f aca="false">IF(ISERROR(VLOOKUP(CONCATENATE($A263,"_",R$2),'Reference data SID'!$B:$N,13,FALSE())),"",VLOOKUP(CONCATENATE($A263,"_",R$2),'Reference data SID'!$B:$N,13,FALSE()))</f>
        <v/>
      </c>
      <c r="S263" s="86" t="str">
        <f aca="false">IF(ISERROR(VLOOKUP(CONCATENATE($A263,"_",S$2),'Reference data SID'!$B:$N,13,FALSE())),"",VLOOKUP(CONCATENATE($A263,"_",S$2),'Reference data SID'!$B:$N,13,FALSE()))</f>
        <v/>
      </c>
      <c r="T263" s="86" t="str">
        <f aca="false">IF(ISERROR(VLOOKUP(CONCATENATE($A263,"_",T$2),'Reference data SID'!$B:$N,13,FALSE())),"",VLOOKUP(CONCATENATE($A263,"_",T$2),'Reference data SID'!$B:$N,13,FALSE()))</f>
        <v/>
      </c>
      <c r="U263" s="86" t="str">
        <f aca="false">IF(ISERROR(VLOOKUP(CONCATENATE($A263,"_",U$2),'Reference data SID'!$B:$N,13,FALSE())),"",VLOOKUP(CONCATENATE($A263,"_",U$2),'Reference data SID'!$B:$N,13,FALSE()))</f>
        <v/>
      </c>
      <c r="V263" s="86" t="str">
        <f aca="false">IF(ISERROR(VLOOKUP(CONCATENATE($A263,"_",V$2),'Reference data SID'!$B:$N,13,FALSE())),"",VLOOKUP(CONCATENATE($A263,"_",V$2),'Reference data SID'!$B:$N,13,FALSE()))</f>
        <v/>
      </c>
      <c r="W263" s="86" t="str">
        <f aca="false">IF(ISERROR(VLOOKUP(CONCATENATE($A263,"_",W$2),'Reference data SID'!$B:$N,13,FALSE())),"",VLOOKUP(CONCATENATE($A263,"_",W$2),'Reference data SID'!$B:$N,13,FALSE()))</f>
        <v/>
      </c>
      <c r="X263" s="86" t="str">
        <f aca="false">IF(ISERROR(VLOOKUP(CONCATENATE($A263,"_",X$2),'Reference data SID'!$B:$N,13,FALSE())),"",VLOOKUP(CONCATENATE($A263,"_",X$2),'Reference data SID'!$B:$N,13,FALSE()))</f>
        <v/>
      </c>
      <c r="Y263" s="86" t="str">
        <f aca="false">IF(ISERROR(VLOOKUP(CONCATENATE($A263,"_",Y$2),'Reference data SID'!$B:$N,13,FALSE())),"",VLOOKUP(CONCATENATE($A263,"_",Y$2),'Reference data SID'!$B:$N,13,FALSE()))</f>
        <v/>
      </c>
      <c r="Z263" s="86" t="str">
        <f aca="false">IF(ISERROR(VLOOKUP(CONCATENATE($A263,"_",Z$2),'Reference data SID'!$B:$N,13,FALSE())),"",VLOOKUP(CONCATENATE($A263,"_",Z$2),'Reference data SID'!$B:$N,13,FALSE()))</f>
        <v/>
      </c>
      <c r="AA263" s="86" t="str">
        <f aca="false">IF(ISERROR(VLOOKUP(CONCATENATE($A263,"_",AA$2),'Reference data SID'!$B:$N,13,FALSE())),"",VLOOKUP(CONCATENATE($A263,"_",AA$2),'Reference data SID'!$B:$N,13,FALSE()))</f>
        <v/>
      </c>
      <c r="AB263" s="86" t="str">
        <f aca="false">IF(ISERROR(VLOOKUP(CONCATENATE($A263,"_",AB$2),'Reference data SID'!$B:$N,13,FALSE())),"",VLOOKUP(CONCATENATE($A263,"_",AB$2),'Reference data SID'!$B:$N,13,FALSE()))</f>
        <v/>
      </c>
      <c r="AC263" s="86" t="str">
        <f aca="false">IF(ISERROR(VLOOKUP(CONCATENATE($A263,"_",AC$2),'Reference data SID'!$B:$N,13,FALSE())),"",VLOOKUP(CONCATENATE($A263,"_",AC$2),'Reference data SID'!$B:$N,13,FALSE()))</f>
        <v/>
      </c>
      <c r="AD263" s="86" t="str">
        <f aca="false">IF(ISERROR(VLOOKUP(CONCATENATE($A263,"_",AD$2),'Reference data SID'!$B:$N,13,FALSE())),"",VLOOKUP(CONCATENATE($A263,"_",AD$2),'Reference data SID'!$B:$N,13,FALSE()))</f>
        <v/>
      </c>
      <c r="AE263" s="86" t="str">
        <f aca="false">IF(ISERROR(VLOOKUP(CONCATENATE($A263,"_",AE$2),'Reference data SID'!$B:$N,13,FALSE())),"",VLOOKUP(CONCATENATE($A263,"_",AE$2),'Reference data SID'!$B:$N,13,FALSE()))</f>
        <v/>
      </c>
      <c r="AF263" s="86" t="str">
        <f aca="false">IF(ISERROR(VLOOKUP(CONCATENATE($A263,"_",AF$2),'Reference data SID'!$B:$N,13,FALSE())),"",VLOOKUP(CONCATENATE($A263,"_",AF$2),'Reference data SID'!$B:$N,13,FALSE()))</f>
        <v/>
      </c>
      <c r="AG263" s="86" t="str">
        <f aca="false">IF(ISERROR(VLOOKUP(CONCATENATE($A263,"_",AG$2),'Reference data SID'!$B:$N,13,FALSE())),"",VLOOKUP(CONCATENATE($A263,"_",AG$2),'Reference data SID'!$B:$N,13,FALSE()))</f>
        <v/>
      </c>
      <c r="AH263" s="86" t="str">
        <f aca="false">IF(ISERROR(VLOOKUP(CONCATENATE($A263,"_",AH$2),'Reference data SID'!$B:$N,13,FALSE())),"",VLOOKUP(CONCATENATE($A263,"_",AH$2),'Reference data SID'!$B:$N,13,FALSE()))</f>
        <v/>
      </c>
      <c r="AI263" s="86" t="str">
        <f aca="false">IF(ISERROR(VLOOKUP(CONCATENATE($A263,"_",AI$2),'Reference data SID'!$B:$N,13,FALSE())),"",VLOOKUP(CONCATENATE($A263,"_",AI$2),'Reference data SID'!$B:$N,13,FALSE()))</f>
        <v/>
      </c>
      <c r="AJ263" s="86" t="str">
        <f aca="false">IF(ISERROR(VLOOKUP(CONCATENATE($A263,"_",AJ$2),'Reference data SID'!$B:$N,13,FALSE())),"",VLOOKUP(CONCATENATE($A263,"_",AJ$2),'Reference data SID'!$B:$N,13,FALSE()))</f>
        <v/>
      </c>
      <c r="AK263" s="86" t="str">
        <f aca="false">IF(ISERROR(VLOOKUP(CONCATENATE($A263,"_",AK$2),'Reference data SID'!$B:$N,13,FALSE())),"",VLOOKUP(CONCATENATE($A263,"_",AK$2),'Reference data SID'!$B:$N,13,FALSE()))</f>
        <v/>
      </c>
      <c r="AL263" s="86" t="str">
        <f aca="false">IF(ISERROR(VLOOKUP(CONCATENATE($A263,"_",AL$2),'Reference data SID'!$B:$N,13,FALSE())),"",VLOOKUP(CONCATENATE($A263,"_",AL$2),'Reference data SID'!$B:$N,13,FALSE()))</f>
        <v/>
      </c>
      <c r="AM263" s="86" t="str">
        <f aca="false">IF(ISERROR(VLOOKUP(CONCATENATE($A263,"_",AM$2),'Reference data SID'!$B:$N,13,FALSE())),"",VLOOKUP(CONCATENATE($A263,"_",AM$2),'Reference data SID'!$B:$N,13,FALSE()))</f>
        <v/>
      </c>
      <c r="AN263" s="86" t="str">
        <f aca="false">IF(ISERROR(VLOOKUP(CONCATENATE($A263,"_",AN$2),'Reference data SID'!$B:$N,13,FALSE())),"",VLOOKUP(CONCATENATE($A263,"_",AN$2),'Reference data SID'!$B:$N,13,FALSE()))</f>
        <v/>
      </c>
      <c r="AO263" s="86" t="str">
        <f aca="false">IF(ISERROR(VLOOKUP(CONCATENATE($A263,"_",AO$2),'Reference data SID'!$B:$N,13,FALSE())),"",VLOOKUP(CONCATENATE($A263,"_",AO$2),'Reference data SID'!$B:$N,13,FALSE()))</f>
        <v/>
      </c>
      <c r="AP263" s="86" t="str">
        <f aca="false">IF(ISERROR(VLOOKUP(CONCATENATE($A263,"_",AP$2),'Reference data SID'!$B:$N,13,FALSE())),"",VLOOKUP(CONCATENATE($A263,"_",AP$2),'Reference data SID'!$B:$N,13,FALSE()))</f>
        <v/>
      </c>
      <c r="AQ263" s="86" t="str">
        <f aca="false">IF(ISERROR(VLOOKUP(CONCATENATE($A263,"_",AQ$2),'Reference data SID'!$B:$N,13,FALSE())),"",VLOOKUP(CONCATENATE($A263,"_",AQ$2),'Reference data SID'!$B:$N,13,FALSE()))</f>
        <v/>
      </c>
      <c r="AR263" s="86" t="str">
        <f aca="false">IF(ISERROR(VLOOKUP(CONCATENATE($A263,"_",AR$2),'Reference data SID'!$B:$N,13,FALSE())),"",VLOOKUP(CONCATENATE($A263,"_",AR$2),'Reference data SID'!$B:$N,13,FALSE()))</f>
        <v/>
      </c>
      <c r="AS263" s="86" t="str">
        <f aca="false">IF(ISERROR(VLOOKUP(CONCATENATE($A263,"_",AS$2),'Reference data SID'!$B:$N,13,FALSE())),"",VLOOKUP(CONCATENATE($A263,"_",AS$2),'Reference data SID'!$B:$N,13,FALSE()))</f>
        <v/>
      </c>
      <c r="AT263" s="86" t="str">
        <f aca="false">IF(ISERROR(VLOOKUP(CONCATENATE($A263,"_",AT$2),'Reference data SID'!$B:$N,13,FALSE())),"",VLOOKUP(CONCATENATE($A263,"_",AT$2),'Reference data SID'!$B:$N,13,FALSE()))</f>
        <v/>
      </c>
    </row>
    <row r="264" customFormat="false" ht="15" hidden="false" customHeight="false" outlineLevel="0" collapsed="false">
      <c r="A264" s="0" t="n">
        <v>260</v>
      </c>
      <c r="B264" s="86" t="str">
        <f aca="false">IF(ISERROR(VLOOKUP(CONCATENATE($A264,"_",B$2),'Reference data SID'!$B:$N,13,FALSE())),"",VLOOKUP(CONCATENATE($A264,"_",B$2),'Reference data SID'!$B:$N,13,FALSE()))</f>
        <v/>
      </c>
      <c r="C264" s="86" t="str">
        <f aca="false">IF(ISERROR(VLOOKUP(CONCATENATE($A264,"_",C$2),'Reference data SID'!$B:$N,13,FALSE())),"",VLOOKUP(CONCATENATE($A264,"_",C$2),'Reference data SID'!$B:$N,13,FALSE()))</f>
        <v/>
      </c>
      <c r="D264" s="86" t="str">
        <f aca="false">IF(ISERROR(VLOOKUP(CONCATENATE($A264,"_",D$2),'Reference data SID'!$B:$N,13,FALSE())),"",VLOOKUP(CONCATENATE($A264,"_",D$2),'Reference data SID'!$B:$N,13,FALSE()))</f>
        <v/>
      </c>
      <c r="E264" s="86" t="str">
        <f aca="false">IF(ISERROR(VLOOKUP(CONCATENATE($A264,"_",E$2),'Reference data SID'!$B:$N,13,FALSE())),"",VLOOKUP(CONCATENATE($A264,"_",E$2),'Reference data SID'!$B:$N,13,FALSE()))</f>
        <v/>
      </c>
      <c r="F264" s="86" t="str">
        <f aca="false">IF(ISERROR(VLOOKUP(CONCATENATE($A264,"_",F$2),'Reference data SID'!$B:$N,13,FALSE())),"",VLOOKUP(CONCATENATE($A264,"_",F$2),'Reference data SID'!$B:$N,13,FALSE()))</f>
        <v/>
      </c>
      <c r="G264" s="86" t="str">
        <f aca="false">IF(ISERROR(VLOOKUP(CONCATENATE($A264,"_",G$2),'Reference data SID'!$B:$N,13,FALSE())),"",VLOOKUP(CONCATENATE($A264,"_",G$2),'Reference data SID'!$B:$N,13,FALSE()))</f>
        <v/>
      </c>
      <c r="H264" s="86" t="str">
        <f aca="false">IF(ISERROR(VLOOKUP(CONCATENATE($A264,"_",H$2),'Reference data SID'!$B:$N,13,FALSE())),"",VLOOKUP(CONCATENATE($A264,"_",H$2),'Reference data SID'!$B:$N,13,FALSE()))</f>
        <v/>
      </c>
      <c r="I264" s="86" t="str">
        <f aca="false">IF(ISERROR(VLOOKUP(CONCATENATE($A264,"_",I$2),'Reference data SID'!$B:$N,13,FALSE())),"",VLOOKUP(CONCATENATE($A264,"_",I$2),'Reference data SID'!$B:$N,13,FALSE()))</f>
        <v/>
      </c>
      <c r="J264" s="86" t="str">
        <f aca="false">IF(ISERROR(VLOOKUP(CONCATENATE($A264,"_",J$2),'Reference data SID'!$B:$N,13,FALSE())),"",VLOOKUP(CONCATENATE($A264,"_",J$2),'Reference data SID'!$B:$N,13,FALSE()))</f>
        <v/>
      </c>
      <c r="K264" s="86" t="str">
        <f aca="false">IF(ISERROR(VLOOKUP(CONCATENATE($A264,"_",K$2),'Reference data SID'!$B:$N,13,FALSE())),"",VLOOKUP(CONCATENATE($A264,"_",K$2),'Reference data SID'!$B:$N,13,FALSE()))</f>
        <v/>
      </c>
      <c r="L264" s="86" t="str">
        <f aca="false">IF(ISERROR(VLOOKUP(CONCATENATE($A264,"_",L$2),'Reference data SID'!$B:$N,13,FALSE())),"",VLOOKUP(CONCATENATE($A264,"_",L$2),'Reference data SID'!$B:$N,13,FALSE()))</f>
        <v/>
      </c>
      <c r="M264" s="86" t="str">
        <f aca="false">IF(ISERROR(VLOOKUP(CONCATENATE($A264,"_",M$2),'Reference data SID'!$B:$N,13,FALSE())),"",VLOOKUP(CONCATENATE($A264,"_",M$2),'Reference data SID'!$B:$N,13,FALSE()))</f>
        <v/>
      </c>
      <c r="N264" s="86" t="str">
        <f aca="false">IF(ISERROR(VLOOKUP(CONCATENATE($A264,"_",N$2),'Reference data SID'!$B:$N,13,FALSE())),"",VLOOKUP(CONCATENATE($A264,"_",N$2),'Reference data SID'!$B:$N,13,FALSE()))</f>
        <v/>
      </c>
      <c r="O264" s="86" t="str">
        <f aca="false">IF(ISERROR(VLOOKUP(CONCATENATE($A264,"_",O$2),'Reference data SID'!$B:$N,13,FALSE())),"",VLOOKUP(CONCATENATE($A264,"_",O$2),'Reference data SID'!$B:$N,13,FALSE()))</f>
        <v/>
      </c>
      <c r="P264" s="86" t="str">
        <f aca="false">IF(ISERROR(VLOOKUP(CONCATENATE($A264,"_",P$2),'Reference data SID'!$B:$N,13,FALSE())),"",VLOOKUP(CONCATENATE($A264,"_",P$2),'Reference data SID'!$B:$N,13,FALSE()))</f>
        <v/>
      </c>
      <c r="Q264" s="86" t="str">
        <f aca="false">IF(ISERROR(VLOOKUP(CONCATENATE($A264,"_",Q$2),'Reference data SID'!$B:$N,13,FALSE())),"",VLOOKUP(CONCATENATE($A264,"_",Q$2),'Reference data SID'!$B:$N,13,FALSE()))</f>
        <v/>
      </c>
      <c r="R264" s="86" t="str">
        <f aca="false">IF(ISERROR(VLOOKUP(CONCATENATE($A264,"_",R$2),'Reference data SID'!$B:$N,13,FALSE())),"",VLOOKUP(CONCATENATE($A264,"_",R$2),'Reference data SID'!$B:$N,13,FALSE()))</f>
        <v/>
      </c>
      <c r="S264" s="86" t="str">
        <f aca="false">IF(ISERROR(VLOOKUP(CONCATENATE($A264,"_",S$2),'Reference data SID'!$B:$N,13,FALSE())),"",VLOOKUP(CONCATENATE($A264,"_",S$2),'Reference data SID'!$B:$N,13,FALSE()))</f>
        <v/>
      </c>
      <c r="T264" s="86" t="str">
        <f aca="false">IF(ISERROR(VLOOKUP(CONCATENATE($A264,"_",T$2),'Reference data SID'!$B:$N,13,FALSE())),"",VLOOKUP(CONCATENATE($A264,"_",T$2),'Reference data SID'!$B:$N,13,FALSE()))</f>
        <v/>
      </c>
      <c r="U264" s="86" t="str">
        <f aca="false">IF(ISERROR(VLOOKUP(CONCATENATE($A264,"_",U$2),'Reference data SID'!$B:$N,13,FALSE())),"",VLOOKUP(CONCATENATE($A264,"_",U$2),'Reference data SID'!$B:$N,13,FALSE()))</f>
        <v/>
      </c>
      <c r="V264" s="86" t="str">
        <f aca="false">IF(ISERROR(VLOOKUP(CONCATENATE($A264,"_",V$2),'Reference data SID'!$B:$N,13,FALSE())),"",VLOOKUP(CONCATENATE($A264,"_",V$2),'Reference data SID'!$B:$N,13,FALSE()))</f>
        <v/>
      </c>
      <c r="W264" s="86" t="str">
        <f aca="false">IF(ISERROR(VLOOKUP(CONCATENATE($A264,"_",W$2),'Reference data SID'!$B:$N,13,FALSE())),"",VLOOKUP(CONCATENATE($A264,"_",W$2),'Reference data SID'!$B:$N,13,FALSE()))</f>
        <v/>
      </c>
      <c r="X264" s="86" t="str">
        <f aca="false">IF(ISERROR(VLOOKUP(CONCATENATE($A264,"_",X$2),'Reference data SID'!$B:$N,13,FALSE())),"",VLOOKUP(CONCATENATE($A264,"_",X$2),'Reference data SID'!$B:$N,13,FALSE()))</f>
        <v/>
      </c>
      <c r="Y264" s="86" t="str">
        <f aca="false">IF(ISERROR(VLOOKUP(CONCATENATE($A264,"_",Y$2),'Reference data SID'!$B:$N,13,FALSE())),"",VLOOKUP(CONCATENATE($A264,"_",Y$2),'Reference data SID'!$B:$N,13,FALSE()))</f>
        <v/>
      </c>
      <c r="Z264" s="86" t="str">
        <f aca="false">IF(ISERROR(VLOOKUP(CONCATENATE($A264,"_",Z$2),'Reference data SID'!$B:$N,13,FALSE())),"",VLOOKUP(CONCATENATE($A264,"_",Z$2),'Reference data SID'!$B:$N,13,FALSE()))</f>
        <v/>
      </c>
      <c r="AA264" s="86" t="str">
        <f aca="false">IF(ISERROR(VLOOKUP(CONCATENATE($A264,"_",AA$2),'Reference data SID'!$B:$N,13,FALSE())),"",VLOOKUP(CONCATENATE($A264,"_",AA$2),'Reference data SID'!$B:$N,13,FALSE()))</f>
        <v/>
      </c>
      <c r="AB264" s="86" t="str">
        <f aca="false">IF(ISERROR(VLOOKUP(CONCATENATE($A264,"_",AB$2),'Reference data SID'!$B:$N,13,FALSE())),"",VLOOKUP(CONCATENATE($A264,"_",AB$2),'Reference data SID'!$B:$N,13,FALSE()))</f>
        <v/>
      </c>
      <c r="AC264" s="86" t="str">
        <f aca="false">IF(ISERROR(VLOOKUP(CONCATENATE($A264,"_",AC$2),'Reference data SID'!$B:$N,13,FALSE())),"",VLOOKUP(CONCATENATE($A264,"_",AC$2),'Reference data SID'!$B:$N,13,FALSE()))</f>
        <v/>
      </c>
      <c r="AD264" s="86" t="str">
        <f aca="false">IF(ISERROR(VLOOKUP(CONCATENATE($A264,"_",AD$2),'Reference data SID'!$B:$N,13,FALSE())),"",VLOOKUP(CONCATENATE($A264,"_",AD$2),'Reference data SID'!$B:$N,13,FALSE()))</f>
        <v/>
      </c>
      <c r="AE264" s="86" t="str">
        <f aca="false">IF(ISERROR(VLOOKUP(CONCATENATE($A264,"_",AE$2),'Reference data SID'!$B:$N,13,FALSE())),"",VLOOKUP(CONCATENATE($A264,"_",AE$2),'Reference data SID'!$B:$N,13,FALSE()))</f>
        <v/>
      </c>
      <c r="AF264" s="86" t="str">
        <f aca="false">IF(ISERROR(VLOOKUP(CONCATENATE($A264,"_",AF$2),'Reference data SID'!$B:$N,13,FALSE())),"",VLOOKUP(CONCATENATE($A264,"_",AF$2),'Reference data SID'!$B:$N,13,FALSE()))</f>
        <v/>
      </c>
      <c r="AG264" s="86" t="str">
        <f aca="false">IF(ISERROR(VLOOKUP(CONCATENATE($A264,"_",AG$2),'Reference data SID'!$B:$N,13,FALSE())),"",VLOOKUP(CONCATENATE($A264,"_",AG$2),'Reference data SID'!$B:$N,13,FALSE()))</f>
        <v/>
      </c>
      <c r="AH264" s="86" t="str">
        <f aca="false">IF(ISERROR(VLOOKUP(CONCATENATE($A264,"_",AH$2),'Reference data SID'!$B:$N,13,FALSE())),"",VLOOKUP(CONCATENATE($A264,"_",AH$2),'Reference data SID'!$B:$N,13,FALSE()))</f>
        <v/>
      </c>
      <c r="AI264" s="86" t="str">
        <f aca="false">IF(ISERROR(VLOOKUP(CONCATENATE($A264,"_",AI$2),'Reference data SID'!$B:$N,13,FALSE())),"",VLOOKUP(CONCATENATE($A264,"_",AI$2),'Reference data SID'!$B:$N,13,FALSE()))</f>
        <v/>
      </c>
      <c r="AJ264" s="86" t="str">
        <f aca="false">IF(ISERROR(VLOOKUP(CONCATENATE($A264,"_",AJ$2),'Reference data SID'!$B:$N,13,FALSE())),"",VLOOKUP(CONCATENATE($A264,"_",AJ$2),'Reference data SID'!$B:$N,13,FALSE()))</f>
        <v/>
      </c>
      <c r="AK264" s="86" t="str">
        <f aca="false">IF(ISERROR(VLOOKUP(CONCATENATE($A264,"_",AK$2),'Reference data SID'!$B:$N,13,FALSE())),"",VLOOKUP(CONCATENATE($A264,"_",AK$2),'Reference data SID'!$B:$N,13,FALSE()))</f>
        <v/>
      </c>
      <c r="AL264" s="86" t="str">
        <f aca="false">IF(ISERROR(VLOOKUP(CONCATENATE($A264,"_",AL$2),'Reference data SID'!$B:$N,13,FALSE())),"",VLOOKUP(CONCATENATE($A264,"_",AL$2),'Reference data SID'!$B:$N,13,FALSE()))</f>
        <v/>
      </c>
      <c r="AM264" s="86" t="str">
        <f aca="false">IF(ISERROR(VLOOKUP(CONCATENATE($A264,"_",AM$2),'Reference data SID'!$B:$N,13,FALSE())),"",VLOOKUP(CONCATENATE($A264,"_",AM$2),'Reference data SID'!$B:$N,13,FALSE()))</f>
        <v/>
      </c>
      <c r="AN264" s="86" t="str">
        <f aca="false">IF(ISERROR(VLOOKUP(CONCATENATE($A264,"_",AN$2),'Reference data SID'!$B:$N,13,FALSE())),"",VLOOKUP(CONCATENATE($A264,"_",AN$2),'Reference data SID'!$B:$N,13,FALSE()))</f>
        <v/>
      </c>
      <c r="AO264" s="86" t="str">
        <f aca="false">IF(ISERROR(VLOOKUP(CONCATENATE($A264,"_",AO$2),'Reference data SID'!$B:$N,13,FALSE())),"",VLOOKUP(CONCATENATE($A264,"_",AO$2),'Reference data SID'!$B:$N,13,FALSE()))</f>
        <v/>
      </c>
      <c r="AP264" s="86" t="str">
        <f aca="false">IF(ISERROR(VLOOKUP(CONCATENATE($A264,"_",AP$2),'Reference data SID'!$B:$N,13,FALSE())),"",VLOOKUP(CONCATENATE($A264,"_",AP$2),'Reference data SID'!$B:$N,13,FALSE()))</f>
        <v/>
      </c>
      <c r="AQ264" s="86" t="str">
        <f aca="false">IF(ISERROR(VLOOKUP(CONCATENATE($A264,"_",AQ$2),'Reference data SID'!$B:$N,13,FALSE())),"",VLOOKUP(CONCATENATE($A264,"_",AQ$2),'Reference data SID'!$B:$N,13,FALSE()))</f>
        <v/>
      </c>
      <c r="AR264" s="86" t="str">
        <f aca="false">IF(ISERROR(VLOOKUP(CONCATENATE($A264,"_",AR$2),'Reference data SID'!$B:$N,13,FALSE())),"",VLOOKUP(CONCATENATE($A264,"_",AR$2),'Reference data SID'!$B:$N,13,FALSE()))</f>
        <v/>
      </c>
      <c r="AS264" s="86" t="str">
        <f aca="false">IF(ISERROR(VLOOKUP(CONCATENATE($A264,"_",AS$2),'Reference data SID'!$B:$N,13,FALSE())),"",VLOOKUP(CONCATENATE($A264,"_",AS$2),'Reference data SID'!$B:$N,13,FALSE()))</f>
        <v/>
      </c>
      <c r="AT264" s="86" t="str">
        <f aca="false">IF(ISERROR(VLOOKUP(CONCATENATE($A264,"_",AT$2),'Reference data SID'!$B:$N,13,FALSE())),"",VLOOKUP(CONCATENATE($A264,"_",AT$2),'Reference data SID'!$B:$N,13,FALSE()))</f>
        <v/>
      </c>
    </row>
    <row r="265" customFormat="false" ht="15" hidden="false" customHeight="false" outlineLevel="0" collapsed="false">
      <c r="A265" s="0" t="n">
        <v>261</v>
      </c>
      <c r="B265" s="86" t="str">
        <f aca="false">IF(ISERROR(VLOOKUP(CONCATENATE($A265,"_",B$2),'Reference data SID'!$B:$N,13,FALSE())),"",VLOOKUP(CONCATENATE($A265,"_",B$2),'Reference data SID'!$B:$N,13,FALSE()))</f>
        <v/>
      </c>
      <c r="C265" s="86" t="str">
        <f aca="false">IF(ISERROR(VLOOKUP(CONCATENATE($A265,"_",C$2),'Reference data SID'!$B:$N,13,FALSE())),"",VLOOKUP(CONCATENATE($A265,"_",C$2),'Reference data SID'!$B:$N,13,FALSE()))</f>
        <v/>
      </c>
      <c r="D265" s="86" t="str">
        <f aca="false">IF(ISERROR(VLOOKUP(CONCATENATE($A265,"_",D$2),'Reference data SID'!$B:$N,13,FALSE())),"",VLOOKUP(CONCATENATE($A265,"_",D$2),'Reference data SID'!$B:$N,13,FALSE()))</f>
        <v/>
      </c>
      <c r="E265" s="86" t="str">
        <f aca="false">IF(ISERROR(VLOOKUP(CONCATENATE($A265,"_",E$2),'Reference data SID'!$B:$N,13,FALSE())),"",VLOOKUP(CONCATENATE($A265,"_",E$2),'Reference data SID'!$B:$N,13,FALSE()))</f>
        <v/>
      </c>
      <c r="F265" s="86" t="str">
        <f aca="false">IF(ISERROR(VLOOKUP(CONCATENATE($A265,"_",F$2),'Reference data SID'!$B:$N,13,FALSE())),"",VLOOKUP(CONCATENATE($A265,"_",F$2),'Reference data SID'!$B:$N,13,FALSE()))</f>
        <v/>
      </c>
      <c r="G265" s="86" t="str">
        <f aca="false">IF(ISERROR(VLOOKUP(CONCATENATE($A265,"_",G$2),'Reference data SID'!$B:$N,13,FALSE())),"",VLOOKUP(CONCATENATE($A265,"_",G$2),'Reference data SID'!$B:$N,13,FALSE()))</f>
        <v/>
      </c>
      <c r="H265" s="86" t="str">
        <f aca="false">IF(ISERROR(VLOOKUP(CONCATENATE($A265,"_",H$2),'Reference data SID'!$B:$N,13,FALSE())),"",VLOOKUP(CONCATENATE($A265,"_",H$2),'Reference data SID'!$B:$N,13,FALSE()))</f>
        <v/>
      </c>
      <c r="I265" s="86" t="str">
        <f aca="false">IF(ISERROR(VLOOKUP(CONCATENATE($A265,"_",I$2),'Reference data SID'!$B:$N,13,FALSE())),"",VLOOKUP(CONCATENATE($A265,"_",I$2),'Reference data SID'!$B:$N,13,FALSE()))</f>
        <v/>
      </c>
      <c r="J265" s="86" t="str">
        <f aca="false">IF(ISERROR(VLOOKUP(CONCATENATE($A265,"_",J$2),'Reference data SID'!$B:$N,13,FALSE())),"",VLOOKUP(CONCATENATE($A265,"_",J$2),'Reference data SID'!$B:$N,13,FALSE()))</f>
        <v/>
      </c>
      <c r="K265" s="86" t="str">
        <f aca="false">IF(ISERROR(VLOOKUP(CONCATENATE($A265,"_",K$2),'Reference data SID'!$B:$N,13,FALSE())),"",VLOOKUP(CONCATENATE($A265,"_",K$2),'Reference data SID'!$B:$N,13,FALSE()))</f>
        <v/>
      </c>
      <c r="L265" s="86" t="str">
        <f aca="false">IF(ISERROR(VLOOKUP(CONCATENATE($A265,"_",L$2),'Reference data SID'!$B:$N,13,FALSE())),"",VLOOKUP(CONCATENATE($A265,"_",L$2),'Reference data SID'!$B:$N,13,FALSE()))</f>
        <v/>
      </c>
      <c r="M265" s="86" t="str">
        <f aca="false">IF(ISERROR(VLOOKUP(CONCATENATE($A265,"_",M$2),'Reference data SID'!$B:$N,13,FALSE())),"",VLOOKUP(CONCATENATE($A265,"_",M$2),'Reference data SID'!$B:$N,13,FALSE()))</f>
        <v/>
      </c>
      <c r="N265" s="86" t="str">
        <f aca="false">IF(ISERROR(VLOOKUP(CONCATENATE($A265,"_",N$2),'Reference data SID'!$B:$N,13,FALSE())),"",VLOOKUP(CONCATENATE($A265,"_",N$2),'Reference data SID'!$B:$N,13,FALSE()))</f>
        <v/>
      </c>
      <c r="O265" s="86" t="str">
        <f aca="false">IF(ISERROR(VLOOKUP(CONCATENATE($A265,"_",O$2),'Reference data SID'!$B:$N,13,FALSE())),"",VLOOKUP(CONCATENATE($A265,"_",O$2),'Reference data SID'!$B:$N,13,FALSE()))</f>
        <v/>
      </c>
      <c r="P265" s="86" t="str">
        <f aca="false">IF(ISERROR(VLOOKUP(CONCATENATE($A265,"_",P$2),'Reference data SID'!$B:$N,13,FALSE())),"",VLOOKUP(CONCATENATE($A265,"_",P$2),'Reference data SID'!$B:$N,13,FALSE()))</f>
        <v/>
      </c>
      <c r="Q265" s="86" t="str">
        <f aca="false">IF(ISERROR(VLOOKUP(CONCATENATE($A265,"_",Q$2),'Reference data SID'!$B:$N,13,FALSE())),"",VLOOKUP(CONCATENATE($A265,"_",Q$2),'Reference data SID'!$B:$N,13,FALSE()))</f>
        <v/>
      </c>
      <c r="R265" s="86" t="str">
        <f aca="false">IF(ISERROR(VLOOKUP(CONCATENATE($A265,"_",R$2),'Reference data SID'!$B:$N,13,FALSE())),"",VLOOKUP(CONCATENATE($A265,"_",R$2),'Reference data SID'!$B:$N,13,FALSE()))</f>
        <v/>
      </c>
      <c r="S265" s="86" t="str">
        <f aca="false">IF(ISERROR(VLOOKUP(CONCATENATE($A265,"_",S$2),'Reference data SID'!$B:$N,13,FALSE())),"",VLOOKUP(CONCATENATE($A265,"_",S$2),'Reference data SID'!$B:$N,13,FALSE()))</f>
        <v/>
      </c>
      <c r="T265" s="86" t="str">
        <f aca="false">IF(ISERROR(VLOOKUP(CONCATENATE($A265,"_",T$2),'Reference data SID'!$B:$N,13,FALSE())),"",VLOOKUP(CONCATENATE($A265,"_",T$2),'Reference data SID'!$B:$N,13,FALSE()))</f>
        <v/>
      </c>
      <c r="U265" s="86" t="str">
        <f aca="false">IF(ISERROR(VLOOKUP(CONCATENATE($A265,"_",U$2),'Reference data SID'!$B:$N,13,FALSE())),"",VLOOKUP(CONCATENATE($A265,"_",U$2),'Reference data SID'!$B:$N,13,FALSE()))</f>
        <v/>
      </c>
      <c r="V265" s="86" t="str">
        <f aca="false">IF(ISERROR(VLOOKUP(CONCATENATE($A265,"_",V$2),'Reference data SID'!$B:$N,13,FALSE())),"",VLOOKUP(CONCATENATE($A265,"_",V$2),'Reference data SID'!$B:$N,13,FALSE()))</f>
        <v/>
      </c>
      <c r="W265" s="86" t="str">
        <f aca="false">IF(ISERROR(VLOOKUP(CONCATENATE($A265,"_",W$2),'Reference data SID'!$B:$N,13,FALSE())),"",VLOOKUP(CONCATENATE($A265,"_",W$2),'Reference data SID'!$B:$N,13,FALSE()))</f>
        <v/>
      </c>
      <c r="X265" s="86" t="str">
        <f aca="false">IF(ISERROR(VLOOKUP(CONCATENATE($A265,"_",X$2),'Reference data SID'!$B:$N,13,FALSE())),"",VLOOKUP(CONCATENATE($A265,"_",X$2),'Reference data SID'!$B:$N,13,FALSE()))</f>
        <v/>
      </c>
      <c r="Y265" s="86" t="str">
        <f aca="false">IF(ISERROR(VLOOKUP(CONCATENATE($A265,"_",Y$2),'Reference data SID'!$B:$N,13,FALSE())),"",VLOOKUP(CONCATENATE($A265,"_",Y$2),'Reference data SID'!$B:$N,13,FALSE()))</f>
        <v/>
      </c>
      <c r="Z265" s="86" t="str">
        <f aca="false">IF(ISERROR(VLOOKUP(CONCATENATE($A265,"_",Z$2),'Reference data SID'!$B:$N,13,FALSE())),"",VLOOKUP(CONCATENATE($A265,"_",Z$2),'Reference data SID'!$B:$N,13,FALSE()))</f>
        <v/>
      </c>
      <c r="AA265" s="86" t="str">
        <f aca="false">IF(ISERROR(VLOOKUP(CONCATENATE($A265,"_",AA$2),'Reference data SID'!$B:$N,13,FALSE())),"",VLOOKUP(CONCATENATE($A265,"_",AA$2),'Reference data SID'!$B:$N,13,FALSE()))</f>
        <v/>
      </c>
      <c r="AB265" s="86" t="str">
        <f aca="false">IF(ISERROR(VLOOKUP(CONCATENATE($A265,"_",AB$2),'Reference data SID'!$B:$N,13,FALSE())),"",VLOOKUP(CONCATENATE($A265,"_",AB$2),'Reference data SID'!$B:$N,13,FALSE()))</f>
        <v/>
      </c>
      <c r="AC265" s="86" t="str">
        <f aca="false">IF(ISERROR(VLOOKUP(CONCATENATE($A265,"_",AC$2),'Reference data SID'!$B:$N,13,FALSE())),"",VLOOKUP(CONCATENATE($A265,"_",AC$2),'Reference data SID'!$B:$N,13,FALSE()))</f>
        <v/>
      </c>
      <c r="AD265" s="86" t="str">
        <f aca="false">IF(ISERROR(VLOOKUP(CONCATENATE($A265,"_",AD$2),'Reference data SID'!$B:$N,13,FALSE())),"",VLOOKUP(CONCATENATE($A265,"_",AD$2),'Reference data SID'!$B:$N,13,FALSE()))</f>
        <v/>
      </c>
      <c r="AE265" s="86" t="str">
        <f aca="false">IF(ISERROR(VLOOKUP(CONCATENATE($A265,"_",AE$2),'Reference data SID'!$B:$N,13,FALSE())),"",VLOOKUP(CONCATENATE($A265,"_",AE$2),'Reference data SID'!$B:$N,13,FALSE()))</f>
        <v/>
      </c>
      <c r="AF265" s="86" t="str">
        <f aca="false">IF(ISERROR(VLOOKUP(CONCATENATE($A265,"_",AF$2),'Reference data SID'!$B:$N,13,FALSE())),"",VLOOKUP(CONCATENATE($A265,"_",AF$2),'Reference data SID'!$B:$N,13,FALSE()))</f>
        <v/>
      </c>
      <c r="AG265" s="86" t="str">
        <f aca="false">IF(ISERROR(VLOOKUP(CONCATENATE($A265,"_",AG$2),'Reference data SID'!$B:$N,13,FALSE())),"",VLOOKUP(CONCATENATE($A265,"_",AG$2),'Reference data SID'!$B:$N,13,FALSE()))</f>
        <v/>
      </c>
      <c r="AH265" s="86" t="str">
        <f aca="false">IF(ISERROR(VLOOKUP(CONCATENATE($A265,"_",AH$2),'Reference data SID'!$B:$N,13,FALSE())),"",VLOOKUP(CONCATENATE($A265,"_",AH$2),'Reference data SID'!$B:$N,13,FALSE()))</f>
        <v/>
      </c>
      <c r="AI265" s="86" t="str">
        <f aca="false">IF(ISERROR(VLOOKUP(CONCATENATE($A265,"_",AI$2),'Reference data SID'!$B:$N,13,FALSE())),"",VLOOKUP(CONCATENATE($A265,"_",AI$2),'Reference data SID'!$B:$N,13,FALSE()))</f>
        <v/>
      </c>
      <c r="AJ265" s="86" t="str">
        <f aca="false">IF(ISERROR(VLOOKUP(CONCATENATE($A265,"_",AJ$2),'Reference data SID'!$B:$N,13,FALSE())),"",VLOOKUP(CONCATENATE($A265,"_",AJ$2),'Reference data SID'!$B:$N,13,FALSE()))</f>
        <v/>
      </c>
      <c r="AK265" s="86" t="str">
        <f aca="false">IF(ISERROR(VLOOKUP(CONCATENATE($A265,"_",AK$2),'Reference data SID'!$B:$N,13,FALSE())),"",VLOOKUP(CONCATENATE($A265,"_",AK$2),'Reference data SID'!$B:$N,13,FALSE()))</f>
        <v/>
      </c>
      <c r="AL265" s="86" t="str">
        <f aca="false">IF(ISERROR(VLOOKUP(CONCATENATE($A265,"_",AL$2),'Reference data SID'!$B:$N,13,FALSE())),"",VLOOKUP(CONCATENATE($A265,"_",AL$2),'Reference data SID'!$B:$N,13,FALSE()))</f>
        <v/>
      </c>
      <c r="AM265" s="86" t="str">
        <f aca="false">IF(ISERROR(VLOOKUP(CONCATENATE($A265,"_",AM$2),'Reference data SID'!$B:$N,13,FALSE())),"",VLOOKUP(CONCATENATE($A265,"_",AM$2),'Reference data SID'!$B:$N,13,FALSE()))</f>
        <v/>
      </c>
      <c r="AN265" s="86" t="str">
        <f aca="false">IF(ISERROR(VLOOKUP(CONCATENATE($A265,"_",AN$2),'Reference data SID'!$B:$N,13,FALSE())),"",VLOOKUP(CONCATENATE($A265,"_",AN$2),'Reference data SID'!$B:$N,13,FALSE()))</f>
        <v/>
      </c>
      <c r="AO265" s="86" t="str">
        <f aca="false">IF(ISERROR(VLOOKUP(CONCATENATE($A265,"_",AO$2),'Reference data SID'!$B:$N,13,FALSE())),"",VLOOKUP(CONCATENATE($A265,"_",AO$2),'Reference data SID'!$B:$N,13,FALSE()))</f>
        <v/>
      </c>
      <c r="AP265" s="86" t="str">
        <f aca="false">IF(ISERROR(VLOOKUP(CONCATENATE($A265,"_",AP$2),'Reference data SID'!$B:$N,13,FALSE())),"",VLOOKUP(CONCATENATE($A265,"_",AP$2),'Reference data SID'!$B:$N,13,FALSE()))</f>
        <v/>
      </c>
      <c r="AQ265" s="86" t="str">
        <f aca="false">IF(ISERROR(VLOOKUP(CONCATENATE($A265,"_",AQ$2),'Reference data SID'!$B:$N,13,FALSE())),"",VLOOKUP(CONCATENATE($A265,"_",AQ$2),'Reference data SID'!$B:$N,13,FALSE()))</f>
        <v/>
      </c>
      <c r="AR265" s="86" t="str">
        <f aca="false">IF(ISERROR(VLOOKUP(CONCATENATE($A265,"_",AR$2),'Reference data SID'!$B:$N,13,FALSE())),"",VLOOKUP(CONCATENATE($A265,"_",AR$2),'Reference data SID'!$B:$N,13,FALSE()))</f>
        <v/>
      </c>
      <c r="AS265" s="86" t="str">
        <f aca="false">IF(ISERROR(VLOOKUP(CONCATENATE($A265,"_",AS$2),'Reference data SID'!$B:$N,13,FALSE())),"",VLOOKUP(CONCATENATE($A265,"_",AS$2),'Reference data SID'!$B:$N,13,FALSE()))</f>
        <v/>
      </c>
      <c r="AT265" s="86" t="str">
        <f aca="false">IF(ISERROR(VLOOKUP(CONCATENATE($A265,"_",AT$2),'Reference data SID'!$B:$N,13,FALSE())),"",VLOOKUP(CONCATENATE($A265,"_",AT$2),'Reference data SID'!$B:$N,13,FALSE()))</f>
        <v/>
      </c>
    </row>
    <row r="266" customFormat="false" ht="15" hidden="false" customHeight="false" outlineLevel="0" collapsed="false">
      <c r="A266" s="0" t="n">
        <v>262</v>
      </c>
      <c r="B266" s="86" t="str">
        <f aca="false">IF(ISERROR(VLOOKUP(CONCATENATE($A266,"_",B$2),'Reference data SID'!$B:$N,13,FALSE())),"",VLOOKUP(CONCATENATE($A266,"_",B$2),'Reference data SID'!$B:$N,13,FALSE()))</f>
        <v/>
      </c>
      <c r="C266" s="86" t="str">
        <f aca="false">IF(ISERROR(VLOOKUP(CONCATENATE($A266,"_",C$2),'Reference data SID'!$B:$N,13,FALSE())),"",VLOOKUP(CONCATENATE($A266,"_",C$2),'Reference data SID'!$B:$N,13,FALSE()))</f>
        <v/>
      </c>
      <c r="D266" s="86" t="str">
        <f aca="false">IF(ISERROR(VLOOKUP(CONCATENATE($A266,"_",D$2),'Reference data SID'!$B:$N,13,FALSE())),"",VLOOKUP(CONCATENATE($A266,"_",D$2),'Reference data SID'!$B:$N,13,FALSE()))</f>
        <v/>
      </c>
      <c r="E266" s="86" t="str">
        <f aca="false">IF(ISERROR(VLOOKUP(CONCATENATE($A266,"_",E$2),'Reference data SID'!$B:$N,13,FALSE())),"",VLOOKUP(CONCATENATE($A266,"_",E$2),'Reference data SID'!$B:$N,13,FALSE()))</f>
        <v/>
      </c>
      <c r="F266" s="86" t="str">
        <f aca="false">IF(ISERROR(VLOOKUP(CONCATENATE($A266,"_",F$2),'Reference data SID'!$B:$N,13,FALSE())),"",VLOOKUP(CONCATENATE($A266,"_",F$2),'Reference data SID'!$B:$N,13,FALSE()))</f>
        <v/>
      </c>
      <c r="G266" s="86" t="str">
        <f aca="false">IF(ISERROR(VLOOKUP(CONCATENATE($A266,"_",G$2),'Reference data SID'!$B:$N,13,FALSE())),"",VLOOKUP(CONCATENATE($A266,"_",G$2),'Reference data SID'!$B:$N,13,FALSE()))</f>
        <v/>
      </c>
      <c r="H266" s="86" t="str">
        <f aca="false">IF(ISERROR(VLOOKUP(CONCATENATE($A266,"_",H$2),'Reference data SID'!$B:$N,13,FALSE())),"",VLOOKUP(CONCATENATE($A266,"_",H$2),'Reference data SID'!$B:$N,13,FALSE()))</f>
        <v/>
      </c>
      <c r="I266" s="86" t="str">
        <f aca="false">IF(ISERROR(VLOOKUP(CONCATENATE($A266,"_",I$2),'Reference data SID'!$B:$N,13,FALSE())),"",VLOOKUP(CONCATENATE($A266,"_",I$2),'Reference data SID'!$B:$N,13,FALSE()))</f>
        <v/>
      </c>
      <c r="J266" s="86" t="str">
        <f aca="false">IF(ISERROR(VLOOKUP(CONCATENATE($A266,"_",J$2),'Reference data SID'!$B:$N,13,FALSE())),"",VLOOKUP(CONCATENATE($A266,"_",J$2),'Reference data SID'!$B:$N,13,FALSE()))</f>
        <v/>
      </c>
      <c r="K266" s="86" t="str">
        <f aca="false">IF(ISERROR(VLOOKUP(CONCATENATE($A266,"_",K$2),'Reference data SID'!$B:$N,13,FALSE())),"",VLOOKUP(CONCATENATE($A266,"_",K$2),'Reference data SID'!$B:$N,13,FALSE()))</f>
        <v/>
      </c>
      <c r="L266" s="86" t="str">
        <f aca="false">IF(ISERROR(VLOOKUP(CONCATENATE($A266,"_",L$2),'Reference data SID'!$B:$N,13,FALSE())),"",VLOOKUP(CONCATENATE($A266,"_",L$2),'Reference data SID'!$B:$N,13,FALSE()))</f>
        <v/>
      </c>
      <c r="M266" s="86" t="str">
        <f aca="false">IF(ISERROR(VLOOKUP(CONCATENATE($A266,"_",M$2),'Reference data SID'!$B:$N,13,FALSE())),"",VLOOKUP(CONCATENATE($A266,"_",M$2),'Reference data SID'!$B:$N,13,FALSE()))</f>
        <v/>
      </c>
      <c r="N266" s="86" t="str">
        <f aca="false">IF(ISERROR(VLOOKUP(CONCATENATE($A266,"_",N$2),'Reference data SID'!$B:$N,13,FALSE())),"",VLOOKUP(CONCATENATE($A266,"_",N$2),'Reference data SID'!$B:$N,13,FALSE()))</f>
        <v/>
      </c>
      <c r="O266" s="86" t="str">
        <f aca="false">IF(ISERROR(VLOOKUP(CONCATENATE($A266,"_",O$2),'Reference data SID'!$B:$N,13,FALSE())),"",VLOOKUP(CONCATENATE($A266,"_",O$2),'Reference data SID'!$B:$N,13,FALSE()))</f>
        <v/>
      </c>
      <c r="P266" s="86" t="str">
        <f aca="false">IF(ISERROR(VLOOKUP(CONCATENATE($A266,"_",P$2),'Reference data SID'!$B:$N,13,FALSE())),"",VLOOKUP(CONCATENATE($A266,"_",P$2),'Reference data SID'!$B:$N,13,FALSE()))</f>
        <v/>
      </c>
      <c r="Q266" s="86" t="str">
        <f aca="false">IF(ISERROR(VLOOKUP(CONCATENATE($A266,"_",Q$2),'Reference data SID'!$B:$N,13,FALSE())),"",VLOOKUP(CONCATENATE($A266,"_",Q$2),'Reference data SID'!$B:$N,13,FALSE()))</f>
        <v/>
      </c>
      <c r="R266" s="86" t="str">
        <f aca="false">IF(ISERROR(VLOOKUP(CONCATENATE($A266,"_",R$2),'Reference data SID'!$B:$N,13,FALSE())),"",VLOOKUP(CONCATENATE($A266,"_",R$2),'Reference data SID'!$B:$N,13,FALSE()))</f>
        <v/>
      </c>
      <c r="S266" s="86" t="str">
        <f aca="false">IF(ISERROR(VLOOKUP(CONCATENATE($A266,"_",S$2),'Reference data SID'!$B:$N,13,FALSE())),"",VLOOKUP(CONCATENATE($A266,"_",S$2),'Reference data SID'!$B:$N,13,FALSE()))</f>
        <v/>
      </c>
      <c r="T266" s="86" t="str">
        <f aca="false">IF(ISERROR(VLOOKUP(CONCATENATE($A266,"_",T$2),'Reference data SID'!$B:$N,13,FALSE())),"",VLOOKUP(CONCATENATE($A266,"_",T$2),'Reference data SID'!$B:$N,13,FALSE()))</f>
        <v/>
      </c>
      <c r="U266" s="86" t="str">
        <f aca="false">IF(ISERROR(VLOOKUP(CONCATENATE($A266,"_",U$2),'Reference data SID'!$B:$N,13,FALSE())),"",VLOOKUP(CONCATENATE($A266,"_",U$2),'Reference data SID'!$B:$N,13,FALSE()))</f>
        <v/>
      </c>
      <c r="V266" s="86" t="str">
        <f aca="false">IF(ISERROR(VLOOKUP(CONCATENATE($A266,"_",V$2),'Reference data SID'!$B:$N,13,FALSE())),"",VLOOKUP(CONCATENATE($A266,"_",V$2),'Reference data SID'!$B:$N,13,FALSE()))</f>
        <v/>
      </c>
      <c r="W266" s="86" t="str">
        <f aca="false">IF(ISERROR(VLOOKUP(CONCATENATE($A266,"_",W$2),'Reference data SID'!$B:$N,13,FALSE())),"",VLOOKUP(CONCATENATE($A266,"_",W$2),'Reference data SID'!$B:$N,13,FALSE()))</f>
        <v/>
      </c>
      <c r="X266" s="86" t="str">
        <f aca="false">IF(ISERROR(VLOOKUP(CONCATENATE($A266,"_",X$2),'Reference data SID'!$B:$N,13,FALSE())),"",VLOOKUP(CONCATENATE($A266,"_",X$2),'Reference data SID'!$B:$N,13,FALSE()))</f>
        <v/>
      </c>
      <c r="Y266" s="86" t="str">
        <f aca="false">IF(ISERROR(VLOOKUP(CONCATENATE($A266,"_",Y$2),'Reference data SID'!$B:$N,13,FALSE())),"",VLOOKUP(CONCATENATE($A266,"_",Y$2),'Reference data SID'!$B:$N,13,FALSE()))</f>
        <v/>
      </c>
      <c r="Z266" s="86" t="str">
        <f aca="false">IF(ISERROR(VLOOKUP(CONCATENATE($A266,"_",Z$2),'Reference data SID'!$B:$N,13,FALSE())),"",VLOOKUP(CONCATENATE($A266,"_",Z$2),'Reference data SID'!$B:$N,13,FALSE()))</f>
        <v/>
      </c>
      <c r="AA266" s="86" t="str">
        <f aca="false">IF(ISERROR(VLOOKUP(CONCATENATE($A266,"_",AA$2),'Reference data SID'!$B:$N,13,FALSE())),"",VLOOKUP(CONCATENATE($A266,"_",AA$2),'Reference data SID'!$B:$N,13,FALSE()))</f>
        <v/>
      </c>
      <c r="AB266" s="86" t="str">
        <f aca="false">IF(ISERROR(VLOOKUP(CONCATENATE($A266,"_",AB$2),'Reference data SID'!$B:$N,13,FALSE())),"",VLOOKUP(CONCATENATE($A266,"_",AB$2),'Reference data SID'!$B:$N,13,FALSE()))</f>
        <v/>
      </c>
      <c r="AC266" s="86" t="str">
        <f aca="false">IF(ISERROR(VLOOKUP(CONCATENATE($A266,"_",AC$2),'Reference data SID'!$B:$N,13,FALSE())),"",VLOOKUP(CONCATENATE($A266,"_",AC$2),'Reference data SID'!$B:$N,13,FALSE()))</f>
        <v/>
      </c>
      <c r="AD266" s="86" t="str">
        <f aca="false">IF(ISERROR(VLOOKUP(CONCATENATE($A266,"_",AD$2),'Reference data SID'!$B:$N,13,FALSE())),"",VLOOKUP(CONCATENATE($A266,"_",AD$2),'Reference data SID'!$B:$N,13,FALSE()))</f>
        <v/>
      </c>
      <c r="AE266" s="86" t="str">
        <f aca="false">IF(ISERROR(VLOOKUP(CONCATENATE($A266,"_",AE$2),'Reference data SID'!$B:$N,13,FALSE())),"",VLOOKUP(CONCATENATE($A266,"_",AE$2),'Reference data SID'!$B:$N,13,FALSE()))</f>
        <v/>
      </c>
      <c r="AF266" s="86" t="str">
        <f aca="false">IF(ISERROR(VLOOKUP(CONCATENATE($A266,"_",AF$2),'Reference data SID'!$B:$N,13,FALSE())),"",VLOOKUP(CONCATENATE($A266,"_",AF$2),'Reference data SID'!$B:$N,13,FALSE()))</f>
        <v/>
      </c>
      <c r="AG266" s="86" t="str">
        <f aca="false">IF(ISERROR(VLOOKUP(CONCATENATE($A266,"_",AG$2),'Reference data SID'!$B:$N,13,FALSE())),"",VLOOKUP(CONCATENATE($A266,"_",AG$2),'Reference data SID'!$B:$N,13,FALSE()))</f>
        <v/>
      </c>
      <c r="AH266" s="86" t="str">
        <f aca="false">IF(ISERROR(VLOOKUP(CONCATENATE($A266,"_",AH$2),'Reference data SID'!$B:$N,13,FALSE())),"",VLOOKUP(CONCATENATE($A266,"_",AH$2),'Reference data SID'!$B:$N,13,FALSE()))</f>
        <v/>
      </c>
      <c r="AI266" s="86" t="str">
        <f aca="false">IF(ISERROR(VLOOKUP(CONCATENATE($A266,"_",AI$2),'Reference data SID'!$B:$N,13,FALSE())),"",VLOOKUP(CONCATENATE($A266,"_",AI$2),'Reference data SID'!$B:$N,13,FALSE()))</f>
        <v/>
      </c>
      <c r="AJ266" s="86" t="str">
        <f aca="false">IF(ISERROR(VLOOKUP(CONCATENATE($A266,"_",AJ$2),'Reference data SID'!$B:$N,13,FALSE())),"",VLOOKUP(CONCATENATE($A266,"_",AJ$2),'Reference data SID'!$B:$N,13,FALSE()))</f>
        <v/>
      </c>
      <c r="AK266" s="86" t="str">
        <f aca="false">IF(ISERROR(VLOOKUP(CONCATENATE($A266,"_",AK$2),'Reference data SID'!$B:$N,13,FALSE())),"",VLOOKUP(CONCATENATE($A266,"_",AK$2),'Reference data SID'!$B:$N,13,FALSE()))</f>
        <v/>
      </c>
      <c r="AL266" s="86" t="str">
        <f aca="false">IF(ISERROR(VLOOKUP(CONCATENATE($A266,"_",AL$2),'Reference data SID'!$B:$N,13,FALSE())),"",VLOOKUP(CONCATENATE($A266,"_",AL$2),'Reference data SID'!$B:$N,13,FALSE()))</f>
        <v/>
      </c>
      <c r="AM266" s="86" t="str">
        <f aca="false">IF(ISERROR(VLOOKUP(CONCATENATE($A266,"_",AM$2),'Reference data SID'!$B:$N,13,FALSE())),"",VLOOKUP(CONCATENATE($A266,"_",AM$2),'Reference data SID'!$B:$N,13,FALSE()))</f>
        <v/>
      </c>
      <c r="AN266" s="86" t="str">
        <f aca="false">IF(ISERROR(VLOOKUP(CONCATENATE($A266,"_",AN$2),'Reference data SID'!$B:$N,13,FALSE())),"",VLOOKUP(CONCATENATE($A266,"_",AN$2),'Reference data SID'!$B:$N,13,FALSE()))</f>
        <v/>
      </c>
      <c r="AO266" s="86" t="str">
        <f aca="false">IF(ISERROR(VLOOKUP(CONCATENATE($A266,"_",AO$2),'Reference data SID'!$B:$N,13,FALSE())),"",VLOOKUP(CONCATENATE($A266,"_",AO$2),'Reference data SID'!$B:$N,13,FALSE()))</f>
        <v/>
      </c>
      <c r="AP266" s="86" t="str">
        <f aca="false">IF(ISERROR(VLOOKUP(CONCATENATE($A266,"_",AP$2),'Reference data SID'!$B:$N,13,FALSE())),"",VLOOKUP(CONCATENATE($A266,"_",AP$2),'Reference data SID'!$B:$N,13,FALSE()))</f>
        <v/>
      </c>
      <c r="AQ266" s="86" t="str">
        <f aca="false">IF(ISERROR(VLOOKUP(CONCATENATE($A266,"_",AQ$2),'Reference data SID'!$B:$N,13,FALSE())),"",VLOOKUP(CONCATENATE($A266,"_",AQ$2),'Reference data SID'!$B:$N,13,FALSE()))</f>
        <v/>
      </c>
      <c r="AR266" s="86" t="str">
        <f aca="false">IF(ISERROR(VLOOKUP(CONCATENATE($A266,"_",AR$2),'Reference data SID'!$B:$N,13,FALSE())),"",VLOOKUP(CONCATENATE($A266,"_",AR$2),'Reference data SID'!$B:$N,13,FALSE()))</f>
        <v/>
      </c>
      <c r="AS266" s="86" t="str">
        <f aca="false">IF(ISERROR(VLOOKUP(CONCATENATE($A266,"_",AS$2),'Reference data SID'!$B:$N,13,FALSE())),"",VLOOKUP(CONCATENATE($A266,"_",AS$2),'Reference data SID'!$B:$N,13,FALSE()))</f>
        <v/>
      </c>
      <c r="AT266" s="86" t="str">
        <f aca="false">IF(ISERROR(VLOOKUP(CONCATENATE($A266,"_",AT$2),'Reference data SID'!$B:$N,13,FALSE())),"",VLOOKUP(CONCATENATE($A266,"_",AT$2),'Reference data SID'!$B:$N,13,FALSE()))</f>
        <v/>
      </c>
    </row>
    <row r="267" customFormat="false" ht="15" hidden="false" customHeight="false" outlineLevel="0" collapsed="false">
      <c r="A267" s="0" t="n">
        <v>263</v>
      </c>
      <c r="B267" s="86" t="str">
        <f aca="false">IF(ISERROR(VLOOKUP(CONCATENATE($A267,"_",B$2),'Reference data SID'!$B:$N,13,FALSE())),"",VLOOKUP(CONCATENATE($A267,"_",B$2),'Reference data SID'!$B:$N,13,FALSE()))</f>
        <v/>
      </c>
      <c r="C267" s="86" t="str">
        <f aca="false">IF(ISERROR(VLOOKUP(CONCATENATE($A267,"_",C$2),'Reference data SID'!$B:$N,13,FALSE())),"",VLOOKUP(CONCATENATE($A267,"_",C$2),'Reference data SID'!$B:$N,13,FALSE()))</f>
        <v/>
      </c>
      <c r="D267" s="86" t="str">
        <f aca="false">IF(ISERROR(VLOOKUP(CONCATENATE($A267,"_",D$2),'Reference data SID'!$B:$N,13,FALSE())),"",VLOOKUP(CONCATENATE($A267,"_",D$2),'Reference data SID'!$B:$N,13,FALSE()))</f>
        <v/>
      </c>
      <c r="E267" s="86" t="str">
        <f aca="false">IF(ISERROR(VLOOKUP(CONCATENATE($A267,"_",E$2),'Reference data SID'!$B:$N,13,FALSE())),"",VLOOKUP(CONCATENATE($A267,"_",E$2),'Reference data SID'!$B:$N,13,FALSE()))</f>
        <v/>
      </c>
      <c r="F267" s="86" t="str">
        <f aca="false">IF(ISERROR(VLOOKUP(CONCATENATE($A267,"_",F$2),'Reference data SID'!$B:$N,13,FALSE())),"",VLOOKUP(CONCATENATE($A267,"_",F$2),'Reference data SID'!$B:$N,13,FALSE()))</f>
        <v/>
      </c>
      <c r="G267" s="86" t="str">
        <f aca="false">IF(ISERROR(VLOOKUP(CONCATENATE($A267,"_",G$2),'Reference data SID'!$B:$N,13,FALSE())),"",VLOOKUP(CONCATENATE($A267,"_",G$2),'Reference data SID'!$B:$N,13,FALSE()))</f>
        <v/>
      </c>
      <c r="H267" s="86" t="str">
        <f aca="false">IF(ISERROR(VLOOKUP(CONCATENATE($A267,"_",H$2),'Reference data SID'!$B:$N,13,FALSE())),"",VLOOKUP(CONCATENATE($A267,"_",H$2),'Reference data SID'!$B:$N,13,FALSE()))</f>
        <v/>
      </c>
      <c r="I267" s="86" t="str">
        <f aca="false">IF(ISERROR(VLOOKUP(CONCATENATE($A267,"_",I$2),'Reference data SID'!$B:$N,13,FALSE())),"",VLOOKUP(CONCATENATE($A267,"_",I$2),'Reference data SID'!$B:$N,13,FALSE()))</f>
        <v/>
      </c>
      <c r="J267" s="86" t="str">
        <f aca="false">IF(ISERROR(VLOOKUP(CONCATENATE($A267,"_",J$2),'Reference data SID'!$B:$N,13,FALSE())),"",VLOOKUP(CONCATENATE($A267,"_",J$2),'Reference data SID'!$B:$N,13,FALSE()))</f>
        <v/>
      </c>
      <c r="K267" s="86" t="str">
        <f aca="false">IF(ISERROR(VLOOKUP(CONCATENATE($A267,"_",K$2),'Reference data SID'!$B:$N,13,FALSE())),"",VLOOKUP(CONCATENATE($A267,"_",K$2),'Reference data SID'!$B:$N,13,FALSE()))</f>
        <v/>
      </c>
      <c r="L267" s="86" t="str">
        <f aca="false">IF(ISERROR(VLOOKUP(CONCATENATE($A267,"_",L$2),'Reference data SID'!$B:$N,13,FALSE())),"",VLOOKUP(CONCATENATE($A267,"_",L$2),'Reference data SID'!$B:$N,13,FALSE()))</f>
        <v/>
      </c>
      <c r="M267" s="86" t="str">
        <f aca="false">IF(ISERROR(VLOOKUP(CONCATENATE($A267,"_",M$2),'Reference data SID'!$B:$N,13,FALSE())),"",VLOOKUP(CONCATENATE($A267,"_",M$2),'Reference data SID'!$B:$N,13,FALSE()))</f>
        <v/>
      </c>
      <c r="N267" s="86" t="str">
        <f aca="false">IF(ISERROR(VLOOKUP(CONCATENATE($A267,"_",N$2),'Reference data SID'!$B:$N,13,FALSE())),"",VLOOKUP(CONCATENATE($A267,"_",N$2),'Reference data SID'!$B:$N,13,FALSE()))</f>
        <v/>
      </c>
      <c r="O267" s="86" t="str">
        <f aca="false">IF(ISERROR(VLOOKUP(CONCATENATE($A267,"_",O$2),'Reference data SID'!$B:$N,13,FALSE())),"",VLOOKUP(CONCATENATE($A267,"_",O$2),'Reference data SID'!$B:$N,13,FALSE()))</f>
        <v/>
      </c>
      <c r="P267" s="86" t="str">
        <f aca="false">IF(ISERROR(VLOOKUP(CONCATENATE($A267,"_",P$2),'Reference data SID'!$B:$N,13,FALSE())),"",VLOOKUP(CONCATENATE($A267,"_",P$2),'Reference data SID'!$B:$N,13,FALSE()))</f>
        <v/>
      </c>
      <c r="Q267" s="86" t="str">
        <f aca="false">IF(ISERROR(VLOOKUP(CONCATENATE($A267,"_",Q$2),'Reference data SID'!$B:$N,13,FALSE())),"",VLOOKUP(CONCATENATE($A267,"_",Q$2),'Reference data SID'!$B:$N,13,FALSE()))</f>
        <v/>
      </c>
      <c r="R267" s="86" t="str">
        <f aca="false">IF(ISERROR(VLOOKUP(CONCATENATE($A267,"_",R$2),'Reference data SID'!$B:$N,13,FALSE())),"",VLOOKUP(CONCATENATE($A267,"_",R$2),'Reference data SID'!$B:$N,13,FALSE()))</f>
        <v/>
      </c>
      <c r="S267" s="86" t="str">
        <f aca="false">IF(ISERROR(VLOOKUP(CONCATENATE($A267,"_",S$2),'Reference data SID'!$B:$N,13,FALSE())),"",VLOOKUP(CONCATENATE($A267,"_",S$2),'Reference data SID'!$B:$N,13,FALSE()))</f>
        <v/>
      </c>
      <c r="T267" s="86" t="str">
        <f aca="false">IF(ISERROR(VLOOKUP(CONCATENATE($A267,"_",T$2),'Reference data SID'!$B:$N,13,FALSE())),"",VLOOKUP(CONCATENATE($A267,"_",T$2),'Reference data SID'!$B:$N,13,FALSE()))</f>
        <v/>
      </c>
      <c r="U267" s="86" t="str">
        <f aca="false">IF(ISERROR(VLOOKUP(CONCATENATE($A267,"_",U$2),'Reference data SID'!$B:$N,13,FALSE())),"",VLOOKUP(CONCATENATE($A267,"_",U$2),'Reference data SID'!$B:$N,13,FALSE()))</f>
        <v/>
      </c>
      <c r="V267" s="86" t="str">
        <f aca="false">IF(ISERROR(VLOOKUP(CONCATENATE($A267,"_",V$2),'Reference data SID'!$B:$N,13,FALSE())),"",VLOOKUP(CONCATENATE($A267,"_",V$2),'Reference data SID'!$B:$N,13,FALSE()))</f>
        <v/>
      </c>
      <c r="W267" s="86" t="str">
        <f aca="false">IF(ISERROR(VLOOKUP(CONCATENATE($A267,"_",W$2),'Reference data SID'!$B:$N,13,FALSE())),"",VLOOKUP(CONCATENATE($A267,"_",W$2),'Reference data SID'!$B:$N,13,FALSE()))</f>
        <v/>
      </c>
      <c r="X267" s="86" t="str">
        <f aca="false">IF(ISERROR(VLOOKUP(CONCATENATE($A267,"_",X$2),'Reference data SID'!$B:$N,13,FALSE())),"",VLOOKUP(CONCATENATE($A267,"_",X$2),'Reference data SID'!$B:$N,13,FALSE()))</f>
        <v/>
      </c>
      <c r="Y267" s="86" t="str">
        <f aca="false">IF(ISERROR(VLOOKUP(CONCATENATE($A267,"_",Y$2),'Reference data SID'!$B:$N,13,FALSE())),"",VLOOKUP(CONCATENATE($A267,"_",Y$2),'Reference data SID'!$B:$N,13,FALSE()))</f>
        <v/>
      </c>
      <c r="Z267" s="86" t="str">
        <f aca="false">IF(ISERROR(VLOOKUP(CONCATENATE($A267,"_",Z$2),'Reference data SID'!$B:$N,13,FALSE())),"",VLOOKUP(CONCATENATE($A267,"_",Z$2),'Reference data SID'!$B:$N,13,FALSE()))</f>
        <v/>
      </c>
      <c r="AA267" s="86" t="str">
        <f aca="false">IF(ISERROR(VLOOKUP(CONCATENATE($A267,"_",AA$2),'Reference data SID'!$B:$N,13,FALSE())),"",VLOOKUP(CONCATENATE($A267,"_",AA$2),'Reference data SID'!$B:$N,13,FALSE()))</f>
        <v/>
      </c>
      <c r="AB267" s="86" t="str">
        <f aca="false">IF(ISERROR(VLOOKUP(CONCATENATE($A267,"_",AB$2),'Reference data SID'!$B:$N,13,FALSE())),"",VLOOKUP(CONCATENATE($A267,"_",AB$2),'Reference data SID'!$B:$N,13,FALSE()))</f>
        <v/>
      </c>
      <c r="AC267" s="86" t="str">
        <f aca="false">IF(ISERROR(VLOOKUP(CONCATENATE($A267,"_",AC$2),'Reference data SID'!$B:$N,13,FALSE())),"",VLOOKUP(CONCATENATE($A267,"_",AC$2),'Reference data SID'!$B:$N,13,FALSE()))</f>
        <v/>
      </c>
      <c r="AD267" s="86" t="str">
        <f aca="false">IF(ISERROR(VLOOKUP(CONCATENATE($A267,"_",AD$2),'Reference data SID'!$B:$N,13,FALSE())),"",VLOOKUP(CONCATENATE($A267,"_",AD$2),'Reference data SID'!$B:$N,13,FALSE()))</f>
        <v/>
      </c>
      <c r="AE267" s="86" t="str">
        <f aca="false">IF(ISERROR(VLOOKUP(CONCATENATE($A267,"_",AE$2),'Reference data SID'!$B:$N,13,FALSE())),"",VLOOKUP(CONCATENATE($A267,"_",AE$2),'Reference data SID'!$B:$N,13,FALSE()))</f>
        <v/>
      </c>
      <c r="AF267" s="86" t="str">
        <f aca="false">IF(ISERROR(VLOOKUP(CONCATENATE($A267,"_",AF$2),'Reference data SID'!$B:$N,13,FALSE())),"",VLOOKUP(CONCATENATE($A267,"_",AF$2),'Reference data SID'!$B:$N,13,FALSE()))</f>
        <v/>
      </c>
      <c r="AG267" s="86" t="str">
        <f aca="false">IF(ISERROR(VLOOKUP(CONCATENATE($A267,"_",AG$2),'Reference data SID'!$B:$N,13,FALSE())),"",VLOOKUP(CONCATENATE($A267,"_",AG$2),'Reference data SID'!$B:$N,13,FALSE()))</f>
        <v/>
      </c>
      <c r="AH267" s="86" t="str">
        <f aca="false">IF(ISERROR(VLOOKUP(CONCATENATE($A267,"_",AH$2),'Reference data SID'!$B:$N,13,FALSE())),"",VLOOKUP(CONCATENATE($A267,"_",AH$2),'Reference data SID'!$B:$N,13,FALSE()))</f>
        <v/>
      </c>
      <c r="AI267" s="86" t="str">
        <f aca="false">IF(ISERROR(VLOOKUP(CONCATENATE($A267,"_",AI$2),'Reference data SID'!$B:$N,13,FALSE())),"",VLOOKUP(CONCATENATE($A267,"_",AI$2),'Reference data SID'!$B:$N,13,FALSE()))</f>
        <v/>
      </c>
      <c r="AJ267" s="86" t="str">
        <f aca="false">IF(ISERROR(VLOOKUP(CONCATENATE($A267,"_",AJ$2),'Reference data SID'!$B:$N,13,FALSE())),"",VLOOKUP(CONCATENATE($A267,"_",AJ$2),'Reference data SID'!$B:$N,13,FALSE()))</f>
        <v/>
      </c>
      <c r="AK267" s="86" t="str">
        <f aca="false">IF(ISERROR(VLOOKUP(CONCATENATE($A267,"_",AK$2),'Reference data SID'!$B:$N,13,FALSE())),"",VLOOKUP(CONCATENATE($A267,"_",AK$2),'Reference data SID'!$B:$N,13,FALSE()))</f>
        <v/>
      </c>
      <c r="AL267" s="86" t="str">
        <f aca="false">IF(ISERROR(VLOOKUP(CONCATENATE($A267,"_",AL$2),'Reference data SID'!$B:$N,13,FALSE())),"",VLOOKUP(CONCATENATE($A267,"_",AL$2),'Reference data SID'!$B:$N,13,FALSE()))</f>
        <v/>
      </c>
      <c r="AM267" s="86" t="str">
        <f aca="false">IF(ISERROR(VLOOKUP(CONCATENATE($A267,"_",AM$2),'Reference data SID'!$B:$N,13,FALSE())),"",VLOOKUP(CONCATENATE($A267,"_",AM$2),'Reference data SID'!$B:$N,13,FALSE()))</f>
        <v/>
      </c>
      <c r="AN267" s="86" t="str">
        <f aca="false">IF(ISERROR(VLOOKUP(CONCATENATE($A267,"_",AN$2),'Reference data SID'!$B:$N,13,FALSE())),"",VLOOKUP(CONCATENATE($A267,"_",AN$2),'Reference data SID'!$B:$N,13,FALSE()))</f>
        <v/>
      </c>
      <c r="AO267" s="86" t="str">
        <f aca="false">IF(ISERROR(VLOOKUP(CONCATENATE($A267,"_",AO$2),'Reference data SID'!$B:$N,13,FALSE())),"",VLOOKUP(CONCATENATE($A267,"_",AO$2),'Reference data SID'!$B:$N,13,FALSE()))</f>
        <v/>
      </c>
      <c r="AP267" s="86" t="str">
        <f aca="false">IF(ISERROR(VLOOKUP(CONCATENATE($A267,"_",AP$2),'Reference data SID'!$B:$N,13,FALSE())),"",VLOOKUP(CONCATENATE($A267,"_",AP$2),'Reference data SID'!$B:$N,13,FALSE()))</f>
        <v/>
      </c>
      <c r="AQ267" s="86" t="str">
        <f aca="false">IF(ISERROR(VLOOKUP(CONCATENATE($A267,"_",AQ$2),'Reference data SID'!$B:$N,13,FALSE())),"",VLOOKUP(CONCATENATE($A267,"_",AQ$2),'Reference data SID'!$B:$N,13,FALSE()))</f>
        <v/>
      </c>
      <c r="AR267" s="86" t="str">
        <f aca="false">IF(ISERROR(VLOOKUP(CONCATENATE($A267,"_",AR$2),'Reference data SID'!$B:$N,13,FALSE())),"",VLOOKUP(CONCATENATE($A267,"_",AR$2),'Reference data SID'!$B:$N,13,FALSE()))</f>
        <v/>
      </c>
      <c r="AS267" s="86" t="str">
        <f aca="false">IF(ISERROR(VLOOKUP(CONCATENATE($A267,"_",AS$2),'Reference data SID'!$B:$N,13,FALSE())),"",VLOOKUP(CONCATENATE($A267,"_",AS$2),'Reference data SID'!$B:$N,13,FALSE()))</f>
        <v/>
      </c>
      <c r="AT267" s="86" t="str">
        <f aca="false">IF(ISERROR(VLOOKUP(CONCATENATE($A267,"_",AT$2),'Reference data SID'!$B:$N,13,FALSE())),"",VLOOKUP(CONCATENATE($A267,"_",AT$2),'Reference data SID'!$B:$N,13,FALSE()))</f>
        <v/>
      </c>
    </row>
    <row r="268" customFormat="false" ht="15" hidden="false" customHeight="false" outlineLevel="0" collapsed="false">
      <c r="A268" s="0" t="n">
        <v>264</v>
      </c>
      <c r="B268" s="86" t="str">
        <f aca="false">IF(ISERROR(VLOOKUP(CONCATENATE($A268,"_",B$2),'Reference data SID'!$B:$N,13,FALSE())),"",VLOOKUP(CONCATENATE($A268,"_",B$2),'Reference data SID'!$B:$N,13,FALSE()))</f>
        <v/>
      </c>
      <c r="C268" s="86" t="str">
        <f aca="false">IF(ISERROR(VLOOKUP(CONCATENATE($A268,"_",C$2),'Reference data SID'!$B:$N,13,FALSE())),"",VLOOKUP(CONCATENATE($A268,"_",C$2),'Reference data SID'!$B:$N,13,FALSE()))</f>
        <v/>
      </c>
      <c r="D268" s="86" t="str">
        <f aca="false">IF(ISERROR(VLOOKUP(CONCATENATE($A268,"_",D$2),'Reference data SID'!$B:$N,13,FALSE())),"",VLOOKUP(CONCATENATE($A268,"_",D$2),'Reference data SID'!$B:$N,13,FALSE()))</f>
        <v/>
      </c>
      <c r="E268" s="86" t="str">
        <f aca="false">IF(ISERROR(VLOOKUP(CONCATENATE($A268,"_",E$2),'Reference data SID'!$B:$N,13,FALSE())),"",VLOOKUP(CONCATENATE($A268,"_",E$2),'Reference data SID'!$B:$N,13,FALSE()))</f>
        <v/>
      </c>
      <c r="F268" s="86" t="str">
        <f aca="false">IF(ISERROR(VLOOKUP(CONCATENATE($A268,"_",F$2),'Reference data SID'!$B:$N,13,FALSE())),"",VLOOKUP(CONCATENATE($A268,"_",F$2),'Reference data SID'!$B:$N,13,FALSE()))</f>
        <v/>
      </c>
      <c r="G268" s="86" t="str">
        <f aca="false">IF(ISERROR(VLOOKUP(CONCATENATE($A268,"_",G$2),'Reference data SID'!$B:$N,13,FALSE())),"",VLOOKUP(CONCATENATE($A268,"_",G$2),'Reference data SID'!$B:$N,13,FALSE()))</f>
        <v/>
      </c>
      <c r="H268" s="86" t="str">
        <f aca="false">IF(ISERROR(VLOOKUP(CONCATENATE($A268,"_",H$2),'Reference data SID'!$B:$N,13,FALSE())),"",VLOOKUP(CONCATENATE($A268,"_",H$2),'Reference data SID'!$B:$N,13,FALSE()))</f>
        <v/>
      </c>
      <c r="I268" s="86" t="str">
        <f aca="false">IF(ISERROR(VLOOKUP(CONCATENATE($A268,"_",I$2),'Reference data SID'!$B:$N,13,FALSE())),"",VLOOKUP(CONCATENATE($A268,"_",I$2),'Reference data SID'!$B:$N,13,FALSE()))</f>
        <v/>
      </c>
      <c r="J268" s="86" t="str">
        <f aca="false">IF(ISERROR(VLOOKUP(CONCATENATE($A268,"_",J$2),'Reference data SID'!$B:$N,13,FALSE())),"",VLOOKUP(CONCATENATE($A268,"_",J$2),'Reference data SID'!$B:$N,13,FALSE()))</f>
        <v/>
      </c>
      <c r="K268" s="86" t="str">
        <f aca="false">IF(ISERROR(VLOOKUP(CONCATENATE($A268,"_",K$2),'Reference data SID'!$B:$N,13,FALSE())),"",VLOOKUP(CONCATENATE($A268,"_",K$2),'Reference data SID'!$B:$N,13,FALSE()))</f>
        <v/>
      </c>
      <c r="L268" s="86" t="str">
        <f aca="false">IF(ISERROR(VLOOKUP(CONCATENATE($A268,"_",L$2),'Reference data SID'!$B:$N,13,FALSE())),"",VLOOKUP(CONCATENATE($A268,"_",L$2),'Reference data SID'!$B:$N,13,FALSE()))</f>
        <v/>
      </c>
      <c r="M268" s="86" t="str">
        <f aca="false">IF(ISERROR(VLOOKUP(CONCATENATE($A268,"_",M$2),'Reference data SID'!$B:$N,13,FALSE())),"",VLOOKUP(CONCATENATE($A268,"_",M$2),'Reference data SID'!$B:$N,13,FALSE()))</f>
        <v/>
      </c>
      <c r="N268" s="86" t="str">
        <f aca="false">IF(ISERROR(VLOOKUP(CONCATENATE($A268,"_",N$2),'Reference data SID'!$B:$N,13,FALSE())),"",VLOOKUP(CONCATENATE($A268,"_",N$2),'Reference data SID'!$B:$N,13,FALSE()))</f>
        <v/>
      </c>
      <c r="O268" s="86" t="str">
        <f aca="false">IF(ISERROR(VLOOKUP(CONCATENATE($A268,"_",O$2),'Reference data SID'!$B:$N,13,FALSE())),"",VLOOKUP(CONCATENATE($A268,"_",O$2),'Reference data SID'!$B:$N,13,FALSE()))</f>
        <v/>
      </c>
      <c r="P268" s="86" t="str">
        <f aca="false">IF(ISERROR(VLOOKUP(CONCATENATE($A268,"_",P$2),'Reference data SID'!$B:$N,13,FALSE())),"",VLOOKUP(CONCATENATE($A268,"_",P$2),'Reference data SID'!$B:$N,13,FALSE()))</f>
        <v/>
      </c>
      <c r="Q268" s="86" t="str">
        <f aca="false">IF(ISERROR(VLOOKUP(CONCATENATE($A268,"_",Q$2),'Reference data SID'!$B:$N,13,FALSE())),"",VLOOKUP(CONCATENATE($A268,"_",Q$2),'Reference data SID'!$B:$N,13,FALSE()))</f>
        <v/>
      </c>
      <c r="R268" s="86" t="str">
        <f aca="false">IF(ISERROR(VLOOKUP(CONCATENATE($A268,"_",R$2),'Reference data SID'!$B:$N,13,FALSE())),"",VLOOKUP(CONCATENATE($A268,"_",R$2),'Reference data SID'!$B:$N,13,FALSE()))</f>
        <v/>
      </c>
      <c r="S268" s="86" t="str">
        <f aca="false">IF(ISERROR(VLOOKUP(CONCATENATE($A268,"_",S$2),'Reference data SID'!$B:$N,13,FALSE())),"",VLOOKUP(CONCATENATE($A268,"_",S$2),'Reference data SID'!$B:$N,13,FALSE()))</f>
        <v/>
      </c>
      <c r="T268" s="86" t="str">
        <f aca="false">IF(ISERROR(VLOOKUP(CONCATENATE($A268,"_",T$2),'Reference data SID'!$B:$N,13,FALSE())),"",VLOOKUP(CONCATENATE($A268,"_",T$2),'Reference data SID'!$B:$N,13,FALSE()))</f>
        <v/>
      </c>
      <c r="U268" s="86" t="str">
        <f aca="false">IF(ISERROR(VLOOKUP(CONCATENATE($A268,"_",U$2),'Reference data SID'!$B:$N,13,FALSE())),"",VLOOKUP(CONCATENATE($A268,"_",U$2),'Reference data SID'!$B:$N,13,FALSE()))</f>
        <v/>
      </c>
      <c r="V268" s="86" t="str">
        <f aca="false">IF(ISERROR(VLOOKUP(CONCATENATE($A268,"_",V$2),'Reference data SID'!$B:$N,13,FALSE())),"",VLOOKUP(CONCATENATE($A268,"_",V$2),'Reference data SID'!$B:$N,13,FALSE()))</f>
        <v/>
      </c>
      <c r="W268" s="86" t="str">
        <f aca="false">IF(ISERROR(VLOOKUP(CONCATENATE($A268,"_",W$2),'Reference data SID'!$B:$N,13,FALSE())),"",VLOOKUP(CONCATENATE($A268,"_",W$2),'Reference data SID'!$B:$N,13,FALSE()))</f>
        <v/>
      </c>
      <c r="X268" s="86" t="str">
        <f aca="false">IF(ISERROR(VLOOKUP(CONCATENATE($A268,"_",X$2),'Reference data SID'!$B:$N,13,FALSE())),"",VLOOKUP(CONCATENATE($A268,"_",X$2),'Reference data SID'!$B:$N,13,FALSE()))</f>
        <v/>
      </c>
      <c r="Y268" s="86" t="str">
        <f aca="false">IF(ISERROR(VLOOKUP(CONCATENATE($A268,"_",Y$2),'Reference data SID'!$B:$N,13,FALSE())),"",VLOOKUP(CONCATENATE($A268,"_",Y$2),'Reference data SID'!$B:$N,13,FALSE()))</f>
        <v/>
      </c>
      <c r="Z268" s="86" t="str">
        <f aca="false">IF(ISERROR(VLOOKUP(CONCATENATE($A268,"_",Z$2),'Reference data SID'!$B:$N,13,FALSE())),"",VLOOKUP(CONCATENATE($A268,"_",Z$2),'Reference data SID'!$B:$N,13,FALSE()))</f>
        <v/>
      </c>
      <c r="AA268" s="86" t="str">
        <f aca="false">IF(ISERROR(VLOOKUP(CONCATENATE($A268,"_",AA$2),'Reference data SID'!$B:$N,13,FALSE())),"",VLOOKUP(CONCATENATE($A268,"_",AA$2),'Reference data SID'!$B:$N,13,FALSE()))</f>
        <v/>
      </c>
      <c r="AB268" s="86" t="str">
        <f aca="false">IF(ISERROR(VLOOKUP(CONCATENATE($A268,"_",AB$2),'Reference data SID'!$B:$N,13,FALSE())),"",VLOOKUP(CONCATENATE($A268,"_",AB$2),'Reference data SID'!$B:$N,13,FALSE()))</f>
        <v/>
      </c>
      <c r="AC268" s="86" t="str">
        <f aca="false">IF(ISERROR(VLOOKUP(CONCATENATE($A268,"_",AC$2),'Reference data SID'!$B:$N,13,FALSE())),"",VLOOKUP(CONCATENATE($A268,"_",AC$2),'Reference data SID'!$B:$N,13,FALSE()))</f>
        <v/>
      </c>
      <c r="AD268" s="86" t="str">
        <f aca="false">IF(ISERROR(VLOOKUP(CONCATENATE($A268,"_",AD$2),'Reference data SID'!$B:$N,13,FALSE())),"",VLOOKUP(CONCATENATE($A268,"_",AD$2),'Reference data SID'!$B:$N,13,FALSE()))</f>
        <v/>
      </c>
      <c r="AE268" s="86" t="str">
        <f aca="false">IF(ISERROR(VLOOKUP(CONCATENATE($A268,"_",AE$2),'Reference data SID'!$B:$N,13,FALSE())),"",VLOOKUP(CONCATENATE($A268,"_",AE$2),'Reference data SID'!$B:$N,13,FALSE()))</f>
        <v/>
      </c>
      <c r="AF268" s="86" t="str">
        <f aca="false">IF(ISERROR(VLOOKUP(CONCATENATE($A268,"_",AF$2),'Reference data SID'!$B:$N,13,FALSE())),"",VLOOKUP(CONCATENATE($A268,"_",AF$2),'Reference data SID'!$B:$N,13,FALSE()))</f>
        <v/>
      </c>
      <c r="AG268" s="86" t="str">
        <f aca="false">IF(ISERROR(VLOOKUP(CONCATENATE($A268,"_",AG$2),'Reference data SID'!$B:$N,13,FALSE())),"",VLOOKUP(CONCATENATE($A268,"_",AG$2),'Reference data SID'!$B:$N,13,FALSE()))</f>
        <v/>
      </c>
      <c r="AH268" s="86" t="str">
        <f aca="false">IF(ISERROR(VLOOKUP(CONCATENATE($A268,"_",AH$2),'Reference data SID'!$B:$N,13,FALSE())),"",VLOOKUP(CONCATENATE($A268,"_",AH$2),'Reference data SID'!$B:$N,13,FALSE()))</f>
        <v/>
      </c>
      <c r="AI268" s="86" t="str">
        <f aca="false">IF(ISERROR(VLOOKUP(CONCATENATE($A268,"_",AI$2),'Reference data SID'!$B:$N,13,FALSE())),"",VLOOKUP(CONCATENATE($A268,"_",AI$2),'Reference data SID'!$B:$N,13,FALSE()))</f>
        <v/>
      </c>
      <c r="AJ268" s="86" t="str">
        <f aca="false">IF(ISERROR(VLOOKUP(CONCATENATE($A268,"_",AJ$2),'Reference data SID'!$B:$N,13,FALSE())),"",VLOOKUP(CONCATENATE($A268,"_",AJ$2),'Reference data SID'!$B:$N,13,FALSE()))</f>
        <v/>
      </c>
      <c r="AK268" s="86" t="str">
        <f aca="false">IF(ISERROR(VLOOKUP(CONCATENATE($A268,"_",AK$2),'Reference data SID'!$B:$N,13,FALSE())),"",VLOOKUP(CONCATENATE($A268,"_",AK$2),'Reference data SID'!$B:$N,13,FALSE()))</f>
        <v/>
      </c>
      <c r="AL268" s="86" t="str">
        <f aca="false">IF(ISERROR(VLOOKUP(CONCATENATE($A268,"_",AL$2),'Reference data SID'!$B:$N,13,FALSE())),"",VLOOKUP(CONCATENATE($A268,"_",AL$2),'Reference data SID'!$B:$N,13,FALSE()))</f>
        <v/>
      </c>
      <c r="AM268" s="86" t="str">
        <f aca="false">IF(ISERROR(VLOOKUP(CONCATENATE($A268,"_",AM$2),'Reference data SID'!$B:$N,13,FALSE())),"",VLOOKUP(CONCATENATE($A268,"_",AM$2),'Reference data SID'!$B:$N,13,FALSE()))</f>
        <v/>
      </c>
      <c r="AN268" s="86" t="str">
        <f aca="false">IF(ISERROR(VLOOKUP(CONCATENATE($A268,"_",AN$2),'Reference data SID'!$B:$N,13,FALSE())),"",VLOOKUP(CONCATENATE($A268,"_",AN$2),'Reference data SID'!$B:$N,13,FALSE()))</f>
        <v/>
      </c>
      <c r="AO268" s="86" t="str">
        <f aca="false">IF(ISERROR(VLOOKUP(CONCATENATE($A268,"_",AO$2),'Reference data SID'!$B:$N,13,FALSE())),"",VLOOKUP(CONCATENATE($A268,"_",AO$2),'Reference data SID'!$B:$N,13,FALSE()))</f>
        <v/>
      </c>
      <c r="AP268" s="86" t="str">
        <f aca="false">IF(ISERROR(VLOOKUP(CONCATENATE($A268,"_",AP$2),'Reference data SID'!$B:$N,13,FALSE())),"",VLOOKUP(CONCATENATE($A268,"_",AP$2),'Reference data SID'!$B:$N,13,FALSE()))</f>
        <v/>
      </c>
      <c r="AQ268" s="86" t="str">
        <f aca="false">IF(ISERROR(VLOOKUP(CONCATENATE($A268,"_",AQ$2),'Reference data SID'!$B:$N,13,FALSE())),"",VLOOKUP(CONCATENATE($A268,"_",AQ$2),'Reference data SID'!$B:$N,13,FALSE()))</f>
        <v/>
      </c>
      <c r="AR268" s="86" t="str">
        <f aca="false">IF(ISERROR(VLOOKUP(CONCATENATE($A268,"_",AR$2),'Reference data SID'!$B:$N,13,FALSE())),"",VLOOKUP(CONCATENATE($A268,"_",AR$2),'Reference data SID'!$B:$N,13,FALSE()))</f>
        <v/>
      </c>
      <c r="AS268" s="86" t="str">
        <f aca="false">IF(ISERROR(VLOOKUP(CONCATENATE($A268,"_",AS$2),'Reference data SID'!$B:$N,13,FALSE())),"",VLOOKUP(CONCATENATE($A268,"_",AS$2),'Reference data SID'!$B:$N,13,FALSE()))</f>
        <v/>
      </c>
      <c r="AT268" s="86" t="str">
        <f aca="false">IF(ISERROR(VLOOKUP(CONCATENATE($A268,"_",AT$2),'Reference data SID'!$B:$N,13,FALSE())),"",VLOOKUP(CONCATENATE($A268,"_",AT$2),'Reference data SID'!$B:$N,13,FALSE()))</f>
        <v/>
      </c>
    </row>
    <row r="269" customFormat="false" ht="15" hidden="false" customHeight="false" outlineLevel="0" collapsed="false">
      <c r="A269" s="0" t="n">
        <v>265</v>
      </c>
      <c r="B269" s="86" t="str">
        <f aca="false">IF(ISERROR(VLOOKUP(CONCATENATE($A269,"_",B$2),'Reference data SID'!$B:$N,13,FALSE())),"",VLOOKUP(CONCATENATE($A269,"_",B$2),'Reference data SID'!$B:$N,13,FALSE()))</f>
        <v/>
      </c>
      <c r="C269" s="86" t="str">
        <f aca="false">IF(ISERROR(VLOOKUP(CONCATENATE($A269,"_",C$2),'Reference data SID'!$B:$N,13,FALSE())),"",VLOOKUP(CONCATENATE($A269,"_",C$2),'Reference data SID'!$B:$N,13,FALSE()))</f>
        <v/>
      </c>
      <c r="D269" s="86" t="str">
        <f aca="false">IF(ISERROR(VLOOKUP(CONCATENATE($A269,"_",D$2),'Reference data SID'!$B:$N,13,FALSE())),"",VLOOKUP(CONCATENATE($A269,"_",D$2),'Reference data SID'!$B:$N,13,FALSE()))</f>
        <v/>
      </c>
      <c r="E269" s="86" t="str">
        <f aca="false">IF(ISERROR(VLOOKUP(CONCATENATE($A269,"_",E$2),'Reference data SID'!$B:$N,13,FALSE())),"",VLOOKUP(CONCATENATE($A269,"_",E$2),'Reference data SID'!$B:$N,13,FALSE()))</f>
        <v/>
      </c>
      <c r="F269" s="86" t="str">
        <f aca="false">IF(ISERROR(VLOOKUP(CONCATENATE($A269,"_",F$2),'Reference data SID'!$B:$N,13,FALSE())),"",VLOOKUP(CONCATENATE($A269,"_",F$2),'Reference data SID'!$B:$N,13,FALSE()))</f>
        <v/>
      </c>
      <c r="G269" s="86" t="str">
        <f aca="false">IF(ISERROR(VLOOKUP(CONCATENATE($A269,"_",G$2),'Reference data SID'!$B:$N,13,FALSE())),"",VLOOKUP(CONCATENATE($A269,"_",G$2),'Reference data SID'!$B:$N,13,FALSE()))</f>
        <v/>
      </c>
      <c r="H269" s="86" t="str">
        <f aca="false">IF(ISERROR(VLOOKUP(CONCATENATE($A269,"_",H$2),'Reference data SID'!$B:$N,13,FALSE())),"",VLOOKUP(CONCATENATE($A269,"_",H$2),'Reference data SID'!$B:$N,13,FALSE()))</f>
        <v/>
      </c>
      <c r="I269" s="86" t="str">
        <f aca="false">IF(ISERROR(VLOOKUP(CONCATENATE($A269,"_",I$2),'Reference data SID'!$B:$N,13,FALSE())),"",VLOOKUP(CONCATENATE($A269,"_",I$2),'Reference data SID'!$B:$N,13,FALSE()))</f>
        <v/>
      </c>
      <c r="J269" s="86" t="str">
        <f aca="false">IF(ISERROR(VLOOKUP(CONCATENATE($A269,"_",J$2),'Reference data SID'!$B:$N,13,FALSE())),"",VLOOKUP(CONCATENATE($A269,"_",J$2),'Reference data SID'!$B:$N,13,FALSE()))</f>
        <v/>
      </c>
      <c r="K269" s="86" t="str">
        <f aca="false">IF(ISERROR(VLOOKUP(CONCATENATE($A269,"_",K$2),'Reference data SID'!$B:$N,13,FALSE())),"",VLOOKUP(CONCATENATE($A269,"_",K$2),'Reference data SID'!$B:$N,13,FALSE()))</f>
        <v/>
      </c>
      <c r="L269" s="86" t="str">
        <f aca="false">IF(ISERROR(VLOOKUP(CONCATENATE($A269,"_",L$2),'Reference data SID'!$B:$N,13,FALSE())),"",VLOOKUP(CONCATENATE($A269,"_",L$2),'Reference data SID'!$B:$N,13,FALSE()))</f>
        <v/>
      </c>
      <c r="M269" s="86" t="str">
        <f aca="false">IF(ISERROR(VLOOKUP(CONCATENATE($A269,"_",M$2),'Reference data SID'!$B:$N,13,FALSE())),"",VLOOKUP(CONCATENATE($A269,"_",M$2),'Reference data SID'!$B:$N,13,FALSE()))</f>
        <v/>
      </c>
      <c r="N269" s="86" t="str">
        <f aca="false">IF(ISERROR(VLOOKUP(CONCATENATE($A269,"_",N$2),'Reference data SID'!$B:$N,13,FALSE())),"",VLOOKUP(CONCATENATE($A269,"_",N$2),'Reference data SID'!$B:$N,13,FALSE()))</f>
        <v/>
      </c>
      <c r="O269" s="86" t="str">
        <f aca="false">IF(ISERROR(VLOOKUP(CONCATENATE($A269,"_",O$2),'Reference data SID'!$B:$N,13,FALSE())),"",VLOOKUP(CONCATENATE($A269,"_",O$2),'Reference data SID'!$B:$N,13,FALSE()))</f>
        <v/>
      </c>
      <c r="P269" s="86" t="str">
        <f aca="false">IF(ISERROR(VLOOKUP(CONCATENATE($A269,"_",P$2),'Reference data SID'!$B:$N,13,FALSE())),"",VLOOKUP(CONCATENATE($A269,"_",P$2),'Reference data SID'!$B:$N,13,FALSE()))</f>
        <v/>
      </c>
      <c r="Q269" s="86" t="str">
        <f aca="false">IF(ISERROR(VLOOKUP(CONCATENATE($A269,"_",Q$2),'Reference data SID'!$B:$N,13,FALSE())),"",VLOOKUP(CONCATENATE($A269,"_",Q$2),'Reference data SID'!$B:$N,13,FALSE()))</f>
        <v/>
      </c>
      <c r="R269" s="86" t="str">
        <f aca="false">IF(ISERROR(VLOOKUP(CONCATENATE($A269,"_",R$2),'Reference data SID'!$B:$N,13,FALSE())),"",VLOOKUP(CONCATENATE($A269,"_",R$2),'Reference data SID'!$B:$N,13,FALSE()))</f>
        <v/>
      </c>
      <c r="S269" s="86" t="str">
        <f aca="false">IF(ISERROR(VLOOKUP(CONCATENATE($A269,"_",S$2),'Reference data SID'!$B:$N,13,FALSE())),"",VLOOKUP(CONCATENATE($A269,"_",S$2),'Reference data SID'!$B:$N,13,FALSE()))</f>
        <v/>
      </c>
      <c r="T269" s="86" t="str">
        <f aca="false">IF(ISERROR(VLOOKUP(CONCATENATE($A269,"_",T$2),'Reference data SID'!$B:$N,13,FALSE())),"",VLOOKUP(CONCATENATE($A269,"_",T$2),'Reference data SID'!$B:$N,13,FALSE()))</f>
        <v/>
      </c>
      <c r="U269" s="86" t="str">
        <f aca="false">IF(ISERROR(VLOOKUP(CONCATENATE($A269,"_",U$2),'Reference data SID'!$B:$N,13,FALSE())),"",VLOOKUP(CONCATENATE($A269,"_",U$2),'Reference data SID'!$B:$N,13,FALSE()))</f>
        <v/>
      </c>
      <c r="V269" s="86" t="str">
        <f aca="false">IF(ISERROR(VLOOKUP(CONCATENATE($A269,"_",V$2),'Reference data SID'!$B:$N,13,FALSE())),"",VLOOKUP(CONCATENATE($A269,"_",V$2),'Reference data SID'!$B:$N,13,FALSE()))</f>
        <v/>
      </c>
      <c r="W269" s="86" t="str">
        <f aca="false">IF(ISERROR(VLOOKUP(CONCATENATE($A269,"_",W$2),'Reference data SID'!$B:$N,13,FALSE())),"",VLOOKUP(CONCATENATE($A269,"_",W$2),'Reference data SID'!$B:$N,13,FALSE()))</f>
        <v/>
      </c>
      <c r="X269" s="86" t="str">
        <f aca="false">IF(ISERROR(VLOOKUP(CONCATENATE($A269,"_",X$2),'Reference data SID'!$B:$N,13,FALSE())),"",VLOOKUP(CONCATENATE($A269,"_",X$2),'Reference data SID'!$B:$N,13,FALSE()))</f>
        <v/>
      </c>
      <c r="Y269" s="86" t="str">
        <f aca="false">IF(ISERROR(VLOOKUP(CONCATENATE($A269,"_",Y$2),'Reference data SID'!$B:$N,13,FALSE())),"",VLOOKUP(CONCATENATE($A269,"_",Y$2),'Reference data SID'!$B:$N,13,FALSE()))</f>
        <v/>
      </c>
      <c r="Z269" s="86" t="str">
        <f aca="false">IF(ISERROR(VLOOKUP(CONCATENATE($A269,"_",Z$2),'Reference data SID'!$B:$N,13,FALSE())),"",VLOOKUP(CONCATENATE($A269,"_",Z$2),'Reference data SID'!$B:$N,13,FALSE()))</f>
        <v/>
      </c>
      <c r="AA269" s="86" t="str">
        <f aca="false">IF(ISERROR(VLOOKUP(CONCATENATE($A269,"_",AA$2),'Reference data SID'!$B:$N,13,FALSE())),"",VLOOKUP(CONCATENATE($A269,"_",AA$2),'Reference data SID'!$B:$N,13,FALSE()))</f>
        <v/>
      </c>
      <c r="AB269" s="86" t="str">
        <f aca="false">IF(ISERROR(VLOOKUP(CONCATENATE($A269,"_",AB$2),'Reference data SID'!$B:$N,13,FALSE())),"",VLOOKUP(CONCATENATE($A269,"_",AB$2),'Reference data SID'!$B:$N,13,FALSE()))</f>
        <v/>
      </c>
      <c r="AC269" s="86" t="str">
        <f aca="false">IF(ISERROR(VLOOKUP(CONCATENATE($A269,"_",AC$2),'Reference data SID'!$B:$N,13,FALSE())),"",VLOOKUP(CONCATENATE($A269,"_",AC$2),'Reference data SID'!$B:$N,13,FALSE()))</f>
        <v/>
      </c>
      <c r="AD269" s="86" t="str">
        <f aca="false">IF(ISERROR(VLOOKUP(CONCATENATE($A269,"_",AD$2),'Reference data SID'!$B:$N,13,FALSE())),"",VLOOKUP(CONCATENATE($A269,"_",AD$2),'Reference data SID'!$B:$N,13,FALSE()))</f>
        <v/>
      </c>
      <c r="AE269" s="86" t="str">
        <f aca="false">IF(ISERROR(VLOOKUP(CONCATENATE($A269,"_",AE$2),'Reference data SID'!$B:$N,13,FALSE())),"",VLOOKUP(CONCATENATE($A269,"_",AE$2),'Reference data SID'!$B:$N,13,FALSE()))</f>
        <v/>
      </c>
      <c r="AF269" s="86" t="str">
        <f aca="false">IF(ISERROR(VLOOKUP(CONCATENATE($A269,"_",AF$2),'Reference data SID'!$B:$N,13,FALSE())),"",VLOOKUP(CONCATENATE($A269,"_",AF$2),'Reference data SID'!$B:$N,13,FALSE()))</f>
        <v/>
      </c>
      <c r="AG269" s="86" t="str">
        <f aca="false">IF(ISERROR(VLOOKUP(CONCATENATE($A269,"_",AG$2),'Reference data SID'!$B:$N,13,FALSE())),"",VLOOKUP(CONCATENATE($A269,"_",AG$2),'Reference data SID'!$B:$N,13,FALSE()))</f>
        <v/>
      </c>
      <c r="AH269" s="86" t="str">
        <f aca="false">IF(ISERROR(VLOOKUP(CONCATENATE($A269,"_",AH$2),'Reference data SID'!$B:$N,13,FALSE())),"",VLOOKUP(CONCATENATE($A269,"_",AH$2),'Reference data SID'!$B:$N,13,FALSE()))</f>
        <v/>
      </c>
      <c r="AI269" s="86" t="str">
        <f aca="false">IF(ISERROR(VLOOKUP(CONCATENATE($A269,"_",AI$2),'Reference data SID'!$B:$N,13,FALSE())),"",VLOOKUP(CONCATENATE($A269,"_",AI$2),'Reference data SID'!$B:$N,13,FALSE()))</f>
        <v/>
      </c>
      <c r="AJ269" s="86" t="str">
        <f aca="false">IF(ISERROR(VLOOKUP(CONCATENATE($A269,"_",AJ$2),'Reference data SID'!$B:$N,13,FALSE())),"",VLOOKUP(CONCATENATE($A269,"_",AJ$2),'Reference data SID'!$B:$N,13,FALSE()))</f>
        <v/>
      </c>
      <c r="AK269" s="86" t="str">
        <f aca="false">IF(ISERROR(VLOOKUP(CONCATENATE($A269,"_",AK$2),'Reference data SID'!$B:$N,13,FALSE())),"",VLOOKUP(CONCATENATE($A269,"_",AK$2),'Reference data SID'!$B:$N,13,FALSE()))</f>
        <v/>
      </c>
      <c r="AL269" s="86" t="str">
        <f aca="false">IF(ISERROR(VLOOKUP(CONCATENATE($A269,"_",AL$2),'Reference data SID'!$B:$N,13,FALSE())),"",VLOOKUP(CONCATENATE($A269,"_",AL$2),'Reference data SID'!$B:$N,13,FALSE()))</f>
        <v/>
      </c>
      <c r="AM269" s="86" t="str">
        <f aca="false">IF(ISERROR(VLOOKUP(CONCATENATE($A269,"_",AM$2),'Reference data SID'!$B:$N,13,FALSE())),"",VLOOKUP(CONCATENATE($A269,"_",AM$2),'Reference data SID'!$B:$N,13,FALSE()))</f>
        <v/>
      </c>
      <c r="AN269" s="86" t="str">
        <f aca="false">IF(ISERROR(VLOOKUP(CONCATENATE($A269,"_",AN$2),'Reference data SID'!$B:$N,13,FALSE())),"",VLOOKUP(CONCATENATE($A269,"_",AN$2),'Reference data SID'!$B:$N,13,FALSE()))</f>
        <v/>
      </c>
      <c r="AO269" s="86" t="str">
        <f aca="false">IF(ISERROR(VLOOKUP(CONCATENATE($A269,"_",AO$2),'Reference data SID'!$B:$N,13,FALSE())),"",VLOOKUP(CONCATENATE($A269,"_",AO$2),'Reference data SID'!$B:$N,13,FALSE()))</f>
        <v/>
      </c>
      <c r="AP269" s="86" t="str">
        <f aca="false">IF(ISERROR(VLOOKUP(CONCATENATE($A269,"_",AP$2),'Reference data SID'!$B:$N,13,FALSE())),"",VLOOKUP(CONCATENATE($A269,"_",AP$2),'Reference data SID'!$B:$N,13,FALSE()))</f>
        <v/>
      </c>
      <c r="AQ269" s="86" t="str">
        <f aca="false">IF(ISERROR(VLOOKUP(CONCATENATE($A269,"_",AQ$2),'Reference data SID'!$B:$N,13,FALSE())),"",VLOOKUP(CONCATENATE($A269,"_",AQ$2),'Reference data SID'!$B:$N,13,FALSE()))</f>
        <v/>
      </c>
      <c r="AR269" s="86" t="str">
        <f aca="false">IF(ISERROR(VLOOKUP(CONCATENATE($A269,"_",AR$2),'Reference data SID'!$B:$N,13,FALSE())),"",VLOOKUP(CONCATENATE($A269,"_",AR$2),'Reference data SID'!$B:$N,13,FALSE()))</f>
        <v/>
      </c>
      <c r="AS269" s="86" t="str">
        <f aca="false">IF(ISERROR(VLOOKUP(CONCATENATE($A269,"_",AS$2),'Reference data SID'!$B:$N,13,FALSE())),"",VLOOKUP(CONCATENATE($A269,"_",AS$2),'Reference data SID'!$B:$N,13,FALSE()))</f>
        <v/>
      </c>
      <c r="AT269" s="86" t="str">
        <f aca="false">IF(ISERROR(VLOOKUP(CONCATENATE($A269,"_",AT$2),'Reference data SID'!$B:$N,13,FALSE())),"",VLOOKUP(CONCATENATE($A269,"_",AT$2),'Reference data SID'!$B:$N,13,FALSE()))</f>
        <v/>
      </c>
    </row>
    <row r="270" customFormat="false" ht="15" hidden="false" customHeight="false" outlineLevel="0" collapsed="false">
      <c r="A270" s="0" t="n">
        <v>266</v>
      </c>
      <c r="B270" s="86" t="str">
        <f aca="false">IF(ISERROR(VLOOKUP(CONCATENATE($A270,"_",B$2),'Reference data SID'!$B:$N,13,FALSE())),"",VLOOKUP(CONCATENATE($A270,"_",B$2),'Reference data SID'!$B:$N,13,FALSE()))</f>
        <v/>
      </c>
      <c r="C270" s="86" t="str">
        <f aca="false">IF(ISERROR(VLOOKUP(CONCATENATE($A270,"_",C$2),'Reference data SID'!$B:$N,13,FALSE())),"",VLOOKUP(CONCATENATE($A270,"_",C$2),'Reference data SID'!$B:$N,13,FALSE()))</f>
        <v/>
      </c>
      <c r="D270" s="86" t="str">
        <f aca="false">IF(ISERROR(VLOOKUP(CONCATENATE($A270,"_",D$2),'Reference data SID'!$B:$N,13,FALSE())),"",VLOOKUP(CONCATENATE($A270,"_",D$2),'Reference data SID'!$B:$N,13,FALSE()))</f>
        <v/>
      </c>
      <c r="E270" s="86" t="str">
        <f aca="false">IF(ISERROR(VLOOKUP(CONCATENATE($A270,"_",E$2),'Reference data SID'!$B:$N,13,FALSE())),"",VLOOKUP(CONCATENATE($A270,"_",E$2),'Reference data SID'!$B:$N,13,FALSE()))</f>
        <v/>
      </c>
      <c r="F270" s="86" t="str">
        <f aca="false">IF(ISERROR(VLOOKUP(CONCATENATE($A270,"_",F$2),'Reference data SID'!$B:$N,13,FALSE())),"",VLOOKUP(CONCATENATE($A270,"_",F$2),'Reference data SID'!$B:$N,13,FALSE()))</f>
        <v/>
      </c>
      <c r="G270" s="86" t="str">
        <f aca="false">IF(ISERROR(VLOOKUP(CONCATENATE($A270,"_",G$2),'Reference data SID'!$B:$N,13,FALSE())),"",VLOOKUP(CONCATENATE($A270,"_",G$2),'Reference data SID'!$B:$N,13,FALSE()))</f>
        <v/>
      </c>
      <c r="H270" s="86" t="str">
        <f aca="false">IF(ISERROR(VLOOKUP(CONCATENATE($A270,"_",H$2),'Reference data SID'!$B:$N,13,FALSE())),"",VLOOKUP(CONCATENATE($A270,"_",H$2),'Reference data SID'!$B:$N,13,FALSE()))</f>
        <v/>
      </c>
      <c r="I270" s="86" t="str">
        <f aca="false">IF(ISERROR(VLOOKUP(CONCATENATE($A270,"_",I$2),'Reference data SID'!$B:$N,13,FALSE())),"",VLOOKUP(CONCATENATE($A270,"_",I$2),'Reference data SID'!$B:$N,13,FALSE()))</f>
        <v/>
      </c>
      <c r="J270" s="86" t="str">
        <f aca="false">IF(ISERROR(VLOOKUP(CONCATENATE($A270,"_",J$2),'Reference data SID'!$B:$N,13,FALSE())),"",VLOOKUP(CONCATENATE($A270,"_",J$2),'Reference data SID'!$B:$N,13,FALSE()))</f>
        <v/>
      </c>
      <c r="K270" s="86" t="str">
        <f aca="false">IF(ISERROR(VLOOKUP(CONCATENATE($A270,"_",K$2),'Reference data SID'!$B:$N,13,FALSE())),"",VLOOKUP(CONCATENATE($A270,"_",K$2),'Reference data SID'!$B:$N,13,FALSE()))</f>
        <v/>
      </c>
      <c r="L270" s="86" t="str">
        <f aca="false">IF(ISERROR(VLOOKUP(CONCATENATE($A270,"_",L$2),'Reference data SID'!$B:$N,13,FALSE())),"",VLOOKUP(CONCATENATE($A270,"_",L$2),'Reference data SID'!$B:$N,13,FALSE()))</f>
        <v/>
      </c>
      <c r="M270" s="86" t="str">
        <f aca="false">IF(ISERROR(VLOOKUP(CONCATENATE($A270,"_",M$2),'Reference data SID'!$B:$N,13,FALSE())),"",VLOOKUP(CONCATENATE($A270,"_",M$2),'Reference data SID'!$B:$N,13,FALSE()))</f>
        <v/>
      </c>
      <c r="N270" s="86" t="str">
        <f aca="false">IF(ISERROR(VLOOKUP(CONCATENATE($A270,"_",N$2),'Reference data SID'!$B:$N,13,FALSE())),"",VLOOKUP(CONCATENATE($A270,"_",N$2),'Reference data SID'!$B:$N,13,FALSE()))</f>
        <v/>
      </c>
      <c r="O270" s="86" t="str">
        <f aca="false">IF(ISERROR(VLOOKUP(CONCATENATE($A270,"_",O$2),'Reference data SID'!$B:$N,13,FALSE())),"",VLOOKUP(CONCATENATE($A270,"_",O$2),'Reference data SID'!$B:$N,13,FALSE()))</f>
        <v/>
      </c>
      <c r="P270" s="86" t="str">
        <f aca="false">IF(ISERROR(VLOOKUP(CONCATENATE($A270,"_",P$2),'Reference data SID'!$B:$N,13,FALSE())),"",VLOOKUP(CONCATENATE($A270,"_",P$2),'Reference data SID'!$B:$N,13,FALSE()))</f>
        <v/>
      </c>
      <c r="Q270" s="86" t="str">
        <f aca="false">IF(ISERROR(VLOOKUP(CONCATENATE($A270,"_",Q$2),'Reference data SID'!$B:$N,13,FALSE())),"",VLOOKUP(CONCATENATE($A270,"_",Q$2),'Reference data SID'!$B:$N,13,FALSE()))</f>
        <v/>
      </c>
      <c r="R270" s="86" t="str">
        <f aca="false">IF(ISERROR(VLOOKUP(CONCATENATE($A270,"_",R$2),'Reference data SID'!$B:$N,13,FALSE())),"",VLOOKUP(CONCATENATE($A270,"_",R$2),'Reference data SID'!$B:$N,13,FALSE()))</f>
        <v/>
      </c>
      <c r="S270" s="86" t="str">
        <f aca="false">IF(ISERROR(VLOOKUP(CONCATENATE($A270,"_",S$2),'Reference data SID'!$B:$N,13,FALSE())),"",VLOOKUP(CONCATENATE($A270,"_",S$2),'Reference data SID'!$B:$N,13,FALSE()))</f>
        <v/>
      </c>
      <c r="T270" s="86" t="str">
        <f aca="false">IF(ISERROR(VLOOKUP(CONCATENATE($A270,"_",T$2),'Reference data SID'!$B:$N,13,FALSE())),"",VLOOKUP(CONCATENATE($A270,"_",T$2),'Reference data SID'!$B:$N,13,FALSE()))</f>
        <v/>
      </c>
      <c r="U270" s="86" t="str">
        <f aca="false">IF(ISERROR(VLOOKUP(CONCATENATE($A270,"_",U$2),'Reference data SID'!$B:$N,13,FALSE())),"",VLOOKUP(CONCATENATE($A270,"_",U$2),'Reference data SID'!$B:$N,13,FALSE()))</f>
        <v/>
      </c>
      <c r="V270" s="86" t="str">
        <f aca="false">IF(ISERROR(VLOOKUP(CONCATENATE($A270,"_",V$2),'Reference data SID'!$B:$N,13,FALSE())),"",VLOOKUP(CONCATENATE($A270,"_",V$2),'Reference data SID'!$B:$N,13,FALSE()))</f>
        <v/>
      </c>
      <c r="W270" s="86" t="str">
        <f aca="false">IF(ISERROR(VLOOKUP(CONCATENATE($A270,"_",W$2),'Reference data SID'!$B:$N,13,FALSE())),"",VLOOKUP(CONCATENATE($A270,"_",W$2),'Reference data SID'!$B:$N,13,FALSE()))</f>
        <v/>
      </c>
      <c r="X270" s="86" t="str">
        <f aca="false">IF(ISERROR(VLOOKUP(CONCATENATE($A270,"_",X$2),'Reference data SID'!$B:$N,13,FALSE())),"",VLOOKUP(CONCATENATE($A270,"_",X$2),'Reference data SID'!$B:$N,13,FALSE()))</f>
        <v/>
      </c>
      <c r="Y270" s="86" t="str">
        <f aca="false">IF(ISERROR(VLOOKUP(CONCATENATE($A270,"_",Y$2),'Reference data SID'!$B:$N,13,FALSE())),"",VLOOKUP(CONCATENATE($A270,"_",Y$2),'Reference data SID'!$B:$N,13,FALSE()))</f>
        <v/>
      </c>
      <c r="Z270" s="86" t="str">
        <f aca="false">IF(ISERROR(VLOOKUP(CONCATENATE($A270,"_",Z$2),'Reference data SID'!$B:$N,13,FALSE())),"",VLOOKUP(CONCATENATE($A270,"_",Z$2),'Reference data SID'!$B:$N,13,FALSE()))</f>
        <v/>
      </c>
      <c r="AA270" s="86" t="str">
        <f aca="false">IF(ISERROR(VLOOKUP(CONCATENATE($A270,"_",AA$2),'Reference data SID'!$B:$N,13,FALSE())),"",VLOOKUP(CONCATENATE($A270,"_",AA$2),'Reference data SID'!$B:$N,13,FALSE()))</f>
        <v/>
      </c>
      <c r="AB270" s="86" t="str">
        <f aca="false">IF(ISERROR(VLOOKUP(CONCATENATE($A270,"_",AB$2),'Reference data SID'!$B:$N,13,FALSE())),"",VLOOKUP(CONCATENATE($A270,"_",AB$2),'Reference data SID'!$B:$N,13,FALSE()))</f>
        <v/>
      </c>
      <c r="AC270" s="86" t="str">
        <f aca="false">IF(ISERROR(VLOOKUP(CONCATENATE($A270,"_",AC$2),'Reference data SID'!$B:$N,13,FALSE())),"",VLOOKUP(CONCATENATE($A270,"_",AC$2),'Reference data SID'!$B:$N,13,FALSE()))</f>
        <v/>
      </c>
      <c r="AD270" s="86" t="str">
        <f aca="false">IF(ISERROR(VLOOKUP(CONCATENATE($A270,"_",AD$2),'Reference data SID'!$B:$N,13,FALSE())),"",VLOOKUP(CONCATENATE($A270,"_",AD$2),'Reference data SID'!$B:$N,13,FALSE()))</f>
        <v/>
      </c>
      <c r="AE270" s="86" t="str">
        <f aca="false">IF(ISERROR(VLOOKUP(CONCATENATE($A270,"_",AE$2),'Reference data SID'!$B:$N,13,FALSE())),"",VLOOKUP(CONCATENATE($A270,"_",AE$2),'Reference data SID'!$B:$N,13,FALSE()))</f>
        <v/>
      </c>
      <c r="AF270" s="86" t="str">
        <f aca="false">IF(ISERROR(VLOOKUP(CONCATENATE($A270,"_",AF$2),'Reference data SID'!$B:$N,13,FALSE())),"",VLOOKUP(CONCATENATE($A270,"_",AF$2),'Reference data SID'!$B:$N,13,FALSE()))</f>
        <v/>
      </c>
      <c r="AG270" s="86" t="str">
        <f aca="false">IF(ISERROR(VLOOKUP(CONCATENATE($A270,"_",AG$2),'Reference data SID'!$B:$N,13,FALSE())),"",VLOOKUP(CONCATENATE($A270,"_",AG$2),'Reference data SID'!$B:$N,13,FALSE()))</f>
        <v/>
      </c>
      <c r="AH270" s="86" t="str">
        <f aca="false">IF(ISERROR(VLOOKUP(CONCATENATE($A270,"_",AH$2),'Reference data SID'!$B:$N,13,FALSE())),"",VLOOKUP(CONCATENATE($A270,"_",AH$2),'Reference data SID'!$B:$N,13,FALSE()))</f>
        <v/>
      </c>
      <c r="AI270" s="86" t="str">
        <f aca="false">IF(ISERROR(VLOOKUP(CONCATENATE($A270,"_",AI$2),'Reference data SID'!$B:$N,13,FALSE())),"",VLOOKUP(CONCATENATE($A270,"_",AI$2),'Reference data SID'!$B:$N,13,FALSE()))</f>
        <v/>
      </c>
      <c r="AJ270" s="86" t="str">
        <f aca="false">IF(ISERROR(VLOOKUP(CONCATENATE($A270,"_",AJ$2),'Reference data SID'!$B:$N,13,FALSE())),"",VLOOKUP(CONCATENATE($A270,"_",AJ$2),'Reference data SID'!$B:$N,13,FALSE()))</f>
        <v/>
      </c>
      <c r="AK270" s="86" t="str">
        <f aca="false">IF(ISERROR(VLOOKUP(CONCATENATE($A270,"_",AK$2),'Reference data SID'!$B:$N,13,FALSE())),"",VLOOKUP(CONCATENATE($A270,"_",AK$2),'Reference data SID'!$B:$N,13,FALSE()))</f>
        <v/>
      </c>
      <c r="AL270" s="86" t="str">
        <f aca="false">IF(ISERROR(VLOOKUP(CONCATENATE($A270,"_",AL$2),'Reference data SID'!$B:$N,13,FALSE())),"",VLOOKUP(CONCATENATE($A270,"_",AL$2),'Reference data SID'!$B:$N,13,FALSE()))</f>
        <v/>
      </c>
      <c r="AM270" s="86" t="str">
        <f aca="false">IF(ISERROR(VLOOKUP(CONCATENATE($A270,"_",AM$2),'Reference data SID'!$B:$N,13,FALSE())),"",VLOOKUP(CONCATENATE($A270,"_",AM$2),'Reference data SID'!$B:$N,13,FALSE()))</f>
        <v/>
      </c>
      <c r="AN270" s="86" t="str">
        <f aca="false">IF(ISERROR(VLOOKUP(CONCATENATE($A270,"_",AN$2),'Reference data SID'!$B:$N,13,FALSE())),"",VLOOKUP(CONCATENATE($A270,"_",AN$2),'Reference data SID'!$B:$N,13,FALSE()))</f>
        <v/>
      </c>
      <c r="AO270" s="86" t="str">
        <f aca="false">IF(ISERROR(VLOOKUP(CONCATENATE($A270,"_",AO$2),'Reference data SID'!$B:$N,13,FALSE())),"",VLOOKUP(CONCATENATE($A270,"_",AO$2),'Reference data SID'!$B:$N,13,FALSE()))</f>
        <v/>
      </c>
      <c r="AP270" s="86" t="str">
        <f aca="false">IF(ISERROR(VLOOKUP(CONCATENATE($A270,"_",AP$2),'Reference data SID'!$B:$N,13,FALSE())),"",VLOOKUP(CONCATENATE($A270,"_",AP$2),'Reference data SID'!$B:$N,13,FALSE()))</f>
        <v/>
      </c>
      <c r="AQ270" s="86" t="str">
        <f aca="false">IF(ISERROR(VLOOKUP(CONCATENATE($A270,"_",AQ$2),'Reference data SID'!$B:$N,13,FALSE())),"",VLOOKUP(CONCATENATE($A270,"_",AQ$2),'Reference data SID'!$B:$N,13,FALSE()))</f>
        <v/>
      </c>
      <c r="AR270" s="86" t="str">
        <f aca="false">IF(ISERROR(VLOOKUP(CONCATENATE($A270,"_",AR$2),'Reference data SID'!$B:$N,13,FALSE())),"",VLOOKUP(CONCATENATE($A270,"_",AR$2),'Reference data SID'!$B:$N,13,FALSE()))</f>
        <v/>
      </c>
      <c r="AS270" s="86" t="str">
        <f aca="false">IF(ISERROR(VLOOKUP(CONCATENATE($A270,"_",AS$2),'Reference data SID'!$B:$N,13,FALSE())),"",VLOOKUP(CONCATENATE($A270,"_",AS$2),'Reference data SID'!$B:$N,13,FALSE()))</f>
        <v/>
      </c>
      <c r="AT270" s="86" t="str">
        <f aca="false">IF(ISERROR(VLOOKUP(CONCATENATE($A270,"_",AT$2),'Reference data SID'!$B:$N,13,FALSE())),"",VLOOKUP(CONCATENATE($A270,"_",AT$2),'Reference data SID'!$B:$N,13,FALSE()))</f>
        <v/>
      </c>
    </row>
    <row r="271" customFormat="false" ht="15" hidden="false" customHeight="false" outlineLevel="0" collapsed="false">
      <c r="A271" s="0" t="n">
        <v>267</v>
      </c>
      <c r="B271" s="86" t="str">
        <f aca="false">IF(ISERROR(VLOOKUP(CONCATENATE($A271,"_",B$2),'Reference data SID'!$B:$N,13,FALSE())),"",VLOOKUP(CONCATENATE($A271,"_",B$2),'Reference data SID'!$B:$N,13,FALSE()))</f>
        <v/>
      </c>
      <c r="C271" s="86" t="str">
        <f aca="false">IF(ISERROR(VLOOKUP(CONCATENATE($A271,"_",C$2),'Reference data SID'!$B:$N,13,FALSE())),"",VLOOKUP(CONCATENATE($A271,"_",C$2),'Reference data SID'!$B:$N,13,FALSE()))</f>
        <v/>
      </c>
      <c r="D271" s="86" t="str">
        <f aca="false">IF(ISERROR(VLOOKUP(CONCATENATE($A271,"_",D$2),'Reference data SID'!$B:$N,13,FALSE())),"",VLOOKUP(CONCATENATE($A271,"_",D$2),'Reference data SID'!$B:$N,13,FALSE()))</f>
        <v/>
      </c>
      <c r="E271" s="86" t="str">
        <f aca="false">IF(ISERROR(VLOOKUP(CONCATENATE($A271,"_",E$2),'Reference data SID'!$B:$N,13,FALSE())),"",VLOOKUP(CONCATENATE($A271,"_",E$2),'Reference data SID'!$B:$N,13,FALSE()))</f>
        <v/>
      </c>
      <c r="F271" s="86" t="str">
        <f aca="false">IF(ISERROR(VLOOKUP(CONCATENATE($A271,"_",F$2),'Reference data SID'!$B:$N,13,FALSE())),"",VLOOKUP(CONCATENATE($A271,"_",F$2),'Reference data SID'!$B:$N,13,FALSE()))</f>
        <v/>
      </c>
      <c r="G271" s="86" t="str">
        <f aca="false">IF(ISERROR(VLOOKUP(CONCATENATE($A271,"_",G$2),'Reference data SID'!$B:$N,13,FALSE())),"",VLOOKUP(CONCATENATE($A271,"_",G$2),'Reference data SID'!$B:$N,13,FALSE()))</f>
        <v/>
      </c>
      <c r="H271" s="86" t="str">
        <f aca="false">IF(ISERROR(VLOOKUP(CONCATENATE($A271,"_",H$2),'Reference data SID'!$B:$N,13,FALSE())),"",VLOOKUP(CONCATENATE($A271,"_",H$2),'Reference data SID'!$B:$N,13,FALSE()))</f>
        <v/>
      </c>
      <c r="I271" s="86" t="str">
        <f aca="false">IF(ISERROR(VLOOKUP(CONCATENATE($A271,"_",I$2),'Reference data SID'!$B:$N,13,FALSE())),"",VLOOKUP(CONCATENATE($A271,"_",I$2),'Reference data SID'!$B:$N,13,FALSE()))</f>
        <v/>
      </c>
      <c r="J271" s="86" t="str">
        <f aca="false">IF(ISERROR(VLOOKUP(CONCATENATE($A271,"_",J$2),'Reference data SID'!$B:$N,13,FALSE())),"",VLOOKUP(CONCATENATE($A271,"_",J$2),'Reference data SID'!$B:$N,13,FALSE()))</f>
        <v/>
      </c>
      <c r="K271" s="86" t="str">
        <f aca="false">IF(ISERROR(VLOOKUP(CONCATENATE($A271,"_",K$2),'Reference data SID'!$B:$N,13,FALSE())),"",VLOOKUP(CONCATENATE($A271,"_",K$2),'Reference data SID'!$B:$N,13,FALSE()))</f>
        <v/>
      </c>
      <c r="L271" s="86" t="str">
        <f aca="false">IF(ISERROR(VLOOKUP(CONCATENATE($A271,"_",L$2),'Reference data SID'!$B:$N,13,FALSE())),"",VLOOKUP(CONCATENATE($A271,"_",L$2),'Reference data SID'!$B:$N,13,FALSE()))</f>
        <v/>
      </c>
      <c r="M271" s="86" t="str">
        <f aca="false">IF(ISERROR(VLOOKUP(CONCATENATE($A271,"_",M$2),'Reference data SID'!$B:$N,13,FALSE())),"",VLOOKUP(CONCATENATE($A271,"_",M$2),'Reference data SID'!$B:$N,13,FALSE()))</f>
        <v/>
      </c>
      <c r="N271" s="86" t="str">
        <f aca="false">IF(ISERROR(VLOOKUP(CONCATENATE($A271,"_",N$2),'Reference data SID'!$B:$N,13,FALSE())),"",VLOOKUP(CONCATENATE($A271,"_",N$2),'Reference data SID'!$B:$N,13,FALSE()))</f>
        <v/>
      </c>
      <c r="O271" s="86" t="str">
        <f aca="false">IF(ISERROR(VLOOKUP(CONCATENATE($A271,"_",O$2),'Reference data SID'!$B:$N,13,FALSE())),"",VLOOKUP(CONCATENATE($A271,"_",O$2),'Reference data SID'!$B:$N,13,FALSE()))</f>
        <v/>
      </c>
      <c r="P271" s="86" t="str">
        <f aca="false">IF(ISERROR(VLOOKUP(CONCATENATE($A271,"_",P$2),'Reference data SID'!$B:$N,13,FALSE())),"",VLOOKUP(CONCATENATE($A271,"_",P$2),'Reference data SID'!$B:$N,13,FALSE()))</f>
        <v/>
      </c>
      <c r="Q271" s="86" t="str">
        <f aca="false">IF(ISERROR(VLOOKUP(CONCATENATE($A271,"_",Q$2),'Reference data SID'!$B:$N,13,FALSE())),"",VLOOKUP(CONCATENATE($A271,"_",Q$2),'Reference data SID'!$B:$N,13,FALSE()))</f>
        <v/>
      </c>
      <c r="R271" s="86" t="str">
        <f aca="false">IF(ISERROR(VLOOKUP(CONCATENATE($A271,"_",R$2),'Reference data SID'!$B:$N,13,FALSE())),"",VLOOKUP(CONCATENATE($A271,"_",R$2),'Reference data SID'!$B:$N,13,FALSE()))</f>
        <v/>
      </c>
      <c r="S271" s="86" t="str">
        <f aca="false">IF(ISERROR(VLOOKUP(CONCATENATE($A271,"_",S$2),'Reference data SID'!$B:$N,13,FALSE())),"",VLOOKUP(CONCATENATE($A271,"_",S$2),'Reference data SID'!$B:$N,13,FALSE()))</f>
        <v/>
      </c>
      <c r="T271" s="86" t="str">
        <f aca="false">IF(ISERROR(VLOOKUP(CONCATENATE($A271,"_",T$2),'Reference data SID'!$B:$N,13,FALSE())),"",VLOOKUP(CONCATENATE($A271,"_",T$2),'Reference data SID'!$B:$N,13,FALSE()))</f>
        <v/>
      </c>
      <c r="U271" s="86" t="str">
        <f aca="false">IF(ISERROR(VLOOKUP(CONCATENATE($A271,"_",U$2),'Reference data SID'!$B:$N,13,FALSE())),"",VLOOKUP(CONCATENATE($A271,"_",U$2),'Reference data SID'!$B:$N,13,FALSE()))</f>
        <v/>
      </c>
      <c r="V271" s="86" t="str">
        <f aca="false">IF(ISERROR(VLOOKUP(CONCATENATE($A271,"_",V$2),'Reference data SID'!$B:$N,13,FALSE())),"",VLOOKUP(CONCATENATE($A271,"_",V$2),'Reference data SID'!$B:$N,13,FALSE()))</f>
        <v/>
      </c>
      <c r="W271" s="86" t="str">
        <f aca="false">IF(ISERROR(VLOOKUP(CONCATENATE($A271,"_",W$2),'Reference data SID'!$B:$N,13,FALSE())),"",VLOOKUP(CONCATENATE($A271,"_",W$2),'Reference data SID'!$B:$N,13,FALSE()))</f>
        <v/>
      </c>
      <c r="X271" s="86" t="str">
        <f aca="false">IF(ISERROR(VLOOKUP(CONCATENATE($A271,"_",X$2),'Reference data SID'!$B:$N,13,FALSE())),"",VLOOKUP(CONCATENATE($A271,"_",X$2),'Reference data SID'!$B:$N,13,FALSE()))</f>
        <v/>
      </c>
      <c r="Y271" s="86" t="str">
        <f aca="false">IF(ISERROR(VLOOKUP(CONCATENATE($A271,"_",Y$2),'Reference data SID'!$B:$N,13,FALSE())),"",VLOOKUP(CONCATENATE($A271,"_",Y$2),'Reference data SID'!$B:$N,13,FALSE()))</f>
        <v/>
      </c>
      <c r="Z271" s="86" t="str">
        <f aca="false">IF(ISERROR(VLOOKUP(CONCATENATE($A271,"_",Z$2),'Reference data SID'!$B:$N,13,FALSE())),"",VLOOKUP(CONCATENATE($A271,"_",Z$2),'Reference data SID'!$B:$N,13,FALSE()))</f>
        <v/>
      </c>
      <c r="AA271" s="86" t="str">
        <f aca="false">IF(ISERROR(VLOOKUP(CONCATENATE($A271,"_",AA$2),'Reference data SID'!$B:$N,13,FALSE())),"",VLOOKUP(CONCATENATE($A271,"_",AA$2),'Reference data SID'!$B:$N,13,FALSE()))</f>
        <v/>
      </c>
      <c r="AB271" s="86" t="str">
        <f aca="false">IF(ISERROR(VLOOKUP(CONCATENATE($A271,"_",AB$2),'Reference data SID'!$B:$N,13,FALSE())),"",VLOOKUP(CONCATENATE($A271,"_",AB$2),'Reference data SID'!$B:$N,13,FALSE()))</f>
        <v/>
      </c>
      <c r="AC271" s="86" t="str">
        <f aca="false">IF(ISERROR(VLOOKUP(CONCATENATE($A271,"_",AC$2),'Reference data SID'!$B:$N,13,FALSE())),"",VLOOKUP(CONCATENATE($A271,"_",AC$2),'Reference data SID'!$B:$N,13,FALSE()))</f>
        <v/>
      </c>
      <c r="AD271" s="86" t="str">
        <f aca="false">IF(ISERROR(VLOOKUP(CONCATENATE($A271,"_",AD$2),'Reference data SID'!$B:$N,13,FALSE())),"",VLOOKUP(CONCATENATE($A271,"_",AD$2),'Reference data SID'!$B:$N,13,FALSE()))</f>
        <v/>
      </c>
      <c r="AE271" s="86" t="str">
        <f aca="false">IF(ISERROR(VLOOKUP(CONCATENATE($A271,"_",AE$2),'Reference data SID'!$B:$N,13,FALSE())),"",VLOOKUP(CONCATENATE($A271,"_",AE$2),'Reference data SID'!$B:$N,13,FALSE()))</f>
        <v/>
      </c>
      <c r="AF271" s="86" t="str">
        <f aca="false">IF(ISERROR(VLOOKUP(CONCATENATE($A271,"_",AF$2),'Reference data SID'!$B:$N,13,FALSE())),"",VLOOKUP(CONCATENATE($A271,"_",AF$2),'Reference data SID'!$B:$N,13,FALSE()))</f>
        <v/>
      </c>
      <c r="AG271" s="86" t="str">
        <f aca="false">IF(ISERROR(VLOOKUP(CONCATENATE($A271,"_",AG$2),'Reference data SID'!$B:$N,13,FALSE())),"",VLOOKUP(CONCATENATE($A271,"_",AG$2),'Reference data SID'!$B:$N,13,FALSE()))</f>
        <v/>
      </c>
      <c r="AH271" s="86" t="str">
        <f aca="false">IF(ISERROR(VLOOKUP(CONCATENATE($A271,"_",AH$2),'Reference data SID'!$B:$N,13,FALSE())),"",VLOOKUP(CONCATENATE($A271,"_",AH$2),'Reference data SID'!$B:$N,13,FALSE()))</f>
        <v/>
      </c>
      <c r="AI271" s="86" t="str">
        <f aca="false">IF(ISERROR(VLOOKUP(CONCATENATE($A271,"_",AI$2),'Reference data SID'!$B:$N,13,FALSE())),"",VLOOKUP(CONCATENATE($A271,"_",AI$2),'Reference data SID'!$B:$N,13,FALSE()))</f>
        <v/>
      </c>
      <c r="AJ271" s="86" t="str">
        <f aca="false">IF(ISERROR(VLOOKUP(CONCATENATE($A271,"_",AJ$2),'Reference data SID'!$B:$N,13,FALSE())),"",VLOOKUP(CONCATENATE($A271,"_",AJ$2),'Reference data SID'!$B:$N,13,FALSE()))</f>
        <v/>
      </c>
      <c r="AK271" s="86" t="str">
        <f aca="false">IF(ISERROR(VLOOKUP(CONCATENATE($A271,"_",AK$2),'Reference data SID'!$B:$N,13,FALSE())),"",VLOOKUP(CONCATENATE($A271,"_",AK$2),'Reference data SID'!$B:$N,13,FALSE()))</f>
        <v/>
      </c>
      <c r="AL271" s="86" t="str">
        <f aca="false">IF(ISERROR(VLOOKUP(CONCATENATE($A271,"_",AL$2),'Reference data SID'!$B:$N,13,FALSE())),"",VLOOKUP(CONCATENATE($A271,"_",AL$2),'Reference data SID'!$B:$N,13,FALSE()))</f>
        <v/>
      </c>
      <c r="AM271" s="86" t="str">
        <f aca="false">IF(ISERROR(VLOOKUP(CONCATENATE($A271,"_",AM$2),'Reference data SID'!$B:$N,13,FALSE())),"",VLOOKUP(CONCATENATE($A271,"_",AM$2),'Reference data SID'!$B:$N,13,FALSE()))</f>
        <v/>
      </c>
      <c r="AN271" s="86" t="str">
        <f aca="false">IF(ISERROR(VLOOKUP(CONCATENATE($A271,"_",AN$2),'Reference data SID'!$B:$N,13,FALSE())),"",VLOOKUP(CONCATENATE($A271,"_",AN$2),'Reference data SID'!$B:$N,13,FALSE()))</f>
        <v/>
      </c>
      <c r="AO271" s="86" t="str">
        <f aca="false">IF(ISERROR(VLOOKUP(CONCATENATE($A271,"_",AO$2),'Reference data SID'!$B:$N,13,FALSE())),"",VLOOKUP(CONCATENATE($A271,"_",AO$2),'Reference data SID'!$B:$N,13,FALSE()))</f>
        <v/>
      </c>
      <c r="AP271" s="86" t="str">
        <f aca="false">IF(ISERROR(VLOOKUP(CONCATENATE($A271,"_",AP$2),'Reference data SID'!$B:$N,13,FALSE())),"",VLOOKUP(CONCATENATE($A271,"_",AP$2),'Reference data SID'!$B:$N,13,FALSE()))</f>
        <v/>
      </c>
      <c r="AQ271" s="86" t="str">
        <f aca="false">IF(ISERROR(VLOOKUP(CONCATENATE($A271,"_",AQ$2),'Reference data SID'!$B:$N,13,FALSE())),"",VLOOKUP(CONCATENATE($A271,"_",AQ$2),'Reference data SID'!$B:$N,13,FALSE()))</f>
        <v/>
      </c>
      <c r="AR271" s="86" t="str">
        <f aca="false">IF(ISERROR(VLOOKUP(CONCATENATE($A271,"_",AR$2),'Reference data SID'!$B:$N,13,FALSE())),"",VLOOKUP(CONCATENATE($A271,"_",AR$2),'Reference data SID'!$B:$N,13,FALSE()))</f>
        <v/>
      </c>
      <c r="AS271" s="86" t="str">
        <f aca="false">IF(ISERROR(VLOOKUP(CONCATENATE($A271,"_",AS$2),'Reference data SID'!$B:$N,13,FALSE())),"",VLOOKUP(CONCATENATE($A271,"_",AS$2),'Reference data SID'!$B:$N,13,FALSE()))</f>
        <v/>
      </c>
      <c r="AT271" s="86" t="str">
        <f aca="false">IF(ISERROR(VLOOKUP(CONCATENATE($A271,"_",AT$2),'Reference data SID'!$B:$N,13,FALSE())),"",VLOOKUP(CONCATENATE($A271,"_",AT$2),'Reference data SID'!$B:$N,13,FALSE()))</f>
        <v/>
      </c>
    </row>
    <row r="272" customFormat="false" ht="15" hidden="false" customHeight="false" outlineLevel="0" collapsed="false">
      <c r="A272" s="0" t="n">
        <v>268</v>
      </c>
      <c r="B272" s="86" t="str">
        <f aca="false">IF(ISERROR(VLOOKUP(CONCATENATE($A272,"_",B$2),'Reference data SID'!$B:$N,13,FALSE())),"",VLOOKUP(CONCATENATE($A272,"_",B$2),'Reference data SID'!$B:$N,13,FALSE()))</f>
        <v/>
      </c>
      <c r="C272" s="86" t="str">
        <f aca="false">IF(ISERROR(VLOOKUP(CONCATENATE($A272,"_",C$2),'Reference data SID'!$B:$N,13,FALSE())),"",VLOOKUP(CONCATENATE($A272,"_",C$2),'Reference data SID'!$B:$N,13,FALSE()))</f>
        <v/>
      </c>
      <c r="D272" s="86" t="str">
        <f aca="false">IF(ISERROR(VLOOKUP(CONCATENATE($A272,"_",D$2),'Reference data SID'!$B:$N,13,FALSE())),"",VLOOKUP(CONCATENATE($A272,"_",D$2),'Reference data SID'!$B:$N,13,FALSE()))</f>
        <v/>
      </c>
      <c r="E272" s="86" t="str">
        <f aca="false">IF(ISERROR(VLOOKUP(CONCATENATE($A272,"_",E$2),'Reference data SID'!$B:$N,13,FALSE())),"",VLOOKUP(CONCATENATE($A272,"_",E$2),'Reference data SID'!$B:$N,13,FALSE()))</f>
        <v/>
      </c>
      <c r="F272" s="86" t="str">
        <f aca="false">IF(ISERROR(VLOOKUP(CONCATENATE($A272,"_",F$2),'Reference data SID'!$B:$N,13,FALSE())),"",VLOOKUP(CONCATENATE($A272,"_",F$2),'Reference data SID'!$B:$N,13,FALSE()))</f>
        <v/>
      </c>
      <c r="G272" s="86" t="str">
        <f aca="false">IF(ISERROR(VLOOKUP(CONCATENATE($A272,"_",G$2),'Reference data SID'!$B:$N,13,FALSE())),"",VLOOKUP(CONCATENATE($A272,"_",G$2),'Reference data SID'!$B:$N,13,FALSE()))</f>
        <v/>
      </c>
      <c r="H272" s="86" t="str">
        <f aca="false">IF(ISERROR(VLOOKUP(CONCATENATE($A272,"_",H$2),'Reference data SID'!$B:$N,13,FALSE())),"",VLOOKUP(CONCATENATE($A272,"_",H$2),'Reference data SID'!$B:$N,13,FALSE()))</f>
        <v/>
      </c>
      <c r="I272" s="86" t="str">
        <f aca="false">IF(ISERROR(VLOOKUP(CONCATENATE($A272,"_",I$2),'Reference data SID'!$B:$N,13,FALSE())),"",VLOOKUP(CONCATENATE($A272,"_",I$2),'Reference data SID'!$B:$N,13,FALSE()))</f>
        <v/>
      </c>
      <c r="J272" s="86" t="str">
        <f aca="false">IF(ISERROR(VLOOKUP(CONCATENATE($A272,"_",J$2),'Reference data SID'!$B:$N,13,FALSE())),"",VLOOKUP(CONCATENATE($A272,"_",J$2),'Reference data SID'!$B:$N,13,FALSE()))</f>
        <v/>
      </c>
      <c r="K272" s="86" t="str">
        <f aca="false">IF(ISERROR(VLOOKUP(CONCATENATE($A272,"_",K$2),'Reference data SID'!$B:$N,13,FALSE())),"",VLOOKUP(CONCATENATE($A272,"_",K$2),'Reference data SID'!$B:$N,13,FALSE()))</f>
        <v/>
      </c>
      <c r="L272" s="86" t="str">
        <f aca="false">IF(ISERROR(VLOOKUP(CONCATENATE($A272,"_",L$2),'Reference data SID'!$B:$N,13,FALSE())),"",VLOOKUP(CONCATENATE($A272,"_",L$2),'Reference data SID'!$B:$N,13,FALSE()))</f>
        <v/>
      </c>
      <c r="M272" s="86" t="str">
        <f aca="false">IF(ISERROR(VLOOKUP(CONCATENATE($A272,"_",M$2),'Reference data SID'!$B:$N,13,FALSE())),"",VLOOKUP(CONCATENATE($A272,"_",M$2),'Reference data SID'!$B:$N,13,FALSE()))</f>
        <v/>
      </c>
      <c r="N272" s="86" t="str">
        <f aca="false">IF(ISERROR(VLOOKUP(CONCATENATE($A272,"_",N$2),'Reference data SID'!$B:$N,13,FALSE())),"",VLOOKUP(CONCATENATE($A272,"_",N$2),'Reference data SID'!$B:$N,13,FALSE()))</f>
        <v/>
      </c>
      <c r="O272" s="86" t="str">
        <f aca="false">IF(ISERROR(VLOOKUP(CONCATENATE($A272,"_",O$2),'Reference data SID'!$B:$N,13,FALSE())),"",VLOOKUP(CONCATENATE($A272,"_",O$2),'Reference data SID'!$B:$N,13,FALSE()))</f>
        <v/>
      </c>
      <c r="P272" s="86" t="str">
        <f aca="false">IF(ISERROR(VLOOKUP(CONCATENATE($A272,"_",P$2),'Reference data SID'!$B:$N,13,FALSE())),"",VLOOKUP(CONCATENATE($A272,"_",P$2),'Reference data SID'!$B:$N,13,FALSE()))</f>
        <v/>
      </c>
      <c r="Q272" s="86" t="str">
        <f aca="false">IF(ISERROR(VLOOKUP(CONCATENATE($A272,"_",Q$2),'Reference data SID'!$B:$N,13,FALSE())),"",VLOOKUP(CONCATENATE($A272,"_",Q$2),'Reference data SID'!$B:$N,13,FALSE()))</f>
        <v/>
      </c>
      <c r="R272" s="86" t="str">
        <f aca="false">IF(ISERROR(VLOOKUP(CONCATENATE($A272,"_",R$2),'Reference data SID'!$B:$N,13,FALSE())),"",VLOOKUP(CONCATENATE($A272,"_",R$2),'Reference data SID'!$B:$N,13,FALSE()))</f>
        <v/>
      </c>
      <c r="S272" s="86" t="str">
        <f aca="false">IF(ISERROR(VLOOKUP(CONCATENATE($A272,"_",S$2),'Reference data SID'!$B:$N,13,FALSE())),"",VLOOKUP(CONCATENATE($A272,"_",S$2),'Reference data SID'!$B:$N,13,FALSE()))</f>
        <v/>
      </c>
      <c r="T272" s="86" t="str">
        <f aca="false">IF(ISERROR(VLOOKUP(CONCATENATE($A272,"_",T$2),'Reference data SID'!$B:$N,13,FALSE())),"",VLOOKUP(CONCATENATE($A272,"_",T$2),'Reference data SID'!$B:$N,13,FALSE()))</f>
        <v/>
      </c>
      <c r="U272" s="86" t="str">
        <f aca="false">IF(ISERROR(VLOOKUP(CONCATENATE($A272,"_",U$2),'Reference data SID'!$B:$N,13,FALSE())),"",VLOOKUP(CONCATENATE($A272,"_",U$2),'Reference data SID'!$B:$N,13,FALSE()))</f>
        <v/>
      </c>
      <c r="V272" s="86" t="str">
        <f aca="false">IF(ISERROR(VLOOKUP(CONCATENATE($A272,"_",V$2),'Reference data SID'!$B:$N,13,FALSE())),"",VLOOKUP(CONCATENATE($A272,"_",V$2),'Reference data SID'!$B:$N,13,FALSE()))</f>
        <v/>
      </c>
      <c r="W272" s="86" t="str">
        <f aca="false">IF(ISERROR(VLOOKUP(CONCATENATE($A272,"_",W$2),'Reference data SID'!$B:$N,13,FALSE())),"",VLOOKUP(CONCATENATE($A272,"_",W$2),'Reference data SID'!$B:$N,13,FALSE()))</f>
        <v/>
      </c>
      <c r="X272" s="86" t="str">
        <f aca="false">IF(ISERROR(VLOOKUP(CONCATENATE($A272,"_",X$2),'Reference data SID'!$B:$N,13,FALSE())),"",VLOOKUP(CONCATENATE($A272,"_",X$2),'Reference data SID'!$B:$N,13,FALSE()))</f>
        <v/>
      </c>
      <c r="Y272" s="86" t="str">
        <f aca="false">IF(ISERROR(VLOOKUP(CONCATENATE($A272,"_",Y$2),'Reference data SID'!$B:$N,13,FALSE())),"",VLOOKUP(CONCATENATE($A272,"_",Y$2),'Reference data SID'!$B:$N,13,FALSE()))</f>
        <v/>
      </c>
      <c r="Z272" s="86" t="str">
        <f aca="false">IF(ISERROR(VLOOKUP(CONCATENATE($A272,"_",Z$2),'Reference data SID'!$B:$N,13,FALSE())),"",VLOOKUP(CONCATENATE($A272,"_",Z$2),'Reference data SID'!$B:$N,13,FALSE()))</f>
        <v/>
      </c>
      <c r="AA272" s="86" t="str">
        <f aca="false">IF(ISERROR(VLOOKUP(CONCATENATE($A272,"_",AA$2),'Reference data SID'!$B:$N,13,FALSE())),"",VLOOKUP(CONCATENATE($A272,"_",AA$2),'Reference data SID'!$B:$N,13,FALSE()))</f>
        <v/>
      </c>
      <c r="AB272" s="86" t="str">
        <f aca="false">IF(ISERROR(VLOOKUP(CONCATENATE($A272,"_",AB$2),'Reference data SID'!$B:$N,13,FALSE())),"",VLOOKUP(CONCATENATE($A272,"_",AB$2),'Reference data SID'!$B:$N,13,FALSE()))</f>
        <v/>
      </c>
      <c r="AC272" s="86" t="str">
        <f aca="false">IF(ISERROR(VLOOKUP(CONCATENATE($A272,"_",AC$2),'Reference data SID'!$B:$N,13,FALSE())),"",VLOOKUP(CONCATENATE($A272,"_",AC$2),'Reference data SID'!$B:$N,13,FALSE()))</f>
        <v/>
      </c>
      <c r="AD272" s="86" t="str">
        <f aca="false">IF(ISERROR(VLOOKUP(CONCATENATE($A272,"_",AD$2),'Reference data SID'!$B:$N,13,FALSE())),"",VLOOKUP(CONCATENATE($A272,"_",AD$2),'Reference data SID'!$B:$N,13,FALSE()))</f>
        <v/>
      </c>
      <c r="AE272" s="86" t="str">
        <f aca="false">IF(ISERROR(VLOOKUP(CONCATENATE($A272,"_",AE$2),'Reference data SID'!$B:$N,13,FALSE())),"",VLOOKUP(CONCATENATE($A272,"_",AE$2),'Reference data SID'!$B:$N,13,FALSE()))</f>
        <v/>
      </c>
      <c r="AF272" s="86" t="str">
        <f aca="false">IF(ISERROR(VLOOKUP(CONCATENATE($A272,"_",AF$2),'Reference data SID'!$B:$N,13,FALSE())),"",VLOOKUP(CONCATENATE($A272,"_",AF$2),'Reference data SID'!$B:$N,13,FALSE()))</f>
        <v/>
      </c>
      <c r="AG272" s="86" t="str">
        <f aca="false">IF(ISERROR(VLOOKUP(CONCATENATE($A272,"_",AG$2),'Reference data SID'!$B:$N,13,FALSE())),"",VLOOKUP(CONCATENATE($A272,"_",AG$2),'Reference data SID'!$B:$N,13,FALSE()))</f>
        <v/>
      </c>
      <c r="AH272" s="86" t="str">
        <f aca="false">IF(ISERROR(VLOOKUP(CONCATENATE($A272,"_",AH$2),'Reference data SID'!$B:$N,13,FALSE())),"",VLOOKUP(CONCATENATE($A272,"_",AH$2),'Reference data SID'!$B:$N,13,FALSE()))</f>
        <v/>
      </c>
      <c r="AI272" s="86" t="str">
        <f aca="false">IF(ISERROR(VLOOKUP(CONCATENATE($A272,"_",AI$2),'Reference data SID'!$B:$N,13,FALSE())),"",VLOOKUP(CONCATENATE($A272,"_",AI$2),'Reference data SID'!$B:$N,13,FALSE()))</f>
        <v/>
      </c>
      <c r="AJ272" s="86" t="str">
        <f aca="false">IF(ISERROR(VLOOKUP(CONCATENATE($A272,"_",AJ$2),'Reference data SID'!$B:$N,13,FALSE())),"",VLOOKUP(CONCATENATE($A272,"_",AJ$2),'Reference data SID'!$B:$N,13,FALSE()))</f>
        <v/>
      </c>
      <c r="AK272" s="86" t="str">
        <f aca="false">IF(ISERROR(VLOOKUP(CONCATENATE($A272,"_",AK$2),'Reference data SID'!$B:$N,13,FALSE())),"",VLOOKUP(CONCATENATE($A272,"_",AK$2),'Reference data SID'!$B:$N,13,FALSE()))</f>
        <v/>
      </c>
      <c r="AL272" s="86" t="str">
        <f aca="false">IF(ISERROR(VLOOKUP(CONCATENATE($A272,"_",AL$2),'Reference data SID'!$B:$N,13,FALSE())),"",VLOOKUP(CONCATENATE($A272,"_",AL$2),'Reference data SID'!$B:$N,13,FALSE()))</f>
        <v/>
      </c>
      <c r="AM272" s="86" t="str">
        <f aca="false">IF(ISERROR(VLOOKUP(CONCATENATE($A272,"_",AM$2),'Reference data SID'!$B:$N,13,FALSE())),"",VLOOKUP(CONCATENATE($A272,"_",AM$2),'Reference data SID'!$B:$N,13,FALSE()))</f>
        <v/>
      </c>
      <c r="AN272" s="86" t="str">
        <f aca="false">IF(ISERROR(VLOOKUP(CONCATENATE($A272,"_",AN$2),'Reference data SID'!$B:$N,13,FALSE())),"",VLOOKUP(CONCATENATE($A272,"_",AN$2),'Reference data SID'!$B:$N,13,FALSE()))</f>
        <v/>
      </c>
      <c r="AO272" s="86" t="str">
        <f aca="false">IF(ISERROR(VLOOKUP(CONCATENATE($A272,"_",AO$2),'Reference data SID'!$B:$N,13,FALSE())),"",VLOOKUP(CONCATENATE($A272,"_",AO$2),'Reference data SID'!$B:$N,13,FALSE()))</f>
        <v/>
      </c>
      <c r="AP272" s="86" t="str">
        <f aca="false">IF(ISERROR(VLOOKUP(CONCATENATE($A272,"_",AP$2),'Reference data SID'!$B:$N,13,FALSE())),"",VLOOKUP(CONCATENATE($A272,"_",AP$2),'Reference data SID'!$B:$N,13,FALSE()))</f>
        <v/>
      </c>
      <c r="AQ272" s="86" t="str">
        <f aca="false">IF(ISERROR(VLOOKUP(CONCATENATE($A272,"_",AQ$2),'Reference data SID'!$B:$N,13,FALSE())),"",VLOOKUP(CONCATENATE($A272,"_",AQ$2),'Reference data SID'!$B:$N,13,FALSE()))</f>
        <v/>
      </c>
      <c r="AR272" s="86" t="str">
        <f aca="false">IF(ISERROR(VLOOKUP(CONCATENATE($A272,"_",AR$2),'Reference data SID'!$B:$N,13,FALSE())),"",VLOOKUP(CONCATENATE($A272,"_",AR$2),'Reference data SID'!$B:$N,13,FALSE()))</f>
        <v/>
      </c>
      <c r="AS272" s="86" t="str">
        <f aca="false">IF(ISERROR(VLOOKUP(CONCATENATE($A272,"_",AS$2),'Reference data SID'!$B:$N,13,FALSE())),"",VLOOKUP(CONCATENATE($A272,"_",AS$2),'Reference data SID'!$B:$N,13,FALSE()))</f>
        <v/>
      </c>
      <c r="AT272" s="86" t="str">
        <f aca="false">IF(ISERROR(VLOOKUP(CONCATENATE($A272,"_",AT$2),'Reference data SID'!$B:$N,13,FALSE())),"",VLOOKUP(CONCATENATE($A272,"_",AT$2),'Reference data SID'!$B:$N,13,FALSE()))</f>
        <v/>
      </c>
    </row>
    <row r="273" customFormat="false" ht="15" hidden="false" customHeight="false" outlineLevel="0" collapsed="false">
      <c r="A273" s="0" t="n">
        <v>269</v>
      </c>
      <c r="B273" s="86" t="str">
        <f aca="false">IF(ISERROR(VLOOKUP(CONCATENATE($A273,"_",B$2),'Reference data SID'!$B:$N,13,FALSE())),"",VLOOKUP(CONCATENATE($A273,"_",B$2),'Reference data SID'!$B:$N,13,FALSE()))</f>
        <v/>
      </c>
      <c r="C273" s="86" t="str">
        <f aca="false">IF(ISERROR(VLOOKUP(CONCATENATE($A273,"_",C$2),'Reference data SID'!$B:$N,13,FALSE())),"",VLOOKUP(CONCATENATE($A273,"_",C$2),'Reference data SID'!$B:$N,13,FALSE()))</f>
        <v/>
      </c>
      <c r="D273" s="86" t="str">
        <f aca="false">IF(ISERROR(VLOOKUP(CONCATENATE($A273,"_",D$2),'Reference data SID'!$B:$N,13,FALSE())),"",VLOOKUP(CONCATENATE($A273,"_",D$2),'Reference data SID'!$B:$N,13,FALSE()))</f>
        <v/>
      </c>
      <c r="E273" s="86" t="str">
        <f aca="false">IF(ISERROR(VLOOKUP(CONCATENATE($A273,"_",E$2),'Reference data SID'!$B:$N,13,FALSE())),"",VLOOKUP(CONCATENATE($A273,"_",E$2),'Reference data SID'!$B:$N,13,FALSE()))</f>
        <v/>
      </c>
      <c r="F273" s="86" t="str">
        <f aca="false">IF(ISERROR(VLOOKUP(CONCATENATE($A273,"_",F$2),'Reference data SID'!$B:$N,13,FALSE())),"",VLOOKUP(CONCATENATE($A273,"_",F$2),'Reference data SID'!$B:$N,13,FALSE()))</f>
        <v/>
      </c>
      <c r="G273" s="86" t="str">
        <f aca="false">IF(ISERROR(VLOOKUP(CONCATENATE($A273,"_",G$2),'Reference data SID'!$B:$N,13,FALSE())),"",VLOOKUP(CONCATENATE($A273,"_",G$2),'Reference data SID'!$B:$N,13,FALSE()))</f>
        <v/>
      </c>
      <c r="H273" s="86" t="str">
        <f aca="false">IF(ISERROR(VLOOKUP(CONCATENATE($A273,"_",H$2),'Reference data SID'!$B:$N,13,FALSE())),"",VLOOKUP(CONCATENATE($A273,"_",H$2),'Reference data SID'!$B:$N,13,FALSE()))</f>
        <v/>
      </c>
      <c r="I273" s="86" t="str">
        <f aca="false">IF(ISERROR(VLOOKUP(CONCATENATE($A273,"_",I$2),'Reference data SID'!$B:$N,13,FALSE())),"",VLOOKUP(CONCATENATE($A273,"_",I$2),'Reference data SID'!$B:$N,13,FALSE()))</f>
        <v/>
      </c>
      <c r="J273" s="86" t="str">
        <f aca="false">IF(ISERROR(VLOOKUP(CONCATENATE($A273,"_",J$2),'Reference data SID'!$B:$N,13,FALSE())),"",VLOOKUP(CONCATENATE($A273,"_",J$2),'Reference data SID'!$B:$N,13,FALSE()))</f>
        <v/>
      </c>
      <c r="K273" s="86" t="str">
        <f aca="false">IF(ISERROR(VLOOKUP(CONCATENATE($A273,"_",K$2),'Reference data SID'!$B:$N,13,FALSE())),"",VLOOKUP(CONCATENATE($A273,"_",K$2),'Reference data SID'!$B:$N,13,FALSE()))</f>
        <v/>
      </c>
      <c r="L273" s="86" t="str">
        <f aca="false">IF(ISERROR(VLOOKUP(CONCATENATE($A273,"_",L$2),'Reference data SID'!$B:$N,13,FALSE())),"",VLOOKUP(CONCATENATE($A273,"_",L$2),'Reference data SID'!$B:$N,13,FALSE()))</f>
        <v/>
      </c>
      <c r="M273" s="86" t="str">
        <f aca="false">IF(ISERROR(VLOOKUP(CONCATENATE($A273,"_",M$2),'Reference data SID'!$B:$N,13,FALSE())),"",VLOOKUP(CONCATENATE($A273,"_",M$2),'Reference data SID'!$B:$N,13,FALSE()))</f>
        <v/>
      </c>
      <c r="N273" s="86" t="str">
        <f aca="false">IF(ISERROR(VLOOKUP(CONCATENATE($A273,"_",N$2),'Reference data SID'!$B:$N,13,FALSE())),"",VLOOKUP(CONCATENATE($A273,"_",N$2),'Reference data SID'!$B:$N,13,FALSE()))</f>
        <v/>
      </c>
      <c r="O273" s="86" t="str">
        <f aca="false">IF(ISERROR(VLOOKUP(CONCATENATE($A273,"_",O$2),'Reference data SID'!$B:$N,13,FALSE())),"",VLOOKUP(CONCATENATE($A273,"_",O$2),'Reference data SID'!$B:$N,13,FALSE()))</f>
        <v/>
      </c>
      <c r="P273" s="86" t="str">
        <f aca="false">IF(ISERROR(VLOOKUP(CONCATENATE($A273,"_",P$2),'Reference data SID'!$B:$N,13,FALSE())),"",VLOOKUP(CONCATENATE($A273,"_",P$2),'Reference data SID'!$B:$N,13,FALSE()))</f>
        <v/>
      </c>
      <c r="Q273" s="86" t="str">
        <f aca="false">IF(ISERROR(VLOOKUP(CONCATENATE($A273,"_",Q$2),'Reference data SID'!$B:$N,13,FALSE())),"",VLOOKUP(CONCATENATE($A273,"_",Q$2),'Reference data SID'!$B:$N,13,FALSE()))</f>
        <v/>
      </c>
      <c r="R273" s="86" t="str">
        <f aca="false">IF(ISERROR(VLOOKUP(CONCATENATE($A273,"_",R$2),'Reference data SID'!$B:$N,13,FALSE())),"",VLOOKUP(CONCATENATE($A273,"_",R$2),'Reference data SID'!$B:$N,13,FALSE()))</f>
        <v/>
      </c>
      <c r="S273" s="86" t="str">
        <f aca="false">IF(ISERROR(VLOOKUP(CONCATENATE($A273,"_",S$2),'Reference data SID'!$B:$N,13,FALSE())),"",VLOOKUP(CONCATENATE($A273,"_",S$2),'Reference data SID'!$B:$N,13,FALSE()))</f>
        <v/>
      </c>
      <c r="T273" s="86" t="str">
        <f aca="false">IF(ISERROR(VLOOKUP(CONCATENATE($A273,"_",T$2),'Reference data SID'!$B:$N,13,FALSE())),"",VLOOKUP(CONCATENATE($A273,"_",T$2),'Reference data SID'!$B:$N,13,FALSE()))</f>
        <v/>
      </c>
      <c r="U273" s="86" t="str">
        <f aca="false">IF(ISERROR(VLOOKUP(CONCATENATE($A273,"_",U$2),'Reference data SID'!$B:$N,13,FALSE())),"",VLOOKUP(CONCATENATE($A273,"_",U$2),'Reference data SID'!$B:$N,13,FALSE()))</f>
        <v/>
      </c>
      <c r="V273" s="86" t="str">
        <f aca="false">IF(ISERROR(VLOOKUP(CONCATENATE($A273,"_",V$2),'Reference data SID'!$B:$N,13,FALSE())),"",VLOOKUP(CONCATENATE($A273,"_",V$2),'Reference data SID'!$B:$N,13,FALSE()))</f>
        <v/>
      </c>
      <c r="W273" s="86" t="str">
        <f aca="false">IF(ISERROR(VLOOKUP(CONCATENATE($A273,"_",W$2),'Reference data SID'!$B:$N,13,FALSE())),"",VLOOKUP(CONCATENATE($A273,"_",W$2),'Reference data SID'!$B:$N,13,FALSE()))</f>
        <v/>
      </c>
      <c r="X273" s="86" t="str">
        <f aca="false">IF(ISERROR(VLOOKUP(CONCATENATE($A273,"_",X$2),'Reference data SID'!$B:$N,13,FALSE())),"",VLOOKUP(CONCATENATE($A273,"_",X$2),'Reference data SID'!$B:$N,13,FALSE()))</f>
        <v/>
      </c>
      <c r="Y273" s="86" t="str">
        <f aca="false">IF(ISERROR(VLOOKUP(CONCATENATE($A273,"_",Y$2),'Reference data SID'!$B:$N,13,FALSE())),"",VLOOKUP(CONCATENATE($A273,"_",Y$2),'Reference data SID'!$B:$N,13,FALSE()))</f>
        <v/>
      </c>
      <c r="Z273" s="86" t="str">
        <f aca="false">IF(ISERROR(VLOOKUP(CONCATENATE($A273,"_",Z$2),'Reference data SID'!$B:$N,13,FALSE())),"",VLOOKUP(CONCATENATE($A273,"_",Z$2),'Reference data SID'!$B:$N,13,FALSE()))</f>
        <v/>
      </c>
      <c r="AA273" s="86" t="str">
        <f aca="false">IF(ISERROR(VLOOKUP(CONCATENATE($A273,"_",AA$2),'Reference data SID'!$B:$N,13,FALSE())),"",VLOOKUP(CONCATENATE($A273,"_",AA$2),'Reference data SID'!$B:$N,13,FALSE()))</f>
        <v/>
      </c>
      <c r="AB273" s="86" t="str">
        <f aca="false">IF(ISERROR(VLOOKUP(CONCATENATE($A273,"_",AB$2),'Reference data SID'!$B:$N,13,FALSE())),"",VLOOKUP(CONCATENATE($A273,"_",AB$2),'Reference data SID'!$B:$N,13,FALSE()))</f>
        <v/>
      </c>
      <c r="AC273" s="86" t="str">
        <f aca="false">IF(ISERROR(VLOOKUP(CONCATENATE($A273,"_",AC$2),'Reference data SID'!$B:$N,13,FALSE())),"",VLOOKUP(CONCATENATE($A273,"_",AC$2),'Reference data SID'!$B:$N,13,FALSE()))</f>
        <v/>
      </c>
      <c r="AD273" s="86" t="str">
        <f aca="false">IF(ISERROR(VLOOKUP(CONCATENATE($A273,"_",AD$2),'Reference data SID'!$B:$N,13,FALSE())),"",VLOOKUP(CONCATENATE($A273,"_",AD$2),'Reference data SID'!$B:$N,13,FALSE()))</f>
        <v/>
      </c>
      <c r="AE273" s="86" t="str">
        <f aca="false">IF(ISERROR(VLOOKUP(CONCATENATE($A273,"_",AE$2),'Reference data SID'!$B:$N,13,FALSE())),"",VLOOKUP(CONCATENATE($A273,"_",AE$2),'Reference data SID'!$B:$N,13,FALSE()))</f>
        <v/>
      </c>
      <c r="AF273" s="86" t="str">
        <f aca="false">IF(ISERROR(VLOOKUP(CONCATENATE($A273,"_",AF$2),'Reference data SID'!$B:$N,13,FALSE())),"",VLOOKUP(CONCATENATE($A273,"_",AF$2),'Reference data SID'!$B:$N,13,FALSE()))</f>
        <v/>
      </c>
      <c r="AG273" s="86" t="str">
        <f aca="false">IF(ISERROR(VLOOKUP(CONCATENATE($A273,"_",AG$2),'Reference data SID'!$B:$N,13,FALSE())),"",VLOOKUP(CONCATENATE($A273,"_",AG$2),'Reference data SID'!$B:$N,13,FALSE()))</f>
        <v/>
      </c>
      <c r="AH273" s="86" t="str">
        <f aca="false">IF(ISERROR(VLOOKUP(CONCATENATE($A273,"_",AH$2),'Reference data SID'!$B:$N,13,FALSE())),"",VLOOKUP(CONCATENATE($A273,"_",AH$2),'Reference data SID'!$B:$N,13,FALSE()))</f>
        <v/>
      </c>
      <c r="AI273" s="86" t="str">
        <f aca="false">IF(ISERROR(VLOOKUP(CONCATENATE($A273,"_",AI$2),'Reference data SID'!$B:$N,13,FALSE())),"",VLOOKUP(CONCATENATE($A273,"_",AI$2),'Reference data SID'!$B:$N,13,FALSE()))</f>
        <v/>
      </c>
      <c r="AJ273" s="86" t="str">
        <f aca="false">IF(ISERROR(VLOOKUP(CONCATENATE($A273,"_",AJ$2),'Reference data SID'!$B:$N,13,FALSE())),"",VLOOKUP(CONCATENATE($A273,"_",AJ$2),'Reference data SID'!$B:$N,13,FALSE()))</f>
        <v/>
      </c>
      <c r="AK273" s="86" t="str">
        <f aca="false">IF(ISERROR(VLOOKUP(CONCATENATE($A273,"_",AK$2),'Reference data SID'!$B:$N,13,FALSE())),"",VLOOKUP(CONCATENATE($A273,"_",AK$2),'Reference data SID'!$B:$N,13,FALSE()))</f>
        <v/>
      </c>
      <c r="AL273" s="86" t="str">
        <f aca="false">IF(ISERROR(VLOOKUP(CONCATENATE($A273,"_",AL$2),'Reference data SID'!$B:$N,13,FALSE())),"",VLOOKUP(CONCATENATE($A273,"_",AL$2),'Reference data SID'!$B:$N,13,FALSE()))</f>
        <v/>
      </c>
      <c r="AM273" s="86" t="str">
        <f aca="false">IF(ISERROR(VLOOKUP(CONCATENATE($A273,"_",AM$2),'Reference data SID'!$B:$N,13,FALSE())),"",VLOOKUP(CONCATENATE($A273,"_",AM$2),'Reference data SID'!$B:$N,13,FALSE()))</f>
        <v/>
      </c>
      <c r="AN273" s="86" t="str">
        <f aca="false">IF(ISERROR(VLOOKUP(CONCATENATE($A273,"_",AN$2),'Reference data SID'!$B:$N,13,FALSE())),"",VLOOKUP(CONCATENATE($A273,"_",AN$2),'Reference data SID'!$B:$N,13,FALSE()))</f>
        <v/>
      </c>
      <c r="AO273" s="86" t="str">
        <f aca="false">IF(ISERROR(VLOOKUP(CONCATENATE($A273,"_",AO$2),'Reference data SID'!$B:$N,13,FALSE())),"",VLOOKUP(CONCATENATE($A273,"_",AO$2),'Reference data SID'!$B:$N,13,FALSE()))</f>
        <v/>
      </c>
      <c r="AP273" s="86" t="str">
        <f aca="false">IF(ISERROR(VLOOKUP(CONCATENATE($A273,"_",AP$2),'Reference data SID'!$B:$N,13,FALSE())),"",VLOOKUP(CONCATENATE($A273,"_",AP$2),'Reference data SID'!$B:$N,13,FALSE()))</f>
        <v/>
      </c>
      <c r="AQ273" s="86" t="str">
        <f aca="false">IF(ISERROR(VLOOKUP(CONCATENATE($A273,"_",AQ$2),'Reference data SID'!$B:$N,13,FALSE())),"",VLOOKUP(CONCATENATE($A273,"_",AQ$2),'Reference data SID'!$B:$N,13,FALSE()))</f>
        <v/>
      </c>
      <c r="AR273" s="86" t="str">
        <f aca="false">IF(ISERROR(VLOOKUP(CONCATENATE($A273,"_",AR$2),'Reference data SID'!$B:$N,13,FALSE())),"",VLOOKUP(CONCATENATE($A273,"_",AR$2),'Reference data SID'!$B:$N,13,FALSE()))</f>
        <v/>
      </c>
      <c r="AS273" s="86" t="str">
        <f aca="false">IF(ISERROR(VLOOKUP(CONCATENATE($A273,"_",AS$2),'Reference data SID'!$B:$N,13,FALSE())),"",VLOOKUP(CONCATENATE($A273,"_",AS$2),'Reference data SID'!$B:$N,13,FALSE()))</f>
        <v/>
      </c>
      <c r="AT273" s="86" t="str">
        <f aca="false">IF(ISERROR(VLOOKUP(CONCATENATE($A273,"_",AT$2),'Reference data SID'!$B:$N,13,FALSE())),"",VLOOKUP(CONCATENATE($A273,"_",AT$2),'Reference data SID'!$B:$N,13,FALSE()))</f>
        <v/>
      </c>
    </row>
    <row r="274" customFormat="false" ht="15" hidden="false" customHeight="false" outlineLevel="0" collapsed="false">
      <c r="A274" s="0" t="n">
        <v>270</v>
      </c>
      <c r="B274" s="86" t="str">
        <f aca="false">IF(ISERROR(VLOOKUP(CONCATENATE($A274,"_",B$2),'Reference data SID'!$B:$N,13,FALSE())),"",VLOOKUP(CONCATENATE($A274,"_",B$2),'Reference data SID'!$B:$N,13,FALSE()))</f>
        <v/>
      </c>
      <c r="C274" s="86" t="str">
        <f aca="false">IF(ISERROR(VLOOKUP(CONCATENATE($A274,"_",C$2),'Reference data SID'!$B:$N,13,FALSE())),"",VLOOKUP(CONCATENATE($A274,"_",C$2),'Reference data SID'!$B:$N,13,FALSE()))</f>
        <v/>
      </c>
      <c r="D274" s="86" t="str">
        <f aca="false">IF(ISERROR(VLOOKUP(CONCATENATE($A274,"_",D$2),'Reference data SID'!$B:$N,13,FALSE())),"",VLOOKUP(CONCATENATE($A274,"_",D$2),'Reference data SID'!$B:$N,13,FALSE()))</f>
        <v/>
      </c>
      <c r="E274" s="86" t="str">
        <f aca="false">IF(ISERROR(VLOOKUP(CONCATENATE($A274,"_",E$2),'Reference data SID'!$B:$N,13,FALSE())),"",VLOOKUP(CONCATENATE($A274,"_",E$2),'Reference data SID'!$B:$N,13,FALSE()))</f>
        <v/>
      </c>
      <c r="F274" s="86" t="str">
        <f aca="false">IF(ISERROR(VLOOKUP(CONCATENATE($A274,"_",F$2),'Reference data SID'!$B:$N,13,FALSE())),"",VLOOKUP(CONCATENATE($A274,"_",F$2),'Reference data SID'!$B:$N,13,FALSE()))</f>
        <v/>
      </c>
      <c r="G274" s="86" t="str">
        <f aca="false">IF(ISERROR(VLOOKUP(CONCATENATE($A274,"_",G$2),'Reference data SID'!$B:$N,13,FALSE())),"",VLOOKUP(CONCATENATE($A274,"_",G$2),'Reference data SID'!$B:$N,13,FALSE()))</f>
        <v/>
      </c>
      <c r="H274" s="86" t="str">
        <f aca="false">IF(ISERROR(VLOOKUP(CONCATENATE($A274,"_",H$2),'Reference data SID'!$B:$N,13,FALSE())),"",VLOOKUP(CONCATENATE($A274,"_",H$2),'Reference data SID'!$B:$N,13,FALSE()))</f>
        <v/>
      </c>
      <c r="I274" s="86" t="str">
        <f aca="false">IF(ISERROR(VLOOKUP(CONCATENATE($A274,"_",I$2),'Reference data SID'!$B:$N,13,FALSE())),"",VLOOKUP(CONCATENATE($A274,"_",I$2),'Reference data SID'!$B:$N,13,FALSE()))</f>
        <v/>
      </c>
      <c r="J274" s="86" t="str">
        <f aca="false">IF(ISERROR(VLOOKUP(CONCATENATE($A274,"_",J$2),'Reference data SID'!$B:$N,13,FALSE())),"",VLOOKUP(CONCATENATE($A274,"_",J$2),'Reference data SID'!$B:$N,13,FALSE()))</f>
        <v/>
      </c>
      <c r="K274" s="86" t="str">
        <f aca="false">IF(ISERROR(VLOOKUP(CONCATENATE($A274,"_",K$2),'Reference data SID'!$B:$N,13,FALSE())),"",VLOOKUP(CONCATENATE($A274,"_",K$2),'Reference data SID'!$B:$N,13,FALSE()))</f>
        <v/>
      </c>
      <c r="L274" s="86" t="str">
        <f aca="false">IF(ISERROR(VLOOKUP(CONCATENATE($A274,"_",L$2),'Reference data SID'!$B:$N,13,FALSE())),"",VLOOKUP(CONCATENATE($A274,"_",L$2),'Reference data SID'!$B:$N,13,FALSE()))</f>
        <v/>
      </c>
      <c r="M274" s="86" t="str">
        <f aca="false">IF(ISERROR(VLOOKUP(CONCATENATE($A274,"_",M$2),'Reference data SID'!$B:$N,13,FALSE())),"",VLOOKUP(CONCATENATE($A274,"_",M$2),'Reference data SID'!$B:$N,13,FALSE()))</f>
        <v/>
      </c>
      <c r="N274" s="86" t="str">
        <f aca="false">IF(ISERROR(VLOOKUP(CONCATENATE($A274,"_",N$2),'Reference data SID'!$B:$N,13,FALSE())),"",VLOOKUP(CONCATENATE($A274,"_",N$2),'Reference data SID'!$B:$N,13,FALSE()))</f>
        <v/>
      </c>
      <c r="O274" s="86" t="str">
        <f aca="false">IF(ISERROR(VLOOKUP(CONCATENATE($A274,"_",O$2),'Reference data SID'!$B:$N,13,FALSE())),"",VLOOKUP(CONCATENATE($A274,"_",O$2),'Reference data SID'!$B:$N,13,FALSE()))</f>
        <v/>
      </c>
      <c r="P274" s="86" t="str">
        <f aca="false">IF(ISERROR(VLOOKUP(CONCATENATE($A274,"_",P$2),'Reference data SID'!$B:$N,13,FALSE())),"",VLOOKUP(CONCATENATE($A274,"_",P$2),'Reference data SID'!$B:$N,13,FALSE()))</f>
        <v/>
      </c>
      <c r="Q274" s="86" t="str">
        <f aca="false">IF(ISERROR(VLOOKUP(CONCATENATE($A274,"_",Q$2),'Reference data SID'!$B:$N,13,FALSE())),"",VLOOKUP(CONCATENATE($A274,"_",Q$2),'Reference data SID'!$B:$N,13,FALSE()))</f>
        <v/>
      </c>
      <c r="R274" s="86" t="str">
        <f aca="false">IF(ISERROR(VLOOKUP(CONCATENATE($A274,"_",R$2),'Reference data SID'!$B:$N,13,FALSE())),"",VLOOKUP(CONCATENATE($A274,"_",R$2),'Reference data SID'!$B:$N,13,FALSE()))</f>
        <v/>
      </c>
      <c r="S274" s="86" t="str">
        <f aca="false">IF(ISERROR(VLOOKUP(CONCATENATE($A274,"_",S$2),'Reference data SID'!$B:$N,13,FALSE())),"",VLOOKUP(CONCATENATE($A274,"_",S$2),'Reference data SID'!$B:$N,13,FALSE()))</f>
        <v/>
      </c>
      <c r="T274" s="86" t="str">
        <f aca="false">IF(ISERROR(VLOOKUP(CONCATENATE($A274,"_",T$2),'Reference data SID'!$B:$N,13,FALSE())),"",VLOOKUP(CONCATENATE($A274,"_",T$2),'Reference data SID'!$B:$N,13,FALSE()))</f>
        <v/>
      </c>
      <c r="U274" s="86" t="str">
        <f aca="false">IF(ISERROR(VLOOKUP(CONCATENATE($A274,"_",U$2),'Reference data SID'!$B:$N,13,FALSE())),"",VLOOKUP(CONCATENATE($A274,"_",U$2),'Reference data SID'!$B:$N,13,FALSE()))</f>
        <v/>
      </c>
      <c r="V274" s="86" t="str">
        <f aca="false">IF(ISERROR(VLOOKUP(CONCATENATE($A274,"_",V$2),'Reference data SID'!$B:$N,13,FALSE())),"",VLOOKUP(CONCATENATE($A274,"_",V$2),'Reference data SID'!$B:$N,13,FALSE()))</f>
        <v/>
      </c>
      <c r="W274" s="86" t="str">
        <f aca="false">IF(ISERROR(VLOOKUP(CONCATENATE($A274,"_",W$2),'Reference data SID'!$B:$N,13,FALSE())),"",VLOOKUP(CONCATENATE($A274,"_",W$2),'Reference data SID'!$B:$N,13,FALSE()))</f>
        <v/>
      </c>
      <c r="X274" s="86" t="str">
        <f aca="false">IF(ISERROR(VLOOKUP(CONCATENATE($A274,"_",X$2),'Reference data SID'!$B:$N,13,FALSE())),"",VLOOKUP(CONCATENATE($A274,"_",X$2),'Reference data SID'!$B:$N,13,FALSE()))</f>
        <v/>
      </c>
      <c r="Y274" s="86" t="str">
        <f aca="false">IF(ISERROR(VLOOKUP(CONCATENATE($A274,"_",Y$2),'Reference data SID'!$B:$N,13,FALSE())),"",VLOOKUP(CONCATENATE($A274,"_",Y$2),'Reference data SID'!$B:$N,13,FALSE()))</f>
        <v/>
      </c>
      <c r="Z274" s="86" t="str">
        <f aca="false">IF(ISERROR(VLOOKUP(CONCATENATE($A274,"_",Z$2),'Reference data SID'!$B:$N,13,FALSE())),"",VLOOKUP(CONCATENATE($A274,"_",Z$2),'Reference data SID'!$B:$N,13,FALSE()))</f>
        <v/>
      </c>
      <c r="AA274" s="86" t="str">
        <f aca="false">IF(ISERROR(VLOOKUP(CONCATENATE($A274,"_",AA$2),'Reference data SID'!$B:$N,13,FALSE())),"",VLOOKUP(CONCATENATE($A274,"_",AA$2),'Reference data SID'!$B:$N,13,FALSE()))</f>
        <v/>
      </c>
      <c r="AB274" s="86" t="str">
        <f aca="false">IF(ISERROR(VLOOKUP(CONCATENATE($A274,"_",AB$2),'Reference data SID'!$B:$N,13,FALSE())),"",VLOOKUP(CONCATENATE($A274,"_",AB$2),'Reference data SID'!$B:$N,13,FALSE()))</f>
        <v/>
      </c>
      <c r="AC274" s="86" t="str">
        <f aca="false">IF(ISERROR(VLOOKUP(CONCATENATE($A274,"_",AC$2),'Reference data SID'!$B:$N,13,FALSE())),"",VLOOKUP(CONCATENATE($A274,"_",AC$2),'Reference data SID'!$B:$N,13,FALSE()))</f>
        <v/>
      </c>
      <c r="AD274" s="86" t="str">
        <f aca="false">IF(ISERROR(VLOOKUP(CONCATENATE($A274,"_",AD$2),'Reference data SID'!$B:$N,13,FALSE())),"",VLOOKUP(CONCATENATE($A274,"_",AD$2),'Reference data SID'!$B:$N,13,FALSE()))</f>
        <v/>
      </c>
      <c r="AE274" s="86" t="str">
        <f aca="false">IF(ISERROR(VLOOKUP(CONCATENATE($A274,"_",AE$2),'Reference data SID'!$B:$N,13,FALSE())),"",VLOOKUP(CONCATENATE($A274,"_",AE$2),'Reference data SID'!$B:$N,13,FALSE()))</f>
        <v/>
      </c>
      <c r="AF274" s="86" t="str">
        <f aca="false">IF(ISERROR(VLOOKUP(CONCATENATE($A274,"_",AF$2),'Reference data SID'!$B:$N,13,FALSE())),"",VLOOKUP(CONCATENATE($A274,"_",AF$2),'Reference data SID'!$B:$N,13,FALSE()))</f>
        <v/>
      </c>
      <c r="AG274" s="86" t="str">
        <f aca="false">IF(ISERROR(VLOOKUP(CONCATENATE($A274,"_",AG$2),'Reference data SID'!$B:$N,13,FALSE())),"",VLOOKUP(CONCATENATE($A274,"_",AG$2),'Reference data SID'!$B:$N,13,FALSE()))</f>
        <v/>
      </c>
      <c r="AH274" s="86" t="str">
        <f aca="false">IF(ISERROR(VLOOKUP(CONCATENATE($A274,"_",AH$2),'Reference data SID'!$B:$N,13,FALSE())),"",VLOOKUP(CONCATENATE($A274,"_",AH$2),'Reference data SID'!$B:$N,13,FALSE()))</f>
        <v/>
      </c>
      <c r="AI274" s="86" t="str">
        <f aca="false">IF(ISERROR(VLOOKUP(CONCATENATE($A274,"_",AI$2),'Reference data SID'!$B:$N,13,FALSE())),"",VLOOKUP(CONCATENATE($A274,"_",AI$2),'Reference data SID'!$B:$N,13,FALSE()))</f>
        <v/>
      </c>
      <c r="AJ274" s="86" t="str">
        <f aca="false">IF(ISERROR(VLOOKUP(CONCATENATE($A274,"_",AJ$2),'Reference data SID'!$B:$N,13,FALSE())),"",VLOOKUP(CONCATENATE($A274,"_",AJ$2),'Reference data SID'!$B:$N,13,FALSE()))</f>
        <v/>
      </c>
      <c r="AK274" s="86" t="str">
        <f aca="false">IF(ISERROR(VLOOKUP(CONCATENATE($A274,"_",AK$2),'Reference data SID'!$B:$N,13,FALSE())),"",VLOOKUP(CONCATENATE($A274,"_",AK$2),'Reference data SID'!$B:$N,13,FALSE()))</f>
        <v/>
      </c>
      <c r="AL274" s="86" t="str">
        <f aca="false">IF(ISERROR(VLOOKUP(CONCATENATE($A274,"_",AL$2),'Reference data SID'!$B:$N,13,FALSE())),"",VLOOKUP(CONCATENATE($A274,"_",AL$2),'Reference data SID'!$B:$N,13,FALSE()))</f>
        <v/>
      </c>
      <c r="AM274" s="86" t="str">
        <f aca="false">IF(ISERROR(VLOOKUP(CONCATENATE($A274,"_",AM$2),'Reference data SID'!$B:$N,13,FALSE())),"",VLOOKUP(CONCATENATE($A274,"_",AM$2),'Reference data SID'!$B:$N,13,FALSE()))</f>
        <v/>
      </c>
      <c r="AN274" s="86" t="str">
        <f aca="false">IF(ISERROR(VLOOKUP(CONCATENATE($A274,"_",AN$2),'Reference data SID'!$B:$N,13,FALSE())),"",VLOOKUP(CONCATENATE($A274,"_",AN$2),'Reference data SID'!$B:$N,13,FALSE()))</f>
        <v/>
      </c>
      <c r="AO274" s="86" t="str">
        <f aca="false">IF(ISERROR(VLOOKUP(CONCATENATE($A274,"_",AO$2),'Reference data SID'!$B:$N,13,FALSE())),"",VLOOKUP(CONCATENATE($A274,"_",AO$2),'Reference data SID'!$B:$N,13,FALSE()))</f>
        <v/>
      </c>
      <c r="AP274" s="86" t="str">
        <f aca="false">IF(ISERROR(VLOOKUP(CONCATENATE($A274,"_",AP$2),'Reference data SID'!$B:$N,13,FALSE())),"",VLOOKUP(CONCATENATE($A274,"_",AP$2),'Reference data SID'!$B:$N,13,FALSE()))</f>
        <v/>
      </c>
      <c r="AQ274" s="86" t="str">
        <f aca="false">IF(ISERROR(VLOOKUP(CONCATENATE($A274,"_",AQ$2),'Reference data SID'!$B:$N,13,FALSE())),"",VLOOKUP(CONCATENATE($A274,"_",AQ$2),'Reference data SID'!$B:$N,13,FALSE()))</f>
        <v/>
      </c>
      <c r="AR274" s="86" t="str">
        <f aca="false">IF(ISERROR(VLOOKUP(CONCATENATE($A274,"_",AR$2),'Reference data SID'!$B:$N,13,FALSE())),"",VLOOKUP(CONCATENATE($A274,"_",AR$2),'Reference data SID'!$B:$N,13,FALSE()))</f>
        <v/>
      </c>
      <c r="AS274" s="86" t="str">
        <f aca="false">IF(ISERROR(VLOOKUP(CONCATENATE($A274,"_",AS$2),'Reference data SID'!$B:$N,13,FALSE())),"",VLOOKUP(CONCATENATE($A274,"_",AS$2),'Reference data SID'!$B:$N,13,FALSE()))</f>
        <v/>
      </c>
      <c r="AT274" s="86" t="str">
        <f aca="false">IF(ISERROR(VLOOKUP(CONCATENATE($A274,"_",AT$2),'Reference data SID'!$B:$N,13,FALSE())),"",VLOOKUP(CONCATENATE($A274,"_",AT$2),'Reference data SID'!$B:$N,13,FALSE()))</f>
        <v/>
      </c>
    </row>
    <row r="275" customFormat="false" ht="15" hidden="false" customHeight="false" outlineLevel="0" collapsed="false">
      <c r="A275" s="0" t="n">
        <v>271</v>
      </c>
      <c r="B275" s="86" t="str">
        <f aca="false">IF(ISERROR(VLOOKUP(CONCATENATE($A275,"_",B$2),'Reference data SID'!$B:$N,13,FALSE())),"",VLOOKUP(CONCATENATE($A275,"_",B$2),'Reference data SID'!$B:$N,13,FALSE()))</f>
        <v/>
      </c>
      <c r="C275" s="86" t="str">
        <f aca="false">IF(ISERROR(VLOOKUP(CONCATENATE($A275,"_",C$2),'Reference data SID'!$B:$N,13,FALSE())),"",VLOOKUP(CONCATENATE($A275,"_",C$2),'Reference data SID'!$B:$N,13,FALSE()))</f>
        <v/>
      </c>
      <c r="D275" s="86" t="str">
        <f aca="false">IF(ISERROR(VLOOKUP(CONCATENATE($A275,"_",D$2),'Reference data SID'!$B:$N,13,FALSE())),"",VLOOKUP(CONCATENATE($A275,"_",D$2),'Reference data SID'!$B:$N,13,FALSE()))</f>
        <v/>
      </c>
      <c r="E275" s="86" t="str">
        <f aca="false">IF(ISERROR(VLOOKUP(CONCATENATE($A275,"_",E$2),'Reference data SID'!$B:$N,13,FALSE())),"",VLOOKUP(CONCATENATE($A275,"_",E$2),'Reference data SID'!$B:$N,13,FALSE()))</f>
        <v/>
      </c>
      <c r="F275" s="86" t="str">
        <f aca="false">IF(ISERROR(VLOOKUP(CONCATENATE($A275,"_",F$2),'Reference data SID'!$B:$N,13,FALSE())),"",VLOOKUP(CONCATENATE($A275,"_",F$2),'Reference data SID'!$B:$N,13,FALSE()))</f>
        <v/>
      </c>
      <c r="G275" s="86" t="str">
        <f aca="false">IF(ISERROR(VLOOKUP(CONCATENATE($A275,"_",G$2),'Reference data SID'!$B:$N,13,FALSE())),"",VLOOKUP(CONCATENATE($A275,"_",G$2),'Reference data SID'!$B:$N,13,FALSE()))</f>
        <v/>
      </c>
      <c r="H275" s="86" t="str">
        <f aca="false">IF(ISERROR(VLOOKUP(CONCATENATE($A275,"_",H$2),'Reference data SID'!$B:$N,13,FALSE())),"",VLOOKUP(CONCATENATE($A275,"_",H$2),'Reference data SID'!$B:$N,13,FALSE()))</f>
        <v/>
      </c>
      <c r="I275" s="86" t="str">
        <f aca="false">IF(ISERROR(VLOOKUP(CONCATENATE($A275,"_",I$2),'Reference data SID'!$B:$N,13,FALSE())),"",VLOOKUP(CONCATENATE($A275,"_",I$2),'Reference data SID'!$B:$N,13,FALSE()))</f>
        <v/>
      </c>
      <c r="J275" s="86" t="str">
        <f aca="false">IF(ISERROR(VLOOKUP(CONCATENATE($A275,"_",J$2),'Reference data SID'!$B:$N,13,FALSE())),"",VLOOKUP(CONCATENATE($A275,"_",J$2),'Reference data SID'!$B:$N,13,FALSE()))</f>
        <v/>
      </c>
      <c r="K275" s="86" t="str">
        <f aca="false">IF(ISERROR(VLOOKUP(CONCATENATE($A275,"_",K$2),'Reference data SID'!$B:$N,13,FALSE())),"",VLOOKUP(CONCATENATE($A275,"_",K$2),'Reference data SID'!$B:$N,13,FALSE()))</f>
        <v/>
      </c>
      <c r="L275" s="86" t="str">
        <f aca="false">IF(ISERROR(VLOOKUP(CONCATENATE($A275,"_",L$2),'Reference data SID'!$B:$N,13,FALSE())),"",VLOOKUP(CONCATENATE($A275,"_",L$2),'Reference data SID'!$B:$N,13,FALSE()))</f>
        <v/>
      </c>
      <c r="M275" s="86" t="str">
        <f aca="false">IF(ISERROR(VLOOKUP(CONCATENATE($A275,"_",M$2),'Reference data SID'!$B:$N,13,FALSE())),"",VLOOKUP(CONCATENATE($A275,"_",M$2),'Reference data SID'!$B:$N,13,FALSE()))</f>
        <v/>
      </c>
      <c r="N275" s="86" t="str">
        <f aca="false">IF(ISERROR(VLOOKUP(CONCATENATE($A275,"_",N$2),'Reference data SID'!$B:$N,13,FALSE())),"",VLOOKUP(CONCATENATE($A275,"_",N$2),'Reference data SID'!$B:$N,13,FALSE()))</f>
        <v/>
      </c>
      <c r="O275" s="86" t="str">
        <f aca="false">IF(ISERROR(VLOOKUP(CONCATENATE($A275,"_",O$2),'Reference data SID'!$B:$N,13,FALSE())),"",VLOOKUP(CONCATENATE($A275,"_",O$2),'Reference data SID'!$B:$N,13,FALSE()))</f>
        <v/>
      </c>
      <c r="P275" s="86" t="str">
        <f aca="false">IF(ISERROR(VLOOKUP(CONCATENATE($A275,"_",P$2),'Reference data SID'!$B:$N,13,FALSE())),"",VLOOKUP(CONCATENATE($A275,"_",P$2),'Reference data SID'!$B:$N,13,FALSE()))</f>
        <v/>
      </c>
      <c r="Q275" s="86" t="str">
        <f aca="false">IF(ISERROR(VLOOKUP(CONCATENATE($A275,"_",Q$2),'Reference data SID'!$B:$N,13,FALSE())),"",VLOOKUP(CONCATENATE($A275,"_",Q$2),'Reference data SID'!$B:$N,13,FALSE()))</f>
        <v/>
      </c>
      <c r="R275" s="86" t="str">
        <f aca="false">IF(ISERROR(VLOOKUP(CONCATENATE($A275,"_",R$2),'Reference data SID'!$B:$N,13,FALSE())),"",VLOOKUP(CONCATENATE($A275,"_",R$2),'Reference data SID'!$B:$N,13,FALSE()))</f>
        <v/>
      </c>
      <c r="S275" s="86" t="str">
        <f aca="false">IF(ISERROR(VLOOKUP(CONCATENATE($A275,"_",S$2),'Reference data SID'!$B:$N,13,FALSE())),"",VLOOKUP(CONCATENATE($A275,"_",S$2),'Reference data SID'!$B:$N,13,FALSE()))</f>
        <v/>
      </c>
      <c r="T275" s="86" t="str">
        <f aca="false">IF(ISERROR(VLOOKUP(CONCATENATE($A275,"_",T$2),'Reference data SID'!$B:$N,13,FALSE())),"",VLOOKUP(CONCATENATE($A275,"_",T$2),'Reference data SID'!$B:$N,13,FALSE()))</f>
        <v/>
      </c>
      <c r="U275" s="86" t="str">
        <f aca="false">IF(ISERROR(VLOOKUP(CONCATENATE($A275,"_",U$2),'Reference data SID'!$B:$N,13,FALSE())),"",VLOOKUP(CONCATENATE($A275,"_",U$2),'Reference data SID'!$B:$N,13,FALSE()))</f>
        <v/>
      </c>
      <c r="V275" s="86" t="str">
        <f aca="false">IF(ISERROR(VLOOKUP(CONCATENATE($A275,"_",V$2),'Reference data SID'!$B:$N,13,FALSE())),"",VLOOKUP(CONCATENATE($A275,"_",V$2),'Reference data SID'!$B:$N,13,FALSE()))</f>
        <v/>
      </c>
      <c r="W275" s="86" t="str">
        <f aca="false">IF(ISERROR(VLOOKUP(CONCATENATE($A275,"_",W$2),'Reference data SID'!$B:$N,13,FALSE())),"",VLOOKUP(CONCATENATE($A275,"_",W$2),'Reference data SID'!$B:$N,13,FALSE()))</f>
        <v/>
      </c>
      <c r="X275" s="86" t="str">
        <f aca="false">IF(ISERROR(VLOOKUP(CONCATENATE($A275,"_",X$2),'Reference data SID'!$B:$N,13,FALSE())),"",VLOOKUP(CONCATENATE($A275,"_",X$2),'Reference data SID'!$B:$N,13,FALSE()))</f>
        <v/>
      </c>
      <c r="Y275" s="86" t="str">
        <f aca="false">IF(ISERROR(VLOOKUP(CONCATENATE($A275,"_",Y$2),'Reference data SID'!$B:$N,13,FALSE())),"",VLOOKUP(CONCATENATE($A275,"_",Y$2),'Reference data SID'!$B:$N,13,FALSE()))</f>
        <v/>
      </c>
      <c r="Z275" s="86" t="str">
        <f aca="false">IF(ISERROR(VLOOKUP(CONCATENATE($A275,"_",Z$2),'Reference data SID'!$B:$N,13,FALSE())),"",VLOOKUP(CONCATENATE($A275,"_",Z$2),'Reference data SID'!$B:$N,13,FALSE()))</f>
        <v/>
      </c>
      <c r="AA275" s="86" t="str">
        <f aca="false">IF(ISERROR(VLOOKUP(CONCATENATE($A275,"_",AA$2),'Reference data SID'!$B:$N,13,FALSE())),"",VLOOKUP(CONCATENATE($A275,"_",AA$2),'Reference data SID'!$B:$N,13,FALSE()))</f>
        <v/>
      </c>
      <c r="AB275" s="86" t="str">
        <f aca="false">IF(ISERROR(VLOOKUP(CONCATENATE($A275,"_",AB$2),'Reference data SID'!$B:$N,13,FALSE())),"",VLOOKUP(CONCATENATE($A275,"_",AB$2),'Reference data SID'!$B:$N,13,FALSE()))</f>
        <v/>
      </c>
      <c r="AC275" s="86" t="str">
        <f aca="false">IF(ISERROR(VLOOKUP(CONCATENATE($A275,"_",AC$2),'Reference data SID'!$B:$N,13,FALSE())),"",VLOOKUP(CONCATENATE($A275,"_",AC$2),'Reference data SID'!$B:$N,13,FALSE()))</f>
        <v/>
      </c>
      <c r="AD275" s="86" t="str">
        <f aca="false">IF(ISERROR(VLOOKUP(CONCATENATE($A275,"_",AD$2),'Reference data SID'!$B:$N,13,FALSE())),"",VLOOKUP(CONCATENATE($A275,"_",AD$2),'Reference data SID'!$B:$N,13,FALSE()))</f>
        <v/>
      </c>
      <c r="AE275" s="86" t="str">
        <f aca="false">IF(ISERROR(VLOOKUP(CONCATENATE($A275,"_",AE$2),'Reference data SID'!$B:$N,13,FALSE())),"",VLOOKUP(CONCATENATE($A275,"_",AE$2),'Reference data SID'!$B:$N,13,FALSE()))</f>
        <v/>
      </c>
      <c r="AF275" s="86" t="str">
        <f aca="false">IF(ISERROR(VLOOKUP(CONCATENATE($A275,"_",AF$2),'Reference data SID'!$B:$N,13,FALSE())),"",VLOOKUP(CONCATENATE($A275,"_",AF$2),'Reference data SID'!$B:$N,13,FALSE()))</f>
        <v/>
      </c>
      <c r="AG275" s="86" t="str">
        <f aca="false">IF(ISERROR(VLOOKUP(CONCATENATE($A275,"_",AG$2),'Reference data SID'!$B:$N,13,FALSE())),"",VLOOKUP(CONCATENATE($A275,"_",AG$2),'Reference data SID'!$B:$N,13,FALSE()))</f>
        <v/>
      </c>
      <c r="AH275" s="86" t="str">
        <f aca="false">IF(ISERROR(VLOOKUP(CONCATENATE($A275,"_",AH$2),'Reference data SID'!$B:$N,13,FALSE())),"",VLOOKUP(CONCATENATE($A275,"_",AH$2),'Reference data SID'!$B:$N,13,FALSE()))</f>
        <v/>
      </c>
      <c r="AI275" s="86" t="str">
        <f aca="false">IF(ISERROR(VLOOKUP(CONCATENATE($A275,"_",AI$2),'Reference data SID'!$B:$N,13,FALSE())),"",VLOOKUP(CONCATENATE($A275,"_",AI$2),'Reference data SID'!$B:$N,13,FALSE()))</f>
        <v/>
      </c>
      <c r="AJ275" s="86" t="str">
        <f aca="false">IF(ISERROR(VLOOKUP(CONCATENATE($A275,"_",AJ$2),'Reference data SID'!$B:$N,13,FALSE())),"",VLOOKUP(CONCATENATE($A275,"_",AJ$2),'Reference data SID'!$B:$N,13,FALSE()))</f>
        <v/>
      </c>
      <c r="AK275" s="86" t="str">
        <f aca="false">IF(ISERROR(VLOOKUP(CONCATENATE($A275,"_",AK$2),'Reference data SID'!$B:$N,13,FALSE())),"",VLOOKUP(CONCATENATE($A275,"_",AK$2),'Reference data SID'!$B:$N,13,FALSE()))</f>
        <v/>
      </c>
      <c r="AL275" s="86" t="str">
        <f aca="false">IF(ISERROR(VLOOKUP(CONCATENATE($A275,"_",AL$2),'Reference data SID'!$B:$N,13,FALSE())),"",VLOOKUP(CONCATENATE($A275,"_",AL$2),'Reference data SID'!$B:$N,13,FALSE()))</f>
        <v/>
      </c>
      <c r="AM275" s="86" t="str">
        <f aca="false">IF(ISERROR(VLOOKUP(CONCATENATE($A275,"_",AM$2),'Reference data SID'!$B:$N,13,FALSE())),"",VLOOKUP(CONCATENATE($A275,"_",AM$2),'Reference data SID'!$B:$N,13,FALSE()))</f>
        <v/>
      </c>
      <c r="AN275" s="86" t="str">
        <f aca="false">IF(ISERROR(VLOOKUP(CONCATENATE($A275,"_",AN$2),'Reference data SID'!$B:$N,13,FALSE())),"",VLOOKUP(CONCATENATE($A275,"_",AN$2),'Reference data SID'!$B:$N,13,FALSE()))</f>
        <v/>
      </c>
      <c r="AO275" s="86" t="str">
        <f aca="false">IF(ISERROR(VLOOKUP(CONCATENATE($A275,"_",AO$2),'Reference data SID'!$B:$N,13,FALSE())),"",VLOOKUP(CONCATENATE($A275,"_",AO$2),'Reference data SID'!$B:$N,13,FALSE()))</f>
        <v/>
      </c>
      <c r="AP275" s="86" t="str">
        <f aca="false">IF(ISERROR(VLOOKUP(CONCATENATE($A275,"_",AP$2),'Reference data SID'!$B:$N,13,FALSE())),"",VLOOKUP(CONCATENATE($A275,"_",AP$2),'Reference data SID'!$B:$N,13,FALSE()))</f>
        <v/>
      </c>
      <c r="AQ275" s="86" t="str">
        <f aca="false">IF(ISERROR(VLOOKUP(CONCATENATE($A275,"_",AQ$2),'Reference data SID'!$B:$N,13,FALSE())),"",VLOOKUP(CONCATENATE($A275,"_",AQ$2),'Reference data SID'!$B:$N,13,FALSE()))</f>
        <v/>
      </c>
      <c r="AR275" s="86" t="str">
        <f aca="false">IF(ISERROR(VLOOKUP(CONCATENATE($A275,"_",AR$2),'Reference data SID'!$B:$N,13,FALSE())),"",VLOOKUP(CONCATENATE($A275,"_",AR$2),'Reference data SID'!$B:$N,13,FALSE()))</f>
        <v/>
      </c>
      <c r="AS275" s="86" t="str">
        <f aca="false">IF(ISERROR(VLOOKUP(CONCATENATE($A275,"_",AS$2),'Reference data SID'!$B:$N,13,FALSE())),"",VLOOKUP(CONCATENATE($A275,"_",AS$2),'Reference data SID'!$B:$N,13,FALSE()))</f>
        <v/>
      </c>
      <c r="AT275" s="86" t="str">
        <f aca="false">IF(ISERROR(VLOOKUP(CONCATENATE($A275,"_",AT$2),'Reference data SID'!$B:$N,13,FALSE())),"",VLOOKUP(CONCATENATE($A275,"_",AT$2),'Reference data SID'!$B:$N,13,FALSE()))</f>
        <v/>
      </c>
    </row>
    <row r="276" customFormat="false" ht="15" hidden="false" customHeight="false" outlineLevel="0" collapsed="false">
      <c r="A276" s="0" t="n">
        <v>272</v>
      </c>
      <c r="B276" s="86" t="str">
        <f aca="false">IF(ISERROR(VLOOKUP(CONCATENATE($A276,"_",B$2),'Reference data SID'!$B:$N,13,FALSE())),"",VLOOKUP(CONCATENATE($A276,"_",B$2),'Reference data SID'!$B:$N,13,FALSE()))</f>
        <v/>
      </c>
      <c r="C276" s="86" t="str">
        <f aca="false">IF(ISERROR(VLOOKUP(CONCATENATE($A276,"_",C$2),'Reference data SID'!$B:$N,13,FALSE())),"",VLOOKUP(CONCATENATE($A276,"_",C$2),'Reference data SID'!$B:$N,13,FALSE()))</f>
        <v/>
      </c>
      <c r="D276" s="86" t="str">
        <f aca="false">IF(ISERROR(VLOOKUP(CONCATENATE($A276,"_",D$2),'Reference data SID'!$B:$N,13,FALSE())),"",VLOOKUP(CONCATENATE($A276,"_",D$2),'Reference data SID'!$B:$N,13,FALSE()))</f>
        <v/>
      </c>
      <c r="E276" s="86" t="str">
        <f aca="false">IF(ISERROR(VLOOKUP(CONCATENATE($A276,"_",E$2),'Reference data SID'!$B:$N,13,FALSE())),"",VLOOKUP(CONCATENATE($A276,"_",E$2),'Reference data SID'!$B:$N,13,FALSE()))</f>
        <v/>
      </c>
      <c r="F276" s="86" t="str">
        <f aca="false">IF(ISERROR(VLOOKUP(CONCATENATE($A276,"_",F$2),'Reference data SID'!$B:$N,13,FALSE())),"",VLOOKUP(CONCATENATE($A276,"_",F$2),'Reference data SID'!$B:$N,13,FALSE()))</f>
        <v/>
      </c>
      <c r="G276" s="86" t="str">
        <f aca="false">IF(ISERROR(VLOOKUP(CONCATENATE($A276,"_",G$2),'Reference data SID'!$B:$N,13,FALSE())),"",VLOOKUP(CONCATENATE($A276,"_",G$2),'Reference data SID'!$B:$N,13,FALSE()))</f>
        <v/>
      </c>
      <c r="H276" s="86" t="str">
        <f aca="false">IF(ISERROR(VLOOKUP(CONCATENATE($A276,"_",H$2),'Reference data SID'!$B:$N,13,FALSE())),"",VLOOKUP(CONCATENATE($A276,"_",H$2),'Reference data SID'!$B:$N,13,FALSE()))</f>
        <v/>
      </c>
      <c r="I276" s="86" t="str">
        <f aca="false">IF(ISERROR(VLOOKUP(CONCATENATE($A276,"_",I$2),'Reference data SID'!$B:$N,13,FALSE())),"",VLOOKUP(CONCATENATE($A276,"_",I$2),'Reference data SID'!$B:$N,13,FALSE()))</f>
        <v/>
      </c>
      <c r="J276" s="86" t="str">
        <f aca="false">IF(ISERROR(VLOOKUP(CONCATENATE($A276,"_",J$2),'Reference data SID'!$B:$N,13,FALSE())),"",VLOOKUP(CONCATENATE($A276,"_",J$2),'Reference data SID'!$B:$N,13,FALSE()))</f>
        <v/>
      </c>
      <c r="K276" s="86" t="str">
        <f aca="false">IF(ISERROR(VLOOKUP(CONCATENATE($A276,"_",K$2),'Reference data SID'!$B:$N,13,FALSE())),"",VLOOKUP(CONCATENATE($A276,"_",K$2),'Reference data SID'!$B:$N,13,FALSE()))</f>
        <v/>
      </c>
      <c r="L276" s="86" t="str">
        <f aca="false">IF(ISERROR(VLOOKUP(CONCATENATE($A276,"_",L$2),'Reference data SID'!$B:$N,13,FALSE())),"",VLOOKUP(CONCATENATE($A276,"_",L$2),'Reference data SID'!$B:$N,13,FALSE()))</f>
        <v/>
      </c>
      <c r="M276" s="86" t="str">
        <f aca="false">IF(ISERROR(VLOOKUP(CONCATENATE($A276,"_",M$2),'Reference data SID'!$B:$N,13,FALSE())),"",VLOOKUP(CONCATENATE($A276,"_",M$2),'Reference data SID'!$B:$N,13,FALSE()))</f>
        <v/>
      </c>
      <c r="N276" s="86" t="str">
        <f aca="false">IF(ISERROR(VLOOKUP(CONCATENATE($A276,"_",N$2),'Reference data SID'!$B:$N,13,FALSE())),"",VLOOKUP(CONCATENATE($A276,"_",N$2),'Reference data SID'!$B:$N,13,FALSE()))</f>
        <v/>
      </c>
      <c r="O276" s="86" t="str">
        <f aca="false">IF(ISERROR(VLOOKUP(CONCATENATE($A276,"_",O$2),'Reference data SID'!$B:$N,13,FALSE())),"",VLOOKUP(CONCATENATE($A276,"_",O$2),'Reference data SID'!$B:$N,13,FALSE()))</f>
        <v/>
      </c>
      <c r="P276" s="86" t="str">
        <f aca="false">IF(ISERROR(VLOOKUP(CONCATENATE($A276,"_",P$2),'Reference data SID'!$B:$N,13,FALSE())),"",VLOOKUP(CONCATENATE($A276,"_",P$2),'Reference data SID'!$B:$N,13,FALSE()))</f>
        <v/>
      </c>
      <c r="Q276" s="86" t="str">
        <f aca="false">IF(ISERROR(VLOOKUP(CONCATENATE($A276,"_",Q$2),'Reference data SID'!$B:$N,13,FALSE())),"",VLOOKUP(CONCATENATE($A276,"_",Q$2),'Reference data SID'!$B:$N,13,FALSE()))</f>
        <v/>
      </c>
      <c r="R276" s="86" t="str">
        <f aca="false">IF(ISERROR(VLOOKUP(CONCATENATE($A276,"_",R$2),'Reference data SID'!$B:$N,13,FALSE())),"",VLOOKUP(CONCATENATE($A276,"_",R$2),'Reference data SID'!$B:$N,13,FALSE()))</f>
        <v/>
      </c>
      <c r="S276" s="86" t="str">
        <f aca="false">IF(ISERROR(VLOOKUP(CONCATENATE($A276,"_",S$2),'Reference data SID'!$B:$N,13,FALSE())),"",VLOOKUP(CONCATENATE($A276,"_",S$2),'Reference data SID'!$B:$N,13,FALSE()))</f>
        <v/>
      </c>
      <c r="T276" s="86" t="str">
        <f aca="false">IF(ISERROR(VLOOKUP(CONCATENATE($A276,"_",T$2),'Reference data SID'!$B:$N,13,FALSE())),"",VLOOKUP(CONCATENATE($A276,"_",T$2),'Reference data SID'!$B:$N,13,FALSE()))</f>
        <v/>
      </c>
      <c r="U276" s="86" t="str">
        <f aca="false">IF(ISERROR(VLOOKUP(CONCATENATE($A276,"_",U$2),'Reference data SID'!$B:$N,13,FALSE())),"",VLOOKUP(CONCATENATE($A276,"_",U$2),'Reference data SID'!$B:$N,13,FALSE()))</f>
        <v/>
      </c>
      <c r="V276" s="86" t="str">
        <f aca="false">IF(ISERROR(VLOOKUP(CONCATENATE($A276,"_",V$2),'Reference data SID'!$B:$N,13,FALSE())),"",VLOOKUP(CONCATENATE($A276,"_",V$2),'Reference data SID'!$B:$N,13,FALSE()))</f>
        <v/>
      </c>
      <c r="W276" s="86" t="str">
        <f aca="false">IF(ISERROR(VLOOKUP(CONCATENATE($A276,"_",W$2),'Reference data SID'!$B:$N,13,FALSE())),"",VLOOKUP(CONCATENATE($A276,"_",W$2),'Reference data SID'!$B:$N,13,FALSE()))</f>
        <v/>
      </c>
      <c r="X276" s="86" t="str">
        <f aca="false">IF(ISERROR(VLOOKUP(CONCATENATE($A276,"_",X$2),'Reference data SID'!$B:$N,13,FALSE())),"",VLOOKUP(CONCATENATE($A276,"_",X$2),'Reference data SID'!$B:$N,13,FALSE()))</f>
        <v/>
      </c>
      <c r="Y276" s="86" t="str">
        <f aca="false">IF(ISERROR(VLOOKUP(CONCATENATE($A276,"_",Y$2),'Reference data SID'!$B:$N,13,FALSE())),"",VLOOKUP(CONCATENATE($A276,"_",Y$2),'Reference data SID'!$B:$N,13,FALSE()))</f>
        <v/>
      </c>
      <c r="Z276" s="86" t="str">
        <f aca="false">IF(ISERROR(VLOOKUP(CONCATENATE($A276,"_",Z$2),'Reference data SID'!$B:$N,13,FALSE())),"",VLOOKUP(CONCATENATE($A276,"_",Z$2),'Reference data SID'!$B:$N,13,FALSE()))</f>
        <v/>
      </c>
      <c r="AA276" s="86" t="str">
        <f aca="false">IF(ISERROR(VLOOKUP(CONCATENATE($A276,"_",AA$2),'Reference data SID'!$B:$N,13,FALSE())),"",VLOOKUP(CONCATENATE($A276,"_",AA$2),'Reference data SID'!$B:$N,13,FALSE()))</f>
        <v/>
      </c>
      <c r="AB276" s="86" t="str">
        <f aca="false">IF(ISERROR(VLOOKUP(CONCATENATE($A276,"_",AB$2),'Reference data SID'!$B:$N,13,FALSE())),"",VLOOKUP(CONCATENATE($A276,"_",AB$2),'Reference data SID'!$B:$N,13,FALSE()))</f>
        <v/>
      </c>
      <c r="AC276" s="86" t="str">
        <f aca="false">IF(ISERROR(VLOOKUP(CONCATENATE($A276,"_",AC$2),'Reference data SID'!$B:$N,13,FALSE())),"",VLOOKUP(CONCATENATE($A276,"_",AC$2),'Reference data SID'!$B:$N,13,FALSE()))</f>
        <v/>
      </c>
      <c r="AD276" s="86" t="str">
        <f aca="false">IF(ISERROR(VLOOKUP(CONCATENATE($A276,"_",AD$2),'Reference data SID'!$B:$N,13,FALSE())),"",VLOOKUP(CONCATENATE($A276,"_",AD$2),'Reference data SID'!$B:$N,13,FALSE()))</f>
        <v/>
      </c>
      <c r="AE276" s="86" t="str">
        <f aca="false">IF(ISERROR(VLOOKUP(CONCATENATE($A276,"_",AE$2),'Reference data SID'!$B:$N,13,FALSE())),"",VLOOKUP(CONCATENATE($A276,"_",AE$2),'Reference data SID'!$B:$N,13,FALSE()))</f>
        <v/>
      </c>
      <c r="AF276" s="86" t="str">
        <f aca="false">IF(ISERROR(VLOOKUP(CONCATENATE($A276,"_",AF$2),'Reference data SID'!$B:$N,13,FALSE())),"",VLOOKUP(CONCATENATE($A276,"_",AF$2),'Reference data SID'!$B:$N,13,FALSE()))</f>
        <v/>
      </c>
      <c r="AG276" s="86" t="str">
        <f aca="false">IF(ISERROR(VLOOKUP(CONCATENATE($A276,"_",AG$2),'Reference data SID'!$B:$N,13,FALSE())),"",VLOOKUP(CONCATENATE($A276,"_",AG$2),'Reference data SID'!$B:$N,13,FALSE()))</f>
        <v/>
      </c>
      <c r="AH276" s="86" t="str">
        <f aca="false">IF(ISERROR(VLOOKUP(CONCATENATE($A276,"_",AH$2),'Reference data SID'!$B:$N,13,FALSE())),"",VLOOKUP(CONCATENATE($A276,"_",AH$2),'Reference data SID'!$B:$N,13,FALSE()))</f>
        <v/>
      </c>
      <c r="AI276" s="86" t="str">
        <f aca="false">IF(ISERROR(VLOOKUP(CONCATENATE($A276,"_",AI$2),'Reference data SID'!$B:$N,13,FALSE())),"",VLOOKUP(CONCATENATE($A276,"_",AI$2),'Reference data SID'!$B:$N,13,FALSE()))</f>
        <v/>
      </c>
      <c r="AJ276" s="86" t="str">
        <f aca="false">IF(ISERROR(VLOOKUP(CONCATENATE($A276,"_",AJ$2),'Reference data SID'!$B:$N,13,FALSE())),"",VLOOKUP(CONCATENATE($A276,"_",AJ$2),'Reference data SID'!$B:$N,13,FALSE()))</f>
        <v/>
      </c>
      <c r="AK276" s="86" t="str">
        <f aca="false">IF(ISERROR(VLOOKUP(CONCATENATE($A276,"_",AK$2),'Reference data SID'!$B:$N,13,FALSE())),"",VLOOKUP(CONCATENATE($A276,"_",AK$2),'Reference data SID'!$B:$N,13,FALSE()))</f>
        <v/>
      </c>
      <c r="AL276" s="86" t="str">
        <f aca="false">IF(ISERROR(VLOOKUP(CONCATENATE($A276,"_",AL$2),'Reference data SID'!$B:$N,13,FALSE())),"",VLOOKUP(CONCATENATE($A276,"_",AL$2),'Reference data SID'!$B:$N,13,FALSE()))</f>
        <v/>
      </c>
      <c r="AM276" s="86" t="str">
        <f aca="false">IF(ISERROR(VLOOKUP(CONCATENATE($A276,"_",AM$2),'Reference data SID'!$B:$N,13,FALSE())),"",VLOOKUP(CONCATENATE($A276,"_",AM$2),'Reference data SID'!$B:$N,13,FALSE()))</f>
        <v/>
      </c>
      <c r="AN276" s="86" t="str">
        <f aca="false">IF(ISERROR(VLOOKUP(CONCATENATE($A276,"_",AN$2),'Reference data SID'!$B:$N,13,FALSE())),"",VLOOKUP(CONCATENATE($A276,"_",AN$2),'Reference data SID'!$B:$N,13,FALSE()))</f>
        <v/>
      </c>
      <c r="AO276" s="86" t="str">
        <f aca="false">IF(ISERROR(VLOOKUP(CONCATENATE($A276,"_",AO$2),'Reference data SID'!$B:$N,13,FALSE())),"",VLOOKUP(CONCATENATE($A276,"_",AO$2),'Reference data SID'!$B:$N,13,FALSE()))</f>
        <v/>
      </c>
      <c r="AP276" s="86" t="str">
        <f aca="false">IF(ISERROR(VLOOKUP(CONCATENATE($A276,"_",AP$2),'Reference data SID'!$B:$N,13,FALSE())),"",VLOOKUP(CONCATENATE($A276,"_",AP$2),'Reference data SID'!$B:$N,13,FALSE()))</f>
        <v/>
      </c>
      <c r="AQ276" s="86" t="str">
        <f aca="false">IF(ISERROR(VLOOKUP(CONCATENATE($A276,"_",AQ$2),'Reference data SID'!$B:$N,13,FALSE())),"",VLOOKUP(CONCATENATE($A276,"_",AQ$2),'Reference data SID'!$B:$N,13,FALSE()))</f>
        <v/>
      </c>
      <c r="AR276" s="86" t="str">
        <f aca="false">IF(ISERROR(VLOOKUP(CONCATENATE($A276,"_",AR$2),'Reference data SID'!$B:$N,13,FALSE())),"",VLOOKUP(CONCATENATE($A276,"_",AR$2),'Reference data SID'!$B:$N,13,FALSE()))</f>
        <v/>
      </c>
      <c r="AS276" s="86" t="str">
        <f aca="false">IF(ISERROR(VLOOKUP(CONCATENATE($A276,"_",AS$2),'Reference data SID'!$B:$N,13,FALSE())),"",VLOOKUP(CONCATENATE($A276,"_",AS$2),'Reference data SID'!$B:$N,13,FALSE()))</f>
        <v/>
      </c>
      <c r="AT276" s="86" t="str">
        <f aca="false">IF(ISERROR(VLOOKUP(CONCATENATE($A276,"_",AT$2),'Reference data SID'!$B:$N,13,FALSE())),"",VLOOKUP(CONCATENATE($A276,"_",AT$2),'Reference data SID'!$B:$N,13,FALSE()))</f>
        <v/>
      </c>
    </row>
    <row r="277" customFormat="false" ht="15" hidden="false" customHeight="false" outlineLevel="0" collapsed="false">
      <c r="A277" s="0" t="n">
        <v>273</v>
      </c>
      <c r="B277" s="86" t="str">
        <f aca="false">IF(ISERROR(VLOOKUP(CONCATENATE($A277,"_",B$2),'Reference data SID'!$B:$N,13,FALSE())),"",VLOOKUP(CONCATENATE($A277,"_",B$2),'Reference data SID'!$B:$N,13,FALSE()))</f>
        <v/>
      </c>
      <c r="C277" s="86" t="str">
        <f aca="false">IF(ISERROR(VLOOKUP(CONCATENATE($A277,"_",C$2),'Reference data SID'!$B:$N,13,FALSE())),"",VLOOKUP(CONCATENATE($A277,"_",C$2),'Reference data SID'!$B:$N,13,FALSE()))</f>
        <v/>
      </c>
      <c r="D277" s="86" t="str">
        <f aca="false">IF(ISERROR(VLOOKUP(CONCATENATE($A277,"_",D$2),'Reference data SID'!$B:$N,13,FALSE())),"",VLOOKUP(CONCATENATE($A277,"_",D$2),'Reference data SID'!$B:$N,13,FALSE()))</f>
        <v/>
      </c>
      <c r="E277" s="86" t="str">
        <f aca="false">IF(ISERROR(VLOOKUP(CONCATENATE($A277,"_",E$2),'Reference data SID'!$B:$N,13,FALSE())),"",VLOOKUP(CONCATENATE($A277,"_",E$2),'Reference data SID'!$B:$N,13,FALSE()))</f>
        <v/>
      </c>
      <c r="F277" s="86" t="str">
        <f aca="false">IF(ISERROR(VLOOKUP(CONCATENATE($A277,"_",F$2),'Reference data SID'!$B:$N,13,FALSE())),"",VLOOKUP(CONCATENATE($A277,"_",F$2),'Reference data SID'!$B:$N,13,FALSE()))</f>
        <v/>
      </c>
      <c r="G277" s="86" t="str">
        <f aca="false">IF(ISERROR(VLOOKUP(CONCATENATE($A277,"_",G$2),'Reference data SID'!$B:$N,13,FALSE())),"",VLOOKUP(CONCATENATE($A277,"_",G$2),'Reference data SID'!$B:$N,13,FALSE()))</f>
        <v/>
      </c>
      <c r="H277" s="86" t="str">
        <f aca="false">IF(ISERROR(VLOOKUP(CONCATENATE($A277,"_",H$2),'Reference data SID'!$B:$N,13,FALSE())),"",VLOOKUP(CONCATENATE($A277,"_",H$2),'Reference data SID'!$B:$N,13,FALSE()))</f>
        <v/>
      </c>
      <c r="I277" s="86" t="str">
        <f aca="false">IF(ISERROR(VLOOKUP(CONCATENATE($A277,"_",I$2),'Reference data SID'!$B:$N,13,FALSE())),"",VLOOKUP(CONCATENATE($A277,"_",I$2),'Reference data SID'!$B:$N,13,FALSE()))</f>
        <v/>
      </c>
      <c r="J277" s="86" t="str">
        <f aca="false">IF(ISERROR(VLOOKUP(CONCATENATE($A277,"_",J$2),'Reference data SID'!$B:$N,13,FALSE())),"",VLOOKUP(CONCATENATE($A277,"_",J$2),'Reference data SID'!$B:$N,13,FALSE()))</f>
        <v/>
      </c>
      <c r="K277" s="86" t="str">
        <f aca="false">IF(ISERROR(VLOOKUP(CONCATENATE($A277,"_",K$2),'Reference data SID'!$B:$N,13,FALSE())),"",VLOOKUP(CONCATENATE($A277,"_",K$2),'Reference data SID'!$B:$N,13,FALSE()))</f>
        <v/>
      </c>
      <c r="L277" s="86" t="str">
        <f aca="false">IF(ISERROR(VLOOKUP(CONCATENATE($A277,"_",L$2),'Reference data SID'!$B:$N,13,FALSE())),"",VLOOKUP(CONCATENATE($A277,"_",L$2),'Reference data SID'!$B:$N,13,FALSE()))</f>
        <v/>
      </c>
      <c r="M277" s="86" t="str">
        <f aca="false">IF(ISERROR(VLOOKUP(CONCATENATE($A277,"_",M$2),'Reference data SID'!$B:$N,13,FALSE())),"",VLOOKUP(CONCATENATE($A277,"_",M$2),'Reference data SID'!$B:$N,13,FALSE()))</f>
        <v/>
      </c>
      <c r="N277" s="86" t="str">
        <f aca="false">IF(ISERROR(VLOOKUP(CONCATENATE($A277,"_",N$2),'Reference data SID'!$B:$N,13,FALSE())),"",VLOOKUP(CONCATENATE($A277,"_",N$2),'Reference data SID'!$B:$N,13,FALSE()))</f>
        <v/>
      </c>
      <c r="O277" s="86" t="str">
        <f aca="false">IF(ISERROR(VLOOKUP(CONCATENATE($A277,"_",O$2),'Reference data SID'!$B:$N,13,FALSE())),"",VLOOKUP(CONCATENATE($A277,"_",O$2),'Reference data SID'!$B:$N,13,FALSE()))</f>
        <v/>
      </c>
      <c r="P277" s="86" t="str">
        <f aca="false">IF(ISERROR(VLOOKUP(CONCATENATE($A277,"_",P$2),'Reference data SID'!$B:$N,13,FALSE())),"",VLOOKUP(CONCATENATE($A277,"_",P$2),'Reference data SID'!$B:$N,13,FALSE()))</f>
        <v/>
      </c>
      <c r="Q277" s="86" t="str">
        <f aca="false">IF(ISERROR(VLOOKUP(CONCATENATE($A277,"_",Q$2),'Reference data SID'!$B:$N,13,FALSE())),"",VLOOKUP(CONCATENATE($A277,"_",Q$2),'Reference data SID'!$B:$N,13,FALSE()))</f>
        <v/>
      </c>
      <c r="R277" s="86" t="str">
        <f aca="false">IF(ISERROR(VLOOKUP(CONCATENATE($A277,"_",R$2),'Reference data SID'!$B:$N,13,FALSE())),"",VLOOKUP(CONCATENATE($A277,"_",R$2),'Reference data SID'!$B:$N,13,FALSE()))</f>
        <v/>
      </c>
      <c r="S277" s="86" t="str">
        <f aca="false">IF(ISERROR(VLOOKUP(CONCATENATE($A277,"_",S$2),'Reference data SID'!$B:$N,13,FALSE())),"",VLOOKUP(CONCATENATE($A277,"_",S$2),'Reference data SID'!$B:$N,13,FALSE()))</f>
        <v/>
      </c>
      <c r="T277" s="86" t="str">
        <f aca="false">IF(ISERROR(VLOOKUP(CONCATENATE($A277,"_",T$2),'Reference data SID'!$B:$N,13,FALSE())),"",VLOOKUP(CONCATENATE($A277,"_",T$2),'Reference data SID'!$B:$N,13,FALSE()))</f>
        <v/>
      </c>
      <c r="U277" s="86" t="str">
        <f aca="false">IF(ISERROR(VLOOKUP(CONCATENATE($A277,"_",U$2),'Reference data SID'!$B:$N,13,FALSE())),"",VLOOKUP(CONCATENATE($A277,"_",U$2),'Reference data SID'!$B:$N,13,FALSE()))</f>
        <v/>
      </c>
      <c r="V277" s="86" t="str">
        <f aca="false">IF(ISERROR(VLOOKUP(CONCATENATE($A277,"_",V$2),'Reference data SID'!$B:$N,13,FALSE())),"",VLOOKUP(CONCATENATE($A277,"_",V$2),'Reference data SID'!$B:$N,13,FALSE()))</f>
        <v/>
      </c>
      <c r="W277" s="86" t="str">
        <f aca="false">IF(ISERROR(VLOOKUP(CONCATENATE($A277,"_",W$2),'Reference data SID'!$B:$N,13,FALSE())),"",VLOOKUP(CONCATENATE($A277,"_",W$2),'Reference data SID'!$B:$N,13,FALSE()))</f>
        <v/>
      </c>
      <c r="X277" s="86" t="str">
        <f aca="false">IF(ISERROR(VLOOKUP(CONCATENATE($A277,"_",X$2),'Reference data SID'!$B:$N,13,FALSE())),"",VLOOKUP(CONCATENATE($A277,"_",X$2),'Reference data SID'!$B:$N,13,FALSE()))</f>
        <v/>
      </c>
      <c r="Y277" s="86" t="str">
        <f aca="false">IF(ISERROR(VLOOKUP(CONCATENATE($A277,"_",Y$2),'Reference data SID'!$B:$N,13,FALSE())),"",VLOOKUP(CONCATENATE($A277,"_",Y$2),'Reference data SID'!$B:$N,13,FALSE()))</f>
        <v/>
      </c>
      <c r="Z277" s="86" t="str">
        <f aca="false">IF(ISERROR(VLOOKUP(CONCATENATE($A277,"_",Z$2),'Reference data SID'!$B:$N,13,FALSE())),"",VLOOKUP(CONCATENATE($A277,"_",Z$2),'Reference data SID'!$B:$N,13,FALSE()))</f>
        <v/>
      </c>
      <c r="AA277" s="86" t="str">
        <f aca="false">IF(ISERROR(VLOOKUP(CONCATENATE($A277,"_",AA$2),'Reference data SID'!$B:$N,13,FALSE())),"",VLOOKUP(CONCATENATE($A277,"_",AA$2),'Reference data SID'!$B:$N,13,FALSE()))</f>
        <v/>
      </c>
      <c r="AB277" s="86" t="str">
        <f aca="false">IF(ISERROR(VLOOKUP(CONCATENATE($A277,"_",AB$2),'Reference data SID'!$B:$N,13,FALSE())),"",VLOOKUP(CONCATENATE($A277,"_",AB$2),'Reference data SID'!$B:$N,13,FALSE()))</f>
        <v/>
      </c>
      <c r="AC277" s="86" t="str">
        <f aca="false">IF(ISERROR(VLOOKUP(CONCATENATE($A277,"_",AC$2),'Reference data SID'!$B:$N,13,FALSE())),"",VLOOKUP(CONCATENATE($A277,"_",AC$2),'Reference data SID'!$B:$N,13,FALSE()))</f>
        <v/>
      </c>
      <c r="AD277" s="86" t="str">
        <f aca="false">IF(ISERROR(VLOOKUP(CONCATENATE($A277,"_",AD$2),'Reference data SID'!$B:$N,13,FALSE())),"",VLOOKUP(CONCATENATE($A277,"_",AD$2),'Reference data SID'!$B:$N,13,FALSE()))</f>
        <v/>
      </c>
      <c r="AE277" s="86" t="str">
        <f aca="false">IF(ISERROR(VLOOKUP(CONCATENATE($A277,"_",AE$2),'Reference data SID'!$B:$N,13,FALSE())),"",VLOOKUP(CONCATENATE($A277,"_",AE$2),'Reference data SID'!$B:$N,13,FALSE()))</f>
        <v/>
      </c>
      <c r="AF277" s="86" t="str">
        <f aca="false">IF(ISERROR(VLOOKUP(CONCATENATE($A277,"_",AF$2),'Reference data SID'!$B:$N,13,FALSE())),"",VLOOKUP(CONCATENATE($A277,"_",AF$2),'Reference data SID'!$B:$N,13,FALSE()))</f>
        <v/>
      </c>
      <c r="AG277" s="86" t="str">
        <f aca="false">IF(ISERROR(VLOOKUP(CONCATENATE($A277,"_",AG$2),'Reference data SID'!$B:$N,13,FALSE())),"",VLOOKUP(CONCATENATE($A277,"_",AG$2),'Reference data SID'!$B:$N,13,FALSE()))</f>
        <v/>
      </c>
      <c r="AH277" s="86" t="str">
        <f aca="false">IF(ISERROR(VLOOKUP(CONCATENATE($A277,"_",AH$2),'Reference data SID'!$B:$N,13,FALSE())),"",VLOOKUP(CONCATENATE($A277,"_",AH$2),'Reference data SID'!$B:$N,13,FALSE()))</f>
        <v/>
      </c>
      <c r="AI277" s="86" t="str">
        <f aca="false">IF(ISERROR(VLOOKUP(CONCATENATE($A277,"_",AI$2),'Reference data SID'!$B:$N,13,FALSE())),"",VLOOKUP(CONCATENATE($A277,"_",AI$2),'Reference data SID'!$B:$N,13,FALSE()))</f>
        <v/>
      </c>
      <c r="AJ277" s="86" t="str">
        <f aca="false">IF(ISERROR(VLOOKUP(CONCATENATE($A277,"_",AJ$2),'Reference data SID'!$B:$N,13,FALSE())),"",VLOOKUP(CONCATENATE($A277,"_",AJ$2),'Reference data SID'!$B:$N,13,FALSE()))</f>
        <v/>
      </c>
      <c r="AK277" s="86" t="str">
        <f aca="false">IF(ISERROR(VLOOKUP(CONCATENATE($A277,"_",AK$2),'Reference data SID'!$B:$N,13,FALSE())),"",VLOOKUP(CONCATENATE($A277,"_",AK$2),'Reference data SID'!$B:$N,13,FALSE()))</f>
        <v/>
      </c>
      <c r="AL277" s="86" t="str">
        <f aca="false">IF(ISERROR(VLOOKUP(CONCATENATE($A277,"_",AL$2),'Reference data SID'!$B:$N,13,FALSE())),"",VLOOKUP(CONCATENATE($A277,"_",AL$2),'Reference data SID'!$B:$N,13,FALSE()))</f>
        <v/>
      </c>
      <c r="AM277" s="86" t="str">
        <f aca="false">IF(ISERROR(VLOOKUP(CONCATENATE($A277,"_",AM$2),'Reference data SID'!$B:$N,13,FALSE())),"",VLOOKUP(CONCATENATE($A277,"_",AM$2),'Reference data SID'!$B:$N,13,FALSE()))</f>
        <v/>
      </c>
      <c r="AN277" s="86" t="str">
        <f aca="false">IF(ISERROR(VLOOKUP(CONCATENATE($A277,"_",AN$2),'Reference data SID'!$B:$N,13,FALSE())),"",VLOOKUP(CONCATENATE($A277,"_",AN$2),'Reference data SID'!$B:$N,13,FALSE()))</f>
        <v/>
      </c>
      <c r="AO277" s="86" t="str">
        <f aca="false">IF(ISERROR(VLOOKUP(CONCATENATE($A277,"_",AO$2),'Reference data SID'!$B:$N,13,FALSE())),"",VLOOKUP(CONCATENATE($A277,"_",AO$2),'Reference data SID'!$B:$N,13,FALSE()))</f>
        <v/>
      </c>
      <c r="AP277" s="86" t="str">
        <f aca="false">IF(ISERROR(VLOOKUP(CONCATENATE($A277,"_",AP$2),'Reference data SID'!$B:$N,13,FALSE())),"",VLOOKUP(CONCATENATE($A277,"_",AP$2),'Reference data SID'!$B:$N,13,FALSE()))</f>
        <v/>
      </c>
      <c r="AQ277" s="86" t="str">
        <f aca="false">IF(ISERROR(VLOOKUP(CONCATENATE($A277,"_",AQ$2),'Reference data SID'!$B:$N,13,FALSE())),"",VLOOKUP(CONCATENATE($A277,"_",AQ$2),'Reference data SID'!$B:$N,13,FALSE()))</f>
        <v/>
      </c>
      <c r="AR277" s="86" t="str">
        <f aca="false">IF(ISERROR(VLOOKUP(CONCATENATE($A277,"_",AR$2),'Reference data SID'!$B:$N,13,FALSE())),"",VLOOKUP(CONCATENATE($A277,"_",AR$2),'Reference data SID'!$B:$N,13,FALSE()))</f>
        <v/>
      </c>
      <c r="AS277" s="86" t="str">
        <f aca="false">IF(ISERROR(VLOOKUP(CONCATENATE($A277,"_",AS$2),'Reference data SID'!$B:$N,13,FALSE())),"",VLOOKUP(CONCATENATE($A277,"_",AS$2),'Reference data SID'!$B:$N,13,FALSE()))</f>
        <v/>
      </c>
      <c r="AT277" s="86" t="str">
        <f aca="false">IF(ISERROR(VLOOKUP(CONCATENATE($A277,"_",AT$2),'Reference data SID'!$B:$N,13,FALSE())),"",VLOOKUP(CONCATENATE($A277,"_",AT$2),'Reference data SID'!$B:$N,13,FALSE()))</f>
        <v/>
      </c>
    </row>
    <row r="278" customFormat="false" ht="15" hidden="false" customHeight="false" outlineLevel="0" collapsed="false">
      <c r="A278" s="0" t="n">
        <v>274</v>
      </c>
      <c r="B278" s="86" t="str">
        <f aca="false">IF(ISERROR(VLOOKUP(CONCATENATE($A278,"_",B$2),'Reference data SID'!$B:$N,13,FALSE())),"",VLOOKUP(CONCATENATE($A278,"_",B$2),'Reference data SID'!$B:$N,13,FALSE()))</f>
        <v/>
      </c>
      <c r="C278" s="86" t="str">
        <f aca="false">IF(ISERROR(VLOOKUP(CONCATENATE($A278,"_",C$2),'Reference data SID'!$B:$N,13,FALSE())),"",VLOOKUP(CONCATENATE($A278,"_",C$2),'Reference data SID'!$B:$N,13,FALSE()))</f>
        <v/>
      </c>
      <c r="D278" s="86" t="str">
        <f aca="false">IF(ISERROR(VLOOKUP(CONCATENATE($A278,"_",D$2),'Reference data SID'!$B:$N,13,FALSE())),"",VLOOKUP(CONCATENATE($A278,"_",D$2),'Reference data SID'!$B:$N,13,FALSE()))</f>
        <v/>
      </c>
      <c r="E278" s="86" t="str">
        <f aca="false">IF(ISERROR(VLOOKUP(CONCATENATE($A278,"_",E$2),'Reference data SID'!$B:$N,13,FALSE())),"",VLOOKUP(CONCATENATE($A278,"_",E$2),'Reference data SID'!$B:$N,13,FALSE()))</f>
        <v/>
      </c>
      <c r="F278" s="86" t="str">
        <f aca="false">IF(ISERROR(VLOOKUP(CONCATENATE($A278,"_",F$2),'Reference data SID'!$B:$N,13,FALSE())),"",VLOOKUP(CONCATENATE($A278,"_",F$2),'Reference data SID'!$B:$N,13,FALSE()))</f>
        <v/>
      </c>
      <c r="G278" s="86" t="str">
        <f aca="false">IF(ISERROR(VLOOKUP(CONCATENATE($A278,"_",G$2),'Reference data SID'!$B:$N,13,FALSE())),"",VLOOKUP(CONCATENATE($A278,"_",G$2),'Reference data SID'!$B:$N,13,FALSE()))</f>
        <v/>
      </c>
      <c r="H278" s="86" t="str">
        <f aca="false">IF(ISERROR(VLOOKUP(CONCATENATE($A278,"_",H$2),'Reference data SID'!$B:$N,13,FALSE())),"",VLOOKUP(CONCATENATE($A278,"_",H$2),'Reference data SID'!$B:$N,13,FALSE()))</f>
        <v/>
      </c>
      <c r="I278" s="86" t="str">
        <f aca="false">IF(ISERROR(VLOOKUP(CONCATENATE($A278,"_",I$2),'Reference data SID'!$B:$N,13,FALSE())),"",VLOOKUP(CONCATENATE($A278,"_",I$2),'Reference data SID'!$B:$N,13,FALSE()))</f>
        <v/>
      </c>
      <c r="J278" s="86" t="str">
        <f aca="false">IF(ISERROR(VLOOKUP(CONCATENATE($A278,"_",J$2),'Reference data SID'!$B:$N,13,FALSE())),"",VLOOKUP(CONCATENATE($A278,"_",J$2),'Reference data SID'!$B:$N,13,FALSE()))</f>
        <v/>
      </c>
      <c r="K278" s="86" t="str">
        <f aca="false">IF(ISERROR(VLOOKUP(CONCATENATE($A278,"_",K$2),'Reference data SID'!$B:$N,13,FALSE())),"",VLOOKUP(CONCATENATE($A278,"_",K$2),'Reference data SID'!$B:$N,13,FALSE()))</f>
        <v/>
      </c>
      <c r="L278" s="86" t="str">
        <f aca="false">IF(ISERROR(VLOOKUP(CONCATENATE($A278,"_",L$2),'Reference data SID'!$B:$N,13,FALSE())),"",VLOOKUP(CONCATENATE($A278,"_",L$2),'Reference data SID'!$B:$N,13,FALSE()))</f>
        <v/>
      </c>
      <c r="M278" s="86" t="str">
        <f aca="false">IF(ISERROR(VLOOKUP(CONCATENATE($A278,"_",M$2),'Reference data SID'!$B:$N,13,FALSE())),"",VLOOKUP(CONCATENATE($A278,"_",M$2),'Reference data SID'!$B:$N,13,FALSE()))</f>
        <v/>
      </c>
      <c r="N278" s="86" t="str">
        <f aca="false">IF(ISERROR(VLOOKUP(CONCATENATE($A278,"_",N$2),'Reference data SID'!$B:$N,13,FALSE())),"",VLOOKUP(CONCATENATE($A278,"_",N$2),'Reference data SID'!$B:$N,13,FALSE()))</f>
        <v/>
      </c>
      <c r="O278" s="86" t="str">
        <f aca="false">IF(ISERROR(VLOOKUP(CONCATENATE($A278,"_",O$2),'Reference data SID'!$B:$N,13,FALSE())),"",VLOOKUP(CONCATENATE($A278,"_",O$2),'Reference data SID'!$B:$N,13,FALSE()))</f>
        <v/>
      </c>
      <c r="P278" s="86" t="str">
        <f aca="false">IF(ISERROR(VLOOKUP(CONCATENATE($A278,"_",P$2),'Reference data SID'!$B:$N,13,FALSE())),"",VLOOKUP(CONCATENATE($A278,"_",P$2),'Reference data SID'!$B:$N,13,FALSE()))</f>
        <v/>
      </c>
      <c r="Q278" s="86" t="str">
        <f aca="false">IF(ISERROR(VLOOKUP(CONCATENATE($A278,"_",Q$2),'Reference data SID'!$B:$N,13,FALSE())),"",VLOOKUP(CONCATENATE($A278,"_",Q$2),'Reference data SID'!$B:$N,13,FALSE()))</f>
        <v/>
      </c>
      <c r="R278" s="86" t="str">
        <f aca="false">IF(ISERROR(VLOOKUP(CONCATENATE($A278,"_",R$2),'Reference data SID'!$B:$N,13,FALSE())),"",VLOOKUP(CONCATENATE($A278,"_",R$2),'Reference data SID'!$B:$N,13,FALSE()))</f>
        <v/>
      </c>
      <c r="S278" s="86" t="str">
        <f aca="false">IF(ISERROR(VLOOKUP(CONCATENATE($A278,"_",S$2),'Reference data SID'!$B:$N,13,FALSE())),"",VLOOKUP(CONCATENATE($A278,"_",S$2),'Reference data SID'!$B:$N,13,FALSE()))</f>
        <v/>
      </c>
      <c r="T278" s="86" t="str">
        <f aca="false">IF(ISERROR(VLOOKUP(CONCATENATE($A278,"_",T$2),'Reference data SID'!$B:$N,13,FALSE())),"",VLOOKUP(CONCATENATE($A278,"_",T$2),'Reference data SID'!$B:$N,13,FALSE()))</f>
        <v/>
      </c>
      <c r="U278" s="86" t="str">
        <f aca="false">IF(ISERROR(VLOOKUP(CONCATENATE($A278,"_",U$2),'Reference data SID'!$B:$N,13,FALSE())),"",VLOOKUP(CONCATENATE($A278,"_",U$2),'Reference data SID'!$B:$N,13,FALSE()))</f>
        <v/>
      </c>
      <c r="V278" s="86" t="str">
        <f aca="false">IF(ISERROR(VLOOKUP(CONCATENATE($A278,"_",V$2),'Reference data SID'!$B:$N,13,FALSE())),"",VLOOKUP(CONCATENATE($A278,"_",V$2),'Reference data SID'!$B:$N,13,FALSE()))</f>
        <v/>
      </c>
      <c r="W278" s="86" t="str">
        <f aca="false">IF(ISERROR(VLOOKUP(CONCATENATE($A278,"_",W$2),'Reference data SID'!$B:$N,13,FALSE())),"",VLOOKUP(CONCATENATE($A278,"_",W$2),'Reference data SID'!$B:$N,13,FALSE()))</f>
        <v/>
      </c>
      <c r="X278" s="86" t="str">
        <f aca="false">IF(ISERROR(VLOOKUP(CONCATENATE($A278,"_",X$2),'Reference data SID'!$B:$N,13,FALSE())),"",VLOOKUP(CONCATENATE($A278,"_",X$2),'Reference data SID'!$B:$N,13,FALSE()))</f>
        <v/>
      </c>
      <c r="Y278" s="86" t="str">
        <f aca="false">IF(ISERROR(VLOOKUP(CONCATENATE($A278,"_",Y$2),'Reference data SID'!$B:$N,13,FALSE())),"",VLOOKUP(CONCATENATE($A278,"_",Y$2),'Reference data SID'!$B:$N,13,FALSE()))</f>
        <v/>
      </c>
      <c r="Z278" s="86" t="str">
        <f aca="false">IF(ISERROR(VLOOKUP(CONCATENATE($A278,"_",Z$2),'Reference data SID'!$B:$N,13,FALSE())),"",VLOOKUP(CONCATENATE($A278,"_",Z$2),'Reference data SID'!$B:$N,13,FALSE()))</f>
        <v/>
      </c>
      <c r="AA278" s="86" t="str">
        <f aca="false">IF(ISERROR(VLOOKUP(CONCATENATE($A278,"_",AA$2),'Reference data SID'!$B:$N,13,FALSE())),"",VLOOKUP(CONCATENATE($A278,"_",AA$2),'Reference data SID'!$B:$N,13,FALSE()))</f>
        <v/>
      </c>
      <c r="AB278" s="86" t="str">
        <f aca="false">IF(ISERROR(VLOOKUP(CONCATENATE($A278,"_",AB$2),'Reference data SID'!$B:$N,13,FALSE())),"",VLOOKUP(CONCATENATE($A278,"_",AB$2),'Reference data SID'!$B:$N,13,FALSE()))</f>
        <v/>
      </c>
      <c r="AC278" s="86" t="str">
        <f aca="false">IF(ISERROR(VLOOKUP(CONCATENATE($A278,"_",AC$2),'Reference data SID'!$B:$N,13,FALSE())),"",VLOOKUP(CONCATENATE($A278,"_",AC$2),'Reference data SID'!$B:$N,13,FALSE()))</f>
        <v/>
      </c>
      <c r="AD278" s="86" t="str">
        <f aca="false">IF(ISERROR(VLOOKUP(CONCATENATE($A278,"_",AD$2),'Reference data SID'!$B:$N,13,FALSE())),"",VLOOKUP(CONCATENATE($A278,"_",AD$2),'Reference data SID'!$B:$N,13,FALSE()))</f>
        <v/>
      </c>
      <c r="AE278" s="86" t="str">
        <f aca="false">IF(ISERROR(VLOOKUP(CONCATENATE($A278,"_",AE$2),'Reference data SID'!$B:$N,13,FALSE())),"",VLOOKUP(CONCATENATE($A278,"_",AE$2),'Reference data SID'!$B:$N,13,FALSE()))</f>
        <v/>
      </c>
      <c r="AF278" s="86" t="str">
        <f aca="false">IF(ISERROR(VLOOKUP(CONCATENATE($A278,"_",AF$2),'Reference data SID'!$B:$N,13,FALSE())),"",VLOOKUP(CONCATENATE($A278,"_",AF$2),'Reference data SID'!$B:$N,13,FALSE()))</f>
        <v/>
      </c>
      <c r="AG278" s="86" t="str">
        <f aca="false">IF(ISERROR(VLOOKUP(CONCATENATE($A278,"_",AG$2),'Reference data SID'!$B:$N,13,FALSE())),"",VLOOKUP(CONCATENATE($A278,"_",AG$2),'Reference data SID'!$B:$N,13,FALSE()))</f>
        <v/>
      </c>
      <c r="AH278" s="86" t="str">
        <f aca="false">IF(ISERROR(VLOOKUP(CONCATENATE($A278,"_",AH$2),'Reference data SID'!$B:$N,13,FALSE())),"",VLOOKUP(CONCATENATE($A278,"_",AH$2),'Reference data SID'!$B:$N,13,FALSE()))</f>
        <v/>
      </c>
      <c r="AI278" s="86" t="str">
        <f aca="false">IF(ISERROR(VLOOKUP(CONCATENATE($A278,"_",AI$2),'Reference data SID'!$B:$N,13,FALSE())),"",VLOOKUP(CONCATENATE($A278,"_",AI$2),'Reference data SID'!$B:$N,13,FALSE()))</f>
        <v/>
      </c>
      <c r="AJ278" s="86" t="str">
        <f aca="false">IF(ISERROR(VLOOKUP(CONCATENATE($A278,"_",AJ$2),'Reference data SID'!$B:$N,13,FALSE())),"",VLOOKUP(CONCATENATE($A278,"_",AJ$2),'Reference data SID'!$B:$N,13,FALSE()))</f>
        <v/>
      </c>
      <c r="AK278" s="86" t="str">
        <f aca="false">IF(ISERROR(VLOOKUP(CONCATENATE($A278,"_",AK$2),'Reference data SID'!$B:$N,13,FALSE())),"",VLOOKUP(CONCATENATE($A278,"_",AK$2),'Reference data SID'!$B:$N,13,FALSE()))</f>
        <v/>
      </c>
      <c r="AL278" s="86" t="str">
        <f aca="false">IF(ISERROR(VLOOKUP(CONCATENATE($A278,"_",AL$2),'Reference data SID'!$B:$N,13,FALSE())),"",VLOOKUP(CONCATENATE($A278,"_",AL$2),'Reference data SID'!$B:$N,13,FALSE()))</f>
        <v/>
      </c>
      <c r="AM278" s="86" t="str">
        <f aca="false">IF(ISERROR(VLOOKUP(CONCATENATE($A278,"_",AM$2),'Reference data SID'!$B:$N,13,FALSE())),"",VLOOKUP(CONCATENATE($A278,"_",AM$2),'Reference data SID'!$B:$N,13,FALSE()))</f>
        <v/>
      </c>
      <c r="AN278" s="86" t="str">
        <f aca="false">IF(ISERROR(VLOOKUP(CONCATENATE($A278,"_",AN$2),'Reference data SID'!$B:$N,13,FALSE())),"",VLOOKUP(CONCATENATE($A278,"_",AN$2),'Reference data SID'!$B:$N,13,FALSE()))</f>
        <v/>
      </c>
      <c r="AO278" s="86" t="str">
        <f aca="false">IF(ISERROR(VLOOKUP(CONCATENATE($A278,"_",AO$2),'Reference data SID'!$B:$N,13,FALSE())),"",VLOOKUP(CONCATENATE($A278,"_",AO$2),'Reference data SID'!$B:$N,13,FALSE()))</f>
        <v/>
      </c>
      <c r="AP278" s="86" t="str">
        <f aca="false">IF(ISERROR(VLOOKUP(CONCATENATE($A278,"_",AP$2),'Reference data SID'!$B:$N,13,FALSE())),"",VLOOKUP(CONCATENATE($A278,"_",AP$2),'Reference data SID'!$B:$N,13,FALSE()))</f>
        <v/>
      </c>
      <c r="AQ278" s="86" t="str">
        <f aca="false">IF(ISERROR(VLOOKUP(CONCATENATE($A278,"_",AQ$2),'Reference data SID'!$B:$N,13,FALSE())),"",VLOOKUP(CONCATENATE($A278,"_",AQ$2),'Reference data SID'!$B:$N,13,FALSE()))</f>
        <v/>
      </c>
      <c r="AR278" s="86" t="str">
        <f aca="false">IF(ISERROR(VLOOKUP(CONCATENATE($A278,"_",AR$2),'Reference data SID'!$B:$N,13,FALSE())),"",VLOOKUP(CONCATENATE($A278,"_",AR$2),'Reference data SID'!$B:$N,13,FALSE()))</f>
        <v/>
      </c>
      <c r="AS278" s="86" t="str">
        <f aca="false">IF(ISERROR(VLOOKUP(CONCATENATE($A278,"_",AS$2),'Reference data SID'!$B:$N,13,FALSE())),"",VLOOKUP(CONCATENATE($A278,"_",AS$2),'Reference data SID'!$B:$N,13,FALSE()))</f>
        <v/>
      </c>
      <c r="AT278" s="86" t="str">
        <f aca="false">IF(ISERROR(VLOOKUP(CONCATENATE($A278,"_",AT$2),'Reference data SID'!$B:$N,13,FALSE())),"",VLOOKUP(CONCATENATE($A278,"_",AT$2),'Reference data SID'!$B:$N,13,FALSE()))</f>
        <v/>
      </c>
    </row>
    <row r="279" customFormat="false" ht="15" hidden="false" customHeight="false" outlineLevel="0" collapsed="false">
      <c r="A279" s="0" t="n">
        <v>275</v>
      </c>
      <c r="B279" s="86" t="str">
        <f aca="false">IF(ISERROR(VLOOKUP(CONCATENATE($A279,"_",B$2),'Reference data SID'!$B:$N,13,FALSE())),"",VLOOKUP(CONCATENATE($A279,"_",B$2),'Reference data SID'!$B:$N,13,FALSE()))</f>
        <v/>
      </c>
      <c r="C279" s="86" t="str">
        <f aca="false">IF(ISERROR(VLOOKUP(CONCATENATE($A279,"_",C$2),'Reference data SID'!$B:$N,13,FALSE())),"",VLOOKUP(CONCATENATE($A279,"_",C$2),'Reference data SID'!$B:$N,13,FALSE()))</f>
        <v/>
      </c>
      <c r="D279" s="86" t="str">
        <f aca="false">IF(ISERROR(VLOOKUP(CONCATENATE($A279,"_",D$2),'Reference data SID'!$B:$N,13,FALSE())),"",VLOOKUP(CONCATENATE($A279,"_",D$2),'Reference data SID'!$B:$N,13,FALSE()))</f>
        <v/>
      </c>
      <c r="E279" s="86" t="str">
        <f aca="false">IF(ISERROR(VLOOKUP(CONCATENATE($A279,"_",E$2),'Reference data SID'!$B:$N,13,FALSE())),"",VLOOKUP(CONCATENATE($A279,"_",E$2),'Reference data SID'!$B:$N,13,FALSE()))</f>
        <v/>
      </c>
      <c r="F279" s="86" t="str">
        <f aca="false">IF(ISERROR(VLOOKUP(CONCATENATE($A279,"_",F$2),'Reference data SID'!$B:$N,13,FALSE())),"",VLOOKUP(CONCATENATE($A279,"_",F$2),'Reference data SID'!$B:$N,13,FALSE()))</f>
        <v/>
      </c>
      <c r="G279" s="86" t="str">
        <f aca="false">IF(ISERROR(VLOOKUP(CONCATENATE($A279,"_",G$2),'Reference data SID'!$B:$N,13,FALSE())),"",VLOOKUP(CONCATENATE($A279,"_",G$2),'Reference data SID'!$B:$N,13,FALSE()))</f>
        <v/>
      </c>
      <c r="H279" s="86" t="str">
        <f aca="false">IF(ISERROR(VLOOKUP(CONCATENATE($A279,"_",H$2),'Reference data SID'!$B:$N,13,FALSE())),"",VLOOKUP(CONCATENATE($A279,"_",H$2),'Reference data SID'!$B:$N,13,FALSE()))</f>
        <v/>
      </c>
      <c r="I279" s="86" t="str">
        <f aca="false">IF(ISERROR(VLOOKUP(CONCATENATE($A279,"_",I$2),'Reference data SID'!$B:$N,13,FALSE())),"",VLOOKUP(CONCATENATE($A279,"_",I$2),'Reference data SID'!$B:$N,13,FALSE()))</f>
        <v/>
      </c>
      <c r="J279" s="86" t="str">
        <f aca="false">IF(ISERROR(VLOOKUP(CONCATENATE($A279,"_",J$2),'Reference data SID'!$B:$N,13,FALSE())),"",VLOOKUP(CONCATENATE($A279,"_",J$2),'Reference data SID'!$B:$N,13,FALSE()))</f>
        <v/>
      </c>
      <c r="K279" s="86" t="str">
        <f aca="false">IF(ISERROR(VLOOKUP(CONCATENATE($A279,"_",K$2),'Reference data SID'!$B:$N,13,FALSE())),"",VLOOKUP(CONCATENATE($A279,"_",K$2),'Reference data SID'!$B:$N,13,FALSE()))</f>
        <v/>
      </c>
      <c r="L279" s="86" t="str">
        <f aca="false">IF(ISERROR(VLOOKUP(CONCATENATE($A279,"_",L$2),'Reference data SID'!$B:$N,13,FALSE())),"",VLOOKUP(CONCATENATE($A279,"_",L$2),'Reference data SID'!$B:$N,13,FALSE()))</f>
        <v/>
      </c>
      <c r="M279" s="86" t="str">
        <f aca="false">IF(ISERROR(VLOOKUP(CONCATENATE($A279,"_",M$2),'Reference data SID'!$B:$N,13,FALSE())),"",VLOOKUP(CONCATENATE($A279,"_",M$2),'Reference data SID'!$B:$N,13,FALSE()))</f>
        <v/>
      </c>
      <c r="N279" s="86" t="str">
        <f aca="false">IF(ISERROR(VLOOKUP(CONCATENATE($A279,"_",N$2),'Reference data SID'!$B:$N,13,FALSE())),"",VLOOKUP(CONCATENATE($A279,"_",N$2),'Reference data SID'!$B:$N,13,FALSE()))</f>
        <v/>
      </c>
      <c r="O279" s="86" t="str">
        <f aca="false">IF(ISERROR(VLOOKUP(CONCATENATE($A279,"_",O$2),'Reference data SID'!$B:$N,13,FALSE())),"",VLOOKUP(CONCATENATE($A279,"_",O$2),'Reference data SID'!$B:$N,13,FALSE()))</f>
        <v/>
      </c>
      <c r="P279" s="86" t="str">
        <f aca="false">IF(ISERROR(VLOOKUP(CONCATENATE($A279,"_",P$2),'Reference data SID'!$B:$N,13,FALSE())),"",VLOOKUP(CONCATENATE($A279,"_",P$2),'Reference data SID'!$B:$N,13,FALSE()))</f>
        <v/>
      </c>
      <c r="Q279" s="86" t="str">
        <f aca="false">IF(ISERROR(VLOOKUP(CONCATENATE($A279,"_",Q$2),'Reference data SID'!$B:$N,13,FALSE())),"",VLOOKUP(CONCATENATE($A279,"_",Q$2),'Reference data SID'!$B:$N,13,FALSE()))</f>
        <v/>
      </c>
      <c r="R279" s="86" t="str">
        <f aca="false">IF(ISERROR(VLOOKUP(CONCATENATE($A279,"_",R$2),'Reference data SID'!$B:$N,13,FALSE())),"",VLOOKUP(CONCATENATE($A279,"_",R$2),'Reference data SID'!$B:$N,13,FALSE()))</f>
        <v/>
      </c>
      <c r="S279" s="86" t="str">
        <f aca="false">IF(ISERROR(VLOOKUP(CONCATENATE($A279,"_",S$2),'Reference data SID'!$B:$N,13,FALSE())),"",VLOOKUP(CONCATENATE($A279,"_",S$2),'Reference data SID'!$B:$N,13,FALSE()))</f>
        <v/>
      </c>
      <c r="T279" s="86" t="str">
        <f aca="false">IF(ISERROR(VLOOKUP(CONCATENATE($A279,"_",T$2),'Reference data SID'!$B:$N,13,FALSE())),"",VLOOKUP(CONCATENATE($A279,"_",T$2),'Reference data SID'!$B:$N,13,FALSE()))</f>
        <v/>
      </c>
      <c r="U279" s="86" t="str">
        <f aca="false">IF(ISERROR(VLOOKUP(CONCATENATE($A279,"_",U$2),'Reference data SID'!$B:$N,13,FALSE())),"",VLOOKUP(CONCATENATE($A279,"_",U$2),'Reference data SID'!$B:$N,13,FALSE()))</f>
        <v/>
      </c>
      <c r="V279" s="86" t="str">
        <f aca="false">IF(ISERROR(VLOOKUP(CONCATENATE($A279,"_",V$2),'Reference data SID'!$B:$N,13,FALSE())),"",VLOOKUP(CONCATENATE($A279,"_",V$2),'Reference data SID'!$B:$N,13,FALSE()))</f>
        <v/>
      </c>
      <c r="W279" s="86" t="str">
        <f aca="false">IF(ISERROR(VLOOKUP(CONCATENATE($A279,"_",W$2),'Reference data SID'!$B:$N,13,FALSE())),"",VLOOKUP(CONCATENATE($A279,"_",W$2),'Reference data SID'!$B:$N,13,FALSE()))</f>
        <v/>
      </c>
      <c r="X279" s="86" t="str">
        <f aca="false">IF(ISERROR(VLOOKUP(CONCATENATE($A279,"_",X$2),'Reference data SID'!$B:$N,13,FALSE())),"",VLOOKUP(CONCATENATE($A279,"_",X$2),'Reference data SID'!$B:$N,13,FALSE()))</f>
        <v/>
      </c>
      <c r="Y279" s="86" t="str">
        <f aca="false">IF(ISERROR(VLOOKUP(CONCATENATE($A279,"_",Y$2),'Reference data SID'!$B:$N,13,FALSE())),"",VLOOKUP(CONCATENATE($A279,"_",Y$2),'Reference data SID'!$B:$N,13,FALSE()))</f>
        <v/>
      </c>
      <c r="Z279" s="86" t="str">
        <f aca="false">IF(ISERROR(VLOOKUP(CONCATENATE($A279,"_",Z$2),'Reference data SID'!$B:$N,13,FALSE())),"",VLOOKUP(CONCATENATE($A279,"_",Z$2),'Reference data SID'!$B:$N,13,FALSE()))</f>
        <v/>
      </c>
      <c r="AA279" s="86" t="str">
        <f aca="false">IF(ISERROR(VLOOKUP(CONCATENATE($A279,"_",AA$2),'Reference data SID'!$B:$N,13,FALSE())),"",VLOOKUP(CONCATENATE($A279,"_",AA$2),'Reference data SID'!$B:$N,13,FALSE()))</f>
        <v/>
      </c>
      <c r="AB279" s="86" t="str">
        <f aca="false">IF(ISERROR(VLOOKUP(CONCATENATE($A279,"_",AB$2),'Reference data SID'!$B:$N,13,FALSE())),"",VLOOKUP(CONCATENATE($A279,"_",AB$2),'Reference data SID'!$B:$N,13,FALSE()))</f>
        <v/>
      </c>
      <c r="AC279" s="86" t="str">
        <f aca="false">IF(ISERROR(VLOOKUP(CONCATENATE($A279,"_",AC$2),'Reference data SID'!$B:$N,13,FALSE())),"",VLOOKUP(CONCATENATE($A279,"_",AC$2),'Reference data SID'!$B:$N,13,FALSE()))</f>
        <v/>
      </c>
      <c r="AD279" s="86" t="str">
        <f aca="false">IF(ISERROR(VLOOKUP(CONCATENATE($A279,"_",AD$2),'Reference data SID'!$B:$N,13,FALSE())),"",VLOOKUP(CONCATENATE($A279,"_",AD$2),'Reference data SID'!$B:$N,13,FALSE()))</f>
        <v/>
      </c>
      <c r="AE279" s="86" t="str">
        <f aca="false">IF(ISERROR(VLOOKUP(CONCATENATE($A279,"_",AE$2),'Reference data SID'!$B:$N,13,FALSE())),"",VLOOKUP(CONCATENATE($A279,"_",AE$2),'Reference data SID'!$B:$N,13,FALSE()))</f>
        <v/>
      </c>
      <c r="AF279" s="86" t="str">
        <f aca="false">IF(ISERROR(VLOOKUP(CONCATENATE($A279,"_",AF$2),'Reference data SID'!$B:$N,13,FALSE())),"",VLOOKUP(CONCATENATE($A279,"_",AF$2),'Reference data SID'!$B:$N,13,FALSE()))</f>
        <v/>
      </c>
      <c r="AG279" s="86" t="str">
        <f aca="false">IF(ISERROR(VLOOKUP(CONCATENATE($A279,"_",AG$2),'Reference data SID'!$B:$N,13,FALSE())),"",VLOOKUP(CONCATENATE($A279,"_",AG$2),'Reference data SID'!$B:$N,13,FALSE()))</f>
        <v/>
      </c>
      <c r="AH279" s="86" t="str">
        <f aca="false">IF(ISERROR(VLOOKUP(CONCATENATE($A279,"_",AH$2),'Reference data SID'!$B:$N,13,FALSE())),"",VLOOKUP(CONCATENATE($A279,"_",AH$2),'Reference data SID'!$B:$N,13,FALSE()))</f>
        <v/>
      </c>
      <c r="AI279" s="86" t="str">
        <f aca="false">IF(ISERROR(VLOOKUP(CONCATENATE($A279,"_",AI$2),'Reference data SID'!$B:$N,13,FALSE())),"",VLOOKUP(CONCATENATE($A279,"_",AI$2),'Reference data SID'!$B:$N,13,FALSE()))</f>
        <v/>
      </c>
      <c r="AJ279" s="86" t="str">
        <f aca="false">IF(ISERROR(VLOOKUP(CONCATENATE($A279,"_",AJ$2),'Reference data SID'!$B:$N,13,FALSE())),"",VLOOKUP(CONCATENATE($A279,"_",AJ$2),'Reference data SID'!$B:$N,13,FALSE()))</f>
        <v/>
      </c>
      <c r="AK279" s="86" t="str">
        <f aca="false">IF(ISERROR(VLOOKUP(CONCATENATE($A279,"_",AK$2),'Reference data SID'!$B:$N,13,FALSE())),"",VLOOKUP(CONCATENATE($A279,"_",AK$2),'Reference data SID'!$B:$N,13,FALSE()))</f>
        <v/>
      </c>
      <c r="AL279" s="86" t="str">
        <f aca="false">IF(ISERROR(VLOOKUP(CONCATENATE($A279,"_",AL$2),'Reference data SID'!$B:$N,13,FALSE())),"",VLOOKUP(CONCATENATE($A279,"_",AL$2),'Reference data SID'!$B:$N,13,FALSE()))</f>
        <v/>
      </c>
      <c r="AM279" s="86" t="str">
        <f aca="false">IF(ISERROR(VLOOKUP(CONCATENATE($A279,"_",AM$2),'Reference data SID'!$B:$N,13,FALSE())),"",VLOOKUP(CONCATENATE($A279,"_",AM$2),'Reference data SID'!$B:$N,13,FALSE()))</f>
        <v/>
      </c>
      <c r="AN279" s="86" t="str">
        <f aca="false">IF(ISERROR(VLOOKUP(CONCATENATE($A279,"_",AN$2),'Reference data SID'!$B:$N,13,FALSE())),"",VLOOKUP(CONCATENATE($A279,"_",AN$2),'Reference data SID'!$B:$N,13,FALSE()))</f>
        <v/>
      </c>
      <c r="AO279" s="86" t="str">
        <f aca="false">IF(ISERROR(VLOOKUP(CONCATENATE($A279,"_",AO$2),'Reference data SID'!$B:$N,13,FALSE())),"",VLOOKUP(CONCATENATE($A279,"_",AO$2),'Reference data SID'!$B:$N,13,FALSE()))</f>
        <v/>
      </c>
      <c r="AP279" s="86" t="str">
        <f aca="false">IF(ISERROR(VLOOKUP(CONCATENATE($A279,"_",AP$2),'Reference data SID'!$B:$N,13,FALSE())),"",VLOOKUP(CONCATENATE($A279,"_",AP$2),'Reference data SID'!$B:$N,13,FALSE()))</f>
        <v/>
      </c>
      <c r="AQ279" s="86" t="str">
        <f aca="false">IF(ISERROR(VLOOKUP(CONCATENATE($A279,"_",AQ$2),'Reference data SID'!$B:$N,13,FALSE())),"",VLOOKUP(CONCATENATE($A279,"_",AQ$2),'Reference data SID'!$B:$N,13,FALSE()))</f>
        <v/>
      </c>
      <c r="AR279" s="86" t="str">
        <f aca="false">IF(ISERROR(VLOOKUP(CONCATENATE($A279,"_",AR$2),'Reference data SID'!$B:$N,13,FALSE())),"",VLOOKUP(CONCATENATE($A279,"_",AR$2),'Reference data SID'!$B:$N,13,FALSE()))</f>
        <v/>
      </c>
      <c r="AS279" s="86" t="str">
        <f aca="false">IF(ISERROR(VLOOKUP(CONCATENATE($A279,"_",AS$2),'Reference data SID'!$B:$N,13,FALSE())),"",VLOOKUP(CONCATENATE($A279,"_",AS$2),'Reference data SID'!$B:$N,13,FALSE()))</f>
        <v/>
      </c>
      <c r="AT279" s="86" t="str">
        <f aca="false">IF(ISERROR(VLOOKUP(CONCATENATE($A279,"_",AT$2),'Reference data SID'!$B:$N,13,FALSE())),"",VLOOKUP(CONCATENATE($A279,"_",AT$2),'Reference data SID'!$B:$N,13,FALSE()))</f>
        <v/>
      </c>
    </row>
    <row r="280" customFormat="false" ht="15" hidden="false" customHeight="false" outlineLevel="0" collapsed="false">
      <c r="A280" s="0" t="n">
        <v>276</v>
      </c>
      <c r="B280" s="86" t="str">
        <f aca="false">IF(ISERROR(VLOOKUP(CONCATENATE($A280,"_",B$2),'Reference data SID'!$B:$N,13,FALSE())),"",VLOOKUP(CONCATENATE($A280,"_",B$2),'Reference data SID'!$B:$N,13,FALSE()))</f>
        <v/>
      </c>
      <c r="C280" s="86" t="str">
        <f aca="false">IF(ISERROR(VLOOKUP(CONCATENATE($A280,"_",C$2),'Reference data SID'!$B:$N,13,FALSE())),"",VLOOKUP(CONCATENATE($A280,"_",C$2),'Reference data SID'!$B:$N,13,FALSE()))</f>
        <v/>
      </c>
      <c r="D280" s="86" t="str">
        <f aca="false">IF(ISERROR(VLOOKUP(CONCATENATE($A280,"_",D$2),'Reference data SID'!$B:$N,13,FALSE())),"",VLOOKUP(CONCATENATE($A280,"_",D$2),'Reference data SID'!$B:$N,13,FALSE()))</f>
        <v/>
      </c>
      <c r="E280" s="86" t="str">
        <f aca="false">IF(ISERROR(VLOOKUP(CONCATENATE($A280,"_",E$2),'Reference data SID'!$B:$N,13,FALSE())),"",VLOOKUP(CONCATENATE($A280,"_",E$2),'Reference data SID'!$B:$N,13,FALSE()))</f>
        <v/>
      </c>
      <c r="F280" s="86" t="str">
        <f aca="false">IF(ISERROR(VLOOKUP(CONCATENATE($A280,"_",F$2),'Reference data SID'!$B:$N,13,FALSE())),"",VLOOKUP(CONCATENATE($A280,"_",F$2),'Reference data SID'!$B:$N,13,FALSE()))</f>
        <v/>
      </c>
      <c r="G280" s="86" t="str">
        <f aca="false">IF(ISERROR(VLOOKUP(CONCATENATE($A280,"_",G$2),'Reference data SID'!$B:$N,13,FALSE())),"",VLOOKUP(CONCATENATE($A280,"_",G$2),'Reference data SID'!$B:$N,13,FALSE()))</f>
        <v/>
      </c>
      <c r="H280" s="86" t="str">
        <f aca="false">IF(ISERROR(VLOOKUP(CONCATENATE($A280,"_",H$2),'Reference data SID'!$B:$N,13,FALSE())),"",VLOOKUP(CONCATENATE($A280,"_",H$2),'Reference data SID'!$B:$N,13,FALSE()))</f>
        <v/>
      </c>
      <c r="I280" s="86" t="str">
        <f aca="false">IF(ISERROR(VLOOKUP(CONCATENATE($A280,"_",I$2),'Reference data SID'!$B:$N,13,FALSE())),"",VLOOKUP(CONCATENATE($A280,"_",I$2),'Reference data SID'!$B:$N,13,FALSE()))</f>
        <v/>
      </c>
      <c r="J280" s="86" t="str">
        <f aca="false">IF(ISERROR(VLOOKUP(CONCATENATE($A280,"_",J$2),'Reference data SID'!$B:$N,13,FALSE())),"",VLOOKUP(CONCATENATE($A280,"_",J$2),'Reference data SID'!$B:$N,13,FALSE()))</f>
        <v/>
      </c>
      <c r="K280" s="86" t="str">
        <f aca="false">IF(ISERROR(VLOOKUP(CONCATENATE($A280,"_",K$2),'Reference data SID'!$B:$N,13,FALSE())),"",VLOOKUP(CONCATENATE($A280,"_",K$2),'Reference data SID'!$B:$N,13,FALSE()))</f>
        <v/>
      </c>
      <c r="L280" s="86" t="str">
        <f aca="false">IF(ISERROR(VLOOKUP(CONCATENATE($A280,"_",L$2),'Reference data SID'!$B:$N,13,FALSE())),"",VLOOKUP(CONCATENATE($A280,"_",L$2),'Reference data SID'!$B:$N,13,FALSE()))</f>
        <v/>
      </c>
      <c r="M280" s="86" t="str">
        <f aca="false">IF(ISERROR(VLOOKUP(CONCATENATE($A280,"_",M$2),'Reference data SID'!$B:$N,13,FALSE())),"",VLOOKUP(CONCATENATE($A280,"_",M$2),'Reference data SID'!$B:$N,13,FALSE()))</f>
        <v/>
      </c>
      <c r="N280" s="86" t="str">
        <f aca="false">IF(ISERROR(VLOOKUP(CONCATENATE($A280,"_",N$2),'Reference data SID'!$B:$N,13,FALSE())),"",VLOOKUP(CONCATENATE($A280,"_",N$2),'Reference data SID'!$B:$N,13,FALSE()))</f>
        <v/>
      </c>
      <c r="O280" s="86" t="str">
        <f aca="false">IF(ISERROR(VLOOKUP(CONCATENATE($A280,"_",O$2),'Reference data SID'!$B:$N,13,FALSE())),"",VLOOKUP(CONCATENATE($A280,"_",O$2),'Reference data SID'!$B:$N,13,FALSE()))</f>
        <v/>
      </c>
      <c r="P280" s="86" t="str">
        <f aca="false">IF(ISERROR(VLOOKUP(CONCATENATE($A280,"_",P$2),'Reference data SID'!$B:$N,13,FALSE())),"",VLOOKUP(CONCATENATE($A280,"_",P$2),'Reference data SID'!$B:$N,13,FALSE()))</f>
        <v/>
      </c>
      <c r="Q280" s="86" t="str">
        <f aca="false">IF(ISERROR(VLOOKUP(CONCATENATE($A280,"_",Q$2),'Reference data SID'!$B:$N,13,FALSE())),"",VLOOKUP(CONCATENATE($A280,"_",Q$2),'Reference data SID'!$B:$N,13,FALSE()))</f>
        <v/>
      </c>
      <c r="R280" s="86" t="str">
        <f aca="false">IF(ISERROR(VLOOKUP(CONCATENATE($A280,"_",R$2),'Reference data SID'!$B:$N,13,FALSE())),"",VLOOKUP(CONCATENATE($A280,"_",R$2),'Reference data SID'!$B:$N,13,FALSE()))</f>
        <v/>
      </c>
      <c r="S280" s="86" t="str">
        <f aca="false">IF(ISERROR(VLOOKUP(CONCATENATE($A280,"_",S$2),'Reference data SID'!$B:$N,13,FALSE())),"",VLOOKUP(CONCATENATE($A280,"_",S$2),'Reference data SID'!$B:$N,13,FALSE()))</f>
        <v/>
      </c>
      <c r="T280" s="86" t="str">
        <f aca="false">IF(ISERROR(VLOOKUP(CONCATENATE($A280,"_",T$2),'Reference data SID'!$B:$N,13,FALSE())),"",VLOOKUP(CONCATENATE($A280,"_",T$2),'Reference data SID'!$B:$N,13,FALSE()))</f>
        <v/>
      </c>
      <c r="U280" s="86" t="str">
        <f aca="false">IF(ISERROR(VLOOKUP(CONCATENATE($A280,"_",U$2),'Reference data SID'!$B:$N,13,FALSE())),"",VLOOKUP(CONCATENATE($A280,"_",U$2),'Reference data SID'!$B:$N,13,FALSE()))</f>
        <v/>
      </c>
      <c r="V280" s="86" t="str">
        <f aca="false">IF(ISERROR(VLOOKUP(CONCATENATE($A280,"_",V$2),'Reference data SID'!$B:$N,13,FALSE())),"",VLOOKUP(CONCATENATE($A280,"_",V$2),'Reference data SID'!$B:$N,13,FALSE()))</f>
        <v/>
      </c>
      <c r="W280" s="86" t="str">
        <f aca="false">IF(ISERROR(VLOOKUP(CONCATENATE($A280,"_",W$2),'Reference data SID'!$B:$N,13,FALSE())),"",VLOOKUP(CONCATENATE($A280,"_",W$2),'Reference data SID'!$B:$N,13,FALSE()))</f>
        <v/>
      </c>
      <c r="X280" s="86" t="str">
        <f aca="false">IF(ISERROR(VLOOKUP(CONCATENATE($A280,"_",X$2),'Reference data SID'!$B:$N,13,FALSE())),"",VLOOKUP(CONCATENATE($A280,"_",X$2),'Reference data SID'!$B:$N,13,FALSE()))</f>
        <v/>
      </c>
      <c r="Y280" s="86" t="str">
        <f aca="false">IF(ISERROR(VLOOKUP(CONCATENATE($A280,"_",Y$2),'Reference data SID'!$B:$N,13,FALSE())),"",VLOOKUP(CONCATENATE($A280,"_",Y$2),'Reference data SID'!$B:$N,13,FALSE()))</f>
        <v/>
      </c>
      <c r="Z280" s="86" t="str">
        <f aca="false">IF(ISERROR(VLOOKUP(CONCATENATE($A280,"_",Z$2),'Reference data SID'!$B:$N,13,FALSE())),"",VLOOKUP(CONCATENATE($A280,"_",Z$2),'Reference data SID'!$B:$N,13,FALSE()))</f>
        <v/>
      </c>
      <c r="AA280" s="86" t="str">
        <f aca="false">IF(ISERROR(VLOOKUP(CONCATENATE($A280,"_",AA$2),'Reference data SID'!$B:$N,13,FALSE())),"",VLOOKUP(CONCATENATE($A280,"_",AA$2),'Reference data SID'!$B:$N,13,FALSE()))</f>
        <v/>
      </c>
      <c r="AB280" s="86" t="str">
        <f aca="false">IF(ISERROR(VLOOKUP(CONCATENATE($A280,"_",AB$2),'Reference data SID'!$B:$N,13,FALSE())),"",VLOOKUP(CONCATENATE($A280,"_",AB$2),'Reference data SID'!$B:$N,13,FALSE()))</f>
        <v/>
      </c>
      <c r="AC280" s="86" t="str">
        <f aca="false">IF(ISERROR(VLOOKUP(CONCATENATE($A280,"_",AC$2),'Reference data SID'!$B:$N,13,FALSE())),"",VLOOKUP(CONCATENATE($A280,"_",AC$2),'Reference data SID'!$B:$N,13,FALSE()))</f>
        <v/>
      </c>
      <c r="AD280" s="86" t="str">
        <f aca="false">IF(ISERROR(VLOOKUP(CONCATENATE($A280,"_",AD$2),'Reference data SID'!$B:$N,13,FALSE())),"",VLOOKUP(CONCATENATE($A280,"_",AD$2),'Reference data SID'!$B:$N,13,FALSE()))</f>
        <v/>
      </c>
      <c r="AE280" s="86" t="str">
        <f aca="false">IF(ISERROR(VLOOKUP(CONCATENATE($A280,"_",AE$2),'Reference data SID'!$B:$N,13,FALSE())),"",VLOOKUP(CONCATENATE($A280,"_",AE$2),'Reference data SID'!$B:$N,13,FALSE()))</f>
        <v/>
      </c>
      <c r="AF280" s="86" t="str">
        <f aca="false">IF(ISERROR(VLOOKUP(CONCATENATE($A280,"_",AF$2),'Reference data SID'!$B:$N,13,FALSE())),"",VLOOKUP(CONCATENATE($A280,"_",AF$2),'Reference data SID'!$B:$N,13,FALSE()))</f>
        <v/>
      </c>
      <c r="AG280" s="86" t="str">
        <f aca="false">IF(ISERROR(VLOOKUP(CONCATENATE($A280,"_",AG$2),'Reference data SID'!$B:$N,13,FALSE())),"",VLOOKUP(CONCATENATE($A280,"_",AG$2),'Reference data SID'!$B:$N,13,FALSE()))</f>
        <v/>
      </c>
      <c r="AH280" s="86" t="str">
        <f aca="false">IF(ISERROR(VLOOKUP(CONCATENATE($A280,"_",AH$2),'Reference data SID'!$B:$N,13,FALSE())),"",VLOOKUP(CONCATENATE($A280,"_",AH$2),'Reference data SID'!$B:$N,13,FALSE()))</f>
        <v/>
      </c>
      <c r="AI280" s="86" t="str">
        <f aca="false">IF(ISERROR(VLOOKUP(CONCATENATE($A280,"_",AI$2),'Reference data SID'!$B:$N,13,FALSE())),"",VLOOKUP(CONCATENATE($A280,"_",AI$2),'Reference data SID'!$B:$N,13,FALSE()))</f>
        <v/>
      </c>
      <c r="AJ280" s="86" t="str">
        <f aca="false">IF(ISERROR(VLOOKUP(CONCATENATE($A280,"_",AJ$2),'Reference data SID'!$B:$N,13,FALSE())),"",VLOOKUP(CONCATENATE($A280,"_",AJ$2),'Reference data SID'!$B:$N,13,FALSE()))</f>
        <v/>
      </c>
      <c r="AK280" s="86" t="str">
        <f aca="false">IF(ISERROR(VLOOKUP(CONCATENATE($A280,"_",AK$2),'Reference data SID'!$B:$N,13,FALSE())),"",VLOOKUP(CONCATENATE($A280,"_",AK$2),'Reference data SID'!$B:$N,13,FALSE()))</f>
        <v/>
      </c>
      <c r="AL280" s="86" t="str">
        <f aca="false">IF(ISERROR(VLOOKUP(CONCATENATE($A280,"_",AL$2),'Reference data SID'!$B:$N,13,FALSE())),"",VLOOKUP(CONCATENATE($A280,"_",AL$2),'Reference data SID'!$B:$N,13,FALSE()))</f>
        <v/>
      </c>
      <c r="AM280" s="86" t="str">
        <f aca="false">IF(ISERROR(VLOOKUP(CONCATENATE($A280,"_",AM$2),'Reference data SID'!$B:$N,13,FALSE())),"",VLOOKUP(CONCATENATE($A280,"_",AM$2),'Reference data SID'!$B:$N,13,FALSE()))</f>
        <v/>
      </c>
      <c r="AN280" s="86" t="str">
        <f aca="false">IF(ISERROR(VLOOKUP(CONCATENATE($A280,"_",AN$2),'Reference data SID'!$B:$N,13,FALSE())),"",VLOOKUP(CONCATENATE($A280,"_",AN$2),'Reference data SID'!$B:$N,13,FALSE()))</f>
        <v/>
      </c>
      <c r="AO280" s="86" t="str">
        <f aca="false">IF(ISERROR(VLOOKUP(CONCATENATE($A280,"_",AO$2),'Reference data SID'!$B:$N,13,FALSE())),"",VLOOKUP(CONCATENATE($A280,"_",AO$2),'Reference data SID'!$B:$N,13,FALSE()))</f>
        <v/>
      </c>
      <c r="AP280" s="86" t="str">
        <f aca="false">IF(ISERROR(VLOOKUP(CONCATENATE($A280,"_",AP$2),'Reference data SID'!$B:$N,13,FALSE())),"",VLOOKUP(CONCATENATE($A280,"_",AP$2),'Reference data SID'!$B:$N,13,FALSE()))</f>
        <v/>
      </c>
      <c r="AQ280" s="86" t="str">
        <f aca="false">IF(ISERROR(VLOOKUP(CONCATENATE($A280,"_",AQ$2),'Reference data SID'!$B:$N,13,FALSE())),"",VLOOKUP(CONCATENATE($A280,"_",AQ$2),'Reference data SID'!$B:$N,13,FALSE()))</f>
        <v/>
      </c>
      <c r="AR280" s="86" t="str">
        <f aca="false">IF(ISERROR(VLOOKUP(CONCATENATE($A280,"_",AR$2),'Reference data SID'!$B:$N,13,FALSE())),"",VLOOKUP(CONCATENATE($A280,"_",AR$2),'Reference data SID'!$B:$N,13,FALSE()))</f>
        <v/>
      </c>
      <c r="AS280" s="86" t="str">
        <f aca="false">IF(ISERROR(VLOOKUP(CONCATENATE($A280,"_",AS$2),'Reference data SID'!$B:$N,13,FALSE())),"",VLOOKUP(CONCATENATE($A280,"_",AS$2),'Reference data SID'!$B:$N,13,FALSE()))</f>
        <v/>
      </c>
      <c r="AT280" s="86" t="str">
        <f aca="false">IF(ISERROR(VLOOKUP(CONCATENATE($A280,"_",AT$2),'Reference data SID'!$B:$N,13,FALSE())),"",VLOOKUP(CONCATENATE($A280,"_",AT$2),'Reference data SID'!$B:$N,13,FALSE()))</f>
        <v/>
      </c>
    </row>
    <row r="281" customFormat="false" ht="15" hidden="false" customHeight="false" outlineLevel="0" collapsed="false">
      <c r="A281" s="0" t="n">
        <v>277</v>
      </c>
      <c r="B281" s="86" t="str">
        <f aca="false">IF(ISERROR(VLOOKUP(CONCATENATE($A281,"_",B$2),'Reference data SID'!$B:$N,13,FALSE())),"",VLOOKUP(CONCATENATE($A281,"_",B$2),'Reference data SID'!$B:$N,13,FALSE()))</f>
        <v/>
      </c>
      <c r="C281" s="86" t="str">
        <f aca="false">IF(ISERROR(VLOOKUP(CONCATENATE($A281,"_",C$2),'Reference data SID'!$B:$N,13,FALSE())),"",VLOOKUP(CONCATENATE($A281,"_",C$2),'Reference data SID'!$B:$N,13,FALSE()))</f>
        <v/>
      </c>
      <c r="D281" s="86" t="str">
        <f aca="false">IF(ISERROR(VLOOKUP(CONCATENATE($A281,"_",D$2),'Reference data SID'!$B:$N,13,FALSE())),"",VLOOKUP(CONCATENATE($A281,"_",D$2),'Reference data SID'!$B:$N,13,FALSE()))</f>
        <v/>
      </c>
      <c r="E281" s="86" t="str">
        <f aca="false">IF(ISERROR(VLOOKUP(CONCATENATE($A281,"_",E$2),'Reference data SID'!$B:$N,13,FALSE())),"",VLOOKUP(CONCATENATE($A281,"_",E$2),'Reference data SID'!$B:$N,13,FALSE()))</f>
        <v/>
      </c>
      <c r="F281" s="86" t="str">
        <f aca="false">IF(ISERROR(VLOOKUP(CONCATENATE($A281,"_",F$2),'Reference data SID'!$B:$N,13,FALSE())),"",VLOOKUP(CONCATENATE($A281,"_",F$2),'Reference data SID'!$B:$N,13,FALSE()))</f>
        <v/>
      </c>
      <c r="G281" s="86" t="str">
        <f aca="false">IF(ISERROR(VLOOKUP(CONCATENATE($A281,"_",G$2),'Reference data SID'!$B:$N,13,FALSE())),"",VLOOKUP(CONCATENATE($A281,"_",G$2),'Reference data SID'!$B:$N,13,FALSE()))</f>
        <v/>
      </c>
      <c r="H281" s="86" t="str">
        <f aca="false">IF(ISERROR(VLOOKUP(CONCATENATE($A281,"_",H$2),'Reference data SID'!$B:$N,13,FALSE())),"",VLOOKUP(CONCATENATE($A281,"_",H$2),'Reference data SID'!$B:$N,13,FALSE()))</f>
        <v/>
      </c>
      <c r="I281" s="86" t="str">
        <f aca="false">IF(ISERROR(VLOOKUP(CONCATENATE($A281,"_",I$2),'Reference data SID'!$B:$N,13,FALSE())),"",VLOOKUP(CONCATENATE($A281,"_",I$2),'Reference data SID'!$B:$N,13,FALSE()))</f>
        <v/>
      </c>
      <c r="J281" s="86" t="str">
        <f aca="false">IF(ISERROR(VLOOKUP(CONCATENATE($A281,"_",J$2),'Reference data SID'!$B:$N,13,FALSE())),"",VLOOKUP(CONCATENATE($A281,"_",J$2),'Reference data SID'!$B:$N,13,FALSE()))</f>
        <v/>
      </c>
      <c r="K281" s="86" t="str">
        <f aca="false">IF(ISERROR(VLOOKUP(CONCATENATE($A281,"_",K$2),'Reference data SID'!$B:$N,13,FALSE())),"",VLOOKUP(CONCATENATE($A281,"_",K$2),'Reference data SID'!$B:$N,13,FALSE()))</f>
        <v/>
      </c>
      <c r="L281" s="86" t="str">
        <f aca="false">IF(ISERROR(VLOOKUP(CONCATENATE($A281,"_",L$2),'Reference data SID'!$B:$N,13,FALSE())),"",VLOOKUP(CONCATENATE($A281,"_",L$2),'Reference data SID'!$B:$N,13,FALSE()))</f>
        <v/>
      </c>
      <c r="M281" s="86" t="str">
        <f aca="false">IF(ISERROR(VLOOKUP(CONCATENATE($A281,"_",M$2),'Reference data SID'!$B:$N,13,FALSE())),"",VLOOKUP(CONCATENATE($A281,"_",M$2),'Reference data SID'!$B:$N,13,FALSE()))</f>
        <v/>
      </c>
      <c r="N281" s="86" t="str">
        <f aca="false">IF(ISERROR(VLOOKUP(CONCATENATE($A281,"_",N$2),'Reference data SID'!$B:$N,13,FALSE())),"",VLOOKUP(CONCATENATE($A281,"_",N$2),'Reference data SID'!$B:$N,13,FALSE()))</f>
        <v/>
      </c>
      <c r="O281" s="86" t="str">
        <f aca="false">IF(ISERROR(VLOOKUP(CONCATENATE($A281,"_",O$2),'Reference data SID'!$B:$N,13,FALSE())),"",VLOOKUP(CONCATENATE($A281,"_",O$2),'Reference data SID'!$B:$N,13,FALSE()))</f>
        <v/>
      </c>
      <c r="P281" s="86" t="str">
        <f aca="false">IF(ISERROR(VLOOKUP(CONCATENATE($A281,"_",P$2),'Reference data SID'!$B:$N,13,FALSE())),"",VLOOKUP(CONCATENATE($A281,"_",P$2),'Reference data SID'!$B:$N,13,FALSE()))</f>
        <v/>
      </c>
      <c r="Q281" s="86" t="str">
        <f aca="false">IF(ISERROR(VLOOKUP(CONCATENATE($A281,"_",Q$2),'Reference data SID'!$B:$N,13,FALSE())),"",VLOOKUP(CONCATENATE($A281,"_",Q$2),'Reference data SID'!$B:$N,13,FALSE()))</f>
        <v/>
      </c>
      <c r="R281" s="86" t="str">
        <f aca="false">IF(ISERROR(VLOOKUP(CONCATENATE($A281,"_",R$2),'Reference data SID'!$B:$N,13,FALSE())),"",VLOOKUP(CONCATENATE($A281,"_",R$2),'Reference data SID'!$B:$N,13,FALSE()))</f>
        <v/>
      </c>
      <c r="S281" s="86" t="str">
        <f aca="false">IF(ISERROR(VLOOKUP(CONCATENATE($A281,"_",S$2),'Reference data SID'!$B:$N,13,FALSE())),"",VLOOKUP(CONCATENATE($A281,"_",S$2),'Reference data SID'!$B:$N,13,FALSE()))</f>
        <v/>
      </c>
      <c r="T281" s="86" t="str">
        <f aca="false">IF(ISERROR(VLOOKUP(CONCATENATE($A281,"_",T$2),'Reference data SID'!$B:$N,13,FALSE())),"",VLOOKUP(CONCATENATE($A281,"_",T$2),'Reference data SID'!$B:$N,13,FALSE()))</f>
        <v/>
      </c>
      <c r="U281" s="86" t="str">
        <f aca="false">IF(ISERROR(VLOOKUP(CONCATENATE($A281,"_",U$2),'Reference data SID'!$B:$N,13,FALSE())),"",VLOOKUP(CONCATENATE($A281,"_",U$2),'Reference data SID'!$B:$N,13,FALSE()))</f>
        <v/>
      </c>
      <c r="V281" s="86" t="str">
        <f aca="false">IF(ISERROR(VLOOKUP(CONCATENATE($A281,"_",V$2),'Reference data SID'!$B:$N,13,FALSE())),"",VLOOKUP(CONCATENATE($A281,"_",V$2),'Reference data SID'!$B:$N,13,FALSE()))</f>
        <v/>
      </c>
      <c r="W281" s="86" t="str">
        <f aca="false">IF(ISERROR(VLOOKUP(CONCATENATE($A281,"_",W$2),'Reference data SID'!$B:$N,13,FALSE())),"",VLOOKUP(CONCATENATE($A281,"_",W$2),'Reference data SID'!$B:$N,13,FALSE()))</f>
        <v/>
      </c>
      <c r="X281" s="86" t="str">
        <f aca="false">IF(ISERROR(VLOOKUP(CONCATENATE($A281,"_",X$2),'Reference data SID'!$B:$N,13,FALSE())),"",VLOOKUP(CONCATENATE($A281,"_",X$2),'Reference data SID'!$B:$N,13,FALSE()))</f>
        <v/>
      </c>
      <c r="Y281" s="86" t="str">
        <f aca="false">IF(ISERROR(VLOOKUP(CONCATENATE($A281,"_",Y$2),'Reference data SID'!$B:$N,13,FALSE())),"",VLOOKUP(CONCATENATE($A281,"_",Y$2),'Reference data SID'!$B:$N,13,FALSE()))</f>
        <v/>
      </c>
      <c r="Z281" s="86" t="str">
        <f aca="false">IF(ISERROR(VLOOKUP(CONCATENATE($A281,"_",Z$2),'Reference data SID'!$B:$N,13,FALSE())),"",VLOOKUP(CONCATENATE($A281,"_",Z$2),'Reference data SID'!$B:$N,13,FALSE()))</f>
        <v/>
      </c>
      <c r="AA281" s="86" t="str">
        <f aca="false">IF(ISERROR(VLOOKUP(CONCATENATE($A281,"_",AA$2),'Reference data SID'!$B:$N,13,FALSE())),"",VLOOKUP(CONCATENATE($A281,"_",AA$2),'Reference data SID'!$B:$N,13,FALSE()))</f>
        <v/>
      </c>
      <c r="AB281" s="86" t="str">
        <f aca="false">IF(ISERROR(VLOOKUP(CONCATENATE($A281,"_",AB$2),'Reference data SID'!$B:$N,13,FALSE())),"",VLOOKUP(CONCATENATE($A281,"_",AB$2),'Reference data SID'!$B:$N,13,FALSE()))</f>
        <v/>
      </c>
      <c r="AC281" s="86" t="str">
        <f aca="false">IF(ISERROR(VLOOKUP(CONCATENATE($A281,"_",AC$2),'Reference data SID'!$B:$N,13,FALSE())),"",VLOOKUP(CONCATENATE($A281,"_",AC$2),'Reference data SID'!$B:$N,13,FALSE()))</f>
        <v/>
      </c>
      <c r="AD281" s="86" t="str">
        <f aca="false">IF(ISERROR(VLOOKUP(CONCATENATE($A281,"_",AD$2),'Reference data SID'!$B:$N,13,FALSE())),"",VLOOKUP(CONCATENATE($A281,"_",AD$2),'Reference data SID'!$B:$N,13,FALSE()))</f>
        <v/>
      </c>
      <c r="AE281" s="86" t="str">
        <f aca="false">IF(ISERROR(VLOOKUP(CONCATENATE($A281,"_",AE$2),'Reference data SID'!$B:$N,13,FALSE())),"",VLOOKUP(CONCATENATE($A281,"_",AE$2),'Reference data SID'!$B:$N,13,FALSE()))</f>
        <v/>
      </c>
      <c r="AF281" s="86" t="str">
        <f aca="false">IF(ISERROR(VLOOKUP(CONCATENATE($A281,"_",AF$2),'Reference data SID'!$B:$N,13,FALSE())),"",VLOOKUP(CONCATENATE($A281,"_",AF$2),'Reference data SID'!$B:$N,13,FALSE()))</f>
        <v/>
      </c>
      <c r="AG281" s="86" t="str">
        <f aca="false">IF(ISERROR(VLOOKUP(CONCATENATE($A281,"_",AG$2),'Reference data SID'!$B:$N,13,FALSE())),"",VLOOKUP(CONCATENATE($A281,"_",AG$2),'Reference data SID'!$B:$N,13,FALSE()))</f>
        <v/>
      </c>
      <c r="AH281" s="86" t="str">
        <f aca="false">IF(ISERROR(VLOOKUP(CONCATENATE($A281,"_",AH$2),'Reference data SID'!$B:$N,13,FALSE())),"",VLOOKUP(CONCATENATE($A281,"_",AH$2),'Reference data SID'!$B:$N,13,FALSE()))</f>
        <v/>
      </c>
      <c r="AI281" s="86" t="str">
        <f aca="false">IF(ISERROR(VLOOKUP(CONCATENATE($A281,"_",AI$2),'Reference data SID'!$B:$N,13,FALSE())),"",VLOOKUP(CONCATENATE($A281,"_",AI$2),'Reference data SID'!$B:$N,13,FALSE()))</f>
        <v/>
      </c>
      <c r="AJ281" s="86" t="str">
        <f aca="false">IF(ISERROR(VLOOKUP(CONCATENATE($A281,"_",AJ$2),'Reference data SID'!$B:$N,13,FALSE())),"",VLOOKUP(CONCATENATE($A281,"_",AJ$2),'Reference data SID'!$B:$N,13,FALSE()))</f>
        <v/>
      </c>
      <c r="AK281" s="86" t="str">
        <f aca="false">IF(ISERROR(VLOOKUP(CONCATENATE($A281,"_",AK$2),'Reference data SID'!$B:$N,13,FALSE())),"",VLOOKUP(CONCATENATE($A281,"_",AK$2),'Reference data SID'!$B:$N,13,FALSE()))</f>
        <v/>
      </c>
      <c r="AL281" s="86" t="str">
        <f aca="false">IF(ISERROR(VLOOKUP(CONCATENATE($A281,"_",AL$2),'Reference data SID'!$B:$N,13,FALSE())),"",VLOOKUP(CONCATENATE($A281,"_",AL$2),'Reference data SID'!$B:$N,13,FALSE()))</f>
        <v/>
      </c>
      <c r="AM281" s="86" t="str">
        <f aca="false">IF(ISERROR(VLOOKUP(CONCATENATE($A281,"_",AM$2),'Reference data SID'!$B:$N,13,FALSE())),"",VLOOKUP(CONCATENATE($A281,"_",AM$2),'Reference data SID'!$B:$N,13,FALSE()))</f>
        <v/>
      </c>
      <c r="AN281" s="86" t="str">
        <f aca="false">IF(ISERROR(VLOOKUP(CONCATENATE($A281,"_",AN$2),'Reference data SID'!$B:$N,13,FALSE())),"",VLOOKUP(CONCATENATE($A281,"_",AN$2),'Reference data SID'!$B:$N,13,FALSE()))</f>
        <v/>
      </c>
      <c r="AO281" s="86" t="str">
        <f aca="false">IF(ISERROR(VLOOKUP(CONCATENATE($A281,"_",AO$2),'Reference data SID'!$B:$N,13,FALSE())),"",VLOOKUP(CONCATENATE($A281,"_",AO$2),'Reference data SID'!$B:$N,13,FALSE()))</f>
        <v/>
      </c>
      <c r="AP281" s="86" t="str">
        <f aca="false">IF(ISERROR(VLOOKUP(CONCATENATE($A281,"_",AP$2),'Reference data SID'!$B:$N,13,FALSE())),"",VLOOKUP(CONCATENATE($A281,"_",AP$2),'Reference data SID'!$B:$N,13,FALSE()))</f>
        <v/>
      </c>
      <c r="AQ281" s="86" t="str">
        <f aca="false">IF(ISERROR(VLOOKUP(CONCATENATE($A281,"_",AQ$2),'Reference data SID'!$B:$N,13,FALSE())),"",VLOOKUP(CONCATENATE($A281,"_",AQ$2),'Reference data SID'!$B:$N,13,FALSE()))</f>
        <v/>
      </c>
      <c r="AR281" s="86" t="str">
        <f aca="false">IF(ISERROR(VLOOKUP(CONCATENATE($A281,"_",AR$2),'Reference data SID'!$B:$N,13,FALSE())),"",VLOOKUP(CONCATENATE($A281,"_",AR$2),'Reference data SID'!$B:$N,13,FALSE()))</f>
        <v/>
      </c>
      <c r="AS281" s="86" t="str">
        <f aca="false">IF(ISERROR(VLOOKUP(CONCATENATE($A281,"_",AS$2),'Reference data SID'!$B:$N,13,FALSE())),"",VLOOKUP(CONCATENATE($A281,"_",AS$2),'Reference data SID'!$B:$N,13,FALSE()))</f>
        <v/>
      </c>
      <c r="AT281" s="86" t="str">
        <f aca="false">IF(ISERROR(VLOOKUP(CONCATENATE($A281,"_",AT$2),'Reference data SID'!$B:$N,13,FALSE())),"",VLOOKUP(CONCATENATE($A281,"_",AT$2),'Reference data SID'!$B:$N,13,FALSE()))</f>
        <v/>
      </c>
    </row>
    <row r="282" customFormat="false" ht="15" hidden="false" customHeight="false" outlineLevel="0" collapsed="false">
      <c r="A282" s="0" t="n">
        <v>278</v>
      </c>
      <c r="B282" s="86" t="str">
        <f aca="false">IF(ISERROR(VLOOKUP(CONCATENATE($A282,"_",B$2),'Reference data SID'!$B:$N,13,FALSE())),"",VLOOKUP(CONCATENATE($A282,"_",B$2),'Reference data SID'!$B:$N,13,FALSE()))</f>
        <v/>
      </c>
      <c r="C282" s="86" t="str">
        <f aca="false">IF(ISERROR(VLOOKUP(CONCATENATE($A282,"_",C$2),'Reference data SID'!$B:$N,13,FALSE())),"",VLOOKUP(CONCATENATE($A282,"_",C$2),'Reference data SID'!$B:$N,13,FALSE()))</f>
        <v/>
      </c>
      <c r="D282" s="86" t="str">
        <f aca="false">IF(ISERROR(VLOOKUP(CONCATENATE($A282,"_",D$2),'Reference data SID'!$B:$N,13,FALSE())),"",VLOOKUP(CONCATENATE($A282,"_",D$2),'Reference data SID'!$B:$N,13,FALSE()))</f>
        <v/>
      </c>
      <c r="E282" s="86" t="str">
        <f aca="false">IF(ISERROR(VLOOKUP(CONCATENATE($A282,"_",E$2),'Reference data SID'!$B:$N,13,FALSE())),"",VLOOKUP(CONCATENATE($A282,"_",E$2),'Reference data SID'!$B:$N,13,FALSE()))</f>
        <v/>
      </c>
      <c r="F282" s="86" t="str">
        <f aca="false">IF(ISERROR(VLOOKUP(CONCATENATE($A282,"_",F$2),'Reference data SID'!$B:$N,13,FALSE())),"",VLOOKUP(CONCATENATE($A282,"_",F$2),'Reference data SID'!$B:$N,13,FALSE()))</f>
        <v/>
      </c>
      <c r="G282" s="86" t="str">
        <f aca="false">IF(ISERROR(VLOOKUP(CONCATENATE($A282,"_",G$2),'Reference data SID'!$B:$N,13,FALSE())),"",VLOOKUP(CONCATENATE($A282,"_",G$2),'Reference data SID'!$B:$N,13,FALSE()))</f>
        <v/>
      </c>
      <c r="H282" s="86" t="str">
        <f aca="false">IF(ISERROR(VLOOKUP(CONCATENATE($A282,"_",H$2),'Reference data SID'!$B:$N,13,FALSE())),"",VLOOKUP(CONCATENATE($A282,"_",H$2),'Reference data SID'!$B:$N,13,FALSE()))</f>
        <v/>
      </c>
      <c r="I282" s="86" t="str">
        <f aca="false">IF(ISERROR(VLOOKUP(CONCATENATE($A282,"_",I$2),'Reference data SID'!$B:$N,13,FALSE())),"",VLOOKUP(CONCATENATE($A282,"_",I$2),'Reference data SID'!$B:$N,13,FALSE()))</f>
        <v/>
      </c>
      <c r="J282" s="86" t="str">
        <f aca="false">IF(ISERROR(VLOOKUP(CONCATENATE($A282,"_",J$2),'Reference data SID'!$B:$N,13,FALSE())),"",VLOOKUP(CONCATENATE($A282,"_",J$2),'Reference data SID'!$B:$N,13,FALSE()))</f>
        <v/>
      </c>
      <c r="K282" s="86" t="str">
        <f aca="false">IF(ISERROR(VLOOKUP(CONCATENATE($A282,"_",K$2),'Reference data SID'!$B:$N,13,FALSE())),"",VLOOKUP(CONCATENATE($A282,"_",K$2),'Reference data SID'!$B:$N,13,FALSE()))</f>
        <v/>
      </c>
      <c r="L282" s="86" t="str">
        <f aca="false">IF(ISERROR(VLOOKUP(CONCATENATE($A282,"_",L$2),'Reference data SID'!$B:$N,13,FALSE())),"",VLOOKUP(CONCATENATE($A282,"_",L$2),'Reference data SID'!$B:$N,13,FALSE()))</f>
        <v/>
      </c>
      <c r="M282" s="86" t="str">
        <f aca="false">IF(ISERROR(VLOOKUP(CONCATENATE($A282,"_",M$2),'Reference data SID'!$B:$N,13,FALSE())),"",VLOOKUP(CONCATENATE($A282,"_",M$2),'Reference data SID'!$B:$N,13,FALSE()))</f>
        <v/>
      </c>
      <c r="N282" s="86" t="str">
        <f aca="false">IF(ISERROR(VLOOKUP(CONCATENATE($A282,"_",N$2),'Reference data SID'!$B:$N,13,FALSE())),"",VLOOKUP(CONCATENATE($A282,"_",N$2),'Reference data SID'!$B:$N,13,FALSE()))</f>
        <v/>
      </c>
      <c r="O282" s="86" t="str">
        <f aca="false">IF(ISERROR(VLOOKUP(CONCATENATE($A282,"_",O$2),'Reference data SID'!$B:$N,13,FALSE())),"",VLOOKUP(CONCATENATE($A282,"_",O$2),'Reference data SID'!$B:$N,13,FALSE()))</f>
        <v/>
      </c>
      <c r="P282" s="86" t="str">
        <f aca="false">IF(ISERROR(VLOOKUP(CONCATENATE($A282,"_",P$2),'Reference data SID'!$B:$N,13,FALSE())),"",VLOOKUP(CONCATENATE($A282,"_",P$2),'Reference data SID'!$B:$N,13,FALSE()))</f>
        <v/>
      </c>
      <c r="Q282" s="86" t="str">
        <f aca="false">IF(ISERROR(VLOOKUP(CONCATENATE($A282,"_",Q$2),'Reference data SID'!$B:$N,13,FALSE())),"",VLOOKUP(CONCATENATE($A282,"_",Q$2),'Reference data SID'!$B:$N,13,FALSE()))</f>
        <v/>
      </c>
      <c r="R282" s="86" t="str">
        <f aca="false">IF(ISERROR(VLOOKUP(CONCATENATE($A282,"_",R$2),'Reference data SID'!$B:$N,13,FALSE())),"",VLOOKUP(CONCATENATE($A282,"_",R$2),'Reference data SID'!$B:$N,13,FALSE()))</f>
        <v/>
      </c>
      <c r="S282" s="86" t="str">
        <f aca="false">IF(ISERROR(VLOOKUP(CONCATENATE($A282,"_",S$2),'Reference data SID'!$B:$N,13,FALSE())),"",VLOOKUP(CONCATENATE($A282,"_",S$2),'Reference data SID'!$B:$N,13,FALSE()))</f>
        <v/>
      </c>
      <c r="T282" s="86" t="str">
        <f aca="false">IF(ISERROR(VLOOKUP(CONCATENATE($A282,"_",T$2),'Reference data SID'!$B:$N,13,FALSE())),"",VLOOKUP(CONCATENATE($A282,"_",T$2),'Reference data SID'!$B:$N,13,FALSE()))</f>
        <v/>
      </c>
      <c r="U282" s="86" t="str">
        <f aca="false">IF(ISERROR(VLOOKUP(CONCATENATE($A282,"_",U$2),'Reference data SID'!$B:$N,13,FALSE())),"",VLOOKUP(CONCATENATE($A282,"_",U$2),'Reference data SID'!$B:$N,13,FALSE()))</f>
        <v/>
      </c>
      <c r="V282" s="86" t="str">
        <f aca="false">IF(ISERROR(VLOOKUP(CONCATENATE($A282,"_",V$2),'Reference data SID'!$B:$N,13,FALSE())),"",VLOOKUP(CONCATENATE($A282,"_",V$2),'Reference data SID'!$B:$N,13,FALSE()))</f>
        <v/>
      </c>
      <c r="W282" s="86" t="str">
        <f aca="false">IF(ISERROR(VLOOKUP(CONCATENATE($A282,"_",W$2),'Reference data SID'!$B:$N,13,FALSE())),"",VLOOKUP(CONCATENATE($A282,"_",W$2),'Reference data SID'!$B:$N,13,FALSE()))</f>
        <v/>
      </c>
      <c r="X282" s="86" t="str">
        <f aca="false">IF(ISERROR(VLOOKUP(CONCATENATE($A282,"_",X$2),'Reference data SID'!$B:$N,13,FALSE())),"",VLOOKUP(CONCATENATE($A282,"_",X$2),'Reference data SID'!$B:$N,13,FALSE()))</f>
        <v/>
      </c>
      <c r="Y282" s="86" t="str">
        <f aca="false">IF(ISERROR(VLOOKUP(CONCATENATE($A282,"_",Y$2),'Reference data SID'!$B:$N,13,FALSE())),"",VLOOKUP(CONCATENATE($A282,"_",Y$2),'Reference data SID'!$B:$N,13,FALSE()))</f>
        <v/>
      </c>
      <c r="Z282" s="86" t="str">
        <f aca="false">IF(ISERROR(VLOOKUP(CONCATENATE($A282,"_",Z$2),'Reference data SID'!$B:$N,13,FALSE())),"",VLOOKUP(CONCATENATE($A282,"_",Z$2),'Reference data SID'!$B:$N,13,FALSE()))</f>
        <v/>
      </c>
      <c r="AA282" s="86" t="str">
        <f aca="false">IF(ISERROR(VLOOKUP(CONCATENATE($A282,"_",AA$2),'Reference data SID'!$B:$N,13,FALSE())),"",VLOOKUP(CONCATENATE($A282,"_",AA$2),'Reference data SID'!$B:$N,13,FALSE()))</f>
        <v/>
      </c>
      <c r="AB282" s="86" t="str">
        <f aca="false">IF(ISERROR(VLOOKUP(CONCATENATE($A282,"_",AB$2),'Reference data SID'!$B:$N,13,FALSE())),"",VLOOKUP(CONCATENATE($A282,"_",AB$2),'Reference data SID'!$B:$N,13,FALSE()))</f>
        <v/>
      </c>
      <c r="AC282" s="86" t="str">
        <f aca="false">IF(ISERROR(VLOOKUP(CONCATENATE($A282,"_",AC$2),'Reference data SID'!$B:$N,13,FALSE())),"",VLOOKUP(CONCATENATE($A282,"_",AC$2),'Reference data SID'!$B:$N,13,FALSE()))</f>
        <v/>
      </c>
      <c r="AD282" s="86" t="str">
        <f aca="false">IF(ISERROR(VLOOKUP(CONCATENATE($A282,"_",AD$2),'Reference data SID'!$B:$N,13,FALSE())),"",VLOOKUP(CONCATENATE($A282,"_",AD$2),'Reference data SID'!$B:$N,13,FALSE()))</f>
        <v/>
      </c>
      <c r="AE282" s="86" t="str">
        <f aca="false">IF(ISERROR(VLOOKUP(CONCATENATE($A282,"_",AE$2),'Reference data SID'!$B:$N,13,FALSE())),"",VLOOKUP(CONCATENATE($A282,"_",AE$2),'Reference data SID'!$B:$N,13,FALSE()))</f>
        <v/>
      </c>
      <c r="AF282" s="86" t="str">
        <f aca="false">IF(ISERROR(VLOOKUP(CONCATENATE($A282,"_",AF$2),'Reference data SID'!$B:$N,13,FALSE())),"",VLOOKUP(CONCATENATE($A282,"_",AF$2),'Reference data SID'!$B:$N,13,FALSE()))</f>
        <v/>
      </c>
      <c r="AG282" s="86" t="str">
        <f aca="false">IF(ISERROR(VLOOKUP(CONCATENATE($A282,"_",AG$2),'Reference data SID'!$B:$N,13,FALSE())),"",VLOOKUP(CONCATENATE($A282,"_",AG$2),'Reference data SID'!$B:$N,13,FALSE()))</f>
        <v/>
      </c>
      <c r="AH282" s="86" t="str">
        <f aca="false">IF(ISERROR(VLOOKUP(CONCATENATE($A282,"_",AH$2),'Reference data SID'!$B:$N,13,FALSE())),"",VLOOKUP(CONCATENATE($A282,"_",AH$2),'Reference data SID'!$B:$N,13,FALSE()))</f>
        <v/>
      </c>
      <c r="AI282" s="86" t="str">
        <f aca="false">IF(ISERROR(VLOOKUP(CONCATENATE($A282,"_",AI$2),'Reference data SID'!$B:$N,13,FALSE())),"",VLOOKUP(CONCATENATE($A282,"_",AI$2),'Reference data SID'!$B:$N,13,FALSE()))</f>
        <v/>
      </c>
      <c r="AJ282" s="86" t="str">
        <f aca="false">IF(ISERROR(VLOOKUP(CONCATENATE($A282,"_",AJ$2),'Reference data SID'!$B:$N,13,FALSE())),"",VLOOKUP(CONCATENATE($A282,"_",AJ$2),'Reference data SID'!$B:$N,13,FALSE()))</f>
        <v/>
      </c>
      <c r="AK282" s="86" t="str">
        <f aca="false">IF(ISERROR(VLOOKUP(CONCATENATE($A282,"_",AK$2),'Reference data SID'!$B:$N,13,FALSE())),"",VLOOKUP(CONCATENATE($A282,"_",AK$2),'Reference data SID'!$B:$N,13,FALSE()))</f>
        <v/>
      </c>
      <c r="AL282" s="86" t="str">
        <f aca="false">IF(ISERROR(VLOOKUP(CONCATENATE($A282,"_",AL$2),'Reference data SID'!$B:$N,13,FALSE())),"",VLOOKUP(CONCATENATE($A282,"_",AL$2),'Reference data SID'!$B:$N,13,FALSE()))</f>
        <v/>
      </c>
      <c r="AM282" s="86" t="str">
        <f aca="false">IF(ISERROR(VLOOKUP(CONCATENATE($A282,"_",AM$2),'Reference data SID'!$B:$N,13,FALSE())),"",VLOOKUP(CONCATENATE($A282,"_",AM$2),'Reference data SID'!$B:$N,13,FALSE()))</f>
        <v/>
      </c>
      <c r="AN282" s="86" t="str">
        <f aca="false">IF(ISERROR(VLOOKUP(CONCATENATE($A282,"_",AN$2),'Reference data SID'!$B:$N,13,FALSE())),"",VLOOKUP(CONCATENATE($A282,"_",AN$2),'Reference data SID'!$B:$N,13,FALSE()))</f>
        <v/>
      </c>
      <c r="AO282" s="86" t="str">
        <f aca="false">IF(ISERROR(VLOOKUP(CONCATENATE($A282,"_",AO$2),'Reference data SID'!$B:$N,13,FALSE())),"",VLOOKUP(CONCATENATE($A282,"_",AO$2),'Reference data SID'!$B:$N,13,FALSE()))</f>
        <v/>
      </c>
      <c r="AP282" s="86" t="str">
        <f aca="false">IF(ISERROR(VLOOKUP(CONCATENATE($A282,"_",AP$2),'Reference data SID'!$B:$N,13,FALSE())),"",VLOOKUP(CONCATENATE($A282,"_",AP$2),'Reference data SID'!$B:$N,13,FALSE()))</f>
        <v/>
      </c>
      <c r="AQ282" s="86" t="str">
        <f aca="false">IF(ISERROR(VLOOKUP(CONCATENATE($A282,"_",AQ$2),'Reference data SID'!$B:$N,13,FALSE())),"",VLOOKUP(CONCATENATE($A282,"_",AQ$2),'Reference data SID'!$B:$N,13,FALSE()))</f>
        <v/>
      </c>
      <c r="AR282" s="86" t="str">
        <f aca="false">IF(ISERROR(VLOOKUP(CONCATENATE($A282,"_",AR$2),'Reference data SID'!$B:$N,13,FALSE())),"",VLOOKUP(CONCATENATE($A282,"_",AR$2),'Reference data SID'!$B:$N,13,FALSE()))</f>
        <v/>
      </c>
      <c r="AS282" s="86" t="str">
        <f aca="false">IF(ISERROR(VLOOKUP(CONCATENATE($A282,"_",AS$2),'Reference data SID'!$B:$N,13,FALSE())),"",VLOOKUP(CONCATENATE($A282,"_",AS$2),'Reference data SID'!$B:$N,13,FALSE()))</f>
        <v/>
      </c>
      <c r="AT282" s="86" t="str">
        <f aca="false">IF(ISERROR(VLOOKUP(CONCATENATE($A282,"_",AT$2),'Reference data SID'!$B:$N,13,FALSE())),"",VLOOKUP(CONCATENATE($A282,"_",AT$2),'Reference data SID'!$B:$N,13,FALSE()))</f>
        <v/>
      </c>
    </row>
    <row r="283" customFormat="false" ht="15" hidden="false" customHeight="false" outlineLevel="0" collapsed="false">
      <c r="A283" s="0" t="n">
        <v>279</v>
      </c>
      <c r="B283" s="86" t="str">
        <f aca="false">IF(ISERROR(VLOOKUP(CONCATENATE($A283,"_",B$2),'Reference data SID'!$B:$N,13,FALSE())),"",VLOOKUP(CONCATENATE($A283,"_",B$2),'Reference data SID'!$B:$N,13,FALSE()))</f>
        <v/>
      </c>
      <c r="C283" s="86" t="str">
        <f aca="false">IF(ISERROR(VLOOKUP(CONCATENATE($A283,"_",C$2),'Reference data SID'!$B:$N,13,FALSE())),"",VLOOKUP(CONCATENATE($A283,"_",C$2),'Reference data SID'!$B:$N,13,FALSE()))</f>
        <v/>
      </c>
      <c r="D283" s="86" t="str">
        <f aca="false">IF(ISERROR(VLOOKUP(CONCATENATE($A283,"_",D$2),'Reference data SID'!$B:$N,13,FALSE())),"",VLOOKUP(CONCATENATE($A283,"_",D$2),'Reference data SID'!$B:$N,13,FALSE()))</f>
        <v/>
      </c>
      <c r="E283" s="86" t="str">
        <f aca="false">IF(ISERROR(VLOOKUP(CONCATENATE($A283,"_",E$2),'Reference data SID'!$B:$N,13,FALSE())),"",VLOOKUP(CONCATENATE($A283,"_",E$2),'Reference data SID'!$B:$N,13,FALSE()))</f>
        <v/>
      </c>
      <c r="F283" s="86" t="str">
        <f aca="false">IF(ISERROR(VLOOKUP(CONCATENATE($A283,"_",F$2),'Reference data SID'!$B:$N,13,FALSE())),"",VLOOKUP(CONCATENATE($A283,"_",F$2),'Reference data SID'!$B:$N,13,FALSE()))</f>
        <v/>
      </c>
      <c r="G283" s="86" t="str">
        <f aca="false">IF(ISERROR(VLOOKUP(CONCATENATE($A283,"_",G$2),'Reference data SID'!$B:$N,13,FALSE())),"",VLOOKUP(CONCATENATE($A283,"_",G$2),'Reference data SID'!$B:$N,13,FALSE()))</f>
        <v/>
      </c>
      <c r="H283" s="86" t="str">
        <f aca="false">IF(ISERROR(VLOOKUP(CONCATENATE($A283,"_",H$2),'Reference data SID'!$B:$N,13,FALSE())),"",VLOOKUP(CONCATENATE($A283,"_",H$2),'Reference data SID'!$B:$N,13,FALSE()))</f>
        <v/>
      </c>
      <c r="I283" s="86" t="str">
        <f aca="false">IF(ISERROR(VLOOKUP(CONCATENATE($A283,"_",I$2),'Reference data SID'!$B:$N,13,FALSE())),"",VLOOKUP(CONCATENATE($A283,"_",I$2),'Reference data SID'!$B:$N,13,FALSE()))</f>
        <v/>
      </c>
      <c r="J283" s="86" t="str">
        <f aca="false">IF(ISERROR(VLOOKUP(CONCATENATE($A283,"_",J$2),'Reference data SID'!$B:$N,13,FALSE())),"",VLOOKUP(CONCATENATE($A283,"_",J$2),'Reference data SID'!$B:$N,13,FALSE()))</f>
        <v/>
      </c>
      <c r="K283" s="86" t="str">
        <f aca="false">IF(ISERROR(VLOOKUP(CONCATENATE($A283,"_",K$2),'Reference data SID'!$B:$N,13,FALSE())),"",VLOOKUP(CONCATENATE($A283,"_",K$2),'Reference data SID'!$B:$N,13,FALSE()))</f>
        <v/>
      </c>
      <c r="L283" s="86" t="str">
        <f aca="false">IF(ISERROR(VLOOKUP(CONCATENATE($A283,"_",L$2),'Reference data SID'!$B:$N,13,FALSE())),"",VLOOKUP(CONCATENATE($A283,"_",L$2),'Reference data SID'!$B:$N,13,FALSE()))</f>
        <v/>
      </c>
      <c r="M283" s="86" t="str">
        <f aca="false">IF(ISERROR(VLOOKUP(CONCATENATE($A283,"_",M$2),'Reference data SID'!$B:$N,13,FALSE())),"",VLOOKUP(CONCATENATE($A283,"_",M$2),'Reference data SID'!$B:$N,13,FALSE()))</f>
        <v/>
      </c>
      <c r="N283" s="86" t="str">
        <f aca="false">IF(ISERROR(VLOOKUP(CONCATENATE($A283,"_",N$2),'Reference data SID'!$B:$N,13,FALSE())),"",VLOOKUP(CONCATENATE($A283,"_",N$2),'Reference data SID'!$B:$N,13,FALSE()))</f>
        <v/>
      </c>
      <c r="O283" s="86" t="str">
        <f aca="false">IF(ISERROR(VLOOKUP(CONCATENATE($A283,"_",O$2),'Reference data SID'!$B:$N,13,FALSE())),"",VLOOKUP(CONCATENATE($A283,"_",O$2),'Reference data SID'!$B:$N,13,FALSE()))</f>
        <v/>
      </c>
      <c r="P283" s="86" t="str">
        <f aca="false">IF(ISERROR(VLOOKUP(CONCATENATE($A283,"_",P$2),'Reference data SID'!$B:$N,13,FALSE())),"",VLOOKUP(CONCATENATE($A283,"_",P$2),'Reference data SID'!$B:$N,13,FALSE()))</f>
        <v/>
      </c>
      <c r="Q283" s="86" t="str">
        <f aca="false">IF(ISERROR(VLOOKUP(CONCATENATE($A283,"_",Q$2),'Reference data SID'!$B:$N,13,FALSE())),"",VLOOKUP(CONCATENATE($A283,"_",Q$2),'Reference data SID'!$B:$N,13,FALSE()))</f>
        <v/>
      </c>
      <c r="R283" s="86" t="str">
        <f aca="false">IF(ISERROR(VLOOKUP(CONCATENATE($A283,"_",R$2),'Reference data SID'!$B:$N,13,FALSE())),"",VLOOKUP(CONCATENATE($A283,"_",R$2),'Reference data SID'!$B:$N,13,FALSE()))</f>
        <v/>
      </c>
      <c r="S283" s="86" t="str">
        <f aca="false">IF(ISERROR(VLOOKUP(CONCATENATE($A283,"_",S$2),'Reference data SID'!$B:$N,13,FALSE())),"",VLOOKUP(CONCATENATE($A283,"_",S$2),'Reference data SID'!$B:$N,13,FALSE()))</f>
        <v/>
      </c>
      <c r="T283" s="86" t="str">
        <f aca="false">IF(ISERROR(VLOOKUP(CONCATENATE($A283,"_",T$2),'Reference data SID'!$B:$N,13,FALSE())),"",VLOOKUP(CONCATENATE($A283,"_",T$2),'Reference data SID'!$B:$N,13,FALSE()))</f>
        <v/>
      </c>
      <c r="U283" s="86" t="str">
        <f aca="false">IF(ISERROR(VLOOKUP(CONCATENATE($A283,"_",U$2),'Reference data SID'!$B:$N,13,FALSE())),"",VLOOKUP(CONCATENATE($A283,"_",U$2),'Reference data SID'!$B:$N,13,FALSE()))</f>
        <v/>
      </c>
      <c r="V283" s="86" t="str">
        <f aca="false">IF(ISERROR(VLOOKUP(CONCATENATE($A283,"_",V$2),'Reference data SID'!$B:$N,13,FALSE())),"",VLOOKUP(CONCATENATE($A283,"_",V$2),'Reference data SID'!$B:$N,13,FALSE()))</f>
        <v/>
      </c>
      <c r="W283" s="86" t="str">
        <f aca="false">IF(ISERROR(VLOOKUP(CONCATENATE($A283,"_",W$2),'Reference data SID'!$B:$N,13,FALSE())),"",VLOOKUP(CONCATENATE($A283,"_",W$2),'Reference data SID'!$B:$N,13,FALSE()))</f>
        <v/>
      </c>
      <c r="X283" s="86" t="str">
        <f aca="false">IF(ISERROR(VLOOKUP(CONCATENATE($A283,"_",X$2),'Reference data SID'!$B:$N,13,FALSE())),"",VLOOKUP(CONCATENATE($A283,"_",X$2),'Reference data SID'!$B:$N,13,FALSE()))</f>
        <v/>
      </c>
      <c r="Y283" s="86" t="str">
        <f aca="false">IF(ISERROR(VLOOKUP(CONCATENATE($A283,"_",Y$2),'Reference data SID'!$B:$N,13,FALSE())),"",VLOOKUP(CONCATENATE($A283,"_",Y$2),'Reference data SID'!$B:$N,13,FALSE()))</f>
        <v/>
      </c>
      <c r="Z283" s="86" t="str">
        <f aca="false">IF(ISERROR(VLOOKUP(CONCATENATE($A283,"_",Z$2),'Reference data SID'!$B:$N,13,FALSE())),"",VLOOKUP(CONCATENATE($A283,"_",Z$2),'Reference data SID'!$B:$N,13,FALSE()))</f>
        <v/>
      </c>
      <c r="AA283" s="86" t="str">
        <f aca="false">IF(ISERROR(VLOOKUP(CONCATENATE($A283,"_",AA$2),'Reference data SID'!$B:$N,13,FALSE())),"",VLOOKUP(CONCATENATE($A283,"_",AA$2),'Reference data SID'!$B:$N,13,FALSE()))</f>
        <v/>
      </c>
      <c r="AB283" s="86" t="str">
        <f aca="false">IF(ISERROR(VLOOKUP(CONCATENATE($A283,"_",AB$2),'Reference data SID'!$B:$N,13,FALSE())),"",VLOOKUP(CONCATENATE($A283,"_",AB$2),'Reference data SID'!$B:$N,13,FALSE()))</f>
        <v/>
      </c>
      <c r="AC283" s="86" t="str">
        <f aca="false">IF(ISERROR(VLOOKUP(CONCATENATE($A283,"_",AC$2),'Reference data SID'!$B:$N,13,FALSE())),"",VLOOKUP(CONCATENATE($A283,"_",AC$2),'Reference data SID'!$B:$N,13,FALSE()))</f>
        <v/>
      </c>
      <c r="AD283" s="86" t="str">
        <f aca="false">IF(ISERROR(VLOOKUP(CONCATENATE($A283,"_",AD$2),'Reference data SID'!$B:$N,13,FALSE())),"",VLOOKUP(CONCATENATE($A283,"_",AD$2),'Reference data SID'!$B:$N,13,FALSE()))</f>
        <v/>
      </c>
      <c r="AE283" s="86" t="str">
        <f aca="false">IF(ISERROR(VLOOKUP(CONCATENATE($A283,"_",AE$2),'Reference data SID'!$B:$N,13,FALSE())),"",VLOOKUP(CONCATENATE($A283,"_",AE$2),'Reference data SID'!$B:$N,13,FALSE()))</f>
        <v/>
      </c>
      <c r="AF283" s="86" t="str">
        <f aca="false">IF(ISERROR(VLOOKUP(CONCATENATE($A283,"_",AF$2),'Reference data SID'!$B:$N,13,FALSE())),"",VLOOKUP(CONCATENATE($A283,"_",AF$2),'Reference data SID'!$B:$N,13,FALSE()))</f>
        <v/>
      </c>
      <c r="AG283" s="86" t="str">
        <f aca="false">IF(ISERROR(VLOOKUP(CONCATENATE($A283,"_",AG$2),'Reference data SID'!$B:$N,13,FALSE())),"",VLOOKUP(CONCATENATE($A283,"_",AG$2),'Reference data SID'!$B:$N,13,FALSE()))</f>
        <v/>
      </c>
      <c r="AH283" s="86" t="str">
        <f aca="false">IF(ISERROR(VLOOKUP(CONCATENATE($A283,"_",AH$2),'Reference data SID'!$B:$N,13,FALSE())),"",VLOOKUP(CONCATENATE($A283,"_",AH$2),'Reference data SID'!$B:$N,13,FALSE()))</f>
        <v/>
      </c>
      <c r="AI283" s="86" t="str">
        <f aca="false">IF(ISERROR(VLOOKUP(CONCATENATE($A283,"_",AI$2),'Reference data SID'!$B:$N,13,FALSE())),"",VLOOKUP(CONCATENATE($A283,"_",AI$2),'Reference data SID'!$B:$N,13,FALSE()))</f>
        <v/>
      </c>
      <c r="AJ283" s="86" t="str">
        <f aca="false">IF(ISERROR(VLOOKUP(CONCATENATE($A283,"_",AJ$2),'Reference data SID'!$B:$N,13,FALSE())),"",VLOOKUP(CONCATENATE($A283,"_",AJ$2),'Reference data SID'!$B:$N,13,FALSE()))</f>
        <v/>
      </c>
      <c r="AK283" s="86" t="str">
        <f aca="false">IF(ISERROR(VLOOKUP(CONCATENATE($A283,"_",AK$2),'Reference data SID'!$B:$N,13,FALSE())),"",VLOOKUP(CONCATENATE($A283,"_",AK$2),'Reference data SID'!$B:$N,13,FALSE()))</f>
        <v/>
      </c>
      <c r="AL283" s="86" t="str">
        <f aca="false">IF(ISERROR(VLOOKUP(CONCATENATE($A283,"_",AL$2),'Reference data SID'!$B:$N,13,FALSE())),"",VLOOKUP(CONCATENATE($A283,"_",AL$2),'Reference data SID'!$B:$N,13,FALSE()))</f>
        <v/>
      </c>
      <c r="AM283" s="86" t="str">
        <f aca="false">IF(ISERROR(VLOOKUP(CONCATENATE($A283,"_",AM$2),'Reference data SID'!$B:$N,13,FALSE())),"",VLOOKUP(CONCATENATE($A283,"_",AM$2),'Reference data SID'!$B:$N,13,FALSE()))</f>
        <v/>
      </c>
      <c r="AN283" s="86" t="str">
        <f aca="false">IF(ISERROR(VLOOKUP(CONCATENATE($A283,"_",AN$2),'Reference data SID'!$B:$N,13,FALSE())),"",VLOOKUP(CONCATENATE($A283,"_",AN$2),'Reference data SID'!$B:$N,13,FALSE()))</f>
        <v/>
      </c>
      <c r="AO283" s="86" t="str">
        <f aca="false">IF(ISERROR(VLOOKUP(CONCATENATE($A283,"_",AO$2),'Reference data SID'!$B:$N,13,FALSE())),"",VLOOKUP(CONCATENATE($A283,"_",AO$2),'Reference data SID'!$B:$N,13,FALSE()))</f>
        <v/>
      </c>
      <c r="AP283" s="86" t="str">
        <f aca="false">IF(ISERROR(VLOOKUP(CONCATENATE($A283,"_",AP$2),'Reference data SID'!$B:$N,13,FALSE())),"",VLOOKUP(CONCATENATE($A283,"_",AP$2),'Reference data SID'!$B:$N,13,FALSE()))</f>
        <v/>
      </c>
      <c r="AQ283" s="86" t="str">
        <f aca="false">IF(ISERROR(VLOOKUP(CONCATENATE($A283,"_",AQ$2),'Reference data SID'!$B:$N,13,FALSE())),"",VLOOKUP(CONCATENATE($A283,"_",AQ$2),'Reference data SID'!$B:$N,13,FALSE()))</f>
        <v/>
      </c>
      <c r="AR283" s="86" t="str">
        <f aca="false">IF(ISERROR(VLOOKUP(CONCATENATE($A283,"_",AR$2),'Reference data SID'!$B:$N,13,FALSE())),"",VLOOKUP(CONCATENATE($A283,"_",AR$2),'Reference data SID'!$B:$N,13,FALSE()))</f>
        <v/>
      </c>
      <c r="AS283" s="86" t="str">
        <f aca="false">IF(ISERROR(VLOOKUP(CONCATENATE($A283,"_",AS$2),'Reference data SID'!$B:$N,13,FALSE())),"",VLOOKUP(CONCATENATE($A283,"_",AS$2),'Reference data SID'!$B:$N,13,FALSE()))</f>
        <v/>
      </c>
      <c r="AT283" s="86" t="str">
        <f aca="false">IF(ISERROR(VLOOKUP(CONCATENATE($A283,"_",AT$2),'Reference data SID'!$B:$N,13,FALSE())),"",VLOOKUP(CONCATENATE($A283,"_",AT$2),'Reference data SID'!$B:$N,13,FALSE()))</f>
        <v/>
      </c>
    </row>
    <row r="284" customFormat="false" ht="15" hidden="false" customHeight="false" outlineLevel="0" collapsed="false">
      <c r="A284" s="0" t="n">
        <v>280</v>
      </c>
      <c r="B284" s="86" t="str">
        <f aca="false">IF(ISERROR(VLOOKUP(CONCATENATE($A284,"_",B$2),'Reference data SID'!$B:$N,13,FALSE())),"",VLOOKUP(CONCATENATE($A284,"_",B$2),'Reference data SID'!$B:$N,13,FALSE()))</f>
        <v/>
      </c>
      <c r="C284" s="86" t="str">
        <f aca="false">IF(ISERROR(VLOOKUP(CONCATENATE($A284,"_",C$2),'Reference data SID'!$B:$N,13,FALSE())),"",VLOOKUP(CONCATENATE($A284,"_",C$2),'Reference data SID'!$B:$N,13,FALSE()))</f>
        <v/>
      </c>
      <c r="D284" s="86" t="str">
        <f aca="false">IF(ISERROR(VLOOKUP(CONCATENATE($A284,"_",D$2),'Reference data SID'!$B:$N,13,FALSE())),"",VLOOKUP(CONCATENATE($A284,"_",D$2),'Reference data SID'!$B:$N,13,FALSE()))</f>
        <v/>
      </c>
      <c r="E284" s="86" t="str">
        <f aca="false">IF(ISERROR(VLOOKUP(CONCATENATE($A284,"_",E$2),'Reference data SID'!$B:$N,13,FALSE())),"",VLOOKUP(CONCATENATE($A284,"_",E$2),'Reference data SID'!$B:$N,13,FALSE()))</f>
        <v/>
      </c>
      <c r="F284" s="86" t="str">
        <f aca="false">IF(ISERROR(VLOOKUP(CONCATENATE($A284,"_",F$2),'Reference data SID'!$B:$N,13,FALSE())),"",VLOOKUP(CONCATENATE($A284,"_",F$2),'Reference data SID'!$B:$N,13,FALSE()))</f>
        <v/>
      </c>
      <c r="G284" s="86" t="str">
        <f aca="false">IF(ISERROR(VLOOKUP(CONCATENATE($A284,"_",G$2),'Reference data SID'!$B:$N,13,FALSE())),"",VLOOKUP(CONCATENATE($A284,"_",G$2),'Reference data SID'!$B:$N,13,FALSE()))</f>
        <v/>
      </c>
      <c r="H284" s="86" t="str">
        <f aca="false">IF(ISERROR(VLOOKUP(CONCATENATE($A284,"_",H$2),'Reference data SID'!$B:$N,13,FALSE())),"",VLOOKUP(CONCATENATE($A284,"_",H$2),'Reference data SID'!$B:$N,13,FALSE()))</f>
        <v/>
      </c>
      <c r="I284" s="86" t="str">
        <f aca="false">IF(ISERROR(VLOOKUP(CONCATENATE($A284,"_",I$2),'Reference data SID'!$B:$N,13,FALSE())),"",VLOOKUP(CONCATENATE($A284,"_",I$2),'Reference data SID'!$B:$N,13,FALSE()))</f>
        <v/>
      </c>
      <c r="J284" s="86" t="str">
        <f aca="false">IF(ISERROR(VLOOKUP(CONCATENATE($A284,"_",J$2),'Reference data SID'!$B:$N,13,FALSE())),"",VLOOKUP(CONCATENATE($A284,"_",J$2),'Reference data SID'!$B:$N,13,FALSE()))</f>
        <v/>
      </c>
      <c r="K284" s="86" t="str">
        <f aca="false">IF(ISERROR(VLOOKUP(CONCATENATE($A284,"_",K$2),'Reference data SID'!$B:$N,13,FALSE())),"",VLOOKUP(CONCATENATE($A284,"_",K$2),'Reference data SID'!$B:$N,13,FALSE()))</f>
        <v/>
      </c>
      <c r="L284" s="86" t="str">
        <f aca="false">IF(ISERROR(VLOOKUP(CONCATENATE($A284,"_",L$2),'Reference data SID'!$B:$N,13,FALSE())),"",VLOOKUP(CONCATENATE($A284,"_",L$2),'Reference data SID'!$B:$N,13,FALSE()))</f>
        <v/>
      </c>
      <c r="M284" s="86" t="str">
        <f aca="false">IF(ISERROR(VLOOKUP(CONCATENATE($A284,"_",M$2),'Reference data SID'!$B:$N,13,FALSE())),"",VLOOKUP(CONCATENATE($A284,"_",M$2),'Reference data SID'!$B:$N,13,FALSE()))</f>
        <v/>
      </c>
      <c r="N284" s="86" t="str">
        <f aca="false">IF(ISERROR(VLOOKUP(CONCATENATE($A284,"_",N$2),'Reference data SID'!$B:$N,13,FALSE())),"",VLOOKUP(CONCATENATE($A284,"_",N$2),'Reference data SID'!$B:$N,13,FALSE()))</f>
        <v/>
      </c>
      <c r="O284" s="86" t="str">
        <f aca="false">IF(ISERROR(VLOOKUP(CONCATENATE($A284,"_",O$2),'Reference data SID'!$B:$N,13,FALSE())),"",VLOOKUP(CONCATENATE($A284,"_",O$2),'Reference data SID'!$B:$N,13,FALSE()))</f>
        <v/>
      </c>
      <c r="P284" s="86" t="str">
        <f aca="false">IF(ISERROR(VLOOKUP(CONCATENATE($A284,"_",P$2),'Reference data SID'!$B:$N,13,FALSE())),"",VLOOKUP(CONCATENATE($A284,"_",P$2),'Reference data SID'!$B:$N,13,FALSE()))</f>
        <v/>
      </c>
      <c r="Q284" s="86" t="str">
        <f aca="false">IF(ISERROR(VLOOKUP(CONCATENATE($A284,"_",Q$2),'Reference data SID'!$B:$N,13,FALSE())),"",VLOOKUP(CONCATENATE($A284,"_",Q$2),'Reference data SID'!$B:$N,13,FALSE()))</f>
        <v/>
      </c>
      <c r="R284" s="86" t="str">
        <f aca="false">IF(ISERROR(VLOOKUP(CONCATENATE($A284,"_",R$2),'Reference data SID'!$B:$N,13,FALSE())),"",VLOOKUP(CONCATENATE($A284,"_",R$2),'Reference data SID'!$B:$N,13,FALSE()))</f>
        <v/>
      </c>
      <c r="S284" s="86" t="str">
        <f aca="false">IF(ISERROR(VLOOKUP(CONCATENATE($A284,"_",S$2),'Reference data SID'!$B:$N,13,FALSE())),"",VLOOKUP(CONCATENATE($A284,"_",S$2),'Reference data SID'!$B:$N,13,FALSE()))</f>
        <v/>
      </c>
      <c r="T284" s="86" t="str">
        <f aca="false">IF(ISERROR(VLOOKUP(CONCATENATE($A284,"_",T$2),'Reference data SID'!$B:$N,13,FALSE())),"",VLOOKUP(CONCATENATE($A284,"_",T$2),'Reference data SID'!$B:$N,13,FALSE()))</f>
        <v/>
      </c>
      <c r="U284" s="86" t="str">
        <f aca="false">IF(ISERROR(VLOOKUP(CONCATENATE($A284,"_",U$2),'Reference data SID'!$B:$N,13,FALSE())),"",VLOOKUP(CONCATENATE($A284,"_",U$2),'Reference data SID'!$B:$N,13,FALSE()))</f>
        <v/>
      </c>
      <c r="V284" s="86" t="str">
        <f aca="false">IF(ISERROR(VLOOKUP(CONCATENATE($A284,"_",V$2),'Reference data SID'!$B:$N,13,FALSE())),"",VLOOKUP(CONCATENATE($A284,"_",V$2),'Reference data SID'!$B:$N,13,FALSE()))</f>
        <v/>
      </c>
      <c r="W284" s="86" t="str">
        <f aca="false">IF(ISERROR(VLOOKUP(CONCATENATE($A284,"_",W$2),'Reference data SID'!$B:$N,13,FALSE())),"",VLOOKUP(CONCATENATE($A284,"_",W$2),'Reference data SID'!$B:$N,13,FALSE()))</f>
        <v/>
      </c>
      <c r="X284" s="86" t="str">
        <f aca="false">IF(ISERROR(VLOOKUP(CONCATENATE($A284,"_",X$2),'Reference data SID'!$B:$N,13,FALSE())),"",VLOOKUP(CONCATENATE($A284,"_",X$2),'Reference data SID'!$B:$N,13,FALSE()))</f>
        <v/>
      </c>
      <c r="Y284" s="86" t="str">
        <f aca="false">IF(ISERROR(VLOOKUP(CONCATENATE($A284,"_",Y$2),'Reference data SID'!$B:$N,13,FALSE())),"",VLOOKUP(CONCATENATE($A284,"_",Y$2),'Reference data SID'!$B:$N,13,FALSE()))</f>
        <v/>
      </c>
      <c r="Z284" s="86" t="str">
        <f aca="false">IF(ISERROR(VLOOKUP(CONCATENATE($A284,"_",Z$2),'Reference data SID'!$B:$N,13,FALSE())),"",VLOOKUP(CONCATENATE($A284,"_",Z$2),'Reference data SID'!$B:$N,13,FALSE()))</f>
        <v/>
      </c>
      <c r="AA284" s="86" t="str">
        <f aca="false">IF(ISERROR(VLOOKUP(CONCATENATE($A284,"_",AA$2),'Reference data SID'!$B:$N,13,FALSE())),"",VLOOKUP(CONCATENATE($A284,"_",AA$2),'Reference data SID'!$B:$N,13,FALSE()))</f>
        <v/>
      </c>
      <c r="AB284" s="86" t="str">
        <f aca="false">IF(ISERROR(VLOOKUP(CONCATENATE($A284,"_",AB$2),'Reference data SID'!$B:$N,13,FALSE())),"",VLOOKUP(CONCATENATE($A284,"_",AB$2),'Reference data SID'!$B:$N,13,FALSE()))</f>
        <v/>
      </c>
      <c r="AC284" s="86" t="str">
        <f aca="false">IF(ISERROR(VLOOKUP(CONCATENATE($A284,"_",AC$2),'Reference data SID'!$B:$N,13,FALSE())),"",VLOOKUP(CONCATENATE($A284,"_",AC$2),'Reference data SID'!$B:$N,13,FALSE()))</f>
        <v/>
      </c>
      <c r="AD284" s="86" t="str">
        <f aca="false">IF(ISERROR(VLOOKUP(CONCATENATE($A284,"_",AD$2),'Reference data SID'!$B:$N,13,FALSE())),"",VLOOKUP(CONCATENATE($A284,"_",AD$2),'Reference data SID'!$B:$N,13,FALSE()))</f>
        <v/>
      </c>
      <c r="AE284" s="86" t="str">
        <f aca="false">IF(ISERROR(VLOOKUP(CONCATENATE($A284,"_",AE$2),'Reference data SID'!$B:$N,13,FALSE())),"",VLOOKUP(CONCATENATE($A284,"_",AE$2),'Reference data SID'!$B:$N,13,FALSE()))</f>
        <v/>
      </c>
      <c r="AF284" s="86" t="str">
        <f aca="false">IF(ISERROR(VLOOKUP(CONCATENATE($A284,"_",AF$2),'Reference data SID'!$B:$N,13,FALSE())),"",VLOOKUP(CONCATENATE($A284,"_",AF$2),'Reference data SID'!$B:$N,13,FALSE()))</f>
        <v/>
      </c>
      <c r="AG284" s="86" t="str">
        <f aca="false">IF(ISERROR(VLOOKUP(CONCATENATE($A284,"_",AG$2),'Reference data SID'!$B:$N,13,FALSE())),"",VLOOKUP(CONCATENATE($A284,"_",AG$2),'Reference data SID'!$B:$N,13,FALSE()))</f>
        <v/>
      </c>
      <c r="AH284" s="86" t="str">
        <f aca="false">IF(ISERROR(VLOOKUP(CONCATENATE($A284,"_",AH$2),'Reference data SID'!$B:$N,13,FALSE())),"",VLOOKUP(CONCATENATE($A284,"_",AH$2),'Reference data SID'!$B:$N,13,FALSE()))</f>
        <v/>
      </c>
      <c r="AI284" s="86" t="str">
        <f aca="false">IF(ISERROR(VLOOKUP(CONCATENATE($A284,"_",AI$2),'Reference data SID'!$B:$N,13,FALSE())),"",VLOOKUP(CONCATENATE($A284,"_",AI$2),'Reference data SID'!$B:$N,13,FALSE()))</f>
        <v/>
      </c>
      <c r="AJ284" s="86" t="str">
        <f aca="false">IF(ISERROR(VLOOKUP(CONCATENATE($A284,"_",AJ$2),'Reference data SID'!$B:$N,13,FALSE())),"",VLOOKUP(CONCATENATE($A284,"_",AJ$2),'Reference data SID'!$B:$N,13,FALSE()))</f>
        <v/>
      </c>
      <c r="AK284" s="86" t="str">
        <f aca="false">IF(ISERROR(VLOOKUP(CONCATENATE($A284,"_",AK$2),'Reference data SID'!$B:$N,13,FALSE())),"",VLOOKUP(CONCATENATE($A284,"_",AK$2),'Reference data SID'!$B:$N,13,FALSE()))</f>
        <v/>
      </c>
      <c r="AL284" s="86" t="str">
        <f aca="false">IF(ISERROR(VLOOKUP(CONCATENATE($A284,"_",AL$2),'Reference data SID'!$B:$N,13,FALSE())),"",VLOOKUP(CONCATENATE($A284,"_",AL$2),'Reference data SID'!$B:$N,13,FALSE()))</f>
        <v/>
      </c>
      <c r="AM284" s="86" t="str">
        <f aca="false">IF(ISERROR(VLOOKUP(CONCATENATE($A284,"_",AM$2),'Reference data SID'!$B:$N,13,FALSE())),"",VLOOKUP(CONCATENATE($A284,"_",AM$2),'Reference data SID'!$B:$N,13,FALSE()))</f>
        <v/>
      </c>
      <c r="AN284" s="86" t="str">
        <f aca="false">IF(ISERROR(VLOOKUP(CONCATENATE($A284,"_",AN$2),'Reference data SID'!$B:$N,13,FALSE())),"",VLOOKUP(CONCATENATE($A284,"_",AN$2),'Reference data SID'!$B:$N,13,FALSE()))</f>
        <v/>
      </c>
      <c r="AO284" s="86" t="str">
        <f aca="false">IF(ISERROR(VLOOKUP(CONCATENATE($A284,"_",AO$2),'Reference data SID'!$B:$N,13,FALSE())),"",VLOOKUP(CONCATENATE($A284,"_",AO$2),'Reference data SID'!$B:$N,13,FALSE()))</f>
        <v/>
      </c>
      <c r="AP284" s="86" t="str">
        <f aca="false">IF(ISERROR(VLOOKUP(CONCATENATE($A284,"_",AP$2),'Reference data SID'!$B:$N,13,FALSE())),"",VLOOKUP(CONCATENATE($A284,"_",AP$2),'Reference data SID'!$B:$N,13,FALSE()))</f>
        <v/>
      </c>
      <c r="AQ284" s="86" t="str">
        <f aca="false">IF(ISERROR(VLOOKUP(CONCATENATE($A284,"_",AQ$2),'Reference data SID'!$B:$N,13,FALSE())),"",VLOOKUP(CONCATENATE($A284,"_",AQ$2),'Reference data SID'!$B:$N,13,FALSE()))</f>
        <v/>
      </c>
      <c r="AR284" s="86" t="str">
        <f aca="false">IF(ISERROR(VLOOKUP(CONCATENATE($A284,"_",AR$2),'Reference data SID'!$B:$N,13,FALSE())),"",VLOOKUP(CONCATENATE($A284,"_",AR$2),'Reference data SID'!$B:$N,13,FALSE()))</f>
        <v/>
      </c>
      <c r="AS284" s="86" t="str">
        <f aca="false">IF(ISERROR(VLOOKUP(CONCATENATE($A284,"_",AS$2),'Reference data SID'!$B:$N,13,FALSE())),"",VLOOKUP(CONCATENATE($A284,"_",AS$2),'Reference data SID'!$B:$N,13,FALSE()))</f>
        <v/>
      </c>
      <c r="AT284" s="86" t="str">
        <f aca="false">IF(ISERROR(VLOOKUP(CONCATENATE($A284,"_",AT$2),'Reference data SID'!$B:$N,13,FALSE())),"",VLOOKUP(CONCATENATE($A284,"_",AT$2),'Reference data SID'!$B:$N,13,FALSE()))</f>
        <v/>
      </c>
    </row>
    <row r="285" customFormat="false" ht="15" hidden="false" customHeight="false" outlineLevel="0" collapsed="false">
      <c r="A285" s="0" t="n">
        <v>281</v>
      </c>
      <c r="B285" s="86" t="str">
        <f aca="false">IF(ISERROR(VLOOKUP(CONCATENATE($A285,"_",B$2),'Reference data SID'!$B:$N,13,FALSE())),"",VLOOKUP(CONCATENATE($A285,"_",B$2),'Reference data SID'!$B:$N,13,FALSE()))</f>
        <v/>
      </c>
      <c r="C285" s="86" t="str">
        <f aca="false">IF(ISERROR(VLOOKUP(CONCATENATE($A285,"_",C$2),'Reference data SID'!$B:$N,13,FALSE())),"",VLOOKUP(CONCATENATE($A285,"_",C$2),'Reference data SID'!$B:$N,13,FALSE()))</f>
        <v/>
      </c>
      <c r="D285" s="86" t="str">
        <f aca="false">IF(ISERROR(VLOOKUP(CONCATENATE($A285,"_",D$2),'Reference data SID'!$B:$N,13,FALSE())),"",VLOOKUP(CONCATENATE($A285,"_",D$2),'Reference data SID'!$B:$N,13,FALSE()))</f>
        <v/>
      </c>
      <c r="E285" s="86" t="str">
        <f aca="false">IF(ISERROR(VLOOKUP(CONCATENATE($A285,"_",E$2),'Reference data SID'!$B:$N,13,FALSE())),"",VLOOKUP(CONCATENATE($A285,"_",E$2),'Reference data SID'!$B:$N,13,FALSE()))</f>
        <v/>
      </c>
      <c r="F285" s="86" t="str">
        <f aca="false">IF(ISERROR(VLOOKUP(CONCATENATE($A285,"_",F$2),'Reference data SID'!$B:$N,13,FALSE())),"",VLOOKUP(CONCATENATE($A285,"_",F$2),'Reference data SID'!$B:$N,13,FALSE()))</f>
        <v/>
      </c>
      <c r="G285" s="86" t="str">
        <f aca="false">IF(ISERROR(VLOOKUP(CONCATENATE($A285,"_",G$2),'Reference data SID'!$B:$N,13,FALSE())),"",VLOOKUP(CONCATENATE($A285,"_",G$2),'Reference data SID'!$B:$N,13,FALSE()))</f>
        <v/>
      </c>
      <c r="H285" s="86" t="str">
        <f aca="false">IF(ISERROR(VLOOKUP(CONCATENATE($A285,"_",H$2),'Reference data SID'!$B:$N,13,FALSE())),"",VLOOKUP(CONCATENATE($A285,"_",H$2),'Reference data SID'!$B:$N,13,FALSE()))</f>
        <v/>
      </c>
      <c r="I285" s="86" t="str">
        <f aca="false">IF(ISERROR(VLOOKUP(CONCATENATE($A285,"_",I$2),'Reference data SID'!$B:$N,13,FALSE())),"",VLOOKUP(CONCATENATE($A285,"_",I$2),'Reference data SID'!$B:$N,13,FALSE()))</f>
        <v/>
      </c>
      <c r="J285" s="86" t="str">
        <f aca="false">IF(ISERROR(VLOOKUP(CONCATENATE($A285,"_",J$2),'Reference data SID'!$B:$N,13,FALSE())),"",VLOOKUP(CONCATENATE($A285,"_",J$2),'Reference data SID'!$B:$N,13,FALSE()))</f>
        <v/>
      </c>
      <c r="K285" s="86" t="str">
        <f aca="false">IF(ISERROR(VLOOKUP(CONCATENATE($A285,"_",K$2),'Reference data SID'!$B:$N,13,FALSE())),"",VLOOKUP(CONCATENATE($A285,"_",K$2),'Reference data SID'!$B:$N,13,FALSE()))</f>
        <v/>
      </c>
      <c r="L285" s="86" t="str">
        <f aca="false">IF(ISERROR(VLOOKUP(CONCATENATE($A285,"_",L$2),'Reference data SID'!$B:$N,13,FALSE())),"",VLOOKUP(CONCATENATE($A285,"_",L$2),'Reference data SID'!$B:$N,13,FALSE()))</f>
        <v/>
      </c>
      <c r="M285" s="86" t="str">
        <f aca="false">IF(ISERROR(VLOOKUP(CONCATENATE($A285,"_",M$2),'Reference data SID'!$B:$N,13,FALSE())),"",VLOOKUP(CONCATENATE($A285,"_",M$2),'Reference data SID'!$B:$N,13,FALSE()))</f>
        <v/>
      </c>
      <c r="N285" s="86" t="str">
        <f aca="false">IF(ISERROR(VLOOKUP(CONCATENATE($A285,"_",N$2),'Reference data SID'!$B:$N,13,FALSE())),"",VLOOKUP(CONCATENATE($A285,"_",N$2),'Reference data SID'!$B:$N,13,FALSE()))</f>
        <v/>
      </c>
      <c r="O285" s="86" t="str">
        <f aca="false">IF(ISERROR(VLOOKUP(CONCATENATE($A285,"_",O$2),'Reference data SID'!$B:$N,13,FALSE())),"",VLOOKUP(CONCATENATE($A285,"_",O$2),'Reference data SID'!$B:$N,13,FALSE()))</f>
        <v/>
      </c>
      <c r="P285" s="86" t="str">
        <f aca="false">IF(ISERROR(VLOOKUP(CONCATENATE($A285,"_",P$2),'Reference data SID'!$B:$N,13,FALSE())),"",VLOOKUP(CONCATENATE($A285,"_",P$2),'Reference data SID'!$B:$N,13,FALSE()))</f>
        <v/>
      </c>
      <c r="Q285" s="86" t="str">
        <f aca="false">IF(ISERROR(VLOOKUP(CONCATENATE($A285,"_",Q$2),'Reference data SID'!$B:$N,13,FALSE())),"",VLOOKUP(CONCATENATE($A285,"_",Q$2),'Reference data SID'!$B:$N,13,FALSE()))</f>
        <v/>
      </c>
      <c r="R285" s="86" t="str">
        <f aca="false">IF(ISERROR(VLOOKUP(CONCATENATE($A285,"_",R$2),'Reference data SID'!$B:$N,13,FALSE())),"",VLOOKUP(CONCATENATE($A285,"_",R$2),'Reference data SID'!$B:$N,13,FALSE()))</f>
        <v/>
      </c>
      <c r="S285" s="86" t="str">
        <f aca="false">IF(ISERROR(VLOOKUP(CONCATENATE($A285,"_",S$2),'Reference data SID'!$B:$N,13,FALSE())),"",VLOOKUP(CONCATENATE($A285,"_",S$2),'Reference data SID'!$B:$N,13,FALSE()))</f>
        <v/>
      </c>
      <c r="T285" s="86" t="str">
        <f aca="false">IF(ISERROR(VLOOKUP(CONCATENATE($A285,"_",T$2),'Reference data SID'!$B:$N,13,FALSE())),"",VLOOKUP(CONCATENATE($A285,"_",T$2),'Reference data SID'!$B:$N,13,FALSE()))</f>
        <v/>
      </c>
      <c r="U285" s="86" t="str">
        <f aca="false">IF(ISERROR(VLOOKUP(CONCATENATE($A285,"_",U$2),'Reference data SID'!$B:$N,13,FALSE())),"",VLOOKUP(CONCATENATE($A285,"_",U$2),'Reference data SID'!$B:$N,13,FALSE()))</f>
        <v/>
      </c>
      <c r="V285" s="86" t="str">
        <f aca="false">IF(ISERROR(VLOOKUP(CONCATENATE($A285,"_",V$2),'Reference data SID'!$B:$N,13,FALSE())),"",VLOOKUP(CONCATENATE($A285,"_",V$2),'Reference data SID'!$B:$N,13,FALSE()))</f>
        <v/>
      </c>
      <c r="W285" s="86" t="str">
        <f aca="false">IF(ISERROR(VLOOKUP(CONCATENATE($A285,"_",W$2),'Reference data SID'!$B:$N,13,FALSE())),"",VLOOKUP(CONCATENATE($A285,"_",W$2),'Reference data SID'!$B:$N,13,FALSE()))</f>
        <v/>
      </c>
      <c r="X285" s="86" t="str">
        <f aca="false">IF(ISERROR(VLOOKUP(CONCATENATE($A285,"_",X$2),'Reference data SID'!$B:$N,13,FALSE())),"",VLOOKUP(CONCATENATE($A285,"_",X$2),'Reference data SID'!$B:$N,13,FALSE()))</f>
        <v/>
      </c>
      <c r="Y285" s="86" t="str">
        <f aca="false">IF(ISERROR(VLOOKUP(CONCATENATE($A285,"_",Y$2),'Reference data SID'!$B:$N,13,FALSE())),"",VLOOKUP(CONCATENATE($A285,"_",Y$2),'Reference data SID'!$B:$N,13,FALSE()))</f>
        <v/>
      </c>
      <c r="Z285" s="86" t="str">
        <f aca="false">IF(ISERROR(VLOOKUP(CONCATENATE($A285,"_",Z$2),'Reference data SID'!$B:$N,13,FALSE())),"",VLOOKUP(CONCATENATE($A285,"_",Z$2),'Reference data SID'!$B:$N,13,FALSE()))</f>
        <v/>
      </c>
      <c r="AA285" s="86" t="str">
        <f aca="false">IF(ISERROR(VLOOKUP(CONCATENATE($A285,"_",AA$2),'Reference data SID'!$B:$N,13,FALSE())),"",VLOOKUP(CONCATENATE($A285,"_",AA$2),'Reference data SID'!$B:$N,13,FALSE()))</f>
        <v/>
      </c>
      <c r="AB285" s="86" t="str">
        <f aca="false">IF(ISERROR(VLOOKUP(CONCATENATE($A285,"_",AB$2),'Reference data SID'!$B:$N,13,FALSE())),"",VLOOKUP(CONCATENATE($A285,"_",AB$2),'Reference data SID'!$B:$N,13,FALSE()))</f>
        <v/>
      </c>
      <c r="AC285" s="86" t="str">
        <f aca="false">IF(ISERROR(VLOOKUP(CONCATENATE($A285,"_",AC$2),'Reference data SID'!$B:$N,13,FALSE())),"",VLOOKUP(CONCATENATE($A285,"_",AC$2),'Reference data SID'!$B:$N,13,FALSE()))</f>
        <v/>
      </c>
      <c r="AD285" s="86" t="str">
        <f aca="false">IF(ISERROR(VLOOKUP(CONCATENATE($A285,"_",AD$2),'Reference data SID'!$B:$N,13,FALSE())),"",VLOOKUP(CONCATENATE($A285,"_",AD$2),'Reference data SID'!$B:$N,13,FALSE()))</f>
        <v/>
      </c>
      <c r="AE285" s="86" t="str">
        <f aca="false">IF(ISERROR(VLOOKUP(CONCATENATE($A285,"_",AE$2),'Reference data SID'!$B:$N,13,FALSE())),"",VLOOKUP(CONCATENATE($A285,"_",AE$2),'Reference data SID'!$B:$N,13,FALSE()))</f>
        <v/>
      </c>
      <c r="AF285" s="86" t="str">
        <f aca="false">IF(ISERROR(VLOOKUP(CONCATENATE($A285,"_",AF$2),'Reference data SID'!$B:$N,13,FALSE())),"",VLOOKUP(CONCATENATE($A285,"_",AF$2),'Reference data SID'!$B:$N,13,FALSE()))</f>
        <v/>
      </c>
      <c r="AG285" s="86" t="str">
        <f aca="false">IF(ISERROR(VLOOKUP(CONCATENATE($A285,"_",AG$2),'Reference data SID'!$B:$N,13,FALSE())),"",VLOOKUP(CONCATENATE($A285,"_",AG$2),'Reference data SID'!$B:$N,13,FALSE()))</f>
        <v/>
      </c>
      <c r="AH285" s="86" t="str">
        <f aca="false">IF(ISERROR(VLOOKUP(CONCATENATE($A285,"_",AH$2),'Reference data SID'!$B:$N,13,FALSE())),"",VLOOKUP(CONCATENATE($A285,"_",AH$2),'Reference data SID'!$B:$N,13,FALSE()))</f>
        <v/>
      </c>
      <c r="AI285" s="86" t="str">
        <f aca="false">IF(ISERROR(VLOOKUP(CONCATENATE($A285,"_",AI$2),'Reference data SID'!$B:$N,13,FALSE())),"",VLOOKUP(CONCATENATE($A285,"_",AI$2),'Reference data SID'!$B:$N,13,FALSE()))</f>
        <v/>
      </c>
      <c r="AJ285" s="86" t="str">
        <f aca="false">IF(ISERROR(VLOOKUP(CONCATENATE($A285,"_",AJ$2),'Reference data SID'!$B:$N,13,FALSE())),"",VLOOKUP(CONCATENATE($A285,"_",AJ$2),'Reference data SID'!$B:$N,13,FALSE()))</f>
        <v/>
      </c>
      <c r="AK285" s="86" t="str">
        <f aca="false">IF(ISERROR(VLOOKUP(CONCATENATE($A285,"_",AK$2),'Reference data SID'!$B:$N,13,FALSE())),"",VLOOKUP(CONCATENATE($A285,"_",AK$2),'Reference data SID'!$B:$N,13,FALSE()))</f>
        <v/>
      </c>
      <c r="AL285" s="86" t="str">
        <f aca="false">IF(ISERROR(VLOOKUP(CONCATENATE($A285,"_",AL$2),'Reference data SID'!$B:$N,13,FALSE())),"",VLOOKUP(CONCATENATE($A285,"_",AL$2),'Reference data SID'!$B:$N,13,FALSE()))</f>
        <v/>
      </c>
      <c r="AM285" s="86" t="str">
        <f aca="false">IF(ISERROR(VLOOKUP(CONCATENATE($A285,"_",AM$2),'Reference data SID'!$B:$N,13,FALSE())),"",VLOOKUP(CONCATENATE($A285,"_",AM$2),'Reference data SID'!$B:$N,13,FALSE()))</f>
        <v/>
      </c>
      <c r="AN285" s="86" t="str">
        <f aca="false">IF(ISERROR(VLOOKUP(CONCATENATE($A285,"_",AN$2),'Reference data SID'!$B:$N,13,FALSE())),"",VLOOKUP(CONCATENATE($A285,"_",AN$2),'Reference data SID'!$B:$N,13,FALSE()))</f>
        <v/>
      </c>
      <c r="AO285" s="86" t="str">
        <f aca="false">IF(ISERROR(VLOOKUP(CONCATENATE($A285,"_",AO$2),'Reference data SID'!$B:$N,13,FALSE())),"",VLOOKUP(CONCATENATE($A285,"_",AO$2),'Reference data SID'!$B:$N,13,FALSE()))</f>
        <v/>
      </c>
      <c r="AP285" s="86" t="str">
        <f aca="false">IF(ISERROR(VLOOKUP(CONCATENATE($A285,"_",AP$2),'Reference data SID'!$B:$N,13,FALSE())),"",VLOOKUP(CONCATENATE($A285,"_",AP$2),'Reference data SID'!$B:$N,13,FALSE()))</f>
        <v/>
      </c>
      <c r="AQ285" s="86" t="str">
        <f aca="false">IF(ISERROR(VLOOKUP(CONCATENATE($A285,"_",AQ$2),'Reference data SID'!$B:$N,13,FALSE())),"",VLOOKUP(CONCATENATE($A285,"_",AQ$2),'Reference data SID'!$B:$N,13,FALSE()))</f>
        <v/>
      </c>
      <c r="AR285" s="86" t="str">
        <f aca="false">IF(ISERROR(VLOOKUP(CONCATENATE($A285,"_",AR$2),'Reference data SID'!$B:$N,13,FALSE())),"",VLOOKUP(CONCATENATE($A285,"_",AR$2),'Reference data SID'!$B:$N,13,FALSE()))</f>
        <v/>
      </c>
      <c r="AS285" s="86" t="str">
        <f aca="false">IF(ISERROR(VLOOKUP(CONCATENATE($A285,"_",AS$2),'Reference data SID'!$B:$N,13,FALSE())),"",VLOOKUP(CONCATENATE($A285,"_",AS$2),'Reference data SID'!$B:$N,13,FALSE()))</f>
        <v/>
      </c>
      <c r="AT285" s="86" t="str">
        <f aca="false">IF(ISERROR(VLOOKUP(CONCATENATE($A285,"_",AT$2),'Reference data SID'!$B:$N,13,FALSE())),"",VLOOKUP(CONCATENATE($A285,"_",AT$2),'Reference data SID'!$B:$N,13,FALSE()))</f>
        <v/>
      </c>
    </row>
    <row r="286" customFormat="false" ht="15" hidden="false" customHeight="false" outlineLevel="0" collapsed="false">
      <c r="A286" s="0" t="n">
        <v>282</v>
      </c>
      <c r="B286" s="86" t="str">
        <f aca="false">IF(ISERROR(VLOOKUP(CONCATENATE($A286,"_",B$2),'Reference data SID'!$B:$N,13,FALSE())),"",VLOOKUP(CONCATENATE($A286,"_",B$2),'Reference data SID'!$B:$N,13,FALSE()))</f>
        <v/>
      </c>
      <c r="C286" s="86" t="str">
        <f aca="false">IF(ISERROR(VLOOKUP(CONCATENATE($A286,"_",C$2),'Reference data SID'!$B:$N,13,FALSE())),"",VLOOKUP(CONCATENATE($A286,"_",C$2),'Reference data SID'!$B:$N,13,FALSE()))</f>
        <v/>
      </c>
      <c r="D286" s="86" t="str">
        <f aca="false">IF(ISERROR(VLOOKUP(CONCATENATE($A286,"_",D$2),'Reference data SID'!$B:$N,13,FALSE())),"",VLOOKUP(CONCATENATE($A286,"_",D$2),'Reference data SID'!$B:$N,13,FALSE()))</f>
        <v/>
      </c>
      <c r="E286" s="86" t="str">
        <f aca="false">IF(ISERROR(VLOOKUP(CONCATENATE($A286,"_",E$2),'Reference data SID'!$B:$N,13,FALSE())),"",VLOOKUP(CONCATENATE($A286,"_",E$2),'Reference data SID'!$B:$N,13,FALSE()))</f>
        <v/>
      </c>
      <c r="F286" s="86" t="str">
        <f aca="false">IF(ISERROR(VLOOKUP(CONCATENATE($A286,"_",F$2),'Reference data SID'!$B:$N,13,FALSE())),"",VLOOKUP(CONCATENATE($A286,"_",F$2),'Reference data SID'!$B:$N,13,FALSE()))</f>
        <v/>
      </c>
      <c r="G286" s="86" t="str">
        <f aca="false">IF(ISERROR(VLOOKUP(CONCATENATE($A286,"_",G$2),'Reference data SID'!$B:$N,13,FALSE())),"",VLOOKUP(CONCATENATE($A286,"_",G$2),'Reference data SID'!$B:$N,13,FALSE()))</f>
        <v/>
      </c>
      <c r="H286" s="86" t="str">
        <f aca="false">IF(ISERROR(VLOOKUP(CONCATENATE($A286,"_",H$2),'Reference data SID'!$B:$N,13,FALSE())),"",VLOOKUP(CONCATENATE($A286,"_",H$2),'Reference data SID'!$B:$N,13,FALSE()))</f>
        <v/>
      </c>
      <c r="I286" s="86" t="str">
        <f aca="false">IF(ISERROR(VLOOKUP(CONCATENATE($A286,"_",I$2),'Reference data SID'!$B:$N,13,FALSE())),"",VLOOKUP(CONCATENATE($A286,"_",I$2),'Reference data SID'!$B:$N,13,FALSE()))</f>
        <v/>
      </c>
      <c r="J286" s="86" t="str">
        <f aca="false">IF(ISERROR(VLOOKUP(CONCATENATE($A286,"_",J$2),'Reference data SID'!$B:$N,13,FALSE())),"",VLOOKUP(CONCATENATE($A286,"_",J$2),'Reference data SID'!$B:$N,13,FALSE()))</f>
        <v/>
      </c>
      <c r="K286" s="86" t="str">
        <f aca="false">IF(ISERROR(VLOOKUP(CONCATENATE($A286,"_",K$2),'Reference data SID'!$B:$N,13,FALSE())),"",VLOOKUP(CONCATENATE($A286,"_",K$2),'Reference data SID'!$B:$N,13,FALSE()))</f>
        <v/>
      </c>
      <c r="L286" s="86" t="str">
        <f aca="false">IF(ISERROR(VLOOKUP(CONCATENATE($A286,"_",L$2),'Reference data SID'!$B:$N,13,FALSE())),"",VLOOKUP(CONCATENATE($A286,"_",L$2),'Reference data SID'!$B:$N,13,FALSE()))</f>
        <v/>
      </c>
      <c r="M286" s="86" t="str">
        <f aca="false">IF(ISERROR(VLOOKUP(CONCATENATE($A286,"_",M$2),'Reference data SID'!$B:$N,13,FALSE())),"",VLOOKUP(CONCATENATE($A286,"_",M$2),'Reference data SID'!$B:$N,13,FALSE()))</f>
        <v/>
      </c>
      <c r="N286" s="86" t="str">
        <f aca="false">IF(ISERROR(VLOOKUP(CONCATENATE($A286,"_",N$2),'Reference data SID'!$B:$N,13,FALSE())),"",VLOOKUP(CONCATENATE($A286,"_",N$2),'Reference data SID'!$B:$N,13,FALSE()))</f>
        <v/>
      </c>
      <c r="O286" s="86" t="str">
        <f aca="false">IF(ISERROR(VLOOKUP(CONCATENATE($A286,"_",O$2),'Reference data SID'!$B:$N,13,FALSE())),"",VLOOKUP(CONCATENATE($A286,"_",O$2),'Reference data SID'!$B:$N,13,FALSE()))</f>
        <v/>
      </c>
      <c r="P286" s="86" t="str">
        <f aca="false">IF(ISERROR(VLOOKUP(CONCATENATE($A286,"_",P$2),'Reference data SID'!$B:$N,13,FALSE())),"",VLOOKUP(CONCATENATE($A286,"_",P$2),'Reference data SID'!$B:$N,13,FALSE()))</f>
        <v/>
      </c>
      <c r="Q286" s="86" t="str">
        <f aca="false">IF(ISERROR(VLOOKUP(CONCATENATE($A286,"_",Q$2),'Reference data SID'!$B:$N,13,FALSE())),"",VLOOKUP(CONCATENATE($A286,"_",Q$2),'Reference data SID'!$B:$N,13,FALSE()))</f>
        <v/>
      </c>
      <c r="R286" s="86" t="str">
        <f aca="false">IF(ISERROR(VLOOKUP(CONCATENATE($A286,"_",R$2),'Reference data SID'!$B:$N,13,FALSE())),"",VLOOKUP(CONCATENATE($A286,"_",R$2),'Reference data SID'!$B:$N,13,FALSE()))</f>
        <v/>
      </c>
      <c r="S286" s="86" t="str">
        <f aca="false">IF(ISERROR(VLOOKUP(CONCATENATE($A286,"_",S$2),'Reference data SID'!$B:$N,13,FALSE())),"",VLOOKUP(CONCATENATE($A286,"_",S$2),'Reference data SID'!$B:$N,13,FALSE()))</f>
        <v/>
      </c>
      <c r="T286" s="86" t="str">
        <f aca="false">IF(ISERROR(VLOOKUP(CONCATENATE($A286,"_",T$2),'Reference data SID'!$B:$N,13,FALSE())),"",VLOOKUP(CONCATENATE($A286,"_",T$2),'Reference data SID'!$B:$N,13,FALSE()))</f>
        <v/>
      </c>
      <c r="U286" s="86" t="str">
        <f aca="false">IF(ISERROR(VLOOKUP(CONCATENATE($A286,"_",U$2),'Reference data SID'!$B:$N,13,FALSE())),"",VLOOKUP(CONCATENATE($A286,"_",U$2),'Reference data SID'!$B:$N,13,FALSE()))</f>
        <v/>
      </c>
      <c r="V286" s="86" t="str">
        <f aca="false">IF(ISERROR(VLOOKUP(CONCATENATE($A286,"_",V$2),'Reference data SID'!$B:$N,13,FALSE())),"",VLOOKUP(CONCATENATE($A286,"_",V$2),'Reference data SID'!$B:$N,13,FALSE()))</f>
        <v/>
      </c>
      <c r="W286" s="86" t="str">
        <f aca="false">IF(ISERROR(VLOOKUP(CONCATENATE($A286,"_",W$2),'Reference data SID'!$B:$N,13,FALSE())),"",VLOOKUP(CONCATENATE($A286,"_",W$2),'Reference data SID'!$B:$N,13,FALSE()))</f>
        <v/>
      </c>
      <c r="X286" s="86" t="str">
        <f aca="false">IF(ISERROR(VLOOKUP(CONCATENATE($A286,"_",X$2),'Reference data SID'!$B:$N,13,FALSE())),"",VLOOKUP(CONCATENATE($A286,"_",X$2),'Reference data SID'!$B:$N,13,FALSE()))</f>
        <v/>
      </c>
      <c r="Y286" s="86" t="str">
        <f aca="false">IF(ISERROR(VLOOKUP(CONCATENATE($A286,"_",Y$2),'Reference data SID'!$B:$N,13,FALSE())),"",VLOOKUP(CONCATENATE($A286,"_",Y$2),'Reference data SID'!$B:$N,13,FALSE()))</f>
        <v/>
      </c>
      <c r="Z286" s="86" t="str">
        <f aca="false">IF(ISERROR(VLOOKUP(CONCATENATE($A286,"_",Z$2),'Reference data SID'!$B:$N,13,FALSE())),"",VLOOKUP(CONCATENATE($A286,"_",Z$2),'Reference data SID'!$B:$N,13,FALSE()))</f>
        <v/>
      </c>
      <c r="AA286" s="86" t="str">
        <f aca="false">IF(ISERROR(VLOOKUP(CONCATENATE($A286,"_",AA$2),'Reference data SID'!$B:$N,13,FALSE())),"",VLOOKUP(CONCATENATE($A286,"_",AA$2),'Reference data SID'!$B:$N,13,FALSE()))</f>
        <v/>
      </c>
      <c r="AB286" s="86" t="str">
        <f aca="false">IF(ISERROR(VLOOKUP(CONCATENATE($A286,"_",AB$2),'Reference data SID'!$B:$N,13,FALSE())),"",VLOOKUP(CONCATENATE($A286,"_",AB$2),'Reference data SID'!$B:$N,13,FALSE()))</f>
        <v/>
      </c>
      <c r="AC286" s="86" t="str">
        <f aca="false">IF(ISERROR(VLOOKUP(CONCATENATE($A286,"_",AC$2),'Reference data SID'!$B:$N,13,FALSE())),"",VLOOKUP(CONCATENATE($A286,"_",AC$2),'Reference data SID'!$B:$N,13,FALSE()))</f>
        <v/>
      </c>
      <c r="AD286" s="86" t="str">
        <f aca="false">IF(ISERROR(VLOOKUP(CONCATENATE($A286,"_",AD$2),'Reference data SID'!$B:$N,13,FALSE())),"",VLOOKUP(CONCATENATE($A286,"_",AD$2),'Reference data SID'!$B:$N,13,FALSE()))</f>
        <v/>
      </c>
      <c r="AE286" s="86" t="str">
        <f aca="false">IF(ISERROR(VLOOKUP(CONCATENATE($A286,"_",AE$2),'Reference data SID'!$B:$N,13,FALSE())),"",VLOOKUP(CONCATENATE($A286,"_",AE$2),'Reference data SID'!$B:$N,13,FALSE()))</f>
        <v/>
      </c>
      <c r="AF286" s="86" t="str">
        <f aca="false">IF(ISERROR(VLOOKUP(CONCATENATE($A286,"_",AF$2),'Reference data SID'!$B:$N,13,FALSE())),"",VLOOKUP(CONCATENATE($A286,"_",AF$2),'Reference data SID'!$B:$N,13,FALSE()))</f>
        <v/>
      </c>
      <c r="AG286" s="86" t="str">
        <f aca="false">IF(ISERROR(VLOOKUP(CONCATENATE($A286,"_",AG$2),'Reference data SID'!$B:$N,13,FALSE())),"",VLOOKUP(CONCATENATE($A286,"_",AG$2),'Reference data SID'!$B:$N,13,FALSE()))</f>
        <v/>
      </c>
      <c r="AH286" s="86" t="str">
        <f aca="false">IF(ISERROR(VLOOKUP(CONCATENATE($A286,"_",AH$2),'Reference data SID'!$B:$N,13,FALSE())),"",VLOOKUP(CONCATENATE($A286,"_",AH$2),'Reference data SID'!$B:$N,13,FALSE()))</f>
        <v/>
      </c>
      <c r="AI286" s="86" t="str">
        <f aca="false">IF(ISERROR(VLOOKUP(CONCATENATE($A286,"_",AI$2),'Reference data SID'!$B:$N,13,FALSE())),"",VLOOKUP(CONCATENATE($A286,"_",AI$2),'Reference data SID'!$B:$N,13,FALSE()))</f>
        <v/>
      </c>
      <c r="AJ286" s="86" t="str">
        <f aca="false">IF(ISERROR(VLOOKUP(CONCATENATE($A286,"_",AJ$2),'Reference data SID'!$B:$N,13,FALSE())),"",VLOOKUP(CONCATENATE($A286,"_",AJ$2),'Reference data SID'!$B:$N,13,FALSE()))</f>
        <v/>
      </c>
      <c r="AK286" s="86" t="str">
        <f aca="false">IF(ISERROR(VLOOKUP(CONCATENATE($A286,"_",AK$2),'Reference data SID'!$B:$N,13,FALSE())),"",VLOOKUP(CONCATENATE($A286,"_",AK$2),'Reference data SID'!$B:$N,13,FALSE()))</f>
        <v/>
      </c>
      <c r="AL286" s="86" t="str">
        <f aca="false">IF(ISERROR(VLOOKUP(CONCATENATE($A286,"_",AL$2),'Reference data SID'!$B:$N,13,FALSE())),"",VLOOKUP(CONCATENATE($A286,"_",AL$2),'Reference data SID'!$B:$N,13,FALSE()))</f>
        <v/>
      </c>
      <c r="AM286" s="86" t="str">
        <f aca="false">IF(ISERROR(VLOOKUP(CONCATENATE($A286,"_",AM$2),'Reference data SID'!$B:$N,13,FALSE())),"",VLOOKUP(CONCATENATE($A286,"_",AM$2),'Reference data SID'!$B:$N,13,FALSE()))</f>
        <v/>
      </c>
      <c r="AN286" s="86" t="str">
        <f aca="false">IF(ISERROR(VLOOKUP(CONCATENATE($A286,"_",AN$2),'Reference data SID'!$B:$N,13,FALSE())),"",VLOOKUP(CONCATENATE($A286,"_",AN$2),'Reference data SID'!$B:$N,13,FALSE()))</f>
        <v/>
      </c>
      <c r="AO286" s="86" t="str">
        <f aca="false">IF(ISERROR(VLOOKUP(CONCATENATE($A286,"_",AO$2),'Reference data SID'!$B:$N,13,FALSE())),"",VLOOKUP(CONCATENATE($A286,"_",AO$2),'Reference data SID'!$B:$N,13,FALSE()))</f>
        <v/>
      </c>
      <c r="AP286" s="86" t="str">
        <f aca="false">IF(ISERROR(VLOOKUP(CONCATENATE($A286,"_",AP$2),'Reference data SID'!$B:$N,13,FALSE())),"",VLOOKUP(CONCATENATE($A286,"_",AP$2),'Reference data SID'!$B:$N,13,FALSE()))</f>
        <v/>
      </c>
      <c r="AQ286" s="86" t="str">
        <f aca="false">IF(ISERROR(VLOOKUP(CONCATENATE($A286,"_",AQ$2),'Reference data SID'!$B:$N,13,FALSE())),"",VLOOKUP(CONCATENATE($A286,"_",AQ$2),'Reference data SID'!$B:$N,13,FALSE()))</f>
        <v/>
      </c>
      <c r="AR286" s="86" t="str">
        <f aca="false">IF(ISERROR(VLOOKUP(CONCATENATE($A286,"_",AR$2),'Reference data SID'!$B:$N,13,FALSE())),"",VLOOKUP(CONCATENATE($A286,"_",AR$2),'Reference data SID'!$B:$N,13,FALSE()))</f>
        <v/>
      </c>
      <c r="AS286" s="86" t="str">
        <f aca="false">IF(ISERROR(VLOOKUP(CONCATENATE($A286,"_",AS$2),'Reference data SID'!$B:$N,13,FALSE())),"",VLOOKUP(CONCATENATE($A286,"_",AS$2),'Reference data SID'!$B:$N,13,FALSE()))</f>
        <v/>
      </c>
      <c r="AT286" s="86" t="str">
        <f aca="false">IF(ISERROR(VLOOKUP(CONCATENATE($A286,"_",AT$2),'Reference data SID'!$B:$N,13,FALSE())),"",VLOOKUP(CONCATENATE($A286,"_",AT$2),'Reference data SID'!$B:$N,13,FALSE()))</f>
        <v/>
      </c>
    </row>
    <row r="287" customFormat="false" ht="15" hidden="false" customHeight="false" outlineLevel="0" collapsed="false">
      <c r="A287" s="0" t="n">
        <v>283</v>
      </c>
      <c r="B287" s="86" t="str">
        <f aca="false">IF(ISERROR(VLOOKUP(CONCATENATE($A287,"_",B$2),'Reference data SID'!$B:$N,13,FALSE())),"",VLOOKUP(CONCATENATE($A287,"_",B$2),'Reference data SID'!$B:$N,13,FALSE()))</f>
        <v/>
      </c>
      <c r="C287" s="86" t="str">
        <f aca="false">IF(ISERROR(VLOOKUP(CONCATENATE($A287,"_",C$2),'Reference data SID'!$B:$N,13,FALSE())),"",VLOOKUP(CONCATENATE($A287,"_",C$2),'Reference data SID'!$B:$N,13,FALSE()))</f>
        <v/>
      </c>
      <c r="D287" s="86" t="str">
        <f aca="false">IF(ISERROR(VLOOKUP(CONCATENATE($A287,"_",D$2),'Reference data SID'!$B:$N,13,FALSE())),"",VLOOKUP(CONCATENATE($A287,"_",D$2),'Reference data SID'!$B:$N,13,FALSE()))</f>
        <v/>
      </c>
      <c r="E287" s="86" t="str">
        <f aca="false">IF(ISERROR(VLOOKUP(CONCATENATE($A287,"_",E$2),'Reference data SID'!$B:$N,13,FALSE())),"",VLOOKUP(CONCATENATE($A287,"_",E$2),'Reference data SID'!$B:$N,13,FALSE()))</f>
        <v/>
      </c>
      <c r="F287" s="86" t="str">
        <f aca="false">IF(ISERROR(VLOOKUP(CONCATENATE($A287,"_",F$2),'Reference data SID'!$B:$N,13,FALSE())),"",VLOOKUP(CONCATENATE($A287,"_",F$2),'Reference data SID'!$B:$N,13,FALSE()))</f>
        <v/>
      </c>
      <c r="G287" s="86" t="str">
        <f aca="false">IF(ISERROR(VLOOKUP(CONCATENATE($A287,"_",G$2),'Reference data SID'!$B:$N,13,FALSE())),"",VLOOKUP(CONCATENATE($A287,"_",G$2),'Reference data SID'!$B:$N,13,FALSE()))</f>
        <v/>
      </c>
      <c r="H287" s="86" t="str">
        <f aca="false">IF(ISERROR(VLOOKUP(CONCATENATE($A287,"_",H$2),'Reference data SID'!$B:$N,13,FALSE())),"",VLOOKUP(CONCATENATE($A287,"_",H$2),'Reference data SID'!$B:$N,13,FALSE()))</f>
        <v/>
      </c>
      <c r="I287" s="86" t="str">
        <f aca="false">IF(ISERROR(VLOOKUP(CONCATENATE($A287,"_",I$2),'Reference data SID'!$B:$N,13,FALSE())),"",VLOOKUP(CONCATENATE($A287,"_",I$2),'Reference data SID'!$B:$N,13,FALSE()))</f>
        <v/>
      </c>
      <c r="J287" s="86" t="str">
        <f aca="false">IF(ISERROR(VLOOKUP(CONCATENATE($A287,"_",J$2),'Reference data SID'!$B:$N,13,FALSE())),"",VLOOKUP(CONCATENATE($A287,"_",J$2),'Reference data SID'!$B:$N,13,FALSE()))</f>
        <v/>
      </c>
      <c r="K287" s="86" t="str">
        <f aca="false">IF(ISERROR(VLOOKUP(CONCATENATE($A287,"_",K$2),'Reference data SID'!$B:$N,13,FALSE())),"",VLOOKUP(CONCATENATE($A287,"_",K$2),'Reference data SID'!$B:$N,13,FALSE()))</f>
        <v/>
      </c>
      <c r="L287" s="86" t="str">
        <f aca="false">IF(ISERROR(VLOOKUP(CONCATENATE($A287,"_",L$2),'Reference data SID'!$B:$N,13,FALSE())),"",VLOOKUP(CONCATENATE($A287,"_",L$2),'Reference data SID'!$B:$N,13,FALSE()))</f>
        <v/>
      </c>
      <c r="M287" s="86" t="str">
        <f aca="false">IF(ISERROR(VLOOKUP(CONCATENATE($A287,"_",M$2),'Reference data SID'!$B:$N,13,FALSE())),"",VLOOKUP(CONCATENATE($A287,"_",M$2),'Reference data SID'!$B:$N,13,FALSE()))</f>
        <v/>
      </c>
      <c r="N287" s="86" t="str">
        <f aca="false">IF(ISERROR(VLOOKUP(CONCATENATE($A287,"_",N$2),'Reference data SID'!$B:$N,13,FALSE())),"",VLOOKUP(CONCATENATE($A287,"_",N$2),'Reference data SID'!$B:$N,13,FALSE()))</f>
        <v/>
      </c>
      <c r="O287" s="86" t="str">
        <f aca="false">IF(ISERROR(VLOOKUP(CONCATENATE($A287,"_",O$2),'Reference data SID'!$B:$N,13,FALSE())),"",VLOOKUP(CONCATENATE($A287,"_",O$2),'Reference data SID'!$B:$N,13,FALSE()))</f>
        <v/>
      </c>
      <c r="P287" s="86" t="str">
        <f aca="false">IF(ISERROR(VLOOKUP(CONCATENATE($A287,"_",P$2),'Reference data SID'!$B:$N,13,FALSE())),"",VLOOKUP(CONCATENATE($A287,"_",P$2),'Reference data SID'!$B:$N,13,FALSE()))</f>
        <v/>
      </c>
      <c r="Q287" s="86" t="str">
        <f aca="false">IF(ISERROR(VLOOKUP(CONCATENATE($A287,"_",Q$2),'Reference data SID'!$B:$N,13,FALSE())),"",VLOOKUP(CONCATENATE($A287,"_",Q$2),'Reference data SID'!$B:$N,13,FALSE()))</f>
        <v/>
      </c>
      <c r="R287" s="86" t="str">
        <f aca="false">IF(ISERROR(VLOOKUP(CONCATENATE($A287,"_",R$2),'Reference data SID'!$B:$N,13,FALSE())),"",VLOOKUP(CONCATENATE($A287,"_",R$2),'Reference data SID'!$B:$N,13,FALSE()))</f>
        <v/>
      </c>
      <c r="S287" s="86" t="str">
        <f aca="false">IF(ISERROR(VLOOKUP(CONCATENATE($A287,"_",S$2),'Reference data SID'!$B:$N,13,FALSE())),"",VLOOKUP(CONCATENATE($A287,"_",S$2),'Reference data SID'!$B:$N,13,FALSE()))</f>
        <v/>
      </c>
      <c r="T287" s="86" t="str">
        <f aca="false">IF(ISERROR(VLOOKUP(CONCATENATE($A287,"_",T$2),'Reference data SID'!$B:$N,13,FALSE())),"",VLOOKUP(CONCATENATE($A287,"_",T$2),'Reference data SID'!$B:$N,13,FALSE()))</f>
        <v/>
      </c>
      <c r="U287" s="86" t="str">
        <f aca="false">IF(ISERROR(VLOOKUP(CONCATENATE($A287,"_",U$2),'Reference data SID'!$B:$N,13,FALSE())),"",VLOOKUP(CONCATENATE($A287,"_",U$2),'Reference data SID'!$B:$N,13,FALSE()))</f>
        <v/>
      </c>
      <c r="V287" s="86" t="str">
        <f aca="false">IF(ISERROR(VLOOKUP(CONCATENATE($A287,"_",V$2),'Reference data SID'!$B:$N,13,FALSE())),"",VLOOKUP(CONCATENATE($A287,"_",V$2),'Reference data SID'!$B:$N,13,FALSE()))</f>
        <v/>
      </c>
      <c r="W287" s="86" t="str">
        <f aca="false">IF(ISERROR(VLOOKUP(CONCATENATE($A287,"_",W$2),'Reference data SID'!$B:$N,13,FALSE())),"",VLOOKUP(CONCATENATE($A287,"_",W$2),'Reference data SID'!$B:$N,13,FALSE()))</f>
        <v/>
      </c>
      <c r="X287" s="86" t="str">
        <f aca="false">IF(ISERROR(VLOOKUP(CONCATENATE($A287,"_",X$2),'Reference data SID'!$B:$N,13,FALSE())),"",VLOOKUP(CONCATENATE($A287,"_",X$2),'Reference data SID'!$B:$N,13,FALSE()))</f>
        <v/>
      </c>
      <c r="Y287" s="86" t="str">
        <f aca="false">IF(ISERROR(VLOOKUP(CONCATENATE($A287,"_",Y$2),'Reference data SID'!$B:$N,13,FALSE())),"",VLOOKUP(CONCATENATE($A287,"_",Y$2),'Reference data SID'!$B:$N,13,FALSE()))</f>
        <v/>
      </c>
      <c r="Z287" s="86" t="str">
        <f aca="false">IF(ISERROR(VLOOKUP(CONCATENATE($A287,"_",Z$2),'Reference data SID'!$B:$N,13,FALSE())),"",VLOOKUP(CONCATENATE($A287,"_",Z$2),'Reference data SID'!$B:$N,13,FALSE()))</f>
        <v/>
      </c>
      <c r="AA287" s="86" t="str">
        <f aca="false">IF(ISERROR(VLOOKUP(CONCATENATE($A287,"_",AA$2),'Reference data SID'!$B:$N,13,FALSE())),"",VLOOKUP(CONCATENATE($A287,"_",AA$2),'Reference data SID'!$B:$N,13,FALSE()))</f>
        <v/>
      </c>
      <c r="AB287" s="86" t="str">
        <f aca="false">IF(ISERROR(VLOOKUP(CONCATENATE($A287,"_",AB$2),'Reference data SID'!$B:$N,13,FALSE())),"",VLOOKUP(CONCATENATE($A287,"_",AB$2),'Reference data SID'!$B:$N,13,FALSE()))</f>
        <v/>
      </c>
      <c r="AC287" s="86" t="str">
        <f aca="false">IF(ISERROR(VLOOKUP(CONCATENATE($A287,"_",AC$2),'Reference data SID'!$B:$N,13,FALSE())),"",VLOOKUP(CONCATENATE($A287,"_",AC$2),'Reference data SID'!$B:$N,13,FALSE()))</f>
        <v/>
      </c>
      <c r="AD287" s="86" t="str">
        <f aca="false">IF(ISERROR(VLOOKUP(CONCATENATE($A287,"_",AD$2),'Reference data SID'!$B:$N,13,FALSE())),"",VLOOKUP(CONCATENATE($A287,"_",AD$2),'Reference data SID'!$B:$N,13,FALSE()))</f>
        <v/>
      </c>
      <c r="AE287" s="86" t="str">
        <f aca="false">IF(ISERROR(VLOOKUP(CONCATENATE($A287,"_",AE$2),'Reference data SID'!$B:$N,13,FALSE())),"",VLOOKUP(CONCATENATE($A287,"_",AE$2),'Reference data SID'!$B:$N,13,FALSE()))</f>
        <v/>
      </c>
      <c r="AF287" s="86" t="str">
        <f aca="false">IF(ISERROR(VLOOKUP(CONCATENATE($A287,"_",AF$2),'Reference data SID'!$B:$N,13,FALSE())),"",VLOOKUP(CONCATENATE($A287,"_",AF$2),'Reference data SID'!$B:$N,13,FALSE()))</f>
        <v/>
      </c>
      <c r="AG287" s="86" t="str">
        <f aca="false">IF(ISERROR(VLOOKUP(CONCATENATE($A287,"_",AG$2),'Reference data SID'!$B:$N,13,FALSE())),"",VLOOKUP(CONCATENATE($A287,"_",AG$2),'Reference data SID'!$B:$N,13,FALSE()))</f>
        <v/>
      </c>
      <c r="AH287" s="86" t="str">
        <f aca="false">IF(ISERROR(VLOOKUP(CONCATENATE($A287,"_",AH$2),'Reference data SID'!$B:$N,13,FALSE())),"",VLOOKUP(CONCATENATE($A287,"_",AH$2),'Reference data SID'!$B:$N,13,FALSE()))</f>
        <v/>
      </c>
      <c r="AI287" s="86" t="str">
        <f aca="false">IF(ISERROR(VLOOKUP(CONCATENATE($A287,"_",AI$2),'Reference data SID'!$B:$N,13,FALSE())),"",VLOOKUP(CONCATENATE($A287,"_",AI$2),'Reference data SID'!$B:$N,13,FALSE()))</f>
        <v/>
      </c>
      <c r="AJ287" s="86" t="str">
        <f aca="false">IF(ISERROR(VLOOKUP(CONCATENATE($A287,"_",AJ$2),'Reference data SID'!$B:$N,13,FALSE())),"",VLOOKUP(CONCATENATE($A287,"_",AJ$2),'Reference data SID'!$B:$N,13,FALSE()))</f>
        <v/>
      </c>
      <c r="AK287" s="86" t="str">
        <f aca="false">IF(ISERROR(VLOOKUP(CONCATENATE($A287,"_",AK$2),'Reference data SID'!$B:$N,13,FALSE())),"",VLOOKUP(CONCATENATE($A287,"_",AK$2),'Reference data SID'!$B:$N,13,FALSE()))</f>
        <v/>
      </c>
      <c r="AL287" s="86" t="str">
        <f aca="false">IF(ISERROR(VLOOKUP(CONCATENATE($A287,"_",AL$2),'Reference data SID'!$B:$N,13,FALSE())),"",VLOOKUP(CONCATENATE($A287,"_",AL$2),'Reference data SID'!$B:$N,13,FALSE()))</f>
        <v/>
      </c>
      <c r="AM287" s="86" t="str">
        <f aca="false">IF(ISERROR(VLOOKUP(CONCATENATE($A287,"_",AM$2),'Reference data SID'!$B:$N,13,FALSE())),"",VLOOKUP(CONCATENATE($A287,"_",AM$2),'Reference data SID'!$B:$N,13,FALSE()))</f>
        <v/>
      </c>
      <c r="AN287" s="86" t="str">
        <f aca="false">IF(ISERROR(VLOOKUP(CONCATENATE($A287,"_",AN$2),'Reference data SID'!$B:$N,13,FALSE())),"",VLOOKUP(CONCATENATE($A287,"_",AN$2),'Reference data SID'!$B:$N,13,FALSE()))</f>
        <v/>
      </c>
      <c r="AO287" s="86" t="str">
        <f aca="false">IF(ISERROR(VLOOKUP(CONCATENATE($A287,"_",AO$2),'Reference data SID'!$B:$N,13,FALSE())),"",VLOOKUP(CONCATENATE($A287,"_",AO$2),'Reference data SID'!$B:$N,13,FALSE()))</f>
        <v/>
      </c>
      <c r="AP287" s="86" t="str">
        <f aca="false">IF(ISERROR(VLOOKUP(CONCATENATE($A287,"_",AP$2),'Reference data SID'!$B:$N,13,FALSE())),"",VLOOKUP(CONCATENATE($A287,"_",AP$2),'Reference data SID'!$B:$N,13,FALSE()))</f>
        <v/>
      </c>
      <c r="AQ287" s="86" t="str">
        <f aca="false">IF(ISERROR(VLOOKUP(CONCATENATE($A287,"_",AQ$2),'Reference data SID'!$B:$N,13,FALSE())),"",VLOOKUP(CONCATENATE($A287,"_",AQ$2),'Reference data SID'!$B:$N,13,FALSE()))</f>
        <v/>
      </c>
      <c r="AR287" s="86" t="str">
        <f aca="false">IF(ISERROR(VLOOKUP(CONCATENATE($A287,"_",AR$2),'Reference data SID'!$B:$N,13,FALSE())),"",VLOOKUP(CONCATENATE($A287,"_",AR$2),'Reference data SID'!$B:$N,13,FALSE()))</f>
        <v/>
      </c>
      <c r="AS287" s="86" t="str">
        <f aca="false">IF(ISERROR(VLOOKUP(CONCATENATE($A287,"_",AS$2),'Reference data SID'!$B:$N,13,FALSE())),"",VLOOKUP(CONCATENATE($A287,"_",AS$2),'Reference data SID'!$B:$N,13,FALSE()))</f>
        <v/>
      </c>
      <c r="AT287" s="86" t="str">
        <f aca="false">IF(ISERROR(VLOOKUP(CONCATENATE($A287,"_",AT$2),'Reference data SID'!$B:$N,13,FALSE())),"",VLOOKUP(CONCATENATE($A287,"_",AT$2),'Reference data SID'!$B:$N,13,FALSE()))</f>
        <v/>
      </c>
    </row>
    <row r="288" customFormat="false" ht="15" hidden="false" customHeight="false" outlineLevel="0" collapsed="false">
      <c r="A288" s="0" t="n">
        <v>284</v>
      </c>
      <c r="B288" s="86" t="str">
        <f aca="false">IF(ISERROR(VLOOKUP(CONCATENATE($A288,"_",B$2),'Reference data SID'!$B:$N,13,FALSE())),"",VLOOKUP(CONCATENATE($A288,"_",B$2),'Reference data SID'!$B:$N,13,FALSE()))</f>
        <v/>
      </c>
      <c r="C288" s="86" t="str">
        <f aca="false">IF(ISERROR(VLOOKUP(CONCATENATE($A288,"_",C$2),'Reference data SID'!$B:$N,13,FALSE())),"",VLOOKUP(CONCATENATE($A288,"_",C$2),'Reference data SID'!$B:$N,13,FALSE()))</f>
        <v/>
      </c>
      <c r="D288" s="86" t="str">
        <f aca="false">IF(ISERROR(VLOOKUP(CONCATENATE($A288,"_",D$2),'Reference data SID'!$B:$N,13,FALSE())),"",VLOOKUP(CONCATENATE($A288,"_",D$2),'Reference data SID'!$B:$N,13,FALSE()))</f>
        <v/>
      </c>
      <c r="E288" s="86" t="str">
        <f aca="false">IF(ISERROR(VLOOKUP(CONCATENATE($A288,"_",E$2),'Reference data SID'!$B:$N,13,FALSE())),"",VLOOKUP(CONCATENATE($A288,"_",E$2),'Reference data SID'!$B:$N,13,FALSE()))</f>
        <v/>
      </c>
      <c r="F288" s="86" t="str">
        <f aca="false">IF(ISERROR(VLOOKUP(CONCATENATE($A288,"_",F$2),'Reference data SID'!$B:$N,13,FALSE())),"",VLOOKUP(CONCATENATE($A288,"_",F$2),'Reference data SID'!$B:$N,13,FALSE()))</f>
        <v/>
      </c>
      <c r="G288" s="86" t="str">
        <f aca="false">IF(ISERROR(VLOOKUP(CONCATENATE($A288,"_",G$2),'Reference data SID'!$B:$N,13,FALSE())),"",VLOOKUP(CONCATENATE($A288,"_",G$2),'Reference data SID'!$B:$N,13,FALSE()))</f>
        <v/>
      </c>
      <c r="H288" s="86" t="str">
        <f aca="false">IF(ISERROR(VLOOKUP(CONCATENATE($A288,"_",H$2),'Reference data SID'!$B:$N,13,FALSE())),"",VLOOKUP(CONCATENATE($A288,"_",H$2),'Reference data SID'!$B:$N,13,FALSE()))</f>
        <v/>
      </c>
      <c r="I288" s="86" t="str">
        <f aca="false">IF(ISERROR(VLOOKUP(CONCATENATE($A288,"_",I$2),'Reference data SID'!$B:$N,13,FALSE())),"",VLOOKUP(CONCATENATE($A288,"_",I$2),'Reference data SID'!$B:$N,13,FALSE()))</f>
        <v/>
      </c>
      <c r="J288" s="86" t="str">
        <f aca="false">IF(ISERROR(VLOOKUP(CONCATENATE($A288,"_",J$2),'Reference data SID'!$B:$N,13,FALSE())),"",VLOOKUP(CONCATENATE($A288,"_",J$2),'Reference data SID'!$B:$N,13,FALSE()))</f>
        <v/>
      </c>
      <c r="K288" s="86" t="str">
        <f aca="false">IF(ISERROR(VLOOKUP(CONCATENATE($A288,"_",K$2),'Reference data SID'!$B:$N,13,FALSE())),"",VLOOKUP(CONCATENATE($A288,"_",K$2),'Reference data SID'!$B:$N,13,FALSE()))</f>
        <v/>
      </c>
      <c r="L288" s="86" t="str">
        <f aca="false">IF(ISERROR(VLOOKUP(CONCATENATE($A288,"_",L$2),'Reference data SID'!$B:$N,13,FALSE())),"",VLOOKUP(CONCATENATE($A288,"_",L$2),'Reference data SID'!$B:$N,13,FALSE()))</f>
        <v/>
      </c>
      <c r="M288" s="86" t="str">
        <f aca="false">IF(ISERROR(VLOOKUP(CONCATENATE($A288,"_",M$2),'Reference data SID'!$B:$N,13,FALSE())),"",VLOOKUP(CONCATENATE($A288,"_",M$2),'Reference data SID'!$B:$N,13,FALSE()))</f>
        <v/>
      </c>
      <c r="N288" s="86" t="str">
        <f aca="false">IF(ISERROR(VLOOKUP(CONCATENATE($A288,"_",N$2),'Reference data SID'!$B:$N,13,FALSE())),"",VLOOKUP(CONCATENATE($A288,"_",N$2),'Reference data SID'!$B:$N,13,FALSE()))</f>
        <v/>
      </c>
      <c r="O288" s="86" t="str">
        <f aca="false">IF(ISERROR(VLOOKUP(CONCATENATE($A288,"_",O$2),'Reference data SID'!$B:$N,13,FALSE())),"",VLOOKUP(CONCATENATE($A288,"_",O$2),'Reference data SID'!$B:$N,13,FALSE()))</f>
        <v/>
      </c>
      <c r="P288" s="86" t="str">
        <f aca="false">IF(ISERROR(VLOOKUP(CONCATENATE($A288,"_",P$2),'Reference data SID'!$B:$N,13,FALSE())),"",VLOOKUP(CONCATENATE($A288,"_",P$2),'Reference data SID'!$B:$N,13,FALSE()))</f>
        <v/>
      </c>
      <c r="Q288" s="86" t="str">
        <f aca="false">IF(ISERROR(VLOOKUP(CONCATENATE($A288,"_",Q$2),'Reference data SID'!$B:$N,13,FALSE())),"",VLOOKUP(CONCATENATE($A288,"_",Q$2),'Reference data SID'!$B:$N,13,FALSE()))</f>
        <v/>
      </c>
      <c r="R288" s="86" t="str">
        <f aca="false">IF(ISERROR(VLOOKUP(CONCATENATE($A288,"_",R$2),'Reference data SID'!$B:$N,13,FALSE())),"",VLOOKUP(CONCATENATE($A288,"_",R$2),'Reference data SID'!$B:$N,13,FALSE()))</f>
        <v/>
      </c>
      <c r="S288" s="86" t="str">
        <f aca="false">IF(ISERROR(VLOOKUP(CONCATENATE($A288,"_",S$2),'Reference data SID'!$B:$N,13,FALSE())),"",VLOOKUP(CONCATENATE($A288,"_",S$2),'Reference data SID'!$B:$N,13,FALSE()))</f>
        <v/>
      </c>
      <c r="T288" s="86" t="str">
        <f aca="false">IF(ISERROR(VLOOKUP(CONCATENATE($A288,"_",T$2),'Reference data SID'!$B:$N,13,FALSE())),"",VLOOKUP(CONCATENATE($A288,"_",T$2),'Reference data SID'!$B:$N,13,FALSE()))</f>
        <v/>
      </c>
      <c r="U288" s="86" t="str">
        <f aca="false">IF(ISERROR(VLOOKUP(CONCATENATE($A288,"_",U$2),'Reference data SID'!$B:$N,13,FALSE())),"",VLOOKUP(CONCATENATE($A288,"_",U$2),'Reference data SID'!$B:$N,13,FALSE()))</f>
        <v/>
      </c>
      <c r="V288" s="86" t="str">
        <f aca="false">IF(ISERROR(VLOOKUP(CONCATENATE($A288,"_",V$2),'Reference data SID'!$B:$N,13,FALSE())),"",VLOOKUP(CONCATENATE($A288,"_",V$2),'Reference data SID'!$B:$N,13,FALSE()))</f>
        <v/>
      </c>
      <c r="W288" s="86" t="str">
        <f aca="false">IF(ISERROR(VLOOKUP(CONCATENATE($A288,"_",W$2),'Reference data SID'!$B:$N,13,FALSE())),"",VLOOKUP(CONCATENATE($A288,"_",W$2),'Reference data SID'!$B:$N,13,FALSE()))</f>
        <v/>
      </c>
      <c r="X288" s="86" t="str">
        <f aca="false">IF(ISERROR(VLOOKUP(CONCATENATE($A288,"_",X$2),'Reference data SID'!$B:$N,13,FALSE())),"",VLOOKUP(CONCATENATE($A288,"_",X$2),'Reference data SID'!$B:$N,13,FALSE()))</f>
        <v/>
      </c>
      <c r="Y288" s="86" t="str">
        <f aca="false">IF(ISERROR(VLOOKUP(CONCATENATE($A288,"_",Y$2),'Reference data SID'!$B:$N,13,FALSE())),"",VLOOKUP(CONCATENATE($A288,"_",Y$2),'Reference data SID'!$B:$N,13,FALSE()))</f>
        <v/>
      </c>
      <c r="Z288" s="86" t="str">
        <f aca="false">IF(ISERROR(VLOOKUP(CONCATENATE($A288,"_",Z$2),'Reference data SID'!$B:$N,13,FALSE())),"",VLOOKUP(CONCATENATE($A288,"_",Z$2),'Reference data SID'!$B:$N,13,FALSE()))</f>
        <v/>
      </c>
      <c r="AA288" s="86" t="str">
        <f aca="false">IF(ISERROR(VLOOKUP(CONCATENATE($A288,"_",AA$2),'Reference data SID'!$B:$N,13,FALSE())),"",VLOOKUP(CONCATENATE($A288,"_",AA$2),'Reference data SID'!$B:$N,13,FALSE()))</f>
        <v/>
      </c>
      <c r="AB288" s="86" t="str">
        <f aca="false">IF(ISERROR(VLOOKUP(CONCATENATE($A288,"_",AB$2),'Reference data SID'!$B:$N,13,FALSE())),"",VLOOKUP(CONCATENATE($A288,"_",AB$2),'Reference data SID'!$B:$N,13,FALSE()))</f>
        <v/>
      </c>
      <c r="AC288" s="86" t="str">
        <f aca="false">IF(ISERROR(VLOOKUP(CONCATENATE($A288,"_",AC$2),'Reference data SID'!$B:$N,13,FALSE())),"",VLOOKUP(CONCATENATE($A288,"_",AC$2),'Reference data SID'!$B:$N,13,FALSE()))</f>
        <v/>
      </c>
      <c r="AD288" s="86" t="str">
        <f aca="false">IF(ISERROR(VLOOKUP(CONCATENATE($A288,"_",AD$2),'Reference data SID'!$B:$N,13,FALSE())),"",VLOOKUP(CONCATENATE($A288,"_",AD$2),'Reference data SID'!$B:$N,13,FALSE()))</f>
        <v/>
      </c>
      <c r="AE288" s="86" t="str">
        <f aca="false">IF(ISERROR(VLOOKUP(CONCATENATE($A288,"_",AE$2),'Reference data SID'!$B:$N,13,FALSE())),"",VLOOKUP(CONCATENATE($A288,"_",AE$2),'Reference data SID'!$B:$N,13,FALSE()))</f>
        <v/>
      </c>
      <c r="AF288" s="86" t="str">
        <f aca="false">IF(ISERROR(VLOOKUP(CONCATENATE($A288,"_",AF$2),'Reference data SID'!$B:$N,13,FALSE())),"",VLOOKUP(CONCATENATE($A288,"_",AF$2),'Reference data SID'!$B:$N,13,FALSE()))</f>
        <v/>
      </c>
      <c r="AG288" s="86" t="str">
        <f aca="false">IF(ISERROR(VLOOKUP(CONCATENATE($A288,"_",AG$2),'Reference data SID'!$B:$N,13,FALSE())),"",VLOOKUP(CONCATENATE($A288,"_",AG$2),'Reference data SID'!$B:$N,13,FALSE()))</f>
        <v/>
      </c>
      <c r="AH288" s="86" t="str">
        <f aca="false">IF(ISERROR(VLOOKUP(CONCATENATE($A288,"_",AH$2),'Reference data SID'!$B:$N,13,FALSE())),"",VLOOKUP(CONCATENATE($A288,"_",AH$2),'Reference data SID'!$B:$N,13,FALSE()))</f>
        <v/>
      </c>
      <c r="AI288" s="86" t="str">
        <f aca="false">IF(ISERROR(VLOOKUP(CONCATENATE($A288,"_",AI$2),'Reference data SID'!$B:$N,13,FALSE())),"",VLOOKUP(CONCATENATE($A288,"_",AI$2),'Reference data SID'!$B:$N,13,FALSE()))</f>
        <v/>
      </c>
      <c r="AJ288" s="86" t="str">
        <f aca="false">IF(ISERROR(VLOOKUP(CONCATENATE($A288,"_",AJ$2),'Reference data SID'!$B:$N,13,FALSE())),"",VLOOKUP(CONCATENATE($A288,"_",AJ$2),'Reference data SID'!$B:$N,13,FALSE()))</f>
        <v/>
      </c>
      <c r="AK288" s="86" t="str">
        <f aca="false">IF(ISERROR(VLOOKUP(CONCATENATE($A288,"_",AK$2),'Reference data SID'!$B:$N,13,FALSE())),"",VLOOKUP(CONCATENATE($A288,"_",AK$2),'Reference data SID'!$B:$N,13,FALSE()))</f>
        <v/>
      </c>
      <c r="AL288" s="86" t="str">
        <f aca="false">IF(ISERROR(VLOOKUP(CONCATENATE($A288,"_",AL$2),'Reference data SID'!$B:$N,13,FALSE())),"",VLOOKUP(CONCATENATE($A288,"_",AL$2),'Reference data SID'!$B:$N,13,FALSE()))</f>
        <v/>
      </c>
      <c r="AM288" s="86" t="str">
        <f aca="false">IF(ISERROR(VLOOKUP(CONCATENATE($A288,"_",AM$2),'Reference data SID'!$B:$N,13,FALSE())),"",VLOOKUP(CONCATENATE($A288,"_",AM$2),'Reference data SID'!$B:$N,13,FALSE()))</f>
        <v/>
      </c>
      <c r="AN288" s="86" t="str">
        <f aca="false">IF(ISERROR(VLOOKUP(CONCATENATE($A288,"_",AN$2),'Reference data SID'!$B:$N,13,FALSE())),"",VLOOKUP(CONCATENATE($A288,"_",AN$2),'Reference data SID'!$B:$N,13,FALSE()))</f>
        <v/>
      </c>
      <c r="AO288" s="86" t="str">
        <f aca="false">IF(ISERROR(VLOOKUP(CONCATENATE($A288,"_",AO$2),'Reference data SID'!$B:$N,13,FALSE())),"",VLOOKUP(CONCATENATE($A288,"_",AO$2),'Reference data SID'!$B:$N,13,FALSE()))</f>
        <v/>
      </c>
      <c r="AP288" s="86" t="str">
        <f aca="false">IF(ISERROR(VLOOKUP(CONCATENATE($A288,"_",AP$2),'Reference data SID'!$B:$N,13,FALSE())),"",VLOOKUP(CONCATENATE($A288,"_",AP$2),'Reference data SID'!$B:$N,13,FALSE()))</f>
        <v/>
      </c>
      <c r="AQ288" s="86" t="str">
        <f aca="false">IF(ISERROR(VLOOKUP(CONCATENATE($A288,"_",AQ$2),'Reference data SID'!$B:$N,13,FALSE())),"",VLOOKUP(CONCATENATE($A288,"_",AQ$2),'Reference data SID'!$B:$N,13,FALSE()))</f>
        <v/>
      </c>
      <c r="AR288" s="86" t="str">
        <f aca="false">IF(ISERROR(VLOOKUP(CONCATENATE($A288,"_",AR$2),'Reference data SID'!$B:$N,13,FALSE())),"",VLOOKUP(CONCATENATE($A288,"_",AR$2),'Reference data SID'!$B:$N,13,FALSE()))</f>
        <v/>
      </c>
      <c r="AS288" s="86" t="str">
        <f aca="false">IF(ISERROR(VLOOKUP(CONCATENATE($A288,"_",AS$2),'Reference data SID'!$B:$N,13,FALSE())),"",VLOOKUP(CONCATENATE($A288,"_",AS$2),'Reference data SID'!$B:$N,13,FALSE()))</f>
        <v/>
      </c>
      <c r="AT288" s="86" t="str">
        <f aca="false">IF(ISERROR(VLOOKUP(CONCATENATE($A288,"_",AT$2),'Reference data SID'!$B:$N,13,FALSE())),"",VLOOKUP(CONCATENATE($A288,"_",AT$2),'Reference data SID'!$B:$N,13,FALSE()))</f>
        <v/>
      </c>
    </row>
    <row r="289" customFormat="false" ht="15" hidden="false" customHeight="false" outlineLevel="0" collapsed="false">
      <c r="A289" s="0" t="n">
        <v>285</v>
      </c>
      <c r="B289" s="86" t="str">
        <f aca="false">IF(ISERROR(VLOOKUP(CONCATENATE($A289,"_",B$2),'Reference data SID'!$B:$N,13,FALSE())),"",VLOOKUP(CONCATENATE($A289,"_",B$2),'Reference data SID'!$B:$N,13,FALSE()))</f>
        <v/>
      </c>
      <c r="C289" s="86" t="str">
        <f aca="false">IF(ISERROR(VLOOKUP(CONCATENATE($A289,"_",C$2),'Reference data SID'!$B:$N,13,FALSE())),"",VLOOKUP(CONCATENATE($A289,"_",C$2),'Reference data SID'!$B:$N,13,FALSE()))</f>
        <v/>
      </c>
      <c r="D289" s="86" t="str">
        <f aca="false">IF(ISERROR(VLOOKUP(CONCATENATE($A289,"_",D$2),'Reference data SID'!$B:$N,13,FALSE())),"",VLOOKUP(CONCATENATE($A289,"_",D$2),'Reference data SID'!$B:$N,13,FALSE()))</f>
        <v/>
      </c>
      <c r="E289" s="86" t="str">
        <f aca="false">IF(ISERROR(VLOOKUP(CONCATENATE($A289,"_",E$2),'Reference data SID'!$B:$N,13,FALSE())),"",VLOOKUP(CONCATENATE($A289,"_",E$2),'Reference data SID'!$B:$N,13,FALSE()))</f>
        <v/>
      </c>
      <c r="F289" s="86" t="str">
        <f aca="false">IF(ISERROR(VLOOKUP(CONCATENATE($A289,"_",F$2),'Reference data SID'!$B:$N,13,FALSE())),"",VLOOKUP(CONCATENATE($A289,"_",F$2),'Reference data SID'!$B:$N,13,FALSE()))</f>
        <v/>
      </c>
      <c r="G289" s="86" t="str">
        <f aca="false">IF(ISERROR(VLOOKUP(CONCATENATE($A289,"_",G$2),'Reference data SID'!$B:$N,13,FALSE())),"",VLOOKUP(CONCATENATE($A289,"_",G$2),'Reference data SID'!$B:$N,13,FALSE()))</f>
        <v/>
      </c>
      <c r="H289" s="86" t="str">
        <f aca="false">IF(ISERROR(VLOOKUP(CONCATENATE($A289,"_",H$2),'Reference data SID'!$B:$N,13,FALSE())),"",VLOOKUP(CONCATENATE($A289,"_",H$2),'Reference data SID'!$B:$N,13,FALSE()))</f>
        <v/>
      </c>
      <c r="I289" s="86" t="str">
        <f aca="false">IF(ISERROR(VLOOKUP(CONCATENATE($A289,"_",I$2),'Reference data SID'!$B:$N,13,FALSE())),"",VLOOKUP(CONCATENATE($A289,"_",I$2),'Reference data SID'!$B:$N,13,FALSE()))</f>
        <v/>
      </c>
      <c r="J289" s="86" t="str">
        <f aca="false">IF(ISERROR(VLOOKUP(CONCATENATE($A289,"_",J$2),'Reference data SID'!$B:$N,13,FALSE())),"",VLOOKUP(CONCATENATE($A289,"_",J$2),'Reference data SID'!$B:$N,13,FALSE()))</f>
        <v/>
      </c>
      <c r="K289" s="86" t="str">
        <f aca="false">IF(ISERROR(VLOOKUP(CONCATENATE($A289,"_",K$2),'Reference data SID'!$B:$N,13,FALSE())),"",VLOOKUP(CONCATENATE($A289,"_",K$2),'Reference data SID'!$B:$N,13,FALSE()))</f>
        <v/>
      </c>
      <c r="L289" s="86" t="str">
        <f aca="false">IF(ISERROR(VLOOKUP(CONCATENATE($A289,"_",L$2),'Reference data SID'!$B:$N,13,FALSE())),"",VLOOKUP(CONCATENATE($A289,"_",L$2),'Reference data SID'!$B:$N,13,FALSE()))</f>
        <v/>
      </c>
      <c r="M289" s="86" t="str">
        <f aca="false">IF(ISERROR(VLOOKUP(CONCATENATE($A289,"_",M$2),'Reference data SID'!$B:$N,13,FALSE())),"",VLOOKUP(CONCATENATE($A289,"_",M$2),'Reference data SID'!$B:$N,13,FALSE()))</f>
        <v/>
      </c>
      <c r="N289" s="86" t="str">
        <f aca="false">IF(ISERROR(VLOOKUP(CONCATENATE($A289,"_",N$2),'Reference data SID'!$B:$N,13,FALSE())),"",VLOOKUP(CONCATENATE($A289,"_",N$2),'Reference data SID'!$B:$N,13,FALSE()))</f>
        <v/>
      </c>
      <c r="O289" s="86" t="str">
        <f aca="false">IF(ISERROR(VLOOKUP(CONCATENATE($A289,"_",O$2),'Reference data SID'!$B:$N,13,FALSE())),"",VLOOKUP(CONCATENATE($A289,"_",O$2),'Reference data SID'!$B:$N,13,FALSE()))</f>
        <v/>
      </c>
      <c r="P289" s="86" t="str">
        <f aca="false">IF(ISERROR(VLOOKUP(CONCATENATE($A289,"_",P$2),'Reference data SID'!$B:$N,13,FALSE())),"",VLOOKUP(CONCATENATE($A289,"_",P$2),'Reference data SID'!$B:$N,13,FALSE()))</f>
        <v/>
      </c>
      <c r="Q289" s="86" t="str">
        <f aca="false">IF(ISERROR(VLOOKUP(CONCATENATE($A289,"_",Q$2),'Reference data SID'!$B:$N,13,FALSE())),"",VLOOKUP(CONCATENATE($A289,"_",Q$2),'Reference data SID'!$B:$N,13,FALSE()))</f>
        <v/>
      </c>
      <c r="R289" s="86" t="str">
        <f aca="false">IF(ISERROR(VLOOKUP(CONCATENATE($A289,"_",R$2),'Reference data SID'!$B:$N,13,FALSE())),"",VLOOKUP(CONCATENATE($A289,"_",R$2),'Reference data SID'!$B:$N,13,FALSE()))</f>
        <v/>
      </c>
      <c r="S289" s="86" t="str">
        <f aca="false">IF(ISERROR(VLOOKUP(CONCATENATE($A289,"_",S$2),'Reference data SID'!$B:$N,13,FALSE())),"",VLOOKUP(CONCATENATE($A289,"_",S$2),'Reference data SID'!$B:$N,13,FALSE()))</f>
        <v/>
      </c>
      <c r="T289" s="86" t="str">
        <f aca="false">IF(ISERROR(VLOOKUP(CONCATENATE($A289,"_",T$2),'Reference data SID'!$B:$N,13,FALSE())),"",VLOOKUP(CONCATENATE($A289,"_",T$2),'Reference data SID'!$B:$N,13,FALSE()))</f>
        <v/>
      </c>
      <c r="U289" s="86" t="str">
        <f aca="false">IF(ISERROR(VLOOKUP(CONCATENATE($A289,"_",U$2),'Reference data SID'!$B:$N,13,FALSE())),"",VLOOKUP(CONCATENATE($A289,"_",U$2),'Reference data SID'!$B:$N,13,FALSE()))</f>
        <v/>
      </c>
      <c r="V289" s="86" t="str">
        <f aca="false">IF(ISERROR(VLOOKUP(CONCATENATE($A289,"_",V$2),'Reference data SID'!$B:$N,13,FALSE())),"",VLOOKUP(CONCATENATE($A289,"_",V$2),'Reference data SID'!$B:$N,13,FALSE()))</f>
        <v/>
      </c>
      <c r="W289" s="86" t="str">
        <f aca="false">IF(ISERROR(VLOOKUP(CONCATENATE($A289,"_",W$2),'Reference data SID'!$B:$N,13,FALSE())),"",VLOOKUP(CONCATENATE($A289,"_",W$2),'Reference data SID'!$B:$N,13,FALSE()))</f>
        <v/>
      </c>
      <c r="X289" s="86" t="str">
        <f aca="false">IF(ISERROR(VLOOKUP(CONCATENATE($A289,"_",X$2),'Reference data SID'!$B:$N,13,FALSE())),"",VLOOKUP(CONCATENATE($A289,"_",X$2),'Reference data SID'!$B:$N,13,FALSE()))</f>
        <v/>
      </c>
      <c r="Y289" s="86" t="str">
        <f aca="false">IF(ISERROR(VLOOKUP(CONCATENATE($A289,"_",Y$2),'Reference data SID'!$B:$N,13,FALSE())),"",VLOOKUP(CONCATENATE($A289,"_",Y$2),'Reference data SID'!$B:$N,13,FALSE()))</f>
        <v/>
      </c>
      <c r="Z289" s="86" t="str">
        <f aca="false">IF(ISERROR(VLOOKUP(CONCATENATE($A289,"_",Z$2),'Reference data SID'!$B:$N,13,FALSE())),"",VLOOKUP(CONCATENATE($A289,"_",Z$2),'Reference data SID'!$B:$N,13,FALSE()))</f>
        <v/>
      </c>
      <c r="AA289" s="86" t="str">
        <f aca="false">IF(ISERROR(VLOOKUP(CONCATENATE($A289,"_",AA$2),'Reference data SID'!$B:$N,13,FALSE())),"",VLOOKUP(CONCATENATE($A289,"_",AA$2),'Reference data SID'!$B:$N,13,FALSE()))</f>
        <v/>
      </c>
      <c r="AB289" s="86" t="str">
        <f aca="false">IF(ISERROR(VLOOKUP(CONCATENATE($A289,"_",AB$2),'Reference data SID'!$B:$N,13,FALSE())),"",VLOOKUP(CONCATENATE($A289,"_",AB$2),'Reference data SID'!$B:$N,13,FALSE()))</f>
        <v/>
      </c>
      <c r="AC289" s="86" t="str">
        <f aca="false">IF(ISERROR(VLOOKUP(CONCATENATE($A289,"_",AC$2),'Reference data SID'!$B:$N,13,FALSE())),"",VLOOKUP(CONCATENATE($A289,"_",AC$2),'Reference data SID'!$B:$N,13,FALSE()))</f>
        <v/>
      </c>
      <c r="AD289" s="86" t="str">
        <f aca="false">IF(ISERROR(VLOOKUP(CONCATENATE($A289,"_",AD$2),'Reference data SID'!$B:$N,13,FALSE())),"",VLOOKUP(CONCATENATE($A289,"_",AD$2),'Reference data SID'!$B:$N,13,FALSE()))</f>
        <v/>
      </c>
      <c r="AE289" s="86" t="str">
        <f aca="false">IF(ISERROR(VLOOKUP(CONCATENATE($A289,"_",AE$2),'Reference data SID'!$B:$N,13,FALSE())),"",VLOOKUP(CONCATENATE($A289,"_",AE$2),'Reference data SID'!$B:$N,13,FALSE()))</f>
        <v/>
      </c>
      <c r="AF289" s="86" t="str">
        <f aca="false">IF(ISERROR(VLOOKUP(CONCATENATE($A289,"_",AF$2),'Reference data SID'!$B:$N,13,FALSE())),"",VLOOKUP(CONCATENATE($A289,"_",AF$2),'Reference data SID'!$B:$N,13,FALSE()))</f>
        <v/>
      </c>
      <c r="AG289" s="86" t="str">
        <f aca="false">IF(ISERROR(VLOOKUP(CONCATENATE($A289,"_",AG$2),'Reference data SID'!$B:$N,13,FALSE())),"",VLOOKUP(CONCATENATE($A289,"_",AG$2),'Reference data SID'!$B:$N,13,FALSE()))</f>
        <v/>
      </c>
      <c r="AH289" s="86" t="str">
        <f aca="false">IF(ISERROR(VLOOKUP(CONCATENATE($A289,"_",AH$2),'Reference data SID'!$B:$N,13,FALSE())),"",VLOOKUP(CONCATENATE($A289,"_",AH$2),'Reference data SID'!$B:$N,13,FALSE()))</f>
        <v/>
      </c>
      <c r="AI289" s="86" t="str">
        <f aca="false">IF(ISERROR(VLOOKUP(CONCATENATE($A289,"_",AI$2),'Reference data SID'!$B:$N,13,FALSE())),"",VLOOKUP(CONCATENATE($A289,"_",AI$2),'Reference data SID'!$B:$N,13,FALSE()))</f>
        <v/>
      </c>
      <c r="AJ289" s="86" t="str">
        <f aca="false">IF(ISERROR(VLOOKUP(CONCATENATE($A289,"_",AJ$2),'Reference data SID'!$B:$N,13,FALSE())),"",VLOOKUP(CONCATENATE($A289,"_",AJ$2),'Reference data SID'!$B:$N,13,FALSE()))</f>
        <v/>
      </c>
      <c r="AK289" s="86" t="str">
        <f aca="false">IF(ISERROR(VLOOKUP(CONCATENATE($A289,"_",AK$2),'Reference data SID'!$B:$N,13,FALSE())),"",VLOOKUP(CONCATENATE($A289,"_",AK$2),'Reference data SID'!$B:$N,13,FALSE()))</f>
        <v/>
      </c>
      <c r="AL289" s="86" t="str">
        <f aca="false">IF(ISERROR(VLOOKUP(CONCATENATE($A289,"_",AL$2),'Reference data SID'!$B:$N,13,FALSE())),"",VLOOKUP(CONCATENATE($A289,"_",AL$2),'Reference data SID'!$B:$N,13,FALSE()))</f>
        <v/>
      </c>
      <c r="AM289" s="86" t="str">
        <f aca="false">IF(ISERROR(VLOOKUP(CONCATENATE($A289,"_",AM$2),'Reference data SID'!$B:$N,13,FALSE())),"",VLOOKUP(CONCATENATE($A289,"_",AM$2),'Reference data SID'!$B:$N,13,FALSE()))</f>
        <v/>
      </c>
      <c r="AN289" s="86" t="str">
        <f aca="false">IF(ISERROR(VLOOKUP(CONCATENATE($A289,"_",AN$2),'Reference data SID'!$B:$N,13,FALSE())),"",VLOOKUP(CONCATENATE($A289,"_",AN$2),'Reference data SID'!$B:$N,13,FALSE()))</f>
        <v/>
      </c>
      <c r="AO289" s="86" t="str">
        <f aca="false">IF(ISERROR(VLOOKUP(CONCATENATE($A289,"_",AO$2),'Reference data SID'!$B:$N,13,FALSE())),"",VLOOKUP(CONCATENATE($A289,"_",AO$2),'Reference data SID'!$B:$N,13,FALSE()))</f>
        <v/>
      </c>
      <c r="AP289" s="86" t="str">
        <f aca="false">IF(ISERROR(VLOOKUP(CONCATENATE($A289,"_",AP$2),'Reference data SID'!$B:$N,13,FALSE())),"",VLOOKUP(CONCATENATE($A289,"_",AP$2),'Reference data SID'!$B:$N,13,FALSE()))</f>
        <v/>
      </c>
      <c r="AQ289" s="86" t="str">
        <f aca="false">IF(ISERROR(VLOOKUP(CONCATENATE($A289,"_",AQ$2),'Reference data SID'!$B:$N,13,FALSE())),"",VLOOKUP(CONCATENATE($A289,"_",AQ$2),'Reference data SID'!$B:$N,13,FALSE()))</f>
        <v/>
      </c>
      <c r="AR289" s="86" t="str">
        <f aca="false">IF(ISERROR(VLOOKUP(CONCATENATE($A289,"_",AR$2),'Reference data SID'!$B:$N,13,FALSE())),"",VLOOKUP(CONCATENATE($A289,"_",AR$2),'Reference data SID'!$B:$N,13,FALSE()))</f>
        <v/>
      </c>
      <c r="AS289" s="86" t="str">
        <f aca="false">IF(ISERROR(VLOOKUP(CONCATENATE($A289,"_",AS$2),'Reference data SID'!$B:$N,13,FALSE())),"",VLOOKUP(CONCATENATE($A289,"_",AS$2),'Reference data SID'!$B:$N,13,FALSE()))</f>
        <v/>
      </c>
      <c r="AT289" s="86" t="str">
        <f aca="false">IF(ISERROR(VLOOKUP(CONCATENATE($A289,"_",AT$2),'Reference data SID'!$B:$N,13,FALSE())),"",VLOOKUP(CONCATENATE($A289,"_",AT$2),'Reference data SID'!$B:$N,13,FALSE()))</f>
        <v/>
      </c>
    </row>
    <row r="290" customFormat="false" ht="15" hidden="false" customHeight="false" outlineLevel="0" collapsed="false">
      <c r="A290" s="0" t="n">
        <v>286</v>
      </c>
      <c r="B290" s="86" t="str">
        <f aca="false">IF(ISERROR(VLOOKUP(CONCATENATE($A290,"_",B$2),'Reference data SID'!$B:$N,13,FALSE())),"",VLOOKUP(CONCATENATE($A290,"_",B$2),'Reference data SID'!$B:$N,13,FALSE()))</f>
        <v/>
      </c>
      <c r="C290" s="86" t="str">
        <f aca="false">IF(ISERROR(VLOOKUP(CONCATENATE($A290,"_",C$2),'Reference data SID'!$B:$N,13,FALSE())),"",VLOOKUP(CONCATENATE($A290,"_",C$2),'Reference data SID'!$B:$N,13,FALSE()))</f>
        <v/>
      </c>
      <c r="D290" s="86" t="str">
        <f aca="false">IF(ISERROR(VLOOKUP(CONCATENATE($A290,"_",D$2),'Reference data SID'!$B:$N,13,FALSE())),"",VLOOKUP(CONCATENATE($A290,"_",D$2),'Reference data SID'!$B:$N,13,FALSE()))</f>
        <v/>
      </c>
      <c r="E290" s="86" t="str">
        <f aca="false">IF(ISERROR(VLOOKUP(CONCATENATE($A290,"_",E$2),'Reference data SID'!$B:$N,13,FALSE())),"",VLOOKUP(CONCATENATE($A290,"_",E$2),'Reference data SID'!$B:$N,13,FALSE()))</f>
        <v/>
      </c>
      <c r="F290" s="86" t="str">
        <f aca="false">IF(ISERROR(VLOOKUP(CONCATENATE($A290,"_",F$2),'Reference data SID'!$B:$N,13,FALSE())),"",VLOOKUP(CONCATENATE($A290,"_",F$2),'Reference data SID'!$B:$N,13,FALSE()))</f>
        <v/>
      </c>
      <c r="G290" s="86" t="str">
        <f aca="false">IF(ISERROR(VLOOKUP(CONCATENATE($A290,"_",G$2),'Reference data SID'!$B:$N,13,FALSE())),"",VLOOKUP(CONCATENATE($A290,"_",G$2),'Reference data SID'!$B:$N,13,FALSE()))</f>
        <v/>
      </c>
      <c r="H290" s="86" t="str">
        <f aca="false">IF(ISERROR(VLOOKUP(CONCATENATE($A290,"_",H$2),'Reference data SID'!$B:$N,13,FALSE())),"",VLOOKUP(CONCATENATE($A290,"_",H$2),'Reference data SID'!$B:$N,13,FALSE()))</f>
        <v/>
      </c>
      <c r="I290" s="86" t="str">
        <f aca="false">IF(ISERROR(VLOOKUP(CONCATENATE($A290,"_",I$2),'Reference data SID'!$B:$N,13,FALSE())),"",VLOOKUP(CONCATENATE($A290,"_",I$2),'Reference data SID'!$B:$N,13,FALSE()))</f>
        <v/>
      </c>
      <c r="J290" s="86" t="str">
        <f aca="false">IF(ISERROR(VLOOKUP(CONCATENATE($A290,"_",J$2),'Reference data SID'!$B:$N,13,FALSE())),"",VLOOKUP(CONCATENATE($A290,"_",J$2),'Reference data SID'!$B:$N,13,FALSE()))</f>
        <v/>
      </c>
      <c r="K290" s="86" t="str">
        <f aca="false">IF(ISERROR(VLOOKUP(CONCATENATE($A290,"_",K$2),'Reference data SID'!$B:$N,13,FALSE())),"",VLOOKUP(CONCATENATE($A290,"_",K$2),'Reference data SID'!$B:$N,13,FALSE()))</f>
        <v/>
      </c>
      <c r="L290" s="86" t="str">
        <f aca="false">IF(ISERROR(VLOOKUP(CONCATENATE($A290,"_",L$2),'Reference data SID'!$B:$N,13,FALSE())),"",VLOOKUP(CONCATENATE($A290,"_",L$2),'Reference data SID'!$B:$N,13,FALSE()))</f>
        <v/>
      </c>
      <c r="M290" s="86" t="str">
        <f aca="false">IF(ISERROR(VLOOKUP(CONCATENATE($A290,"_",M$2),'Reference data SID'!$B:$N,13,FALSE())),"",VLOOKUP(CONCATENATE($A290,"_",M$2),'Reference data SID'!$B:$N,13,FALSE()))</f>
        <v/>
      </c>
      <c r="N290" s="86" t="str">
        <f aca="false">IF(ISERROR(VLOOKUP(CONCATENATE($A290,"_",N$2),'Reference data SID'!$B:$N,13,FALSE())),"",VLOOKUP(CONCATENATE($A290,"_",N$2),'Reference data SID'!$B:$N,13,FALSE()))</f>
        <v/>
      </c>
      <c r="O290" s="86" t="str">
        <f aca="false">IF(ISERROR(VLOOKUP(CONCATENATE($A290,"_",O$2),'Reference data SID'!$B:$N,13,FALSE())),"",VLOOKUP(CONCATENATE($A290,"_",O$2),'Reference data SID'!$B:$N,13,FALSE()))</f>
        <v/>
      </c>
      <c r="P290" s="86" t="str">
        <f aca="false">IF(ISERROR(VLOOKUP(CONCATENATE($A290,"_",P$2),'Reference data SID'!$B:$N,13,FALSE())),"",VLOOKUP(CONCATENATE($A290,"_",P$2),'Reference data SID'!$B:$N,13,FALSE()))</f>
        <v/>
      </c>
      <c r="Q290" s="86" t="str">
        <f aca="false">IF(ISERROR(VLOOKUP(CONCATENATE($A290,"_",Q$2),'Reference data SID'!$B:$N,13,FALSE())),"",VLOOKUP(CONCATENATE($A290,"_",Q$2),'Reference data SID'!$B:$N,13,FALSE()))</f>
        <v/>
      </c>
      <c r="R290" s="86" t="str">
        <f aca="false">IF(ISERROR(VLOOKUP(CONCATENATE($A290,"_",R$2),'Reference data SID'!$B:$N,13,FALSE())),"",VLOOKUP(CONCATENATE($A290,"_",R$2),'Reference data SID'!$B:$N,13,FALSE()))</f>
        <v/>
      </c>
      <c r="S290" s="86" t="str">
        <f aca="false">IF(ISERROR(VLOOKUP(CONCATENATE($A290,"_",S$2),'Reference data SID'!$B:$N,13,FALSE())),"",VLOOKUP(CONCATENATE($A290,"_",S$2),'Reference data SID'!$B:$N,13,FALSE()))</f>
        <v/>
      </c>
      <c r="T290" s="86" t="str">
        <f aca="false">IF(ISERROR(VLOOKUP(CONCATENATE($A290,"_",T$2),'Reference data SID'!$B:$N,13,FALSE())),"",VLOOKUP(CONCATENATE($A290,"_",T$2),'Reference data SID'!$B:$N,13,FALSE()))</f>
        <v/>
      </c>
      <c r="U290" s="86" t="str">
        <f aca="false">IF(ISERROR(VLOOKUP(CONCATENATE($A290,"_",U$2),'Reference data SID'!$B:$N,13,FALSE())),"",VLOOKUP(CONCATENATE($A290,"_",U$2),'Reference data SID'!$B:$N,13,FALSE()))</f>
        <v/>
      </c>
      <c r="V290" s="86" t="str">
        <f aca="false">IF(ISERROR(VLOOKUP(CONCATENATE($A290,"_",V$2),'Reference data SID'!$B:$N,13,FALSE())),"",VLOOKUP(CONCATENATE($A290,"_",V$2),'Reference data SID'!$B:$N,13,FALSE()))</f>
        <v/>
      </c>
      <c r="W290" s="86" t="str">
        <f aca="false">IF(ISERROR(VLOOKUP(CONCATENATE($A290,"_",W$2),'Reference data SID'!$B:$N,13,FALSE())),"",VLOOKUP(CONCATENATE($A290,"_",W$2),'Reference data SID'!$B:$N,13,FALSE()))</f>
        <v/>
      </c>
      <c r="X290" s="86" t="str">
        <f aca="false">IF(ISERROR(VLOOKUP(CONCATENATE($A290,"_",X$2),'Reference data SID'!$B:$N,13,FALSE())),"",VLOOKUP(CONCATENATE($A290,"_",X$2),'Reference data SID'!$B:$N,13,FALSE()))</f>
        <v/>
      </c>
      <c r="Y290" s="86" t="str">
        <f aca="false">IF(ISERROR(VLOOKUP(CONCATENATE($A290,"_",Y$2),'Reference data SID'!$B:$N,13,FALSE())),"",VLOOKUP(CONCATENATE($A290,"_",Y$2),'Reference data SID'!$B:$N,13,FALSE()))</f>
        <v/>
      </c>
      <c r="Z290" s="86" t="str">
        <f aca="false">IF(ISERROR(VLOOKUP(CONCATENATE($A290,"_",Z$2),'Reference data SID'!$B:$N,13,FALSE())),"",VLOOKUP(CONCATENATE($A290,"_",Z$2),'Reference data SID'!$B:$N,13,FALSE()))</f>
        <v/>
      </c>
      <c r="AA290" s="86" t="str">
        <f aca="false">IF(ISERROR(VLOOKUP(CONCATENATE($A290,"_",AA$2),'Reference data SID'!$B:$N,13,FALSE())),"",VLOOKUP(CONCATENATE($A290,"_",AA$2),'Reference data SID'!$B:$N,13,FALSE()))</f>
        <v/>
      </c>
      <c r="AB290" s="86" t="str">
        <f aca="false">IF(ISERROR(VLOOKUP(CONCATENATE($A290,"_",AB$2),'Reference data SID'!$B:$N,13,FALSE())),"",VLOOKUP(CONCATENATE($A290,"_",AB$2),'Reference data SID'!$B:$N,13,FALSE()))</f>
        <v/>
      </c>
      <c r="AC290" s="86" t="str">
        <f aca="false">IF(ISERROR(VLOOKUP(CONCATENATE($A290,"_",AC$2),'Reference data SID'!$B:$N,13,FALSE())),"",VLOOKUP(CONCATENATE($A290,"_",AC$2),'Reference data SID'!$B:$N,13,FALSE()))</f>
        <v/>
      </c>
      <c r="AD290" s="86" t="str">
        <f aca="false">IF(ISERROR(VLOOKUP(CONCATENATE($A290,"_",AD$2),'Reference data SID'!$B:$N,13,FALSE())),"",VLOOKUP(CONCATENATE($A290,"_",AD$2),'Reference data SID'!$B:$N,13,FALSE()))</f>
        <v/>
      </c>
      <c r="AE290" s="86" t="str">
        <f aca="false">IF(ISERROR(VLOOKUP(CONCATENATE($A290,"_",AE$2),'Reference data SID'!$B:$N,13,FALSE())),"",VLOOKUP(CONCATENATE($A290,"_",AE$2),'Reference data SID'!$B:$N,13,FALSE()))</f>
        <v/>
      </c>
      <c r="AF290" s="86" t="str">
        <f aca="false">IF(ISERROR(VLOOKUP(CONCATENATE($A290,"_",AF$2),'Reference data SID'!$B:$N,13,FALSE())),"",VLOOKUP(CONCATENATE($A290,"_",AF$2),'Reference data SID'!$B:$N,13,FALSE()))</f>
        <v/>
      </c>
      <c r="AG290" s="86" t="str">
        <f aca="false">IF(ISERROR(VLOOKUP(CONCATENATE($A290,"_",AG$2),'Reference data SID'!$B:$N,13,FALSE())),"",VLOOKUP(CONCATENATE($A290,"_",AG$2),'Reference data SID'!$B:$N,13,FALSE()))</f>
        <v/>
      </c>
      <c r="AH290" s="86" t="str">
        <f aca="false">IF(ISERROR(VLOOKUP(CONCATENATE($A290,"_",AH$2),'Reference data SID'!$B:$N,13,FALSE())),"",VLOOKUP(CONCATENATE($A290,"_",AH$2),'Reference data SID'!$B:$N,13,FALSE()))</f>
        <v/>
      </c>
      <c r="AI290" s="86" t="str">
        <f aca="false">IF(ISERROR(VLOOKUP(CONCATENATE($A290,"_",AI$2),'Reference data SID'!$B:$N,13,FALSE())),"",VLOOKUP(CONCATENATE($A290,"_",AI$2),'Reference data SID'!$B:$N,13,FALSE()))</f>
        <v/>
      </c>
      <c r="AJ290" s="86" t="str">
        <f aca="false">IF(ISERROR(VLOOKUP(CONCATENATE($A290,"_",AJ$2),'Reference data SID'!$B:$N,13,FALSE())),"",VLOOKUP(CONCATENATE($A290,"_",AJ$2),'Reference data SID'!$B:$N,13,FALSE()))</f>
        <v/>
      </c>
      <c r="AK290" s="86" t="str">
        <f aca="false">IF(ISERROR(VLOOKUP(CONCATENATE($A290,"_",AK$2),'Reference data SID'!$B:$N,13,FALSE())),"",VLOOKUP(CONCATENATE($A290,"_",AK$2),'Reference data SID'!$B:$N,13,FALSE()))</f>
        <v/>
      </c>
      <c r="AL290" s="86" t="str">
        <f aca="false">IF(ISERROR(VLOOKUP(CONCATENATE($A290,"_",AL$2),'Reference data SID'!$B:$N,13,FALSE())),"",VLOOKUP(CONCATENATE($A290,"_",AL$2),'Reference data SID'!$B:$N,13,FALSE()))</f>
        <v/>
      </c>
      <c r="AM290" s="86" t="str">
        <f aca="false">IF(ISERROR(VLOOKUP(CONCATENATE($A290,"_",AM$2),'Reference data SID'!$B:$N,13,FALSE())),"",VLOOKUP(CONCATENATE($A290,"_",AM$2),'Reference data SID'!$B:$N,13,FALSE()))</f>
        <v/>
      </c>
      <c r="AN290" s="86" t="str">
        <f aca="false">IF(ISERROR(VLOOKUP(CONCATENATE($A290,"_",AN$2),'Reference data SID'!$B:$N,13,FALSE())),"",VLOOKUP(CONCATENATE($A290,"_",AN$2),'Reference data SID'!$B:$N,13,FALSE()))</f>
        <v/>
      </c>
      <c r="AO290" s="86" t="str">
        <f aca="false">IF(ISERROR(VLOOKUP(CONCATENATE($A290,"_",AO$2),'Reference data SID'!$B:$N,13,FALSE())),"",VLOOKUP(CONCATENATE($A290,"_",AO$2),'Reference data SID'!$B:$N,13,FALSE()))</f>
        <v/>
      </c>
      <c r="AP290" s="86" t="str">
        <f aca="false">IF(ISERROR(VLOOKUP(CONCATENATE($A290,"_",AP$2),'Reference data SID'!$B:$N,13,FALSE())),"",VLOOKUP(CONCATENATE($A290,"_",AP$2),'Reference data SID'!$B:$N,13,FALSE()))</f>
        <v/>
      </c>
      <c r="AQ290" s="86" t="str">
        <f aca="false">IF(ISERROR(VLOOKUP(CONCATENATE($A290,"_",AQ$2),'Reference data SID'!$B:$N,13,FALSE())),"",VLOOKUP(CONCATENATE($A290,"_",AQ$2),'Reference data SID'!$B:$N,13,FALSE()))</f>
        <v/>
      </c>
      <c r="AR290" s="86" t="str">
        <f aca="false">IF(ISERROR(VLOOKUP(CONCATENATE($A290,"_",AR$2),'Reference data SID'!$B:$N,13,FALSE())),"",VLOOKUP(CONCATENATE($A290,"_",AR$2),'Reference data SID'!$B:$N,13,FALSE()))</f>
        <v/>
      </c>
      <c r="AS290" s="86" t="str">
        <f aca="false">IF(ISERROR(VLOOKUP(CONCATENATE($A290,"_",AS$2),'Reference data SID'!$B:$N,13,FALSE())),"",VLOOKUP(CONCATENATE($A290,"_",AS$2),'Reference data SID'!$B:$N,13,FALSE()))</f>
        <v/>
      </c>
      <c r="AT290" s="86" t="str">
        <f aca="false">IF(ISERROR(VLOOKUP(CONCATENATE($A290,"_",AT$2),'Reference data SID'!$B:$N,13,FALSE())),"",VLOOKUP(CONCATENATE($A290,"_",AT$2),'Reference data SID'!$B:$N,13,FALSE()))</f>
        <v/>
      </c>
    </row>
    <row r="291" customFormat="false" ht="15" hidden="false" customHeight="false" outlineLevel="0" collapsed="false">
      <c r="A291" s="0" t="n">
        <v>287</v>
      </c>
      <c r="B291" s="86" t="str">
        <f aca="false">IF(ISERROR(VLOOKUP(CONCATENATE($A291,"_",B$2),'Reference data SID'!$B:$N,13,FALSE())),"",VLOOKUP(CONCATENATE($A291,"_",B$2),'Reference data SID'!$B:$N,13,FALSE()))</f>
        <v/>
      </c>
      <c r="C291" s="86" t="str">
        <f aca="false">IF(ISERROR(VLOOKUP(CONCATENATE($A291,"_",C$2),'Reference data SID'!$B:$N,13,FALSE())),"",VLOOKUP(CONCATENATE($A291,"_",C$2),'Reference data SID'!$B:$N,13,FALSE()))</f>
        <v/>
      </c>
      <c r="D291" s="86" t="str">
        <f aca="false">IF(ISERROR(VLOOKUP(CONCATENATE($A291,"_",D$2),'Reference data SID'!$B:$N,13,FALSE())),"",VLOOKUP(CONCATENATE($A291,"_",D$2),'Reference data SID'!$B:$N,13,FALSE()))</f>
        <v/>
      </c>
      <c r="E291" s="86" t="str">
        <f aca="false">IF(ISERROR(VLOOKUP(CONCATENATE($A291,"_",E$2),'Reference data SID'!$B:$N,13,FALSE())),"",VLOOKUP(CONCATENATE($A291,"_",E$2),'Reference data SID'!$B:$N,13,FALSE()))</f>
        <v/>
      </c>
      <c r="F291" s="86" t="str">
        <f aca="false">IF(ISERROR(VLOOKUP(CONCATENATE($A291,"_",F$2),'Reference data SID'!$B:$N,13,FALSE())),"",VLOOKUP(CONCATENATE($A291,"_",F$2),'Reference data SID'!$B:$N,13,FALSE()))</f>
        <v/>
      </c>
      <c r="G291" s="86" t="str">
        <f aca="false">IF(ISERROR(VLOOKUP(CONCATENATE($A291,"_",G$2),'Reference data SID'!$B:$N,13,FALSE())),"",VLOOKUP(CONCATENATE($A291,"_",G$2),'Reference data SID'!$B:$N,13,FALSE()))</f>
        <v/>
      </c>
      <c r="H291" s="86" t="str">
        <f aca="false">IF(ISERROR(VLOOKUP(CONCATENATE($A291,"_",H$2),'Reference data SID'!$B:$N,13,FALSE())),"",VLOOKUP(CONCATENATE($A291,"_",H$2),'Reference data SID'!$B:$N,13,FALSE()))</f>
        <v/>
      </c>
      <c r="I291" s="86" t="str">
        <f aca="false">IF(ISERROR(VLOOKUP(CONCATENATE($A291,"_",I$2),'Reference data SID'!$B:$N,13,FALSE())),"",VLOOKUP(CONCATENATE($A291,"_",I$2),'Reference data SID'!$B:$N,13,FALSE()))</f>
        <v/>
      </c>
      <c r="J291" s="86" t="str">
        <f aca="false">IF(ISERROR(VLOOKUP(CONCATENATE($A291,"_",J$2),'Reference data SID'!$B:$N,13,FALSE())),"",VLOOKUP(CONCATENATE($A291,"_",J$2),'Reference data SID'!$B:$N,13,FALSE()))</f>
        <v/>
      </c>
      <c r="K291" s="86" t="str">
        <f aca="false">IF(ISERROR(VLOOKUP(CONCATENATE($A291,"_",K$2),'Reference data SID'!$B:$N,13,FALSE())),"",VLOOKUP(CONCATENATE($A291,"_",K$2),'Reference data SID'!$B:$N,13,FALSE()))</f>
        <v/>
      </c>
      <c r="L291" s="86" t="str">
        <f aca="false">IF(ISERROR(VLOOKUP(CONCATENATE($A291,"_",L$2),'Reference data SID'!$B:$N,13,FALSE())),"",VLOOKUP(CONCATENATE($A291,"_",L$2),'Reference data SID'!$B:$N,13,FALSE()))</f>
        <v/>
      </c>
      <c r="M291" s="86" t="str">
        <f aca="false">IF(ISERROR(VLOOKUP(CONCATENATE($A291,"_",M$2),'Reference data SID'!$B:$N,13,FALSE())),"",VLOOKUP(CONCATENATE($A291,"_",M$2),'Reference data SID'!$B:$N,13,FALSE()))</f>
        <v/>
      </c>
      <c r="N291" s="86" t="str">
        <f aca="false">IF(ISERROR(VLOOKUP(CONCATENATE($A291,"_",N$2),'Reference data SID'!$B:$N,13,FALSE())),"",VLOOKUP(CONCATENATE($A291,"_",N$2),'Reference data SID'!$B:$N,13,FALSE()))</f>
        <v/>
      </c>
      <c r="O291" s="86" t="str">
        <f aca="false">IF(ISERROR(VLOOKUP(CONCATENATE($A291,"_",O$2),'Reference data SID'!$B:$N,13,FALSE())),"",VLOOKUP(CONCATENATE($A291,"_",O$2),'Reference data SID'!$B:$N,13,FALSE()))</f>
        <v/>
      </c>
      <c r="P291" s="86" t="str">
        <f aca="false">IF(ISERROR(VLOOKUP(CONCATENATE($A291,"_",P$2),'Reference data SID'!$B:$N,13,FALSE())),"",VLOOKUP(CONCATENATE($A291,"_",P$2),'Reference data SID'!$B:$N,13,FALSE()))</f>
        <v/>
      </c>
      <c r="Q291" s="86" t="str">
        <f aca="false">IF(ISERROR(VLOOKUP(CONCATENATE($A291,"_",Q$2),'Reference data SID'!$B:$N,13,FALSE())),"",VLOOKUP(CONCATENATE($A291,"_",Q$2),'Reference data SID'!$B:$N,13,FALSE()))</f>
        <v/>
      </c>
      <c r="R291" s="86" t="str">
        <f aca="false">IF(ISERROR(VLOOKUP(CONCATENATE($A291,"_",R$2),'Reference data SID'!$B:$N,13,FALSE())),"",VLOOKUP(CONCATENATE($A291,"_",R$2),'Reference data SID'!$B:$N,13,FALSE()))</f>
        <v/>
      </c>
      <c r="S291" s="86" t="str">
        <f aca="false">IF(ISERROR(VLOOKUP(CONCATENATE($A291,"_",S$2),'Reference data SID'!$B:$N,13,FALSE())),"",VLOOKUP(CONCATENATE($A291,"_",S$2),'Reference data SID'!$B:$N,13,FALSE()))</f>
        <v/>
      </c>
      <c r="T291" s="86" t="str">
        <f aca="false">IF(ISERROR(VLOOKUP(CONCATENATE($A291,"_",T$2),'Reference data SID'!$B:$N,13,FALSE())),"",VLOOKUP(CONCATENATE($A291,"_",T$2),'Reference data SID'!$B:$N,13,FALSE()))</f>
        <v/>
      </c>
      <c r="U291" s="86" t="str">
        <f aca="false">IF(ISERROR(VLOOKUP(CONCATENATE($A291,"_",U$2),'Reference data SID'!$B:$N,13,FALSE())),"",VLOOKUP(CONCATENATE($A291,"_",U$2),'Reference data SID'!$B:$N,13,FALSE()))</f>
        <v/>
      </c>
      <c r="V291" s="86" t="str">
        <f aca="false">IF(ISERROR(VLOOKUP(CONCATENATE($A291,"_",V$2),'Reference data SID'!$B:$N,13,FALSE())),"",VLOOKUP(CONCATENATE($A291,"_",V$2),'Reference data SID'!$B:$N,13,FALSE()))</f>
        <v/>
      </c>
      <c r="W291" s="86" t="str">
        <f aca="false">IF(ISERROR(VLOOKUP(CONCATENATE($A291,"_",W$2),'Reference data SID'!$B:$N,13,FALSE())),"",VLOOKUP(CONCATENATE($A291,"_",W$2),'Reference data SID'!$B:$N,13,FALSE()))</f>
        <v/>
      </c>
      <c r="X291" s="86" t="str">
        <f aca="false">IF(ISERROR(VLOOKUP(CONCATENATE($A291,"_",X$2),'Reference data SID'!$B:$N,13,FALSE())),"",VLOOKUP(CONCATENATE($A291,"_",X$2),'Reference data SID'!$B:$N,13,FALSE()))</f>
        <v/>
      </c>
      <c r="Y291" s="86" t="str">
        <f aca="false">IF(ISERROR(VLOOKUP(CONCATENATE($A291,"_",Y$2),'Reference data SID'!$B:$N,13,FALSE())),"",VLOOKUP(CONCATENATE($A291,"_",Y$2),'Reference data SID'!$B:$N,13,FALSE()))</f>
        <v/>
      </c>
      <c r="Z291" s="86" t="str">
        <f aca="false">IF(ISERROR(VLOOKUP(CONCATENATE($A291,"_",Z$2),'Reference data SID'!$B:$N,13,FALSE())),"",VLOOKUP(CONCATENATE($A291,"_",Z$2),'Reference data SID'!$B:$N,13,FALSE()))</f>
        <v/>
      </c>
      <c r="AA291" s="86" t="str">
        <f aca="false">IF(ISERROR(VLOOKUP(CONCATENATE($A291,"_",AA$2),'Reference data SID'!$B:$N,13,FALSE())),"",VLOOKUP(CONCATENATE($A291,"_",AA$2),'Reference data SID'!$B:$N,13,FALSE()))</f>
        <v/>
      </c>
      <c r="AB291" s="86" t="str">
        <f aca="false">IF(ISERROR(VLOOKUP(CONCATENATE($A291,"_",AB$2),'Reference data SID'!$B:$N,13,FALSE())),"",VLOOKUP(CONCATENATE($A291,"_",AB$2),'Reference data SID'!$B:$N,13,FALSE()))</f>
        <v/>
      </c>
      <c r="AC291" s="86" t="str">
        <f aca="false">IF(ISERROR(VLOOKUP(CONCATENATE($A291,"_",AC$2),'Reference data SID'!$B:$N,13,FALSE())),"",VLOOKUP(CONCATENATE($A291,"_",AC$2),'Reference data SID'!$B:$N,13,FALSE()))</f>
        <v/>
      </c>
      <c r="AD291" s="86" t="str">
        <f aca="false">IF(ISERROR(VLOOKUP(CONCATENATE($A291,"_",AD$2),'Reference data SID'!$B:$N,13,FALSE())),"",VLOOKUP(CONCATENATE($A291,"_",AD$2),'Reference data SID'!$B:$N,13,FALSE()))</f>
        <v/>
      </c>
      <c r="AE291" s="86" t="str">
        <f aca="false">IF(ISERROR(VLOOKUP(CONCATENATE($A291,"_",AE$2),'Reference data SID'!$B:$N,13,FALSE())),"",VLOOKUP(CONCATENATE($A291,"_",AE$2),'Reference data SID'!$B:$N,13,FALSE()))</f>
        <v/>
      </c>
      <c r="AF291" s="86" t="str">
        <f aca="false">IF(ISERROR(VLOOKUP(CONCATENATE($A291,"_",AF$2),'Reference data SID'!$B:$N,13,FALSE())),"",VLOOKUP(CONCATENATE($A291,"_",AF$2),'Reference data SID'!$B:$N,13,FALSE()))</f>
        <v/>
      </c>
      <c r="AG291" s="86" t="str">
        <f aca="false">IF(ISERROR(VLOOKUP(CONCATENATE($A291,"_",AG$2),'Reference data SID'!$B:$N,13,FALSE())),"",VLOOKUP(CONCATENATE($A291,"_",AG$2),'Reference data SID'!$B:$N,13,FALSE()))</f>
        <v/>
      </c>
      <c r="AH291" s="86" t="str">
        <f aca="false">IF(ISERROR(VLOOKUP(CONCATENATE($A291,"_",AH$2),'Reference data SID'!$B:$N,13,FALSE())),"",VLOOKUP(CONCATENATE($A291,"_",AH$2),'Reference data SID'!$B:$N,13,FALSE()))</f>
        <v/>
      </c>
      <c r="AI291" s="86" t="str">
        <f aca="false">IF(ISERROR(VLOOKUP(CONCATENATE($A291,"_",AI$2),'Reference data SID'!$B:$N,13,FALSE())),"",VLOOKUP(CONCATENATE($A291,"_",AI$2),'Reference data SID'!$B:$N,13,FALSE()))</f>
        <v/>
      </c>
      <c r="AJ291" s="86" t="str">
        <f aca="false">IF(ISERROR(VLOOKUP(CONCATENATE($A291,"_",AJ$2),'Reference data SID'!$B:$N,13,FALSE())),"",VLOOKUP(CONCATENATE($A291,"_",AJ$2),'Reference data SID'!$B:$N,13,FALSE()))</f>
        <v/>
      </c>
      <c r="AK291" s="86" t="str">
        <f aca="false">IF(ISERROR(VLOOKUP(CONCATENATE($A291,"_",AK$2),'Reference data SID'!$B:$N,13,FALSE())),"",VLOOKUP(CONCATENATE($A291,"_",AK$2),'Reference data SID'!$B:$N,13,FALSE()))</f>
        <v/>
      </c>
      <c r="AL291" s="86" t="str">
        <f aca="false">IF(ISERROR(VLOOKUP(CONCATENATE($A291,"_",AL$2),'Reference data SID'!$B:$N,13,FALSE())),"",VLOOKUP(CONCATENATE($A291,"_",AL$2),'Reference data SID'!$B:$N,13,FALSE()))</f>
        <v/>
      </c>
      <c r="AM291" s="86" t="str">
        <f aca="false">IF(ISERROR(VLOOKUP(CONCATENATE($A291,"_",AM$2),'Reference data SID'!$B:$N,13,FALSE())),"",VLOOKUP(CONCATENATE($A291,"_",AM$2),'Reference data SID'!$B:$N,13,FALSE()))</f>
        <v/>
      </c>
      <c r="AN291" s="86" t="str">
        <f aca="false">IF(ISERROR(VLOOKUP(CONCATENATE($A291,"_",AN$2),'Reference data SID'!$B:$N,13,FALSE())),"",VLOOKUP(CONCATENATE($A291,"_",AN$2),'Reference data SID'!$B:$N,13,FALSE()))</f>
        <v/>
      </c>
      <c r="AO291" s="86" t="str">
        <f aca="false">IF(ISERROR(VLOOKUP(CONCATENATE($A291,"_",AO$2),'Reference data SID'!$B:$N,13,FALSE())),"",VLOOKUP(CONCATENATE($A291,"_",AO$2),'Reference data SID'!$B:$N,13,FALSE()))</f>
        <v/>
      </c>
      <c r="AP291" s="86" t="str">
        <f aca="false">IF(ISERROR(VLOOKUP(CONCATENATE($A291,"_",AP$2),'Reference data SID'!$B:$N,13,FALSE())),"",VLOOKUP(CONCATENATE($A291,"_",AP$2),'Reference data SID'!$B:$N,13,FALSE()))</f>
        <v/>
      </c>
      <c r="AQ291" s="86" t="str">
        <f aca="false">IF(ISERROR(VLOOKUP(CONCATENATE($A291,"_",AQ$2),'Reference data SID'!$B:$N,13,FALSE())),"",VLOOKUP(CONCATENATE($A291,"_",AQ$2),'Reference data SID'!$B:$N,13,FALSE()))</f>
        <v/>
      </c>
      <c r="AR291" s="86" t="str">
        <f aca="false">IF(ISERROR(VLOOKUP(CONCATENATE($A291,"_",AR$2),'Reference data SID'!$B:$N,13,FALSE())),"",VLOOKUP(CONCATENATE($A291,"_",AR$2),'Reference data SID'!$B:$N,13,FALSE()))</f>
        <v/>
      </c>
      <c r="AS291" s="86" t="str">
        <f aca="false">IF(ISERROR(VLOOKUP(CONCATENATE($A291,"_",AS$2),'Reference data SID'!$B:$N,13,FALSE())),"",VLOOKUP(CONCATENATE($A291,"_",AS$2),'Reference data SID'!$B:$N,13,FALSE()))</f>
        <v/>
      </c>
      <c r="AT291" s="86" t="str">
        <f aca="false">IF(ISERROR(VLOOKUP(CONCATENATE($A291,"_",AT$2),'Reference data SID'!$B:$N,13,FALSE())),"",VLOOKUP(CONCATENATE($A291,"_",AT$2),'Reference data SID'!$B:$N,13,FALSE()))</f>
        <v/>
      </c>
    </row>
    <row r="292" customFormat="false" ht="15" hidden="false" customHeight="false" outlineLevel="0" collapsed="false">
      <c r="A292" s="0" t="n">
        <v>288</v>
      </c>
      <c r="B292" s="86" t="str">
        <f aca="false">IF(ISERROR(VLOOKUP(CONCATENATE($A292,"_",B$2),'Reference data SID'!$B:$N,13,FALSE())),"",VLOOKUP(CONCATENATE($A292,"_",B$2),'Reference data SID'!$B:$N,13,FALSE()))</f>
        <v/>
      </c>
      <c r="C292" s="86" t="str">
        <f aca="false">IF(ISERROR(VLOOKUP(CONCATENATE($A292,"_",C$2),'Reference data SID'!$B:$N,13,FALSE())),"",VLOOKUP(CONCATENATE($A292,"_",C$2),'Reference data SID'!$B:$N,13,FALSE()))</f>
        <v/>
      </c>
      <c r="D292" s="86" t="str">
        <f aca="false">IF(ISERROR(VLOOKUP(CONCATENATE($A292,"_",D$2),'Reference data SID'!$B:$N,13,FALSE())),"",VLOOKUP(CONCATENATE($A292,"_",D$2),'Reference data SID'!$B:$N,13,FALSE()))</f>
        <v/>
      </c>
      <c r="E292" s="86" t="str">
        <f aca="false">IF(ISERROR(VLOOKUP(CONCATENATE($A292,"_",E$2),'Reference data SID'!$B:$N,13,FALSE())),"",VLOOKUP(CONCATENATE($A292,"_",E$2),'Reference data SID'!$B:$N,13,FALSE()))</f>
        <v/>
      </c>
      <c r="F292" s="86" t="str">
        <f aca="false">IF(ISERROR(VLOOKUP(CONCATENATE($A292,"_",F$2),'Reference data SID'!$B:$N,13,FALSE())),"",VLOOKUP(CONCATENATE($A292,"_",F$2),'Reference data SID'!$B:$N,13,FALSE()))</f>
        <v/>
      </c>
      <c r="G292" s="86" t="str">
        <f aca="false">IF(ISERROR(VLOOKUP(CONCATENATE($A292,"_",G$2),'Reference data SID'!$B:$N,13,FALSE())),"",VLOOKUP(CONCATENATE($A292,"_",G$2),'Reference data SID'!$B:$N,13,FALSE()))</f>
        <v/>
      </c>
      <c r="H292" s="86" t="str">
        <f aca="false">IF(ISERROR(VLOOKUP(CONCATENATE($A292,"_",H$2),'Reference data SID'!$B:$N,13,FALSE())),"",VLOOKUP(CONCATENATE($A292,"_",H$2),'Reference data SID'!$B:$N,13,FALSE()))</f>
        <v/>
      </c>
      <c r="I292" s="86" t="str">
        <f aca="false">IF(ISERROR(VLOOKUP(CONCATENATE($A292,"_",I$2),'Reference data SID'!$B:$N,13,FALSE())),"",VLOOKUP(CONCATENATE($A292,"_",I$2),'Reference data SID'!$B:$N,13,FALSE()))</f>
        <v/>
      </c>
      <c r="J292" s="86" t="str">
        <f aca="false">IF(ISERROR(VLOOKUP(CONCATENATE($A292,"_",J$2),'Reference data SID'!$B:$N,13,FALSE())),"",VLOOKUP(CONCATENATE($A292,"_",J$2),'Reference data SID'!$B:$N,13,FALSE()))</f>
        <v/>
      </c>
      <c r="K292" s="86" t="str">
        <f aca="false">IF(ISERROR(VLOOKUP(CONCATENATE($A292,"_",K$2),'Reference data SID'!$B:$N,13,FALSE())),"",VLOOKUP(CONCATENATE($A292,"_",K$2),'Reference data SID'!$B:$N,13,FALSE()))</f>
        <v/>
      </c>
      <c r="L292" s="86" t="str">
        <f aca="false">IF(ISERROR(VLOOKUP(CONCATENATE($A292,"_",L$2),'Reference data SID'!$B:$N,13,FALSE())),"",VLOOKUP(CONCATENATE($A292,"_",L$2),'Reference data SID'!$B:$N,13,FALSE()))</f>
        <v/>
      </c>
      <c r="M292" s="86" t="str">
        <f aca="false">IF(ISERROR(VLOOKUP(CONCATENATE($A292,"_",M$2),'Reference data SID'!$B:$N,13,FALSE())),"",VLOOKUP(CONCATENATE($A292,"_",M$2),'Reference data SID'!$B:$N,13,FALSE()))</f>
        <v/>
      </c>
      <c r="N292" s="86" t="str">
        <f aca="false">IF(ISERROR(VLOOKUP(CONCATENATE($A292,"_",N$2),'Reference data SID'!$B:$N,13,FALSE())),"",VLOOKUP(CONCATENATE($A292,"_",N$2),'Reference data SID'!$B:$N,13,FALSE()))</f>
        <v/>
      </c>
      <c r="O292" s="86" t="str">
        <f aca="false">IF(ISERROR(VLOOKUP(CONCATENATE($A292,"_",O$2),'Reference data SID'!$B:$N,13,FALSE())),"",VLOOKUP(CONCATENATE($A292,"_",O$2),'Reference data SID'!$B:$N,13,FALSE()))</f>
        <v/>
      </c>
      <c r="P292" s="86" t="str">
        <f aca="false">IF(ISERROR(VLOOKUP(CONCATENATE($A292,"_",P$2),'Reference data SID'!$B:$N,13,FALSE())),"",VLOOKUP(CONCATENATE($A292,"_",P$2),'Reference data SID'!$B:$N,13,FALSE()))</f>
        <v/>
      </c>
      <c r="Q292" s="86" t="str">
        <f aca="false">IF(ISERROR(VLOOKUP(CONCATENATE($A292,"_",Q$2),'Reference data SID'!$B:$N,13,FALSE())),"",VLOOKUP(CONCATENATE($A292,"_",Q$2),'Reference data SID'!$B:$N,13,FALSE()))</f>
        <v/>
      </c>
      <c r="R292" s="86" t="str">
        <f aca="false">IF(ISERROR(VLOOKUP(CONCATENATE($A292,"_",R$2),'Reference data SID'!$B:$N,13,FALSE())),"",VLOOKUP(CONCATENATE($A292,"_",R$2),'Reference data SID'!$B:$N,13,FALSE()))</f>
        <v/>
      </c>
      <c r="S292" s="86" t="str">
        <f aca="false">IF(ISERROR(VLOOKUP(CONCATENATE($A292,"_",S$2),'Reference data SID'!$B:$N,13,FALSE())),"",VLOOKUP(CONCATENATE($A292,"_",S$2),'Reference data SID'!$B:$N,13,FALSE()))</f>
        <v/>
      </c>
      <c r="T292" s="86" t="str">
        <f aca="false">IF(ISERROR(VLOOKUP(CONCATENATE($A292,"_",T$2),'Reference data SID'!$B:$N,13,FALSE())),"",VLOOKUP(CONCATENATE($A292,"_",T$2),'Reference data SID'!$B:$N,13,FALSE()))</f>
        <v/>
      </c>
      <c r="U292" s="86" t="str">
        <f aca="false">IF(ISERROR(VLOOKUP(CONCATENATE($A292,"_",U$2),'Reference data SID'!$B:$N,13,FALSE())),"",VLOOKUP(CONCATENATE($A292,"_",U$2),'Reference data SID'!$B:$N,13,FALSE()))</f>
        <v/>
      </c>
      <c r="V292" s="86" t="str">
        <f aca="false">IF(ISERROR(VLOOKUP(CONCATENATE($A292,"_",V$2),'Reference data SID'!$B:$N,13,FALSE())),"",VLOOKUP(CONCATENATE($A292,"_",V$2),'Reference data SID'!$B:$N,13,FALSE()))</f>
        <v/>
      </c>
      <c r="W292" s="86" t="str">
        <f aca="false">IF(ISERROR(VLOOKUP(CONCATENATE($A292,"_",W$2),'Reference data SID'!$B:$N,13,FALSE())),"",VLOOKUP(CONCATENATE($A292,"_",W$2),'Reference data SID'!$B:$N,13,FALSE()))</f>
        <v/>
      </c>
      <c r="X292" s="86" t="str">
        <f aca="false">IF(ISERROR(VLOOKUP(CONCATENATE($A292,"_",X$2),'Reference data SID'!$B:$N,13,FALSE())),"",VLOOKUP(CONCATENATE($A292,"_",X$2),'Reference data SID'!$B:$N,13,FALSE()))</f>
        <v/>
      </c>
      <c r="Y292" s="86" t="str">
        <f aca="false">IF(ISERROR(VLOOKUP(CONCATENATE($A292,"_",Y$2),'Reference data SID'!$B:$N,13,FALSE())),"",VLOOKUP(CONCATENATE($A292,"_",Y$2),'Reference data SID'!$B:$N,13,FALSE()))</f>
        <v/>
      </c>
      <c r="Z292" s="86" t="str">
        <f aca="false">IF(ISERROR(VLOOKUP(CONCATENATE($A292,"_",Z$2),'Reference data SID'!$B:$N,13,FALSE())),"",VLOOKUP(CONCATENATE($A292,"_",Z$2),'Reference data SID'!$B:$N,13,FALSE()))</f>
        <v/>
      </c>
      <c r="AA292" s="86" t="str">
        <f aca="false">IF(ISERROR(VLOOKUP(CONCATENATE($A292,"_",AA$2),'Reference data SID'!$B:$N,13,FALSE())),"",VLOOKUP(CONCATENATE($A292,"_",AA$2),'Reference data SID'!$B:$N,13,FALSE()))</f>
        <v/>
      </c>
      <c r="AB292" s="86" t="str">
        <f aca="false">IF(ISERROR(VLOOKUP(CONCATENATE($A292,"_",AB$2),'Reference data SID'!$B:$N,13,FALSE())),"",VLOOKUP(CONCATENATE($A292,"_",AB$2),'Reference data SID'!$B:$N,13,FALSE()))</f>
        <v/>
      </c>
      <c r="AC292" s="86" t="str">
        <f aca="false">IF(ISERROR(VLOOKUP(CONCATENATE($A292,"_",AC$2),'Reference data SID'!$B:$N,13,FALSE())),"",VLOOKUP(CONCATENATE($A292,"_",AC$2),'Reference data SID'!$B:$N,13,FALSE()))</f>
        <v/>
      </c>
      <c r="AD292" s="86" t="str">
        <f aca="false">IF(ISERROR(VLOOKUP(CONCATENATE($A292,"_",AD$2),'Reference data SID'!$B:$N,13,FALSE())),"",VLOOKUP(CONCATENATE($A292,"_",AD$2),'Reference data SID'!$B:$N,13,FALSE()))</f>
        <v/>
      </c>
      <c r="AE292" s="86" t="str">
        <f aca="false">IF(ISERROR(VLOOKUP(CONCATENATE($A292,"_",AE$2),'Reference data SID'!$B:$N,13,FALSE())),"",VLOOKUP(CONCATENATE($A292,"_",AE$2),'Reference data SID'!$B:$N,13,FALSE()))</f>
        <v/>
      </c>
      <c r="AF292" s="86" t="str">
        <f aca="false">IF(ISERROR(VLOOKUP(CONCATENATE($A292,"_",AF$2),'Reference data SID'!$B:$N,13,FALSE())),"",VLOOKUP(CONCATENATE($A292,"_",AF$2),'Reference data SID'!$B:$N,13,FALSE()))</f>
        <v/>
      </c>
      <c r="AG292" s="86" t="str">
        <f aca="false">IF(ISERROR(VLOOKUP(CONCATENATE($A292,"_",AG$2),'Reference data SID'!$B:$N,13,FALSE())),"",VLOOKUP(CONCATENATE($A292,"_",AG$2),'Reference data SID'!$B:$N,13,FALSE()))</f>
        <v/>
      </c>
      <c r="AH292" s="86" t="str">
        <f aca="false">IF(ISERROR(VLOOKUP(CONCATENATE($A292,"_",AH$2),'Reference data SID'!$B:$N,13,FALSE())),"",VLOOKUP(CONCATENATE($A292,"_",AH$2),'Reference data SID'!$B:$N,13,FALSE()))</f>
        <v/>
      </c>
      <c r="AI292" s="86" t="str">
        <f aca="false">IF(ISERROR(VLOOKUP(CONCATENATE($A292,"_",AI$2),'Reference data SID'!$B:$N,13,FALSE())),"",VLOOKUP(CONCATENATE($A292,"_",AI$2),'Reference data SID'!$B:$N,13,FALSE()))</f>
        <v/>
      </c>
      <c r="AJ292" s="86" t="str">
        <f aca="false">IF(ISERROR(VLOOKUP(CONCATENATE($A292,"_",AJ$2),'Reference data SID'!$B:$N,13,FALSE())),"",VLOOKUP(CONCATENATE($A292,"_",AJ$2),'Reference data SID'!$B:$N,13,FALSE()))</f>
        <v/>
      </c>
      <c r="AK292" s="86" t="str">
        <f aca="false">IF(ISERROR(VLOOKUP(CONCATENATE($A292,"_",AK$2),'Reference data SID'!$B:$N,13,FALSE())),"",VLOOKUP(CONCATENATE($A292,"_",AK$2),'Reference data SID'!$B:$N,13,FALSE()))</f>
        <v/>
      </c>
      <c r="AL292" s="86" t="str">
        <f aca="false">IF(ISERROR(VLOOKUP(CONCATENATE($A292,"_",AL$2),'Reference data SID'!$B:$N,13,FALSE())),"",VLOOKUP(CONCATENATE($A292,"_",AL$2),'Reference data SID'!$B:$N,13,FALSE()))</f>
        <v/>
      </c>
      <c r="AM292" s="86" t="str">
        <f aca="false">IF(ISERROR(VLOOKUP(CONCATENATE($A292,"_",AM$2),'Reference data SID'!$B:$N,13,FALSE())),"",VLOOKUP(CONCATENATE($A292,"_",AM$2),'Reference data SID'!$B:$N,13,FALSE()))</f>
        <v/>
      </c>
      <c r="AN292" s="86" t="str">
        <f aca="false">IF(ISERROR(VLOOKUP(CONCATENATE($A292,"_",AN$2),'Reference data SID'!$B:$N,13,FALSE())),"",VLOOKUP(CONCATENATE($A292,"_",AN$2),'Reference data SID'!$B:$N,13,FALSE()))</f>
        <v/>
      </c>
      <c r="AO292" s="86" t="str">
        <f aca="false">IF(ISERROR(VLOOKUP(CONCATENATE($A292,"_",AO$2),'Reference data SID'!$B:$N,13,FALSE())),"",VLOOKUP(CONCATENATE($A292,"_",AO$2),'Reference data SID'!$B:$N,13,FALSE()))</f>
        <v/>
      </c>
      <c r="AP292" s="86" t="str">
        <f aca="false">IF(ISERROR(VLOOKUP(CONCATENATE($A292,"_",AP$2),'Reference data SID'!$B:$N,13,FALSE())),"",VLOOKUP(CONCATENATE($A292,"_",AP$2),'Reference data SID'!$B:$N,13,FALSE()))</f>
        <v/>
      </c>
      <c r="AQ292" s="86" t="str">
        <f aca="false">IF(ISERROR(VLOOKUP(CONCATENATE($A292,"_",AQ$2),'Reference data SID'!$B:$N,13,FALSE())),"",VLOOKUP(CONCATENATE($A292,"_",AQ$2),'Reference data SID'!$B:$N,13,FALSE()))</f>
        <v/>
      </c>
      <c r="AR292" s="86" t="str">
        <f aca="false">IF(ISERROR(VLOOKUP(CONCATENATE($A292,"_",AR$2),'Reference data SID'!$B:$N,13,FALSE())),"",VLOOKUP(CONCATENATE($A292,"_",AR$2),'Reference data SID'!$B:$N,13,FALSE()))</f>
        <v/>
      </c>
      <c r="AS292" s="86" t="str">
        <f aca="false">IF(ISERROR(VLOOKUP(CONCATENATE($A292,"_",AS$2),'Reference data SID'!$B:$N,13,FALSE())),"",VLOOKUP(CONCATENATE($A292,"_",AS$2),'Reference data SID'!$B:$N,13,FALSE()))</f>
        <v/>
      </c>
      <c r="AT292" s="86" t="str">
        <f aca="false">IF(ISERROR(VLOOKUP(CONCATENATE($A292,"_",AT$2),'Reference data SID'!$B:$N,13,FALSE())),"",VLOOKUP(CONCATENATE($A292,"_",AT$2),'Reference data SID'!$B:$N,13,FALSE()))</f>
        <v/>
      </c>
    </row>
    <row r="293" customFormat="false" ht="15" hidden="false" customHeight="false" outlineLevel="0" collapsed="false">
      <c r="A293" s="0" t="n">
        <v>289</v>
      </c>
      <c r="B293" s="86" t="str">
        <f aca="false">IF(ISERROR(VLOOKUP(CONCATENATE($A293,"_",B$2),'Reference data SID'!$B:$N,13,FALSE())),"",VLOOKUP(CONCATENATE($A293,"_",B$2),'Reference data SID'!$B:$N,13,FALSE()))</f>
        <v/>
      </c>
      <c r="C293" s="86" t="str">
        <f aca="false">IF(ISERROR(VLOOKUP(CONCATENATE($A293,"_",C$2),'Reference data SID'!$B:$N,13,FALSE())),"",VLOOKUP(CONCATENATE($A293,"_",C$2),'Reference data SID'!$B:$N,13,FALSE()))</f>
        <v/>
      </c>
      <c r="D293" s="86" t="str">
        <f aca="false">IF(ISERROR(VLOOKUP(CONCATENATE($A293,"_",D$2),'Reference data SID'!$B:$N,13,FALSE())),"",VLOOKUP(CONCATENATE($A293,"_",D$2),'Reference data SID'!$B:$N,13,FALSE()))</f>
        <v/>
      </c>
      <c r="E293" s="86" t="str">
        <f aca="false">IF(ISERROR(VLOOKUP(CONCATENATE($A293,"_",E$2),'Reference data SID'!$B:$N,13,FALSE())),"",VLOOKUP(CONCATENATE($A293,"_",E$2),'Reference data SID'!$B:$N,13,FALSE()))</f>
        <v/>
      </c>
      <c r="F293" s="86" t="str">
        <f aca="false">IF(ISERROR(VLOOKUP(CONCATENATE($A293,"_",F$2),'Reference data SID'!$B:$N,13,FALSE())),"",VLOOKUP(CONCATENATE($A293,"_",F$2),'Reference data SID'!$B:$N,13,FALSE()))</f>
        <v/>
      </c>
      <c r="G293" s="86" t="str">
        <f aca="false">IF(ISERROR(VLOOKUP(CONCATENATE($A293,"_",G$2),'Reference data SID'!$B:$N,13,FALSE())),"",VLOOKUP(CONCATENATE($A293,"_",G$2),'Reference data SID'!$B:$N,13,FALSE()))</f>
        <v/>
      </c>
      <c r="H293" s="86" t="str">
        <f aca="false">IF(ISERROR(VLOOKUP(CONCATENATE($A293,"_",H$2),'Reference data SID'!$B:$N,13,FALSE())),"",VLOOKUP(CONCATENATE($A293,"_",H$2),'Reference data SID'!$B:$N,13,FALSE()))</f>
        <v/>
      </c>
      <c r="I293" s="86" t="str">
        <f aca="false">IF(ISERROR(VLOOKUP(CONCATENATE($A293,"_",I$2),'Reference data SID'!$B:$N,13,FALSE())),"",VLOOKUP(CONCATENATE($A293,"_",I$2),'Reference data SID'!$B:$N,13,FALSE()))</f>
        <v/>
      </c>
      <c r="J293" s="86" t="str">
        <f aca="false">IF(ISERROR(VLOOKUP(CONCATENATE($A293,"_",J$2),'Reference data SID'!$B:$N,13,FALSE())),"",VLOOKUP(CONCATENATE($A293,"_",J$2),'Reference data SID'!$B:$N,13,FALSE()))</f>
        <v/>
      </c>
      <c r="K293" s="86" t="str">
        <f aca="false">IF(ISERROR(VLOOKUP(CONCATENATE($A293,"_",K$2),'Reference data SID'!$B:$N,13,FALSE())),"",VLOOKUP(CONCATENATE($A293,"_",K$2),'Reference data SID'!$B:$N,13,FALSE()))</f>
        <v/>
      </c>
      <c r="L293" s="86" t="str">
        <f aca="false">IF(ISERROR(VLOOKUP(CONCATENATE($A293,"_",L$2),'Reference data SID'!$B:$N,13,FALSE())),"",VLOOKUP(CONCATENATE($A293,"_",L$2),'Reference data SID'!$B:$N,13,FALSE()))</f>
        <v/>
      </c>
      <c r="M293" s="86" t="str">
        <f aca="false">IF(ISERROR(VLOOKUP(CONCATENATE($A293,"_",M$2),'Reference data SID'!$B:$N,13,FALSE())),"",VLOOKUP(CONCATENATE($A293,"_",M$2),'Reference data SID'!$B:$N,13,FALSE()))</f>
        <v/>
      </c>
      <c r="N293" s="86" t="str">
        <f aca="false">IF(ISERROR(VLOOKUP(CONCATENATE($A293,"_",N$2),'Reference data SID'!$B:$N,13,FALSE())),"",VLOOKUP(CONCATENATE($A293,"_",N$2),'Reference data SID'!$B:$N,13,FALSE()))</f>
        <v/>
      </c>
      <c r="O293" s="86" t="str">
        <f aca="false">IF(ISERROR(VLOOKUP(CONCATENATE($A293,"_",O$2),'Reference data SID'!$B:$N,13,FALSE())),"",VLOOKUP(CONCATENATE($A293,"_",O$2),'Reference data SID'!$B:$N,13,FALSE()))</f>
        <v/>
      </c>
      <c r="P293" s="86" t="str">
        <f aca="false">IF(ISERROR(VLOOKUP(CONCATENATE($A293,"_",P$2),'Reference data SID'!$B:$N,13,FALSE())),"",VLOOKUP(CONCATENATE($A293,"_",P$2),'Reference data SID'!$B:$N,13,FALSE()))</f>
        <v/>
      </c>
      <c r="Q293" s="86" t="str">
        <f aca="false">IF(ISERROR(VLOOKUP(CONCATENATE($A293,"_",Q$2),'Reference data SID'!$B:$N,13,FALSE())),"",VLOOKUP(CONCATENATE($A293,"_",Q$2),'Reference data SID'!$B:$N,13,FALSE()))</f>
        <v/>
      </c>
      <c r="R293" s="86" t="str">
        <f aca="false">IF(ISERROR(VLOOKUP(CONCATENATE($A293,"_",R$2),'Reference data SID'!$B:$N,13,FALSE())),"",VLOOKUP(CONCATENATE($A293,"_",R$2),'Reference data SID'!$B:$N,13,FALSE()))</f>
        <v/>
      </c>
      <c r="S293" s="86" t="str">
        <f aca="false">IF(ISERROR(VLOOKUP(CONCATENATE($A293,"_",S$2),'Reference data SID'!$B:$N,13,FALSE())),"",VLOOKUP(CONCATENATE($A293,"_",S$2),'Reference data SID'!$B:$N,13,FALSE()))</f>
        <v/>
      </c>
      <c r="T293" s="86" t="str">
        <f aca="false">IF(ISERROR(VLOOKUP(CONCATENATE($A293,"_",T$2),'Reference data SID'!$B:$N,13,FALSE())),"",VLOOKUP(CONCATENATE($A293,"_",T$2),'Reference data SID'!$B:$N,13,FALSE()))</f>
        <v/>
      </c>
      <c r="U293" s="86" t="str">
        <f aca="false">IF(ISERROR(VLOOKUP(CONCATENATE($A293,"_",U$2),'Reference data SID'!$B:$N,13,FALSE())),"",VLOOKUP(CONCATENATE($A293,"_",U$2),'Reference data SID'!$B:$N,13,FALSE()))</f>
        <v/>
      </c>
      <c r="V293" s="86" t="str">
        <f aca="false">IF(ISERROR(VLOOKUP(CONCATENATE($A293,"_",V$2),'Reference data SID'!$B:$N,13,FALSE())),"",VLOOKUP(CONCATENATE($A293,"_",V$2),'Reference data SID'!$B:$N,13,FALSE()))</f>
        <v/>
      </c>
      <c r="W293" s="86" t="str">
        <f aca="false">IF(ISERROR(VLOOKUP(CONCATENATE($A293,"_",W$2),'Reference data SID'!$B:$N,13,FALSE())),"",VLOOKUP(CONCATENATE($A293,"_",W$2),'Reference data SID'!$B:$N,13,FALSE()))</f>
        <v/>
      </c>
      <c r="X293" s="86" t="str">
        <f aca="false">IF(ISERROR(VLOOKUP(CONCATENATE($A293,"_",X$2),'Reference data SID'!$B:$N,13,FALSE())),"",VLOOKUP(CONCATENATE($A293,"_",X$2),'Reference data SID'!$B:$N,13,FALSE()))</f>
        <v/>
      </c>
      <c r="Y293" s="86" t="str">
        <f aca="false">IF(ISERROR(VLOOKUP(CONCATENATE($A293,"_",Y$2),'Reference data SID'!$B:$N,13,FALSE())),"",VLOOKUP(CONCATENATE($A293,"_",Y$2),'Reference data SID'!$B:$N,13,FALSE()))</f>
        <v/>
      </c>
      <c r="Z293" s="86" t="str">
        <f aca="false">IF(ISERROR(VLOOKUP(CONCATENATE($A293,"_",Z$2),'Reference data SID'!$B:$N,13,FALSE())),"",VLOOKUP(CONCATENATE($A293,"_",Z$2),'Reference data SID'!$B:$N,13,FALSE()))</f>
        <v/>
      </c>
      <c r="AA293" s="86" t="str">
        <f aca="false">IF(ISERROR(VLOOKUP(CONCATENATE($A293,"_",AA$2),'Reference data SID'!$B:$N,13,FALSE())),"",VLOOKUP(CONCATENATE($A293,"_",AA$2),'Reference data SID'!$B:$N,13,FALSE()))</f>
        <v/>
      </c>
      <c r="AB293" s="86" t="str">
        <f aca="false">IF(ISERROR(VLOOKUP(CONCATENATE($A293,"_",AB$2),'Reference data SID'!$B:$N,13,FALSE())),"",VLOOKUP(CONCATENATE($A293,"_",AB$2),'Reference data SID'!$B:$N,13,FALSE()))</f>
        <v/>
      </c>
      <c r="AC293" s="86" t="str">
        <f aca="false">IF(ISERROR(VLOOKUP(CONCATENATE($A293,"_",AC$2),'Reference data SID'!$B:$N,13,FALSE())),"",VLOOKUP(CONCATENATE($A293,"_",AC$2),'Reference data SID'!$B:$N,13,FALSE()))</f>
        <v/>
      </c>
      <c r="AD293" s="86" t="str">
        <f aca="false">IF(ISERROR(VLOOKUP(CONCATENATE($A293,"_",AD$2),'Reference data SID'!$B:$N,13,FALSE())),"",VLOOKUP(CONCATENATE($A293,"_",AD$2),'Reference data SID'!$B:$N,13,FALSE()))</f>
        <v/>
      </c>
      <c r="AE293" s="86" t="str">
        <f aca="false">IF(ISERROR(VLOOKUP(CONCATENATE($A293,"_",AE$2),'Reference data SID'!$B:$N,13,FALSE())),"",VLOOKUP(CONCATENATE($A293,"_",AE$2),'Reference data SID'!$B:$N,13,FALSE()))</f>
        <v/>
      </c>
      <c r="AF293" s="86" t="str">
        <f aca="false">IF(ISERROR(VLOOKUP(CONCATENATE($A293,"_",AF$2),'Reference data SID'!$B:$N,13,FALSE())),"",VLOOKUP(CONCATENATE($A293,"_",AF$2),'Reference data SID'!$B:$N,13,FALSE()))</f>
        <v/>
      </c>
      <c r="AG293" s="86" t="str">
        <f aca="false">IF(ISERROR(VLOOKUP(CONCATENATE($A293,"_",AG$2),'Reference data SID'!$B:$N,13,FALSE())),"",VLOOKUP(CONCATENATE($A293,"_",AG$2),'Reference data SID'!$B:$N,13,FALSE()))</f>
        <v/>
      </c>
      <c r="AH293" s="86" t="str">
        <f aca="false">IF(ISERROR(VLOOKUP(CONCATENATE($A293,"_",AH$2),'Reference data SID'!$B:$N,13,FALSE())),"",VLOOKUP(CONCATENATE($A293,"_",AH$2),'Reference data SID'!$B:$N,13,FALSE()))</f>
        <v/>
      </c>
      <c r="AI293" s="86" t="str">
        <f aca="false">IF(ISERROR(VLOOKUP(CONCATENATE($A293,"_",AI$2),'Reference data SID'!$B:$N,13,FALSE())),"",VLOOKUP(CONCATENATE($A293,"_",AI$2),'Reference data SID'!$B:$N,13,FALSE()))</f>
        <v/>
      </c>
      <c r="AJ293" s="86" t="str">
        <f aca="false">IF(ISERROR(VLOOKUP(CONCATENATE($A293,"_",AJ$2),'Reference data SID'!$B:$N,13,FALSE())),"",VLOOKUP(CONCATENATE($A293,"_",AJ$2),'Reference data SID'!$B:$N,13,FALSE()))</f>
        <v/>
      </c>
      <c r="AK293" s="86" t="str">
        <f aca="false">IF(ISERROR(VLOOKUP(CONCATENATE($A293,"_",AK$2),'Reference data SID'!$B:$N,13,FALSE())),"",VLOOKUP(CONCATENATE($A293,"_",AK$2),'Reference data SID'!$B:$N,13,FALSE()))</f>
        <v/>
      </c>
      <c r="AL293" s="86" t="str">
        <f aca="false">IF(ISERROR(VLOOKUP(CONCATENATE($A293,"_",AL$2),'Reference data SID'!$B:$N,13,FALSE())),"",VLOOKUP(CONCATENATE($A293,"_",AL$2),'Reference data SID'!$B:$N,13,FALSE()))</f>
        <v/>
      </c>
      <c r="AM293" s="86" t="str">
        <f aca="false">IF(ISERROR(VLOOKUP(CONCATENATE($A293,"_",AM$2),'Reference data SID'!$B:$N,13,FALSE())),"",VLOOKUP(CONCATENATE($A293,"_",AM$2),'Reference data SID'!$B:$N,13,FALSE()))</f>
        <v/>
      </c>
      <c r="AN293" s="86" t="str">
        <f aca="false">IF(ISERROR(VLOOKUP(CONCATENATE($A293,"_",AN$2),'Reference data SID'!$B:$N,13,FALSE())),"",VLOOKUP(CONCATENATE($A293,"_",AN$2),'Reference data SID'!$B:$N,13,FALSE()))</f>
        <v/>
      </c>
      <c r="AO293" s="86" t="str">
        <f aca="false">IF(ISERROR(VLOOKUP(CONCATENATE($A293,"_",AO$2),'Reference data SID'!$B:$N,13,FALSE())),"",VLOOKUP(CONCATENATE($A293,"_",AO$2),'Reference data SID'!$B:$N,13,FALSE()))</f>
        <v/>
      </c>
      <c r="AP293" s="86" t="str">
        <f aca="false">IF(ISERROR(VLOOKUP(CONCATENATE($A293,"_",AP$2),'Reference data SID'!$B:$N,13,FALSE())),"",VLOOKUP(CONCATENATE($A293,"_",AP$2),'Reference data SID'!$B:$N,13,FALSE()))</f>
        <v/>
      </c>
      <c r="AQ293" s="86" t="str">
        <f aca="false">IF(ISERROR(VLOOKUP(CONCATENATE($A293,"_",AQ$2),'Reference data SID'!$B:$N,13,FALSE())),"",VLOOKUP(CONCATENATE($A293,"_",AQ$2),'Reference data SID'!$B:$N,13,FALSE()))</f>
        <v/>
      </c>
      <c r="AR293" s="86" t="str">
        <f aca="false">IF(ISERROR(VLOOKUP(CONCATENATE($A293,"_",AR$2),'Reference data SID'!$B:$N,13,FALSE())),"",VLOOKUP(CONCATENATE($A293,"_",AR$2),'Reference data SID'!$B:$N,13,FALSE()))</f>
        <v/>
      </c>
      <c r="AS293" s="86" t="str">
        <f aca="false">IF(ISERROR(VLOOKUP(CONCATENATE($A293,"_",AS$2),'Reference data SID'!$B:$N,13,FALSE())),"",VLOOKUP(CONCATENATE($A293,"_",AS$2),'Reference data SID'!$B:$N,13,FALSE()))</f>
        <v/>
      </c>
      <c r="AT293" s="86" t="str">
        <f aca="false">IF(ISERROR(VLOOKUP(CONCATENATE($A293,"_",AT$2),'Reference data SID'!$B:$N,13,FALSE())),"",VLOOKUP(CONCATENATE($A293,"_",AT$2),'Reference data SID'!$B:$N,13,FALSE()))</f>
        <v/>
      </c>
    </row>
    <row r="294" customFormat="false" ht="15" hidden="false" customHeight="false" outlineLevel="0" collapsed="false">
      <c r="A294" s="0" t="n">
        <v>290</v>
      </c>
      <c r="B294" s="86" t="str">
        <f aca="false">IF(ISERROR(VLOOKUP(CONCATENATE($A294,"_",B$2),'Reference data SID'!$B:$N,13,FALSE())),"",VLOOKUP(CONCATENATE($A294,"_",B$2),'Reference data SID'!$B:$N,13,FALSE()))</f>
        <v/>
      </c>
      <c r="C294" s="86" t="str">
        <f aca="false">IF(ISERROR(VLOOKUP(CONCATENATE($A294,"_",C$2),'Reference data SID'!$B:$N,13,FALSE())),"",VLOOKUP(CONCATENATE($A294,"_",C$2),'Reference data SID'!$B:$N,13,FALSE()))</f>
        <v/>
      </c>
      <c r="D294" s="86" t="str">
        <f aca="false">IF(ISERROR(VLOOKUP(CONCATENATE($A294,"_",D$2),'Reference data SID'!$B:$N,13,FALSE())),"",VLOOKUP(CONCATENATE($A294,"_",D$2),'Reference data SID'!$B:$N,13,FALSE()))</f>
        <v/>
      </c>
      <c r="E294" s="86" t="str">
        <f aca="false">IF(ISERROR(VLOOKUP(CONCATENATE($A294,"_",E$2),'Reference data SID'!$B:$N,13,FALSE())),"",VLOOKUP(CONCATENATE($A294,"_",E$2),'Reference data SID'!$B:$N,13,FALSE()))</f>
        <v/>
      </c>
      <c r="F294" s="86" t="str">
        <f aca="false">IF(ISERROR(VLOOKUP(CONCATENATE($A294,"_",F$2),'Reference data SID'!$B:$N,13,FALSE())),"",VLOOKUP(CONCATENATE($A294,"_",F$2),'Reference data SID'!$B:$N,13,FALSE()))</f>
        <v/>
      </c>
      <c r="G294" s="86" t="str">
        <f aca="false">IF(ISERROR(VLOOKUP(CONCATENATE($A294,"_",G$2),'Reference data SID'!$B:$N,13,FALSE())),"",VLOOKUP(CONCATENATE($A294,"_",G$2),'Reference data SID'!$B:$N,13,FALSE()))</f>
        <v/>
      </c>
      <c r="H294" s="86" t="str">
        <f aca="false">IF(ISERROR(VLOOKUP(CONCATENATE($A294,"_",H$2),'Reference data SID'!$B:$N,13,FALSE())),"",VLOOKUP(CONCATENATE($A294,"_",H$2),'Reference data SID'!$B:$N,13,FALSE()))</f>
        <v/>
      </c>
      <c r="I294" s="86" t="str">
        <f aca="false">IF(ISERROR(VLOOKUP(CONCATENATE($A294,"_",I$2),'Reference data SID'!$B:$N,13,FALSE())),"",VLOOKUP(CONCATENATE($A294,"_",I$2),'Reference data SID'!$B:$N,13,FALSE()))</f>
        <v/>
      </c>
      <c r="J294" s="86" t="str">
        <f aca="false">IF(ISERROR(VLOOKUP(CONCATENATE($A294,"_",J$2),'Reference data SID'!$B:$N,13,FALSE())),"",VLOOKUP(CONCATENATE($A294,"_",J$2),'Reference data SID'!$B:$N,13,FALSE()))</f>
        <v/>
      </c>
      <c r="K294" s="86" t="str">
        <f aca="false">IF(ISERROR(VLOOKUP(CONCATENATE($A294,"_",K$2),'Reference data SID'!$B:$N,13,FALSE())),"",VLOOKUP(CONCATENATE($A294,"_",K$2),'Reference data SID'!$B:$N,13,FALSE()))</f>
        <v/>
      </c>
      <c r="L294" s="86" t="str">
        <f aca="false">IF(ISERROR(VLOOKUP(CONCATENATE($A294,"_",L$2),'Reference data SID'!$B:$N,13,FALSE())),"",VLOOKUP(CONCATENATE($A294,"_",L$2),'Reference data SID'!$B:$N,13,FALSE()))</f>
        <v/>
      </c>
      <c r="M294" s="86" t="str">
        <f aca="false">IF(ISERROR(VLOOKUP(CONCATENATE($A294,"_",M$2),'Reference data SID'!$B:$N,13,FALSE())),"",VLOOKUP(CONCATENATE($A294,"_",M$2),'Reference data SID'!$B:$N,13,FALSE()))</f>
        <v/>
      </c>
      <c r="N294" s="86" t="str">
        <f aca="false">IF(ISERROR(VLOOKUP(CONCATENATE($A294,"_",N$2),'Reference data SID'!$B:$N,13,FALSE())),"",VLOOKUP(CONCATENATE($A294,"_",N$2),'Reference data SID'!$B:$N,13,FALSE()))</f>
        <v/>
      </c>
      <c r="O294" s="86" t="str">
        <f aca="false">IF(ISERROR(VLOOKUP(CONCATENATE($A294,"_",O$2),'Reference data SID'!$B:$N,13,FALSE())),"",VLOOKUP(CONCATENATE($A294,"_",O$2),'Reference data SID'!$B:$N,13,FALSE()))</f>
        <v/>
      </c>
      <c r="P294" s="86" t="str">
        <f aca="false">IF(ISERROR(VLOOKUP(CONCATENATE($A294,"_",P$2),'Reference data SID'!$B:$N,13,FALSE())),"",VLOOKUP(CONCATENATE($A294,"_",P$2),'Reference data SID'!$B:$N,13,FALSE()))</f>
        <v/>
      </c>
      <c r="Q294" s="86" t="str">
        <f aca="false">IF(ISERROR(VLOOKUP(CONCATENATE($A294,"_",Q$2),'Reference data SID'!$B:$N,13,FALSE())),"",VLOOKUP(CONCATENATE($A294,"_",Q$2),'Reference data SID'!$B:$N,13,FALSE()))</f>
        <v/>
      </c>
      <c r="R294" s="86" t="str">
        <f aca="false">IF(ISERROR(VLOOKUP(CONCATENATE($A294,"_",R$2),'Reference data SID'!$B:$N,13,FALSE())),"",VLOOKUP(CONCATENATE($A294,"_",R$2),'Reference data SID'!$B:$N,13,FALSE()))</f>
        <v/>
      </c>
      <c r="S294" s="86" t="str">
        <f aca="false">IF(ISERROR(VLOOKUP(CONCATENATE($A294,"_",S$2),'Reference data SID'!$B:$N,13,FALSE())),"",VLOOKUP(CONCATENATE($A294,"_",S$2),'Reference data SID'!$B:$N,13,FALSE()))</f>
        <v/>
      </c>
      <c r="T294" s="86" t="str">
        <f aca="false">IF(ISERROR(VLOOKUP(CONCATENATE($A294,"_",T$2),'Reference data SID'!$B:$N,13,FALSE())),"",VLOOKUP(CONCATENATE($A294,"_",T$2),'Reference data SID'!$B:$N,13,FALSE()))</f>
        <v/>
      </c>
      <c r="U294" s="86" t="str">
        <f aca="false">IF(ISERROR(VLOOKUP(CONCATENATE($A294,"_",U$2),'Reference data SID'!$B:$N,13,FALSE())),"",VLOOKUP(CONCATENATE($A294,"_",U$2),'Reference data SID'!$B:$N,13,FALSE()))</f>
        <v/>
      </c>
      <c r="V294" s="86" t="str">
        <f aca="false">IF(ISERROR(VLOOKUP(CONCATENATE($A294,"_",V$2),'Reference data SID'!$B:$N,13,FALSE())),"",VLOOKUP(CONCATENATE($A294,"_",V$2),'Reference data SID'!$B:$N,13,FALSE()))</f>
        <v/>
      </c>
      <c r="W294" s="86" t="str">
        <f aca="false">IF(ISERROR(VLOOKUP(CONCATENATE($A294,"_",W$2),'Reference data SID'!$B:$N,13,FALSE())),"",VLOOKUP(CONCATENATE($A294,"_",W$2),'Reference data SID'!$B:$N,13,FALSE()))</f>
        <v/>
      </c>
      <c r="X294" s="86" t="str">
        <f aca="false">IF(ISERROR(VLOOKUP(CONCATENATE($A294,"_",X$2),'Reference data SID'!$B:$N,13,FALSE())),"",VLOOKUP(CONCATENATE($A294,"_",X$2),'Reference data SID'!$B:$N,13,FALSE()))</f>
        <v/>
      </c>
      <c r="Y294" s="86" t="str">
        <f aca="false">IF(ISERROR(VLOOKUP(CONCATENATE($A294,"_",Y$2),'Reference data SID'!$B:$N,13,FALSE())),"",VLOOKUP(CONCATENATE($A294,"_",Y$2),'Reference data SID'!$B:$N,13,FALSE()))</f>
        <v/>
      </c>
      <c r="Z294" s="86" t="str">
        <f aca="false">IF(ISERROR(VLOOKUP(CONCATENATE($A294,"_",Z$2),'Reference data SID'!$B:$N,13,FALSE())),"",VLOOKUP(CONCATENATE($A294,"_",Z$2),'Reference data SID'!$B:$N,13,FALSE()))</f>
        <v/>
      </c>
      <c r="AA294" s="86" t="str">
        <f aca="false">IF(ISERROR(VLOOKUP(CONCATENATE($A294,"_",AA$2),'Reference data SID'!$B:$N,13,FALSE())),"",VLOOKUP(CONCATENATE($A294,"_",AA$2),'Reference data SID'!$B:$N,13,FALSE()))</f>
        <v/>
      </c>
      <c r="AB294" s="86" t="str">
        <f aca="false">IF(ISERROR(VLOOKUP(CONCATENATE($A294,"_",AB$2),'Reference data SID'!$B:$N,13,FALSE())),"",VLOOKUP(CONCATENATE($A294,"_",AB$2),'Reference data SID'!$B:$N,13,FALSE()))</f>
        <v/>
      </c>
      <c r="AC294" s="86" t="str">
        <f aca="false">IF(ISERROR(VLOOKUP(CONCATENATE($A294,"_",AC$2),'Reference data SID'!$B:$N,13,FALSE())),"",VLOOKUP(CONCATENATE($A294,"_",AC$2),'Reference data SID'!$B:$N,13,FALSE()))</f>
        <v/>
      </c>
      <c r="AD294" s="86" t="str">
        <f aca="false">IF(ISERROR(VLOOKUP(CONCATENATE($A294,"_",AD$2),'Reference data SID'!$B:$N,13,FALSE())),"",VLOOKUP(CONCATENATE($A294,"_",AD$2),'Reference data SID'!$B:$N,13,FALSE()))</f>
        <v/>
      </c>
      <c r="AE294" s="86" t="str">
        <f aca="false">IF(ISERROR(VLOOKUP(CONCATENATE($A294,"_",AE$2),'Reference data SID'!$B:$N,13,FALSE())),"",VLOOKUP(CONCATENATE($A294,"_",AE$2),'Reference data SID'!$B:$N,13,FALSE()))</f>
        <v/>
      </c>
      <c r="AF294" s="86" t="str">
        <f aca="false">IF(ISERROR(VLOOKUP(CONCATENATE($A294,"_",AF$2),'Reference data SID'!$B:$N,13,FALSE())),"",VLOOKUP(CONCATENATE($A294,"_",AF$2),'Reference data SID'!$B:$N,13,FALSE()))</f>
        <v/>
      </c>
      <c r="AG294" s="86" t="str">
        <f aca="false">IF(ISERROR(VLOOKUP(CONCATENATE($A294,"_",AG$2),'Reference data SID'!$B:$N,13,FALSE())),"",VLOOKUP(CONCATENATE($A294,"_",AG$2),'Reference data SID'!$B:$N,13,FALSE()))</f>
        <v/>
      </c>
      <c r="AH294" s="86" t="str">
        <f aca="false">IF(ISERROR(VLOOKUP(CONCATENATE($A294,"_",AH$2),'Reference data SID'!$B:$N,13,FALSE())),"",VLOOKUP(CONCATENATE($A294,"_",AH$2),'Reference data SID'!$B:$N,13,FALSE()))</f>
        <v/>
      </c>
      <c r="AI294" s="86" t="str">
        <f aca="false">IF(ISERROR(VLOOKUP(CONCATENATE($A294,"_",AI$2),'Reference data SID'!$B:$N,13,FALSE())),"",VLOOKUP(CONCATENATE($A294,"_",AI$2),'Reference data SID'!$B:$N,13,FALSE()))</f>
        <v/>
      </c>
      <c r="AJ294" s="86" t="str">
        <f aca="false">IF(ISERROR(VLOOKUP(CONCATENATE($A294,"_",AJ$2),'Reference data SID'!$B:$N,13,FALSE())),"",VLOOKUP(CONCATENATE($A294,"_",AJ$2),'Reference data SID'!$B:$N,13,FALSE()))</f>
        <v/>
      </c>
      <c r="AK294" s="86" t="str">
        <f aca="false">IF(ISERROR(VLOOKUP(CONCATENATE($A294,"_",AK$2),'Reference data SID'!$B:$N,13,FALSE())),"",VLOOKUP(CONCATENATE($A294,"_",AK$2),'Reference data SID'!$B:$N,13,FALSE()))</f>
        <v/>
      </c>
      <c r="AL294" s="86" t="str">
        <f aca="false">IF(ISERROR(VLOOKUP(CONCATENATE($A294,"_",AL$2),'Reference data SID'!$B:$N,13,FALSE())),"",VLOOKUP(CONCATENATE($A294,"_",AL$2),'Reference data SID'!$B:$N,13,FALSE()))</f>
        <v/>
      </c>
      <c r="AM294" s="86" t="str">
        <f aca="false">IF(ISERROR(VLOOKUP(CONCATENATE($A294,"_",AM$2),'Reference data SID'!$B:$N,13,FALSE())),"",VLOOKUP(CONCATENATE($A294,"_",AM$2),'Reference data SID'!$B:$N,13,FALSE()))</f>
        <v/>
      </c>
      <c r="AN294" s="86" t="str">
        <f aca="false">IF(ISERROR(VLOOKUP(CONCATENATE($A294,"_",AN$2),'Reference data SID'!$B:$N,13,FALSE())),"",VLOOKUP(CONCATENATE($A294,"_",AN$2),'Reference data SID'!$B:$N,13,FALSE()))</f>
        <v/>
      </c>
      <c r="AO294" s="86" t="str">
        <f aca="false">IF(ISERROR(VLOOKUP(CONCATENATE($A294,"_",AO$2),'Reference data SID'!$B:$N,13,FALSE())),"",VLOOKUP(CONCATENATE($A294,"_",AO$2),'Reference data SID'!$B:$N,13,FALSE()))</f>
        <v/>
      </c>
      <c r="AP294" s="86" t="str">
        <f aca="false">IF(ISERROR(VLOOKUP(CONCATENATE($A294,"_",AP$2),'Reference data SID'!$B:$N,13,FALSE())),"",VLOOKUP(CONCATENATE($A294,"_",AP$2),'Reference data SID'!$B:$N,13,FALSE()))</f>
        <v/>
      </c>
      <c r="AQ294" s="86" t="str">
        <f aca="false">IF(ISERROR(VLOOKUP(CONCATENATE($A294,"_",AQ$2),'Reference data SID'!$B:$N,13,FALSE())),"",VLOOKUP(CONCATENATE($A294,"_",AQ$2),'Reference data SID'!$B:$N,13,FALSE()))</f>
        <v/>
      </c>
      <c r="AR294" s="86" t="str">
        <f aca="false">IF(ISERROR(VLOOKUP(CONCATENATE($A294,"_",AR$2),'Reference data SID'!$B:$N,13,FALSE())),"",VLOOKUP(CONCATENATE($A294,"_",AR$2),'Reference data SID'!$B:$N,13,FALSE()))</f>
        <v/>
      </c>
      <c r="AS294" s="86" t="str">
        <f aca="false">IF(ISERROR(VLOOKUP(CONCATENATE($A294,"_",AS$2),'Reference data SID'!$B:$N,13,FALSE())),"",VLOOKUP(CONCATENATE($A294,"_",AS$2),'Reference data SID'!$B:$N,13,FALSE()))</f>
        <v/>
      </c>
      <c r="AT294" s="86" t="str">
        <f aca="false">IF(ISERROR(VLOOKUP(CONCATENATE($A294,"_",AT$2),'Reference data SID'!$B:$N,13,FALSE())),"",VLOOKUP(CONCATENATE($A294,"_",AT$2),'Reference data SID'!$B:$N,13,FALSE()))</f>
        <v/>
      </c>
    </row>
    <row r="295" customFormat="false" ht="15" hidden="false" customHeight="false" outlineLevel="0" collapsed="false">
      <c r="A295" s="0" t="n">
        <v>291</v>
      </c>
      <c r="B295" s="86" t="str">
        <f aca="false">IF(ISERROR(VLOOKUP(CONCATENATE($A295,"_",B$2),'Reference data SID'!$B:$N,13,FALSE())),"",VLOOKUP(CONCATENATE($A295,"_",B$2),'Reference data SID'!$B:$N,13,FALSE()))</f>
        <v/>
      </c>
      <c r="C295" s="86" t="str">
        <f aca="false">IF(ISERROR(VLOOKUP(CONCATENATE($A295,"_",C$2),'Reference data SID'!$B:$N,13,FALSE())),"",VLOOKUP(CONCATENATE($A295,"_",C$2),'Reference data SID'!$B:$N,13,FALSE()))</f>
        <v/>
      </c>
      <c r="D295" s="86" t="str">
        <f aca="false">IF(ISERROR(VLOOKUP(CONCATENATE($A295,"_",D$2),'Reference data SID'!$B:$N,13,FALSE())),"",VLOOKUP(CONCATENATE($A295,"_",D$2),'Reference data SID'!$B:$N,13,FALSE()))</f>
        <v/>
      </c>
      <c r="E295" s="86" t="str">
        <f aca="false">IF(ISERROR(VLOOKUP(CONCATENATE($A295,"_",E$2),'Reference data SID'!$B:$N,13,FALSE())),"",VLOOKUP(CONCATENATE($A295,"_",E$2),'Reference data SID'!$B:$N,13,FALSE()))</f>
        <v/>
      </c>
      <c r="F295" s="86" t="str">
        <f aca="false">IF(ISERROR(VLOOKUP(CONCATENATE($A295,"_",F$2),'Reference data SID'!$B:$N,13,FALSE())),"",VLOOKUP(CONCATENATE($A295,"_",F$2),'Reference data SID'!$B:$N,13,FALSE()))</f>
        <v/>
      </c>
      <c r="G295" s="86" t="str">
        <f aca="false">IF(ISERROR(VLOOKUP(CONCATENATE($A295,"_",G$2),'Reference data SID'!$B:$N,13,FALSE())),"",VLOOKUP(CONCATENATE($A295,"_",G$2),'Reference data SID'!$B:$N,13,FALSE()))</f>
        <v/>
      </c>
      <c r="H295" s="86" t="str">
        <f aca="false">IF(ISERROR(VLOOKUP(CONCATENATE($A295,"_",H$2),'Reference data SID'!$B:$N,13,FALSE())),"",VLOOKUP(CONCATENATE($A295,"_",H$2),'Reference data SID'!$B:$N,13,FALSE()))</f>
        <v/>
      </c>
      <c r="I295" s="86" t="str">
        <f aca="false">IF(ISERROR(VLOOKUP(CONCATENATE($A295,"_",I$2),'Reference data SID'!$B:$N,13,FALSE())),"",VLOOKUP(CONCATENATE($A295,"_",I$2),'Reference data SID'!$B:$N,13,FALSE()))</f>
        <v/>
      </c>
      <c r="J295" s="86" t="str">
        <f aca="false">IF(ISERROR(VLOOKUP(CONCATENATE($A295,"_",J$2),'Reference data SID'!$B:$N,13,FALSE())),"",VLOOKUP(CONCATENATE($A295,"_",J$2),'Reference data SID'!$B:$N,13,FALSE()))</f>
        <v/>
      </c>
      <c r="K295" s="86" t="str">
        <f aca="false">IF(ISERROR(VLOOKUP(CONCATENATE($A295,"_",K$2),'Reference data SID'!$B:$N,13,FALSE())),"",VLOOKUP(CONCATENATE($A295,"_",K$2),'Reference data SID'!$B:$N,13,FALSE()))</f>
        <v/>
      </c>
      <c r="L295" s="86" t="str">
        <f aca="false">IF(ISERROR(VLOOKUP(CONCATENATE($A295,"_",L$2),'Reference data SID'!$B:$N,13,FALSE())),"",VLOOKUP(CONCATENATE($A295,"_",L$2),'Reference data SID'!$B:$N,13,FALSE()))</f>
        <v/>
      </c>
      <c r="M295" s="86" t="str">
        <f aca="false">IF(ISERROR(VLOOKUP(CONCATENATE($A295,"_",M$2),'Reference data SID'!$B:$N,13,FALSE())),"",VLOOKUP(CONCATENATE($A295,"_",M$2),'Reference data SID'!$B:$N,13,FALSE()))</f>
        <v/>
      </c>
      <c r="N295" s="86" t="str">
        <f aca="false">IF(ISERROR(VLOOKUP(CONCATENATE($A295,"_",N$2),'Reference data SID'!$B:$N,13,FALSE())),"",VLOOKUP(CONCATENATE($A295,"_",N$2),'Reference data SID'!$B:$N,13,FALSE()))</f>
        <v/>
      </c>
      <c r="O295" s="86" t="str">
        <f aca="false">IF(ISERROR(VLOOKUP(CONCATENATE($A295,"_",O$2),'Reference data SID'!$B:$N,13,FALSE())),"",VLOOKUP(CONCATENATE($A295,"_",O$2),'Reference data SID'!$B:$N,13,FALSE()))</f>
        <v/>
      </c>
      <c r="P295" s="86" t="str">
        <f aca="false">IF(ISERROR(VLOOKUP(CONCATENATE($A295,"_",P$2),'Reference data SID'!$B:$N,13,FALSE())),"",VLOOKUP(CONCATENATE($A295,"_",P$2),'Reference data SID'!$B:$N,13,FALSE()))</f>
        <v/>
      </c>
      <c r="Q295" s="86" t="str">
        <f aca="false">IF(ISERROR(VLOOKUP(CONCATENATE($A295,"_",Q$2),'Reference data SID'!$B:$N,13,FALSE())),"",VLOOKUP(CONCATENATE($A295,"_",Q$2),'Reference data SID'!$B:$N,13,FALSE()))</f>
        <v/>
      </c>
      <c r="R295" s="86" t="str">
        <f aca="false">IF(ISERROR(VLOOKUP(CONCATENATE($A295,"_",R$2),'Reference data SID'!$B:$N,13,FALSE())),"",VLOOKUP(CONCATENATE($A295,"_",R$2),'Reference data SID'!$B:$N,13,FALSE()))</f>
        <v/>
      </c>
      <c r="S295" s="86" t="str">
        <f aca="false">IF(ISERROR(VLOOKUP(CONCATENATE($A295,"_",S$2),'Reference data SID'!$B:$N,13,FALSE())),"",VLOOKUP(CONCATENATE($A295,"_",S$2),'Reference data SID'!$B:$N,13,FALSE()))</f>
        <v/>
      </c>
      <c r="T295" s="86" t="str">
        <f aca="false">IF(ISERROR(VLOOKUP(CONCATENATE($A295,"_",T$2),'Reference data SID'!$B:$N,13,FALSE())),"",VLOOKUP(CONCATENATE($A295,"_",T$2),'Reference data SID'!$B:$N,13,FALSE()))</f>
        <v/>
      </c>
      <c r="U295" s="86" t="str">
        <f aca="false">IF(ISERROR(VLOOKUP(CONCATENATE($A295,"_",U$2),'Reference data SID'!$B:$N,13,FALSE())),"",VLOOKUP(CONCATENATE($A295,"_",U$2),'Reference data SID'!$B:$N,13,FALSE()))</f>
        <v/>
      </c>
      <c r="V295" s="86" t="str">
        <f aca="false">IF(ISERROR(VLOOKUP(CONCATENATE($A295,"_",V$2),'Reference data SID'!$B:$N,13,FALSE())),"",VLOOKUP(CONCATENATE($A295,"_",V$2),'Reference data SID'!$B:$N,13,FALSE()))</f>
        <v/>
      </c>
      <c r="W295" s="86" t="str">
        <f aca="false">IF(ISERROR(VLOOKUP(CONCATENATE($A295,"_",W$2),'Reference data SID'!$B:$N,13,FALSE())),"",VLOOKUP(CONCATENATE($A295,"_",W$2),'Reference data SID'!$B:$N,13,FALSE()))</f>
        <v/>
      </c>
      <c r="X295" s="86" t="str">
        <f aca="false">IF(ISERROR(VLOOKUP(CONCATENATE($A295,"_",X$2),'Reference data SID'!$B:$N,13,FALSE())),"",VLOOKUP(CONCATENATE($A295,"_",X$2),'Reference data SID'!$B:$N,13,FALSE()))</f>
        <v/>
      </c>
      <c r="Y295" s="86" t="str">
        <f aca="false">IF(ISERROR(VLOOKUP(CONCATENATE($A295,"_",Y$2),'Reference data SID'!$B:$N,13,FALSE())),"",VLOOKUP(CONCATENATE($A295,"_",Y$2),'Reference data SID'!$B:$N,13,FALSE()))</f>
        <v/>
      </c>
      <c r="Z295" s="86" t="str">
        <f aca="false">IF(ISERROR(VLOOKUP(CONCATENATE($A295,"_",Z$2),'Reference data SID'!$B:$N,13,FALSE())),"",VLOOKUP(CONCATENATE($A295,"_",Z$2),'Reference data SID'!$B:$N,13,FALSE()))</f>
        <v/>
      </c>
      <c r="AA295" s="86" t="str">
        <f aca="false">IF(ISERROR(VLOOKUP(CONCATENATE($A295,"_",AA$2),'Reference data SID'!$B:$N,13,FALSE())),"",VLOOKUP(CONCATENATE($A295,"_",AA$2),'Reference data SID'!$B:$N,13,FALSE()))</f>
        <v/>
      </c>
      <c r="AB295" s="86" t="str">
        <f aca="false">IF(ISERROR(VLOOKUP(CONCATENATE($A295,"_",AB$2),'Reference data SID'!$B:$N,13,FALSE())),"",VLOOKUP(CONCATENATE($A295,"_",AB$2),'Reference data SID'!$B:$N,13,FALSE()))</f>
        <v/>
      </c>
      <c r="AC295" s="86" t="str">
        <f aca="false">IF(ISERROR(VLOOKUP(CONCATENATE($A295,"_",AC$2),'Reference data SID'!$B:$N,13,FALSE())),"",VLOOKUP(CONCATENATE($A295,"_",AC$2),'Reference data SID'!$B:$N,13,FALSE()))</f>
        <v/>
      </c>
      <c r="AD295" s="86" t="str">
        <f aca="false">IF(ISERROR(VLOOKUP(CONCATENATE($A295,"_",AD$2),'Reference data SID'!$B:$N,13,FALSE())),"",VLOOKUP(CONCATENATE($A295,"_",AD$2),'Reference data SID'!$B:$N,13,FALSE()))</f>
        <v/>
      </c>
      <c r="AE295" s="86" t="str">
        <f aca="false">IF(ISERROR(VLOOKUP(CONCATENATE($A295,"_",AE$2),'Reference data SID'!$B:$N,13,FALSE())),"",VLOOKUP(CONCATENATE($A295,"_",AE$2),'Reference data SID'!$B:$N,13,FALSE()))</f>
        <v/>
      </c>
      <c r="AF295" s="86" t="str">
        <f aca="false">IF(ISERROR(VLOOKUP(CONCATENATE($A295,"_",AF$2),'Reference data SID'!$B:$N,13,FALSE())),"",VLOOKUP(CONCATENATE($A295,"_",AF$2),'Reference data SID'!$B:$N,13,FALSE()))</f>
        <v/>
      </c>
      <c r="AG295" s="86" t="str">
        <f aca="false">IF(ISERROR(VLOOKUP(CONCATENATE($A295,"_",AG$2),'Reference data SID'!$B:$N,13,FALSE())),"",VLOOKUP(CONCATENATE($A295,"_",AG$2),'Reference data SID'!$B:$N,13,FALSE()))</f>
        <v/>
      </c>
      <c r="AH295" s="86" t="str">
        <f aca="false">IF(ISERROR(VLOOKUP(CONCATENATE($A295,"_",AH$2),'Reference data SID'!$B:$N,13,FALSE())),"",VLOOKUP(CONCATENATE($A295,"_",AH$2),'Reference data SID'!$B:$N,13,FALSE()))</f>
        <v/>
      </c>
      <c r="AI295" s="86" t="str">
        <f aca="false">IF(ISERROR(VLOOKUP(CONCATENATE($A295,"_",AI$2),'Reference data SID'!$B:$N,13,FALSE())),"",VLOOKUP(CONCATENATE($A295,"_",AI$2),'Reference data SID'!$B:$N,13,FALSE()))</f>
        <v/>
      </c>
      <c r="AJ295" s="86" t="str">
        <f aca="false">IF(ISERROR(VLOOKUP(CONCATENATE($A295,"_",AJ$2),'Reference data SID'!$B:$N,13,FALSE())),"",VLOOKUP(CONCATENATE($A295,"_",AJ$2),'Reference data SID'!$B:$N,13,FALSE()))</f>
        <v/>
      </c>
      <c r="AK295" s="86" t="str">
        <f aca="false">IF(ISERROR(VLOOKUP(CONCATENATE($A295,"_",AK$2),'Reference data SID'!$B:$N,13,FALSE())),"",VLOOKUP(CONCATENATE($A295,"_",AK$2),'Reference data SID'!$B:$N,13,FALSE()))</f>
        <v/>
      </c>
      <c r="AL295" s="86" t="str">
        <f aca="false">IF(ISERROR(VLOOKUP(CONCATENATE($A295,"_",AL$2),'Reference data SID'!$B:$N,13,FALSE())),"",VLOOKUP(CONCATENATE($A295,"_",AL$2),'Reference data SID'!$B:$N,13,FALSE()))</f>
        <v/>
      </c>
      <c r="AM295" s="86" t="str">
        <f aca="false">IF(ISERROR(VLOOKUP(CONCATENATE($A295,"_",AM$2),'Reference data SID'!$B:$N,13,FALSE())),"",VLOOKUP(CONCATENATE($A295,"_",AM$2),'Reference data SID'!$B:$N,13,FALSE()))</f>
        <v/>
      </c>
      <c r="AN295" s="86" t="str">
        <f aca="false">IF(ISERROR(VLOOKUP(CONCATENATE($A295,"_",AN$2),'Reference data SID'!$B:$N,13,FALSE())),"",VLOOKUP(CONCATENATE($A295,"_",AN$2),'Reference data SID'!$B:$N,13,FALSE()))</f>
        <v/>
      </c>
      <c r="AO295" s="86" t="str">
        <f aca="false">IF(ISERROR(VLOOKUP(CONCATENATE($A295,"_",AO$2),'Reference data SID'!$B:$N,13,FALSE())),"",VLOOKUP(CONCATENATE($A295,"_",AO$2),'Reference data SID'!$B:$N,13,FALSE()))</f>
        <v/>
      </c>
      <c r="AP295" s="86" t="str">
        <f aca="false">IF(ISERROR(VLOOKUP(CONCATENATE($A295,"_",AP$2),'Reference data SID'!$B:$N,13,FALSE())),"",VLOOKUP(CONCATENATE($A295,"_",AP$2),'Reference data SID'!$B:$N,13,FALSE()))</f>
        <v/>
      </c>
      <c r="AQ295" s="86" t="str">
        <f aca="false">IF(ISERROR(VLOOKUP(CONCATENATE($A295,"_",AQ$2),'Reference data SID'!$B:$N,13,FALSE())),"",VLOOKUP(CONCATENATE($A295,"_",AQ$2),'Reference data SID'!$B:$N,13,FALSE()))</f>
        <v/>
      </c>
      <c r="AR295" s="86" t="str">
        <f aca="false">IF(ISERROR(VLOOKUP(CONCATENATE($A295,"_",AR$2),'Reference data SID'!$B:$N,13,FALSE())),"",VLOOKUP(CONCATENATE($A295,"_",AR$2),'Reference data SID'!$B:$N,13,FALSE()))</f>
        <v/>
      </c>
      <c r="AS295" s="86" t="str">
        <f aca="false">IF(ISERROR(VLOOKUP(CONCATENATE($A295,"_",AS$2),'Reference data SID'!$B:$N,13,FALSE())),"",VLOOKUP(CONCATENATE($A295,"_",AS$2),'Reference data SID'!$B:$N,13,FALSE()))</f>
        <v/>
      </c>
      <c r="AT295" s="86" t="str">
        <f aca="false">IF(ISERROR(VLOOKUP(CONCATENATE($A295,"_",AT$2),'Reference data SID'!$B:$N,13,FALSE())),"",VLOOKUP(CONCATENATE($A295,"_",AT$2),'Reference data SID'!$B:$N,13,FALSE()))</f>
        <v/>
      </c>
    </row>
    <row r="296" customFormat="false" ht="15" hidden="false" customHeight="false" outlineLevel="0" collapsed="false">
      <c r="A296" s="0" t="n">
        <v>292</v>
      </c>
      <c r="B296" s="86" t="str">
        <f aca="false">IF(ISERROR(VLOOKUP(CONCATENATE($A296,"_",B$2),'Reference data SID'!$B:$N,13,FALSE())),"",VLOOKUP(CONCATENATE($A296,"_",B$2),'Reference data SID'!$B:$N,13,FALSE()))</f>
        <v/>
      </c>
      <c r="C296" s="86" t="str">
        <f aca="false">IF(ISERROR(VLOOKUP(CONCATENATE($A296,"_",C$2),'Reference data SID'!$B:$N,13,FALSE())),"",VLOOKUP(CONCATENATE($A296,"_",C$2),'Reference data SID'!$B:$N,13,FALSE()))</f>
        <v/>
      </c>
      <c r="D296" s="86" t="str">
        <f aca="false">IF(ISERROR(VLOOKUP(CONCATENATE($A296,"_",D$2),'Reference data SID'!$B:$N,13,FALSE())),"",VLOOKUP(CONCATENATE($A296,"_",D$2),'Reference data SID'!$B:$N,13,FALSE()))</f>
        <v/>
      </c>
      <c r="E296" s="86" t="str">
        <f aca="false">IF(ISERROR(VLOOKUP(CONCATENATE($A296,"_",E$2),'Reference data SID'!$B:$N,13,FALSE())),"",VLOOKUP(CONCATENATE($A296,"_",E$2),'Reference data SID'!$B:$N,13,FALSE()))</f>
        <v/>
      </c>
      <c r="F296" s="86" t="str">
        <f aca="false">IF(ISERROR(VLOOKUP(CONCATENATE($A296,"_",F$2),'Reference data SID'!$B:$N,13,FALSE())),"",VLOOKUP(CONCATENATE($A296,"_",F$2),'Reference data SID'!$B:$N,13,FALSE()))</f>
        <v/>
      </c>
      <c r="G296" s="86" t="str">
        <f aca="false">IF(ISERROR(VLOOKUP(CONCATENATE($A296,"_",G$2),'Reference data SID'!$B:$N,13,FALSE())),"",VLOOKUP(CONCATENATE($A296,"_",G$2),'Reference data SID'!$B:$N,13,FALSE()))</f>
        <v/>
      </c>
      <c r="H296" s="86" t="str">
        <f aca="false">IF(ISERROR(VLOOKUP(CONCATENATE($A296,"_",H$2),'Reference data SID'!$B:$N,13,FALSE())),"",VLOOKUP(CONCATENATE($A296,"_",H$2),'Reference data SID'!$B:$N,13,FALSE()))</f>
        <v/>
      </c>
      <c r="I296" s="86" t="str">
        <f aca="false">IF(ISERROR(VLOOKUP(CONCATENATE($A296,"_",I$2),'Reference data SID'!$B:$N,13,FALSE())),"",VLOOKUP(CONCATENATE($A296,"_",I$2),'Reference data SID'!$B:$N,13,FALSE()))</f>
        <v/>
      </c>
      <c r="J296" s="86" t="str">
        <f aca="false">IF(ISERROR(VLOOKUP(CONCATENATE($A296,"_",J$2),'Reference data SID'!$B:$N,13,FALSE())),"",VLOOKUP(CONCATENATE($A296,"_",J$2),'Reference data SID'!$B:$N,13,FALSE()))</f>
        <v/>
      </c>
      <c r="K296" s="86" t="str">
        <f aca="false">IF(ISERROR(VLOOKUP(CONCATENATE($A296,"_",K$2),'Reference data SID'!$B:$N,13,FALSE())),"",VLOOKUP(CONCATENATE($A296,"_",K$2),'Reference data SID'!$B:$N,13,FALSE()))</f>
        <v/>
      </c>
      <c r="L296" s="86" t="str">
        <f aca="false">IF(ISERROR(VLOOKUP(CONCATENATE($A296,"_",L$2),'Reference data SID'!$B:$N,13,FALSE())),"",VLOOKUP(CONCATENATE($A296,"_",L$2),'Reference data SID'!$B:$N,13,FALSE()))</f>
        <v/>
      </c>
      <c r="M296" s="86" t="str">
        <f aca="false">IF(ISERROR(VLOOKUP(CONCATENATE($A296,"_",M$2),'Reference data SID'!$B:$N,13,FALSE())),"",VLOOKUP(CONCATENATE($A296,"_",M$2),'Reference data SID'!$B:$N,13,FALSE()))</f>
        <v/>
      </c>
      <c r="N296" s="86" t="str">
        <f aca="false">IF(ISERROR(VLOOKUP(CONCATENATE($A296,"_",N$2),'Reference data SID'!$B:$N,13,FALSE())),"",VLOOKUP(CONCATENATE($A296,"_",N$2),'Reference data SID'!$B:$N,13,FALSE()))</f>
        <v/>
      </c>
      <c r="O296" s="86" t="str">
        <f aca="false">IF(ISERROR(VLOOKUP(CONCATENATE($A296,"_",O$2),'Reference data SID'!$B:$N,13,FALSE())),"",VLOOKUP(CONCATENATE($A296,"_",O$2),'Reference data SID'!$B:$N,13,FALSE()))</f>
        <v/>
      </c>
      <c r="P296" s="86" t="str">
        <f aca="false">IF(ISERROR(VLOOKUP(CONCATENATE($A296,"_",P$2),'Reference data SID'!$B:$N,13,FALSE())),"",VLOOKUP(CONCATENATE($A296,"_",P$2),'Reference data SID'!$B:$N,13,FALSE()))</f>
        <v/>
      </c>
      <c r="Q296" s="86" t="str">
        <f aca="false">IF(ISERROR(VLOOKUP(CONCATENATE($A296,"_",Q$2),'Reference data SID'!$B:$N,13,FALSE())),"",VLOOKUP(CONCATENATE($A296,"_",Q$2),'Reference data SID'!$B:$N,13,FALSE()))</f>
        <v/>
      </c>
      <c r="R296" s="86" t="str">
        <f aca="false">IF(ISERROR(VLOOKUP(CONCATENATE($A296,"_",R$2),'Reference data SID'!$B:$N,13,FALSE())),"",VLOOKUP(CONCATENATE($A296,"_",R$2),'Reference data SID'!$B:$N,13,FALSE()))</f>
        <v/>
      </c>
      <c r="S296" s="86" t="str">
        <f aca="false">IF(ISERROR(VLOOKUP(CONCATENATE($A296,"_",S$2),'Reference data SID'!$B:$N,13,FALSE())),"",VLOOKUP(CONCATENATE($A296,"_",S$2),'Reference data SID'!$B:$N,13,FALSE()))</f>
        <v/>
      </c>
      <c r="T296" s="86" t="str">
        <f aca="false">IF(ISERROR(VLOOKUP(CONCATENATE($A296,"_",T$2),'Reference data SID'!$B:$N,13,FALSE())),"",VLOOKUP(CONCATENATE($A296,"_",T$2),'Reference data SID'!$B:$N,13,FALSE()))</f>
        <v/>
      </c>
      <c r="U296" s="86" t="str">
        <f aca="false">IF(ISERROR(VLOOKUP(CONCATENATE($A296,"_",U$2),'Reference data SID'!$B:$N,13,FALSE())),"",VLOOKUP(CONCATENATE($A296,"_",U$2),'Reference data SID'!$B:$N,13,FALSE()))</f>
        <v/>
      </c>
      <c r="V296" s="86" t="str">
        <f aca="false">IF(ISERROR(VLOOKUP(CONCATENATE($A296,"_",V$2),'Reference data SID'!$B:$N,13,FALSE())),"",VLOOKUP(CONCATENATE($A296,"_",V$2),'Reference data SID'!$B:$N,13,FALSE()))</f>
        <v/>
      </c>
      <c r="W296" s="86" t="str">
        <f aca="false">IF(ISERROR(VLOOKUP(CONCATENATE($A296,"_",W$2),'Reference data SID'!$B:$N,13,FALSE())),"",VLOOKUP(CONCATENATE($A296,"_",W$2),'Reference data SID'!$B:$N,13,FALSE()))</f>
        <v/>
      </c>
      <c r="X296" s="86" t="str">
        <f aca="false">IF(ISERROR(VLOOKUP(CONCATENATE($A296,"_",X$2),'Reference data SID'!$B:$N,13,FALSE())),"",VLOOKUP(CONCATENATE($A296,"_",X$2),'Reference data SID'!$B:$N,13,FALSE()))</f>
        <v/>
      </c>
      <c r="Y296" s="86" t="str">
        <f aca="false">IF(ISERROR(VLOOKUP(CONCATENATE($A296,"_",Y$2),'Reference data SID'!$B:$N,13,FALSE())),"",VLOOKUP(CONCATENATE($A296,"_",Y$2),'Reference data SID'!$B:$N,13,FALSE()))</f>
        <v/>
      </c>
      <c r="Z296" s="86" t="str">
        <f aca="false">IF(ISERROR(VLOOKUP(CONCATENATE($A296,"_",Z$2),'Reference data SID'!$B:$N,13,FALSE())),"",VLOOKUP(CONCATENATE($A296,"_",Z$2),'Reference data SID'!$B:$N,13,FALSE()))</f>
        <v/>
      </c>
      <c r="AA296" s="86" t="str">
        <f aca="false">IF(ISERROR(VLOOKUP(CONCATENATE($A296,"_",AA$2),'Reference data SID'!$B:$N,13,FALSE())),"",VLOOKUP(CONCATENATE($A296,"_",AA$2),'Reference data SID'!$B:$N,13,FALSE()))</f>
        <v/>
      </c>
      <c r="AB296" s="86" t="str">
        <f aca="false">IF(ISERROR(VLOOKUP(CONCATENATE($A296,"_",AB$2),'Reference data SID'!$B:$N,13,FALSE())),"",VLOOKUP(CONCATENATE($A296,"_",AB$2),'Reference data SID'!$B:$N,13,FALSE()))</f>
        <v/>
      </c>
      <c r="AC296" s="86" t="str">
        <f aca="false">IF(ISERROR(VLOOKUP(CONCATENATE($A296,"_",AC$2),'Reference data SID'!$B:$N,13,FALSE())),"",VLOOKUP(CONCATENATE($A296,"_",AC$2),'Reference data SID'!$B:$N,13,FALSE()))</f>
        <v/>
      </c>
      <c r="AD296" s="86" t="str">
        <f aca="false">IF(ISERROR(VLOOKUP(CONCATENATE($A296,"_",AD$2),'Reference data SID'!$B:$N,13,FALSE())),"",VLOOKUP(CONCATENATE($A296,"_",AD$2),'Reference data SID'!$B:$N,13,FALSE()))</f>
        <v/>
      </c>
      <c r="AE296" s="86" t="str">
        <f aca="false">IF(ISERROR(VLOOKUP(CONCATENATE($A296,"_",AE$2),'Reference data SID'!$B:$N,13,FALSE())),"",VLOOKUP(CONCATENATE($A296,"_",AE$2),'Reference data SID'!$B:$N,13,FALSE()))</f>
        <v/>
      </c>
      <c r="AF296" s="86" t="str">
        <f aca="false">IF(ISERROR(VLOOKUP(CONCATENATE($A296,"_",AF$2),'Reference data SID'!$B:$N,13,FALSE())),"",VLOOKUP(CONCATENATE($A296,"_",AF$2),'Reference data SID'!$B:$N,13,FALSE()))</f>
        <v/>
      </c>
      <c r="AG296" s="86" t="str">
        <f aca="false">IF(ISERROR(VLOOKUP(CONCATENATE($A296,"_",AG$2),'Reference data SID'!$B:$N,13,FALSE())),"",VLOOKUP(CONCATENATE($A296,"_",AG$2),'Reference data SID'!$B:$N,13,FALSE()))</f>
        <v/>
      </c>
      <c r="AH296" s="86" t="str">
        <f aca="false">IF(ISERROR(VLOOKUP(CONCATENATE($A296,"_",AH$2),'Reference data SID'!$B:$N,13,FALSE())),"",VLOOKUP(CONCATENATE($A296,"_",AH$2),'Reference data SID'!$B:$N,13,FALSE()))</f>
        <v/>
      </c>
      <c r="AI296" s="86" t="str">
        <f aca="false">IF(ISERROR(VLOOKUP(CONCATENATE($A296,"_",AI$2),'Reference data SID'!$B:$N,13,FALSE())),"",VLOOKUP(CONCATENATE($A296,"_",AI$2),'Reference data SID'!$B:$N,13,FALSE()))</f>
        <v/>
      </c>
      <c r="AJ296" s="86" t="str">
        <f aca="false">IF(ISERROR(VLOOKUP(CONCATENATE($A296,"_",AJ$2),'Reference data SID'!$B:$N,13,FALSE())),"",VLOOKUP(CONCATENATE($A296,"_",AJ$2),'Reference data SID'!$B:$N,13,FALSE()))</f>
        <v/>
      </c>
      <c r="AK296" s="86" t="str">
        <f aca="false">IF(ISERROR(VLOOKUP(CONCATENATE($A296,"_",AK$2),'Reference data SID'!$B:$N,13,FALSE())),"",VLOOKUP(CONCATENATE($A296,"_",AK$2),'Reference data SID'!$B:$N,13,FALSE()))</f>
        <v/>
      </c>
      <c r="AL296" s="86" t="str">
        <f aca="false">IF(ISERROR(VLOOKUP(CONCATENATE($A296,"_",AL$2),'Reference data SID'!$B:$N,13,FALSE())),"",VLOOKUP(CONCATENATE($A296,"_",AL$2),'Reference data SID'!$B:$N,13,FALSE()))</f>
        <v/>
      </c>
      <c r="AM296" s="86" t="str">
        <f aca="false">IF(ISERROR(VLOOKUP(CONCATENATE($A296,"_",AM$2),'Reference data SID'!$B:$N,13,FALSE())),"",VLOOKUP(CONCATENATE($A296,"_",AM$2),'Reference data SID'!$B:$N,13,FALSE()))</f>
        <v/>
      </c>
      <c r="AN296" s="86" t="str">
        <f aca="false">IF(ISERROR(VLOOKUP(CONCATENATE($A296,"_",AN$2),'Reference data SID'!$B:$N,13,FALSE())),"",VLOOKUP(CONCATENATE($A296,"_",AN$2),'Reference data SID'!$B:$N,13,FALSE()))</f>
        <v/>
      </c>
      <c r="AO296" s="86" t="str">
        <f aca="false">IF(ISERROR(VLOOKUP(CONCATENATE($A296,"_",AO$2),'Reference data SID'!$B:$N,13,FALSE())),"",VLOOKUP(CONCATENATE($A296,"_",AO$2),'Reference data SID'!$B:$N,13,FALSE()))</f>
        <v/>
      </c>
      <c r="AP296" s="86" t="str">
        <f aca="false">IF(ISERROR(VLOOKUP(CONCATENATE($A296,"_",AP$2),'Reference data SID'!$B:$N,13,FALSE())),"",VLOOKUP(CONCATENATE($A296,"_",AP$2),'Reference data SID'!$B:$N,13,FALSE()))</f>
        <v/>
      </c>
      <c r="AQ296" s="86" t="str">
        <f aca="false">IF(ISERROR(VLOOKUP(CONCATENATE($A296,"_",AQ$2),'Reference data SID'!$B:$N,13,FALSE())),"",VLOOKUP(CONCATENATE($A296,"_",AQ$2),'Reference data SID'!$B:$N,13,FALSE()))</f>
        <v/>
      </c>
      <c r="AR296" s="86" t="str">
        <f aca="false">IF(ISERROR(VLOOKUP(CONCATENATE($A296,"_",AR$2),'Reference data SID'!$B:$N,13,FALSE())),"",VLOOKUP(CONCATENATE($A296,"_",AR$2),'Reference data SID'!$B:$N,13,FALSE()))</f>
        <v/>
      </c>
      <c r="AS296" s="86" t="str">
        <f aca="false">IF(ISERROR(VLOOKUP(CONCATENATE($A296,"_",AS$2),'Reference data SID'!$B:$N,13,FALSE())),"",VLOOKUP(CONCATENATE($A296,"_",AS$2),'Reference data SID'!$B:$N,13,FALSE()))</f>
        <v/>
      </c>
      <c r="AT296" s="86" t="str">
        <f aca="false">IF(ISERROR(VLOOKUP(CONCATENATE($A296,"_",AT$2),'Reference data SID'!$B:$N,13,FALSE())),"",VLOOKUP(CONCATENATE($A296,"_",AT$2),'Reference data SID'!$B:$N,13,FALSE()))</f>
        <v/>
      </c>
    </row>
    <row r="297" customFormat="false" ht="15" hidden="false" customHeight="false" outlineLevel="0" collapsed="false">
      <c r="A297" s="0" t="n">
        <v>293</v>
      </c>
      <c r="B297" s="86" t="str">
        <f aca="false">IF(ISERROR(VLOOKUP(CONCATENATE($A297,"_",B$2),'Reference data SID'!$B:$N,13,FALSE())),"",VLOOKUP(CONCATENATE($A297,"_",B$2),'Reference data SID'!$B:$N,13,FALSE()))</f>
        <v/>
      </c>
      <c r="C297" s="86" t="str">
        <f aca="false">IF(ISERROR(VLOOKUP(CONCATENATE($A297,"_",C$2),'Reference data SID'!$B:$N,13,FALSE())),"",VLOOKUP(CONCATENATE($A297,"_",C$2),'Reference data SID'!$B:$N,13,FALSE()))</f>
        <v/>
      </c>
      <c r="D297" s="86" t="str">
        <f aca="false">IF(ISERROR(VLOOKUP(CONCATENATE($A297,"_",D$2),'Reference data SID'!$B:$N,13,FALSE())),"",VLOOKUP(CONCATENATE($A297,"_",D$2),'Reference data SID'!$B:$N,13,FALSE()))</f>
        <v/>
      </c>
      <c r="E297" s="86" t="str">
        <f aca="false">IF(ISERROR(VLOOKUP(CONCATENATE($A297,"_",E$2),'Reference data SID'!$B:$N,13,FALSE())),"",VLOOKUP(CONCATENATE($A297,"_",E$2),'Reference data SID'!$B:$N,13,FALSE()))</f>
        <v/>
      </c>
      <c r="F297" s="86" t="str">
        <f aca="false">IF(ISERROR(VLOOKUP(CONCATENATE($A297,"_",F$2),'Reference data SID'!$B:$N,13,FALSE())),"",VLOOKUP(CONCATENATE($A297,"_",F$2),'Reference data SID'!$B:$N,13,FALSE()))</f>
        <v/>
      </c>
      <c r="G297" s="86" t="str">
        <f aca="false">IF(ISERROR(VLOOKUP(CONCATENATE($A297,"_",G$2),'Reference data SID'!$B:$N,13,FALSE())),"",VLOOKUP(CONCATENATE($A297,"_",G$2),'Reference data SID'!$B:$N,13,FALSE()))</f>
        <v/>
      </c>
      <c r="H297" s="86" t="str">
        <f aca="false">IF(ISERROR(VLOOKUP(CONCATENATE($A297,"_",H$2),'Reference data SID'!$B:$N,13,FALSE())),"",VLOOKUP(CONCATENATE($A297,"_",H$2),'Reference data SID'!$B:$N,13,FALSE()))</f>
        <v/>
      </c>
      <c r="I297" s="86" t="str">
        <f aca="false">IF(ISERROR(VLOOKUP(CONCATENATE($A297,"_",I$2),'Reference data SID'!$B:$N,13,FALSE())),"",VLOOKUP(CONCATENATE($A297,"_",I$2),'Reference data SID'!$B:$N,13,FALSE()))</f>
        <v/>
      </c>
      <c r="J297" s="86" t="str">
        <f aca="false">IF(ISERROR(VLOOKUP(CONCATENATE($A297,"_",J$2),'Reference data SID'!$B:$N,13,FALSE())),"",VLOOKUP(CONCATENATE($A297,"_",J$2),'Reference data SID'!$B:$N,13,FALSE()))</f>
        <v/>
      </c>
      <c r="K297" s="86" t="str">
        <f aca="false">IF(ISERROR(VLOOKUP(CONCATENATE($A297,"_",K$2),'Reference data SID'!$B:$N,13,FALSE())),"",VLOOKUP(CONCATENATE($A297,"_",K$2),'Reference data SID'!$B:$N,13,FALSE()))</f>
        <v/>
      </c>
      <c r="L297" s="86" t="str">
        <f aca="false">IF(ISERROR(VLOOKUP(CONCATENATE($A297,"_",L$2),'Reference data SID'!$B:$N,13,FALSE())),"",VLOOKUP(CONCATENATE($A297,"_",L$2),'Reference data SID'!$B:$N,13,FALSE()))</f>
        <v/>
      </c>
      <c r="M297" s="86" t="str">
        <f aca="false">IF(ISERROR(VLOOKUP(CONCATENATE($A297,"_",M$2),'Reference data SID'!$B:$N,13,FALSE())),"",VLOOKUP(CONCATENATE($A297,"_",M$2),'Reference data SID'!$B:$N,13,FALSE()))</f>
        <v/>
      </c>
      <c r="N297" s="86" t="str">
        <f aca="false">IF(ISERROR(VLOOKUP(CONCATENATE($A297,"_",N$2),'Reference data SID'!$B:$N,13,FALSE())),"",VLOOKUP(CONCATENATE($A297,"_",N$2),'Reference data SID'!$B:$N,13,FALSE()))</f>
        <v/>
      </c>
      <c r="O297" s="86" t="str">
        <f aca="false">IF(ISERROR(VLOOKUP(CONCATENATE($A297,"_",O$2),'Reference data SID'!$B:$N,13,FALSE())),"",VLOOKUP(CONCATENATE($A297,"_",O$2),'Reference data SID'!$B:$N,13,FALSE()))</f>
        <v/>
      </c>
      <c r="P297" s="86" t="str">
        <f aca="false">IF(ISERROR(VLOOKUP(CONCATENATE($A297,"_",P$2),'Reference data SID'!$B:$N,13,FALSE())),"",VLOOKUP(CONCATENATE($A297,"_",P$2),'Reference data SID'!$B:$N,13,FALSE()))</f>
        <v/>
      </c>
      <c r="Q297" s="86" t="str">
        <f aca="false">IF(ISERROR(VLOOKUP(CONCATENATE($A297,"_",Q$2),'Reference data SID'!$B:$N,13,FALSE())),"",VLOOKUP(CONCATENATE($A297,"_",Q$2),'Reference data SID'!$B:$N,13,FALSE()))</f>
        <v/>
      </c>
      <c r="R297" s="86" t="str">
        <f aca="false">IF(ISERROR(VLOOKUP(CONCATENATE($A297,"_",R$2),'Reference data SID'!$B:$N,13,FALSE())),"",VLOOKUP(CONCATENATE($A297,"_",R$2),'Reference data SID'!$B:$N,13,FALSE()))</f>
        <v/>
      </c>
      <c r="S297" s="86" t="str">
        <f aca="false">IF(ISERROR(VLOOKUP(CONCATENATE($A297,"_",S$2),'Reference data SID'!$B:$N,13,FALSE())),"",VLOOKUP(CONCATENATE($A297,"_",S$2),'Reference data SID'!$B:$N,13,FALSE()))</f>
        <v/>
      </c>
      <c r="T297" s="86" t="str">
        <f aca="false">IF(ISERROR(VLOOKUP(CONCATENATE($A297,"_",T$2),'Reference data SID'!$B:$N,13,FALSE())),"",VLOOKUP(CONCATENATE($A297,"_",T$2),'Reference data SID'!$B:$N,13,FALSE()))</f>
        <v/>
      </c>
      <c r="U297" s="86" t="str">
        <f aca="false">IF(ISERROR(VLOOKUP(CONCATENATE($A297,"_",U$2),'Reference data SID'!$B:$N,13,FALSE())),"",VLOOKUP(CONCATENATE($A297,"_",U$2),'Reference data SID'!$B:$N,13,FALSE()))</f>
        <v/>
      </c>
      <c r="V297" s="86" t="str">
        <f aca="false">IF(ISERROR(VLOOKUP(CONCATENATE($A297,"_",V$2),'Reference data SID'!$B:$N,13,FALSE())),"",VLOOKUP(CONCATENATE($A297,"_",V$2),'Reference data SID'!$B:$N,13,FALSE()))</f>
        <v/>
      </c>
      <c r="W297" s="86" t="str">
        <f aca="false">IF(ISERROR(VLOOKUP(CONCATENATE($A297,"_",W$2),'Reference data SID'!$B:$N,13,FALSE())),"",VLOOKUP(CONCATENATE($A297,"_",W$2),'Reference data SID'!$B:$N,13,FALSE()))</f>
        <v/>
      </c>
      <c r="X297" s="86" t="str">
        <f aca="false">IF(ISERROR(VLOOKUP(CONCATENATE($A297,"_",X$2),'Reference data SID'!$B:$N,13,FALSE())),"",VLOOKUP(CONCATENATE($A297,"_",X$2),'Reference data SID'!$B:$N,13,FALSE()))</f>
        <v/>
      </c>
      <c r="Y297" s="86" t="str">
        <f aca="false">IF(ISERROR(VLOOKUP(CONCATENATE($A297,"_",Y$2),'Reference data SID'!$B:$N,13,FALSE())),"",VLOOKUP(CONCATENATE($A297,"_",Y$2),'Reference data SID'!$B:$N,13,FALSE()))</f>
        <v/>
      </c>
      <c r="Z297" s="86" t="str">
        <f aca="false">IF(ISERROR(VLOOKUP(CONCATENATE($A297,"_",Z$2),'Reference data SID'!$B:$N,13,FALSE())),"",VLOOKUP(CONCATENATE($A297,"_",Z$2),'Reference data SID'!$B:$N,13,FALSE()))</f>
        <v/>
      </c>
      <c r="AA297" s="86" t="str">
        <f aca="false">IF(ISERROR(VLOOKUP(CONCATENATE($A297,"_",AA$2),'Reference data SID'!$B:$N,13,FALSE())),"",VLOOKUP(CONCATENATE($A297,"_",AA$2),'Reference data SID'!$B:$N,13,FALSE()))</f>
        <v/>
      </c>
      <c r="AB297" s="86" t="str">
        <f aca="false">IF(ISERROR(VLOOKUP(CONCATENATE($A297,"_",AB$2),'Reference data SID'!$B:$N,13,FALSE())),"",VLOOKUP(CONCATENATE($A297,"_",AB$2),'Reference data SID'!$B:$N,13,FALSE()))</f>
        <v/>
      </c>
      <c r="AC297" s="86" t="str">
        <f aca="false">IF(ISERROR(VLOOKUP(CONCATENATE($A297,"_",AC$2),'Reference data SID'!$B:$N,13,FALSE())),"",VLOOKUP(CONCATENATE($A297,"_",AC$2),'Reference data SID'!$B:$N,13,FALSE()))</f>
        <v/>
      </c>
      <c r="AD297" s="86" t="str">
        <f aca="false">IF(ISERROR(VLOOKUP(CONCATENATE($A297,"_",AD$2),'Reference data SID'!$B:$N,13,FALSE())),"",VLOOKUP(CONCATENATE($A297,"_",AD$2),'Reference data SID'!$B:$N,13,FALSE()))</f>
        <v/>
      </c>
      <c r="AE297" s="86" t="str">
        <f aca="false">IF(ISERROR(VLOOKUP(CONCATENATE($A297,"_",AE$2),'Reference data SID'!$B:$N,13,FALSE())),"",VLOOKUP(CONCATENATE($A297,"_",AE$2),'Reference data SID'!$B:$N,13,FALSE()))</f>
        <v/>
      </c>
      <c r="AF297" s="86" t="str">
        <f aca="false">IF(ISERROR(VLOOKUP(CONCATENATE($A297,"_",AF$2),'Reference data SID'!$B:$N,13,FALSE())),"",VLOOKUP(CONCATENATE($A297,"_",AF$2),'Reference data SID'!$B:$N,13,FALSE()))</f>
        <v/>
      </c>
      <c r="AG297" s="86" t="str">
        <f aca="false">IF(ISERROR(VLOOKUP(CONCATENATE($A297,"_",AG$2),'Reference data SID'!$B:$N,13,FALSE())),"",VLOOKUP(CONCATENATE($A297,"_",AG$2),'Reference data SID'!$B:$N,13,FALSE()))</f>
        <v/>
      </c>
      <c r="AH297" s="86" t="str">
        <f aca="false">IF(ISERROR(VLOOKUP(CONCATENATE($A297,"_",AH$2),'Reference data SID'!$B:$N,13,FALSE())),"",VLOOKUP(CONCATENATE($A297,"_",AH$2),'Reference data SID'!$B:$N,13,FALSE()))</f>
        <v/>
      </c>
      <c r="AI297" s="86" t="str">
        <f aca="false">IF(ISERROR(VLOOKUP(CONCATENATE($A297,"_",AI$2),'Reference data SID'!$B:$N,13,FALSE())),"",VLOOKUP(CONCATENATE($A297,"_",AI$2),'Reference data SID'!$B:$N,13,FALSE()))</f>
        <v/>
      </c>
      <c r="AJ297" s="86" t="str">
        <f aca="false">IF(ISERROR(VLOOKUP(CONCATENATE($A297,"_",AJ$2),'Reference data SID'!$B:$N,13,FALSE())),"",VLOOKUP(CONCATENATE($A297,"_",AJ$2),'Reference data SID'!$B:$N,13,FALSE()))</f>
        <v/>
      </c>
      <c r="AK297" s="86" t="str">
        <f aca="false">IF(ISERROR(VLOOKUP(CONCATENATE($A297,"_",AK$2),'Reference data SID'!$B:$N,13,FALSE())),"",VLOOKUP(CONCATENATE($A297,"_",AK$2),'Reference data SID'!$B:$N,13,FALSE()))</f>
        <v/>
      </c>
      <c r="AL297" s="86" t="str">
        <f aca="false">IF(ISERROR(VLOOKUP(CONCATENATE($A297,"_",AL$2),'Reference data SID'!$B:$N,13,FALSE())),"",VLOOKUP(CONCATENATE($A297,"_",AL$2),'Reference data SID'!$B:$N,13,FALSE()))</f>
        <v/>
      </c>
      <c r="AM297" s="86" t="str">
        <f aca="false">IF(ISERROR(VLOOKUP(CONCATENATE($A297,"_",AM$2),'Reference data SID'!$B:$N,13,FALSE())),"",VLOOKUP(CONCATENATE($A297,"_",AM$2),'Reference data SID'!$B:$N,13,FALSE()))</f>
        <v/>
      </c>
      <c r="AN297" s="86" t="str">
        <f aca="false">IF(ISERROR(VLOOKUP(CONCATENATE($A297,"_",AN$2),'Reference data SID'!$B:$N,13,FALSE())),"",VLOOKUP(CONCATENATE($A297,"_",AN$2),'Reference data SID'!$B:$N,13,FALSE()))</f>
        <v/>
      </c>
      <c r="AO297" s="86" t="str">
        <f aca="false">IF(ISERROR(VLOOKUP(CONCATENATE($A297,"_",AO$2),'Reference data SID'!$B:$N,13,FALSE())),"",VLOOKUP(CONCATENATE($A297,"_",AO$2),'Reference data SID'!$B:$N,13,FALSE()))</f>
        <v/>
      </c>
      <c r="AP297" s="86" t="str">
        <f aca="false">IF(ISERROR(VLOOKUP(CONCATENATE($A297,"_",AP$2),'Reference data SID'!$B:$N,13,FALSE())),"",VLOOKUP(CONCATENATE($A297,"_",AP$2),'Reference data SID'!$B:$N,13,FALSE()))</f>
        <v/>
      </c>
      <c r="AQ297" s="86" t="str">
        <f aca="false">IF(ISERROR(VLOOKUP(CONCATENATE($A297,"_",AQ$2),'Reference data SID'!$B:$N,13,FALSE())),"",VLOOKUP(CONCATENATE($A297,"_",AQ$2),'Reference data SID'!$B:$N,13,FALSE()))</f>
        <v/>
      </c>
      <c r="AR297" s="86" t="str">
        <f aca="false">IF(ISERROR(VLOOKUP(CONCATENATE($A297,"_",AR$2),'Reference data SID'!$B:$N,13,FALSE())),"",VLOOKUP(CONCATENATE($A297,"_",AR$2),'Reference data SID'!$B:$N,13,FALSE()))</f>
        <v/>
      </c>
      <c r="AS297" s="86" t="str">
        <f aca="false">IF(ISERROR(VLOOKUP(CONCATENATE($A297,"_",AS$2),'Reference data SID'!$B:$N,13,FALSE())),"",VLOOKUP(CONCATENATE($A297,"_",AS$2),'Reference data SID'!$B:$N,13,FALSE()))</f>
        <v/>
      </c>
      <c r="AT297" s="86" t="str">
        <f aca="false">IF(ISERROR(VLOOKUP(CONCATENATE($A297,"_",AT$2),'Reference data SID'!$B:$N,13,FALSE())),"",VLOOKUP(CONCATENATE($A297,"_",AT$2),'Reference data SID'!$B:$N,13,FALSE()))</f>
        <v/>
      </c>
    </row>
    <row r="298" customFormat="false" ht="15" hidden="false" customHeight="false" outlineLevel="0" collapsed="false">
      <c r="A298" s="0" t="n">
        <v>294</v>
      </c>
      <c r="B298" s="86" t="str">
        <f aca="false">IF(ISERROR(VLOOKUP(CONCATENATE($A298,"_",B$2),'Reference data SID'!$B:$N,13,FALSE())),"",VLOOKUP(CONCATENATE($A298,"_",B$2),'Reference data SID'!$B:$N,13,FALSE()))</f>
        <v/>
      </c>
      <c r="C298" s="86" t="str">
        <f aca="false">IF(ISERROR(VLOOKUP(CONCATENATE($A298,"_",C$2),'Reference data SID'!$B:$N,13,FALSE())),"",VLOOKUP(CONCATENATE($A298,"_",C$2),'Reference data SID'!$B:$N,13,FALSE()))</f>
        <v/>
      </c>
      <c r="D298" s="86" t="str">
        <f aca="false">IF(ISERROR(VLOOKUP(CONCATENATE($A298,"_",D$2),'Reference data SID'!$B:$N,13,FALSE())),"",VLOOKUP(CONCATENATE($A298,"_",D$2),'Reference data SID'!$B:$N,13,FALSE()))</f>
        <v/>
      </c>
      <c r="E298" s="86" t="str">
        <f aca="false">IF(ISERROR(VLOOKUP(CONCATENATE($A298,"_",E$2),'Reference data SID'!$B:$N,13,FALSE())),"",VLOOKUP(CONCATENATE($A298,"_",E$2),'Reference data SID'!$B:$N,13,FALSE()))</f>
        <v/>
      </c>
      <c r="F298" s="86" t="str">
        <f aca="false">IF(ISERROR(VLOOKUP(CONCATENATE($A298,"_",F$2),'Reference data SID'!$B:$N,13,FALSE())),"",VLOOKUP(CONCATENATE($A298,"_",F$2),'Reference data SID'!$B:$N,13,FALSE()))</f>
        <v/>
      </c>
      <c r="G298" s="86" t="str">
        <f aca="false">IF(ISERROR(VLOOKUP(CONCATENATE($A298,"_",G$2),'Reference data SID'!$B:$N,13,FALSE())),"",VLOOKUP(CONCATENATE($A298,"_",G$2),'Reference data SID'!$B:$N,13,FALSE()))</f>
        <v/>
      </c>
      <c r="H298" s="86" t="str">
        <f aca="false">IF(ISERROR(VLOOKUP(CONCATENATE($A298,"_",H$2),'Reference data SID'!$B:$N,13,FALSE())),"",VLOOKUP(CONCATENATE($A298,"_",H$2),'Reference data SID'!$B:$N,13,FALSE()))</f>
        <v/>
      </c>
      <c r="I298" s="86" t="str">
        <f aca="false">IF(ISERROR(VLOOKUP(CONCATENATE($A298,"_",I$2),'Reference data SID'!$B:$N,13,FALSE())),"",VLOOKUP(CONCATENATE($A298,"_",I$2),'Reference data SID'!$B:$N,13,FALSE()))</f>
        <v/>
      </c>
      <c r="J298" s="86" t="str">
        <f aca="false">IF(ISERROR(VLOOKUP(CONCATENATE($A298,"_",J$2),'Reference data SID'!$B:$N,13,FALSE())),"",VLOOKUP(CONCATENATE($A298,"_",J$2),'Reference data SID'!$B:$N,13,FALSE()))</f>
        <v/>
      </c>
      <c r="K298" s="86" t="str">
        <f aca="false">IF(ISERROR(VLOOKUP(CONCATENATE($A298,"_",K$2),'Reference data SID'!$B:$N,13,FALSE())),"",VLOOKUP(CONCATENATE($A298,"_",K$2),'Reference data SID'!$B:$N,13,FALSE()))</f>
        <v/>
      </c>
      <c r="L298" s="86" t="str">
        <f aca="false">IF(ISERROR(VLOOKUP(CONCATENATE($A298,"_",L$2),'Reference data SID'!$B:$N,13,FALSE())),"",VLOOKUP(CONCATENATE($A298,"_",L$2),'Reference data SID'!$B:$N,13,FALSE()))</f>
        <v/>
      </c>
      <c r="M298" s="86" t="str">
        <f aca="false">IF(ISERROR(VLOOKUP(CONCATENATE($A298,"_",M$2),'Reference data SID'!$B:$N,13,FALSE())),"",VLOOKUP(CONCATENATE($A298,"_",M$2),'Reference data SID'!$B:$N,13,FALSE()))</f>
        <v/>
      </c>
      <c r="N298" s="86" t="str">
        <f aca="false">IF(ISERROR(VLOOKUP(CONCATENATE($A298,"_",N$2),'Reference data SID'!$B:$N,13,FALSE())),"",VLOOKUP(CONCATENATE($A298,"_",N$2),'Reference data SID'!$B:$N,13,FALSE()))</f>
        <v/>
      </c>
      <c r="O298" s="86" t="str">
        <f aca="false">IF(ISERROR(VLOOKUP(CONCATENATE($A298,"_",O$2),'Reference data SID'!$B:$N,13,FALSE())),"",VLOOKUP(CONCATENATE($A298,"_",O$2),'Reference data SID'!$B:$N,13,FALSE()))</f>
        <v/>
      </c>
      <c r="P298" s="86" t="str">
        <f aca="false">IF(ISERROR(VLOOKUP(CONCATENATE($A298,"_",P$2),'Reference data SID'!$B:$N,13,FALSE())),"",VLOOKUP(CONCATENATE($A298,"_",P$2),'Reference data SID'!$B:$N,13,FALSE()))</f>
        <v/>
      </c>
      <c r="Q298" s="86" t="str">
        <f aca="false">IF(ISERROR(VLOOKUP(CONCATENATE($A298,"_",Q$2),'Reference data SID'!$B:$N,13,FALSE())),"",VLOOKUP(CONCATENATE($A298,"_",Q$2),'Reference data SID'!$B:$N,13,FALSE()))</f>
        <v/>
      </c>
      <c r="R298" s="86" t="str">
        <f aca="false">IF(ISERROR(VLOOKUP(CONCATENATE($A298,"_",R$2),'Reference data SID'!$B:$N,13,FALSE())),"",VLOOKUP(CONCATENATE($A298,"_",R$2),'Reference data SID'!$B:$N,13,FALSE()))</f>
        <v/>
      </c>
      <c r="S298" s="86" t="str">
        <f aca="false">IF(ISERROR(VLOOKUP(CONCATENATE($A298,"_",S$2),'Reference data SID'!$B:$N,13,FALSE())),"",VLOOKUP(CONCATENATE($A298,"_",S$2),'Reference data SID'!$B:$N,13,FALSE()))</f>
        <v/>
      </c>
      <c r="T298" s="86" t="str">
        <f aca="false">IF(ISERROR(VLOOKUP(CONCATENATE($A298,"_",T$2),'Reference data SID'!$B:$N,13,FALSE())),"",VLOOKUP(CONCATENATE($A298,"_",T$2),'Reference data SID'!$B:$N,13,FALSE()))</f>
        <v/>
      </c>
      <c r="U298" s="86" t="str">
        <f aca="false">IF(ISERROR(VLOOKUP(CONCATENATE($A298,"_",U$2),'Reference data SID'!$B:$N,13,FALSE())),"",VLOOKUP(CONCATENATE($A298,"_",U$2),'Reference data SID'!$B:$N,13,FALSE()))</f>
        <v/>
      </c>
      <c r="V298" s="86" t="str">
        <f aca="false">IF(ISERROR(VLOOKUP(CONCATENATE($A298,"_",V$2),'Reference data SID'!$B:$N,13,FALSE())),"",VLOOKUP(CONCATENATE($A298,"_",V$2),'Reference data SID'!$B:$N,13,FALSE()))</f>
        <v/>
      </c>
      <c r="W298" s="86" t="str">
        <f aca="false">IF(ISERROR(VLOOKUP(CONCATENATE($A298,"_",W$2),'Reference data SID'!$B:$N,13,FALSE())),"",VLOOKUP(CONCATENATE($A298,"_",W$2),'Reference data SID'!$B:$N,13,FALSE()))</f>
        <v/>
      </c>
      <c r="X298" s="86" t="str">
        <f aca="false">IF(ISERROR(VLOOKUP(CONCATENATE($A298,"_",X$2),'Reference data SID'!$B:$N,13,FALSE())),"",VLOOKUP(CONCATENATE($A298,"_",X$2),'Reference data SID'!$B:$N,13,FALSE()))</f>
        <v/>
      </c>
      <c r="Y298" s="86" t="str">
        <f aca="false">IF(ISERROR(VLOOKUP(CONCATENATE($A298,"_",Y$2),'Reference data SID'!$B:$N,13,FALSE())),"",VLOOKUP(CONCATENATE($A298,"_",Y$2),'Reference data SID'!$B:$N,13,FALSE()))</f>
        <v/>
      </c>
      <c r="Z298" s="86" t="str">
        <f aca="false">IF(ISERROR(VLOOKUP(CONCATENATE($A298,"_",Z$2),'Reference data SID'!$B:$N,13,FALSE())),"",VLOOKUP(CONCATENATE($A298,"_",Z$2),'Reference data SID'!$B:$N,13,FALSE()))</f>
        <v/>
      </c>
      <c r="AA298" s="86" t="str">
        <f aca="false">IF(ISERROR(VLOOKUP(CONCATENATE($A298,"_",AA$2),'Reference data SID'!$B:$N,13,FALSE())),"",VLOOKUP(CONCATENATE($A298,"_",AA$2),'Reference data SID'!$B:$N,13,FALSE()))</f>
        <v/>
      </c>
      <c r="AB298" s="86" t="str">
        <f aca="false">IF(ISERROR(VLOOKUP(CONCATENATE($A298,"_",AB$2),'Reference data SID'!$B:$N,13,FALSE())),"",VLOOKUP(CONCATENATE($A298,"_",AB$2),'Reference data SID'!$B:$N,13,FALSE()))</f>
        <v/>
      </c>
      <c r="AC298" s="86" t="str">
        <f aca="false">IF(ISERROR(VLOOKUP(CONCATENATE($A298,"_",AC$2),'Reference data SID'!$B:$N,13,FALSE())),"",VLOOKUP(CONCATENATE($A298,"_",AC$2),'Reference data SID'!$B:$N,13,FALSE()))</f>
        <v/>
      </c>
      <c r="AD298" s="86" t="str">
        <f aca="false">IF(ISERROR(VLOOKUP(CONCATENATE($A298,"_",AD$2),'Reference data SID'!$B:$N,13,FALSE())),"",VLOOKUP(CONCATENATE($A298,"_",AD$2),'Reference data SID'!$B:$N,13,FALSE()))</f>
        <v/>
      </c>
      <c r="AE298" s="86" t="str">
        <f aca="false">IF(ISERROR(VLOOKUP(CONCATENATE($A298,"_",AE$2),'Reference data SID'!$B:$N,13,FALSE())),"",VLOOKUP(CONCATENATE($A298,"_",AE$2),'Reference data SID'!$B:$N,13,FALSE()))</f>
        <v/>
      </c>
      <c r="AF298" s="86" t="str">
        <f aca="false">IF(ISERROR(VLOOKUP(CONCATENATE($A298,"_",AF$2),'Reference data SID'!$B:$N,13,FALSE())),"",VLOOKUP(CONCATENATE($A298,"_",AF$2),'Reference data SID'!$B:$N,13,FALSE()))</f>
        <v/>
      </c>
      <c r="AG298" s="86" t="str">
        <f aca="false">IF(ISERROR(VLOOKUP(CONCATENATE($A298,"_",AG$2),'Reference data SID'!$B:$N,13,FALSE())),"",VLOOKUP(CONCATENATE($A298,"_",AG$2),'Reference data SID'!$B:$N,13,FALSE()))</f>
        <v/>
      </c>
      <c r="AH298" s="86" t="str">
        <f aca="false">IF(ISERROR(VLOOKUP(CONCATENATE($A298,"_",AH$2),'Reference data SID'!$B:$N,13,FALSE())),"",VLOOKUP(CONCATENATE($A298,"_",AH$2),'Reference data SID'!$B:$N,13,FALSE()))</f>
        <v/>
      </c>
      <c r="AI298" s="86" t="str">
        <f aca="false">IF(ISERROR(VLOOKUP(CONCATENATE($A298,"_",AI$2),'Reference data SID'!$B:$N,13,FALSE())),"",VLOOKUP(CONCATENATE($A298,"_",AI$2),'Reference data SID'!$B:$N,13,FALSE()))</f>
        <v/>
      </c>
      <c r="AJ298" s="86" t="str">
        <f aca="false">IF(ISERROR(VLOOKUP(CONCATENATE($A298,"_",AJ$2),'Reference data SID'!$B:$N,13,FALSE())),"",VLOOKUP(CONCATENATE($A298,"_",AJ$2),'Reference data SID'!$B:$N,13,FALSE()))</f>
        <v/>
      </c>
      <c r="AK298" s="86" t="str">
        <f aca="false">IF(ISERROR(VLOOKUP(CONCATENATE($A298,"_",AK$2),'Reference data SID'!$B:$N,13,FALSE())),"",VLOOKUP(CONCATENATE($A298,"_",AK$2),'Reference data SID'!$B:$N,13,FALSE()))</f>
        <v/>
      </c>
      <c r="AL298" s="86" t="str">
        <f aca="false">IF(ISERROR(VLOOKUP(CONCATENATE($A298,"_",AL$2),'Reference data SID'!$B:$N,13,FALSE())),"",VLOOKUP(CONCATENATE($A298,"_",AL$2),'Reference data SID'!$B:$N,13,FALSE()))</f>
        <v/>
      </c>
      <c r="AM298" s="86" t="str">
        <f aca="false">IF(ISERROR(VLOOKUP(CONCATENATE($A298,"_",AM$2),'Reference data SID'!$B:$N,13,FALSE())),"",VLOOKUP(CONCATENATE($A298,"_",AM$2),'Reference data SID'!$B:$N,13,FALSE()))</f>
        <v/>
      </c>
      <c r="AN298" s="86" t="str">
        <f aca="false">IF(ISERROR(VLOOKUP(CONCATENATE($A298,"_",AN$2),'Reference data SID'!$B:$N,13,FALSE())),"",VLOOKUP(CONCATENATE($A298,"_",AN$2),'Reference data SID'!$B:$N,13,FALSE()))</f>
        <v/>
      </c>
      <c r="AO298" s="86" t="str">
        <f aca="false">IF(ISERROR(VLOOKUP(CONCATENATE($A298,"_",AO$2),'Reference data SID'!$B:$N,13,FALSE())),"",VLOOKUP(CONCATENATE($A298,"_",AO$2),'Reference data SID'!$B:$N,13,FALSE()))</f>
        <v/>
      </c>
      <c r="AP298" s="86" t="str">
        <f aca="false">IF(ISERROR(VLOOKUP(CONCATENATE($A298,"_",AP$2),'Reference data SID'!$B:$N,13,FALSE())),"",VLOOKUP(CONCATENATE($A298,"_",AP$2),'Reference data SID'!$B:$N,13,FALSE()))</f>
        <v/>
      </c>
      <c r="AQ298" s="86" t="str">
        <f aca="false">IF(ISERROR(VLOOKUP(CONCATENATE($A298,"_",AQ$2),'Reference data SID'!$B:$N,13,FALSE())),"",VLOOKUP(CONCATENATE($A298,"_",AQ$2),'Reference data SID'!$B:$N,13,FALSE()))</f>
        <v/>
      </c>
      <c r="AR298" s="86" t="str">
        <f aca="false">IF(ISERROR(VLOOKUP(CONCATENATE($A298,"_",AR$2),'Reference data SID'!$B:$N,13,FALSE())),"",VLOOKUP(CONCATENATE($A298,"_",AR$2),'Reference data SID'!$B:$N,13,FALSE()))</f>
        <v/>
      </c>
      <c r="AS298" s="86" t="str">
        <f aca="false">IF(ISERROR(VLOOKUP(CONCATENATE($A298,"_",AS$2),'Reference data SID'!$B:$N,13,FALSE())),"",VLOOKUP(CONCATENATE($A298,"_",AS$2),'Reference data SID'!$B:$N,13,FALSE()))</f>
        <v/>
      </c>
      <c r="AT298" s="86" t="str">
        <f aca="false">IF(ISERROR(VLOOKUP(CONCATENATE($A298,"_",AT$2),'Reference data SID'!$B:$N,13,FALSE())),"",VLOOKUP(CONCATENATE($A298,"_",AT$2),'Reference data SID'!$B:$N,13,FALSE()))</f>
        <v/>
      </c>
    </row>
    <row r="299" customFormat="false" ht="15" hidden="false" customHeight="false" outlineLevel="0" collapsed="false">
      <c r="A299" s="0" t="n">
        <v>295</v>
      </c>
      <c r="B299" s="86" t="str">
        <f aca="false">IF(ISERROR(VLOOKUP(CONCATENATE($A299,"_",B$2),'Reference data SID'!$B:$N,13,FALSE())),"",VLOOKUP(CONCATENATE($A299,"_",B$2),'Reference data SID'!$B:$N,13,FALSE()))</f>
        <v/>
      </c>
      <c r="C299" s="86" t="str">
        <f aca="false">IF(ISERROR(VLOOKUP(CONCATENATE($A299,"_",C$2),'Reference data SID'!$B:$N,13,FALSE())),"",VLOOKUP(CONCATENATE($A299,"_",C$2),'Reference data SID'!$B:$N,13,FALSE()))</f>
        <v/>
      </c>
      <c r="D299" s="86" t="str">
        <f aca="false">IF(ISERROR(VLOOKUP(CONCATENATE($A299,"_",D$2),'Reference data SID'!$B:$N,13,FALSE())),"",VLOOKUP(CONCATENATE($A299,"_",D$2),'Reference data SID'!$B:$N,13,FALSE()))</f>
        <v/>
      </c>
      <c r="E299" s="86" t="str">
        <f aca="false">IF(ISERROR(VLOOKUP(CONCATENATE($A299,"_",E$2),'Reference data SID'!$B:$N,13,FALSE())),"",VLOOKUP(CONCATENATE($A299,"_",E$2),'Reference data SID'!$B:$N,13,FALSE()))</f>
        <v/>
      </c>
      <c r="F299" s="86" t="str">
        <f aca="false">IF(ISERROR(VLOOKUP(CONCATENATE($A299,"_",F$2),'Reference data SID'!$B:$N,13,FALSE())),"",VLOOKUP(CONCATENATE($A299,"_",F$2),'Reference data SID'!$B:$N,13,FALSE()))</f>
        <v/>
      </c>
      <c r="G299" s="86" t="str">
        <f aca="false">IF(ISERROR(VLOOKUP(CONCATENATE($A299,"_",G$2),'Reference data SID'!$B:$N,13,FALSE())),"",VLOOKUP(CONCATENATE($A299,"_",G$2),'Reference data SID'!$B:$N,13,FALSE()))</f>
        <v/>
      </c>
      <c r="H299" s="86" t="str">
        <f aca="false">IF(ISERROR(VLOOKUP(CONCATENATE($A299,"_",H$2),'Reference data SID'!$B:$N,13,FALSE())),"",VLOOKUP(CONCATENATE($A299,"_",H$2),'Reference data SID'!$B:$N,13,FALSE()))</f>
        <v/>
      </c>
      <c r="I299" s="86" t="str">
        <f aca="false">IF(ISERROR(VLOOKUP(CONCATENATE($A299,"_",I$2),'Reference data SID'!$B:$N,13,FALSE())),"",VLOOKUP(CONCATENATE($A299,"_",I$2),'Reference data SID'!$B:$N,13,FALSE()))</f>
        <v/>
      </c>
      <c r="J299" s="86" t="str">
        <f aca="false">IF(ISERROR(VLOOKUP(CONCATENATE($A299,"_",J$2),'Reference data SID'!$B:$N,13,FALSE())),"",VLOOKUP(CONCATENATE($A299,"_",J$2),'Reference data SID'!$B:$N,13,FALSE()))</f>
        <v/>
      </c>
      <c r="K299" s="86" t="str">
        <f aca="false">IF(ISERROR(VLOOKUP(CONCATENATE($A299,"_",K$2),'Reference data SID'!$B:$N,13,FALSE())),"",VLOOKUP(CONCATENATE($A299,"_",K$2),'Reference data SID'!$B:$N,13,FALSE()))</f>
        <v/>
      </c>
      <c r="L299" s="86" t="str">
        <f aca="false">IF(ISERROR(VLOOKUP(CONCATENATE($A299,"_",L$2),'Reference data SID'!$B:$N,13,FALSE())),"",VLOOKUP(CONCATENATE($A299,"_",L$2),'Reference data SID'!$B:$N,13,FALSE()))</f>
        <v/>
      </c>
      <c r="M299" s="86" t="str">
        <f aca="false">IF(ISERROR(VLOOKUP(CONCATENATE($A299,"_",M$2),'Reference data SID'!$B:$N,13,FALSE())),"",VLOOKUP(CONCATENATE($A299,"_",M$2),'Reference data SID'!$B:$N,13,FALSE()))</f>
        <v/>
      </c>
      <c r="N299" s="86" t="str">
        <f aca="false">IF(ISERROR(VLOOKUP(CONCATENATE($A299,"_",N$2),'Reference data SID'!$B:$N,13,FALSE())),"",VLOOKUP(CONCATENATE($A299,"_",N$2),'Reference data SID'!$B:$N,13,FALSE()))</f>
        <v/>
      </c>
      <c r="O299" s="86" t="str">
        <f aca="false">IF(ISERROR(VLOOKUP(CONCATENATE($A299,"_",O$2),'Reference data SID'!$B:$N,13,FALSE())),"",VLOOKUP(CONCATENATE($A299,"_",O$2),'Reference data SID'!$B:$N,13,FALSE()))</f>
        <v/>
      </c>
      <c r="P299" s="86" t="str">
        <f aca="false">IF(ISERROR(VLOOKUP(CONCATENATE($A299,"_",P$2),'Reference data SID'!$B:$N,13,FALSE())),"",VLOOKUP(CONCATENATE($A299,"_",P$2),'Reference data SID'!$B:$N,13,FALSE()))</f>
        <v/>
      </c>
      <c r="Q299" s="86" t="str">
        <f aca="false">IF(ISERROR(VLOOKUP(CONCATENATE($A299,"_",Q$2),'Reference data SID'!$B:$N,13,FALSE())),"",VLOOKUP(CONCATENATE($A299,"_",Q$2),'Reference data SID'!$B:$N,13,FALSE()))</f>
        <v/>
      </c>
      <c r="R299" s="86" t="str">
        <f aca="false">IF(ISERROR(VLOOKUP(CONCATENATE($A299,"_",R$2),'Reference data SID'!$B:$N,13,FALSE())),"",VLOOKUP(CONCATENATE($A299,"_",R$2),'Reference data SID'!$B:$N,13,FALSE()))</f>
        <v/>
      </c>
      <c r="S299" s="86" t="str">
        <f aca="false">IF(ISERROR(VLOOKUP(CONCATENATE($A299,"_",S$2),'Reference data SID'!$B:$N,13,FALSE())),"",VLOOKUP(CONCATENATE($A299,"_",S$2),'Reference data SID'!$B:$N,13,FALSE()))</f>
        <v/>
      </c>
      <c r="T299" s="86" t="str">
        <f aca="false">IF(ISERROR(VLOOKUP(CONCATENATE($A299,"_",T$2),'Reference data SID'!$B:$N,13,FALSE())),"",VLOOKUP(CONCATENATE($A299,"_",T$2),'Reference data SID'!$B:$N,13,FALSE()))</f>
        <v/>
      </c>
      <c r="U299" s="86" t="str">
        <f aca="false">IF(ISERROR(VLOOKUP(CONCATENATE($A299,"_",U$2),'Reference data SID'!$B:$N,13,FALSE())),"",VLOOKUP(CONCATENATE($A299,"_",U$2),'Reference data SID'!$B:$N,13,FALSE()))</f>
        <v/>
      </c>
      <c r="V299" s="86" t="str">
        <f aca="false">IF(ISERROR(VLOOKUP(CONCATENATE($A299,"_",V$2),'Reference data SID'!$B:$N,13,FALSE())),"",VLOOKUP(CONCATENATE($A299,"_",V$2),'Reference data SID'!$B:$N,13,FALSE()))</f>
        <v/>
      </c>
      <c r="W299" s="86" t="str">
        <f aca="false">IF(ISERROR(VLOOKUP(CONCATENATE($A299,"_",W$2),'Reference data SID'!$B:$N,13,FALSE())),"",VLOOKUP(CONCATENATE($A299,"_",W$2),'Reference data SID'!$B:$N,13,FALSE()))</f>
        <v/>
      </c>
      <c r="X299" s="86" t="str">
        <f aca="false">IF(ISERROR(VLOOKUP(CONCATENATE($A299,"_",X$2),'Reference data SID'!$B:$N,13,FALSE())),"",VLOOKUP(CONCATENATE($A299,"_",X$2),'Reference data SID'!$B:$N,13,FALSE()))</f>
        <v/>
      </c>
      <c r="Y299" s="86" t="str">
        <f aca="false">IF(ISERROR(VLOOKUP(CONCATENATE($A299,"_",Y$2),'Reference data SID'!$B:$N,13,FALSE())),"",VLOOKUP(CONCATENATE($A299,"_",Y$2),'Reference data SID'!$B:$N,13,FALSE()))</f>
        <v/>
      </c>
      <c r="Z299" s="86" t="str">
        <f aca="false">IF(ISERROR(VLOOKUP(CONCATENATE($A299,"_",Z$2),'Reference data SID'!$B:$N,13,FALSE())),"",VLOOKUP(CONCATENATE($A299,"_",Z$2),'Reference data SID'!$B:$N,13,FALSE()))</f>
        <v/>
      </c>
      <c r="AA299" s="86" t="str">
        <f aca="false">IF(ISERROR(VLOOKUP(CONCATENATE($A299,"_",AA$2),'Reference data SID'!$B:$N,13,FALSE())),"",VLOOKUP(CONCATENATE($A299,"_",AA$2),'Reference data SID'!$B:$N,13,FALSE()))</f>
        <v/>
      </c>
      <c r="AB299" s="86" t="str">
        <f aca="false">IF(ISERROR(VLOOKUP(CONCATENATE($A299,"_",AB$2),'Reference data SID'!$B:$N,13,FALSE())),"",VLOOKUP(CONCATENATE($A299,"_",AB$2),'Reference data SID'!$B:$N,13,FALSE()))</f>
        <v/>
      </c>
      <c r="AC299" s="86" t="str">
        <f aca="false">IF(ISERROR(VLOOKUP(CONCATENATE($A299,"_",AC$2),'Reference data SID'!$B:$N,13,FALSE())),"",VLOOKUP(CONCATENATE($A299,"_",AC$2),'Reference data SID'!$B:$N,13,FALSE()))</f>
        <v/>
      </c>
      <c r="AD299" s="86" t="str">
        <f aca="false">IF(ISERROR(VLOOKUP(CONCATENATE($A299,"_",AD$2),'Reference data SID'!$B:$N,13,FALSE())),"",VLOOKUP(CONCATENATE($A299,"_",AD$2),'Reference data SID'!$B:$N,13,FALSE()))</f>
        <v/>
      </c>
      <c r="AE299" s="86" t="str">
        <f aca="false">IF(ISERROR(VLOOKUP(CONCATENATE($A299,"_",AE$2),'Reference data SID'!$B:$N,13,FALSE())),"",VLOOKUP(CONCATENATE($A299,"_",AE$2),'Reference data SID'!$B:$N,13,FALSE()))</f>
        <v/>
      </c>
      <c r="AF299" s="86" t="str">
        <f aca="false">IF(ISERROR(VLOOKUP(CONCATENATE($A299,"_",AF$2),'Reference data SID'!$B:$N,13,FALSE())),"",VLOOKUP(CONCATENATE($A299,"_",AF$2),'Reference data SID'!$B:$N,13,FALSE()))</f>
        <v/>
      </c>
      <c r="AG299" s="86" t="str">
        <f aca="false">IF(ISERROR(VLOOKUP(CONCATENATE($A299,"_",AG$2),'Reference data SID'!$B:$N,13,FALSE())),"",VLOOKUP(CONCATENATE($A299,"_",AG$2),'Reference data SID'!$B:$N,13,FALSE()))</f>
        <v/>
      </c>
      <c r="AH299" s="86" t="str">
        <f aca="false">IF(ISERROR(VLOOKUP(CONCATENATE($A299,"_",AH$2),'Reference data SID'!$B:$N,13,FALSE())),"",VLOOKUP(CONCATENATE($A299,"_",AH$2),'Reference data SID'!$B:$N,13,FALSE()))</f>
        <v/>
      </c>
      <c r="AI299" s="86" t="str">
        <f aca="false">IF(ISERROR(VLOOKUP(CONCATENATE($A299,"_",AI$2),'Reference data SID'!$B:$N,13,FALSE())),"",VLOOKUP(CONCATENATE($A299,"_",AI$2),'Reference data SID'!$B:$N,13,FALSE()))</f>
        <v/>
      </c>
      <c r="AJ299" s="86" t="str">
        <f aca="false">IF(ISERROR(VLOOKUP(CONCATENATE($A299,"_",AJ$2),'Reference data SID'!$B:$N,13,FALSE())),"",VLOOKUP(CONCATENATE($A299,"_",AJ$2),'Reference data SID'!$B:$N,13,FALSE()))</f>
        <v/>
      </c>
      <c r="AK299" s="86" t="str">
        <f aca="false">IF(ISERROR(VLOOKUP(CONCATENATE($A299,"_",AK$2),'Reference data SID'!$B:$N,13,FALSE())),"",VLOOKUP(CONCATENATE($A299,"_",AK$2),'Reference data SID'!$B:$N,13,FALSE()))</f>
        <v/>
      </c>
      <c r="AL299" s="86" t="str">
        <f aca="false">IF(ISERROR(VLOOKUP(CONCATENATE($A299,"_",AL$2),'Reference data SID'!$B:$N,13,FALSE())),"",VLOOKUP(CONCATENATE($A299,"_",AL$2),'Reference data SID'!$B:$N,13,FALSE()))</f>
        <v/>
      </c>
      <c r="AM299" s="86" t="str">
        <f aca="false">IF(ISERROR(VLOOKUP(CONCATENATE($A299,"_",AM$2),'Reference data SID'!$B:$N,13,FALSE())),"",VLOOKUP(CONCATENATE($A299,"_",AM$2),'Reference data SID'!$B:$N,13,FALSE()))</f>
        <v/>
      </c>
      <c r="AN299" s="86" t="str">
        <f aca="false">IF(ISERROR(VLOOKUP(CONCATENATE($A299,"_",AN$2),'Reference data SID'!$B:$N,13,FALSE())),"",VLOOKUP(CONCATENATE($A299,"_",AN$2),'Reference data SID'!$B:$N,13,FALSE()))</f>
        <v/>
      </c>
      <c r="AO299" s="86" t="str">
        <f aca="false">IF(ISERROR(VLOOKUP(CONCATENATE($A299,"_",AO$2),'Reference data SID'!$B:$N,13,FALSE())),"",VLOOKUP(CONCATENATE($A299,"_",AO$2),'Reference data SID'!$B:$N,13,FALSE()))</f>
        <v/>
      </c>
      <c r="AP299" s="86" t="str">
        <f aca="false">IF(ISERROR(VLOOKUP(CONCATENATE($A299,"_",AP$2),'Reference data SID'!$B:$N,13,FALSE())),"",VLOOKUP(CONCATENATE($A299,"_",AP$2),'Reference data SID'!$B:$N,13,FALSE()))</f>
        <v/>
      </c>
      <c r="AQ299" s="86" t="str">
        <f aca="false">IF(ISERROR(VLOOKUP(CONCATENATE($A299,"_",AQ$2),'Reference data SID'!$B:$N,13,FALSE())),"",VLOOKUP(CONCATENATE($A299,"_",AQ$2),'Reference data SID'!$B:$N,13,FALSE()))</f>
        <v/>
      </c>
      <c r="AR299" s="86" t="str">
        <f aca="false">IF(ISERROR(VLOOKUP(CONCATENATE($A299,"_",AR$2),'Reference data SID'!$B:$N,13,FALSE())),"",VLOOKUP(CONCATENATE($A299,"_",AR$2),'Reference data SID'!$B:$N,13,FALSE()))</f>
        <v/>
      </c>
      <c r="AS299" s="86" t="str">
        <f aca="false">IF(ISERROR(VLOOKUP(CONCATENATE($A299,"_",AS$2),'Reference data SID'!$B:$N,13,FALSE())),"",VLOOKUP(CONCATENATE($A299,"_",AS$2),'Reference data SID'!$B:$N,13,FALSE()))</f>
        <v/>
      </c>
      <c r="AT299" s="86" t="str">
        <f aca="false">IF(ISERROR(VLOOKUP(CONCATENATE($A299,"_",AT$2),'Reference data SID'!$B:$N,13,FALSE())),"",VLOOKUP(CONCATENATE($A299,"_",AT$2),'Reference data SID'!$B:$N,13,FALSE()))</f>
        <v/>
      </c>
    </row>
    <row r="300" customFormat="false" ht="15" hidden="false" customHeight="false" outlineLevel="0" collapsed="false">
      <c r="A300" s="0" t="n">
        <v>296</v>
      </c>
      <c r="B300" s="86" t="str">
        <f aca="false">IF(ISERROR(VLOOKUP(CONCATENATE($A300,"_",B$2),'Reference data SID'!$B:$N,13,FALSE())),"",VLOOKUP(CONCATENATE($A300,"_",B$2),'Reference data SID'!$B:$N,13,FALSE()))</f>
        <v/>
      </c>
      <c r="C300" s="86" t="str">
        <f aca="false">IF(ISERROR(VLOOKUP(CONCATENATE($A300,"_",C$2),'Reference data SID'!$B:$N,13,FALSE())),"",VLOOKUP(CONCATENATE($A300,"_",C$2),'Reference data SID'!$B:$N,13,FALSE()))</f>
        <v/>
      </c>
      <c r="D300" s="86" t="str">
        <f aca="false">IF(ISERROR(VLOOKUP(CONCATENATE($A300,"_",D$2),'Reference data SID'!$B:$N,13,FALSE())),"",VLOOKUP(CONCATENATE($A300,"_",D$2),'Reference data SID'!$B:$N,13,FALSE()))</f>
        <v/>
      </c>
      <c r="E300" s="86" t="str">
        <f aca="false">IF(ISERROR(VLOOKUP(CONCATENATE($A300,"_",E$2),'Reference data SID'!$B:$N,13,FALSE())),"",VLOOKUP(CONCATENATE($A300,"_",E$2),'Reference data SID'!$B:$N,13,FALSE()))</f>
        <v/>
      </c>
      <c r="F300" s="86" t="str">
        <f aca="false">IF(ISERROR(VLOOKUP(CONCATENATE($A300,"_",F$2),'Reference data SID'!$B:$N,13,FALSE())),"",VLOOKUP(CONCATENATE($A300,"_",F$2),'Reference data SID'!$B:$N,13,FALSE()))</f>
        <v/>
      </c>
      <c r="G300" s="86" t="str">
        <f aca="false">IF(ISERROR(VLOOKUP(CONCATENATE($A300,"_",G$2),'Reference data SID'!$B:$N,13,FALSE())),"",VLOOKUP(CONCATENATE($A300,"_",G$2),'Reference data SID'!$B:$N,13,FALSE()))</f>
        <v/>
      </c>
      <c r="H300" s="86" t="str">
        <f aca="false">IF(ISERROR(VLOOKUP(CONCATENATE($A300,"_",H$2),'Reference data SID'!$B:$N,13,FALSE())),"",VLOOKUP(CONCATENATE($A300,"_",H$2),'Reference data SID'!$B:$N,13,FALSE()))</f>
        <v/>
      </c>
      <c r="I300" s="86" t="str">
        <f aca="false">IF(ISERROR(VLOOKUP(CONCATENATE($A300,"_",I$2),'Reference data SID'!$B:$N,13,FALSE())),"",VLOOKUP(CONCATENATE($A300,"_",I$2),'Reference data SID'!$B:$N,13,FALSE()))</f>
        <v/>
      </c>
      <c r="J300" s="86" t="str">
        <f aca="false">IF(ISERROR(VLOOKUP(CONCATENATE($A300,"_",J$2),'Reference data SID'!$B:$N,13,FALSE())),"",VLOOKUP(CONCATENATE($A300,"_",J$2),'Reference data SID'!$B:$N,13,FALSE()))</f>
        <v/>
      </c>
      <c r="K300" s="86" t="str">
        <f aca="false">IF(ISERROR(VLOOKUP(CONCATENATE($A300,"_",K$2),'Reference data SID'!$B:$N,13,FALSE())),"",VLOOKUP(CONCATENATE($A300,"_",K$2),'Reference data SID'!$B:$N,13,FALSE()))</f>
        <v/>
      </c>
      <c r="L300" s="86" t="str">
        <f aca="false">IF(ISERROR(VLOOKUP(CONCATENATE($A300,"_",L$2),'Reference data SID'!$B:$N,13,FALSE())),"",VLOOKUP(CONCATENATE($A300,"_",L$2),'Reference data SID'!$B:$N,13,FALSE()))</f>
        <v/>
      </c>
      <c r="M300" s="86" t="str">
        <f aca="false">IF(ISERROR(VLOOKUP(CONCATENATE($A300,"_",M$2),'Reference data SID'!$B:$N,13,FALSE())),"",VLOOKUP(CONCATENATE($A300,"_",M$2),'Reference data SID'!$B:$N,13,FALSE()))</f>
        <v/>
      </c>
      <c r="N300" s="86" t="str">
        <f aca="false">IF(ISERROR(VLOOKUP(CONCATENATE($A300,"_",N$2),'Reference data SID'!$B:$N,13,FALSE())),"",VLOOKUP(CONCATENATE($A300,"_",N$2),'Reference data SID'!$B:$N,13,FALSE()))</f>
        <v/>
      </c>
      <c r="O300" s="86" t="str">
        <f aca="false">IF(ISERROR(VLOOKUP(CONCATENATE($A300,"_",O$2),'Reference data SID'!$B:$N,13,FALSE())),"",VLOOKUP(CONCATENATE($A300,"_",O$2),'Reference data SID'!$B:$N,13,FALSE()))</f>
        <v/>
      </c>
      <c r="P300" s="86" t="str">
        <f aca="false">IF(ISERROR(VLOOKUP(CONCATENATE($A300,"_",P$2),'Reference data SID'!$B:$N,13,FALSE())),"",VLOOKUP(CONCATENATE($A300,"_",P$2),'Reference data SID'!$B:$N,13,FALSE()))</f>
        <v/>
      </c>
      <c r="Q300" s="86" t="str">
        <f aca="false">IF(ISERROR(VLOOKUP(CONCATENATE($A300,"_",Q$2),'Reference data SID'!$B:$N,13,FALSE())),"",VLOOKUP(CONCATENATE($A300,"_",Q$2),'Reference data SID'!$B:$N,13,FALSE()))</f>
        <v/>
      </c>
      <c r="R300" s="86" t="str">
        <f aca="false">IF(ISERROR(VLOOKUP(CONCATENATE($A300,"_",R$2),'Reference data SID'!$B:$N,13,FALSE())),"",VLOOKUP(CONCATENATE($A300,"_",R$2),'Reference data SID'!$B:$N,13,FALSE()))</f>
        <v/>
      </c>
      <c r="S300" s="86" t="str">
        <f aca="false">IF(ISERROR(VLOOKUP(CONCATENATE($A300,"_",S$2),'Reference data SID'!$B:$N,13,FALSE())),"",VLOOKUP(CONCATENATE($A300,"_",S$2),'Reference data SID'!$B:$N,13,FALSE()))</f>
        <v/>
      </c>
      <c r="T300" s="86" t="str">
        <f aca="false">IF(ISERROR(VLOOKUP(CONCATENATE($A300,"_",T$2),'Reference data SID'!$B:$N,13,FALSE())),"",VLOOKUP(CONCATENATE($A300,"_",T$2),'Reference data SID'!$B:$N,13,FALSE()))</f>
        <v/>
      </c>
      <c r="U300" s="86" t="str">
        <f aca="false">IF(ISERROR(VLOOKUP(CONCATENATE($A300,"_",U$2),'Reference data SID'!$B:$N,13,FALSE())),"",VLOOKUP(CONCATENATE($A300,"_",U$2),'Reference data SID'!$B:$N,13,FALSE()))</f>
        <v/>
      </c>
      <c r="V300" s="86" t="str">
        <f aca="false">IF(ISERROR(VLOOKUP(CONCATENATE($A300,"_",V$2),'Reference data SID'!$B:$N,13,FALSE())),"",VLOOKUP(CONCATENATE($A300,"_",V$2),'Reference data SID'!$B:$N,13,FALSE()))</f>
        <v/>
      </c>
      <c r="W300" s="86" t="str">
        <f aca="false">IF(ISERROR(VLOOKUP(CONCATENATE($A300,"_",W$2),'Reference data SID'!$B:$N,13,FALSE())),"",VLOOKUP(CONCATENATE($A300,"_",W$2),'Reference data SID'!$B:$N,13,FALSE()))</f>
        <v/>
      </c>
      <c r="X300" s="86" t="str">
        <f aca="false">IF(ISERROR(VLOOKUP(CONCATENATE($A300,"_",X$2),'Reference data SID'!$B:$N,13,FALSE())),"",VLOOKUP(CONCATENATE($A300,"_",X$2),'Reference data SID'!$B:$N,13,FALSE()))</f>
        <v/>
      </c>
      <c r="Y300" s="86" t="str">
        <f aca="false">IF(ISERROR(VLOOKUP(CONCATENATE($A300,"_",Y$2),'Reference data SID'!$B:$N,13,FALSE())),"",VLOOKUP(CONCATENATE($A300,"_",Y$2),'Reference data SID'!$B:$N,13,FALSE()))</f>
        <v/>
      </c>
      <c r="Z300" s="86" t="str">
        <f aca="false">IF(ISERROR(VLOOKUP(CONCATENATE($A300,"_",Z$2),'Reference data SID'!$B:$N,13,FALSE())),"",VLOOKUP(CONCATENATE($A300,"_",Z$2),'Reference data SID'!$B:$N,13,FALSE()))</f>
        <v/>
      </c>
      <c r="AA300" s="86" t="str">
        <f aca="false">IF(ISERROR(VLOOKUP(CONCATENATE($A300,"_",AA$2),'Reference data SID'!$B:$N,13,FALSE())),"",VLOOKUP(CONCATENATE($A300,"_",AA$2),'Reference data SID'!$B:$N,13,FALSE()))</f>
        <v/>
      </c>
      <c r="AB300" s="86" t="str">
        <f aca="false">IF(ISERROR(VLOOKUP(CONCATENATE($A300,"_",AB$2),'Reference data SID'!$B:$N,13,FALSE())),"",VLOOKUP(CONCATENATE($A300,"_",AB$2),'Reference data SID'!$B:$N,13,FALSE()))</f>
        <v/>
      </c>
      <c r="AC300" s="86" t="str">
        <f aca="false">IF(ISERROR(VLOOKUP(CONCATENATE($A300,"_",AC$2),'Reference data SID'!$B:$N,13,FALSE())),"",VLOOKUP(CONCATENATE($A300,"_",AC$2),'Reference data SID'!$B:$N,13,FALSE()))</f>
        <v/>
      </c>
      <c r="AD300" s="86" t="str">
        <f aca="false">IF(ISERROR(VLOOKUP(CONCATENATE($A300,"_",AD$2),'Reference data SID'!$B:$N,13,FALSE())),"",VLOOKUP(CONCATENATE($A300,"_",AD$2),'Reference data SID'!$B:$N,13,FALSE()))</f>
        <v/>
      </c>
      <c r="AE300" s="86" t="str">
        <f aca="false">IF(ISERROR(VLOOKUP(CONCATENATE($A300,"_",AE$2),'Reference data SID'!$B:$N,13,FALSE())),"",VLOOKUP(CONCATENATE($A300,"_",AE$2),'Reference data SID'!$B:$N,13,FALSE()))</f>
        <v/>
      </c>
      <c r="AF300" s="86" t="str">
        <f aca="false">IF(ISERROR(VLOOKUP(CONCATENATE($A300,"_",AF$2),'Reference data SID'!$B:$N,13,FALSE())),"",VLOOKUP(CONCATENATE($A300,"_",AF$2),'Reference data SID'!$B:$N,13,FALSE()))</f>
        <v/>
      </c>
      <c r="AG300" s="86" t="str">
        <f aca="false">IF(ISERROR(VLOOKUP(CONCATENATE($A300,"_",AG$2),'Reference data SID'!$B:$N,13,FALSE())),"",VLOOKUP(CONCATENATE($A300,"_",AG$2),'Reference data SID'!$B:$N,13,FALSE()))</f>
        <v/>
      </c>
      <c r="AH300" s="86" t="str">
        <f aca="false">IF(ISERROR(VLOOKUP(CONCATENATE($A300,"_",AH$2),'Reference data SID'!$B:$N,13,FALSE())),"",VLOOKUP(CONCATENATE($A300,"_",AH$2),'Reference data SID'!$B:$N,13,FALSE()))</f>
        <v/>
      </c>
      <c r="AI300" s="86" t="str">
        <f aca="false">IF(ISERROR(VLOOKUP(CONCATENATE($A300,"_",AI$2),'Reference data SID'!$B:$N,13,FALSE())),"",VLOOKUP(CONCATENATE($A300,"_",AI$2),'Reference data SID'!$B:$N,13,FALSE()))</f>
        <v/>
      </c>
      <c r="AJ300" s="86" t="str">
        <f aca="false">IF(ISERROR(VLOOKUP(CONCATENATE($A300,"_",AJ$2),'Reference data SID'!$B:$N,13,FALSE())),"",VLOOKUP(CONCATENATE($A300,"_",AJ$2),'Reference data SID'!$B:$N,13,FALSE()))</f>
        <v/>
      </c>
      <c r="AK300" s="86" t="str">
        <f aca="false">IF(ISERROR(VLOOKUP(CONCATENATE($A300,"_",AK$2),'Reference data SID'!$B:$N,13,FALSE())),"",VLOOKUP(CONCATENATE($A300,"_",AK$2),'Reference data SID'!$B:$N,13,FALSE()))</f>
        <v/>
      </c>
      <c r="AL300" s="86" t="str">
        <f aca="false">IF(ISERROR(VLOOKUP(CONCATENATE($A300,"_",AL$2),'Reference data SID'!$B:$N,13,FALSE())),"",VLOOKUP(CONCATENATE($A300,"_",AL$2),'Reference data SID'!$B:$N,13,FALSE()))</f>
        <v/>
      </c>
      <c r="AM300" s="86" t="str">
        <f aca="false">IF(ISERROR(VLOOKUP(CONCATENATE($A300,"_",AM$2),'Reference data SID'!$B:$N,13,FALSE())),"",VLOOKUP(CONCATENATE($A300,"_",AM$2),'Reference data SID'!$B:$N,13,FALSE()))</f>
        <v/>
      </c>
      <c r="AN300" s="86" t="str">
        <f aca="false">IF(ISERROR(VLOOKUP(CONCATENATE($A300,"_",AN$2),'Reference data SID'!$B:$N,13,FALSE())),"",VLOOKUP(CONCATENATE($A300,"_",AN$2),'Reference data SID'!$B:$N,13,FALSE()))</f>
        <v/>
      </c>
      <c r="AO300" s="86" t="str">
        <f aca="false">IF(ISERROR(VLOOKUP(CONCATENATE($A300,"_",AO$2),'Reference data SID'!$B:$N,13,FALSE())),"",VLOOKUP(CONCATENATE($A300,"_",AO$2),'Reference data SID'!$B:$N,13,FALSE()))</f>
        <v/>
      </c>
      <c r="AP300" s="86" t="str">
        <f aca="false">IF(ISERROR(VLOOKUP(CONCATENATE($A300,"_",AP$2),'Reference data SID'!$B:$N,13,FALSE())),"",VLOOKUP(CONCATENATE($A300,"_",AP$2),'Reference data SID'!$B:$N,13,FALSE()))</f>
        <v/>
      </c>
      <c r="AQ300" s="86" t="str">
        <f aca="false">IF(ISERROR(VLOOKUP(CONCATENATE($A300,"_",AQ$2),'Reference data SID'!$B:$N,13,FALSE())),"",VLOOKUP(CONCATENATE($A300,"_",AQ$2),'Reference data SID'!$B:$N,13,FALSE()))</f>
        <v/>
      </c>
      <c r="AR300" s="86" t="str">
        <f aca="false">IF(ISERROR(VLOOKUP(CONCATENATE($A300,"_",AR$2),'Reference data SID'!$B:$N,13,FALSE())),"",VLOOKUP(CONCATENATE($A300,"_",AR$2),'Reference data SID'!$B:$N,13,FALSE()))</f>
        <v/>
      </c>
      <c r="AS300" s="86" t="str">
        <f aca="false">IF(ISERROR(VLOOKUP(CONCATENATE($A300,"_",AS$2),'Reference data SID'!$B:$N,13,FALSE())),"",VLOOKUP(CONCATENATE($A300,"_",AS$2),'Reference data SID'!$B:$N,13,FALSE()))</f>
        <v/>
      </c>
      <c r="AT300" s="86" t="str">
        <f aca="false">IF(ISERROR(VLOOKUP(CONCATENATE($A300,"_",AT$2),'Reference data SID'!$B:$N,13,FALSE())),"",VLOOKUP(CONCATENATE($A300,"_",AT$2),'Reference data SID'!$B:$N,13,FALSE()))</f>
        <v/>
      </c>
    </row>
    <row r="301" customFormat="false" ht="15" hidden="false" customHeight="false" outlineLevel="0" collapsed="false">
      <c r="A301" s="0" t="n">
        <v>297</v>
      </c>
      <c r="B301" s="86" t="str">
        <f aca="false">IF(ISERROR(VLOOKUP(CONCATENATE($A301,"_",B$2),'Reference data SID'!$B:$N,13,FALSE())),"",VLOOKUP(CONCATENATE($A301,"_",B$2),'Reference data SID'!$B:$N,13,FALSE()))</f>
        <v/>
      </c>
      <c r="C301" s="86" t="str">
        <f aca="false">IF(ISERROR(VLOOKUP(CONCATENATE($A301,"_",C$2),'Reference data SID'!$B:$N,13,FALSE())),"",VLOOKUP(CONCATENATE($A301,"_",C$2),'Reference data SID'!$B:$N,13,FALSE()))</f>
        <v/>
      </c>
      <c r="D301" s="86" t="str">
        <f aca="false">IF(ISERROR(VLOOKUP(CONCATENATE($A301,"_",D$2),'Reference data SID'!$B:$N,13,FALSE())),"",VLOOKUP(CONCATENATE($A301,"_",D$2),'Reference data SID'!$B:$N,13,FALSE()))</f>
        <v/>
      </c>
      <c r="E301" s="86" t="str">
        <f aca="false">IF(ISERROR(VLOOKUP(CONCATENATE($A301,"_",E$2),'Reference data SID'!$B:$N,13,FALSE())),"",VLOOKUP(CONCATENATE($A301,"_",E$2),'Reference data SID'!$B:$N,13,FALSE()))</f>
        <v/>
      </c>
      <c r="F301" s="86" t="str">
        <f aca="false">IF(ISERROR(VLOOKUP(CONCATENATE($A301,"_",F$2),'Reference data SID'!$B:$N,13,FALSE())),"",VLOOKUP(CONCATENATE($A301,"_",F$2),'Reference data SID'!$B:$N,13,FALSE()))</f>
        <v/>
      </c>
      <c r="G301" s="86" t="str">
        <f aca="false">IF(ISERROR(VLOOKUP(CONCATENATE($A301,"_",G$2),'Reference data SID'!$B:$N,13,FALSE())),"",VLOOKUP(CONCATENATE($A301,"_",G$2),'Reference data SID'!$B:$N,13,FALSE()))</f>
        <v/>
      </c>
      <c r="H301" s="86" t="str">
        <f aca="false">IF(ISERROR(VLOOKUP(CONCATENATE($A301,"_",H$2),'Reference data SID'!$B:$N,13,FALSE())),"",VLOOKUP(CONCATENATE($A301,"_",H$2),'Reference data SID'!$B:$N,13,FALSE()))</f>
        <v/>
      </c>
      <c r="I301" s="86" t="str">
        <f aca="false">IF(ISERROR(VLOOKUP(CONCATENATE($A301,"_",I$2),'Reference data SID'!$B:$N,13,FALSE())),"",VLOOKUP(CONCATENATE($A301,"_",I$2),'Reference data SID'!$B:$N,13,FALSE()))</f>
        <v/>
      </c>
      <c r="J301" s="86" t="str">
        <f aca="false">IF(ISERROR(VLOOKUP(CONCATENATE($A301,"_",J$2),'Reference data SID'!$B:$N,13,FALSE())),"",VLOOKUP(CONCATENATE($A301,"_",J$2),'Reference data SID'!$B:$N,13,FALSE()))</f>
        <v/>
      </c>
      <c r="K301" s="86" t="str">
        <f aca="false">IF(ISERROR(VLOOKUP(CONCATENATE($A301,"_",K$2),'Reference data SID'!$B:$N,13,FALSE())),"",VLOOKUP(CONCATENATE($A301,"_",K$2),'Reference data SID'!$B:$N,13,FALSE()))</f>
        <v/>
      </c>
      <c r="L301" s="86" t="str">
        <f aca="false">IF(ISERROR(VLOOKUP(CONCATENATE($A301,"_",L$2),'Reference data SID'!$B:$N,13,FALSE())),"",VLOOKUP(CONCATENATE($A301,"_",L$2),'Reference data SID'!$B:$N,13,FALSE()))</f>
        <v/>
      </c>
      <c r="M301" s="86" t="str">
        <f aca="false">IF(ISERROR(VLOOKUP(CONCATENATE($A301,"_",M$2),'Reference data SID'!$B:$N,13,FALSE())),"",VLOOKUP(CONCATENATE($A301,"_",M$2),'Reference data SID'!$B:$N,13,FALSE()))</f>
        <v/>
      </c>
      <c r="N301" s="86" t="str">
        <f aca="false">IF(ISERROR(VLOOKUP(CONCATENATE($A301,"_",N$2),'Reference data SID'!$B:$N,13,FALSE())),"",VLOOKUP(CONCATENATE($A301,"_",N$2),'Reference data SID'!$B:$N,13,FALSE()))</f>
        <v/>
      </c>
      <c r="O301" s="86" t="str">
        <f aca="false">IF(ISERROR(VLOOKUP(CONCATENATE($A301,"_",O$2),'Reference data SID'!$B:$N,13,FALSE())),"",VLOOKUP(CONCATENATE($A301,"_",O$2),'Reference data SID'!$B:$N,13,FALSE()))</f>
        <v/>
      </c>
      <c r="P301" s="86" t="str">
        <f aca="false">IF(ISERROR(VLOOKUP(CONCATENATE($A301,"_",P$2),'Reference data SID'!$B:$N,13,FALSE())),"",VLOOKUP(CONCATENATE($A301,"_",P$2),'Reference data SID'!$B:$N,13,FALSE()))</f>
        <v/>
      </c>
      <c r="Q301" s="86" t="str">
        <f aca="false">IF(ISERROR(VLOOKUP(CONCATENATE($A301,"_",Q$2),'Reference data SID'!$B:$N,13,FALSE())),"",VLOOKUP(CONCATENATE($A301,"_",Q$2),'Reference data SID'!$B:$N,13,FALSE()))</f>
        <v/>
      </c>
      <c r="R301" s="86" t="str">
        <f aca="false">IF(ISERROR(VLOOKUP(CONCATENATE($A301,"_",R$2),'Reference data SID'!$B:$N,13,FALSE())),"",VLOOKUP(CONCATENATE($A301,"_",R$2),'Reference data SID'!$B:$N,13,FALSE()))</f>
        <v/>
      </c>
      <c r="S301" s="86" t="str">
        <f aca="false">IF(ISERROR(VLOOKUP(CONCATENATE($A301,"_",S$2),'Reference data SID'!$B:$N,13,FALSE())),"",VLOOKUP(CONCATENATE($A301,"_",S$2),'Reference data SID'!$B:$N,13,FALSE()))</f>
        <v/>
      </c>
      <c r="T301" s="86" t="str">
        <f aca="false">IF(ISERROR(VLOOKUP(CONCATENATE($A301,"_",T$2),'Reference data SID'!$B:$N,13,FALSE())),"",VLOOKUP(CONCATENATE($A301,"_",T$2),'Reference data SID'!$B:$N,13,FALSE()))</f>
        <v/>
      </c>
      <c r="U301" s="86" t="str">
        <f aca="false">IF(ISERROR(VLOOKUP(CONCATENATE($A301,"_",U$2),'Reference data SID'!$B:$N,13,FALSE())),"",VLOOKUP(CONCATENATE($A301,"_",U$2),'Reference data SID'!$B:$N,13,FALSE()))</f>
        <v/>
      </c>
      <c r="V301" s="86" t="str">
        <f aca="false">IF(ISERROR(VLOOKUP(CONCATENATE($A301,"_",V$2),'Reference data SID'!$B:$N,13,FALSE())),"",VLOOKUP(CONCATENATE($A301,"_",V$2),'Reference data SID'!$B:$N,13,FALSE()))</f>
        <v/>
      </c>
      <c r="W301" s="86" t="str">
        <f aca="false">IF(ISERROR(VLOOKUP(CONCATENATE($A301,"_",W$2),'Reference data SID'!$B:$N,13,FALSE())),"",VLOOKUP(CONCATENATE($A301,"_",W$2),'Reference data SID'!$B:$N,13,FALSE()))</f>
        <v/>
      </c>
      <c r="X301" s="86" t="str">
        <f aca="false">IF(ISERROR(VLOOKUP(CONCATENATE($A301,"_",X$2),'Reference data SID'!$B:$N,13,FALSE())),"",VLOOKUP(CONCATENATE($A301,"_",X$2),'Reference data SID'!$B:$N,13,FALSE()))</f>
        <v/>
      </c>
      <c r="Y301" s="86" t="str">
        <f aca="false">IF(ISERROR(VLOOKUP(CONCATENATE($A301,"_",Y$2),'Reference data SID'!$B:$N,13,FALSE())),"",VLOOKUP(CONCATENATE($A301,"_",Y$2),'Reference data SID'!$B:$N,13,FALSE()))</f>
        <v/>
      </c>
      <c r="Z301" s="86" t="str">
        <f aca="false">IF(ISERROR(VLOOKUP(CONCATENATE($A301,"_",Z$2),'Reference data SID'!$B:$N,13,FALSE())),"",VLOOKUP(CONCATENATE($A301,"_",Z$2),'Reference data SID'!$B:$N,13,FALSE()))</f>
        <v/>
      </c>
      <c r="AA301" s="86" t="str">
        <f aca="false">IF(ISERROR(VLOOKUP(CONCATENATE($A301,"_",AA$2),'Reference data SID'!$B:$N,13,FALSE())),"",VLOOKUP(CONCATENATE($A301,"_",AA$2),'Reference data SID'!$B:$N,13,FALSE()))</f>
        <v/>
      </c>
      <c r="AB301" s="86" t="str">
        <f aca="false">IF(ISERROR(VLOOKUP(CONCATENATE($A301,"_",AB$2),'Reference data SID'!$B:$N,13,FALSE())),"",VLOOKUP(CONCATENATE($A301,"_",AB$2),'Reference data SID'!$B:$N,13,FALSE()))</f>
        <v/>
      </c>
      <c r="AC301" s="86" t="str">
        <f aca="false">IF(ISERROR(VLOOKUP(CONCATENATE($A301,"_",AC$2),'Reference data SID'!$B:$N,13,FALSE())),"",VLOOKUP(CONCATENATE($A301,"_",AC$2),'Reference data SID'!$B:$N,13,FALSE()))</f>
        <v/>
      </c>
      <c r="AD301" s="86" t="str">
        <f aca="false">IF(ISERROR(VLOOKUP(CONCATENATE($A301,"_",AD$2),'Reference data SID'!$B:$N,13,FALSE())),"",VLOOKUP(CONCATENATE($A301,"_",AD$2),'Reference data SID'!$B:$N,13,FALSE()))</f>
        <v/>
      </c>
      <c r="AE301" s="86" t="str">
        <f aca="false">IF(ISERROR(VLOOKUP(CONCATENATE($A301,"_",AE$2),'Reference data SID'!$B:$N,13,FALSE())),"",VLOOKUP(CONCATENATE($A301,"_",AE$2),'Reference data SID'!$B:$N,13,FALSE()))</f>
        <v/>
      </c>
      <c r="AF301" s="86" t="str">
        <f aca="false">IF(ISERROR(VLOOKUP(CONCATENATE($A301,"_",AF$2),'Reference data SID'!$B:$N,13,FALSE())),"",VLOOKUP(CONCATENATE($A301,"_",AF$2),'Reference data SID'!$B:$N,13,FALSE()))</f>
        <v/>
      </c>
      <c r="AG301" s="86" t="str">
        <f aca="false">IF(ISERROR(VLOOKUP(CONCATENATE($A301,"_",AG$2),'Reference data SID'!$B:$N,13,FALSE())),"",VLOOKUP(CONCATENATE($A301,"_",AG$2),'Reference data SID'!$B:$N,13,FALSE()))</f>
        <v/>
      </c>
      <c r="AH301" s="86" t="str">
        <f aca="false">IF(ISERROR(VLOOKUP(CONCATENATE($A301,"_",AH$2),'Reference data SID'!$B:$N,13,FALSE())),"",VLOOKUP(CONCATENATE($A301,"_",AH$2),'Reference data SID'!$B:$N,13,FALSE()))</f>
        <v/>
      </c>
      <c r="AI301" s="86" t="str">
        <f aca="false">IF(ISERROR(VLOOKUP(CONCATENATE($A301,"_",AI$2),'Reference data SID'!$B:$N,13,FALSE())),"",VLOOKUP(CONCATENATE($A301,"_",AI$2),'Reference data SID'!$B:$N,13,FALSE()))</f>
        <v/>
      </c>
      <c r="AJ301" s="86" t="str">
        <f aca="false">IF(ISERROR(VLOOKUP(CONCATENATE($A301,"_",AJ$2),'Reference data SID'!$B:$N,13,FALSE())),"",VLOOKUP(CONCATENATE($A301,"_",AJ$2),'Reference data SID'!$B:$N,13,FALSE()))</f>
        <v/>
      </c>
      <c r="AK301" s="86" t="str">
        <f aca="false">IF(ISERROR(VLOOKUP(CONCATENATE($A301,"_",AK$2),'Reference data SID'!$B:$N,13,FALSE())),"",VLOOKUP(CONCATENATE($A301,"_",AK$2),'Reference data SID'!$B:$N,13,FALSE()))</f>
        <v/>
      </c>
      <c r="AL301" s="86" t="str">
        <f aca="false">IF(ISERROR(VLOOKUP(CONCATENATE($A301,"_",AL$2),'Reference data SID'!$B:$N,13,FALSE())),"",VLOOKUP(CONCATENATE($A301,"_",AL$2),'Reference data SID'!$B:$N,13,FALSE()))</f>
        <v/>
      </c>
      <c r="AM301" s="86" t="str">
        <f aca="false">IF(ISERROR(VLOOKUP(CONCATENATE($A301,"_",AM$2),'Reference data SID'!$B:$N,13,FALSE())),"",VLOOKUP(CONCATENATE($A301,"_",AM$2),'Reference data SID'!$B:$N,13,FALSE()))</f>
        <v/>
      </c>
      <c r="AN301" s="86" t="str">
        <f aca="false">IF(ISERROR(VLOOKUP(CONCATENATE($A301,"_",AN$2),'Reference data SID'!$B:$N,13,FALSE())),"",VLOOKUP(CONCATENATE($A301,"_",AN$2),'Reference data SID'!$B:$N,13,FALSE()))</f>
        <v/>
      </c>
      <c r="AO301" s="86" t="str">
        <f aca="false">IF(ISERROR(VLOOKUP(CONCATENATE($A301,"_",AO$2),'Reference data SID'!$B:$N,13,FALSE())),"",VLOOKUP(CONCATENATE($A301,"_",AO$2),'Reference data SID'!$B:$N,13,FALSE()))</f>
        <v/>
      </c>
      <c r="AP301" s="86" t="str">
        <f aca="false">IF(ISERROR(VLOOKUP(CONCATENATE($A301,"_",AP$2),'Reference data SID'!$B:$N,13,FALSE())),"",VLOOKUP(CONCATENATE($A301,"_",AP$2),'Reference data SID'!$B:$N,13,FALSE()))</f>
        <v/>
      </c>
      <c r="AQ301" s="86" t="str">
        <f aca="false">IF(ISERROR(VLOOKUP(CONCATENATE($A301,"_",AQ$2),'Reference data SID'!$B:$N,13,FALSE())),"",VLOOKUP(CONCATENATE($A301,"_",AQ$2),'Reference data SID'!$B:$N,13,FALSE()))</f>
        <v/>
      </c>
      <c r="AR301" s="86" t="str">
        <f aca="false">IF(ISERROR(VLOOKUP(CONCATENATE($A301,"_",AR$2),'Reference data SID'!$B:$N,13,FALSE())),"",VLOOKUP(CONCATENATE($A301,"_",AR$2),'Reference data SID'!$B:$N,13,FALSE()))</f>
        <v/>
      </c>
      <c r="AS301" s="86" t="str">
        <f aca="false">IF(ISERROR(VLOOKUP(CONCATENATE($A301,"_",AS$2),'Reference data SID'!$B:$N,13,FALSE())),"",VLOOKUP(CONCATENATE($A301,"_",AS$2),'Reference data SID'!$B:$N,13,FALSE()))</f>
        <v/>
      </c>
      <c r="AT301" s="86" t="str">
        <f aca="false">IF(ISERROR(VLOOKUP(CONCATENATE($A301,"_",AT$2),'Reference data SID'!$B:$N,13,FALSE())),"",VLOOKUP(CONCATENATE($A301,"_",AT$2),'Reference data SID'!$B:$N,13,FALSE()))</f>
        <v/>
      </c>
    </row>
    <row r="302" customFormat="false" ht="15" hidden="false" customHeight="false" outlineLevel="0" collapsed="false">
      <c r="A302" s="0" t="n">
        <v>298</v>
      </c>
      <c r="B302" s="86" t="str">
        <f aca="false">IF(ISERROR(VLOOKUP(CONCATENATE($A302,"_",B$2),'Reference data SID'!$B:$N,13,FALSE())),"",VLOOKUP(CONCATENATE($A302,"_",B$2),'Reference data SID'!$B:$N,13,FALSE()))</f>
        <v/>
      </c>
      <c r="C302" s="86" t="str">
        <f aca="false">IF(ISERROR(VLOOKUP(CONCATENATE($A302,"_",C$2),'Reference data SID'!$B:$N,13,FALSE())),"",VLOOKUP(CONCATENATE($A302,"_",C$2),'Reference data SID'!$B:$N,13,FALSE()))</f>
        <v/>
      </c>
      <c r="D302" s="86" t="str">
        <f aca="false">IF(ISERROR(VLOOKUP(CONCATENATE($A302,"_",D$2),'Reference data SID'!$B:$N,13,FALSE())),"",VLOOKUP(CONCATENATE($A302,"_",D$2),'Reference data SID'!$B:$N,13,FALSE()))</f>
        <v/>
      </c>
      <c r="E302" s="86" t="str">
        <f aca="false">IF(ISERROR(VLOOKUP(CONCATENATE($A302,"_",E$2),'Reference data SID'!$B:$N,13,FALSE())),"",VLOOKUP(CONCATENATE($A302,"_",E$2),'Reference data SID'!$B:$N,13,FALSE()))</f>
        <v/>
      </c>
      <c r="F302" s="86" t="str">
        <f aca="false">IF(ISERROR(VLOOKUP(CONCATENATE($A302,"_",F$2),'Reference data SID'!$B:$N,13,FALSE())),"",VLOOKUP(CONCATENATE($A302,"_",F$2),'Reference data SID'!$B:$N,13,FALSE()))</f>
        <v/>
      </c>
      <c r="G302" s="86" t="str">
        <f aca="false">IF(ISERROR(VLOOKUP(CONCATENATE($A302,"_",G$2),'Reference data SID'!$B:$N,13,FALSE())),"",VLOOKUP(CONCATENATE($A302,"_",G$2),'Reference data SID'!$B:$N,13,FALSE()))</f>
        <v/>
      </c>
      <c r="H302" s="86" t="str">
        <f aca="false">IF(ISERROR(VLOOKUP(CONCATENATE($A302,"_",H$2),'Reference data SID'!$B:$N,13,FALSE())),"",VLOOKUP(CONCATENATE($A302,"_",H$2),'Reference data SID'!$B:$N,13,FALSE()))</f>
        <v/>
      </c>
      <c r="I302" s="86" t="str">
        <f aca="false">IF(ISERROR(VLOOKUP(CONCATENATE($A302,"_",I$2),'Reference data SID'!$B:$N,13,FALSE())),"",VLOOKUP(CONCATENATE($A302,"_",I$2),'Reference data SID'!$B:$N,13,FALSE()))</f>
        <v/>
      </c>
      <c r="J302" s="86" t="str">
        <f aca="false">IF(ISERROR(VLOOKUP(CONCATENATE($A302,"_",J$2),'Reference data SID'!$B:$N,13,FALSE())),"",VLOOKUP(CONCATENATE($A302,"_",J$2),'Reference data SID'!$B:$N,13,FALSE()))</f>
        <v/>
      </c>
      <c r="K302" s="86" t="str">
        <f aca="false">IF(ISERROR(VLOOKUP(CONCATENATE($A302,"_",K$2),'Reference data SID'!$B:$N,13,FALSE())),"",VLOOKUP(CONCATENATE($A302,"_",K$2),'Reference data SID'!$B:$N,13,FALSE()))</f>
        <v/>
      </c>
      <c r="L302" s="86" t="str">
        <f aca="false">IF(ISERROR(VLOOKUP(CONCATENATE($A302,"_",L$2),'Reference data SID'!$B:$N,13,FALSE())),"",VLOOKUP(CONCATENATE($A302,"_",L$2),'Reference data SID'!$B:$N,13,FALSE()))</f>
        <v/>
      </c>
      <c r="M302" s="86" t="str">
        <f aca="false">IF(ISERROR(VLOOKUP(CONCATENATE($A302,"_",M$2),'Reference data SID'!$B:$N,13,FALSE())),"",VLOOKUP(CONCATENATE($A302,"_",M$2),'Reference data SID'!$B:$N,13,FALSE()))</f>
        <v/>
      </c>
      <c r="N302" s="86" t="str">
        <f aca="false">IF(ISERROR(VLOOKUP(CONCATENATE($A302,"_",N$2),'Reference data SID'!$B:$N,13,FALSE())),"",VLOOKUP(CONCATENATE($A302,"_",N$2),'Reference data SID'!$B:$N,13,FALSE()))</f>
        <v/>
      </c>
      <c r="O302" s="86" t="str">
        <f aca="false">IF(ISERROR(VLOOKUP(CONCATENATE($A302,"_",O$2),'Reference data SID'!$B:$N,13,FALSE())),"",VLOOKUP(CONCATENATE($A302,"_",O$2),'Reference data SID'!$B:$N,13,FALSE()))</f>
        <v/>
      </c>
      <c r="P302" s="86" t="str">
        <f aca="false">IF(ISERROR(VLOOKUP(CONCATENATE($A302,"_",P$2),'Reference data SID'!$B:$N,13,FALSE())),"",VLOOKUP(CONCATENATE($A302,"_",P$2),'Reference data SID'!$B:$N,13,FALSE()))</f>
        <v/>
      </c>
      <c r="Q302" s="86" t="str">
        <f aca="false">IF(ISERROR(VLOOKUP(CONCATENATE($A302,"_",Q$2),'Reference data SID'!$B:$N,13,FALSE())),"",VLOOKUP(CONCATENATE($A302,"_",Q$2),'Reference data SID'!$B:$N,13,FALSE()))</f>
        <v/>
      </c>
      <c r="R302" s="86" t="str">
        <f aca="false">IF(ISERROR(VLOOKUP(CONCATENATE($A302,"_",R$2),'Reference data SID'!$B:$N,13,FALSE())),"",VLOOKUP(CONCATENATE($A302,"_",R$2),'Reference data SID'!$B:$N,13,FALSE()))</f>
        <v/>
      </c>
      <c r="S302" s="86" t="str">
        <f aca="false">IF(ISERROR(VLOOKUP(CONCATENATE($A302,"_",S$2),'Reference data SID'!$B:$N,13,FALSE())),"",VLOOKUP(CONCATENATE($A302,"_",S$2),'Reference data SID'!$B:$N,13,FALSE()))</f>
        <v/>
      </c>
      <c r="T302" s="86" t="str">
        <f aca="false">IF(ISERROR(VLOOKUP(CONCATENATE($A302,"_",T$2),'Reference data SID'!$B:$N,13,FALSE())),"",VLOOKUP(CONCATENATE($A302,"_",T$2),'Reference data SID'!$B:$N,13,FALSE()))</f>
        <v/>
      </c>
      <c r="U302" s="86" t="str">
        <f aca="false">IF(ISERROR(VLOOKUP(CONCATENATE($A302,"_",U$2),'Reference data SID'!$B:$N,13,FALSE())),"",VLOOKUP(CONCATENATE($A302,"_",U$2),'Reference data SID'!$B:$N,13,FALSE()))</f>
        <v/>
      </c>
      <c r="V302" s="86" t="str">
        <f aca="false">IF(ISERROR(VLOOKUP(CONCATENATE($A302,"_",V$2),'Reference data SID'!$B:$N,13,FALSE())),"",VLOOKUP(CONCATENATE($A302,"_",V$2),'Reference data SID'!$B:$N,13,FALSE()))</f>
        <v/>
      </c>
      <c r="W302" s="86" t="str">
        <f aca="false">IF(ISERROR(VLOOKUP(CONCATENATE($A302,"_",W$2),'Reference data SID'!$B:$N,13,FALSE())),"",VLOOKUP(CONCATENATE($A302,"_",W$2),'Reference data SID'!$B:$N,13,FALSE()))</f>
        <v/>
      </c>
      <c r="X302" s="86" t="str">
        <f aca="false">IF(ISERROR(VLOOKUP(CONCATENATE($A302,"_",X$2),'Reference data SID'!$B:$N,13,FALSE())),"",VLOOKUP(CONCATENATE($A302,"_",X$2),'Reference data SID'!$B:$N,13,FALSE()))</f>
        <v/>
      </c>
      <c r="Y302" s="86" t="str">
        <f aca="false">IF(ISERROR(VLOOKUP(CONCATENATE($A302,"_",Y$2),'Reference data SID'!$B:$N,13,FALSE())),"",VLOOKUP(CONCATENATE($A302,"_",Y$2),'Reference data SID'!$B:$N,13,FALSE()))</f>
        <v/>
      </c>
      <c r="Z302" s="86" t="str">
        <f aca="false">IF(ISERROR(VLOOKUP(CONCATENATE($A302,"_",Z$2),'Reference data SID'!$B:$N,13,FALSE())),"",VLOOKUP(CONCATENATE($A302,"_",Z$2),'Reference data SID'!$B:$N,13,FALSE()))</f>
        <v/>
      </c>
      <c r="AA302" s="86" t="str">
        <f aca="false">IF(ISERROR(VLOOKUP(CONCATENATE($A302,"_",AA$2),'Reference data SID'!$B:$N,13,FALSE())),"",VLOOKUP(CONCATENATE($A302,"_",AA$2),'Reference data SID'!$B:$N,13,FALSE()))</f>
        <v/>
      </c>
      <c r="AB302" s="86" t="str">
        <f aca="false">IF(ISERROR(VLOOKUP(CONCATENATE($A302,"_",AB$2),'Reference data SID'!$B:$N,13,FALSE())),"",VLOOKUP(CONCATENATE($A302,"_",AB$2),'Reference data SID'!$B:$N,13,FALSE()))</f>
        <v/>
      </c>
      <c r="AC302" s="86" t="str">
        <f aca="false">IF(ISERROR(VLOOKUP(CONCATENATE($A302,"_",AC$2),'Reference data SID'!$B:$N,13,FALSE())),"",VLOOKUP(CONCATENATE($A302,"_",AC$2),'Reference data SID'!$B:$N,13,FALSE()))</f>
        <v/>
      </c>
      <c r="AD302" s="86" t="str">
        <f aca="false">IF(ISERROR(VLOOKUP(CONCATENATE($A302,"_",AD$2),'Reference data SID'!$B:$N,13,FALSE())),"",VLOOKUP(CONCATENATE($A302,"_",AD$2),'Reference data SID'!$B:$N,13,FALSE()))</f>
        <v/>
      </c>
      <c r="AE302" s="86" t="str">
        <f aca="false">IF(ISERROR(VLOOKUP(CONCATENATE($A302,"_",AE$2),'Reference data SID'!$B:$N,13,FALSE())),"",VLOOKUP(CONCATENATE($A302,"_",AE$2),'Reference data SID'!$B:$N,13,FALSE()))</f>
        <v/>
      </c>
      <c r="AF302" s="86" t="str">
        <f aca="false">IF(ISERROR(VLOOKUP(CONCATENATE($A302,"_",AF$2),'Reference data SID'!$B:$N,13,FALSE())),"",VLOOKUP(CONCATENATE($A302,"_",AF$2),'Reference data SID'!$B:$N,13,FALSE()))</f>
        <v/>
      </c>
      <c r="AG302" s="86" t="str">
        <f aca="false">IF(ISERROR(VLOOKUP(CONCATENATE($A302,"_",AG$2),'Reference data SID'!$B:$N,13,FALSE())),"",VLOOKUP(CONCATENATE($A302,"_",AG$2),'Reference data SID'!$B:$N,13,FALSE()))</f>
        <v/>
      </c>
      <c r="AH302" s="86" t="str">
        <f aca="false">IF(ISERROR(VLOOKUP(CONCATENATE($A302,"_",AH$2),'Reference data SID'!$B:$N,13,FALSE())),"",VLOOKUP(CONCATENATE($A302,"_",AH$2),'Reference data SID'!$B:$N,13,FALSE()))</f>
        <v/>
      </c>
      <c r="AI302" s="86" t="str">
        <f aca="false">IF(ISERROR(VLOOKUP(CONCATENATE($A302,"_",AI$2),'Reference data SID'!$B:$N,13,FALSE())),"",VLOOKUP(CONCATENATE($A302,"_",AI$2),'Reference data SID'!$B:$N,13,FALSE()))</f>
        <v/>
      </c>
      <c r="AJ302" s="86" t="str">
        <f aca="false">IF(ISERROR(VLOOKUP(CONCATENATE($A302,"_",AJ$2),'Reference data SID'!$B:$N,13,FALSE())),"",VLOOKUP(CONCATENATE($A302,"_",AJ$2),'Reference data SID'!$B:$N,13,FALSE()))</f>
        <v/>
      </c>
      <c r="AK302" s="86" t="str">
        <f aca="false">IF(ISERROR(VLOOKUP(CONCATENATE($A302,"_",AK$2),'Reference data SID'!$B:$N,13,FALSE())),"",VLOOKUP(CONCATENATE($A302,"_",AK$2),'Reference data SID'!$B:$N,13,FALSE()))</f>
        <v/>
      </c>
      <c r="AL302" s="86" t="str">
        <f aca="false">IF(ISERROR(VLOOKUP(CONCATENATE($A302,"_",AL$2),'Reference data SID'!$B:$N,13,FALSE())),"",VLOOKUP(CONCATENATE($A302,"_",AL$2),'Reference data SID'!$B:$N,13,FALSE()))</f>
        <v/>
      </c>
      <c r="AM302" s="86" t="str">
        <f aca="false">IF(ISERROR(VLOOKUP(CONCATENATE($A302,"_",AM$2),'Reference data SID'!$B:$N,13,FALSE())),"",VLOOKUP(CONCATENATE($A302,"_",AM$2),'Reference data SID'!$B:$N,13,FALSE()))</f>
        <v/>
      </c>
      <c r="AN302" s="86" t="str">
        <f aca="false">IF(ISERROR(VLOOKUP(CONCATENATE($A302,"_",AN$2),'Reference data SID'!$B:$N,13,FALSE())),"",VLOOKUP(CONCATENATE($A302,"_",AN$2),'Reference data SID'!$B:$N,13,FALSE()))</f>
        <v/>
      </c>
      <c r="AO302" s="86" t="str">
        <f aca="false">IF(ISERROR(VLOOKUP(CONCATENATE($A302,"_",AO$2),'Reference data SID'!$B:$N,13,FALSE())),"",VLOOKUP(CONCATENATE($A302,"_",AO$2),'Reference data SID'!$B:$N,13,FALSE()))</f>
        <v/>
      </c>
      <c r="AP302" s="86" t="str">
        <f aca="false">IF(ISERROR(VLOOKUP(CONCATENATE($A302,"_",AP$2),'Reference data SID'!$B:$N,13,FALSE())),"",VLOOKUP(CONCATENATE($A302,"_",AP$2),'Reference data SID'!$B:$N,13,FALSE()))</f>
        <v/>
      </c>
      <c r="AQ302" s="86" t="str">
        <f aca="false">IF(ISERROR(VLOOKUP(CONCATENATE($A302,"_",AQ$2),'Reference data SID'!$B:$N,13,FALSE())),"",VLOOKUP(CONCATENATE($A302,"_",AQ$2),'Reference data SID'!$B:$N,13,FALSE()))</f>
        <v/>
      </c>
      <c r="AR302" s="86" t="str">
        <f aca="false">IF(ISERROR(VLOOKUP(CONCATENATE($A302,"_",AR$2),'Reference data SID'!$B:$N,13,FALSE())),"",VLOOKUP(CONCATENATE($A302,"_",AR$2),'Reference data SID'!$B:$N,13,FALSE()))</f>
        <v/>
      </c>
      <c r="AS302" s="86" t="str">
        <f aca="false">IF(ISERROR(VLOOKUP(CONCATENATE($A302,"_",AS$2),'Reference data SID'!$B:$N,13,FALSE())),"",VLOOKUP(CONCATENATE($A302,"_",AS$2),'Reference data SID'!$B:$N,13,FALSE()))</f>
        <v/>
      </c>
      <c r="AT302" s="86" t="str">
        <f aca="false">IF(ISERROR(VLOOKUP(CONCATENATE($A302,"_",AT$2),'Reference data SID'!$B:$N,13,FALSE())),"",VLOOKUP(CONCATENATE($A302,"_",AT$2),'Reference data SID'!$B:$N,13,FALSE()))</f>
        <v/>
      </c>
    </row>
    <row r="303" customFormat="false" ht="15" hidden="false" customHeight="false" outlineLevel="0" collapsed="false">
      <c r="A303" s="0" t="n">
        <v>299</v>
      </c>
      <c r="B303" s="86" t="str">
        <f aca="false">IF(ISERROR(VLOOKUP(CONCATENATE($A303,"_",B$2),'Reference data SID'!$B:$N,13,FALSE())),"",VLOOKUP(CONCATENATE($A303,"_",B$2),'Reference data SID'!$B:$N,13,FALSE()))</f>
        <v/>
      </c>
      <c r="C303" s="86" t="str">
        <f aca="false">IF(ISERROR(VLOOKUP(CONCATENATE($A303,"_",C$2),'Reference data SID'!$B:$N,13,FALSE())),"",VLOOKUP(CONCATENATE($A303,"_",C$2),'Reference data SID'!$B:$N,13,FALSE()))</f>
        <v/>
      </c>
      <c r="D303" s="86" t="str">
        <f aca="false">IF(ISERROR(VLOOKUP(CONCATENATE($A303,"_",D$2),'Reference data SID'!$B:$N,13,FALSE())),"",VLOOKUP(CONCATENATE($A303,"_",D$2),'Reference data SID'!$B:$N,13,FALSE()))</f>
        <v/>
      </c>
      <c r="E303" s="86" t="str">
        <f aca="false">IF(ISERROR(VLOOKUP(CONCATENATE($A303,"_",E$2),'Reference data SID'!$B:$N,13,FALSE())),"",VLOOKUP(CONCATENATE($A303,"_",E$2),'Reference data SID'!$B:$N,13,FALSE()))</f>
        <v/>
      </c>
      <c r="F303" s="86" t="str">
        <f aca="false">IF(ISERROR(VLOOKUP(CONCATENATE($A303,"_",F$2),'Reference data SID'!$B:$N,13,FALSE())),"",VLOOKUP(CONCATENATE($A303,"_",F$2),'Reference data SID'!$B:$N,13,FALSE()))</f>
        <v/>
      </c>
      <c r="G303" s="86" t="str">
        <f aca="false">IF(ISERROR(VLOOKUP(CONCATENATE($A303,"_",G$2),'Reference data SID'!$B:$N,13,FALSE())),"",VLOOKUP(CONCATENATE($A303,"_",G$2),'Reference data SID'!$B:$N,13,FALSE()))</f>
        <v/>
      </c>
      <c r="H303" s="86" t="str">
        <f aca="false">IF(ISERROR(VLOOKUP(CONCATENATE($A303,"_",H$2),'Reference data SID'!$B:$N,13,FALSE())),"",VLOOKUP(CONCATENATE($A303,"_",H$2),'Reference data SID'!$B:$N,13,FALSE()))</f>
        <v/>
      </c>
      <c r="I303" s="86" t="str">
        <f aca="false">IF(ISERROR(VLOOKUP(CONCATENATE($A303,"_",I$2),'Reference data SID'!$B:$N,13,FALSE())),"",VLOOKUP(CONCATENATE($A303,"_",I$2),'Reference data SID'!$B:$N,13,FALSE()))</f>
        <v/>
      </c>
      <c r="J303" s="86" t="str">
        <f aca="false">IF(ISERROR(VLOOKUP(CONCATENATE($A303,"_",J$2),'Reference data SID'!$B:$N,13,FALSE())),"",VLOOKUP(CONCATENATE($A303,"_",J$2),'Reference data SID'!$B:$N,13,FALSE()))</f>
        <v/>
      </c>
      <c r="K303" s="86" t="str">
        <f aca="false">IF(ISERROR(VLOOKUP(CONCATENATE($A303,"_",K$2),'Reference data SID'!$B:$N,13,FALSE())),"",VLOOKUP(CONCATENATE($A303,"_",K$2),'Reference data SID'!$B:$N,13,FALSE()))</f>
        <v/>
      </c>
      <c r="L303" s="86" t="str">
        <f aca="false">IF(ISERROR(VLOOKUP(CONCATENATE($A303,"_",L$2),'Reference data SID'!$B:$N,13,FALSE())),"",VLOOKUP(CONCATENATE($A303,"_",L$2),'Reference data SID'!$B:$N,13,FALSE()))</f>
        <v/>
      </c>
      <c r="M303" s="86" t="str">
        <f aca="false">IF(ISERROR(VLOOKUP(CONCATENATE($A303,"_",M$2),'Reference data SID'!$B:$N,13,FALSE())),"",VLOOKUP(CONCATENATE($A303,"_",M$2),'Reference data SID'!$B:$N,13,FALSE()))</f>
        <v/>
      </c>
      <c r="N303" s="86" t="str">
        <f aca="false">IF(ISERROR(VLOOKUP(CONCATENATE($A303,"_",N$2),'Reference data SID'!$B:$N,13,FALSE())),"",VLOOKUP(CONCATENATE($A303,"_",N$2),'Reference data SID'!$B:$N,13,FALSE()))</f>
        <v/>
      </c>
      <c r="O303" s="86" t="str">
        <f aca="false">IF(ISERROR(VLOOKUP(CONCATENATE($A303,"_",O$2),'Reference data SID'!$B:$N,13,FALSE())),"",VLOOKUP(CONCATENATE($A303,"_",O$2),'Reference data SID'!$B:$N,13,FALSE()))</f>
        <v/>
      </c>
      <c r="P303" s="86" t="str">
        <f aca="false">IF(ISERROR(VLOOKUP(CONCATENATE($A303,"_",P$2),'Reference data SID'!$B:$N,13,FALSE())),"",VLOOKUP(CONCATENATE($A303,"_",P$2),'Reference data SID'!$B:$N,13,FALSE()))</f>
        <v/>
      </c>
      <c r="Q303" s="86" t="str">
        <f aca="false">IF(ISERROR(VLOOKUP(CONCATENATE($A303,"_",Q$2),'Reference data SID'!$B:$N,13,FALSE())),"",VLOOKUP(CONCATENATE($A303,"_",Q$2),'Reference data SID'!$B:$N,13,FALSE()))</f>
        <v/>
      </c>
      <c r="R303" s="86" t="str">
        <f aca="false">IF(ISERROR(VLOOKUP(CONCATENATE($A303,"_",R$2),'Reference data SID'!$B:$N,13,FALSE())),"",VLOOKUP(CONCATENATE($A303,"_",R$2),'Reference data SID'!$B:$N,13,FALSE()))</f>
        <v/>
      </c>
      <c r="S303" s="86" t="str">
        <f aca="false">IF(ISERROR(VLOOKUP(CONCATENATE($A303,"_",S$2),'Reference data SID'!$B:$N,13,FALSE())),"",VLOOKUP(CONCATENATE($A303,"_",S$2),'Reference data SID'!$B:$N,13,FALSE()))</f>
        <v/>
      </c>
      <c r="T303" s="86" t="str">
        <f aca="false">IF(ISERROR(VLOOKUP(CONCATENATE($A303,"_",T$2),'Reference data SID'!$B:$N,13,FALSE())),"",VLOOKUP(CONCATENATE($A303,"_",T$2),'Reference data SID'!$B:$N,13,FALSE()))</f>
        <v/>
      </c>
      <c r="U303" s="86" t="str">
        <f aca="false">IF(ISERROR(VLOOKUP(CONCATENATE($A303,"_",U$2),'Reference data SID'!$B:$N,13,FALSE())),"",VLOOKUP(CONCATENATE($A303,"_",U$2),'Reference data SID'!$B:$N,13,FALSE()))</f>
        <v/>
      </c>
      <c r="V303" s="86" t="str">
        <f aca="false">IF(ISERROR(VLOOKUP(CONCATENATE($A303,"_",V$2),'Reference data SID'!$B:$N,13,FALSE())),"",VLOOKUP(CONCATENATE($A303,"_",V$2),'Reference data SID'!$B:$N,13,FALSE()))</f>
        <v/>
      </c>
      <c r="W303" s="86" t="str">
        <f aca="false">IF(ISERROR(VLOOKUP(CONCATENATE($A303,"_",W$2),'Reference data SID'!$B:$N,13,FALSE())),"",VLOOKUP(CONCATENATE($A303,"_",W$2),'Reference data SID'!$B:$N,13,FALSE()))</f>
        <v/>
      </c>
      <c r="X303" s="86" t="str">
        <f aca="false">IF(ISERROR(VLOOKUP(CONCATENATE($A303,"_",X$2),'Reference data SID'!$B:$N,13,FALSE())),"",VLOOKUP(CONCATENATE($A303,"_",X$2),'Reference data SID'!$B:$N,13,FALSE()))</f>
        <v/>
      </c>
      <c r="Y303" s="86" t="str">
        <f aca="false">IF(ISERROR(VLOOKUP(CONCATENATE($A303,"_",Y$2),'Reference data SID'!$B:$N,13,FALSE())),"",VLOOKUP(CONCATENATE($A303,"_",Y$2),'Reference data SID'!$B:$N,13,FALSE()))</f>
        <v/>
      </c>
      <c r="Z303" s="86" t="str">
        <f aca="false">IF(ISERROR(VLOOKUP(CONCATENATE($A303,"_",Z$2),'Reference data SID'!$B:$N,13,FALSE())),"",VLOOKUP(CONCATENATE($A303,"_",Z$2),'Reference data SID'!$B:$N,13,FALSE()))</f>
        <v/>
      </c>
      <c r="AA303" s="86" t="str">
        <f aca="false">IF(ISERROR(VLOOKUP(CONCATENATE($A303,"_",AA$2),'Reference data SID'!$B:$N,13,FALSE())),"",VLOOKUP(CONCATENATE($A303,"_",AA$2),'Reference data SID'!$B:$N,13,FALSE()))</f>
        <v/>
      </c>
      <c r="AB303" s="86" t="str">
        <f aca="false">IF(ISERROR(VLOOKUP(CONCATENATE($A303,"_",AB$2),'Reference data SID'!$B:$N,13,FALSE())),"",VLOOKUP(CONCATENATE($A303,"_",AB$2),'Reference data SID'!$B:$N,13,FALSE()))</f>
        <v/>
      </c>
      <c r="AC303" s="86" t="str">
        <f aca="false">IF(ISERROR(VLOOKUP(CONCATENATE($A303,"_",AC$2),'Reference data SID'!$B:$N,13,FALSE())),"",VLOOKUP(CONCATENATE($A303,"_",AC$2),'Reference data SID'!$B:$N,13,FALSE()))</f>
        <v/>
      </c>
      <c r="AD303" s="86" t="str">
        <f aca="false">IF(ISERROR(VLOOKUP(CONCATENATE($A303,"_",AD$2),'Reference data SID'!$B:$N,13,FALSE())),"",VLOOKUP(CONCATENATE($A303,"_",AD$2),'Reference data SID'!$B:$N,13,FALSE()))</f>
        <v/>
      </c>
      <c r="AE303" s="86" t="str">
        <f aca="false">IF(ISERROR(VLOOKUP(CONCATENATE($A303,"_",AE$2),'Reference data SID'!$B:$N,13,FALSE())),"",VLOOKUP(CONCATENATE($A303,"_",AE$2),'Reference data SID'!$B:$N,13,FALSE()))</f>
        <v/>
      </c>
      <c r="AF303" s="86" t="str">
        <f aca="false">IF(ISERROR(VLOOKUP(CONCATENATE($A303,"_",AF$2),'Reference data SID'!$B:$N,13,FALSE())),"",VLOOKUP(CONCATENATE($A303,"_",AF$2),'Reference data SID'!$B:$N,13,FALSE()))</f>
        <v/>
      </c>
      <c r="AG303" s="86" t="str">
        <f aca="false">IF(ISERROR(VLOOKUP(CONCATENATE($A303,"_",AG$2),'Reference data SID'!$B:$N,13,FALSE())),"",VLOOKUP(CONCATENATE($A303,"_",AG$2),'Reference data SID'!$B:$N,13,FALSE()))</f>
        <v/>
      </c>
      <c r="AH303" s="86" t="str">
        <f aca="false">IF(ISERROR(VLOOKUP(CONCATENATE($A303,"_",AH$2),'Reference data SID'!$B:$N,13,FALSE())),"",VLOOKUP(CONCATENATE($A303,"_",AH$2),'Reference data SID'!$B:$N,13,FALSE()))</f>
        <v/>
      </c>
      <c r="AI303" s="86" t="str">
        <f aca="false">IF(ISERROR(VLOOKUP(CONCATENATE($A303,"_",AI$2),'Reference data SID'!$B:$N,13,FALSE())),"",VLOOKUP(CONCATENATE($A303,"_",AI$2),'Reference data SID'!$B:$N,13,FALSE()))</f>
        <v/>
      </c>
      <c r="AJ303" s="86" t="str">
        <f aca="false">IF(ISERROR(VLOOKUP(CONCATENATE($A303,"_",AJ$2),'Reference data SID'!$B:$N,13,FALSE())),"",VLOOKUP(CONCATENATE($A303,"_",AJ$2),'Reference data SID'!$B:$N,13,FALSE()))</f>
        <v/>
      </c>
      <c r="AK303" s="86" t="str">
        <f aca="false">IF(ISERROR(VLOOKUP(CONCATENATE($A303,"_",AK$2),'Reference data SID'!$B:$N,13,FALSE())),"",VLOOKUP(CONCATENATE($A303,"_",AK$2),'Reference data SID'!$B:$N,13,FALSE()))</f>
        <v/>
      </c>
      <c r="AL303" s="86" t="str">
        <f aca="false">IF(ISERROR(VLOOKUP(CONCATENATE($A303,"_",AL$2),'Reference data SID'!$B:$N,13,FALSE())),"",VLOOKUP(CONCATENATE($A303,"_",AL$2),'Reference data SID'!$B:$N,13,FALSE()))</f>
        <v/>
      </c>
      <c r="AM303" s="86" t="str">
        <f aca="false">IF(ISERROR(VLOOKUP(CONCATENATE($A303,"_",AM$2),'Reference data SID'!$B:$N,13,FALSE())),"",VLOOKUP(CONCATENATE($A303,"_",AM$2),'Reference data SID'!$B:$N,13,FALSE()))</f>
        <v/>
      </c>
      <c r="AN303" s="86" t="str">
        <f aca="false">IF(ISERROR(VLOOKUP(CONCATENATE($A303,"_",AN$2),'Reference data SID'!$B:$N,13,FALSE())),"",VLOOKUP(CONCATENATE($A303,"_",AN$2),'Reference data SID'!$B:$N,13,FALSE()))</f>
        <v/>
      </c>
      <c r="AO303" s="86" t="str">
        <f aca="false">IF(ISERROR(VLOOKUP(CONCATENATE($A303,"_",AO$2),'Reference data SID'!$B:$N,13,FALSE())),"",VLOOKUP(CONCATENATE($A303,"_",AO$2),'Reference data SID'!$B:$N,13,FALSE()))</f>
        <v/>
      </c>
      <c r="AP303" s="86" t="str">
        <f aca="false">IF(ISERROR(VLOOKUP(CONCATENATE($A303,"_",AP$2),'Reference data SID'!$B:$N,13,FALSE())),"",VLOOKUP(CONCATENATE($A303,"_",AP$2),'Reference data SID'!$B:$N,13,FALSE()))</f>
        <v/>
      </c>
      <c r="AQ303" s="86" t="str">
        <f aca="false">IF(ISERROR(VLOOKUP(CONCATENATE($A303,"_",AQ$2),'Reference data SID'!$B:$N,13,FALSE())),"",VLOOKUP(CONCATENATE($A303,"_",AQ$2),'Reference data SID'!$B:$N,13,FALSE()))</f>
        <v/>
      </c>
      <c r="AR303" s="86" t="str">
        <f aca="false">IF(ISERROR(VLOOKUP(CONCATENATE($A303,"_",AR$2),'Reference data SID'!$B:$N,13,FALSE())),"",VLOOKUP(CONCATENATE($A303,"_",AR$2),'Reference data SID'!$B:$N,13,FALSE()))</f>
        <v/>
      </c>
      <c r="AS303" s="86" t="str">
        <f aca="false">IF(ISERROR(VLOOKUP(CONCATENATE($A303,"_",AS$2),'Reference data SID'!$B:$N,13,FALSE())),"",VLOOKUP(CONCATENATE($A303,"_",AS$2),'Reference data SID'!$B:$N,13,FALSE()))</f>
        <v/>
      </c>
      <c r="AT303" s="86" t="str">
        <f aca="false">IF(ISERROR(VLOOKUP(CONCATENATE($A303,"_",AT$2),'Reference data SID'!$B:$N,13,FALSE())),"",VLOOKUP(CONCATENATE($A303,"_",AT$2),'Reference data SID'!$B:$N,13,FALSE()))</f>
        <v/>
      </c>
    </row>
    <row r="304" customFormat="false" ht="15" hidden="false" customHeight="false" outlineLevel="0" collapsed="false">
      <c r="A304" s="0" t="n">
        <v>300</v>
      </c>
      <c r="B304" s="86" t="str">
        <f aca="false">IF(ISERROR(VLOOKUP(CONCATENATE($A304,"_",B$2),'Reference data SID'!$B:$N,13,FALSE())),"",VLOOKUP(CONCATENATE($A304,"_",B$2),'Reference data SID'!$B:$N,13,FALSE()))</f>
        <v/>
      </c>
      <c r="C304" s="86" t="str">
        <f aca="false">IF(ISERROR(VLOOKUP(CONCATENATE($A304,"_",C$2),'Reference data SID'!$B:$N,13,FALSE())),"",VLOOKUP(CONCATENATE($A304,"_",C$2),'Reference data SID'!$B:$N,13,FALSE()))</f>
        <v/>
      </c>
      <c r="D304" s="86" t="str">
        <f aca="false">IF(ISERROR(VLOOKUP(CONCATENATE($A304,"_",D$2),'Reference data SID'!$B:$N,13,FALSE())),"",VLOOKUP(CONCATENATE($A304,"_",D$2),'Reference data SID'!$B:$N,13,FALSE()))</f>
        <v/>
      </c>
      <c r="E304" s="86" t="str">
        <f aca="false">IF(ISERROR(VLOOKUP(CONCATENATE($A304,"_",E$2),'Reference data SID'!$B:$N,13,FALSE())),"",VLOOKUP(CONCATENATE($A304,"_",E$2),'Reference data SID'!$B:$N,13,FALSE()))</f>
        <v/>
      </c>
      <c r="F304" s="86" t="str">
        <f aca="false">IF(ISERROR(VLOOKUP(CONCATENATE($A304,"_",F$2),'Reference data SID'!$B:$N,13,FALSE())),"",VLOOKUP(CONCATENATE($A304,"_",F$2),'Reference data SID'!$B:$N,13,FALSE()))</f>
        <v/>
      </c>
      <c r="G304" s="86" t="str">
        <f aca="false">IF(ISERROR(VLOOKUP(CONCATENATE($A304,"_",G$2),'Reference data SID'!$B:$N,13,FALSE())),"",VLOOKUP(CONCATENATE($A304,"_",G$2),'Reference data SID'!$B:$N,13,FALSE()))</f>
        <v/>
      </c>
      <c r="H304" s="86" t="str">
        <f aca="false">IF(ISERROR(VLOOKUP(CONCATENATE($A304,"_",H$2),'Reference data SID'!$B:$N,13,FALSE())),"",VLOOKUP(CONCATENATE($A304,"_",H$2),'Reference data SID'!$B:$N,13,FALSE()))</f>
        <v/>
      </c>
      <c r="I304" s="86" t="str">
        <f aca="false">IF(ISERROR(VLOOKUP(CONCATENATE($A304,"_",I$2),'Reference data SID'!$B:$N,13,FALSE())),"",VLOOKUP(CONCATENATE($A304,"_",I$2),'Reference data SID'!$B:$N,13,FALSE()))</f>
        <v/>
      </c>
      <c r="J304" s="86" t="str">
        <f aca="false">IF(ISERROR(VLOOKUP(CONCATENATE($A304,"_",J$2),'Reference data SID'!$B:$N,13,FALSE())),"",VLOOKUP(CONCATENATE($A304,"_",J$2),'Reference data SID'!$B:$N,13,FALSE()))</f>
        <v/>
      </c>
      <c r="K304" s="86" t="str">
        <f aca="false">IF(ISERROR(VLOOKUP(CONCATENATE($A304,"_",K$2),'Reference data SID'!$B:$N,13,FALSE())),"",VLOOKUP(CONCATENATE($A304,"_",K$2),'Reference data SID'!$B:$N,13,FALSE()))</f>
        <v/>
      </c>
      <c r="L304" s="86" t="str">
        <f aca="false">IF(ISERROR(VLOOKUP(CONCATENATE($A304,"_",L$2),'Reference data SID'!$B:$N,13,FALSE())),"",VLOOKUP(CONCATENATE($A304,"_",L$2),'Reference data SID'!$B:$N,13,FALSE()))</f>
        <v/>
      </c>
      <c r="M304" s="86" t="str">
        <f aca="false">IF(ISERROR(VLOOKUP(CONCATENATE($A304,"_",M$2),'Reference data SID'!$B:$N,13,FALSE())),"",VLOOKUP(CONCATENATE($A304,"_",M$2),'Reference data SID'!$B:$N,13,FALSE()))</f>
        <v/>
      </c>
      <c r="N304" s="86" t="str">
        <f aca="false">IF(ISERROR(VLOOKUP(CONCATENATE($A304,"_",N$2),'Reference data SID'!$B:$N,13,FALSE())),"",VLOOKUP(CONCATENATE($A304,"_",N$2),'Reference data SID'!$B:$N,13,FALSE()))</f>
        <v/>
      </c>
      <c r="O304" s="86" t="str">
        <f aca="false">IF(ISERROR(VLOOKUP(CONCATENATE($A304,"_",O$2),'Reference data SID'!$B:$N,13,FALSE())),"",VLOOKUP(CONCATENATE($A304,"_",O$2),'Reference data SID'!$B:$N,13,FALSE()))</f>
        <v/>
      </c>
      <c r="P304" s="86" t="str">
        <f aca="false">IF(ISERROR(VLOOKUP(CONCATENATE($A304,"_",P$2),'Reference data SID'!$B:$N,13,FALSE())),"",VLOOKUP(CONCATENATE($A304,"_",P$2),'Reference data SID'!$B:$N,13,FALSE()))</f>
        <v/>
      </c>
      <c r="Q304" s="86" t="str">
        <f aca="false">IF(ISERROR(VLOOKUP(CONCATENATE($A304,"_",Q$2),'Reference data SID'!$B:$N,13,FALSE())),"",VLOOKUP(CONCATENATE($A304,"_",Q$2),'Reference data SID'!$B:$N,13,FALSE()))</f>
        <v/>
      </c>
      <c r="R304" s="86" t="str">
        <f aca="false">IF(ISERROR(VLOOKUP(CONCATENATE($A304,"_",R$2),'Reference data SID'!$B:$N,13,FALSE())),"",VLOOKUP(CONCATENATE($A304,"_",R$2),'Reference data SID'!$B:$N,13,FALSE()))</f>
        <v/>
      </c>
      <c r="S304" s="86" t="str">
        <f aca="false">IF(ISERROR(VLOOKUP(CONCATENATE($A304,"_",S$2),'Reference data SID'!$B:$N,13,FALSE())),"",VLOOKUP(CONCATENATE($A304,"_",S$2),'Reference data SID'!$B:$N,13,FALSE()))</f>
        <v/>
      </c>
      <c r="T304" s="86" t="str">
        <f aca="false">IF(ISERROR(VLOOKUP(CONCATENATE($A304,"_",T$2),'Reference data SID'!$B:$N,13,FALSE())),"",VLOOKUP(CONCATENATE($A304,"_",T$2),'Reference data SID'!$B:$N,13,FALSE()))</f>
        <v/>
      </c>
      <c r="U304" s="86" t="str">
        <f aca="false">IF(ISERROR(VLOOKUP(CONCATENATE($A304,"_",U$2),'Reference data SID'!$B:$N,13,FALSE())),"",VLOOKUP(CONCATENATE($A304,"_",U$2),'Reference data SID'!$B:$N,13,FALSE()))</f>
        <v/>
      </c>
      <c r="V304" s="86" t="str">
        <f aca="false">IF(ISERROR(VLOOKUP(CONCATENATE($A304,"_",V$2),'Reference data SID'!$B:$N,13,FALSE())),"",VLOOKUP(CONCATENATE($A304,"_",V$2),'Reference data SID'!$B:$N,13,FALSE()))</f>
        <v/>
      </c>
      <c r="W304" s="86" t="str">
        <f aca="false">IF(ISERROR(VLOOKUP(CONCATENATE($A304,"_",W$2),'Reference data SID'!$B:$N,13,FALSE())),"",VLOOKUP(CONCATENATE($A304,"_",W$2),'Reference data SID'!$B:$N,13,FALSE()))</f>
        <v/>
      </c>
      <c r="X304" s="86" t="str">
        <f aca="false">IF(ISERROR(VLOOKUP(CONCATENATE($A304,"_",X$2),'Reference data SID'!$B:$N,13,FALSE())),"",VLOOKUP(CONCATENATE($A304,"_",X$2),'Reference data SID'!$B:$N,13,FALSE()))</f>
        <v/>
      </c>
      <c r="Y304" s="86" t="str">
        <f aca="false">IF(ISERROR(VLOOKUP(CONCATENATE($A304,"_",Y$2),'Reference data SID'!$B:$N,13,FALSE())),"",VLOOKUP(CONCATENATE($A304,"_",Y$2),'Reference data SID'!$B:$N,13,FALSE()))</f>
        <v/>
      </c>
      <c r="Z304" s="86" t="str">
        <f aca="false">IF(ISERROR(VLOOKUP(CONCATENATE($A304,"_",Z$2),'Reference data SID'!$B:$N,13,FALSE())),"",VLOOKUP(CONCATENATE($A304,"_",Z$2),'Reference data SID'!$B:$N,13,FALSE()))</f>
        <v/>
      </c>
      <c r="AA304" s="86" t="str">
        <f aca="false">IF(ISERROR(VLOOKUP(CONCATENATE($A304,"_",AA$2),'Reference data SID'!$B:$N,13,FALSE())),"",VLOOKUP(CONCATENATE($A304,"_",AA$2),'Reference data SID'!$B:$N,13,FALSE()))</f>
        <v/>
      </c>
      <c r="AB304" s="86" t="str">
        <f aca="false">IF(ISERROR(VLOOKUP(CONCATENATE($A304,"_",AB$2),'Reference data SID'!$B:$N,13,FALSE())),"",VLOOKUP(CONCATENATE($A304,"_",AB$2),'Reference data SID'!$B:$N,13,FALSE()))</f>
        <v/>
      </c>
      <c r="AC304" s="86" t="str">
        <f aca="false">IF(ISERROR(VLOOKUP(CONCATENATE($A304,"_",AC$2),'Reference data SID'!$B:$N,13,FALSE())),"",VLOOKUP(CONCATENATE($A304,"_",AC$2),'Reference data SID'!$B:$N,13,FALSE()))</f>
        <v/>
      </c>
      <c r="AD304" s="86" t="str">
        <f aca="false">IF(ISERROR(VLOOKUP(CONCATENATE($A304,"_",AD$2),'Reference data SID'!$B:$N,13,FALSE())),"",VLOOKUP(CONCATENATE($A304,"_",AD$2),'Reference data SID'!$B:$N,13,FALSE()))</f>
        <v/>
      </c>
      <c r="AE304" s="86" t="str">
        <f aca="false">IF(ISERROR(VLOOKUP(CONCATENATE($A304,"_",AE$2),'Reference data SID'!$B:$N,13,FALSE())),"",VLOOKUP(CONCATENATE($A304,"_",AE$2),'Reference data SID'!$B:$N,13,FALSE()))</f>
        <v/>
      </c>
      <c r="AF304" s="86" t="str">
        <f aca="false">IF(ISERROR(VLOOKUP(CONCATENATE($A304,"_",AF$2),'Reference data SID'!$B:$N,13,FALSE())),"",VLOOKUP(CONCATENATE($A304,"_",AF$2),'Reference data SID'!$B:$N,13,FALSE()))</f>
        <v/>
      </c>
      <c r="AG304" s="86" t="str">
        <f aca="false">IF(ISERROR(VLOOKUP(CONCATENATE($A304,"_",AG$2),'Reference data SID'!$B:$N,13,FALSE())),"",VLOOKUP(CONCATENATE($A304,"_",AG$2),'Reference data SID'!$B:$N,13,FALSE()))</f>
        <v/>
      </c>
      <c r="AH304" s="86" t="str">
        <f aca="false">IF(ISERROR(VLOOKUP(CONCATENATE($A304,"_",AH$2),'Reference data SID'!$B:$N,13,FALSE())),"",VLOOKUP(CONCATENATE($A304,"_",AH$2),'Reference data SID'!$B:$N,13,FALSE()))</f>
        <v/>
      </c>
      <c r="AI304" s="86" t="str">
        <f aca="false">IF(ISERROR(VLOOKUP(CONCATENATE($A304,"_",AI$2),'Reference data SID'!$B:$N,13,FALSE())),"",VLOOKUP(CONCATENATE($A304,"_",AI$2),'Reference data SID'!$B:$N,13,FALSE()))</f>
        <v/>
      </c>
      <c r="AJ304" s="86" t="str">
        <f aca="false">IF(ISERROR(VLOOKUP(CONCATENATE($A304,"_",AJ$2),'Reference data SID'!$B:$N,13,FALSE())),"",VLOOKUP(CONCATENATE($A304,"_",AJ$2),'Reference data SID'!$B:$N,13,FALSE()))</f>
        <v/>
      </c>
      <c r="AK304" s="86" t="str">
        <f aca="false">IF(ISERROR(VLOOKUP(CONCATENATE($A304,"_",AK$2),'Reference data SID'!$B:$N,13,FALSE())),"",VLOOKUP(CONCATENATE($A304,"_",AK$2),'Reference data SID'!$B:$N,13,FALSE()))</f>
        <v/>
      </c>
      <c r="AL304" s="86" t="str">
        <f aca="false">IF(ISERROR(VLOOKUP(CONCATENATE($A304,"_",AL$2),'Reference data SID'!$B:$N,13,FALSE())),"",VLOOKUP(CONCATENATE($A304,"_",AL$2),'Reference data SID'!$B:$N,13,FALSE()))</f>
        <v/>
      </c>
      <c r="AM304" s="86" t="str">
        <f aca="false">IF(ISERROR(VLOOKUP(CONCATENATE($A304,"_",AM$2),'Reference data SID'!$B:$N,13,FALSE())),"",VLOOKUP(CONCATENATE($A304,"_",AM$2),'Reference data SID'!$B:$N,13,FALSE()))</f>
        <v/>
      </c>
      <c r="AN304" s="86" t="str">
        <f aca="false">IF(ISERROR(VLOOKUP(CONCATENATE($A304,"_",AN$2),'Reference data SID'!$B:$N,13,FALSE())),"",VLOOKUP(CONCATENATE($A304,"_",AN$2),'Reference data SID'!$B:$N,13,FALSE()))</f>
        <v/>
      </c>
      <c r="AO304" s="86" t="str">
        <f aca="false">IF(ISERROR(VLOOKUP(CONCATENATE($A304,"_",AO$2),'Reference data SID'!$B:$N,13,FALSE())),"",VLOOKUP(CONCATENATE($A304,"_",AO$2),'Reference data SID'!$B:$N,13,FALSE()))</f>
        <v/>
      </c>
      <c r="AP304" s="86" t="str">
        <f aca="false">IF(ISERROR(VLOOKUP(CONCATENATE($A304,"_",AP$2),'Reference data SID'!$B:$N,13,FALSE())),"",VLOOKUP(CONCATENATE($A304,"_",AP$2),'Reference data SID'!$B:$N,13,FALSE()))</f>
        <v/>
      </c>
      <c r="AQ304" s="86" t="str">
        <f aca="false">IF(ISERROR(VLOOKUP(CONCATENATE($A304,"_",AQ$2),'Reference data SID'!$B:$N,13,FALSE())),"",VLOOKUP(CONCATENATE($A304,"_",AQ$2),'Reference data SID'!$B:$N,13,FALSE()))</f>
        <v/>
      </c>
      <c r="AR304" s="86" t="str">
        <f aca="false">IF(ISERROR(VLOOKUP(CONCATENATE($A304,"_",AR$2),'Reference data SID'!$B:$N,13,FALSE())),"",VLOOKUP(CONCATENATE($A304,"_",AR$2),'Reference data SID'!$B:$N,13,FALSE()))</f>
        <v/>
      </c>
      <c r="AS304" s="86" t="str">
        <f aca="false">IF(ISERROR(VLOOKUP(CONCATENATE($A304,"_",AS$2),'Reference data SID'!$B:$N,13,FALSE())),"",VLOOKUP(CONCATENATE($A304,"_",AS$2),'Reference data SID'!$B:$N,13,FALSE()))</f>
        <v/>
      </c>
      <c r="AT304" s="86" t="str">
        <f aca="false">IF(ISERROR(VLOOKUP(CONCATENATE($A304,"_",AT$2),'Reference data SID'!$B:$N,13,FALSE())),"",VLOOKUP(CONCATENATE($A304,"_",AT$2),'Reference data SID'!$B:$N,13,FALSE()))</f>
        <v/>
      </c>
    </row>
    <row r="305" customFormat="false" ht="15" hidden="false" customHeight="false" outlineLevel="0" collapsed="false">
      <c r="A305" s="0" t="n">
        <v>301</v>
      </c>
      <c r="B305" s="86" t="str">
        <f aca="false">IF(ISERROR(VLOOKUP(CONCATENATE($A305,"_",B$2),'Reference data SID'!$B:$N,13,FALSE())),"",VLOOKUP(CONCATENATE($A305,"_",B$2),'Reference data SID'!$B:$N,13,FALSE()))</f>
        <v/>
      </c>
      <c r="C305" s="86" t="str">
        <f aca="false">IF(ISERROR(VLOOKUP(CONCATENATE($A305,"_",C$2),'Reference data SID'!$B:$N,13,FALSE())),"",VLOOKUP(CONCATENATE($A305,"_",C$2),'Reference data SID'!$B:$N,13,FALSE()))</f>
        <v/>
      </c>
      <c r="D305" s="86" t="str">
        <f aca="false">IF(ISERROR(VLOOKUP(CONCATENATE($A305,"_",D$2),'Reference data SID'!$B:$N,13,FALSE())),"",VLOOKUP(CONCATENATE($A305,"_",D$2),'Reference data SID'!$B:$N,13,FALSE()))</f>
        <v/>
      </c>
      <c r="E305" s="86" t="str">
        <f aca="false">IF(ISERROR(VLOOKUP(CONCATENATE($A305,"_",E$2),'Reference data SID'!$B:$N,13,FALSE())),"",VLOOKUP(CONCATENATE($A305,"_",E$2),'Reference data SID'!$B:$N,13,FALSE()))</f>
        <v/>
      </c>
      <c r="F305" s="86" t="str">
        <f aca="false">IF(ISERROR(VLOOKUP(CONCATENATE($A305,"_",F$2),'Reference data SID'!$B:$N,13,FALSE())),"",VLOOKUP(CONCATENATE($A305,"_",F$2),'Reference data SID'!$B:$N,13,FALSE()))</f>
        <v/>
      </c>
      <c r="G305" s="86" t="str">
        <f aca="false">IF(ISERROR(VLOOKUP(CONCATENATE($A305,"_",G$2),'Reference data SID'!$B:$N,13,FALSE())),"",VLOOKUP(CONCATENATE($A305,"_",G$2),'Reference data SID'!$B:$N,13,FALSE()))</f>
        <v/>
      </c>
      <c r="H305" s="86" t="str">
        <f aca="false">IF(ISERROR(VLOOKUP(CONCATENATE($A305,"_",H$2),'Reference data SID'!$B:$N,13,FALSE())),"",VLOOKUP(CONCATENATE($A305,"_",H$2),'Reference data SID'!$B:$N,13,FALSE()))</f>
        <v/>
      </c>
      <c r="I305" s="86" t="str">
        <f aca="false">IF(ISERROR(VLOOKUP(CONCATENATE($A305,"_",I$2),'Reference data SID'!$B:$N,13,FALSE())),"",VLOOKUP(CONCATENATE($A305,"_",I$2),'Reference data SID'!$B:$N,13,FALSE()))</f>
        <v/>
      </c>
      <c r="J305" s="86" t="str">
        <f aca="false">IF(ISERROR(VLOOKUP(CONCATENATE($A305,"_",J$2),'Reference data SID'!$B:$N,13,FALSE())),"",VLOOKUP(CONCATENATE($A305,"_",J$2),'Reference data SID'!$B:$N,13,FALSE()))</f>
        <v/>
      </c>
      <c r="K305" s="86" t="str">
        <f aca="false">IF(ISERROR(VLOOKUP(CONCATENATE($A305,"_",K$2),'Reference data SID'!$B:$N,13,FALSE())),"",VLOOKUP(CONCATENATE($A305,"_",K$2),'Reference data SID'!$B:$N,13,FALSE()))</f>
        <v/>
      </c>
      <c r="L305" s="86" t="str">
        <f aca="false">IF(ISERROR(VLOOKUP(CONCATENATE($A305,"_",L$2),'Reference data SID'!$B:$N,13,FALSE())),"",VLOOKUP(CONCATENATE($A305,"_",L$2),'Reference data SID'!$B:$N,13,FALSE()))</f>
        <v/>
      </c>
      <c r="M305" s="86" t="str">
        <f aca="false">IF(ISERROR(VLOOKUP(CONCATENATE($A305,"_",M$2),'Reference data SID'!$B:$N,13,FALSE())),"",VLOOKUP(CONCATENATE($A305,"_",M$2),'Reference data SID'!$B:$N,13,FALSE()))</f>
        <v/>
      </c>
      <c r="N305" s="86" t="str">
        <f aca="false">IF(ISERROR(VLOOKUP(CONCATENATE($A305,"_",N$2),'Reference data SID'!$B:$N,13,FALSE())),"",VLOOKUP(CONCATENATE($A305,"_",N$2),'Reference data SID'!$B:$N,13,FALSE()))</f>
        <v/>
      </c>
      <c r="O305" s="86" t="str">
        <f aca="false">IF(ISERROR(VLOOKUP(CONCATENATE($A305,"_",O$2),'Reference data SID'!$B:$N,13,FALSE())),"",VLOOKUP(CONCATENATE($A305,"_",O$2),'Reference data SID'!$B:$N,13,FALSE()))</f>
        <v/>
      </c>
      <c r="P305" s="86" t="str">
        <f aca="false">IF(ISERROR(VLOOKUP(CONCATENATE($A305,"_",P$2),'Reference data SID'!$B:$N,13,FALSE())),"",VLOOKUP(CONCATENATE($A305,"_",P$2),'Reference data SID'!$B:$N,13,FALSE()))</f>
        <v/>
      </c>
      <c r="Q305" s="86" t="str">
        <f aca="false">IF(ISERROR(VLOOKUP(CONCATENATE($A305,"_",Q$2),'Reference data SID'!$B:$N,13,FALSE())),"",VLOOKUP(CONCATENATE($A305,"_",Q$2),'Reference data SID'!$B:$N,13,FALSE()))</f>
        <v/>
      </c>
      <c r="R305" s="86" t="str">
        <f aca="false">IF(ISERROR(VLOOKUP(CONCATENATE($A305,"_",R$2),'Reference data SID'!$B:$N,13,FALSE())),"",VLOOKUP(CONCATENATE($A305,"_",R$2),'Reference data SID'!$B:$N,13,FALSE()))</f>
        <v/>
      </c>
      <c r="S305" s="86" t="str">
        <f aca="false">IF(ISERROR(VLOOKUP(CONCATENATE($A305,"_",S$2),'Reference data SID'!$B:$N,13,FALSE())),"",VLOOKUP(CONCATENATE($A305,"_",S$2),'Reference data SID'!$B:$N,13,FALSE()))</f>
        <v/>
      </c>
      <c r="T305" s="86" t="str">
        <f aca="false">IF(ISERROR(VLOOKUP(CONCATENATE($A305,"_",T$2),'Reference data SID'!$B:$N,13,FALSE())),"",VLOOKUP(CONCATENATE($A305,"_",T$2),'Reference data SID'!$B:$N,13,FALSE()))</f>
        <v/>
      </c>
      <c r="U305" s="86" t="str">
        <f aca="false">IF(ISERROR(VLOOKUP(CONCATENATE($A305,"_",U$2),'Reference data SID'!$B:$N,13,FALSE())),"",VLOOKUP(CONCATENATE($A305,"_",U$2),'Reference data SID'!$B:$N,13,FALSE()))</f>
        <v/>
      </c>
      <c r="V305" s="86" t="str">
        <f aca="false">IF(ISERROR(VLOOKUP(CONCATENATE($A305,"_",V$2),'Reference data SID'!$B:$N,13,FALSE())),"",VLOOKUP(CONCATENATE($A305,"_",V$2),'Reference data SID'!$B:$N,13,FALSE()))</f>
        <v/>
      </c>
      <c r="W305" s="86" t="str">
        <f aca="false">IF(ISERROR(VLOOKUP(CONCATENATE($A305,"_",W$2),'Reference data SID'!$B:$N,13,FALSE())),"",VLOOKUP(CONCATENATE($A305,"_",W$2),'Reference data SID'!$B:$N,13,FALSE()))</f>
        <v/>
      </c>
      <c r="X305" s="86" t="str">
        <f aca="false">IF(ISERROR(VLOOKUP(CONCATENATE($A305,"_",X$2),'Reference data SID'!$B:$N,13,FALSE())),"",VLOOKUP(CONCATENATE($A305,"_",X$2),'Reference data SID'!$B:$N,13,FALSE()))</f>
        <v/>
      </c>
      <c r="Y305" s="86" t="str">
        <f aca="false">IF(ISERROR(VLOOKUP(CONCATENATE($A305,"_",Y$2),'Reference data SID'!$B:$N,13,FALSE())),"",VLOOKUP(CONCATENATE($A305,"_",Y$2),'Reference data SID'!$B:$N,13,FALSE()))</f>
        <v/>
      </c>
      <c r="Z305" s="86" t="str">
        <f aca="false">IF(ISERROR(VLOOKUP(CONCATENATE($A305,"_",Z$2),'Reference data SID'!$B:$N,13,FALSE())),"",VLOOKUP(CONCATENATE($A305,"_",Z$2),'Reference data SID'!$B:$N,13,FALSE()))</f>
        <v/>
      </c>
      <c r="AA305" s="86" t="str">
        <f aca="false">IF(ISERROR(VLOOKUP(CONCATENATE($A305,"_",AA$2),'Reference data SID'!$B:$N,13,FALSE())),"",VLOOKUP(CONCATENATE($A305,"_",AA$2),'Reference data SID'!$B:$N,13,FALSE()))</f>
        <v/>
      </c>
      <c r="AB305" s="86" t="str">
        <f aca="false">IF(ISERROR(VLOOKUP(CONCATENATE($A305,"_",AB$2),'Reference data SID'!$B:$N,13,FALSE())),"",VLOOKUP(CONCATENATE($A305,"_",AB$2),'Reference data SID'!$B:$N,13,FALSE()))</f>
        <v/>
      </c>
      <c r="AC305" s="86" t="str">
        <f aca="false">IF(ISERROR(VLOOKUP(CONCATENATE($A305,"_",AC$2),'Reference data SID'!$B:$N,13,FALSE())),"",VLOOKUP(CONCATENATE($A305,"_",AC$2),'Reference data SID'!$B:$N,13,FALSE()))</f>
        <v/>
      </c>
      <c r="AD305" s="86" t="str">
        <f aca="false">IF(ISERROR(VLOOKUP(CONCATENATE($A305,"_",AD$2),'Reference data SID'!$B:$N,13,FALSE())),"",VLOOKUP(CONCATENATE($A305,"_",AD$2),'Reference data SID'!$B:$N,13,FALSE()))</f>
        <v/>
      </c>
      <c r="AE305" s="86" t="str">
        <f aca="false">IF(ISERROR(VLOOKUP(CONCATENATE($A305,"_",AE$2),'Reference data SID'!$B:$N,13,FALSE())),"",VLOOKUP(CONCATENATE($A305,"_",AE$2),'Reference data SID'!$B:$N,13,FALSE()))</f>
        <v/>
      </c>
      <c r="AF305" s="86" t="str">
        <f aca="false">IF(ISERROR(VLOOKUP(CONCATENATE($A305,"_",AF$2),'Reference data SID'!$B:$N,13,FALSE())),"",VLOOKUP(CONCATENATE($A305,"_",AF$2),'Reference data SID'!$B:$N,13,FALSE()))</f>
        <v/>
      </c>
      <c r="AG305" s="86" t="str">
        <f aca="false">IF(ISERROR(VLOOKUP(CONCATENATE($A305,"_",AG$2),'Reference data SID'!$B:$N,13,FALSE())),"",VLOOKUP(CONCATENATE($A305,"_",AG$2),'Reference data SID'!$B:$N,13,FALSE()))</f>
        <v/>
      </c>
      <c r="AH305" s="86" t="str">
        <f aca="false">IF(ISERROR(VLOOKUP(CONCATENATE($A305,"_",AH$2),'Reference data SID'!$B:$N,13,FALSE())),"",VLOOKUP(CONCATENATE($A305,"_",AH$2),'Reference data SID'!$B:$N,13,FALSE()))</f>
        <v/>
      </c>
      <c r="AI305" s="86" t="str">
        <f aca="false">IF(ISERROR(VLOOKUP(CONCATENATE($A305,"_",AI$2),'Reference data SID'!$B:$N,13,FALSE())),"",VLOOKUP(CONCATENATE($A305,"_",AI$2),'Reference data SID'!$B:$N,13,FALSE()))</f>
        <v/>
      </c>
      <c r="AJ305" s="86" t="str">
        <f aca="false">IF(ISERROR(VLOOKUP(CONCATENATE($A305,"_",AJ$2),'Reference data SID'!$B:$N,13,FALSE())),"",VLOOKUP(CONCATENATE($A305,"_",AJ$2),'Reference data SID'!$B:$N,13,FALSE()))</f>
        <v/>
      </c>
      <c r="AK305" s="86" t="str">
        <f aca="false">IF(ISERROR(VLOOKUP(CONCATENATE($A305,"_",AK$2),'Reference data SID'!$B:$N,13,FALSE())),"",VLOOKUP(CONCATENATE($A305,"_",AK$2),'Reference data SID'!$B:$N,13,FALSE()))</f>
        <v/>
      </c>
      <c r="AL305" s="86" t="str">
        <f aca="false">IF(ISERROR(VLOOKUP(CONCATENATE($A305,"_",AL$2),'Reference data SID'!$B:$N,13,FALSE())),"",VLOOKUP(CONCATENATE($A305,"_",AL$2),'Reference data SID'!$B:$N,13,FALSE()))</f>
        <v/>
      </c>
      <c r="AM305" s="86" t="str">
        <f aca="false">IF(ISERROR(VLOOKUP(CONCATENATE($A305,"_",AM$2),'Reference data SID'!$B:$N,13,FALSE())),"",VLOOKUP(CONCATENATE($A305,"_",AM$2),'Reference data SID'!$B:$N,13,FALSE()))</f>
        <v/>
      </c>
      <c r="AN305" s="86" t="str">
        <f aca="false">IF(ISERROR(VLOOKUP(CONCATENATE($A305,"_",AN$2),'Reference data SID'!$B:$N,13,FALSE())),"",VLOOKUP(CONCATENATE($A305,"_",AN$2),'Reference data SID'!$B:$N,13,FALSE()))</f>
        <v/>
      </c>
      <c r="AO305" s="86" t="str">
        <f aca="false">IF(ISERROR(VLOOKUP(CONCATENATE($A305,"_",AO$2),'Reference data SID'!$B:$N,13,FALSE())),"",VLOOKUP(CONCATENATE($A305,"_",AO$2),'Reference data SID'!$B:$N,13,FALSE()))</f>
        <v/>
      </c>
      <c r="AP305" s="86" t="str">
        <f aca="false">IF(ISERROR(VLOOKUP(CONCATENATE($A305,"_",AP$2),'Reference data SID'!$B:$N,13,FALSE())),"",VLOOKUP(CONCATENATE($A305,"_",AP$2),'Reference data SID'!$B:$N,13,FALSE()))</f>
        <v/>
      </c>
      <c r="AQ305" s="86" t="str">
        <f aca="false">IF(ISERROR(VLOOKUP(CONCATENATE($A305,"_",AQ$2),'Reference data SID'!$B:$N,13,FALSE())),"",VLOOKUP(CONCATENATE($A305,"_",AQ$2),'Reference data SID'!$B:$N,13,FALSE()))</f>
        <v/>
      </c>
      <c r="AR305" s="86" t="str">
        <f aca="false">IF(ISERROR(VLOOKUP(CONCATENATE($A305,"_",AR$2),'Reference data SID'!$B:$N,13,FALSE())),"",VLOOKUP(CONCATENATE($A305,"_",AR$2),'Reference data SID'!$B:$N,13,FALSE()))</f>
        <v/>
      </c>
      <c r="AS305" s="86" t="str">
        <f aca="false">IF(ISERROR(VLOOKUP(CONCATENATE($A305,"_",AS$2),'Reference data SID'!$B:$N,13,FALSE())),"",VLOOKUP(CONCATENATE($A305,"_",AS$2),'Reference data SID'!$B:$N,13,FALSE()))</f>
        <v/>
      </c>
      <c r="AT305" s="86" t="str">
        <f aca="false">IF(ISERROR(VLOOKUP(CONCATENATE($A305,"_",AT$2),'Reference data SID'!$B:$N,13,FALSE())),"",VLOOKUP(CONCATENATE($A305,"_",AT$2),'Reference data SID'!$B:$N,13,FALSE()))</f>
        <v/>
      </c>
    </row>
    <row r="306" customFormat="false" ht="15" hidden="false" customHeight="false" outlineLevel="0" collapsed="false">
      <c r="A306" s="0" t="n">
        <v>302</v>
      </c>
      <c r="B306" s="86" t="str">
        <f aca="false">IF(ISERROR(VLOOKUP(CONCATENATE($A306,"_",B$2),'Reference data SID'!$B:$N,13,FALSE())),"",VLOOKUP(CONCATENATE($A306,"_",B$2),'Reference data SID'!$B:$N,13,FALSE()))</f>
        <v/>
      </c>
      <c r="C306" s="86" t="str">
        <f aca="false">IF(ISERROR(VLOOKUP(CONCATENATE($A306,"_",C$2),'Reference data SID'!$B:$N,13,FALSE())),"",VLOOKUP(CONCATENATE($A306,"_",C$2),'Reference data SID'!$B:$N,13,FALSE()))</f>
        <v/>
      </c>
      <c r="D306" s="86" t="str">
        <f aca="false">IF(ISERROR(VLOOKUP(CONCATENATE($A306,"_",D$2),'Reference data SID'!$B:$N,13,FALSE())),"",VLOOKUP(CONCATENATE($A306,"_",D$2),'Reference data SID'!$B:$N,13,FALSE()))</f>
        <v/>
      </c>
      <c r="E306" s="86" t="str">
        <f aca="false">IF(ISERROR(VLOOKUP(CONCATENATE($A306,"_",E$2),'Reference data SID'!$B:$N,13,FALSE())),"",VLOOKUP(CONCATENATE($A306,"_",E$2),'Reference data SID'!$B:$N,13,FALSE()))</f>
        <v/>
      </c>
      <c r="F306" s="86" t="str">
        <f aca="false">IF(ISERROR(VLOOKUP(CONCATENATE($A306,"_",F$2),'Reference data SID'!$B:$N,13,FALSE())),"",VLOOKUP(CONCATENATE($A306,"_",F$2),'Reference data SID'!$B:$N,13,FALSE()))</f>
        <v/>
      </c>
      <c r="G306" s="86" t="str">
        <f aca="false">IF(ISERROR(VLOOKUP(CONCATENATE($A306,"_",G$2),'Reference data SID'!$B:$N,13,FALSE())),"",VLOOKUP(CONCATENATE($A306,"_",G$2),'Reference data SID'!$B:$N,13,FALSE()))</f>
        <v/>
      </c>
      <c r="H306" s="86" t="str">
        <f aca="false">IF(ISERROR(VLOOKUP(CONCATENATE($A306,"_",H$2),'Reference data SID'!$B:$N,13,FALSE())),"",VLOOKUP(CONCATENATE($A306,"_",H$2),'Reference data SID'!$B:$N,13,FALSE()))</f>
        <v/>
      </c>
      <c r="I306" s="86" t="str">
        <f aca="false">IF(ISERROR(VLOOKUP(CONCATENATE($A306,"_",I$2),'Reference data SID'!$B:$N,13,FALSE())),"",VLOOKUP(CONCATENATE($A306,"_",I$2),'Reference data SID'!$B:$N,13,FALSE()))</f>
        <v/>
      </c>
      <c r="J306" s="86" t="str">
        <f aca="false">IF(ISERROR(VLOOKUP(CONCATENATE($A306,"_",J$2),'Reference data SID'!$B:$N,13,FALSE())),"",VLOOKUP(CONCATENATE($A306,"_",J$2),'Reference data SID'!$B:$N,13,FALSE()))</f>
        <v/>
      </c>
      <c r="K306" s="86" t="str">
        <f aca="false">IF(ISERROR(VLOOKUP(CONCATENATE($A306,"_",K$2),'Reference data SID'!$B:$N,13,FALSE())),"",VLOOKUP(CONCATENATE($A306,"_",K$2),'Reference data SID'!$B:$N,13,FALSE()))</f>
        <v/>
      </c>
      <c r="L306" s="86" t="str">
        <f aca="false">IF(ISERROR(VLOOKUP(CONCATENATE($A306,"_",L$2),'Reference data SID'!$B:$N,13,FALSE())),"",VLOOKUP(CONCATENATE($A306,"_",L$2),'Reference data SID'!$B:$N,13,FALSE()))</f>
        <v/>
      </c>
      <c r="M306" s="86" t="str">
        <f aca="false">IF(ISERROR(VLOOKUP(CONCATENATE($A306,"_",M$2),'Reference data SID'!$B:$N,13,FALSE())),"",VLOOKUP(CONCATENATE($A306,"_",M$2),'Reference data SID'!$B:$N,13,FALSE()))</f>
        <v/>
      </c>
      <c r="N306" s="86" t="str">
        <f aca="false">IF(ISERROR(VLOOKUP(CONCATENATE($A306,"_",N$2),'Reference data SID'!$B:$N,13,FALSE())),"",VLOOKUP(CONCATENATE($A306,"_",N$2),'Reference data SID'!$B:$N,13,FALSE()))</f>
        <v/>
      </c>
      <c r="O306" s="86" t="str">
        <f aca="false">IF(ISERROR(VLOOKUP(CONCATENATE($A306,"_",O$2),'Reference data SID'!$B:$N,13,FALSE())),"",VLOOKUP(CONCATENATE($A306,"_",O$2),'Reference data SID'!$B:$N,13,FALSE()))</f>
        <v/>
      </c>
      <c r="P306" s="86" t="str">
        <f aca="false">IF(ISERROR(VLOOKUP(CONCATENATE($A306,"_",P$2),'Reference data SID'!$B:$N,13,FALSE())),"",VLOOKUP(CONCATENATE($A306,"_",P$2),'Reference data SID'!$B:$N,13,FALSE()))</f>
        <v/>
      </c>
      <c r="Q306" s="86" t="str">
        <f aca="false">IF(ISERROR(VLOOKUP(CONCATENATE($A306,"_",Q$2),'Reference data SID'!$B:$N,13,FALSE())),"",VLOOKUP(CONCATENATE($A306,"_",Q$2),'Reference data SID'!$B:$N,13,FALSE()))</f>
        <v/>
      </c>
      <c r="R306" s="86" t="str">
        <f aca="false">IF(ISERROR(VLOOKUP(CONCATENATE($A306,"_",R$2),'Reference data SID'!$B:$N,13,FALSE())),"",VLOOKUP(CONCATENATE($A306,"_",R$2),'Reference data SID'!$B:$N,13,FALSE()))</f>
        <v/>
      </c>
      <c r="S306" s="86" t="str">
        <f aca="false">IF(ISERROR(VLOOKUP(CONCATENATE($A306,"_",S$2),'Reference data SID'!$B:$N,13,FALSE())),"",VLOOKUP(CONCATENATE($A306,"_",S$2),'Reference data SID'!$B:$N,13,FALSE()))</f>
        <v/>
      </c>
      <c r="T306" s="86" t="str">
        <f aca="false">IF(ISERROR(VLOOKUP(CONCATENATE($A306,"_",T$2),'Reference data SID'!$B:$N,13,FALSE())),"",VLOOKUP(CONCATENATE($A306,"_",T$2),'Reference data SID'!$B:$N,13,FALSE()))</f>
        <v/>
      </c>
      <c r="U306" s="86" t="str">
        <f aca="false">IF(ISERROR(VLOOKUP(CONCATENATE($A306,"_",U$2),'Reference data SID'!$B:$N,13,FALSE())),"",VLOOKUP(CONCATENATE($A306,"_",U$2),'Reference data SID'!$B:$N,13,FALSE()))</f>
        <v/>
      </c>
      <c r="V306" s="86" t="str">
        <f aca="false">IF(ISERROR(VLOOKUP(CONCATENATE($A306,"_",V$2),'Reference data SID'!$B:$N,13,FALSE())),"",VLOOKUP(CONCATENATE($A306,"_",V$2),'Reference data SID'!$B:$N,13,FALSE()))</f>
        <v/>
      </c>
      <c r="W306" s="86" t="str">
        <f aca="false">IF(ISERROR(VLOOKUP(CONCATENATE($A306,"_",W$2),'Reference data SID'!$B:$N,13,FALSE())),"",VLOOKUP(CONCATENATE($A306,"_",W$2),'Reference data SID'!$B:$N,13,FALSE()))</f>
        <v/>
      </c>
      <c r="X306" s="86" t="str">
        <f aca="false">IF(ISERROR(VLOOKUP(CONCATENATE($A306,"_",X$2),'Reference data SID'!$B:$N,13,FALSE())),"",VLOOKUP(CONCATENATE($A306,"_",X$2),'Reference data SID'!$B:$N,13,FALSE()))</f>
        <v/>
      </c>
      <c r="Y306" s="86" t="str">
        <f aca="false">IF(ISERROR(VLOOKUP(CONCATENATE($A306,"_",Y$2),'Reference data SID'!$B:$N,13,FALSE())),"",VLOOKUP(CONCATENATE($A306,"_",Y$2),'Reference data SID'!$B:$N,13,FALSE()))</f>
        <v/>
      </c>
      <c r="Z306" s="86" t="str">
        <f aca="false">IF(ISERROR(VLOOKUP(CONCATENATE($A306,"_",Z$2),'Reference data SID'!$B:$N,13,FALSE())),"",VLOOKUP(CONCATENATE($A306,"_",Z$2),'Reference data SID'!$B:$N,13,FALSE()))</f>
        <v/>
      </c>
      <c r="AA306" s="86" t="str">
        <f aca="false">IF(ISERROR(VLOOKUP(CONCATENATE($A306,"_",AA$2),'Reference data SID'!$B:$N,13,FALSE())),"",VLOOKUP(CONCATENATE($A306,"_",AA$2),'Reference data SID'!$B:$N,13,FALSE()))</f>
        <v/>
      </c>
      <c r="AB306" s="86" t="str">
        <f aca="false">IF(ISERROR(VLOOKUP(CONCATENATE($A306,"_",AB$2),'Reference data SID'!$B:$N,13,FALSE())),"",VLOOKUP(CONCATENATE($A306,"_",AB$2),'Reference data SID'!$B:$N,13,FALSE()))</f>
        <v/>
      </c>
      <c r="AC306" s="86" t="str">
        <f aca="false">IF(ISERROR(VLOOKUP(CONCATENATE($A306,"_",AC$2),'Reference data SID'!$B:$N,13,FALSE())),"",VLOOKUP(CONCATENATE($A306,"_",AC$2),'Reference data SID'!$B:$N,13,FALSE()))</f>
        <v/>
      </c>
      <c r="AD306" s="86" t="str">
        <f aca="false">IF(ISERROR(VLOOKUP(CONCATENATE($A306,"_",AD$2),'Reference data SID'!$B:$N,13,FALSE())),"",VLOOKUP(CONCATENATE($A306,"_",AD$2),'Reference data SID'!$B:$N,13,FALSE()))</f>
        <v/>
      </c>
      <c r="AE306" s="86" t="str">
        <f aca="false">IF(ISERROR(VLOOKUP(CONCATENATE($A306,"_",AE$2),'Reference data SID'!$B:$N,13,FALSE())),"",VLOOKUP(CONCATENATE($A306,"_",AE$2),'Reference data SID'!$B:$N,13,FALSE()))</f>
        <v/>
      </c>
      <c r="AF306" s="86" t="str">
        <f aca="false">IF(ISERROR(VLOOKUP(CONCATENATE($A306,"_",AF$2),'Reference data SID'!$B:$N,13,FALSE())),"",VLOOKUP(CONCATENATE($A306,"_",AF$2),'Reference data SID'!$B:$N,13,FALSE()))</f>
        <v/>
      </c>
      <c r="AG306" s="86" t="str">
        <f aca="false">IF(ISERROR(VLOOKUP(CONCATENATE($A306,"_",AG$2),'Reference data SID'!$B:$N,13,FALSE())),"",VLOOKUP(CONCATENATE($A306,"_",AG$2),'Reference data SID'!$B:$N,13,FALSE()))</f>
        <v/>
      </c>
      <c r="AH306" s="86" t="str">
        <f aca="false">IF(ISERROR(VLOOKUP(CONCATENATE($A306,"_",AH$2),'Reference data SID'!$B:$N,13,FALSE())),"",VLOOKUP(CONCATENATE($A306,"_",AH$2),'Reference data SID'!$B:$N,13,FALSE()))</f>
        <v/>
      </c>
      <c r="AI306" s="86" t="str">
        <f aca="false">IF(ISERROR(VLOOKUP(CONCATENATE($A306,"_",AI$2),'Reference data SID'!$B:$N,13,FALSE())),"",VLOOKUP(CONCATENATE($A306,"_",AI$2),'Reference data SID'!$B:$N,13,FALSE()))</f>
        <v/>
      </c>
      <c r="AJ306" s="86" t="str">
        <f aca="false">IF(ISERROR(VLOOKUP(CONCATENATE($A306,"_",AJ$2),'Reference data SID'!$B:$N,13,FALSE())),"",VLOOKUP(CONCATENATE($A306,"_",AJ$2),'Reference data SID'!$B:$N,13,FALSE()))</f>
        <v/>
      </c>
      <c r="AK306" s="86" t="str">
        <f aca="false">IF(ISERROR(VLOOKUP(CONCATENATE($A306,"_",AK$2),'Reference data SID'!$B:$N,13,FALSE())),"",VLOOKUP(CONCATENATE($A306,"_",AK$2),'Reference data SID'!$B:$N,13,FALSE()))</f>
        <v/>
      </c>
      <c r="AL306" s="86" t="str">
        <f aca="false">IF(ISERROR(VLOOKUP(CONCATENATE($A306,"_",AL$2),'Reference data SID'!$B:$N,13,FALSE())),"",VLOOKUP(CONCATENATE($A306,"_",AL$2),'Reference data SID'!$B:$N,13,FALSE()))</f>
        <v/>
      </c>
      <c r="AM306" s="86" t="str">
        <f aca="false">IF(ISERROR(VLOOKUP(CONCATENATE($A306,"_",AM$2),'Reference data SID'!$B:$N,13,FALSE())),"",VLOOKUP(CONCATENATE($A306,"_",AM$2),'Reference data SID'!$B:$N,13,FALSE()))</f>
        <v/>
      </c>
      <c r="AN306" s="86" t="str">
        <f aca="false">IF(ISERROR(VLOOKUP(CONCATENATE($A306,"_",AN$2),'Reference data SID'!$B:$N,13,FALSE())),"",VLOOKUP(CONCATENATE($A306,"_",AN$2),'Reference data SID'!$B:$N,13,FALSE()))</f>
        <v/>
      </c>
      <c r="AO306" s="86" t="str">
        <f aca="false">IF(ISERROR(VLOOKUP(CONCATENATE($A306,"_",AO$2),'Reference data SID'!$B:$N,13,FALSE())),"",VLOOKUP(CONCATENATE($A306,"_",AO$2),'Reference data SID'!$B:$N,13,FALSE()))</f>
        <v/>
      </c>
      <c r="AP306" s="86" t="str">
        <f aca="false">IF(ISERROR(VLOOKUP(CONCATENATE($A306,"_",AP$2),'Reference data SID'!$B:$N,13,FALSE())),"",VLOOKUP(CONCATENATE($A306,"_",AP$2),'Reference data SID'!$B:$N,13,FALSE()))</f>
        <v/>
      </c>
      <c r="AQ306" s="86" t="str">
        <f aca="false">IF(ISERROR(VLOOKUP(CONCATENATE($A306,"_",AQ$2),'Reference data SID'!$B:$N,13,FALSE())),"",VLOOKUP(CONCATENATE($A306,"_",AQ$2),'Reference data SID'!$B:$N,13,FALSE()))</f>
        <v/>
      </c>
      <c r="AR306" s="86" t="str">
        <f aca="false">IF(ISERROR(VLOOKUP(CONCATENATE($A306,"_",AR$2),'Reference data SID'!$B:$N,13,FALSE())),"",VLOOKUP(CONCATENATE($A306,"_",AR$2),'Reference data SID'!$B:$N,13,FALSE()))</f>
        <v/>
      </c>
      <c r="AS306" s="86" t="str">
        <f aca="false">IF(ISERROR(VLOOKUP(CONCATENATE($A306,"_",AS$2),'Reference data SID'!$B:$N,13,FALSE())),"",VLOOKUP(CONCATENATE($A306,"_",AS$2),'Reference data SID'!$B:$N,13,FALSE()))</f>
        <v/>
      </c>
      <c r="AT306" s="86" t="str">
        <f aca="false">IF(ISERROR(VLOOKUP(CONCATENATE($A306,"_",AT$2),'Reference data SID'!$B:$N,13,FALSE())),"",VLOOKUP(CONCATENATE($A306,"_",AT$2),'Reference data SID'!$B:$N,13,FALSE()))</f>
        <v/>
      </c>
    </row>
    <row r="307" customFormat="false" ht="15" hidden="false" customHeight="false" outlineLevel="0" collapsed="false">
      <c r="A307" s="0" t="n">
        <v>303</v>
      </c>
      <c r="B307" s="86" t="str">
        <f aca="false">IF(ISERROR(VLOOKUP(CONCATENATE($A307,"_",B$2),'Reference data SID'!$B:$N,13,FALSE())),"",VLOOKUP(CONCATENATE($A307,"_",B$2),'Reference data SID'!$B:$N,13,FALSE()))</f>
        <v/>
      </c>
      <c r="C307" s="86" t="str">
        <f aca="false">IF(ISERROR(VLOOKUP(CONCATENATE($A307,"_",C$2),'Reference data SID'!$B:$N,13,FALSE())),"",VLOOKUP(CONCATENATE($A307,"_",C$2),'Reference data SID'!$B:$N,13,FALSE()))</f>
        <v/>
      </c>
      <c r="D307" s="86" t="str">
        <f aca="false">IF(ISERROR(VLOOKUP(CONCATENATE($A307,"_",D$2),'Reference data SID'!$B:$N,13,FALSE())),"",VLOOKUP(CONCATENATE($A307,"_",D$2),'Reference data SID'!$B:$N,13,FALSE()))</f>
        <v/>
      </c>
      <c r="E307" s="86" t="str">
        <f aca="false">IF(ISERROR(VLOOKUP(CONCATENATE($A307,"_",E$2),'Reference data SID'!$B:$N,13,FALSE())),"",VLOOKUP(CONCATENATE($A307,"_",E$2),'Reference data SID'!$B:$N,13,FALSE()))</f>
        <v/>
      </c>
      <c r="F307" s="86" t="str">
        <f aca="false">IF(ISERROR(VLOOKUP(CONCATENATE($A307,"_",F$2),'Reference data SID'!$B:$N,13,FALSE())),"",VLOOKUP(CONCATENATE($A307,"_",F$2),'Reference data SID'!$B:$N,13,FALSE()))</f>
        <v/>
      </c>
      <c r="G307" s="86" t="str">
        <f aca="false">IF(ISERROR(VLOOKUP(CONCATENATE($A307,"_",G$2),'Reference data SID'!$B:$N,13,FALSE())),"",VLOOKUP(CONCATENATE($A307,"_",G$2),'Reference data SID'!$B:$N,13,FALSE()))</f>
        <v/>
      </c>
      <c r="H307" s="86" t="str">
        <f aca="false">IF(ISERROR(VLOOKUP(CONCATENATE($A307,"_",H$2),'Reference data SID'!$B:$N,13,FALSE())),"",VLOOKUP(CONCATENATE($A307,"_",H$2),'Reference data SID'!$B:$N,13,FALSE()))</f>
        <v/>
      </c>
      <c r="I307" s="86" t="str">
        <f aca="false">IF(ISERROR(VLOOKUP(CONCATENATE($A307,"_",I$2),'Reference data SID'!$B:$N,13,FALSE())),"",VLOOKUP(CONCATENATE($A307,"_",I$2),'Reference data SID'!$B:$N,13,FALSE()))</f>
        <v/>
      </c>
      <c r="J307" s="86" t="str">
        <f aca="false">IF(ISERROR(VLOOKUP(CONCATENATE($A307,"_",J$2),'Reference data SID'!$B:$N,13,FALSE())),"",VLOOKUP(CONCATENATE($A307,"_",J$2),'Reference data SID'!$B:$N,13,FALSE()))</f>
        <v/>
      </c>
      <c r="K307" s="86" t="str">
        <f aca="false">IF(ISERROR(VLOOKUP(CONCATENATE($A307,"_",K$2),'Reference data SID'!$B:$N,13,FALSE())),"",VLOOKUP(CONCATENATE($A307,"_",K$2),'Reference data SID'!$B:$N,13,FALSE()))</f>
        <v/>
      </c>
      <c r="L307" s="86" t="str">
        <f aca="false">IF(ISERROR(VLOOKUP(CONCATENATE($A307,"_",L$2),'Reference data SID'!$B:$N,13,FALSE())),"",VLOOKUP(CONCATENATE($A307,"_",L$2),'Reference data SID'!$B:$N,13,FALSE()))</f>
        <v/>
      </c>
      <c r="M307" s="86" t="str">
        <f aca="false">IF(ISERROR(VLOOKUP(CONCATENATE($A307,"_",M$2),'Reference data SID'!$B:$N,13,FALSE())),"",VLOOKUP(CONCATENATE($A307,"_",M$2),'Reference data SID'!$B:$N,13,FALSE()))</f>
        <v/>
      </c>
      <c r="N307" s="86" t="str">
        <f aca="false">IF(ISERROR(VLOOKUP(CONCATENATE($A307,"_",N$2),'Reference data SID'!$B:$N,13,FALSE())),"",VLOOKUP(CONCATENATE($A307,"_",N$2),'Reference data SID'!$B:$N,13,FALSE()))</f>
        <v/>
      </c>
      <c r="O307" s="86" t="str">
        <f aca="false">IF(ISERROR(VLOOKUP(CONCATENATE($A307,"_",O$2),'Reference data SID'!$B:$N,13,FALSE())),"",VLOOKUP(CONCATENATE($A307,"_",O$2),'Reference data SID'!$B:$N,13,FALSE()))</f>
        <v/>
      </c>
      <c r="P307" s="86" t="str">
        <f aca="false">IF(ISERROR(VLOOKUP(CONCATENATE($A307,"_",P$2),'Reference data SID'!$B:$N,13,FALSE())),"",VLOOKUP(CONCATENATE($A307,"_",P$2),'Reference data SID'!$B:$N,13,FALSE()))</f>
        <v/>
      </c>
      <c r="Q307" s="86" t="str">
        <f aca="false">IF(ISERROR(VLOOKUP(CONCATENATE($A307,"_",Q$2),'Reference data SID'!$B:$N,13,FALSE())),"",VLOOKUP(CONCATENATE($A307,"_",Q$2),'Reference data SID'!$B:$N,13,FALSE()))</f>
        <v/>
      </c>
      <c r="R307" s="86" t="str">
        <f aca="false">IF(ISERROR(VLOOKUP(CONCATENATE($A307,"_",R$2),'Reference data SID'!$B:$N,13,FALSE())),"",VLOOKUP(CONCATENATE($A307,"_",R$2),'Reference data SID'!$B:$N,13,FALSE()))</f>
        <v/>
      </c>
      <c r="S307" s="86" t="str">
        <f aca="false">IF(ISERROR(VLOOKUP(CONCATENATE($A307,"_",S$2),'Reference data SID'!$B:$N,13,FALSE())),"",VLOOKUP(CONCATENATE($A307,"_",S$2),'Reference data SID'!$B:$N,13,FALSE()))</f>
        <v/>
      </c>
      <c r="T307" s="86" t="str">
        <f aca="false">IF(ISERROR(VLOOKUP(CONCATENATE($A307,"_",T$2),'Reference data SID'!$B:$N,13,FALSE())),"",VLOOKUP(CONCATENATE($A307,"_",T$2),'Reference data SID'!$B:$N,13,FALSE()))</f>
        <v/>
      </c>
      <c r="U307" s="86" t="str">
        <f aca="false">IF(ISERROR(VLOOKUP(CONCATENATE($A307,"_",U$2),'Reference data SID'!$B:$N,13,FALSE())),"",VLOOKUP(CONCATENATE($A307,"_",U$2),'Reference data SID'!$B:$N,13,FALSE()))</f>
        <v/>
      </c>
      <c r="V307" s="86" t="str">
        <f aca="false">IF(ISERROR(VLOOKUP(CONCATENATE($A307,"_",V$2),'Reference data SID'!$B:$N,13,FALSE())),"",VLOOKUP(CONCATENATE($A307,"_",V$2),'Reference data SID'!$B:$N,13,FALSE()))</f>
        <v/>
      </c>
      <c r="W307" s="86" t="str">
        <f aca="false">IF(ISERROR(VLOOKUP(CONCATENATE($A307,"_",W$2),'Reference data SID'!$B:$N,13,FALSE())),"",VLOOKUP(CONCATENATE($A307,"_",W$2),'Reference data SID'!$B:$N,13,FALSE()))</f>
        <v/>
      </c>
      <c r="X307" s="86" t="str">
        <f aca="false">IF(ISERROR(VLOOKUP(CONCATENATE($A307,"_",X$2),'Reference data SID'!$B:$N,13,FALSE())),"",VLOOKUP(CONCATENATE($A307,"_",X$2),'Reference data SID'!$B:$N,13,FALSE()))</f>
        <v/>
      </c>
      <c r="Y307" s="86" t="str">
        <f aca="false">IF(ISERROR(VLOOKUP(CONCATENATE($A307,"_",Y$2),'Reference data SID'!$B:$N,13,FALSE())),"",VLOOKUP(CONCATENATE($A307,"_",Y$2),'Reference data SID'!$B:$N,13,FALSE()))</f>
        <v/>
      </c>
      <c r="Z307" s="86" t="str">
        <f aca="false">IF(ISERROR(VLOOKUP(CONCATENATE($A307,"_",Z$2),'Reference data SID'!$B:$N,13,FALSE())),"",VLOOKUP(CONCATENATE($A307,"_",Z$2),'Reference data SID'!$B:$N,13,FALSE()))</f>
        <v/>
      </c>
      <c r="AA307" s="86" t="str">
        <f aca="false">IF(ISERROR(VLOOKUP(CONCATENATE($A307,"_",AA$2),'Reference data SID'!$B:$N,13,FALSE())),"",VLOOKUP(CONCATENATE($A307,"_",AA$2),'Reference data SID'!$B:$N,13,FALSE()))</f>
        <v/>
      </c>
      <c r="AB307" s="86" t="str">
        <f aca="false">IF(ISERROR(VLOOKUP(CONCATENATE($A307,"_",AB$2),'Reference data SID'!$B:$N,13,FALSE())),"",VLOOKUP(CONCATENATE($A307,"_",AB$2),'Reference data SID'!$B:$N,13,FALSE()))</f>
        <v/>
      </c>
      <c r="AC307" s="86" t="str">
        <f aca="false">IF(ISERROR(VLOOKUP(CONCATENATE($A307,"_",AC$2),'Reference data SID'!$B:$N,13,FALSE())),"",VLOOKUP(CONCATENATE($A307,"_",AC$2),'Reference data SID'!$B:$N,13,FALSE()))</f>
        <v/>
      </c>
      <c r="AD307" s="86" t="str">
        <f aca="false">IF(ISERROR(VLOOKUP(CONCATENATE($A307,"_",AD$2),'Reference data SID'!$B:$N,13,FALSE())),"",VLOOKUP(CONCATENATE($A307,"_",AD$2),'Reference data SID'!$B:$N,13,FALSE()))</f>
        <v/>
      </c>
      <c r="AE307" s="86" t="str">
        <f aca="false">IF(ISERROR(VLOOKUP(CONCATENATE($A307,"_",AE$2),'Reference data SID'!$B:$N,13,FALSE())),"",VLOOKUP(CONCATENATE($A307,"_",AE$2),'Reference data SID'!$B:$N,13,FALSE()))</f>
        <v/>
      </c>
      <c r="AF307" s="86" t="str">
        <f aca="false">IF(ISERROR(VLOOKUP(CONCATENATE($A307,"_",AF$2),'Reference data SID'!$B:$N,13,FALSE())),"",VLOOKUP(CONCATENATE($A307,"_",AF$2),'Reference data SID'!$B:$N,13,FALSE()))</f>
        <v/>
      </c>
      <c r="AG307" s="86" t="str">
        <f aca="false">IF(ISERROR(VLOOKUP(CONCATENATE($A307,"_",AG$2),'Reference data SID'!$B:$N,13,FALSE())),"",VLOOKUP(CONCATENATE($A307,"_",AG$2),'Reference data SID'!$B:$N,13,FALSE()))</f>
        <v/>
      </c>
      <c r="AH307" s="86" t="str">
        <f aca="false">IF(ISERROR(VLOOKUP(CONCATENATE($A307,"_",AH$2),'Reference data SID'!$B:$N,13,FALSE())),"",VLOOKUP(CONCATENATE($A307,"_",AH$2),'Reference data SID'!$B:$N,13,FALSE()))</f>
        <v/>
      </c>
      <c r="AI307" s="86" t="str">
        <f aca="false">IF(ISERROR(VLOOKUP(CONCATENATE($A307,"_",AI$2),'Reference data SID'!$B:$N,13,FALSE())),"",VLOOKUP(CONCATENATE($A307,"_",AI$2),'Reference data SID'!$B:$N,13,FALSE()))</f>
        <v/>
      </c>
      <c r="AJ307" s="86" t="str">
        <f aca="false">IF(ISERROR(VLOOKUP(CONCATENATE($A307,"_",AJ$2),'Reference data SID'!$B:$N,13,FALSE())),"",VLOOKUP(CONCATENATE($A307,"_",AJ$2),'Reference data SID'!$B:$N,13,FALSE()))</f>
        <v/>
      </c>
      <c r="AK307" s="86" t="str">
        <f aca="false">IF(ISERROR(VLOOKUP(CONCATENATE($A307,"_",AK$2),'Reference data SID'!$B:$N,13,FALSE())),"",VLOOKUP(CONCATENATE($A307,"_",AK$2),'Reference data SID'!$B:$N,13,FALSE()))</f>
        <v/>
      </c>
      <c r="AL307" s="86" t="str">
        <f aca="false">IF(ISERROR(VLOOKUP(CONCATENATE($A307,"_",AL$2),'Reference data SID'!$B:$N,13,FALSE())),"",VLOOKUP(CONCATENATE($A307,"_",AL$2),'Reference data SID'!$B:$N,13,FALSE()))</f>
        <v/>
      </c>
      <c r="AM307" s="86" t="str">
        <f aca="false">IF(ISERROR(VLOOKUP(CONCATENATE($A307,"_",AM$2),'Reference data SID'!$B:$N,13,FALSE())),"",VLOOKUP(CONCATENATE($A307,"_",AM$2),'Reference data SID'!$B:$N,13,FALSE()))</f>
        <v/>
      </c>
      <c r="AN307" s="86" t="str">
        <f aca="false">IF(ISERROR(VLOOKUP(CONCATENATE($A307,"_",AN$2),'Reference data SID'!$B:$N,13,FALSE())),"",VLOOKUP(CONCATENATE($A307,"_",AN$2),'Reference data SID'!$B:$N,13,FALSE()))</f>
        <v/>
      </c>
      <c r="AO307" s="86" t="str">
        <f aca="false">IF(ISERROR(VLOOKUP(CONCATENATE($A307,"_",AO$2),'Reference data SID'!$B:$N,13,FALSE())),"",VLOOKUP(CONCATENATE($A307,"_",AO$2),'Reference data SID'!$B:$N,13,FALSE()))</f>
        <v/>
      </c>
      <c r="AP307" s="86" t="str">
        <f aca="false">IF(ISERROR(VLOOKUP(CONCATENATE($A307,"_",AP$2),'Reference data SID'!$B:$N,13,FALSE())),"",VLOOKUP(CONCATENATE($A307,"_",AP$2),'Reference data SID'!$B:$N,13,FALSE()))</f>
        <v/>
      </c>
      <c r="AQ307" s="86" t="str">
        <f aca="false">IF(ISERROR(VLOOKUP(CONCATENATE($A307,"_",AQ$2),'Reference data SID'!$B:$N,13,FALSE())),"",VLOOKUP(CONCATENATE($A307,"_",AQ$2),'Reference data SID'!$B:$N,13,FALSE()))</f>
        <v/>
      </c>
      <c r="AR307" s="86" t="str">
        <f aca="false">IF(ISERROR(VLOOKUP(CONCATENATE($A307,"_",AR$2),'Reference data SID'!$B:$N,13,FALSE())),"",VLOOKUP(CONCATENATE($A307,"_",AR$2),'Reference data SID'!$B:$N,13,FALSE()))</f>
        <v/>
      </c>
      <c r="AS307" s="86" t="str">
        <f aca="false">IF(ISERROR(VLOOKUP(CONCATENATE($A307,"_",AS$2),'Reference data SID'!$B:$N,13,FALSE())),"",VLOOKUP(CONCATENATE($A307,"_",AS$2),'Reference data SID'!$B:$N,13,FALSE()))</f>
        <v/>
      </c>
      <c r="AT307" s="86" t="str">
        <f aca="false">IF(ISERROR(VLOOKUP(CONCATENATE($A307,"_",AT$2),'Reference data SID'!$B:$N,13,FALSE())),"",VLOOKUP(CONCATENATE($A307,"_",AT$2),'Reference data SID'!$B:$N,13,FALSE()))</f>
        <v/>
      </c>
    </row>
    <row r="308" customFormat="false" ht="15" hidden="false" customHeight="false" outlineLevel="0" collapsed="false">
      <c r="A308" s="0" t="n">
        <v>304</v>
      </c>
      <c r="B308" s="86" t="str">
        <f aca="false">IF(ISERROR(VLOOKUP(CONCATENATE($A308,"_",B$2),'Reference data SID'!$B:$N,13,FALSE())),"",VLOOKUP(CONCATENATE($A308,"_",B$2),'Reference data SID'!$B:$N,13,FALSE()))</f>
        <v/>
      </c>
      <c r="C308" s="86" t="str">
        <f aca="false">IF(ISERROR(VLOOKUP(CONCATENATE($A308,"_",C$2),'Reference data SID'!$B:$N,13,FALSE())),"",VLOOKUP(CONCATENATE($A308,"_",C$2),'Reference data SID'!$B:$N,13,FALSE()))</f>
        <v/>
      </c>
      <c r="D308" s="86" t="str">
        <f aca="false">IF(ISERROR(VLOOKUP(CONCATENATE($A308,"_",D$2),'Reference data SID'!$B:$N,13,FALSE())),"",VLOOKUP(CONCATENATE($A308,"_",D$2),'Reference data SID'!$B:$N,13,FALSE()))</f>
        <v/>
      </c>
      <c r="E308" s="86" t="str">
        <f aca="false">IF(ISERROR(VLOOKUP(CONCATENATE($A308,"_",E$2),'Reference data SID'!$B:$N,13,FALSE())),"",VLOOKUP(CONCATENATE($A308,"_",E$2),'Reference data SID'!$B:$N,13,FALSE()))</f>
        <v/>
      </c>
      <c r="F308" s="86" t="str">
        <f aca="false">IF(ISERROR(VLOOKUP(CONCATENATE($A308,"_",F$2),'Reference data SID'!$B:$N,13,FALSE())),"",VLOOKUP(CONCATENATE($A308,"_",F$2),'Reference data SID'!$B:$N,13,FALSE()))</f>
        <v/>
      </c>
      <c r="G308" s="86" t="str">
        <f aca="false">IF(ISERROR(VLOOKUP(CONCATENATE($A308,"_",G$2),'Reference data SID'!$B:$N,13,FALSE())),"",VLOOKUP(CONCATENATE($A308,"_",G$2),'Reference data SID'!$B:$N,13,FALSE()))</f>
        <v/>
      </c>
      <c r="H308" s="86" t="str">
        <f aca="false">IF(ISERROR(VLOOKUP(CONCATENATE($A308,"_",H$2),'Reference data SID'!$B:$N,13,FALSE())),"",VLOOKUP(CONCATENATE($A308,"_",H$2),'Reference data SID'!$B:$N,13,FALSE()))</f>
        <v/>
      </c>
      <c r="I308" s="86" t="str">
        <f aca="false">IF(ISERROR(VLOOKUP(CONCATENATE($A308,"_",I$2),'Reference data SID'!$B:$N,13,FALSE())),"",VLOOKUP(CONCATENATE($A308,"_",I$2),'Reference data SID'!$B:$N,13,FALSE()))</f>
        <v/>
      </c>
      <c r="J308" s="86" t="str">
        <f aca="false">IF(ISERROR(VLOOKUP(CONCATENATE($A308,"_",J$2),'Reference data SID'!$B:$N,13,FALSE())),"",VLOOKUP(CONCATENATE($A308,"_",J$2),'Reference data SID'!$B:$N,13,FALSE()))</f>
        <v/>
      </c>
      <c r="K308" s="86" t="str">
        <f aca="false">IF(ISERROR(VLOOKUP(CONCATENATE($A308,"_",K$2),'Reference data SID'!$B:$N,13,FALSE())),"",VLOOKUP(CONCATENATE($A308,"_",K$2),'Reference data SID'!$B:$N,13,FALSE()))</f>
        <v/>
      </c>
      <c r="L308" s="86" t="str">
        <f aca="false">IF(ISERROR(VLOOKUP(CONCATENATE($A308,"_",L$2),'Reference data SID'!$B:$N,13,FALSE())),"",VLOOKUP(CONCATENATE($A308,"_",L$2),'Reference data SID'!$B:$N,13,FALSE()))</f>
        <v/>
      </c>
      <c r="M308" s="86" t="str">
        <f aca="false">IF(ISERROR(VLOOKUP(CONCATENATE($A308,"_",M$2),'Reference data SID'!$B:$N,13,FALSE())),"",VLOOKUP(CONCATENATE($A308,"_",M$2),'Reference data SID'!$B:$N,13,FALSE()))</f>
        <v/>
      </c>
      <c r="N308" s="86" t="str">
        <f aca="false">IF(ISERROR(VLOOKUP(CONCATENATE($A308,"_",N$2),'Reference data SID'!$B:$N,13,FALSE())),"",VLOOKUP(CONCATENATE($A308,"_",N$2),'Reference data SID'!$B:$N,13,FALSE()))</f>
        <v/>
      </c>
      <c r="O308" s="86" t="str">
        <f aca="false">IF(ISERROR(VLOOKUP(CONCATENATE($A308,"_",O$2),'Reference data SID'!$B:$N,13,FALSE())),"",VLOOKUP(CONCATENATE($A308,"_",O$2),'Reference data SID'!$B:$N,13,FALSE()))</f>
        <v/>
      </c>
      <c r="P308" s="86" t="str">
        <f aca="false">IF(ISERROR(VLOOKUP(CONCATENATE($A308,"_",P$2),'Reference data SID'!$B:$N,13,FALSE())),"",VLOOKUP(CONCATENATE($A308,"_",P$2),'Reference data SID'!$B:$N,13,FALSE()))</f>
        <v/>
      </c>
      <c r="Q308" s="86" t="str">
        <f aca="false">IF(ISERROR(VLOOKUP(CONCATENATE($A308,"_",Q$2),'Reference data SID'!$B:$N,13,FALSE())),"",VLOOKUP(CONCATENATE($A308,"_",Q$2),'Reference data SID'!$B:$N,13,FALSE()))</f>
        <v/>
      </c>
      <c r="R308" s="86" t="str">
        <f aca="false">IF(ISERROR(VLOOKUP(CONCATENATE($A308,"_",R$2),'Reference data SID'!$B:$N,13,FALSE())),"",VLOOKUP(CONCATENATE($A308,"_",R$2),'Reference data SID'!$B:$N,13,FALSE()))</f>
        <v/>
      </c>
      <c r="S308" s="86" t="str">
        <f aca="false">IF(ISERROR(VLOOKUP(CONCATENATE($A308,"_",S$2),'Reference data SID'!$B:$N,13,FALSE())),"",VLOOKUP(CONCATENATE($A308,"_",S$2),'Reference data SID'!$B:$N,13,FALSE()))</f>
        <v/>
      </c>
      <c r="T308" s="86" t="str">
        <f aca="false">IF(ISERROR(VLOOKUP(CONCATENATE($A308,"_",T$2),'Reference data SID'!$B:$N,13,FALSE())),"",VLOOKUP(CONCATENATE($A308,"_",T$2),'Reference data SID'!$B:$N,13,FALSE()))</f>
        <v/>
      </c>
      <c r="U308" s="86" t="str">
        <f aca="false">IF(ISERROR(VLOOKUP(CONCATENATE($A308,"_",U$2),'Reference data SID'!$B:$N,13,FALSE())),"",VLOOKUP(CONCATENATE($A308,"_",U$2),'Reference data SID'!$B:$N,13,FALSE()))</f>
        <v/>
      </c>
      <c r="V308" s="86" t="str">
        <f aca="false">IF(ISERROR(VLOOKUP(CONCATENATE($A308,"_",V$2),'Reference data SID'!$B:$N,13,FALSE())),"",VLOOKUP(CONCATENATE($A308,"_",V$2),'Reference data SID'!$B:$N,13,FALSE()))</f>
        <v/>
      </c>
      <c r="W308" s="86" t="str">
        <f aca="false">IF(ISERROR(VLOOKUP(CONCATENATE($A308,"_",W$2),'Reference data SID'!$B:$N,13,FALSE())),"",VLOOKUP(CONCATENATE($A308,"_",W$2),'Reference data SID'!$B:$N,13,FALSE()))</f>
        <v/>
      </c>
      <c r="X308" s="86" t="str">
        <f aca="false">IF(ISERROR(VLOOKUP(CONCATENATE($A308,"_",X$2),'Reference data SID'!$B:$N,13,FALSE())),"",VLOOKUP(CONCATENATE($A308,"_",X$2),'Reference data SID'!$B:$N,13,FALSE()))</f>
        <v/>
      </c>
      <c r="Y308" s="86" t="str">
        <f aca="false">IF(ISERROR(VLOOKUP(CONCATENATE($A308,"_",Y$2),'Reference data SID'!$B:$N,13,FALSE())),"",VLOOKUP(CONCATENATE($A308,"_",Y$2),'Reference data SID'!$B:$N,13,FALSE()))</f>
        <v/>
      </c>
      <c r="Z308" s="86" t="str">
        <f aca="false">IF(ISERROR(VLOOKUP(CONCATENATE($A308,"_",Z$2),'Reference data SID'!$B:$N,13,FALSE())),"",VLOOKUP(CONCATENATE($A308,"_",Z$2),'Reference data SID'!$B:$N,13,FALSE()))</f>
        <v/>
      </c>
      <c r="AA308" s="86" t="str">
        <f aca="false">IF(ISERROR(VLOOKUP(CONCATENATE($A308,"_",AA$2),'Reference data SID'!$B:$N,13,FALSE())),"",VLOOKUP(CONCATENATE($A308,"_",AA$2),'Reference data SID'!$B:$N,13,FALSE()))</f>
        <v/>
      </c>
      <c r="AB308" s="86" t="str">
        <f aca="false">IF(ISERROR(VLOOKUP(CONCATENATE($A308,"_",AB$2),'Reference data SID'!$B:$N,13,FALSE())),"",VLOOKUP(CONCATENATE($A308,"_",AB$2),'Reference data SID'!$B:$N,13,FALSE()))</f>
        <v/>
      </c>
      <c r="AC308" s="86" t="str">
        <f aca="false">IF(ISERROR(VLOOKUP(CONCATENATE($A308,"_",AC$2),'Reference data SID'!$B:$N,13,FALSE())),"",VLOOKUP(CONCATENATE($A308,"_",AC$2),'Reference data SID'!$B:$N,13,FALSE()))</f>
        <v/>
      </c>
      <c r="AD308" s="86" t="str">
        <f aca="false">IF(ISERROR(VLOOKUP(CONCATENATE($A308,"_",AD$2),'Reference data SID'!$B:$N,13,FALSE())),"",VLOOKUP(CONCATENATE($A308,"_",AD$2),'Reference data SID'!$B:$N,13,FALSE()))</f>
        <v/>
      </c>
      <c r="AE308" s="86" t="str">
        <f aca="false">IF(ISERROR(VLOOKUP(CONCATENATE($A308,"_",AE$2),'Reference data SID'!$B:$N,13,FALSE())),"",VLOOKUP(CONCATENATE($A308,"_",AE$2),'Reference data SID'!$B:$N,13,FALSE()))</f>
        <v/>
      </c>
      <c r="AF308" s="86" t="str">
        <f aca="false">IF(ISERROR(VLOOKUP(CONCATENATE($A308,"_",AF$2),'Reference data SID'!$B:$N,13,FALSE())),"",VLOOKUP(CONCATENATE($A308,"_",AF$2),'Reference data SID'!$B:$N,13,FALSE()))</f>
        <v/>
      </c>
      <c r="AG308" s="86" t="str">
        <f aca="false">IF(ISERROR(VLOOKUP(CONCATENATE($A308,"_",AG$2),'Reference data SID'!$B:$N,13,FALSE())),"",VLOOKUP(CONCATENATE($A308,"_",AG$2),'Reference data SID'!$B:$N,13,FALSE()))</f>
        <v/>
      </c>
      <c r="AH308" s="86" t="str">
        <f aca="false">IF(ISERROR(VLOOKUP(CONCATENATE($A308,"_",AH$2),'Reference data SID'!$B:$N,13,FALSE())),"",VLOOKUP(CONCATENATE($A308,"_",AH$2),'Reference data SID'!$B:$N,13,FALSE()))</f>
        <v/>
      </c>
      <c r="AI308" s="86" t="str">
        <f aca="false">IF(ISERROR(VLOOKUP(CONCATENATE($A308,"_",AI$2),'Reference data SID'!$B:$N,13,FALSE())),"",VLOOKUP(CONCATENATE($A308,"_",AI$2),'Reference data SID'!$B:$N,13,FALSE()))</f>
        <v/>
      </c>
      <c r="AJ308" s="86" t="str">
        <f aca="false">IF(ISERROR(VLOOKUP(CONCATENATE($A308,"_",AJ$2),'Reference data SID'!$B:$N,13,FALSE())),"",VLOOKUP(CONCATENATE($A308,"_",AJ$2),'Reference data SID'!$B:$N,13,FALSE()))</f>
        <v/>
      </c>
      <c r="AK308" s="86" t="str">
        <f aca="false">IF(ISERROR(VLOOKUP(CONCATENATE($A308,"_",AK$2),'Reference data SID'!$B:$N,13,FALSE())),"",VLOOKUP(CONCATENATE($A308,"_",AK$2),'Reference data SID'!$B:$N,13,FALSE()))</f>
        <v/>
      </c>
      <c r="AL308" s="86" t="str">
        <f aca="false">IF(ISERROR(VLOOKUP(CONCATENATE($A308,"_",AL$2),'Reference data SID'!$B:$N,13,FALSE())),"",VLOOKUP(CONCATENATE($A308,"_",AL$2),'Reference data SID'!$B:$N,13,FALSE()))</f>
        <v/>
      </c>
      <c r="AM308" s="86" t="str">
        <f aca="false">IF(ISERROR(VLOOKUP(CONCATENATE($A308,"_",AM$2),'Reference data SID'!$B:$N,13,FALSE())),"",VLOOKUP(CONCATENATE($A308,"_",AM$2),'Reference data SID'!$B:$N,13,FALSE()))</f>
        <v/>
      </c>
      <c r="AN308" s="86" t="str">
        <f aca="false">IF(ISERROR(VLOOKUP(CONCATENATE($A308,"_",AN$2),'Reference data SID'!$B:$N,13,FALSE())),"",VLOOKUP(CONCATENATE($A308,"_",AN$2),'Reference data SID'!$B:$N,13,FALSE()))</f>
        <v/>
      </c>
      <c r="AO308" s="86" t="str">
        <f aca="false">IF(ISERROR(VLOOKUP(CONCATENATE($A308,"_",AO$2),'Reference data SID'!$B:$N,13,FALSE())),"",VLOOKUP(CONCATENATE($A308,"_",AO$2),'Reference data SID'!$B:$N,13,FALSE()))</f>
        <v/>
      </c>
      <c r="AP308" s="86" t="str">
        <f aca="false">IF(ISERROR(VLOOKUP(CONCATENATE($A308,"_",AP$2),'Reference data SID'!$B:$N,13,FALSE())),"",VLOOKUP(CONCATENATE($A308,"_",AP$2),'Reference data SID'!$B:$N,13,FALSE()))</f>
        <v/>
      </c>
      <c r="AQ308" s="86" t="str">
        <f aca="false">IF(ISERROR(VLOOKUP(CONCATENATE($A308,"_",AQ$2),'Reference data SID'!$B:$N,13,FALSE())),"",VLOOKUP(CONCATENATE($A308,"_",AQ$2),'Reference data SID'!$B:$N,13,FALSE()))</f>
        <v/>
      </c>
      <c r="AR308" s="86" t="str">
        <f aca="false">IF(ISERROR(VLOOKUP(CONCATENATE($A308,"_",AR$2),'Reference data SID'!$B:$N,13,FALSE())),"",VLOOKUP(CONCATENATE($A308,"_",AR$2),'Reference data SID'!$B:$N,13,FALSE()))</f>
        <v/>
      </c>
      <c r="AS308" s="86" t="str">
        <f aca="false">IF(ISERROR(VLOOKUP(CONCATENATE($A308,"_",AS$2),'Reference data SID'!$B:$N,13,FALSE())),"",VLOOKUP(CONCATENATE($A308,"_",AS$2),'Reference data SID'!$B:$N,13,FALSE()))</f>
        <v/>
      </c>
      <c r="AT308" s="86" t="str">
        <f aca="false">IF(ISERROR(VLOOKUP(CONCATENATE($A308,"_",AT$2),'Reference data SID'!$B:$N,13,FALSE())),"",VLOOKUP(CONCATENATE($A308,"_",AT$2),'Reference data SID'!$B:$N,13,FALSE()))</f>
        <v/>
      </c>
    </row>
    <row r="309" customFormat="false" ht="15" hidden="false" customHeight="false" outlineLevel="0" collapsed="false">
      <c r="A309" s="0" t="n">
        <v>305</v>
      </c>
      <c r="B309" s="86" t="str">
        <f aca="false">IF(ISERROR(VLOOKUP(CONCATENATE($A309,"_",B$2),'Reference data SID'!$B:$N,13,FALSE())),"",VLOOKUP(CONCATENATE($A309,"_",B$2),'Reference data SID'!$B:$N,13,FALSE()))</f>
        <v/>
      </c>
      <c r="C309" s="86" t="str">
        <f aca="false">IF(ISERROR(VLOOKUP(CONCATENATE($A309,"_",C$2),'Reference data SID'!$B:$N,13,FALSE())),"",VLOOKUP(CONCATENATE($A309,"_",C$2),'Reference data SID'!$B:$N,13,FALSE()))</f>
        <v/>
      </c>
      <c r="D309" s="86" t="str">
        <f aca="false">IF(ISERROR(VLOOKUP(CONCATENATE($A309,"_",D$2),'Reference data SID'!$B:$N,13,FALSE())),"",VLOOKUP(CONCATENATE($A309,"_",D$2),'Reference data SID'!$B:$N,13,FALSE()))</f>
        <v/>
      </c>
      <c r="E309" s="86" t="str">
        <f aca="false">IF(ISERROR(VLOOKUP(CONCATENATE($A309,"_",E$2),'Reference data SID'!$B:$N,13,FALSE())),"",VLOOKUP(CONCATENATE($A309,"_",E$2),'Reference data SID'!$B:$N,13,FALSE()))</f>
        <v/>
      </c>
      <c r="F309" s="86" t="str">
        <f aca="false">IF(ISERROR(VLOOKUP(CONCATENATE($A309,"_",F$2),'Reference data SID'!$B:$N,13,FALSE())),"",VLOOKUP(CONCATENATE($A309,"_",F$2),'Reference data SID'!$B:$N,13,FALSE()))</f>
        <v/>
      </c>
      <c r="G309" s="86" t="str">
        <f aca="false">IF(ISERROR(VLOOKUP(CONCATENATE($A309,"_",G$2),'Reference data SID'!$B:$N,13,FALSE())),"",VLOOKUP(CONCATENATE($A309,"_",G$2),'Reference data SID'!$B:$N,13,FALSE()))</f>
        <v/>
      </c>
      <c r="H309" s="86" t="str">
        <f aca="false">IF(ISERROR(VLOOKUP(CONCATENATE($A309,"_",H$2),'Reference data SID'!$B:$N,13,FALSE())),"",VLOOKUP(CONCATENATE($A309,"_",H$2),'Reference data SID'!$B:$N,13,FALSE()))</f>
        <v/>
      </c>
      <c r="I309" s="86" t="str">
        <f aca="false">IF(ISERROR(VLOOKUP(CONCATENATE($A309,"_",I$2),'Reference data SID'!$B:$N,13,FALSE())),"",VLOOKUP(CONCATENATE($A309,"_",I$2),'Reference data SID'!$B:$N,13,FALSE()))</f>
        <v/>
      </c>
      <c r="J309" s="86" t="str">
        <f aca="false">IF(ISERROR(VLOOKUP(CONCATENATE($A309,"_",J$2),'Reference data SID'!$B:$N,13,FALSE())),"",VLOOKUP(CONCATENATE($A309,"_",J$2),'Reference data SID'!$B:$N,13,FALSE()))</f>
        <v/>
      </c>
      <c r="K309" s="86" t="str">
        <f aca="false">IF(ISERROR(VLOOKUP(CONCATENATE($A309,"_",K$2),'Reference data SID'!$B:$N,13,FALSE())),"",VLOOKUP(CONCATENATE($A309,"_",K$2),'Reference data SID'!$B:$N,13,FALSE()))</f>
        <v/>
      </c>
      <c r="L309" s="86" t="str">
        <f aca="false">IF(ISERROR(VLOOKUP(CONCATENATE($A309,"_",L$2),'Reference data SID'!$B:$N,13,FALSE())),"",VLOOKUP(CONCATENATE($A309,"_",L$2),'Reference data SID'!$B:$N,13,FALSE()))</f>
        <v/>
      </c>
      <c r="M309" s="86" t="str">
        <f aca="false">IF(ISERROR(VLOOKUP(CONCATENATE($A309,"_",M$2),'Reference data SID'!$B:$N,13,FALSE())),"",VLOOKUP(CONCATENATE($A309,"_",M$2),'Reference data SID'!$B:$N,13,FALSE()))</f>
        <v/>
      </c>
      <c r="N309" s="86" t="str">
        <f aca="false">IF(ISERROR(VLOOKUP(CONCATENATE($A309,"_",N$2),'Reference data SID'!$B:$N,13,FALSE())),"",VLOOKUP(CONCATENATE($A309,"_",N$2),'Reference data SID'!$B:$N,13,FALSE()))</f>
        <v/>
      </c>
      <c r="O309" s="86" t="str">
        <f aca="false">IF(ISERROR(VLOOKUP(CONCATENATE($A309,"_",O$2),'Reference data SID'!$B:$N,13,FALSE())),"",VLOOKUP(CONCATENATE($A309,"_",O$2),'Reference data SID'!$B:$N,13,FALSE()))</f>
        <v/>
      </c>
      <c r="P309" s="86" t="str">
        <f aca="false">IF(ISERROR(VLOOKUP(CONCATENATE($A309,"_",P$2),'Reference data SID'!$B:$N,13,FALSE())),"",VLOOKUP(CONCATENATE($A309,"_",P$2),'Reference data SID'!$B:$N,13,FALSE()))</f>
        <v/>
      </c>
      <c r="Q309" s="86" t="str">
        <f aca="false">IF(ISERROR(VLOOKUP(CONCATENATE($A309,"_",Q$2),'Reference data SID'!$B:$N,13,FALSE())),"",VLOOKUP(CONCATENATE($A309,"_",Q$2),'Reference data SID'!$B:$N,13,FALSE()))</f>
        <v/>
      </c>
      <c r="R309" s="86" t="str">
        <f aca="false">IF(ISERROR(VLOOKUP(CONCATENATE($A309,"_",R$2),'Reference data SID'!$B:$N,13,FALSE())),"",VLOOKUP(CONCATENATE($A309,"_",R$2),'Reference data SID'!$B:$N,13,FALSE()))</f>
        <v/>
      </c>
      <c r="S309" s="86" t="str">
        <f aca="false">IF(ISERROR(VLOOKUP(CONCATENATE($A309,"_",S$2),'Reference data SID'!$B:$N,13,FALSE())),"",VLOOKUP(CONCATENATE($A309,"_",S$2),'Reference data SID'!$B:$N,13,FALSE()))</f>
        <v/>
      </c>
      <c r="T309" s="86" t="str">
        <f aca="false">IF(ISERROR(VLOOKUP(CONCATENATE($A309,"_",T$2),'Reference data SID'!$B:$N,13,FALSE())),"",VLOOKUP(CONCATENATE($A309,"_",T$2),'Reference data SID'!$B:$N,13,FALSE()))</f>
        <v/>
      </c>
      <c r="U309" s="86" t="str">
        <f aca="false">IF(ISERROR(VLOOKUP(CONCATENATE($A309,"_",U$2),'Reference data SID'!$B:$N,13,FALSE())),"",VLOOKUP(CONCATENATE($A309,"_",U$2),'Reference data SID'!$B:$N,13,FALSE()))</f>
        <v/>
      </c>
      <c r="V309" s="86" t="str">
        <f aca="false">IF(ISERROR(VLOOKUP(CONCATENATE($A309,"_",V$2),'Reference data SID'!$B:$N,13,FALSE())),"",VLOOKUP(CONCATENATE($A309,"_",V$2),'Reference data SID'!$B:$N,13,FALSE()))</f>
        <v/>
      </c>
      <c r="W309" s="86" t="str">
        <f aca="false">IF(ISERROR(VLOOKUP(CONCATENATE($A309,"_",W$2),'Reference data SID'!$B:$N,13,FALSE())),"",VLOOKUP(CONCATENATE($A309,"_",W$2),'Reference data SID'!$B:$N,13,FALSE()))</f>
        <v/>
      </c>
      <c r="X309" s="86" t="str">
        <f aca="false">IF(ISERROR(VLOOKUP(CONCATENATE($A309,"_",X$2),'Reference data SID'!$B:$N,13,FALSE())),"",VLOOKUP(CONCATENATE($A309,"_",X$2),'Reference data SID'!$B:$N,13,FALSE()))</f>
        <v/>
      </c>
      <c r="Y309" s="86" t="str">
        <f aca="false">IF(ISERROR(VLOOKUP(CONCATENATE($A309,"_",Y$2),'Reference data SID'!$B:$N,13,FALSE())),"",VLOOKUP(CONCATENATE($A309,"_",Y$2),'Reference data SID'!$B:$N,13,FALSE()))</f>
        <v/>
      </c>
      <c r="Z309" s="86" t="str">
        <f aca="false">IF(ISERROR(VLOOKUP(CONCATENATE($A309,"_",Z$2),'Reference data SID'!$B:$N,13,FALSE())),"",VLOOKUP(CONCATENATE($A309,"_",Z$2),'Reference data SID'!$B:$N,13,FALSE()))</f>
        <v/>
      </c>
      <c r="AA309" s="86" t="str">
        <f aca="false">IF(ISERROR(VLOOKUP(CONCATENATE($A309,"_",AA$2),'Reference data SID'!$B:$N,13,FALSE())),"",VLOOKUP(CONCATENATE($A309,"_",AA$2),'Reference data SID'!$B:$N,13,FALSE()))</f>
        <v/>
      </c>
      <c r="AB309" s="86" t="str">
        <f aca="false">IF(ISERROR(VLOOKUP(CONCATENATE($A309,"_",AB$2),'Reference data SID'!$B:$N,13,FALSE())),"",VLOOKUP(CONCATENATE($A309,"_",AB$2),'Reference data SID'!$B:$N,13,FALSE()))</f>
        <v/>
      </c>
      <c r="AC309" s="86" t="str">
        <f aca="false">IF(ISERROR(VLOOKUP(CONCATENATE($A309,"_",AC$2),'Reference data SID'!$B:$N,13,FALSE())),"",VLOOKUP(CONCATENATE($A309,"_",AC$2),'Reference data SID'!$B:$N,13,FALSE()))</f>
        <v/>
      </c>
      <c r="AD309" s="86" t="str">
        <f aca="false">IF(ISERROR(VLOOKUP(CONCATENATE($A309,"_",AD$2),'Reference data SID'!$B:$N,13,FALSE())),"",VLOOKUP(CONCATENATE($A309,"_",AD$2),'Reference data SID'!$B:$N,13,FALSE()))</f>
        <v/>
      </c>
      <c r="AE309" s="86" t="str">
        <f aca="false">IF(ISERROR(VLOOKUP(CONCATENATE($A309,"_",AE$2),'Reference data SID'!$B:$N,13,FALSE())),"",VLOOKUP(CONCATENATE($A309,"_",AE$2),'Reference data SID'!$B:$N,13,FALSE()))</f>
        <v/>
      </c>
      <c r="AF309" s="86" t="str">
        <f aca="false">IF(ISERROR(VLOOKUP(CONCATENATE($A309,"_",AF$2),'Reference data SID'!$B:$N,13,FALSE())),"",VLOOKUP(CONCATENATE($A309,"_",AF$2),'Reference data SID'!$B:$N,13,FALSE()))</f>
        <v/>
      </c>
      <c r="AG309" s="86" t="str">
        <f aca="false">IF(ISERROR(VLOOKUP(CONCATENATE($A309,"_",AG$2),'Reference data SID'!$B:$N,13,FALSE())),"",VLOOKUP(CONCATENATE($A309,"_",AG$2),'Reference data SID'!$B:$N,13,FALSE()))</f>
        <v/>
      </c>
      <c r="AH309" s="86" t="str">
        <f aca="false">IF(ISERROR(VLOOKUP(CONCATENATE($A309,"_",AH$2),'Reference data SID'!$B:$N,13,FALSE())),"",VLOOKUP(CONCATENATE($A309,"_",AH$2),'Reference data SID'!$B:$N,13,FALSE()))</f>
        <v/>
      </c>
      <c r="AI309" s="86" t="str">
        <f aca="false">IF(ISERROR(VLOOKUP(CONCATENATE($A309,"_",AI$2),'Reference data SID'!$B:$N,13,FALSE())),"",VLOOKUP(CONCATENATE($A309,"_",AI$2),'Reference data SID'!$B:$N,13,FALSE()))</f>
        <v/>
      </c>
      <c r="AJ309" s="86" t="str">
        <f aca="false">IF(ISERROR(VLOOKUP(CONCATENATE($A309,"_",AJ$2),'Reference data SID'!$B:$N,13,FALSE())),"",VLOOKUP(CONCATENATE($A309,"_",AJ$2),'Reference data SID'!$B:$N,13,FALSE()))</f>
        <v/>
      </c>
      <c r="AK309" s="86" t="str">
        <f aca="false">IF(ISERROR(VLOOKUP(CONCATENATE($A309,"_",AK$2),'Reference data SID'!$B:$N,13,FALSE())),"",VLOOKUP(CONCATENATE($A309,"_",AK$2),'Reference data SID'!$B:$N,13,FALSE()))</f>
        <v/>
      </c>
      <c r="AL309" s="86" t="str">
        <f aca="false">IF(ISERROR(VLOOKUP(CONCATENATE($A309,"_",AL$2),'Reference data SID'!$B:$N,13,FALSE())),"",VLOOKUP(CONCATENATE($A309,"_",AL$2),'Reference data SID'!$B:$N,13,FALSE()))</f>
        <v/>
      </c>
      <c r="AM309" s="86" t="str">
        <f aca="false">IF(ISERROR(VLOOKUP(CONCATENATE($A309,"_",AM$2),'Reference data SID'!$B:$N,13,FALSE())),"",VLOOKUP(CONCATENATE($A309,"_",AM$2),'Reference data SID'!$B:$N,13,FALSE()))</f>
        <v/>
      </c>
      <c r="AN309" s="86" t="str">
        <f aca="false">IF(ISERROR(VLOOKUP(CONCATENATE($A309,"_",AN$2),'Reference data SID'!$B:$N,13,FALSE())),"",VLOOKUP(CONCATENATE($A309,"_",AN$2),'Reference data SID'!$B:$N,13,FALSE()))</f>
        <v/>
      </c>
      <c r="AO309" s="86" t="str">
        <f aca="false">IF(ISERROR(VLOOKUP(CONCATENATE($A309,"_",AO$2),'Reference data SID'!$B:$N,13,FALSE())),"",VLOOKUP(CONCATENATE($A309,"_",AO$2),'Reference data SID'!$B:$N,13,FALSE()))</f>
        <v/>
      </c>
      <c r="AP309" s="86" t="str">
        <f aca="false">IF(ISERROR(VLOOKUP(CONCATENATE($A309,"_",AP$2),'Reference data SID'!$B:$N,13,FALSE())),"",VLOOKUP(CONCATENATE($A309,"_",AP$2),'Reference data SID'!$B:$N,13,FALSE()))</f>
        <v/>
      </c>
      <c r="AQ309" s="86" t="str">
        <f aca="false">IF(ISERROR(VLOOKUP(CONCATENATE($A309,"_",AQ$2),'Reference data SID'!$B:$N,13,FALSE())),"",VLOOKUP(CONCATENATE($A309,"_",AQ$2),'Reference data SID'!$B:$N,13,FALSE()))</f>
        <v/>
      </c>
      <c r="AR309" s="86" t="str">
        <f aca="false">IF(ISERROR(VLOOKUP(CONCATENATE($A309,"_",AR$2),'Reference data SID'!$B:$N,13,FALSE())),"",VLOOKUP(CONCATENATE($A309,"_",AR$2),'Reference data SID'!$B:$N,13,FALSE()))</f>
        <v/>
      </c>
      <c r="AS309" s="86" t="str">
        <f aca="false">IF(ISERROR(VLOOKUP(CONCATENATE($A309,"_",AS$2),'Reference data SID'!$B:$N,13,FALSE())),"",VLOOKUP(CONCATENATE($A309,"_",AS$2),'Reference data SID'!$B:$N,13,FALSE()))</f>
        <v/>
      </c>
      <c r="AT309" s="86" t="str">
        <f aca="false">IF(ISERROR(VLOOKUP(CONCATENATE($A309,"_",AT$2),'Reference data SID'!$B:$N,13,FALSE())),"",VLOOKUP(CONCATENATE($A309,"_",AT$2),'Reference data SID'!$B:$N,13,FALSE()))</f>
        <v/>
      </c>
    </row>
    <row r="310" customFormat="false" ht="15" hidden="false" customHeight="false" outlineLevel="0" collapsed="false">
      <c r="A310" s="0" t="n">
        <v>306</v>
      </c>
      <c r="B310" s="86" t="str">
        <f aca="false">IF(ISERROR(VLOOKUP(CONCATENATE($A310,"_",B$2),'Reference data SID'!$B:$N,13,FALSE())),"",VLOOKUP(CONCATENATE($A310,"_",B$2),'Reference data SID'!$B:$N,13,FALSE()))</f>
        <v/>
      </c>
      <c r="C310" s="86" t="str">
        <f aca="false">IF(ISERROR(VLOOKUP(CONCATENATE($A310,"_",C$2),'Reference data SID'!$B:$N,13,FALSE())),"",VLOOKUP(CONCATENATE($A310,"_",C$2),'Reference data SID'!$B:$N,13,FALSE()))</f>
        <v/>
      </c>
      <c r="D310" s="86" t="str">
        <f aca="false">IF(ISERROR(VLOOKUP(CONCATENATE($A310,"_",D$2),'Reference data SID'!$B:$N,13,FALSE())),"",VLOOKUP(CONCATENATE($A310,"_",D$2),'Reference data SID'!$B:$N,13,FALSE()))</f>
        <v/>
      </c>
      <c r="E310" s="86" t="str">
        <f aca="false">IF(ISERROR(VLOOKUP(CONCATENATE($A310,"_",E$2),'Reference data SID'!$B:$N,13,FALSE())),"",VLOOKUP(CONCATENATE($A310,"_",E$2),'Reference data SID'!$B:$N,13,FALSE()))</f>
        <v/>
      </c>
      <c r="F310" s="86" t="str">
        <f aca="false">IF(ISERROR(VLOOKUP(CONCATENATE($A310,"_",F$2),'Reference data SID'!$B:$N,13,FALSE())),"",VLOOKUP(CONCATENATE($A310,"_",F$2),'Reference data SID'!$B:$N,13,FALSE()))</f>
        <v/>
      </c>
      <c r="G310" s="86" t="str">
        <f aca="false">IF(ISERROR(VLOOKUP(CONCATENATE($A310,"_",G$2),'Reference data SID'!$B:$N,13,FALSE())),"",VLOOKUP(CONCATENATE($A310,"_",G$2),'Reference data SID'!$B:$N,13,FALSE()))</f>
        <v/>
      </c>
      <c r="H310" s="86" t="str">
        <f aca="false">IF(ISERROR(VLOOKUP(CONCATENATE($A310,"_",H$2),'Reference data SID'!$B:$N,13,FALSE())),"",VLOOKUP(CONCATENATE($A310,"_",H$2),'Reference data SID'!$B:$N,13,FALSE()))</f>
        <v/>
      </c>
      <c r="I310" s="86" t="str">
        <f aca="false">IF(ISERROR(VLOOKUP(CONCATENATE($A310,"_",I$2),'Reference data SID'!$B:$N,13,FALSE())),"",VLOOKUP(CONCATENATE($A310,"_",I$2),'Reference data SID'!$B:$N,13,FALSE()))</f>
        <v/>
      </c>
      <c r="J310" s="86" t="str">
        <f aca="false">IF(ISERROR(VLOOKUP(CONCATENATE($A310,"_",J$2),'Reference data SID'!$B:$N,13,FALSE())),"",VLOOKUP(CONCATENATE($A310,"_",J$2),'Reference data SID'!$B:$N,13,FALSE()))</f>
        <v/>
      </c>
      <c r="K310" s="86" t="str">
        <f aca="false">IF(ISERROR(VLOOKUP(CONCATENATE($A310,"_",K$2),'Reference data SID'!$B:$N,13,FALSE())),"",VLOOKUP(CONCATENATE($A310,"_",K$2),'Reference data SID'!$B:$N,13,FALSE()))</f>
        <v/>
      </c>
      <c r="L310" s="86" t="str">
        <f aca="false">IF(ISERROR(VLOOKUP(CONCATENATE($A310,"_",L$2),'Reference data SID'!$B:$N,13,FALSE())),"",VLOOKUP(CONCATENATE($A310,"_",L$2),'Reference data SID'!$B:$N,13,FALSE()))</f>
        <v/>
      </c>
      <c r="M310" s="86" t="str">
        <f aca="false">IF(ISERROR(VLOOKUP(CONCATENATE($A310,"_",M$2),'Reference data SID'!$B:$N,13,FALSE())),"",VLOOKUP(CONCATENATE($A310,"_",M$2),'Reference data SID'!$B:$N,13,FALSE()))</f>
        <v/>
      </c>
      <c r="N310" s="86" t="str">
        <f aca="false">IF(ISERROR(VLOOKUP(CONCATENATE($A310,"_",N$2),'Reference data SID'!$B:$N,13,FALSE())),"",VLOOKUP(CONCATENATE($A310,"_",N$2),'Reference data SID'!$B:$N,13,FALSE()))</f>
        <v/>
      </c>
      <c r="O310" s="86" t="str">
        <f aca="false">IF(ISERROR(VLOOKUP(CONCATENATE($A310,"_",O$2),'Reference data SID'!$B:$N,13,FALSE())),"",VLOOKUP(CONCATENATE($A310,"_",O$2),'Reference data SID'!$B:$N,13,FALSE()))</f>
        <v/>
      </c>
      <c r="P310" s="86" t="str">
        <f aca="false">IF(ISERROR(VLOOKUP(CONCATENATE($A310,"_",P$2),'Reference data SID'!$B:$N,13,FALSE())),"",VLOOKUP(CONCATENATE($A310,"_",P$2),'Reference data SID'!$B:$N,13,FALSE()))</f>
        <v/>
      </c>
      <c r="Q310" s="86" t="str">
        <f aca="false">IF(ISERROR(VLOOKUP(CONCATENATE($A310,"_",Q$2),'Reference data SID'!$B:$N,13,FALSE())),"",VLOOKUP(CONCATENATE($A310,"_",Q$2),'Reference data SID'!$B:$N,13,FALSE()))</f>
        <v/>
      </c>
      <c r="R310" s="86" t="str">
        <f aca="false">IF(ISERROR(VLOOKUP(CONCATENATE($A310,"_",R$2),'Reference data SID'!$B:$N,13,FALSE())),"",VLOOKUP(CONCATENATE($A310,"_",R$2),'Reference data SID'!$B:$N,13,FALSE()))</f>
        <v/>
      </c>
      <c r="S310" s="86" t="str">
        <f aca="false">IF(ISERROR(VLOOKUP(CONCATENATE($A310,"_",S$2),'Reference data SID'!$B:$N,13,FALSE())),"",VLOOKUP(CONCATENATE($A310,"_",S$2),'Reference data SID'!$B:$N,13,FALSE()))</f>
        <v/>
      </c>
      <c r="T310" s="86" t="str">
        <f aca="false">IF(ISERROR(VLOOKUP(CONCATENATE($A310,"_",T$2),'Reference data SID'!$B:$N,13,FALSE())),"",VLOOKUP(CONCATENATE($A310,"_",T$2),'Reference data SID'!$B:$N,13,FALSE()))</f>
        <v/>
      </c>
      <c r="U310" s="86" t="str">
        <f aca="false">IF(ISERROR(VLOOKUP(CONCATENATE($A310,"_",U$2),'Reference data SID'!$B:$N,13,FALSE())),"",VLOOKUP(CONCATENATE($A310,"_",U$2),'Reference data SID'!$B:$N,13,FALSE()))</f>
        <v/>
      </c>
      <c r="V310" s="86" t="str">
        <f aca="false">IF(ISERROR(VLOOKUP(CONCATENATE($A310,"_",V$2),'Reference data SID'!$B:$N,13,FALSE())),"",VLOOKUP(CONCATENATE($A310,"_",V$2),'Reference data SID'!$B:$N,13,FALSE()))</f>
        <v/>
      </c>
      <c r="W310" s="86" t="str">
        <f aca="false">IF(ISERROR(VLOOKUP(CONCATENATE($A310,"_",W$2),'Reference data SID'!$B:$N,13,FALSE())),"",VLOOKUP(CONCATENATE($A310,"_",W$2),'Reference data SID'!$B:$N,13,FALSE()))</f>
        <v/>
      </c>
      <c r="X310" s="86" t="str">
        <f aca="false">IF(ISERROR(VLOOKUP(CONCATENATE($A310,"_",X$2),'Reference data SID'!$B:$N,13,FALSE())),"",VLOOKUP(CONCATENATE($A310,"_",X$2),'Reference data SID'!$B:$N,13,FALSE()))</f>
        <v/>
      </c>
      <c r="Y310" s="86" t="str">
        <f aca="false">IF(ISERROR(VLOOKUP(CONCATENATE($A310,"_",Y$2),'Reference data SID'!$B:$N,13,FALSE())),"",VLOOKUP(CONCATENATE($A310,"_",Y$2),'Reference data SID'!$B:$N,13,FALSE()))</f>
        <v/>
      </c>
      <c r="Z310" s="86" t="str">
        <f aca="false">IF(ISERROR(VLOOKUP(CONCATENATE($A310,"_",Z$2),'Reference data SID'!$B:$N,13,FALSE())),"",VLOOKUP(CONCATENATE($A310,"_",Z$2),'Reference data SID'!$B:$N,13,FALSE()))</f>
        <v/>
      </c>
      <c r="AA310" s="86" t="str">
        <f aca="false">IF(ISERROR(VLOOKUP(CONCATENATE($A310,"_",AA$2),'Reference data SID'!$B:$N,13,FALSE())),"",VLOOKUP(CONCATENATE($A310,"_",AA$2),'Reference data SID'!$B:$N,13,FALSE()))</f>
        <v/>
      </c>
      <c r="AB310" s="86" t="str">
        <f aca="false">IF(ISERROR(VLOOKUP(CONCATENATE($A310,"_",AB$2),'Reference data SID'!$B:$N,13,FALSE())),"",VLOOKUP(CONCATENATE($A310,"_",AB$2),'Reference data SID'!$B:$N,13,FALSE()))</f>
        <v/>
      </c>
      <c r="AC310" s="86" t="str">
        <f aca="false">IF(ISERROR(VLOOKUP(CONCATENATE($A310,"_",AC$2),'Reference data SID'!$B:$N,13,FALSE())),"",VLOOKUP(CONCATENATE($A310,"_",AC$2),'Reference data SID'!$B:$N,13,FALSE()))</f>
        <v/>
      </c>
      <c r="AD310" s="86" t="str">
        <f aca="false">IF(ISERROR(VLOOKUP(CONCATENATE($A310,"_",AD$2),'Reference data SID'!$B:$N,13,FALSE())),"",VLOOKUP(CONCATENATE($A310,"_",AD$2),'Reference data SID'!$B:$N,13,FALSE()))</f>
        <v/>
      </c>
      <c r="AE310" s="86" t="str">
        <f aca="false">IF(ISERROR(VLOOKUP(CONCATENATE($A310,"_",AE$2),'Reference data SID'!$B:$N,13,FALSE())),"",VLOOKUP(CONCATENATE($A310,"_",AE$2),'Reference data SID'!$B:$N,13,FALSE()))</f>
        <v/>
      </c>
      <c r="AF310" s="86" t="str">
        <f aca="false">IF(ISERROR(VLOOKUP(CONCATENATE($A310,"_",AF$2),'Reference data SID'!$B:$N,13,FALSE())),"",VLOOKUP(CONCATENATE($A310,"_",AF$2),'Reference data SID'!$B:$N,13,FALSE()))</f>
        <v/>
      </c>
      <c r="AG310" s="86" t="str">
        <f aca="false">IF(ISERROR(VLOOKUP(CONCATENATE($A310,"_",AG$2),'Reference data SID'!$B:$N,13,FALSE())),"",VLOOKUP(CONCATENATE($A310,"_",AG$2),'Reference data SID'!$B:$N,13,FALSE()))</f>
        <v/>
      </c>
      <c r="AH310" s="86" t="str">
        <f aca="false">IF(ISERROR(VLOOKUP(CONCATENATE($A310,"_",AH$2),'Reference data SID'!$B:$N,13,FALSE())),"",VLOOKUP(CONCATENATE($A310,"_",AH$2),'Reference data SID'!$B:$N,13,FALSE()))</f>
        <v/>
      </c>
      <c r="AI310" s="86" t="str">
        <f aca="false">IF(ISERROR(VLOOKUP(CONCATENATE($A310,"_",AI$2),'Reference data SID'!$B:$N,13,FALSE())),"",VLOOKUP(CONCATENATE($A310,"_",AI$2),'Reference data SID'!$B:$N,13,FALSE()))</f>
        <v/>
      </c>
      <c r="AJ310" s="86" t="str">
        <f aca="false">IF(ISERROR(VLOOKUP(CONCATENATE($A310,"_",AJ$2),'Reference data SID'!$B:$N,13,FALSE())),"",VLOOKUP(CONCATENATE($A310,"_",AJ$2),'Reference data SID'!$B:$N,13,FALSE()))</f>
        <v/>
      </c>
      <c r="AK310" s="86" t="str">
        <f aca="false">IF(ISERROR(VLOOKUP(CONCATENATE($A310,"_",AK$2),'Reference data SID'!$B:$N,13,FALSE())),"",VLOOKUP(CONCATENATE($A310,"_",AK$2),'Reference data SID'!$B:$N,13,FALSE()))</f>
        <v/>
      </c>
      <c r="AL310" s="86" t="str">
        <f aca="false">IF(ISERROR(VLOOKUP(CONCATENATE($A310,"_",AL$2),'Reference data SID'!$B:$N,13,FALSE())),"",VLOOKUP(CONCATENATE($A310,"_",AL$2),'Reference data SID'!$B:$N,13,FALSE()))</f>
        <v/>
      </c>
      <c r="AM310" s="86" t="str">
        <f aca="false">IF(ISERROR(VLOOKUP(CONCATENATE($A310,"_",AM$2),'Reference data SID'!$B:$N,13,FALSE())),"",VLOOKUP(CONCATENATE($A310,"_",AM$2),'Reference data SID'!$B:$N,13,FALSE()))</f>
        <v/>
      </c>
      <c r="AN310" s="86" t="str">
        <f aca="false">IF(ISERROR(VLOOKUP(CONCATENATE($A310,"_",AN$2),'Reference data SID'!$B:$N,13,FALSE())),"",VLOOKUP(CONCATENATE($A310,"_",AN$2),'Reference data SID'!$B:$N,13,FALSE()))</f>
        <v/>
      </c>
      <c r="AO310" s="86" t="str">
        <f aca="false">IF(ISERROR(VLOOKUP(CONCATENATE($A310,"_",AO$2),'Reference data SID'!$B:$N,13,FALSE())),"",VLOOKUP(CONCATENATE($A310,"_",AO$2),'Reference data SID'!$B:$N,13,FALSE()))</f>
        <v/>
      </c>
      <c r="AP310" s="86" t="str">
        <f aca="false">IF(ISERROR(VLOOKUP(CONCATENATE($A310,"_",AP$2),'Reference data SID'!$B:$N,13,FALSE())),"",VLOOKUP(CONCATENATE($A310,"_",AP$2),'Reference data SID'!$B:$N,13,FALSE()))</f>
        <v/>
      </c>
      <c r="AQ310" s="86" t="str">
        <f aca="false">IF(ISERROR(VLOOKUP(CONCATENATE($A310,"_",AQ$2),'Reference data SID'!$B:$N,13,FALSE())),"",VLOOKUP(CONCATENATE($A310,"_",AQ$2),'Reference data SID'!$B:$N,13,FALSE()))</f>
        <v/>
      </c>
      <c r="AR310" s="86" t="str">
        <f aca="false">IF(ISERROR(VLOOKUP(CONCATENATE($A310,"_",AR$2),'Reference data SID'!$B:$N,13,FALSE())),"",VLOOKUP(CONCATENATE($A310,"_",AR$2),'Reference data SID'!$B:$N,13,FALSE()))</f>
        <v/>
      </c>
      <c r="AS310" s="86" t="str">
        <f aca="false">IF(ISERROR(VLOOKUP(CONCATENATE($A310,"_",AS$2),'Reference data SID'!$B:$N,13,FALSE())),"",VLOOKUP(CONCATENATE($A310,"_",AS$2),'Reference data SID'!$B:$N,13,FALSE()))</f>
        <v/>
      </c>
      <c r="AT310" s="86" t="str">
        <f aca="false">IF(ISERROR(VLOOKUP(CONCATENATE($A310,"_",AT$2),'Reference data SID'!$B:$N,13,FALSE())),"",VLOOKUP(CONCATENATE($A310,"_",AT$2),'Reference data SID'!$B:$N,13,FALSE()))</f>
        <v/>
      </c>
    </row>
    <row r="311" customFormat="false" ht="15" hidden="false" customHeight="false" outlineLevel="0" collapsed="false">
      <c r="A311" s="0" t="n">
        <v>307</v>
      </c>
      <c r="B311" s="86" t="str">
        <f aca="false">IF(ISERROR(VLOOKUP(CONCATENATE($A311,"_",B$2),'Reference data SID'!$B:$N,13,FALSE())),"",VLOOKUP(CONCATENATE($A311,"_",B$2),'Reference data SID'!$B:$N,13,FALSE()))</f>
        <v/>
      </c>
      <c r="C311" s="86" t="str">
        <f aca="false">IF(ISERROR(VLOOKUP(CONCATENATE($A311,"_",C$2),'Reference data SID'!$B:$N,13,FALSE())),"",VLOOKUP(CONCATENATE($A311,"_",C$2),'Reference data SID'!$B:$N,13,FALSE()))</f>
        <v/>
      </c>
      <c r="D311" s="86" t="str">
        <f aca="false">IF(ISERROR(VLOOKUP(CONCATENATE($A311,"_",D$2),'Reference data SID'!$B:$N,13,FALSE())),"",VLOOKUP(CONCATENATE($A311,"_",D$2),'Reference data SID'!$B:$N,13,FALSE()))</f>
        <v/>
      </c>
      <c r="E311" s="86" t="str">
        <f aca="false">IF(ISERROR(VLOOKUP(CONCATENATE($A311,"_",E$2),'Reference data SID'!$B:$N,13,FALSE())),"",VLOOKUP(CONCATENATE($A311,"_",E$2),'Reference data SID'!$B:$N,13,FALSE()))</f>
        <v/>
      </c>
      <c r="F311" s="86" t="str">
        <f aca="false">IF(ISERROR(VLOOKUP(CONCATENATE($A311,"_",F$2),'Reference data SID'!$B:$N,13,FALSE())),"",VLOOKUP(CONCATENATE($A311,"_",F$2),'Reference data SID'!$B:$N,13,FALSE()))</f>
        <v/>
      </c>
      <c r="G311" s="86" t="str">
        <f aca="false">IF(ISERROR(VLOOKUP(CONCATENATE($A311,"_",G$2),'Reference data SID'!$B:$N,13,FALSE())),"",VLOOKUP(CONCATENATE($A311,"_",G$2),'Reference data SID'!$B:$N,13,FALSE()))</f>
        <v/>
      </c>
      <c r="H311" s="86" t="str">
        <f aca="false">IF(ISERROR(VLOOKUP(CONCATENATE($A311,"_",H$2),'Reference data SID'!$B:$N,13,FALSE())),"",VLOOKUP(CONCATENATE($A311,"_",H$2),'Reference data SID'!$B:$N,13,FALSE()))</f>
        <v/>
      </c>
      <c r="I311" s="86" t="str">
        <f aca="false">IF(ISERROR(VLOOKUP(CONCATENATE($A311,"_",I$2),'Reference data SID'!$B:$N,13,FALSE())),"",VLOOKUP(CONCATENATE($A311,"_",I$2),'Reference data SID'!$B:$N,13,FALSE()))</f>
        <v/>
      </c>
      <c r="J311" s="86" t="str">
        <f aca="false">IF(ISERROR(VLOOKUP(CONCATENATE($A311,"_",J$2),'Reference data SID'!$B:$N,13,FALSE())),"",VLOOKUP(CONCATENATE($A311,"_",J$2),'Reference data SID'!$B:$N,13,FALSE()))</f>
        <v/>
      </c>
      <c r="K311" s="86" t="str">
        <f aca="false">IF(ISERROR(VLOOKUP(CONCATENATE($A311,"_",K$2),'Reference data SID'!$B:$N,13,FALSE())),"",VLOOKUP(CONCATENATE($A311,"_",K$2),'Reference data SID'!$B:$N,13,FALSE()))</f>
        <v/>
      </c>
      <c r="L311" s="86" t="str">
        <f aca="false">IF(ISERROR(VLOOKUP(CONCATENATE($A311,"_",L$2),'Reference data SID'!$B:$N,13,FALSE())),"",VLOOKUP(CONCATENATE($A311,"_",L$2),'Reference data SID'!$B:$N,13,FALSE()))</f>
        <v/>
      </c>
      <c r="M311" s="86" t="str">
        <f aca="false">IF(ISERROR(VLOOKUP(CONCATENATE($A311,"_",M$2),'Reference data SID'!$B:$N,13,FALSE())),"",VLOOKUP(CONCATENATE($A311,"_",M$2),'Reference data SID'!$B:$N,13,FALSE()))</f>
        <v/>
      </c>
      <c r="N311" s="86" t="str">
        <f aca="false">IF(ISERROR(VLOOKUP(CONCATENATE($A311,"_",N$2),'Reference data SID'!$B:$N,13,FALSE())),"",VLOOKUP(CONCATENATE($A311,"_",N$2),'Reference data SID'!$B:$N,13,FALSE()))</f>
        <v/>
      </c>
      <c r="O311" s="86" t="str">
        <f aca="false">IF(ISERROR(VLOOKUP(CONCATENATE($A311,"_",O$2),'Reference data SID'!$B:$N,13,FALSE())),"",VLOOKUP(CONCATENATE($A311,"_",O$2),'Reference data SID'!$B:$N,13,FALSE()))</f>
        <v/>
      </c>
      <c r="P311" s="86" t="str">
        <f aca="false">IF(ISERROR(VLOOKUP(CONCATENATE($A311,"_",P$2),'Reference data SID'!$B:$N,13,FALSE())),"",VLOOKUP(CONCATENATE($A311,"_",P$2),'Reference data SID'!$B:$N,13,FALSE()))</f>
        <v/>
      </c>
      <c r="Q311" s="86" t="str">
        <f aca="false">IF(ISERROR(VLOOKUP(CONCATENATE($A311,"_",Q$2),'Reference data SID'!$B:$N,13,FALSE())),"",VLOOKUP(CONCATENATE($A311,"_",Q$2),'Reference data SID'!$B:$N,13,FALSE()))</f>
        <v/>
      </c>
      <c r="R311" s="86" t="str">
        <f aca="false">IF(ISERROR(VLOOKUP(CONCATENATE($A311,"_",R$2),'Reference data SID'!$B:$N,13,FALSE())),"",VLOOKUP(CONCATENATE($A311,"_",R$2),'Reference data SID'!$B:$N,13,FALSE()))</f>
        <v/>
      </c>
      <c r="S311" s="86" t="str">
        <f aca="false">IF(ISERROR(VLOOKUP(CONCATENATE($A311,"_",S$2),'Reference data SID'!$B:$N,13,FALSE())),"",VLOOKUP(CONCATENATE($A311,"_",S$2),'Reference data SID'!$B:$N,13,FALSE()))</f>
        <v/>
      </c>
      <c r="T311" s="86" t="str">
        <f aca="false">IF(ISERROR(VLOOKUP(CONCATENATE($A311,"_",T$2),'Reference data SID'!$B:$N,13,FALSE())),"",VLOOKUP(CONCATENATE($A311,"_",T$2),'Reference data SID'!$B:$N,13,FALSE()))</f>
        <v/>
      </c>
      <c r="U311" s="86" t="str">
        <f aca="false">IF(ISERROR(VLOOKUP(CONCATENATE($A311,"_",U$2),'Reference data SID'!$B:$N,13,FALSE())),"",VLOOKUP(CONCATENATE($A311,"_",U$2),'Reference data SID'!$B:$N,13,FALSE()))</f>
        <v/>
      </c>
      <c r="V311" s="86" t="str">
        <f aca="false">IF(ISERROR(VLOOKUP(CONCATENATE($A311,"_",V$2),'Reference data SID'!$B:$N,13,FALSE())),"",VLOOKUP(CONCATENATE($A311,"_",V$2),'Reference data SID'!$B:$N,13,FALSE()))</f>
        <v/>
      </c>
      <c r="W311" s="86" t="str">
        <f aca="false">IF(ISERROR(VLOOKUP(CONCATENATE($A311,"_",W$2),'Reference data SID'!$B:$N,13,FALSE())),"",VLOOKUP(CONCATENATE($A311,"_",W$2),'Reference data SID'!$B:$N,13,FALSE()))</f>
        <v/>
      </c>
      <c r="X311" s="86" t="str">
        <f aca="false">IF(ISERROR(VLOOKUP(CONCATENATE($A311,"_",X$2),'Reference data SID'!$B:$N,13,FALSE())),"",VLOOKUP(CONCATENATE($A311,"_",X$2),'Reference data SID'!$B:$N,13,FALSE()))</f>
        <v/>
      </c>
      <c r="Y311" s="86" t="str">
        <f aca="false">IF(ISERROR(VLOOKUP(CONCATENATE($A311,"_",Y$2),'Reference data SID'!$B:$N,13,FALSE())),"",VLOOKUP(CONCATENATE($A311,"_",Y$2),'Reference data SID'!$B:$N,13,FALSE()))</f>
        <v/>
      </c>
      <c r="Z311" s="86" t="str">
        <f aca="false">IF(ISERROR(VLOOKUP(CONCATENATE($A311,"_",Z$2),'Reference data SID'!$B:$N,13,FALSE())),"",VLOOKUP(CONCATENATE($A311,"_",Z$2),'Reference data SID'!$B:$N,13,FALSE()))</f>
        <v/>
      </c>
      <c r="AA311" s="86" t="str">
        <f aca="false">IF(ISERROR(VLOOKUP(CONCATENATE($A311,"_",AA$2),'Reference data SID'!$B:$N,13,FALSE())),"",VLOOKUP(CONCATENATE($A311,"_",AA$2),'Reference data SID'!$B:$N,13,FALSE()))</f>
        <v/>
      </c>
      <c r="AB311" s="86" t="str">
        <f aca="false">IF(ISERROR(VLOOKUP(CONCATENATE($A311,"_",AB$2),'Reference data SID'!$B:$N,13,FALSE())),"",VLOOKUP(CONCATENATE($A311,"_",AB$2),'Reference data SID'!$B:$N,13,FALSE()))</f>
        <v/>
      </c>
      <c r="AC311" s="86" t="str">
        <f aca="false">IF(ISERROR(VLOOKUP(CONCATENATE($A311,"_",AC$2),'Reference data SID'!$B:$N,13,FALSE())),"",VLOOKUP(CONCATENATE($A311,"_",AC$2),'Reference data SID'!$B:$N,13,FALSE()))</f>
        <v/>
      </c>
      <c r="AD311" s="86" t="str">
        <f aca="false">IF(ISERROR(VLOOKUP(CONCATENATE($A311,"_",AD$2),'Reference data SID'!$B:$N,13,FALSE())),"",VLOOKUP(CONCATENATE($A311,"_",AD$2),'Reference data SID'!$B:$N,13,FALSE()))</f>
        <v/>
      </c>
      <c r="AE311" s="86" t="str">
        <f aca="false">IF(ISERROR(VLOOKUP(CONCATENATE($A311,"_",AE$2),'Reference data SID'!$B:$N,13,FALSE())),"",VLOOKUP(CONCATENATE($A311,"_",AE$2),'Reference data SID'!$B:$N,13,FALSE()))</f>
        <v/>
      </c>
      <c r="AF311" s="86" t="str">
        <f aca="false">IF(ISERROR(VLOOKUP(CONCATENATE($A311,"_",AF$2),'Reference data SID'!$B:$N,13,FALSE())),"",VLOOKUP(CONCATENATE($A311,"_",AF$2),'Reference data SID'!$B:$N,13,FALSE()))</f>
        <v/>
      </c>
      <c r="AG311" s="86" t="str">
        <f aca="false">IF(ISERROR(VLOOKUP(CONCATENATE($A311,"_",AG$2),'Reference data SID'!$B:$N,13,FALSE())),"",VLOOKUP(CONCATENATE($A311,"_",AG$2),'Reference data SID'!$B:$N,13,FALSE()))</f>
        <v/>
      </c>
      <c r="AH311" s="86" t="str">
        <f aca="false">IF(ISERROR(VLOOKUP(CONCATENATE($A311,"_",AH$2),'Reference data SID'!$B:$N,13,FALSE())),"",VLOOKUP(CONCATENATE($A311,"_",AH$2),'Reference data SID'!$B:$N,13,FALSE()))</f>
        <v/>
      </c>
      <c r="AI311" s="86" t="str">
        <f aca="false">IF(ISERROR(VLOOKUP(CONCATENATE($A311,"_",AI$2),'Reference data SID'!$B:$N,13,FALSE())),"",VLOOKUP(CONCATENATE($A311,"_",AI$2),'Reference data SID'!$B:$N,13,FALSE()))</f>
        <v/>
      </c>
      <c r="AJ311" s="86" t="str">
        <f aca="false">IF(ISERROR(VLOOKUP(CONCATENATE($A311,"_",AJ$2),'Reference data SID'!$B:$N,13,FALSE())),"",VLOOKUP(CONCATENATE($A311,"_",AJ$2),'Reference data SID'!$B:$N,13,FALSE()))</f>
        <v/>
      </c>
      <c r="AK311" s="86" t="str">
        <f aca="false">IF(ISERROR(VLOOKUP(CONCATENATE($A311,"_",AK$2),'Reference data SID'!$B:$N,13,FALSE())),"",VLOOKUP(CONCATENATE($A311,"_",AK$2),'Reference data SID'!$B:$N,13,FALSE()))</f>
        <v/>
      </c>
      <c r="AL311" s="86" t="str">
        <f aca="false">IF(ISERROR(VLOOKUP(CONCATENATE($A311,"_",AL$2),'Reference data SID'!$B:$N,13,FALSE())),"",VLOOKUP(CONCATENATE($A311,"_",AL$2),'Reference data SID'!$B:$N,13,FALSE()))</f>
        <v/>
      </c>
      <c r="AM311" s="86" t="str">
        <f aca="false">IF(ISERROR(VLOOKUP(CONCATENATE($A311,"_",AM$2),'Reference data SID'!$B:$N,13,FALSE())),"",VLOOKUP(CONCATENATE($A311,"_",AM$2),'Reference data SID'!$B:$N,13,FALSE()))</f>
        <v/>
      </c>
      <c r="AN311" s="86" t="str">
        <f aca="false">IF(ISERROR(VLOOKUP(CONCATENATE($A311,"_",AN$2),'Reference data SID'!$B:$N,13,FALSE())),"",VLOOKUP(CONCATENATE($A311,"_",AN$2),'Reference data SID'!$B:$N,13,FALSE()))</f>
        <v/>
      </c>
      <c r="AO311" s="86" t="str">
        <f aca="false">IF(ISERROR(VLOOKUP(CONCATENATE($A311,"_",AO$2),'Reference data SID'!$B:$N,13,FALSE())),"",VLOOKUP(CONCATENATE($A311,"_",AO$2),'Reference data SID'!$B:$N,13,FALSE()))</f>
        <v/>
      </c>
      <c r="AP311" s="86" t="str">
        <f aca="false">IF(ISERROR(VLOOKUP(CONCATENATE($A311,"_",AP$2),'Reference data SID'!$B:$N,13,FALSE())),"",VLOOKUP(CONCATENATE($A311,"_",AP$2),'Reference data SID'!$B:$N,13,FALSE()))</f>
        <v/>
      </c>
      <c r="AQ311" s="86" t="str">
        <f aca="false">IF(ISERROR(VLOOKUP(CONCATENATE($A311,"_",AQ$2),'Reference data SID'!$B:$N,13,FALSE())),"",VLOOKUP(CONCATENATE($A311,"_",AQ$2),'Reference data SID'!$B:$N,13,FALSE()))</f>
        <v/>
      </c>
      <c r="AR311" s="86" t="str">
        <f aca="false">IF(ISERROR(VLOOKUP(CONCATENATE($A311,"_",AR$2),'Reference data SID'!$B:$N,13,FALSE())),"",VLOOKUP(CONCATENATE($A311,"_",AR$2),'Reference data SID'!$B:$N,13,FALSE()))</f>
        <v/>
      </c>
      <c r="AS311" s="86" t="str">
        <f aca="false">IF(ISERROR(VLOOKUP(CONCATENATE($A311,"_",AS$2),'Reference data SID'!$B:$N,13,FALSE())),"",VLOOKUP(CONCATENATE($A311,"_",AS$2),'Reference data SID'!$B:$N,13,FALSE()))</f>
        <v/>
      </c>
      <c r="AT311" s="86" t="str">
        <f aca="false">IF(ISERROR(VLOOKUP(CONCATENATE($A311,"_",AT$2),'Reference data SID'!$B:$N,13,FALSE())),"",VLOOKUP(CONCATENATE($A311,"_",AT$2),'Reference data SID'!$B:$N,13,FALSE()))</f>
        <v/>
      </c>
    </row>
    <row r="312" customFormat="false" ht="15" hidden="false" customHeight="false" outlineLevel="0" collapsed="false">
      <c r="A312" s="0" t="n">
        <v>308</v>
      </c>
      <c r="B312" s="86" t="str">
        <f aca="false">IF(ISERROR(VLOOKUP(CONCATENATE($A312,"_",B$2),'Reference data SID'!$B:$N,13,FALSE())),"",VLOOKUP(CONCATENATE($A312,"_",B$2),'Reference data SID'!$B:$N,13,FALSE()))</f>
        <v/>
      </c>
      <c r="C312" s="86" t="str">
        <f aca="false">IF(ISERROR(VLOOKUP(CONCATENATE($A312,"_",C$2),'Reference data SID'!$B:$N,13,FALSE())),"",VLOOKUP(CONCATENATE($A312,"_",C$2),'Reference data SID'!$B:$N,13,FALSE()))</f>
        <v/>
      </c>
      <c r="D312" s="86" t="str">
        <f aca="false">IF(ISERROR(VLOOKUP(CONCATENATE($A312,"_",D$2),'Reference data SID'!$B:$N,13,FALSE())),"",VLOOKUP(CONCATENATE($A312,"_",D$2),'Reference data SID'!$B:$N,13,FALSE()))</f>
        <v/>
      </c>
      <c r="E312" s="86" t="str">
        <f aca="false">IF(ISERROR(VLOOKUP(CONCATENATE($A312,"_",E$2),'Reference data SID'!$B:$N,13,FALSE())),"",VLOOKUP(CONCATENATE($A312,"_",E$2),'Reference data SID'!$B:$N,13,FALSE()))</f>
        <v/>
      </c>
      <c r="F312" s="86" t="str">
        <f aca="false">IF(ISERROR(VLOOKUP(CONCATENATE($A312,"_",F$2),'Reference data SID'!$B:$N,13,FALSE())),"",VLOOKUP(CONCATENATE($A312,"_",F$2),'Reference data SID'!$B:$N,13,FALSE()))</f>
        <v/>
      </c>
      <c r="G312" s="86" t="str">
        <f aca="false">IF(ISERROR(VLOOKUP(CONCATENATE($A312,"_",G$2),'Reference data SID'!$B:$N,13,FALSE())),"",VLOOKUP(CONCATENATE($A312,"_",G$2),'Reference data SID'!$B:$N,13,FALSE()))</f>
        <v/>
      </c>
      <c r="H312" s="86" t="str">
        <f aca="false">IF(ISERROR(VLOOKUP(CONCATENATE($A312,"_",H$2),'Reference data SID'!$B:$N,13,FALSE())),"",VLOOKUP(CONCATENATE($A312,"_",H$2),'Reference data SID'!$B:$N,13,FALSE()))</f>
        <v/>
      </c>
      <c r="I312" s="86" t="str">
        <f aca="false">IF(ISERROR(VLOOKUP(CONCATENATE($A312,"_",I$2),'Reference data SID'!$B:$N,13,FALSE())),"",VLOOKUP(CONCATENATE($A312,"_",I$2),'Reference data SID'!$B:$N,13,FALSE()))</f>
        <v/>
      </c>
      <c r="J312" s="86" t="str">
        <f aca="false">IF(ISERROR(VLOOKUP(CONCATENATE($A312,"_",J$2),'Reference data SID'!$B:$N,13,FALSE())),"",VLOOKUP(CONCATENATE($A312,"_",J$2),'Reference data SID'!$B:$N,13,FALSE()))</f>
        <v/>
      </c>
      <c r="K312" s="86" t="str">
        <f aca="false">IF(ISERROR(VLOOKUP(CONCATENATE($A312,"_",K$2),'Reference data SID'!$B:$N,13,FALSE())),"",VLOOKUP(CONCATENATE($A312,"_",K$2),'Reference data SID'!$B:$N,13,FALSE()))</f>
        <v/>
      </c>
      <c r="L312" s="86" t="str">
        <f aca="false">IF(ISERROR(VLOOKUP(CONCATENATE($A312,"_",L$2),'Reference data SID'!$B:$N,13,FALSE())),"",VLOOKUP(CONCATENATE($A312,"_",L$2),'Reference data SID'!$B:$N,13,FALSE()))</f>
        <v/>
      </c>
      <c r="M312" s="86" t="str">
        <f aca="false">IF(ISERROR(VLOOKUP(CONCATENATE($A312,"_",M$2),'Reference data SID'!$B:$N,13,FALSE())),"",VLOOKUP(CONCATENATE($A312,"_",M$2),'Reference data SID'!$B:$N,13,FALSE()))</f>
        <v/>
      </c>
      <c r="N312" s="86" t="str">
        <f aca="false">IF(ISERROR(VLOOKUP(CONCATENATE($A312,"_",N$2),'Reference data SID'!$B:$N,13,FALSE())),"",VLOOKUP(CONCATENATE($A312,"_",N$2),'Reference data SID'!$B:$N,13,FALSE()))</f>
        <v/>
      </c>
      <c r="O312" s="86" t="str">
        <f aca="false">IF(ISERROR(VLOOKUP(CONCATENATE($A312,"_",O$2),'Reference data SID'!$B:$N,13,FALSE())),"",VLOOKUP(CONCATENATE($A312,"_",O$2),'Reference data SID'!$B:$N,13,FALSE()))</f>
        <v/>
      </c>
      <c r="P312" s="86" t="str">
        <f aca="false">IF(ISERROR(VLOOKUP(CONCATENATE($A312,"_",P$2),'Reference data SID'!$B:$N,13,FALSE())),"",VLOOKUP(CONCATENATE($A312,"_",P$2),'Reference data SID'!$B:$N,13,FALSE()))</f>
        <v/>
      </c>
      <c r="Q312" s="86" t="str">
        <f aca="false">IF(ISERROR(VLOOKUP(CONCATENATE($A312,"_",Q$2),'Reference data SID'!$B:$N,13,FALSE())),"",VLOOKUP(CONCATENATE($A312,"_",Q$2),'Reference data SID'!$B:$N,13,FALSE()))</f>
        <v/>
      </c>
      <c r="R312" s="86" t="str">
        <f aca="false">IF(ISERROR(VLOOKUP(CONCATENATE($A312,"_",R$2),'Reference data SID'!$B:$N,13,FALSE())),"",VLOOKUP(CONCATENATE($A312,"_",R$2),'Reference data SID'!$B:$N,13,FALSE()))</f>
        <v/>
      </c>
      <c r="S312" s="86" t="str">
        <f aca="false">IF(ISERROR(VLOOKUP(CONCATENATE($A312,"_",S$2),'Reference data SID'!$B:$N,13,FALSE())),"",VLOOKUP(CONCATENATE($A312,"_",S$2),'Reference data SID'!$B:$N,13,FALSE()))</f>
        <v/>
      </c>
      <c r="T312" s="86" t="str">
        <f aca="false">IF(ISERROR(VLOOKUP(CONCATENATE($A312,"_",T$2),'Reference data SID'!$B:$N,13,FALSE())),"",VLOOKUP(CONCATENATE($A312,"_",T$2),'Reference data SID'!$B:$N,13,FALSE()))</f>
        <v/>
      </c>
      <c r="U312" s="86" t="str">
        <f aca="false">IF(ISERROR(VLOOKUP(CONCATENATE($A312,"_",U$2),'Reference data SID'!$B:$N,13,FALSE())),"",VLOOKUP(CONCATENATE($A312,"_",U$2),'Reference data SID'!$B:$N,13,FALSE()))</f>
        <v/>
      </c>
      <c r="V312" s="86" t="str">
        <f aca="false">IF(ISERROR(VLOOKUP(CONCATENATE($A312,"_",V$2),'Reference data SID'!$B:$N,13,FALSE())),"",VLOOKUP(CONCATENATE($A312,"_",V$2),'Reference data SID'!$B:$N,13,FALSE()))</f>
        <v/>
      </c>
      <c r="W312" s="86" t="str">
        <f aca="false">IF(ISERROR(VLOOKUP(CONCATENATE($A312,"_",W$2),'Reference data SID'!$B:$N,13,FALSE())),"",VLOOKUP(CONCATENATE($A312,"_",W$2),'Reference data SID'!$B:$N,13,FALSE()))</f>
        <v/>
      </c>
      <c r="X312" s="86" t="str">
        <f aca="false">IF(ISERROR(VLOOKUP(CONCATENATE($A312,"_",X$2),'Reference data SID'!$B:$N,13,FALSE())),"",VLOOKUP(CONCATENATE($A312,"_",X$2),'Reference data SID'!$B:$N,13,FALSE()))</f>
        <v/>
      </c>
      <c r="Y312" s="86" t="str">
        <f aca="false">IF(ISERROR(VLOOKUP(CONCATENATE($A312,"_",Y$2),'Reference data SID'!$B:$N,13,FALSE())),"",VLOOKUP(CONCATENATE($A312,"_",Y$2),'Reference data SID'!$B:$N,13,FALSE()))</f>
        <v/>
      </c>
      <c r="Z312" s="86" t="str">
        <f aca="false">IF(ISERROR(VLOOKUP(CONCATENATE($A312,"_",Z$2),'Reference data SID'!$B:$N,13,FALSE())),"",VLOOKUP(CONCATENATE($A312,"_",Z$2),'Reference data SID'!$B:$N,13,FALSE()))</f>
        <v/>
      </c>
      <c r="AA312" s="86" t="str">
        <f aca="false">IF(ISERROR(VLOOKUP(CONCATENATE($A312,"_",AA$2),'Reference data SID'!$B:$N,13,FALSE())),"",VLOOKUP(CONCATENATE($A312,"_",AA$2),'Reference data SID'!$B:$N,13,FALSE()))</f>
        <v/>
      </c>
      <c r="AB312" s="86" t="str">
        <f aca="false">IF(ISERROR(VLOOKUP(CONCATENATE($A312,"_",AB$2),'Reference data SID'!$B:$N,13,FALSE())),"",VLOOKUP(CONCATENATE($A312,"_",AB$2),'Reference data SID'!$B:$N,13,FALSE()))</f>
        <v/>
      </c>
      <c r="AC312" s="86" t="str">
        <f aca="false">IF(ISERROR(VLOOKUP(CONCATENATE($A312,"_",AC$2),'Reference data SID'!$B:$N,13,FALSE())),"",VLOOKUP(CONCATENATE($A312,"_",AC$2),'Reference data SID'!$B:$N,13,FALSE()))</f>
        <v/>
      </c>
      <c r="AD312" s="86" t="str">
        <f aca="false">IF(ISERROR(VLOOKUP(CONCATENATE($A312,"_",AD$2),'Reference data SID'!$B:$N,13,FALSE())),"",VLOOKUP(CONCATENATE($A312,"_",AD$2),'Reference data SID'!$B:$N,13,FALSE()))</f>
        <v/>
      </c>
      <c r="AE312" s="86" t="str">
        <f aca="false">IF(ISERROR(VLOOKUP(CONCATENATE($A312,"_",AE$2),'Reference data SID'!$B:$N,13,FALSE())),"",VLOOKUP(CONCATENATE($A312,"_",AE$2),'Reference data SID'!$B:$N,13,FALSE()))</f>
        <v/>
      </c>
      <c r="AF312" s="86" t="str">
        <f aca="false">IF(ISERROR(VLOOKUP(CONCATENATE($A312,"_",AF$2),'Reference data SID'!$B:$N,13,FALSE())),"",VLOOKUP(CONCATENATE($A312,"_",AF$2),'Reference data SID'!$B:$N,13,FALSE()))</f>
        <v/>
      </c>
      <c r="AG312" s="86" t="str">
        <f aca="false">IF(ISERROR(VLOOKUP(CONCATENATE($A312,"_",AG$2),'Reference data SID'!$B:$N,13,FALSE())),"",VLOOKUP(CONCATENATE($A312,"_",AG$2),'Reference data SID'!$B:$N,13,FALSE()))</f>
        <v/>
      </c>
      <c r="AH312" s="86" t="str">
        <f aca="false">IF(ISERROR(VLOOKUP(CONCATENATE($A312,"_",AH$2),'Reference data SID'!$B:$N,13,FALSE())),"",VLOOKUP(CONCATENATE($A312,"_",AH$2),'Reference data SID'!$B:$N,13,FALSE()))</f>
        <v/>
      </c>
      <c r="AI312" s="86" t="str">
        <f aca="false">IF(ISERROR(VLOOKUP(CONCATENATE($A312,"_",AI$2),'Reference data SID'!$B:$N,13,FALSE())),"",VLOOKUP(CONCATENATE($A312,"_",AI$2),'Reference data SID'!$B:$N,13,FALSE()))</f>
        <v/>
      </c>
      <c r="AJ312" s="86" t="str">
        <f aca="false">IF(ISERROR(VLOOKUP(CONCATENATE($A312,"_",AJ$2),'Reference data SID'!$B:$N,13,FALSE())),"",VLOOKUP(CONCATENATE($A312,"_",AJ$2),'Reference data SID'!$B:$N,13,FALSE()))</f>
        <v/>
      </c>
      <c r="AK312" s="86" t="str">
        <f aca="false">IF(ISERROR(VLOOKUP(CONCATENATE($A312,"_",AK$2),'Reference data SID'!$B:$N,13,FALSE())),"",VLOOKUP(CONCATENATE($A312,"_",AK$2),'Reference data SID'!$B:$N,13,FALSE()))</f>
        <v/>
      </c>
      <c r="AL312" s="86" t="str">
        <f aca="false">IF(ISERROR(VLOOKUP(CONCATENATE($A312,"_",AL$2),'Reference data SID'!$B:$N,13,FALSE())),"",VLOOKUP(CONCATENATE($A312,"_",AL$2),'Reference data SID'!$B:$N,13,FALSE()))</f>
        <v/>
      </c>
      <c r="AM312" s="86" t="str">
        <f aca="false">IF(ISERROR(VLOOKUP(CONCATENATE($A312,"_",AM$2),'Reference data SID'!$B:$N,13,FALSE())),"",VLOOKUP(CONCATENATE($A312,"_",AM$2),'Reference data SID'!$B:$N,13,FALSE()))</f>
        <v/>
      </c>
      <c r="AN312" s="86" t="str">
        <f aca="false">IF(ISERROR(VLOOKUP(CONCATENATE($A312,"_",AN$2),'Reference data SID'!$B:$N,13,FALSE())),"",VLOOKUP(CONCATENATE($A312,"_",AN$2),'Reference data SID'!$B:$N,13,FALSE()))</f>
        <v/>
      </c>
      <c r="AO312" s="86" t="str">
        <f aca="false">IF(ISERROR(VLOOKUP(CONCATENATE($A312,"_",AO$2),'Reference data SID'!$B:$N,13,FALSE())),"",VLOOKUP(CONCATENATE($A312,"_",AO$2),'Reference data SID'!$B:$N,13,FALSE()))</f>
        <v/>
      </c>
      <c r="AP312" s="86" t="str">
        <f aca="false">IF(ISERROR(VLOOKUP(CONCATENATE($A312,"_",AP$2),'Reference data SID'!$B:$N,13,FALSE())),"",VLOOKUP(CONCATENATE($A312,"_",AP$2),'Reference data SID'!$B:$N,13,FALSE()))</f>
        <v/>
      </c>
      <c r="AQ312" s="86" t="str">
        <f aca="false">IF(ISERROR(VLOOKUP(CONCATENATE($A312,"_",AQ$2),'Reference data SID'!$B:$N,13,FALSE())),"",VLOOKUP(CONCATENATE($A312,"_",AQ$2),'Reference data SID'!$B:$N,13,FALSE()))</f>
        <v/>
      </c>
      <c r="AR312" s="86" t="str">
        <f aca="false">IF(ISERROR(VLOOKUP(CONCATENATE($A312,"_",AR$2),'Reference data SID'!$B:$N,13,FALSE())),"",VLOOKUP(CONCATENATE($A312,"_",AR$2),'Reference data SID'!$B:$N,13,FALSE()))</f>
        <v/>
      </c>
      <c r="AS312" s="86" t="str">
        <f aca="false">IF(ISERROR(VLOOKUP(CONCATENATE($A312,"_",AS$2),'Reference data SID'!$B:$N,13,FALSE())),"",VLOOKUP(CONCATENATE($A312,"_",AS$2),'Reference data SID'!$B:$N,13,FALSE()))</f>
        <v/>
      </c>
      <c r="AT312" s="86" t="str">
        <f aca="false">IF(ISERROR(VLOOKUP(CONCATENATE($A312,"_",AT$2),'Reference data SID'!$B:$N,13,FALSE())),"",VLOOKUP(CONCATENATE($A312,"_",AT$2),'Reference data SID'!$B:$N,13,FALSE()))</f>
        <v/>
      </c>
    </row>
    <row r="313" customFormat="false" ht="15" hidden="false" customHeight="false" outlineLevel="0" collapsed="false">
      <c r="A313" s="0" t="n">
        <v>309</v>
      </c>
      <c r="B313" s="86" t="str">
        <f aca="false">IF(ISERROR(VLOOKUP(CONCATENATE($A313,"_",B$2),'Reference data SID'!$B:$N,13,FALSE())),"",VLOOKUP(CONCATENATE($A313,"_",B$2),'Reference data SID'!$B:$N,13,FALSE()))</f>
        <v/>
      </c>
      <c r="C313" s="86" t="str">
        <f aca="false">IF(ISERROR(VLOOKUP(CONCATENATE($A313,"_",C$2),'Reference data SID'!$B:$N,13,FALSE())),"",VLOOKUP(CONCATENATE($A313,"_",C$2),'Reference data SID'!$B:$N,13,FALSE()))</f>
        <v/>
      </c>
      <c r="D313" s="86" t="str">
        <f aca="false">IF(ISERROR(VLOOKUP(CONCATENATE($A313,"_",D$2),'Reference data SID'!$B:$N,13,FALSE())),"",VLOOKUP(CONCATENATE($A313,"_",D$2),'Reference data SID'!$B:$N,13,FALSE()))</f>
        <v/>
      </c>
      <c r="E313" s="86" t="str">
        <f aca="false">IF(ISERROR(VLOOKUP(CONCATENATE($A313,"_",E$2),'Reference data SID'!$B:$N,13,FALSE())),"",VLOOKUP(CONCATENATE($A313,"_",E$2),'Reference data SID'!$B:$N,13,FALSE()))</f>
        <v/>
      </c>
      <c r="F313" s="86" t="str">
        <f aca="false">IF(ISERROR(VLOOKUP(CONCATENATE($A313,"_",F$2),'Reference data SID'!$B:$N,13,FALSE())),"",VLOOKUP(CONCATENATE($A313,"_",F$2),'Reference data SID'!$B:$N,13,FALSE()))</f>
        <v/>
      </c>
      <c r="G313" s="86" t="str">
        <f aca="false">IF(ISERROR(VLOOKUP(CONCATENATE($A313,"_",G$2),'Reference data SID'!$B:$N,13,FALSE())),"",VLOOKUP(CONCATENATE($A313,"_",G$2),'Reference data SID'!$B:$N,13,FALSE()))</f>
        <v/>
      </c>
      <c r="H313" s="86" t="str">
        <f aca="false">IF(ISERROR(VLOOKUP(CONCATENATE($A313,"_",H$2),'Reference data SID'!$B:$N,13,FALSE())),"",VLOOKUP(CONCATENATE($A313,"_",H$2),'Reference data SID'!$B:$N,13,FALSE()))</f>
        <v/>
      </c>
      <c r="I313" s="86" t="str">
        <f aca="false">IF(ISERROR(VLOOKUP(CONCATENATE($A313,"_",I$2),'Reference data SID'!$B:$N,13,FALSE())),"",VLOOKUP(CONCATENATE($A313,"_",I$2),'Reference data SID'!$B:$N,13,FALSE()))</f>
        <v/>
      </c>
      <c r="J313" s="86" t="str">
        <f aca="false">IF(ISERROR(VLOOKUP(CONCATENATE($A313,"_",J$2),'Reference data SID'!$B:$N,13,FALSE())),"",VLOOKUP(CONCATENATE($A313,"_",J$2),'Reference data SID'!$B:$N,13,FALSE()))</f>
        <v/>
      </c>
      <c r="K313" s="86" t="str">
        <f aca="false">IF(ISERROR(VLOOKUP(CONCATENATE($A313,"_",K$2),'Reference data SID'!$B:$N,13,FALSE())),"",VLOOKUP(CONCATENATE($A313,"_",K$2),'Reference data SID'!$B:$N,13,FALSE()))</f>
        <v/>
      </c>
      <c r="L313" s="86" t="str">
        <f aca="false">IF(ISERROR(VLOOKUP(CONCATENATE($A313,"_",L$2),'Reference data SID'!$B:$N,13,FALSE())),"",VLOOKUP(CONCATENATE($A313,"_",L$2),'Reference data SID'!$B:$N,13,FALSE()))</f>
        <v/>
      </c>
      <c r="M313" s="86" t="str">
        <f aca="false">IF(ISERROR(VLOOKUP(CONCATENATE($A313,"_",M$2),'Reference data SID'!$B:$N,13,FALSE())),"",VLOOKUP(CONCATENATE($A313,"_",M$2),'Reference data SID'!$B:$N,13,FALSE()))</f>
        <v/>
      </c>
      <c r="N313" s="86" t="str">
        <f aca="false">IF(ISERROR(VLOOKUP(CONCATENATE($A313,"_",N$2),'Reference data SID'!$B:$N,13,FALSE())),"",VLOOKUP(CONCATENATE($A313,"_",N$2),'Reference data SID'!$B:$N,13,FALSE()))</f>
        <v/>
      </c>
      <c r="O313" s="86" t="str">
        <f aca="false">IF(ISERROR(VLOOKUP(CONCATENATE($A313,"_",O$2),'Reference data SID'!$B:$N,13,FALSE())),"",VLOOKUP(CONCATENATE($A313,"_",O$2),'Reference data SID'!$B:$N,13,FALSE()))</f>
        <v/>
      </c>
      <c r="P313" s="86" t="str">
        <f aca="false">IF(ISERROR(VLOOKUP(CONCATENATE($A313,"_",P$2),'Reference data SID'!$B:$N,13,FALSE())),"",VLOOKUP(CONCATENATE($A313,"_",P$2),'Reference data SID'!$B:$N,13,FALSE()))</f>
        <v/>
      </c>
      <c r="Q313" s="86" t="str">
        <f aca="false">IF(ISERROR(VLOOKUP(CONCATENATE($A313,"_",Q$2),'Reference data SID'!$B:$N,13,FALSE())),"",VLOOKUP(CONCATENATE($A313,"_",Q$2),'Reference data SID'!$B:$N,13,FALSE()))</f>
        <v/>
      </c>
      <c r="R313" s="86" t="str">
        <f aca="false">IF(ISERROR(VLOOKUP(CONCATENATE($A313,"_",R$2),'Reference data SID'!$B:$N,13,FALSE())),"",VLOOKUP(CONCATENATE($A313,"_",R$2),'Reference data SID'!$B:$N,13,FALSE()))</f>
        <v/>
      </c>
      <c r="S313" s="86" t="str">
        <f aca="false">IF(ISERROR(VLOOKUP(CONCATENATE($A313,"_",S$2),'Reference data SID'!$B:$N,13,FALSE())),"",VLOOKUP(CONCATENATE($A313,"_",S$2),'Reference data SID'!$B:$N,13,FALSE()))</f>
        <v/>
      </c>
      <c r="T313" s="86" t="str">
        <f aca="false">IF(ISERROR(VLOOKUP(CONCATENATE($A313,"_",T$2),'Reference data SID'!$B:$N,13,FALSE())),"",VLOOKUP(CONCATENATE($A313,"_",T$2),'Reference data SID'!$B:$N,13,FALSE()))</f>
        <v/>
      </c>
      <c r="U313" s="86" t="str">
        <f aca="false">IF(ISERROR(VLOOKUP(CONCATENATE($A313,"_",U$2),'Reference data SID'!$B:$N,13,FALSE())),"",VLOOKUP(CONCATENATE($A313,"_",U$2),'Reference data SID'!$B:$N,13,FALSE()))</f>
        <v/>
      </c>
      <c r="V313" s="86" t="str">
        <f aca="false">IF(ISERROR(VLOOKUP(CONCATENATE($A313,"_",V$2),'Reference data SID'!$B:$N,13,FALSE())),"",VLOOKUP(CONCATENATE($A313,"_",V$2),'Reference data SID'!$B:$N,13,FALSE()))</f>
        <v/>
      </c>
      <c r="W313" s="86" t="str">
        <f aca="false">IF(ISERROR(VLOOKUP(CONCATENATE($A313,"_",W$2),'Reference data SID'!$B:$N,13,FALSE())),"",VLOOKUP(CONCATENATE($A313,"_",W$2),'Reference data SID'!$B:$N,13,FALSE()))</f>
        <v/>
      </c>
      <c r="X313" s="86" t="str">
        <f aca="false">IF(ISERROR(VLOOKUP(CONCATENATE($A313,"_",X$2),'Reference data SID'!$B:$N,13,FALSE())),"",VLOOKUP(CONCATENATE($A313,"_",X$2),'Reference data SID'!$B:$N,13,FALSE()))</f>
        <v/>
      </c>
      <c r="Y313" s="86" t="str">
        <f aca="false">IF(ISERROR(VLOOKUP(CONCATENATE($A313,"_",Y$2),'Reference data SID'!$B:$N,13,FALSE())),"",VLOOKUP(CONCATENATE($A313,"_",Y$2),'Reference data SID'!$B:$N,13,FALSE()))</f>
        <v/>
      </c>
      <c r="Z313" s="86" t="str">
        <f aca="false">IF(ISERROR(VLOOKUP(CONCATENATE($A313,"_",Z$2),'Reference data SID'!$B:$N,13,FALSE())),"",VLOOKUP(CONCATENATE($A313,"_",Z$2),'Reference data SID'!$B:$N,13,FALSE()))</f>
        <v/>
      </c>
      <c r="AA313" s="86" t="str">
        <f aca="false">IF(ISERROR(VLOOKUP(CONCATENATE($A313,"_",AA$2),'Reference data SID'!$B:$N,13,FALSE())),"",VLOOKUP(CONCATENATE($A313,"_",AA$2),'Reference data SID'!$B:$N,13,FALSE()))</f>
        <v/>
      </c>
      <c r="AB313" s="86" t="str">
        <f aca="false">IF(ISERROR(VLOOKUP(CONCATENATE($A313,"_",AB$2),'Reference data SID'!$B:$N,13,FALSE())),"",VLOOKUP(CONCATENATE($A313,"_",AB$2),'Reference data SID'!$B:$N,13,FALSE()))</f>
        <v/>
      </c>
      <c r="AC313" s="86" t="str">
        <f aca="false">IF(ISERROR(VLOOKUP(CONCATENATE($A313,"_",AC$2),'Reference data SID'!$B:$N,13,FALSE())),"",VLOOKUP(CONCATENATE($A313,"_",AC$2),'Reference data SID'!$B:$N,13,FALSE()))</f>
        <v/>
      </c>
      <c r="AD313" s="86" t="str">
        <f aca="false">IF(ISERROR(VLOOKUP(CONCATENATE($A313,"_",AD$2),'Reference data SID'!$B:$N,13,FALSE())),"",VLOOKUP(CONCATENATE($A313,"_",AD$2),'Reference data SID'!$B:$N,13,FALSE()))</f>
        <v/>
      </c>
      <c r="AE313" s="86" t="str">
        <f aca="false">IF(ISERROR(VLOOKUP(CONCATENATE($A313,"_",AE$2),'Reference data SID'!$B:$N,13,FALSE())),"",VLOOKUP(CONCATENATE($A313,"_",AE$2),'Reference data SID'!$B:$N,13,FALSE()))</f>
        <v/>
      </c>
      <c r="AF313" s="86" t="str">
        <f aca="false">IF(ISERROR(VLOOKUP(CONCATENATE($A313,"_",AF$2),'Reference data SID'!$B:$N,13,FALSE())),"",VLOOKUP(CONCATENATE($A313,"_",AF$2),'Reference data SID'!$B:$N,13,FALSE()))</f>
        <v/>
      </c>
      <c r="AG313" s="86" t="str">
        <f aca="false">IF(ISERROR(VLOOKUP(CONCATENATE($A313,"_",AG$2),'Reference data SID'!$B:$N,13,FALSE())),"",VLOOKUP(CONCATENATE($A313,"_",AG$2),'Reference data SID'!$B:$N,13,FALSE()))</f>
        <v/>
      </c>
      <c r="AH313" s="86" t="str">
        <f aca="false">IF(ISERROR(VLOOKUP(CONCATENATE($A313,"_",AH$2),'Reference data SID'!$B:$N,13,FALSE())),"",VLOOKUP(CONCATENATE($A313,"_",AH$2),'Reference data SID'!$B:$N,13,FALSE()))</f>
        <v/>
      </c>
      <c r="AI313" s="86" t="str">
        <f aca="false">IF(ISERROR(VLOOKUP(CONCATENATE($A313,"_",AI$2),'Reference data SID'!$B:$N,13,FALSE())),"",VLOOKUP(CONCATENATE($A313,"_",AI$2),'Reference data SID'!$B:$N,13,FALSE()))</f>
        <v/>
      </c>
      <c r="AJ313" s="86" t="str">
        <f aca="false">IF(ISERROR(VLOOKUP(CONCATENATE($A313,"_",AJ$2),'Reference data SID'!$B:$N,13,FALSE())),"",VLOOKUP(CONCATENATE($A313,"_",AJ$2),'Reference data SID'!$B:$N,13,FALSE()))</f>
        <v/>
      </c>
      <c r="AK313" s="86" t="str">
        <f aca="false">IF(ISERROR(VLOOKUP(CONCATENATE($A313,"_",AK$2),'Reference data SID'!$B:$N,13,FALSE())),"",VLOOKUP(CONCATENATE($A313,"_",AK$2),'Reference data SID'!$B:$N,13,FALSE()))</f>
        <v/>
      </c>
      <c r="AL313" s="86" t="str">
        <f aca="false">IF(ISERROR(VLOOKUP(CONCATENATE($A313,"_",AL$2),'Reference data SID'!$B:$N,13,FALSE())),"",VLOOKUP(CONCATENATE($A313,"_",AL$2),'Reference data SID'!$B:$N,13,FALSE()))</f>
        <v/>
      </c>
      <c r="AM313" s="86" t="str">
        <f aca="false">IF(ISERROR(VLOOKUP(CONCATENATE($A313,"_",AM$2),'Reference data SID'!$B:$N,13,FALSE())),"",VLOOKUP(CONCATENATE($A313,"_",AM$2),'Reference data SID'!$B:$N,13,FALSE()))</f>
        <v/>
      </c>
      <c r="AN313" s="86" t="str">
        <f aca="false">IF(ISERROR(VLOOKUP(CONCATENATE($A313,"_",AN$2),'Reference data SID'!$B:$N,13,FALSE())),"",VLOOKUP(CONCATENATE($A313,"_",AN$2),'Reference data SID'!$B:$N,13,FALSE()))</f>
        <v/>
      </c>
      <c r="AO313" s="86" t="str">
        <f aca="false">IF(ISERROR(VLOOKUP(CONCATENATE($A313,"_",AO$2),'Reference data SID'!$B:$N,13,FALSE())),"",VLOOKUP(CONCATENATE($A313,"_",AO$2),'Reference data SID'!$B:$N,13,FALSE()))</f>
        <v/>
      </c>
      <c r="AP313" s="86" t="str">
        <f aca="false">IF(ISERROR(VLOOKUP(CONCATENATE($A313,"_",AP$2),'Reference data SID'!$B:$N,13,FALSE())),"",VLOOKUP(CONCATENATE($A313,"_",AP$2),'Reference data SID'!$B:$N,13,FALSE()))</f>
        <v/>
      </c>
      <c r="AQ313" s="86" t="str">
        <f aca="false">IF(ISERROR(VLOOKUP(CONCATENATE($A313,"_",AQ$2),'Reference data SID'!$B:$N,13,FALSE())),"",VLOOKUP(CONCATENATE($A313,"_",AQ$2),'Reference data SID'!$B:$N,13,FALSE()))</f>
        <v/>
      </c>
      <c r="AR313" s="86" t="str">
        <f aca="false">IF(ISERROR(VLOOKUP(CONCATENATE($A313,"_",AR$2),'Reference data SID'!$B:$N,13,FALSE())),"",VLOOKUP(CONCATENATE($A313,"_",AR$2),'Reference data SID'!$B:$N,13,FALSE()))</f>
        <v/>
      </c>
      <c r="AS313" s="86" t="str">
        <f aca="false">IF(ISERROR(VLOOKUP(CONCATENATE($A313,"_",AS$2),'Reference data SID'!$B:$N,13,FALSE())),"",VLOOKUP(CONCATENATE($A313,"_",AS$2),'Reference data SID'!$B:$N,13,FALSE()))</f>
        <v/>
      </c>
      <c r="AT313" s="86" t="str">
        <f aca="false">IF(ISERROR(VLOOKUP(CONCATENATE($A313,"_",AT$2),'Reference data SID'!$B:$N,13,FALSE())),"",VLOOKUP(CONCATENATE($A313,"_",AT$2),'Reference data SID'!$B:$N,13,FALSE()))</f>
        <v/>
      </c>
    </row>
    <row r="314" customFormat="false" ht="15" hidden="false" customHeight="false" outlineLevel="0" collapsed="false">
      <c r="A314" s="0" t="n">
        <v>310</v>
      </c>
      <c r="B314" s="86" t="str">
        <f aca="false">IF(ISERROR(VLOOKUP(CONCATENATE($A314,"_",B$2),'Reference data SID'!$B:$N,13,FALSE())),"",VLOOKUP(CONCATENATE($A314,"_",B$2),'Reference data SID'!$B:$N,13,FALSE()))</f>
        <v/>
      </c>
      <c r="C314" s="86" t="str">
        <f aca="false">IF(ISERROR(VLOOKUP(CONCATENATE($A314,"_",C$2),'Reference data SID'!$B:$N,13,FALSE())),"",VLOOKUP(CONCATENATE($A314,"_",C$2),'Reference data SID'!$B:$N,13,FALSE()))</f>
        <v/>
      </c>
      <c r="D314" s="86" t="str">
        <f aca="false">IF(ISERROR(VLOOKUP(CONCATENATE($A314,"_",D$2),'Reference data SID'!$B:$N,13,FALSE())),"",VLOOKUP(CONCATENATE($A314,"_",D$2),'Reference data SID'!$B:$N,13,FALSE()))</f>
        <v/>
      </c>
      <c r="E314" s="86" t="str">
        <f aca="false">IF(ISERROR(VLOOKUP(CONCATENATE($A314,"_",E$2),'Reference data SID'!$B:$N,13,FALSE())),"",VLOOKUP(CONCATENATE($A314,"_",E$2),'Reference data SID'!$B:$N,13,FALSE()))</f>
        <v/>
      </c>
      <c r="F314" s="86" t="str">
        <f aca="false">IF(ISERROR(VLOOKUP(CONCATENATE($A314,"_",F$2),'Reference data SID'!$B:$N,13,FALSE())),"",VLOOKUP(CONCATENATE($A314,"_",F$2),'Reference data SID'!$B:$N,13,FALSE()))</f>
        <v/>
      </c>
      <c r="G314" s="86" t="str">
        <f aca="false">IF(ISERROR(VLOOKUP(CONCATENATE($A314,"_",G$2),'Reference data SID'!$B:$N,13,FALSE())),"",VLOOKUP(CONCATENATE($A314,"_",G$2),'Reference data SID'!$B:$N,13,FALSE()))</f>
        <v/>
      </c>
      <c r="H314" s="86" t="str">
        <f aca="false">IF(ISERROR(VLOOKUP(CONCATENATE($A314,"_",H$2),'Reference data SID'!$B:$N,13,FALSE())),"",VLOOKUP(CONCATENATE($A314,"_",H$2),'Reference data SID'!$B:$N,13,FALSE()))</f>
        <v/>
      </c>
      <c r="I314" s="86" t="str">
        <f aca="false">IF(ISERROR(VLOOKUP(CONCATENATE($A314,"_",I$2),'Reference data SID'!$B:$N,13,FALSE())),"",VLOOKUP(CONCATENATE($A314,"_",I$2),'Reference data SID'!$B:$N,13,FALSE()))</f>
        <v/>
      </c>
      <c r="J314" s="86" t="str">
        <f aca="false">IF(ISERROR(VLOOKUP(CONCATENATE($A314,"_",J$2),'Reference data SID'!$B:$N,13,FALSE())),"",VLOOKUP(CONCATENATE($A314,"_",J$2),'Reference data SID'!$B:$N,13,FALSE()))</f>
        <v/>
      </c>
      <c r="K314" s="86" t="str">
        <f aca="false">IF(ISERROR(VLOOKUP(CONCATENATE($A314,"_",K$2),'Reference data SID'!$B:$N,13,FALSE())),"",VLOOKUP(CONCATENATE($A314,"_",K$2),'Reference data SID'!$B:$N,13,FALSE()))</f>
        <v/>
      </c>
      <c r="L314" s="86" t="str">
        <f aca="false">IF(ISERROR(VLOOKUP(CONCATENATE($A314,"_",L$2),'Reference data SID'!$B:$N,13,FALSE())),"",VLOOKUP(CONCATENATE($A314,"_",L$2),'Reference data SID'!$B:$N,13,FALSE()))</f>
        <v/>
      </c>
      <c r="M314" s="86" t="str">
        <f aca="false">IF(ISERROR(VLOOKUP(CONCATENATE($A314,"_",M$2),'Reference data SID'!$B:$N,13,FALSE())),"",VLOOKUP(CONCATENATE($A314,"_",M$2),'Reference data SID'!$B:$N,13,FALSE()))</f>
        <v/>
      </c>
      <c r="N314" s="86" t="str">
        <f aca="false">IF(ISERROR(VLOOKUP(CONCATENATE($A314,"_",N$2),'Reference data SID'!$B:$N,13,FALSE())),"",VLOOKUP(CONCATENATE($A314,"_",N$2),'Reference data SID'!$B:$N,13,FALSE()))</f>
        <v/>
      </c>
      <c r="O314" s="86" t="str">
        <f aca="false">IF(ISERROR(VLOOKUP(CONCATENATE($A314,"_",O$2),'Reference data SID'!$B:$N,13,FALSE())),"",VLOOKUP(CONCATENATE($A314,"_",O$2),'Reference data SID'!$B:$N,13,FALSE()))</f>
        <v/>
      </c>
      <c r="P314" s="86" t="str">
        <f aca="false">IF(ISERROR(VLOOKUP(CONCATENATE($A314,"_",P$2),'Reference data SID'!$B:$N,13,FALSE())),"",VLOOKUP(CONCATENATE($A314,"_",P$2),'Reference data SID'!$B:$N,13,FALSE()))</f>
        <v/>
      </c>
      <c r="Q314" s="86" t="str">
        <f aca="false">IF(ISERROR(VLOOKUP(CONCATENATE($A314,"_",Q$2),'Reference data SID'!$B:$N,13,FALSE())),"",VLOOKUP(CONCATENATE($A314,"_",Q$2),'Reference data SID'!$B:$N,13,FALSE()))</f>
        <v/>
      </c>
      <c r="R314" s="86" t="str">
        <f aca="false">IF(ISERROR(VLOOKUP(CONCATENATE($A314,"_",R$2),'Reference data SID'!$B:$N,13,FALSE())),"",VLOOKUP(CONCATENATE($A314,"_",R$2),'Reference data SID'!$B:$N,13,FALSE()))</f>
        <v/>
      </c>
      <c r="S314" s="86" t="str">
        <f aca="false">IF(ISERROR(VLOOKUP(CONCATENATE($A314,"_",S$2),'Reference data SID'!$B:$N,13,FALSE())),"",VLOOKUP(CONCATENATE($A314,"_",S$2),'Reference data SID'!$B:$N,13,FALSE()))</f>
        <v/>
      </c>
      <c r="T314" s="86" t="str">
        <f aca="false">IF(ISERROR(VLOOKUP(CONCATENATE($A314,"_",T$2),'Reference data SID'!$B:$N,13,FALSE())),"",VLOOKUP(CONCATENATE($A314,"_",T$2),'Reference data SID'!$B:$N,13,FALSE()))</f>
        <v/>
      </c>
      <c r="U314" s="86" t="str">
        <f aca="false">IF(ISERROR(VLOOKUP(CONCATENATE($A314,"_",U$2),'Reference data SID'!$B:$N,13,FALSE())),"",VLOOKUP(CONCATENATE($A314,"_",U$2),'Reference data SID'!$B:$N,13,FALSE()))</f>
        <v/>
      </c>
      <c r="V314" s="86" t="str">
        <f aca="false">IF(ISERROR(VLOOKUP(CONCATENATE($A314,"_",V$2),'Reference data SID'!$B:$N,13,FALSE())),"",VLOOKUP(CONCATENATE($A314,"_",V$2),'Reference data SID'!$B:$N,13,FALSE()))</f>
        <v/>
      </c>
      <c r="W314" s="86" t="str">
        <f aca="false">IF(ISERROR(VLOOKUP(CONCATENATE($A314,"_",W$2),'Reference data SID'!$B:$N,13,FALSE())),"",VLOOKUP(CONCATENATE($A314,"_",W$2),'Reference data SID'!$B:$N,13,FALSE()))</f>
        <v/>
      </c>
      <c r="X314" s="86" t="str">
        <f aca="false">IF(ISERROR(VLOOKUP(CONCATENATE($A314,"_",X$2),'Reference data SID'!$B:$N,13,FALSE())),"",VLOOKUP(CONCATENATE($A314,"_",X$2),'Reference data SID'!$B:$N,13,FALSE()))</f>
        <v/>
      </c>
      <c r="Y314" s="86" t="str">
        <f aca="false">IF(ISERROR(VLOOKUP(CONCATENATE($A314,"_",Y$2),'Reference data SID'!$B:$N,13,FALSE())),"",VLOOKUP(CONCATENATE($A314,"_",Y$2),'Reference data SID'!$B:$N,13,FALSE()))</f>
        <v/>
      </c>
      <c r="Z314" s="86" t="str">
        <f aca="false">IF(ISERROR(VLOOKUP(CONCATENATE($A314,"_",Z$2),'Reference data SID'!$B:$N,13,FALSE())),"",VLOOKUP(CONCATENATE($A314,"_",Z$2),'Reference data SID'!$B:$N,13,FALSE()))</f>
        <v/>
      </c>
      <c r="AA314" s="86" t="str">
        <f aca="false">IF(ISERROR(VLOOKUP(CONCATENATE($A314,"_",AA$2),'Reference data SID'!$B:$N,13,FALSE())),"",VLOOKUP(CONCATENATE($A314,"_",AA$2),'Reference data SID'!$B:$N,13,FALSE()))</f>
        <v/>
      </c>
      <c r="AB314" s="86" t="str">
        <f aca="false">IF(ISERROR(VLOOKUP(CONCATENATE($A314,"_",AB$2),'Reference data SID'!$B:$N,13,FALSE())),"",VLOOKUP(CONCATENATE($A314,"_",AB$2),'Reference data SID'!$B:$N,13,FALSE()))</f>
        <v/>
      </c>
      <c r="AC314" s="86" t="str">
        <f aca="false">IF(ISERROR(VLOOKUP(CONCATENATE($A314,"_",AC$2),'Reference data SID'!$B:$N,13,FALSE())),"",VLOOKUP(CONCATENATE($A314,"_",AC$2),'Reference data SID'!$B:$N,13,FALSE()))</f>
        <v/>
      </c>
      <c r="AD314" s="86" t="str">
        <f aca="false">IF(ISERROR(VLOOKUP(CONCATENATE($A314,"_",AD$2),'Reference data SID'!$B:$N,13,FALSE())),"",VLOOKUP(CONCATENATE($A314,"_",AD$2),'Reference data SID'!$B:$N,13,FALSE()))</f>
        <v/>
      </c>
      <c r="AE314" s="86" t="str">
        <f aca="false">IF(ISERROR(VLOOKUP(CONCATENATE($A314,"_",AE$2),'Reference data SID'!$B:$N,13,FALSE())),"",VLOOKUP(CONCATENATE($A314,"_",AE$2),'Reference data SID'!$B:$N,13,FALSE()))</f>
        <v/>
      </c>
      <c r="AF314" s="86" t="str">
        <f aca="false">IF(ISERROR(VLOOKUP(CONCATENATE($A314,"_",AF$2),'Reference data SID'!$B:$N,13,FALSE())),"",VLOOKUP(CONCATENATE($A314,"_",AF$2),'Reference data SID'!$B:$N,13,FALSE()))</f>
        <v/>
      </c>
      <c r="AG314" s="86" t="str">
        <f aca="false">IF(ISERROR(VLOOKUP(CONCATENATE($A314,"_",AG$2),'Reference data SID'!$B:$N,13,FALSE())),"",VLOOKUP(CONCATENATE($A314,"_",AG$2),'Reference data SID'!$B:$N,13,FALSE()))</f>
        <v/>
      </c>
      <c r="AH314" s="86" t="str">
        <f aca="false">IF(ISERROR(VLOOKUP(CONCATENATE($A314,"_",AH$2),'Reference data SID'!$B:$N,13,FALSE())),"",VLOOKUP(CONCATENATE($A314,"_",AH$2),'Reference data SID'!$B:$N,13,FALSE()))</f>
        <v/>
      </c>
      <c r="AI314" s="86" t="str">
        <f aca="false">IF(ISERROR(VLOOKUP(CONCATENATE($A314,"_",AI$2),'Reference data SID'!$B:$N,13,FALSE())),"",VLOOKUP(CONCATENATE($A314,"_",AI$2),'Reference data SID'!$B:$N,13,FALSE()))</f>
        <v/>
      </c>
      <c r="AJ314" s="86" t="str">
        <f aca="false">IF(ISERROR(VLOOKUP(CONCATENATE($A314,"_",AJ$2),'Reference data SID'!$B:$N,13,FALSE())),"",VLOOKUP(CONCATENATE($A314,"_",AJ$2),'Reference data SID'!$B:$N,13,FALSE()))</f>
        <v/>
      </c>
      <c r="AK314" s="86" t="str">
        <f aca="false">IF(ISERROR(VLOOKUP(CONCATENATE($A314,"_",AK$2),'Reference data SID'!$B:$N,13,FALSE())),"",VLOOKUP(CONCATENATE($A314,"_",AK$2),'Reference data SID'!$B:$N,13,FALSE()))</f>
        <v/>
      </c>
      <c r="AL314" s="86" t="str">
        <f aca="false">IF(ISERROR(VLOOKUP(CONCATENATE($A314,"_",AL$2),'Reference data SID'!$B:$N,13,FALSE())),"",VLOOKUP(CONCATENATE($A314,"_",AL$2),'Reference data SID'!$B:$N,13,FALSE()))</f>
        <v/>
      </c>
      <c r="AM314" s="86" t="str">
        <f aca="false">IF(ISERROR(VLOOKUP(CONCATENATE($A314,"_",AM$2),'Reference data SID'!$B:$N,13,FALSE())),"",VLOOKUP(CONCATENATE($A314,"_",AM$2),'Reference data SID'!$B:$N,13,FALSE()))</f>
        <v/>
      </c>
      <c r="AN314" s="86" t="str">
        <f aca="false">IF(ISERROR(VLOOKUP(CONCATENATE($A314,"_",AN$2),'Reference data SID'!$B:$N,13,FALSE())),"",VLOOKUP(CONCATENATE($A314,"_",AN$2),'Reference data SID'!$B:$N,13,FALSE()))</f>
        <v/>
      </c>
      <c r="AO314" s="86" t="str">
        <f aca="false">IF(ISERROR(VLOOKUP(CONCATENATE($A314,"_",AO$2),'Reference data SID'!$B:$N,13,FALSE())),"",VLOOKUP(CONCATENATE($A314,"_",AO$2),'Reference data SID'!$B:$N,13,FALSE()))</f>
        <v/>
      </c>
      <c r="AP314" s="86" t="str">
        <f aca="false">IF(ISERROR(VLOOKUP(CONCATENATE($A314,"_",AP$2),'Reference data SID'!$B:$N,13,FALSE())),"",VLOOKUP(CONCATENATE($A314,"_",AP$2),'Reference data SID'!$B:$N,13,FALSE()))</f>
        <v/>
      </c>
      <c r="AQ314" s="86" t="str">
        <f aca="false">IF(ISERROR(VLOOKUP(CONCATENATE($A314,"_",AQ$2),'Reference data SID'!$B:$N,13,FALSE())),"",VLOOKUP(CONCATENATE($A314,"_",AQ$2),'Reference data SID'!$B:$N,13,FALSE()))</f>
        <v/>
      </c>
      <c r="AR314" s="86" t="str">
        <f aca="false">IF(ISERROR(VLOOKUP(CONCATENATE($A314,"_",AR$2),'Reference data SID'!$B:$N,13,FALSE())),"",VLOOKUP(CONCATENATE($A314,"_",AR$2),'Reference data SID'!$B:$N,13,FALSE()))</f>
        <v/>
      </c>
      <c r="AS314" s="86" t="str">
        <f aca="false">IF(ISERROR(VLOOKUP(CONCATENATE($A314,"_",AS$2),'Reference data SID'!$B:$N,13,FALSE())),"",VLOOKUP(CONCATENATE($A314,"_",AS$2),'Reference data SID'!$B:$N,13,FALSE()))</f>
        <v/>
      </c>
      <c r="AT314" s="86" t="str">
        <f aca="false">IF(ISERROR(VLOOKUP(CONCATENATE($A314,"_",AT$2),'Reference data SID'!$B:$N,13,FALSE())),"",VLOOKUP(CONCATENATE($A314,"_",AT$2),'Reference data SID'!$B:$N,13,FALSE()))</f>
        <v/>
      </c>
    </row>
    <row r="315" customFormat="false" ht="15" hidden="false" customHeight="false" outlineLevel="0" collapsed="false">
      <c r="A315" s="0" t="n">
        <v>311</v>
      </c>
      <c r="B315" s="86" t="str">
        <f aca="false">IF(ISERROR(VLOOKUP(CONCATENATE($A315,"_",B$2),'Reference data SID'!$B:$N,13,FALSE())),"",VLOOKUP(CONCATENATE($A315,"_",B$2),'Reference data SID'!$B:$N,13,FALSE()))</f>
        <v/>
      </c>
      <c r="C315" s="86" t="str">
        <f aca="false">IF(ISERROR(VLOOKUP(CONCATENATE($A315,"_",C$2),'Reference data SID'!$B:$N,13,FALSE())),"",VLOOKUP(CONCATENATE($A315,"_",C$2),'Reference data SID'!$B:$N,13,FALSE()))</f>
        <v/>
      </c>
      <c r="D315" s="86" t="str">
        <f aca="false">IF(ISERROR(VLOOKUP(CONCATENATE($A315,"_",D$2),'Reference data SID'!$B:$N,13,FALSE())),"",VLOOKUP(CONCATENATE($A315,"_",D$2),'Reference data SID'!$B:$N,13,FALSE()))</f>
        <v/>
      </c>
      <c r="E315" s="86" t="str">
        <f aca="false">IF(ISERROR(VLOOKUP(CONCATENATE($A315,"_",E$2),'Reference data SID'!$B:$N,13,FALSE())),"",VLOOKUP(CONCATENATE($A315,"_",E$2),'Reference data SID'!$B:$N,13,FALSE()))</f>
        <v/>
      </c>
      <c r="F315" s="86" t="str">
        <f aca="false">IF(ISERROR(VLOOKUP(CONCATENATE($A315,"_",F$2),'Reference data SID'!$B:$N,13,FALSE())),"",VLOOKUP(CONCATENATE($A315,"_",F$2),'Reference data SID'!$B:$N,13,FALSE()))</f>
        <v/>
      </c>
      <c r="G315" s="86" t="str">
        <f aca="false">IF(ISERROR(VLOOKUP(CONCATENATE($A315,"_",G$2),'Reference data SID'!$B:$N,13,FALSE())),"",VLOOKUP(CONCATENATE($A315,"_",G$2),'Reference data SID'!$B:$N,13,FALSE()))</f>
        <v/>
      </c>
      <c r="H315" s="86" t="str">
        <f aca="false">IF(ISERROR(VLOOKUP(CONCATENATE($A315,"_",H$2),'Reference data SID'!$B:$N,13,FALSE())),"",VLOOKUP(CONCATENATE($A315,"_",H$2),'Reference data SID'!$B:$N,13,FALSE()))</f>
        <v/>
      </c>
      <c r="I315" s="86" t="str">
        <f aca="false">IF(ISERROR(VLOOKUP(CONCATENATE($A315,"_",I$2),'Reference data SID'!$B:$N,13,FALSE())),"",VLOOKUP(CONCATENATE($A315,"_",I$2),'Reference data SID'!$B:$N,13,FALSE()))</f>
        <v/>
      </c>
      <c r="J315" s="86" t="str">
        <f aca="false">IF(ISERROR(VLOOKUP(CONCATENATE($A315,"_",J$2),'Reference data SID'!$B:$N,13,FALSE())),"",VLOOKUP(CONCATENATE($A315,"_",J$2),'Reference data SID'!$B:$N,13,FALSE()))</f>
        <v/>
      </c>
      <c r="K315" s="86" t="str">
        <f aca="false">IF(ISERROR(VLOOKUP(CONCATENATE($A315,"_",K$2),'Reference data SID'!$B:$N,13,FALSE())),"",VLOOKUP(CONCATENATE($A315,"_",K$2),'Reference data SID'!$B:$N,13,FALSE()))</f>
        <v/>
      </c>
      <c r="L315" s="86" t="str">
        <f aca="false">IF(ISERROR(VLOOKUP(CONCATENATE($A315,"_",L$2),'Reference data SID'!$B:$N,13,FALSE())),"",VLOOKUP(CONCATENATE($A315,"_",L$2),'Reference data SID'!$B:$N,13,FALSE()))</f>
        <v/>
      </c>
      <c r="M315" s="86" t="str">
        <f aca="false">IF(ISERROR(VLOOKUP(CONCATENATE($A315,"_",M$2),'Reference data SID'!$B:$N,13,FALSE())),"",VLOOKUP(CONCATENATE($A315,"_",M$2),'Reference data SID'!$B:$N,13,FALSE()))</f>
        <v/>
      </c>
      <c r="N315" s="86" t="str">
        <f aca="false">IF(ISERROR(VLOOKUP(CONCATENATE($A315,"_",N$2),'Reference data SID'!$B:$N,13,FALSE())),"",VLOOKUP(CONCATENATE($A315,"_",N$2),'Reference data SID'!$B:$N,13,FALSE()))</f>
        <v/>
      </c>
      <c r="O315" s="86" t="str">
        <f aca="false">IF(ISERROR(VLOOKUP(CONCATENATE($A315,"_",O$2),'Reference data SID'!$B:$N,13,FALSE())),"",VLOOKUP(CONCATENATE($A315,"_",O$2),'Reference data SID'!$B:$N,13,FALSE()))</f>
        <v/>
      </c>
      <c r="P315" s="86" t="str">
        <f aca="false">IF(ISERROR(VLOOKUP(CONCATENATE($A315,"_",P$2),'Reference data SID'!$B:$N,13,FALSE())),"",VLOOKUP(CONCATENATE($A315,"_",P$2),'Reference data SID'!$B:$N,13,FALSE()))</f>
        <v/>
      </c>
      <c r="Q315" s="86" t="str">
        <f aca="false">IF(ISERROR(VLOOKUP(CONCATENATE($A315,"_",Q$2),'Reference data SID'!$B:$N,13,FALSE())),"",VLOOKUP(CONCATENATE($A315,"_",Q$2),'Reference data SID'!$B:$N,13,FALSE()))</f>
        <v/>
      </c>
      <c r="R315" s="86" t="str">
        <f aca="false">IF(ISERROR(VLOOKUP(CONCATENATE($A315,"_",R$2),'Reference data SID'!$B:$N,13,FALSE())),"",VLOOKUP(CONCATENATE($A315,"_",R$2),'Reference data SID'!$B:$N,13,FALSE()))</f>
        <v/>
      </c>
      <c r="S315" s="86" t="str">
        <f aca="false">IF(ISERROR(VLOOKUP(CONCATENATE($A315,"_",S$2),'Reference data SID'!$B:$N,13,FALSE())),"",VLOOKUP(CONCATENATE($A315,"_",S$2),'Reference data SID'!$B:$N,13,FALSE()))</f>
        <v/>
      </c>
      <c r="T315" s="86" t="str">
        <f aca="false">IF(ISERROR(VLOOKUP(CONCATENATE($A315,"_",T$2),'Reference data SID'!$B:$N,13,FALSE())),"",VLOOKUP(CONCATENATE($A315,"_",T$2),'Reference data SID'!$B:$N,13,FALSE()))</f>
        <v/>
      </c>
      <c r="U315" s="86" t="str">
        <f aca="false">IF(ISERROR(VLOOKUP(CONCATENATE($A315,"_",U$2),'Reference data SID'!$B:$N,13,FALSE())),"",VLOOKUP(CONCATENATE($A315,"_",U$2),'Reference data SID'!$B:$N,13,FALSE()))</f>
        <v/>
      </c>
      <c r="V315" s="86" t="str">
        <f aca="false">IF(ISERROR(VLOOKUP(CONCATENATE($A315,"_",V$2),'Reference data SID'!$B:$N,13,FALSE())),"",VLOOKUP(CONCATENATE($A315,"_",V$2),'Reference data SID'!$B:$N,13,FALSE()))</f>
        <v/>
      </c>
      <c r="W315" s="86" t="str">
        <f aca="false">IF(ISERROR(VLOOKUP(CONCATENATE($A315,"_",W$2),'Reference data SID'!$B:$N,13,FALSE())),"",VLOOKUP(CONCATENATE($A315,"_",W$2),'Reference data SID'!$B:$N,13,FALSE()))</f>
        <v/>
      </c>
      <c r="X315" s="86" t="str">
        <f aca="false">IF(ISERROR(VLOOKUP(CONCATENATE($A315,"_",X$2),'Reference data SID'!$B:$N,13,FALSE())),"",VLOOKUP(CONCATENATE($A315,"_",X$2),'Reference data SID'!$B:$N,13,FALSE()))</f>
        <v/>
      </c>
      <c r="Y315" s="86" t="str">
        <f aca="false">IF(ISERROR(VLOOKUP(CONCATENATE($A315,"_",Y$2),'Reference data SID'!$B:$N,13,FALSE())),"",VLOOKUP(CONCATENATE($A315,"_",Y$2),'Reference data SID'!$B:$N,13,FALSE()))</f>
        <v/>
      </c>
      <c r="Z315" s="86" t="str">
        <f aca="false">IF(ISERROR(VLOOKUP(CONCATENATE($A315,"_",Z$2),'Reference data SID'!$B:$N,13,FALSE())),"",VLOOKUP(CONCATENATE($A315,"_",Z$2),'Reference data SID'!$B:$N,13,FALSE()))</f>
        <v/>
      </c>
      <c r="AA315" s="86" t="str">
        <f aca="false">IF(ISERROR(VLOOKUP(CONCATENATE($A315,"_",AA$2),'Reference data SID'!$B:$N,13,FALSE())),"",VLOOKUP(CONCATENATE($A315,"_",AA$2),'Reference data SID'!$B:$N,13,FALSE()))</f>
        <v/>
      </c>
      <c r="AB315" s="86" t="str">
        <f aca="false">IF(ISERROR(VLOOKUP(CONCATENATE($A315,"_",AB$2),'Reference data SID'!$B:$N,13,FALSE())),"",VLOOKUP(CONCATENATE($A315,"_",AB$2),'Reference data SID'!$B:$N,13,FALSE()))</f>
        <v/>
      </c>
      <c r="AC315" s="86" t="str">
        <f aca="false">IF(ISERROR(VLOOKUP(CONCATENATE($A315,"_",AC$2),'Reference data SID'!$B:$N,13,FALSE())),"",VLOOKUP(CONCATENATE($A315,"_",AC$2),'Reference data SID'!$B:$N,13,FALSE()))</f>
        <v/>
      </c>
      <c r="AD315" s="86" t="str">
        <f aca="false">IF(ISERROR(VLOOKUP(CONCATENATE($A315,"_",AD$2),'Reference data SID'!$B:$N,13,FALSE())),"",VLOOKUP(CONCATENATE($A315,"_",AD$2),'Reference data SID'!$B:$N,13,FALSE()))</f>
        <v/>
      </c>
      <c r="AE315" s="86" t="str">
        <f aca="false">IF(ISERROR(VLOOKUP(CONCATENATE($A315,"_",AE$2),'Reference data SID'!$B:$N,13,FALSE())),"",VLOOKUP(CONCATENATE($A315,"_",AE$2),'Reference data SID'!$B:$N,13,FALSE()))</f>
        <v/>
      </c>
      <c r="AF315" s="86" t="str">
        <f aca="false">IF(ISERROR(VLOOKUP(CONCATENATE($A315,"_",AF$2),'Reference data SID'!$B:$N,13,FALSE())),"",VLOOKUP(CONCATENATE($A315,"_",AF$2),'Reference data SID'!$B:$N,13,FALSE()))</f>
        <v/>
      </c>
      <c r="AG315" s="86" t="str">
        <f aca="false">IF(ISERROR(VLOOKUP(CONCATENATE($A315,"_",AG$2),'Reference data SID'!$B:$N,13,FALSE())),"",VLOOKUP(CONCATENATE($A315,"_",AG$2),'Reference data SID'!$B:$N,13,FALSE()))</f>
        <v/>
      </c>
      <c r="AH315" s="86" t="str">
        <f aca="false">IF(ISERROR(VLOOKUP(CONCATENATE($A315,"_",AH$2),'Reference data SID'!$B:$N,13,FALSE())),"",VLOOKUP(CONCATENATE($A315,"_",AH$2),'Reference data SID'!$B:$N,13,FALSE()))</f>
        <v/>
      </c>
      <c r="AI315" s="86" t="str">
        <f aca="false">IF(ISERROR(VLOOKUP(CONCATENATE($A315,"_",AI$2),'Reference data SID'!$B:$N,13,FALSE())),"",VLOOKUP(CONCATENATE($A315,"_",AI$2),'Reference data SID'!$B:$N,13,FALSE()))</f>
        <v/>
      </c>
      <c r="AJ315" s="86" t="str">
        <f aca="false">IF(ISERROR(VLOOKUP(CONCATENATE($A315,"_",AJ$2),'Reference data SID'!$B:$N,13,FALSE())),"",VLOOKUP(CONCATENATE($A315,"_",AJ$2),'Reference data SID'!$B:$N,13,FALSE()))</f>
        <v/>
      </c>
      <c r="AK315" s="86" t="str">
        <f aca="false">IF(ISERROR(VLOOKUP(CONCATENATE($A315,"_",AK$2),'Reference data SID'!$B:$N,13,FALSE())),"",VLOOKUP(CONCATENATE($A315,"_",AK$2),'Reference data SID'!$B:$N,13,FALSE()))</f>
        <v/>
      </c>
      <c r="AL315" s="86" t="str">
        <f aca="false">IF(ISERROR(VLOOKUP(CONCATENATE($A315,"_",AL$2),'Reference data SID'!$B:$N,13,FALSE())),"",VLOOKUP(CONCATENATE($A315,"_",AL$2),'Reference data SID'!$B:$N,13,FALSE()))</f>
        <v/>
      </c>
      <c r="AM315" s="86" t="str">
        <f aca="false">IF(ISERROR(VLOOKUP(CONCATENATE($A315,"_",AM$2),'Reference data SID'!$B:$N,13,FALSE())),"",VLOOKUP(CONCATENATE($A315,"_",AM$2),'Reference data SID'!$B:$N,13,FALSE()))</f>
        <v/>
      </c>
      <c r="AN315" s="86" t="str">
        <f aca="false">IF(ISERROR(VLOOKUP(CONCATENATE($A315,"_",AN$2),'Reference data SID'!$B:$N,13,FALSE())),"",VLOOKUP(CONCATENATE($A315,"_",AN$2),'Reference data SID'!$B:$N,13,FALSE()))</f>
        <v/>
      </c>
      <c r="AO315" s="86" t="str">
        <f aca="false">IF(ISERROR(VLOOKUP(CONCATENATE($A315,"_",AO$2),'Reference data SID'!$B:$N,13,FALSE())),"",VLOOKUP(CONCATENATE($A315,"_",AO$2),'Reference data SID'!$B:$N,13,FALSE()))</f>
        <v/>
      </c>
      <c r="AP315" s="86" t="str">
        <f aca="false">IF(ISERROR(VLOOKUP(CONCATENATE($A315,"_",AP$2),'Reference data SID'!$B:$N,13,FALSE())),"",VLOOKUP(CONCATENATE($A315,"_",AP$2),'Reference data SID'!$B:$N,13,FALSE()))</f>
        <v/>
      </c>
      <c r="AQ315" s="86" t="str">
        <f aca="false">IF(ISERROR(VLOOKUP(CONCATENATE($A315,"_",AQ$2),'Reference data SID'!$B:$N,13,FALSE())),"",VLOOKUP(CONCATENATE($A315,"_",AQ$2),'Reference data SID'!$B:$N,13,FALSE()))</f>
        <v/>
      </c>
      <c r="AR315" s="86" t="str">
        <f aca="false">IF(ISERROR(VLOOKUP(CONCATENATE($A315,"_",AR$2),'Reference data SID'!$B:$N,13,FALSE())),"",VLOOKUP(CONCATENATE($A315,"_",AR$2),'Reference data SID'!$B:$N,13,FALSE()))</f>
        <v/>
      </c>
      <c r="AS315" s="86" t="str">
        <f aca="false">IF(ISERROR(VLOOKUP(CONCATENATE($A315,"_",AS$2),'Reference data SID'!$B:$N,13,FALSE())),"",VLOOKUP(CONCATENATE($A315,"_",AS$2),'Reference data SID'!$B:$N,13,FALSE()))</f>
        <v/>
      </c>
      <c r="AT315" s="86" t="str">
        <f aca="false">IF(ISERROR(VLOOKUP(CONCATENATE($A315,"_",AT$2),'Reference data SID'!$B:$N,13,FALSE())),"",VLOOKUP(CONCATENATE($A315,"_",AT$2),'Reference data SID'!$B:$N,13,FALSE()))</f>
        <v/>
      </c>
    </row>
    <row r="316" customFormat="false" ht="15" hidden="false" customHeight="false" outlineLevel="0" collapsed="false">
      <c r="A316" s="0" t="n">
        <v>312</v>
      </c>
      <c r="B316" s="86" t="str">
        <f aca="false">IF(ISERROR(VLOOKUP(CONCATENATE($A316,"_",B$2),'Reference data SID'!$B:$N,13,FALSE())),"",VLOOKUP(CONCATENATE($A316,"_",B$2),'Reference data SID'!$B:$N,13,FALSE()))</f>
        <v/>
      </c>
      <c r="C316" s="86" t="str">
        <f aca="false">IF(ISERROR(VLOOKUP(CONCATENATE($A316,"_",C$2),'Reference data SID'!$B:$N,13,FALSE())),"",VLOOKUP(CONCATENATE($A316,"_",C$2),'Reference data SID'!$B:$N,13,FALSE()))</f>
        <v/>
      </c>
      <c r="D316" s="86" t="str">
        <f aca="false">IF(ISERROR(VLOOKUP(CONCATENATE($A316,"_",D$2),'Reference data SID'!$B:$N,13,FALSE())),"",VLOOKUP(CONCATENATE($A316,"_",D$2),'Reference data SID'!$B:$N,13,FALSE()))</f>
        <v/>
      </c>
      <c r="E316" s="86" t="str">
        <f aca="false">IF(ISERROR(VLOOKUP(CONCATENATE($A316,"_",E$2),'Reference data SID'!$B:$N,13,FALSE())),"",VLOOKUP(CONCATENATE($A316,"_",E$2),'Reference data SID'!$B:$N,13,FALSE()))</f>
        <v/>
      </c>
      <c r="F316" s="86" t="str">
        <f aca="false">IF(ISERROR(VLOOKUP(CONCATENATE($A316,"_",F$2),'Reference data SID'!$B:$N,13,FALSE())),"",VLOOKUP(CONCATENATE($A316,"_",F$2),'Reference data SID'!$B:$N,13,FALSE()))</f>
        <v/>
      </c>
      <c r="G316" s="86" t="str">
        <f aca="false">IF(ISERROR(VLOOKUP(CONCATENATE($A316,"_",G$2),'Reference data SID'!$B:$N,13,FALSE())),"",VLOOKUP(CONCATENATE($A316,"_",G$2),'Reference data SID'!$B:$N,13,FALSE()))</f>
        <v/>
      </c>
      <c r="H316" s="86" t="str">
        <f aca="false">IF(ISERROR(VLOOKUP(CONCATENATE($A316,"_",H$2),'Reference data SID'!$B:$N,13,FALSE())),"",VLOOKUP(CONCATENATE($A316,"_",H$2),'Reference data SID'!$B:$N,13,FALSE()))</f>
        <v/>
      </c>
      <c r="I316" s="86" t="str">
        <f aca="false">IF(ISERROR(VLOOKUP(CONCATENATE($A316,"_",I$2),'Reference data SID'!$B:$N,13,FALSE())),"",VLOOKUP(CONCATENATE($A316,"_",I$2),'Reference data SID'!$B:$N,13,FALSE()))</f>
        <v/>
      </c>
      <c r="J316" s="86" t="str">
        <f aca="false">IF(ISERROR(VLOOKUP(CONCATENATE($A316,"_",J$2),'Reference data SID'!$B:$N,13,FALSE())),"",VLOOKUP(CONCATENATE($A316,"_",J$2),'Reference data SID'!$B:$N,13,FALSE()))</f>
        <v/>
      </c>
      <c r="K316" s="86" t="str">
        <f aca="false">IF(ISERROR(VLOOKUP(CONCATENATE($A316,"_",K$2),'Reference data SID'!$B:$N,13,FALSE())),"",VLOOKUP(CONCATENATE($A316,"_",K$2),'Reference data SID'!$B:$N,13,FALSE()))</f>
        <v/>
      </c>
      <c r="L316" s="86" t="str">
        <f aca="false">IF(ISERROR(VLOOKUP(CONCATENATE($A316,"_",L$2),'Reference data SID'!$B:$N,13,FALSE())),"",VLOOKUP(CONCATENATE($A316,"_",L$2),'Reference data SID'!$B:$N,13,FALSE()))</f>
        <v/>
      </c>
      <c r="M316" s="86" t="str">
        <f aca="false">IF(ISERROR(VLOOKUP(CONCATENATE($A316,"_",M$2),'Reference data SID'!$B:$N,13,FALSE())),"",VLOOKUP(CONCATENATE($A316,"_",M$2),'Reference data SID'!$B:$N,13,FALSE()))</f>
        <v/>
      </c>
      <c r="N316" s="86" t="str">
        <f aca="false">IF(ISERROR(VLOOKUP(CONCATENATE($A316,"_",N$2),'Reference data SID'!$B:$N,13,FALSE())),"",VLOOKUP(CONCATENATE($A316,"_",N$2),'Reference data SID'!$B:$N,13,FALSE()))</f>
        <v/>
      </c>
      <c r="O316" s="86" t="str">
        <f aca="false">IF(ISERROR(VLOOKUP(CONCATENATE($A316,"_",O$2),'Reference data SID'!$B:$N,13,FALSE())),"",VLOOKUP(CONCATENATE($A316,"_",O$2),'Reference data SID'!$B:$N,13,FALSE()))</f>
        <v/>
      </c>
      <c r="P316" s="86" t="str">
        <f aca="false">IF(ISERROR(VLOOKUP(CONCATENATE($A316,"_",P$2),'Reference data SID'!$B:$N,13,FALSE())),"",VLOOKUP(CONCATENATE($A316,"_",P$2),'Reference data SID'!$B:$N,13,FALSE()))</f>
        <v/>
      </c>
      <c r="Q316" s="86" t="str">
        <f aca="false">IF(ISERROR(VLOOKUP(CONCATENATE($A316,"_",Q$2),'Reference data SID'!$B:$N,13,FALSE())),"",VLOOKUP(CONCATENATE($A316,"_",Q$2),'Reference data SID'!$B:$N,13,FALSE()))</f>
        <v/>
      </c>
      <c r="R316" s="86" t="str">
        <f aca="false">IF(ISERROR(VLOOKUP(CONCATENATE($A316,"_",R$2),'Reference data SID'!$B:$N,13,FALSE())),"",VLOOKUP(CONCATENATE($A316,"_",R$2),'Reference data SID'!$B:$N,13,FALSE()))</f>
        <v/>
      </c>
      <c r="S316" s="86" t="str">
        <f aca="false">IF(ISERROR(VLOOKUP(CONCATENATE($A316,"_",S$2),'Reference data SID'!$B:$N,13,FALSE())),"",VLOOKUP(CONCATENATE($A316,"_",S$2),'Reference data SID'!$B:$N,13,FALSE()))</f>
        <v/>
      </c>
      <c r="T316" s="86" t="str">
        <f aca="false">IF(ISERROR(VLOOKUP(CONCATENATE($A316,"_",T$2),'Reference data SID'!$B:$N,13,FALSE())),"",VLOOKUP(CONCATENATE($A316,"_",T$2),'Reference data SID'!$B:$N,13,FALSE()))</f>
        <v/>
      </c>
      <c r="U316" s="86" t="str">
        <f aca="false">IF(ISERROR(VLOOKUP(CONCATENATE($A316,"_",U$2),'Reference data SID'!$B:$N,13,FALSE())),"",VLOOKUP(CONCATENATE($A316,"_",U$2),'Reference data SID'!$B:$N,13,FALSE()))</f>
        <v/>
      </c>
      <c r="V316" s="86" t="str">
        <f aca="false">IF(ISERROR(VLOOKUP(CONCATENATE($A316,"_",V$2),'Reference data SID'!$B:$N,13,FALSE())),"",VLOOKUP(CONCATENATE($A316,"_",V$2),'Reference data SID'!$B:$N,13,FALSE()))</f>
        <v/>
      </c>
      <c r="W316" s="86" t="str">
        <f aca="false">IF(ISERROR(VLOOKUP(CONCATENATE($A316,"_",W$2),'Reference data SID'!$B:$N,13,FALSE())),"",VLOOKUP(CONCATENATE($A316,"_",W$2),'Reference data SID'!$B:$N,13,FALSE()))</f>
        <v/>
      </c>
      <c r="X316" s="86" t="str">
        <f aca="false">IF(ISERROR(VLOOKUP(CONCATENATE($A316,"_",X$2),'Reference data SID'!$B:$N,13,FALSE())),"",VLOOKUP(CONCATENATE($A316,"_",X$2),'Reference data SID'!$B:$N,13,FALSE()))</f>
        <v/>
      </c>
      <c r="Y316" s="86" t="str">
        <f aca="false">IF(ISERROR(VLOOKUP(CONCATENATE($A316,"_",Y$2),'Reference data SID'!$B:$N,13,FALSE())),"",VLOOKUP(CONCATENATE($A316,"_",Y$2),'Reference data SID'!$B:$N,13,FALSE()))</f>
        <v/>
      </c>
      <c r="Z316" s="86" t="str">
        <f aca="false">IF(ISERROR(VLOOKUP(CONCATENATE($A316,"_",Z$2),'Reference data SID'!$B:$N,13,FALSE())),"",VLOOKUP(CONCATENATE($A316,"_",Z$2),'Reference data SID'!$B:$N,13,FALSE()))</f>
        <v/>
      </c>
      <c r="AA316" s="86" t="str">
        <f aca="false">IF(ISERROR(VLOOKUP(CONCATENATE($A316,"_",AA$2),'Reference data SID'!$B:$N,13,FALSE())),"",VLOOKUP(CONCATENATE($A316,"_",AA$2),'Reference data SID'!$B:$N,13,FALSE()))</f>
        <v/>
      </c>
      <c r="AB316" s="86" t="str">
        <f aca="false">IF(ISERROR(VLOOKUP(CONCATENATE($A316,"_",AB$2),'Reference data SID'!$B:$N,13,FALSE())),"",VLOOKUP(CONCATENATE($A316,"_",AB$2),'Reference data SID'!$B:$N,13,FALSE()))</f>
        <v/>
      </c>
      <c r="AC316" s="86" t="str">
        <f aca="false">IF(ISERROR(VLOOKUP(CONCATENATE($A316,"_",AC$2),'Reference data SID'!$B:$N,13,FALSE())),"",VLOOKUP(CONCATENATE($A316,"_",AC$2),'Reference data SID'!$B:$N,13,FALSE()))</f>
        <v/>
      </c>
      <c r="AD316" s="86" t="str">
        <f aca="false">IF(ISERROR(VLOOKUP(CONCATENATE($A316,"_",AD$2),'Reference data SID'!$B:$N,13,FALSE())),"",VLOOKUP(CONCATENATE($A316,"_",AD$2),'Reference data SID'!$B:$N,13,FALSE()))</f>
        <v/>
      </c>
      <c r="AE316" s="86" t="str">
        <f aca="false">IF(ISERROR(VLOOKUP(CONCATENATE($A316,"_",AE$2),'Reference data SID'!$B:$N,13,FALSE())),"",VLOOKUP(CONCATENATE($A316,"_",AE$2),'Reference data SID'!$B:$N,13,FALSE()))</f>
        <v/>
      </c>
      <c r="AF316" s="86" t="str">
        <f aca="false">IF(ISERROR(VLOOKUP(CONCATENATE($A316,"_",AF$2),'Reference data SID'!$B:$N,13,FALSE())),"",VLOOKUP(CONCATENATE($A316,"_",AF$2),'Reference data SID'!$B:$N,13,FALSE()))</f>
        <v/>
      </c>
      <c r="AG316" s="86" t="str">
        <f aca="false">IF(ISERROR(VLOOKUP(CONCATENATE($A316,"_",AG$2),'Reference data SID'!$B:$N,13,FALSE())),"",VLOOKUP(CONCATENATE($A316,"_",AG$2),'Reference data SID'!$B:$N,13,FALSE()))</f>
        <v/>
      </c>
      <c r="AH316" s="86" t="str">
        <f aca="false">IF(ISERROR(VLOOKUP(CONCATENATE($A316,"_",AH$2),'Reference data SID'!$B:$N,13,FALSE())),"",VLOOKUP(CONCATENATE($A316,"_",AH$2),'Reference data SID'!$B:$N,13,FALSE()))</f>
        <v/>
      </c>
      <c r="AI316" s="86" t="str">
        <f aca="false">IF(ISERROR(VLOOKUP(CONCATENATE($A316,"_",AI$2),'Reference data SID'!$B:$N,13,FALSE())),"",VLOOKUP(CONCATENATE($A316,"_",AI$2),'Reference data SID'!$B:$N,13,FALSE()))</f>
        <v/>
      </c>
      <c r="AJ316" s="86" t="str">
        <f aca="false">IF(ISERROR(VLOOKUP(CONCATENATE($A316,"_",AJ$2),'Reference data SID'!$B:$N,13,FALSE())),"",VLOOKUP(CONCATENATE($A316,"_",AJ$2),'Reference data SID'!$B:$N,13,FALSE()))</f>
        <v/>
      </c>
      <c r="AK316" s="86" t="str">
        <f aca="false">IF(ISERROR(VLOOKUP(CONCATENATE($A316,"_",AK$2),'Reference data SID'!$B:$N,13,FALSE())),"",VLOOKUP(CONCATENATE($A316,"_",AK$2),'Reference data SID'!$B:$N,13,FALSE()))</f>
        <v/>
      </c>
      <c r="AL316" s="86" t="str">
        <f aca="false">IF(ISERROR(VLOOKUP(CONCATENATE($A316,"_",AL$2),'Reference data SID'!$B:$N,13,FALSE())),"",VLOOKUP(CONCATENATE($A316,"_",AL$2),'Reference data SID'!$B:$N,13,FALSE()))</f>
        <v/>
      </c>
      <c r="AM316" s="86" t="str">
        <f aca="false">IF(ISERROR(VLOOKUP(CONCATENATE($A316,"_",AM$2),'Reference data SID'!$B:$N,13,FALSE())),"",VLOOKUP(CONCATENATE($A316,"_",AM$2),'Reference data SID'!$B:$N,13,FALSE()))</f>
        <v/>
      </c>
      <c r="AN316" s="86" t="str">
        <f aca="false">IF(ISERROR(VLOOKUP(CONCATENATE($A316,"_",AN$2),'Reference data SID'!$B:$N,13,FALSE())),"",VLOOKUP(CONCATENATE($A316,"_",AN$2),'Reference data SID'!$B:$N,13,FALSE()))</f>
        <v/>
      </c>
      <c r="AO316" s="86" t="str">
        <f aca="false">IF(ISERROR(VLOOKUP(CONCATENATE($A316,"_",AO$2),'Reference data SID'!$B:$N,13,FALSE())),"",VLOOKUP(CONCATENATE($A316,"_",AO$2),'Reference data SID'!$B:$N,13,FALSE()))</f>
        <v/>
      </c>
      <c r="AP316" s="86" t="str">
        <f aca="false">IF(ISERROR(VLOOKUP(CONCATENATE($A316,"_",AP$2),'Reference data SID'!$B:$N,13,FALSE())),"",VLOOKUP(CONCATENATE($A316,"_",AP$2),'Reference data SID'!$B:$N,13,FALSE()))</f>
        <v/>
      </c>
      <c r="AQ316" s="86" t="str">
        <f aca="false">IF(ISERROR(VLOOKUP(CONCATENATE($A316,"_",AQ$2),'Reference data SID'!$B:$N,13,FALSE())),"",VLOOKUP(CONCATENATE($A316,"_",AQ$2),'Reference data SID'!$B:$N,13,FALSE()))</f>
        <v/>
      </c>
      <c r="AR316" s="86" t="str">
        <f aca="false">IF(ISERROR(VLOOKUP(CONCATENATE($A316,"_",AR$2),'Reference data SID'!$B:$N,13,FALSE())),"",VLOOKUP(CONCATENATE($A316,"_",AR$2),'Reference data SID'!$B:$N,13,FALSE()))</f>
        <v/>
      </c>
      <c r="AS316" s="86" t="str">
        <f aca="false">IF(ISERROR(VLOOKUP(CONCATENATE($A316,"_",AS$2),'Reference data SID'!$B:$N,13,FALSE())),"",VLOOKUP(CONCATENATE($A316,"_",AS$2),'Reference data SID'!$B:$N,13,FALSE()))</f>
        <v/>
      </c>
      <c r="AT316" s="86" t="str">
        <f aca="false">IF(ISERROR(VLOOKUP(CONCATENATE($A316,"_",AT$2),'Reference data SID'!$B:$N,13,FALSE())),"",VLOOKUP(CONCATENATE($A316,"_",AT$2),'Reference data SID'!$B:$N,13,FALSE()))</f>
        <v/>
      </c>
    </row>
    <row r="317" customFormat="false" ht="15" hidden="false" customHeight="false" outlineLevel="0" collapsed="false">
      <c r="A317" s="0" t="n">
        <v>313</v>
      </c>
      <c r="B317" s="86" t="str">
        <f aca="false">IF(ISERROR(VLOOKUP(CONCATENATE($A317,"_",B$2),'Reference data SID'!$B:$N,13,FALSE())),"",VLOOKUP(CONCATENATE($A317,"_",B$2),'Reference data SID'!$B:$N,13,FALSE()))</f>
        <v/>
      </c>
      <c r="C317" s="86" t="str">
        <f aca="false">IF(ISERROR(VLOOKUP(CONCATENATE($A317,"_",C$2),'Reference data SID'!$B:$N,13,FALSE())),"",VLOOKUP(CONCATENATE($A317,"_",C$2),'Reference data SID'!$B:$N,13,FALSE()))</f>
        <v/>
      </c>
      <c r="D317" s="86" t="str">
        <f aca="false">IF(ISERROR(VLOOKUP(CONCATENATE($A317,"_",D$2),'Reference data SID'!$B:$N,13,FALSE())),"",VLOOKUP(CONCATENATE($A317,"_",D$2),'Reference data SID'!$B:$N,13,FALSE()))</f>
        <v/>
      </c>
      <c r="E317" s="86" t="str">
        <f aca="false">IF(ISERROR(VLOOKUP(CONCATENATE($A317,"_",E$2),'Reference data SID'!$B:$N,13,FALSE())),"",VLOOKUP(CONCATENATE($A317,"_",E$2),'Reference data SID'!$B:$N,13,FALSE()))</f>
        <v/>
      </c>
      <c r="F317" s="86" t="str">
        <f aca="false">IF(ISERROR(VLOOKUP(CONCATENATE($A317,"_",F$2),'Reference data SID'!$B:$N,13,FALSE())),"",VLOOKUP(CONCATENATE($A317,"_",F$2),'Reference data SID'!$B:$N,13,FALSE()))</f>
        <v/>
      </c>
      <c r="G317" s="86" t="str">
        <f aca="false">IF(ISERROR(VLOOKUP(CONCATENATE($A317,"_",G$2),'Reference data SID'!$B:$N,13,FALSE())),"",VLOOKUP(CONCATENATE($A317,"_",G$2),'Reference data SID'!$B:$N,13,FALSE()))</f>
        <v/>
      </c>
      <c r="H317" s="86" t="str">
        <f aca="false">IF(ISERROR(VLOOKUP(CONCATENATE($A317,"_",H$2),'Reference data SID'!$B:$N,13,FALSE())),"",VLOOKUP(CONCATENATE($A317,"_",H$2),'Reference data SID'!$B:$N,13,FALSE()))</f>
        <v/>
      </c>
      <c r="I317" s="86" t="str">
        <f aca="false">IF(ISERROR(VLOOKUP(CONCATENATE($A317,"_",I$2),'Reference data SID'!$B:$N,13,FALSE())),"",VLOOKUP(CONCATENATE($A317,"_",I$2),'Reference data SID'!$B:$N,13,FALSE()))</f>
        <v/>
      </c>
      <c r="J317" s="86" t="str">
        <f aca="false">IF(ISERROR(VLOOKUP(CONCATENATE($A317,"_",J$2),'Reference data SID'!$B:$N,13,FALSE())),"",VLOOKUP(CONCATENATE($A317,"_",J$2),'Reference data SID'!$B:$N,13,FALSE()))</f>
        <v/>
      </c>
      <c r="K317" s="86" t="str">
        <f aca="false">IF(ISERROR(VLOOKUP(CONCATENATE($A317,"_",K$2),'Reference data SID'!$B:$N,13,FALSE())),"",VLOOKUP(CONCATENATE($A317,"_",K$2),'Reference data SID'!$B:$N,13,FALSE()))</f>
        <v/>
      </c>
      <c r="L317" s="86" t="str">
        <f aca="false">IF(ISERROR(VLOOKUP(CONCATENATE($A317,"_",L$2),'Reference data SID'!$B:$N,13,FALSE())),"",VLOOKUP(CONCATENATE($A317,"_",L$2),'Reference data SID'!$B:$N,13,FALSE()))</f>
        <v/>
      </c>
      <c r="M317" s="86" t="str">
        <f aca="false">IF(ISERROR(VLOOKUP(CONCATENATE($A317,"_",M$2),'Reference data SID'!$B:$N,13,FALSE())),"",VLOOKUP(CONCATENATE($A317,"_",M$2),'Reference data SID'!$B:$N,13,FALSE()))</f>
        <v/>
      </c>
      <c r="N317" s="86" t="str">
        <f aca="false">IF(ISERROR(VLOOKUP(CONCATENATE($A317,"_",N$2),'Reference data SID'!$B:$N,13,FALSE())),"",VLOOKUP(CONCATENATE($A317,"_",N$2),'Reference data SID'!$B:$N,13,FALSE()))</f>
        <v/>
      </c>
      <c r="O317" s="86" t="str">
        <f aca="false">IF(ISERROR(VLOOKUP(CONCATENATE($A317,"_",O$2),'Reference data SID'!$B:$N,13,FALSE())),"",VLOOKUP(CONCATENATE($A317,"_",O$2),'Reference data SID'!$B:$N,13,FALSE()))</f>
        <v/>
      </c>
      <c r="P317" s="86" t="str">
        <f aca="false">IF(ISERROR(VLOOKUP(CONCATENATE($A317,"_",P$2),'Reference data SID'!$B:$N,13,FALSE())),"",VLOOKUP(CONCATENATE($A317,"_",P$2),'Reference data SID'!$B:$N,13,FALSE()))</f>
        <v/>
      </c>
      <c r="Q317" s="86" t="str">
        <f aca="false">IF(ISERROR(VLOOKUP(CONCATENATE($A317,"_",Q$2),'Reference data SID'!$B:$N,13,FALSE())),"",VLOOKUP(CONCATENATE($A317,"_",Q$2),'Reference data SID'!$B:$N,13,FALSE()))</f>
        <v/>
      </c>
      <c r="R317" s="86" t="str">
        <f aca="false">IF(ISERROR(VLOOKUP(CONCATENATE($A317,"_",R$2),'Reference data SID'!$B:$N,13,FALSE())),"",VLOOKUP(CONCATENATE($A317,"_",R$2),'Reference data SID'!$B:$N,13,FALSE()))</f>
        <v/>
      </c>
      <c r="S317" s="86" t="str">
        <f aca="false">IF(ISERROR(VLOOKUP(CONCATENATE($A317,"_",S$2),'Reference data SID'!$B:$N,13,FALSE())),"",VLOOKUP(CONCATENATE($A317,"_",S$2),'Reference data SID'!$B:$N,13,FALSE()))</f>
        <v/>
      </c>
      <c r="T317" s="86" t="str">
        <f aca="false">IF(ISERROR(VLOOKUP(CONCATENATE($A317,"_",T$2),'Reference data SID'!$B:$N,13,FALSE())),"",VLOOKUP(CONCATENATE($A317,"_",T$2),'Reference data SID'!$B:$N,13,FALSE()))</f>
        <v/>
      </c>
      <c r="U317" s="86" t="str">
        <f aca="false">IF(ISERROR(VLOOKUP(CONCATENATE($A317,"_",U$2),'Reference data SID'!$B:$N,13,FALSE())),"",VLOOKUP(CONCATENATE($A317,"_",U$2),'Reference data SID'!$B:$N,13,FALSE()))</f>
        <v/>
      </c>
      <c r="V317" s="86" t="str">
        <f aca="false">IF(ISERROR(VLOOKUP(CONCATENATE($A317,"_",V$2),'Reference data SID'!$B:$N,13,FALSE())),"",VLOOKUP(CONCATENATE($A317,"_",V$2),'Reference data SID'!$B:$N,13,FALSE()))</f>
        <v/>
      </c>
      <c r="W317" s="86" t="str">
        <f aca="false">IF(ISERROR(VLOOKUP(CONCATENATE($A317,"_",W$2),'Reference data SID'!$B:$N,13,FALSE())),"",VLOOKUP(CONCATENATE($A317,"_",W$2),'Reference data SID'!$B:$N,13,FALSE()))</f>
        <v/>
      </c>
      <c r="X317" s="86" t="str">
        <f aca="false">IF(ISERROR(VLOOKUP(CONCATENATE($A317,"_",X$2),'Reference data SID'!$B:$N,13,FALSE())),"",VLOOKUP(CONCATENATE($A317,"_",X$2),'Reference data SID'!$B:$N,13,FALSE()))</f>
        <v/>
      </c>
      <c r="Y317" s="86" t="str">
        <f aca="false">IF(ISERROR(VLOOKUP(CONCATENATE($A317,"_",Y$2),'Reference data SID'!$B:$N,13,FALSE())),"",VLOOKUP(CONCATENATE($A317,"_",Y$2),'Reference data SID'!$B:$N,13,FALSE()))</f>
        <v/>
      </c>
      <c r="Z317" s="86" t="str">
        <f aca="false">IF(ISERROR(VLOOKUP(CONCATENATE($A317,"_",Z$2),'Reference data SID'!$B:$N,13,FALSE())),"",VLOOKUP(CONCATENATE($A317,"_",Z$2),'Reference data SID'!$B:$N,13,FALSE()))</f>
        <v/>
      </c>
      <c r="AA317" s="86" t="str">
        <f aca="false">IF(ISERROR(VLOOKUP(CONCATENATE($A317,"_",AA$2),'Reference data SID'!$B:$N,13,FALSE())),"",VLOOKUP(CONCATENATE($A317,"_",AA$2),'Reference data SID'!$B:$N,13,FALSE()))</f>
        <v/>
      </c>
      <c r="AB317" s="86" t="str">
        <f aca="false">IF(ISERROR(VLOOKUP(CONCATENATE($A317,"_",AB$2),'Reference data SID'!$B:$N,13,FALSE())),"",VLOOKUP(CONCATENATE($A317,"_",AB$2),'Reference data SID'!$B:$N,13,FALSE()))</f>
        <v/>
      </c>
      <c r="AC317" s="86" t="str">
        <f aca="false">IF(ISERROR(VLOOKUP(CONCATENATE($A317,"_",AC$2),'Reference data SID'!$B:$N,13,FALSE())),"",VLOOKUP(CONCATENATE($A317,"_",AC$2),'Reference data SID'!$B:$N,13,FALSE()))</f>
        <v/>
      </c>
      <c r="AD317" s="86" t="str">
        <f aca="false">IF(ISERROR(VLOOKUP(CONCATENATE($A317,"_",AD$2),'Reference data SID'!$B:$N,13,FALSE())),"",VLOOKUP(CONCATENATE($A317,"_",AD$2),'Reference data SID'!$B:$N,13,FALSE()))</f>
        <v/>
      </c>
      <c r="AE317" s="86" t="str">
        <f aca="false">IF(ISERROR(VLOOKUP(CONCATENATE($A317,"_",AE$2),'Reference data SID'!$B:$N,13,FALSE())),"",VLOOKUP(CONCATENATE($A317,"_",AE$2),'Reference data SID'!$B:$N,13,FALSE()))</f>
        <v/>
      </c>
      <c r="AF317" s="86" t="str">
        <f aca="false">IF(ISERROR(VLOOKUP(CONCATENATE($A317,"_",AF$2),'Reference data SID'!$B:$N,13,FALSE())),"",VLOOKUP(CONCATENATE($A317,"_",AF$2),'Reference data SID'!$B:$N,13,FALSE()))</f>
        <v/>
      </c>
      <c r="AG317" s="86" t="str">
        <f aca="false">IF(ISERROR(VLOOKUP(CONCATENATE($A317,"_",AG$2),'Reference data SID'!$B:$N,13,FALSE())),"",VLOOKUP(CONCATENATE($A317,"_",AG$2),'Reference data SID'!$B:$N,13,FALSE()))</f>
        <v/>
      </c>
      <c r="AH317" s="86" t="str">
        <f aca="false">IF(ISERROR(VLOOKUP(CONCATENATE($A317,"_",AH$2),'Reference data SID'!$B:$N,13,FALSE())),"",VLOOKUP(CONCATENATE($A317,"_",AH$2),'Reference data SID'!$B:$N,13,FALSE()))</f>
        <v/>
      </c>
      <c r="AI317" s="86" t="str">
        <f aca="false">IF(ISERROR(VLOOKUP(CONCATENATE($A317,"_",AI$2),'Reference data SID'!$B:$N,13,FALSE())),"",VLOOKUP(CONCATENATE($A317,"_",AI$2),'Reference data SID'!$B:$N,13,FALSE()))</f>
        <v/>
      </c>
      <c r="AJ317" s="86" t="str">
        <f aca="false">IF(ISERROR(VLOOKUP(CONCATENATE($A317,"_",AJ$2),'Reference data SID'!$B:$N,13,FALSE())),"",VLOOKUP(CONCATENATE($A317,"_",AJ$2),'Reference data SID'!$B:$N,13,FALSE()))</f>
        <v/>
      </c>
      <c r="AK317" s="86" t="str">
        <f aca="false">IF(ISERROR(VLOOKUP(CONCATENATE($A317,"_",AK$2),'Reference data SID'!$B:$N,13,FALSE())),"",VLOOKUP(CONCATENATE($A317,"_",AK$2),'Reference data SID'!$B:$N,13,FALSE()))</f>
        <v/>
      </c>
      <c r="AL317" s="86" t="str">
        <f aca="false">IF(ISERROR(VLOOKUP(CONCATENATE($A317,"_",AL$2),'Reference data SID'!$B:$N,13,FALSE())),"",VLOOKUP(CONCATENATE($A317,"_",AL$2),'Reference data SID'!$B:$N,13,FALSE()))</f>
        <v/>
      </c>
      <c r="AM317" s="86" t="str">
        <f aca="false">IF(ISERROR(VLOOKUP(CONCATENATE($A317,"_",AM$2),'Reference data SID'!$B:$N,13,FALSE())),"",VLOOKUP(CONCATENATE($A317,"_",AM$2),'Reference data SID'!$B:$N,13,FALSE()))</f>
        <v/>
      </c>
      <c r="AN317" s="86" t="str">
        <f aca="false">IF(ISERROR(VLOOKUP(CONCATENATE($A317,"_",AN$2),'Reference data SID'!$B:$N,13,FALSE())),"",VLOOKUP(CONCATENATE($A317,"_",AN$2),'Reference data SID'!$B:$N,13,FALSE()))</f>
        <v/>
      </c>
      <c r="AO317" s="86" t="str">
        <f aca="false">IF(ISERROR(VLOOKUP(CONCATENATE($A317,"_",AO$2),'Reference data SID'!$B:$N,13,FALSE())),"",VLOOKUP(CONCATENATE($A317,"_",AO$2),'Reference data SID'!$B:$N,13,FALSE()))</f>
        <v/>
      </c>
      <c r="AP317" s="86" t="str">
        <f aca="false">IF(ISERROR(VLOOKUP(CONCATENATE($A317,"_",AP$2),'Reference data SID'!$B:$N,13,FALSE())),"",VLOOKUP(CONCATENATE($A317,"_",AP$2),'Reference data SID'!$B:$N,13,FALSE()))</f>
        <v/>
      </c>
      <c r="AQ317" s="86" t="str">
        <f aca="false">IF(ISERROR(VLOOKUP(CONCATENATE($A317,"_",AQ$2),'Reference data SID'!$B:$N,13,FALSE())),"",VLOOKUP(CONCATENATE($A317,"_",AQ$2),'Reference data SID'!$B:$N,13,FALSE()))</f>
        <v/>
      </c>
      <c r="AR317" s="86" t="str">
        <f aca="false">IF(ISERROR(VLOOKUP(CONCATENATE($A317,"_",AR$2),'Reference data SID'!$B:$N,13,FALSE())),"",VLOOKUP(CONCATENATE($A317,"_",AR$2),'Reference data SID'!$B:$N,13,FALSE()))</f>
        <v/>
      </c>
      <c r="AS317" s="86" t="str">
        <f aca="false">IF(ISERROR(VLOOKUP(CONCATENATE($A317,"_",AS$2),'Reference data SID'!$B:$N,13,FALSE())),"",VLOOKUP(CONCATENATE($A317,"_",AS$2),'Reference data SID'!$B:$N,13,FALSE()))</f>
        <v/>
      </c>
      <c r="AT317" s="86" t="str">
        <f aca="false">IF(ISERROR(VLOOKUP(CONCATENATE($A317,"_",AT$2),'Reference data SID'!$B:$N,13,FALSE())),"",VLOOKUP(CONCATENATE($A317,"_",AT$2),'Reference data SID'!$B:$N,13,FALSE()))</f>
        <v/>
      </c>
    </row>
    <row r="318" customFormat="false" ht="15" hidden="false" customHeight="false" outlineLevel="0" collapsed="false">
      <c r="A318" s="0" t="n">
        <v>314</v>
      </c>
      <c r="B318" s="86" t="str">
        <f aca="false">IF(ISERROR(VLOOKUP(CONCATENATE($A318,"_",B$2),'Reference data SID'!$B:$N,13,FALSE())),"",VLOOKUP(CONCATENATE($A318,"_",B$2),'Reference data SID'!$B:$N,13,FALSE()))</f>
        <v/>
      </c>
      <c r="C318" s="86" t="str">
        <f aca="false">IF(ISERROR(VLOOKUP(CONCATENATE($A318,"_",C$2),'Reference data SID'!$B:$N,13,FALSE())),"",VLOOKUP(CONCATENATE($A318,"_",C$2),'Reference data SID'!$B:$N,13,FALSE()))</f>
        <v/>
      </c>
      <c r="D318" s="86" t="str">
        <f aca="false">IF(ISERROR(VLOOKUP(CONCATENATE($A318,"_",D$2),'Reference data SID'!$B:$N,13,FALSE())),"",VLOOKUP(CONCATENATE($A318,"_",D$2),'Reference data SID'!$B:$N,13,FALSE()))</f>
        <v/>
      </c>
      <c r="E318" s="86" t="str">
        <f aca="false">IF(ISERROR(VLOOKUP(CONCATENATE($A318,"_",E$2),'Reference data SID'!$B:$N,13,FALSE())),"",VLOOKUP(CONCATENATE($A318,"_",E$2),'Reference data SID'!$B:$N,13,FALSE()))</f>
        <v/>
      </c>
      <c r="F318" s="86" t="str">
        <f aca="false">IF(ISERROR(VLOOKUP(CONCATENATE($A318,"_",F$2),'Reference data SID'!$B:$N,13,FALSE())),"",VLOOKUP(CONCATENATE($A318,"_",F$2),'Reference data SID'!$B:$N,13,FALSE()))</f>
        <v/>
      </c>
      <c r="G318" s="86" t="str">
        <f aca="false">IF(ISERROR(VLOOKUP(CONCATENATE($A318,"_",G$2),'Reference data SID'!$B:$N,13,FALSE())),"",VLOOKUP(CONCATENATE($A318,"_",G$2),'Reference data SID'!$B:$N,13,FALSE()))</f>
        <v/>
      </c>
      <c r="H318" s="86" t="str">
        <f aca="false">IF(ISERROR(VLOOKUP(CONCATENATE($A318,"_",H$2),'Reference data SID'!$B:$N,13,FALSE())),"",VLOOKUP(CONCATENATE($A318,"_",H$2),'Reference data SID'!$B:$N,13,FALSE()))</f>
        <v/>
      </c>
      <c r="I318" s="86" t="str">
        <f aca="false">IF(ISERROR(VLOOKUP(CONCATENATE($A318,"_",I$2),'Reference data SID'!$B:$N,13,FALSE())),"",VLOOKUP(CONCATENATE($A318,"_",I$2),'Reference data SID'!$B:$N,13,FALSE()))</f>
        <v/>
      </c>
      <c r="J318" s="86" t="str">
        <f aca="false">IF(ISERROR(VLOOKUP(CONCATENATE($A318,"_",J$2),'Reference data SID'!$B:$N,13,FALSE())),"",VLOOKUP(CONCATENATE($A318,"_",J$2),'Reference data SID'!$B:$N,13,FALSE()))</f>
        <v/>
      </c>
      <c r="K318" s="86" t="str">
        <f aca="false">IF(ISERROR(VLOOKUP(CONCATENATE($A318,"_",K$2),'Reference data SID'!$B:$N,13,FALSE())),"",VLOOKUP(CONCATENATE($A318,"_",K$2),'Reference data SID'!$B:$N,13,FALSE()))</f>
        <v/>
      </c>
      <c r="L318" s="86" t="str">
        <f aca="false">IF(ISERROR(VLOOKUP(CONCATENATE($A318,"_",L$2),'Reference data SID'!$B:$N,13,FALSE())),"",VLOOKUP(CONCATENATE($A318,"_",L$2),'Reference data SID'!$B:$N,13,FALSE()))</f>
        <v/>
      </c>
      <c r="M318" s="86" t="str">
        <f aca="false">IF(ISERROR(VLOOKUP(CONCATENATE($A318,"_",M$2),'Reference data SID'!$B:$N,13,FALSE())),"",VLOOKUP(CONCATENATE($A318,"_",M$2),'Reference data SID'!$B:$N,13,FALSE()))</f>
        <v/>
      </c>
      <c r="N318" s="86" t="str">
        <f aca="false">IF(ISERROR(VLOOKUP(CONCATENATE($A318,"_",N$2),'Reference data SID'!$B:$N,13,FALSE())),"",VLOOKUP(CONCATENATE($A318,"_",N$2),'Reference data SID'!$B:$N,13,FALSE()))</f>
        <v/>
      </c>
      <c r="O318" s="86" t="str">
        <f aca="false">IF(ISERROR(VLOOKUP(CONCATENATE($A318,"_",O$2),'Reference data SID'!$B:$N,13,FALSE())),"",VLOOKUP(CONCATENATE($A318,"_",O$2),'Reference data SID'!$B:$N,13,FALSE()))</f>
        <v/>
      </c>
      <c r="P318" s="86" t="str">
        <f aca="false">IF(ISERROR(VLOOKUP(CONCATENATE($A318,"_",P$2),'Reference data SID'!$B:$N,13,FALSE())),"",VLOOKUP(CONCATENATE($A318,"_",P$2),'Reference data SID'!$B:$N,13,FALSE()))</f>
        <v/>
      </c>
      <c r="Q318" s="86" t="str">
        <f aca="false">IF(ISERROR(VLOOKUP(CONCATENATE($A318,"_",Q$2),'Reference data SID'!$B:$N,13,FALSE())),"",VLOOKUP(CONCATENATE($A318,"_",Q$2),'Reference data SID'!$B:$N,13,FALSE()))</f>
        <v/>
      </c>
      <c r="R318" s="86" t="str">
        <f aca="false">IF(ISERROR(VLOOKUP(CONCATENATE($A318,"_",R$2),'Reference data SID'!$B:$N,13,FALSE())),"",VLOOKUP(CONCATENATE($A318,"_",R$2),'Reference data SID'!$B:$N,13,FALSE()))</f>
        <v/>
      </c>
      <c r="S318" s="86" t="str">
        <f aca="false">IF(ISERROR(VLOOKUP(CONCATENATE($A318,"_",S$2),'Reference data SID'!$B:$N,13,FALSE())),"",VLOOKUP(CONCATENATE($A318,"_",S$2),'Reference data SID'!$B:$N,13,FALSE()))</f>
        <v/>
      </c>
      <c r="T318" s="86" t="str">
        <f aca="false">IF(ISERROR(VLOOKUP(CONCATENATE($A318,"_",T$2),'Reference data SID'!$B:$N,13,FALSE())),"",VLOOKUP(CONCATENATE($A318,"_",T$2),'Reference data SID'!$B:$N,13,FALSE()))</f>
        <v/>
      </c>
      <c r="U318" s="86" t="str">
        <f aca="false">IF(ISERROR(VLOOKUP(CONCATENATE($A318,"_",U$2),'Reference data SID'!$B:$N,13,FALSE())),"",VLOOKUP(CONCATENATE($A318,"_",U$2),'Reference data SID'!$B:$N,13,FALSE()))</f>
        <v/>
      </c>
      <c r="V318" s="86" t="str">
        <f aca="false">IF(ISERROR(VLOOKUP(CONCATENATE($A318,"_",V$2),'Reference data SID'!$B:$N,13,FALSE())),"",VLOOKUP(CONCATENATE($A318,"_",V$2),'Reference data SID'!$B:$N,13,FALSE()))</f>
        <v/>
      </c>
      <c r="W318" s="86" t="str">
        <f aca="false">IF(ISERROR(VLOOKUP(CONCATENATE($A318,"_",W$2),'Reference data SID'!$B:$N,13,FALSE())),"",VLOOKUP(CONCATENATE($A318,"_",W$2),'Reference data SID'!$B:$N,13,FALSE()))</f>
        <v/>
      </c>
      <c r="X318" s="86" t="str">
        <f aca="false">IF(ISERROR(VLOOKUP(CONCATENATE($A318,"_",X$2),'Reference data SID'!$B:$N,13,FALSE())),"",VLOOKUP(CONCATENATE($A318,"_",X$2),'Reference data SID'!$B:$N,13,FALSE()))</f>
        <v/>
      </c>
      <c r="Y318" s="86" t="str">
        <f aca="false">IF(ISERROR(VLOOKUP(CONCATENATE($A318,"_",Y$2),'Reference data SID'!$B:$N,13,FALSE())),"",VLOOKUP(CONCATENATE($A318,"_",Y$2),'Reference data SID'!$B:$N,13,FALSE()))</f>
        <v/>
      </c>
      <c r="Z318" s="86" t="str">
        <f aca="false">IF(ISERROR(VLOOKUP(CONCATENATE($A318,"_",Z$2),'Reference data SID'!$B:$N,13,FALSE())),"",VLOOKUP(CONCATENATE($A318,"_",Z$2),'Reference data SID'!$B:$N,13,FALSE()))</f>
        <v/>
      </c>
      <c r="AA318" s="86" t="str">
        <f aca="false">IF(ISERROR(VLOOKUP(CONCATENATE($A318,"_",AA$2),'Reference data SID'!$B:$N,13,FALSE())),"",VLOOKUP(CONCATENATE($A318,"_",AA$2),'Reference data SID'!$B:$N,13,FALSE()))</f>
        <v/>
      </c>
      <c r="AB318" s="86" t="str">
        <f aca="false">IF(ISERROR(VLOOKUP(CONCATENATE($A318,"_",AB$2),'Reference data SID'!$B:$N,13,FALSE())),"",VLOOKUP(CONCATENATE($A318,"_",AB$2),'Reference data SID'!$B:$N,13,FALSE()))</f>
        <v/>
      </c>
      <c r="AC318" s="86" t="str">
        <f aca="false">IF(ISERROR(VLOOKUP(CONCATENATE($A318,"_",AC$2),'Reference data SID'!$B:$N,13,FALSE())),"",VLOOKUP(CONCATENATE($A318,"_",AC$2),'Reference data SID'!$B:$N,13,FALSE()))</f>
        <v/>
      </c>
      <c r="AD318" s="86" t="str">
        <f aca="false">IF(ISERROR(VLOOKUP(CONCATENATE($A318,"_",AD$2),'Reference data SID'!$B:$N,13,FALSE())),"",VLOOKUP(CONCATENATE($A318,"_",AD$2),'Reference data SID'!$B:$N,13,FALSE()))</f>
        <v/>
      </c>
      <c r="AE318" s="86" t="str">
        <f aca="false">IF(ISERROR(VLOOKUP(CONCATENATE($A318,"_",AE$2),'Reference data SID'!$B:$N,13,FALSE())),"",VLOOKUP(CONCATENATE($A318,"_",AE$2),'Reference data SID'!$B:$N,13,FALSE()))</f>
        <v/>
      </c>
      <c r="AF318" s="86" t="str">
        <f aca="false">IF(ISERROR(VLOOKUP(CONCATENATE($A318,"_",AF$2),'Reference data SID'!$B:$N,13,FALSE())),"",VLOOKUP(CONCATENATE($A318,"_",AF$2),'Reference data SID'!$B:$N,13,FALSE()))</f>
        <v/>
      </c>
      <c r="AG318" s="86" t="str">
        <f aca="false">IF(ISERROR(VLOOKUP(CONCATENATE($A318,"_",AG$2),'Reference data SID'!$B:$N,13,FALSE())),"",VLOOKUP(CONCATENATE($A318,"_",AG$2),'Reference data SID'!$B:$N,13,FALSE()))</f>
        <v/>
      </c>
      <c r="AH318" s="86" t="str">
        <f aca="false">IF(ISERROR(VLOOKUP(CONCATENATE($A318,"_",AH$2),'Reference data SID'!$B:$N,13,FALSE())),"",VLOOKUP(CONCATENATE($A318,"_",AH$2),'Reference data SID'!$B:$N,13,FALSE()))</f>
        <v/>
      </c>
      <c r="AI318" s="86" t="str">
        <f aca="false">IF(ISERROR(VLOOKUP(CONCATENATE($A318,"_",AI$2),'Reference data SID'!$B:$N,13,FALSE())),"",VLOOKUP(CONCATENATE($A318,"_",AI$2),'Reference data SID'!$B:$N,13,FALSE()))</f>
        <v/>
      </c>
      <c r="AJ318" s="86" t="str">
        <f aca="false">IF(ISERROR(VLOOKUP(CONCATENATE($A318,"_",AJ$2),'Reference data SID'!$B:$N,13,FALSE())),"",VLOOKUP(CONCATENATE($A318,"_",AJ$2),'Reference data SID'!$B:$N,13,FALSE()))</f>
        <v/>
      </c>
      <c r="AK318" s="86" t="str">
        <f aca="false">IF(ISERROR(VLOOKUP(CONCATENATE($A318,"_",AK$2),'Reference data SID'!$B:$N,13,FALSE())),"",VLOOKUP(CONCATENATE($A318,"_",AK$2),'Reference data SID'!$B:$N,13,FALSE()))</f>
        <v/>
      </c>
      <c r="AL318" s="86" t="str">
        <f aca="false">IF(ISERROR(VLOOKUP(CONCATENATE($A318,"_",AL$2),'Reference data SID'!$B:$N,13,FALSE())),"",VLOOKUP(CONCATENATE($A318,"_",AL$2),'Reference data SID'!$B:$N,13,FALSE()))</f>
        <v/>
      </c>
      <c r="AM318" s="86" t="str">
        <f aca="false">IF(ISERROR(VLOOKUP(CONCATENATE($A318,"_",AM$2),'Reference data SID'!$B:$N,13,FALSE())),"",VLOOKUP(CONCATENATE($A318,"_",AM$2),'Reference data SID'!$B:$N,13,FALSE()))</f>
        <v/>
      </c>
      <c r="AN318" s="86" t="str">
        <f aca="false">IF(ISERROR(VLOOKUP(CONCATENATE($A318,"_",AN$2),'Reference data SID'!$B:$N,13,FALSE())),"",VLOOKUP(CONCATENATE($A318,"_",AN$2),'Reference data SID'!$B:$N,13,FALSE()))</f>
        <v/>
      </c>
      <c r="AO318" s="86" t="str">
        <f aca="false">IF(ISERROR(VLOOKUP(CONCATENATE($A318,"_",AO$2),'Reference data SID'!$B:$N,13,FALSE())),"",VLOOKUP(CONCATENATE($A318,"_",AO$2),'Reference data SID'!$B:$N,13,FALSE()))</f>
        <v/>
      </c>
      <c r="AP318" s="86" t="str">
        <f aca="false">IF(ISERROR(VLOOKUP(CONCATENATE($A318,"_",AP$2),'Reference data SID'!$B:$N,13,FALSE())),"",VLOOKUP(CONCATENATE($A318,"_",AP$2),'Reference data SID'!$B:$N,13,FALSE()))</f>
        <v/>
      </c>
      <c r="AQ318" s="86" t="str">
        <f aca="false">IF(ISERROR(VLOOKUP(CONCATENATE($A318,"_",AQ$2),'Reference data SID'!$B:$N,13,FALSE())),"",VLOOKUP(CONCATENATE($A318,"_",AQ$2),'Reference data SID'!$B:$N,13,FALSE()))</f>
        <v/>
      </c>
      <c r="AR318" s="86" t="str">
        <f aca="false">IF(ISERROR(VLOOKUP(CONCATENATE($A318,"_",AR$2),'Reference data SID'!$B:$N,13,FALSE())),"",VLOOKUP(CONCATENATE($A318,"_",AR$2),'Reference data SID'!$B:$N,13,FALSE()))</f>
        <v/>
      </c>
      <c r="AS318" s="86" t="str">
        <f aca="false">IF(ISERROR(VLOOKUP(CONCATENATE($A318,"_",AS$2),'Reference data SID'!$B:$N,13,FALSE())),"",VLOOKUP(CONCATENATE($A318,"_",AS$2),'Reference data SID'!$B:$N,13,FALSE()))</f>
        <v/>
      </c>
      <c r="AT318" s="86" t="str">
        <f aca="false">IF(ISERROR(VLOOKUP(CONCATENATE($A318,"_",AT$2),'Reference data SID'!$B:$N,13,FALSE())),"",VLOOKUP(CONCATENATE($A318,"_",AT$2),'Reference data SID'!$B:$N,13,FALSE()))</f>
        <v/>
      </c>
    </row>
    <row r="319" customFormat="false" ht="15" hidden="false" customHeight="false" outlineLevel="0" collapsed="false">
      <c r="A319" s="0" t="n">
        <v>315</v>
      </c>
      <c r="B319" s="86" t="str">
        <f aca="false">IF(ISERROR(VLOOKUP(CONCATENATE($A319,"_",B$2),'Reference data SID'!$B:$N,13,FALSE())),"",VLOOKUP(CONCATENATE($A319,"_",B$2),'Reference data SID'!$B:$N,13,FALSE()))</f>
        <v/>
      </c>
      <c r="C319" s="86" t="str">
        <f aca="false">IF(ISERROR(VLOOKUP(CONCATENATE($A319,"_",C$2),'Reference data SID'!$B:$N,13,FALSE())),"",VLOOKUP(CONCATENATE($A319,"_",C$2),'Reference data SID'!$B:$N,13,FALSE()))</f>
        <v/>
      </c>
      <c r="D319" s="86" t="str">
        <f aca="false">IF(ISERROR(VLOOKUP(CONCATENATE($A319,"_",D$2),'Reference data SID'!$B:$N,13,FALSE())),"",VLOOKUP(CONCATENATE($A319,"_",D$2),'Reference data SID'!$B:$N,13,FALSE()))</f>
        <v/>
      </c>
      <c r="E319" s="86" t="str">
        <f aca="false">IF(ISERROR(VLOOKUP(CONCATENATE($A319,"_",E$2),'Reference data SID'!$B:$N,13,FALSE())),"",VLOOKUP(CONCATENATE($A319,"_",E$2),'Reference data SID'!$B:$N,13,FALSE()))</f>
        <v/>
      </c>
      <c r="F319" s="86" t="str">
        <f aca="false">IF(ISERROR(VLOOKUP(CONCATENATE($A319,"_",F$2),'Reference data SID'!$B:$N,13,FALSE())),"",VLOOKUP(CONCATENATE($A319,"_",F$2),'Reference data SID'!$B:$N,13,FALSE()))</f>
        <v/>
      </c>
      <c r="G319" s="86" t="str">
        <f aca="false">IF(ISERROR(VLOOKUP(CONCATENATE($A319,"_",G$2),'Reference data SID'!$B:$N,13,FALSE())),"",VLOOKUP(CONCATENATE($A319,"_",G$2),'Reference data SID'!$B:$N,13,FALSE()))</f>
        <v/>
      </c>
      <c r="H319" s="86" t="str">
        <f aca="false">IF(ISERROR(VLOOKUP(CONCATENATE($A319,"_",H$2),'Reference data SID'!$B:$N,13,FALSE())),"",VLOOKUP(CONCATENATE($A319,"_",H$2),'Reference data SID'!$B:$N,13,FALSE()))</f>
        <v/>
      </c>
      <c r="I319" s="86" t="str">
        <f aca="false">IF(ISERROR(VLOOKUP(CONCATENATE($A319,"_",I$2),'Reference data SID'!$B:$N,13,FALSE())),"",VLOOKUP(CONCATENATE($A319,"_",I$2),'Reference data SID'!$B:$N,13,FALSE()))</f>
        <v/>
      </c>
      <c r="J319" s="86" t="str">
        <f aca="false">IF(ISERROR(VLOOKUP(CONCATENATE($A319,"_",J$2),'Reference data SID'!$B:$N,13,FALSE())),"",VLOOKUP(CONCATENATE($A319,"_",J$2),'Reference data SID'!$B:$N,13,FALSE()))</f>
        <v/>
      </c>
      <c r="K319" s="86" t="str">
        <f aca="false">IF(ISERROR(VLOOKUP(CONCATENATE($A319,"_",K$2),'Reference data SID'!$B:$N,13,FALSE())),"",VLOOKUP(CONCATENATE($A319,"_",K$2),'Reference data SID'!$B:$N,13,FALSE()))</f>
        <v/>
      </c>
      <c r="L319" s="86" t="str">
        <f aca="false">IF(ISERROR(VLOOKUP(CONCATENATE($A319,"_",L$2),'Reference data SID'!$B:$N,13,FALSE())),"",VLOOKUP(CONCATENATE($A319,"_",L$2),'Reference data SID'!$B:$N,13,FALSE()))</f>
        <v/>
      </c>
      <c r="M319" s="86" t="str">
        <f aca="false">IF(ISERROR(VLOOKUP(CONCATENATE($A319,"_",M$2),'Reference data SID'!$B:$N,13,FALSE())),"",VLOOKUP(CONCATENATE($A319,"_",M$2),'Reference data SID'!$B:$N,13,FALSE()))</f>
        <v/>
      </c>
      <c r="N319" s="86" t="str">
        <f aca="false">IF(ISERROR(VLOOKUP(CONCATENATE($A319,"_",N$2),'Reference data SID'!$B:$N,13,FALSE())),"",VLOOKUP(CONCATENATE($A319,"_",N$2),'Reference data SID'!$B:$N,13,FALSE()))</f>
        <v/>
      </c>
      <c r="O319" s="86" t="str">
        <f aca="false">IF(ISERROR(VLOOKUP(CONCATENATE($A319,"_",O$2),'Reference data SID'!$B:$N,13,FALSE())),"",VLOOKUP(CONCATENATE($A319,"_",O$2),'Reference data SID'!$B:$N,13,FALSE()))</f>
        <v/>
      </c>
      <c r="P319" s="86" t="str">
        <f aca="false">IF(ISERROR(VLOOKUP(CONCATENATE($A319,"_",P$2),'Reference data SID'!$B:$N,13,FALSE())),"",VLOOKUP(CONCATENATE($A319,"_",P$2),'Reference data SID'!$B:$N,13,FALSE()))</f>
        <v/>
      </c>
      <c r="Q319" s="86" t="str">
        <f aca="false">IF(ISERROR(VLOOKUP(CONCATENATE($A319,"_",Q$2),'Reference data SID'!$B:$N,13,FALSE())),"",VLOOKUP(CONCATENATE($A319,"_",Q$2),'Reference data SID'!$B:$N,13,FALSE()))</f>
        <v/>
      </c>
      <c r="R319" s="86" t="str">
        <f aca="false">IF(ISERROR(VLOOKUP(CONCATENATE($A319,"_",R$2),'Reference data SID'!$B:$N,13,FALSE())),"",VLOOKUP(CONCATENATE($A319,"_",R$2),'Reference data SID'!$B:$N,13,FALSE()))</f>
        <v/>
      </c>
      <c r="S319" s="86" t="str">
        <f aca="false">IF(ISERROR(VLOOKUP(CONCATENATE($A319,"_",S$2),'Reference data SID'!$B:$N,13,FALSE())),"",VLOOKUP(CONCATENATE($A319,"_",S$2),'Reference data SID'!$B:$N,13,FALSE()))</f>
        <v/>
      </c>
      <c r="T319" s="86" t="str">
        <f aca="false">IF(ISERROR(VLOOKUP(CONCATENATE($A319,"_",T$2),'Reference data SID'!$B:$N,13,FALSE())),"",VLOOKUP(CONCATENATE($A319,"_",T$2),'Reference data SID'!$B:$N,13,FALSE()))</f>
        <v/>
      </c>
      <c r="U319" s="86" t="str">
        <f aca="false">IF(ISERROR(VLOOKUP(CONCATENATE($A319,"_",U$2),'Reference data SID'!$B:$N,13,FALSE())),"",VLOOKUP(CONCATENATE($A319,"_",U$2),'Reference data SID'!$B:$N,13,FALSE()))</f>
        <v/>
      </c>
      <c r="V319" s="86" t="str">
        <f aca="false">IF(ISERROR(VLOOKUP(CONCATENATE($A319,"_",V$2),'Reference data SID'!$B:$N,13,FALSE())),"",VLOOKUP(CONCATENATE($A319,"_",V$2),'Reference data SID'!$B:$N,13,FALSE()))</f>
        <v/>
      </c>
      <c r="W319" s="86" t="str">
        <f aca="false">IF(ISERROR(VLOOKUP(CONCATENATE($A319,"_",W$2),'Reference data SID'!$B:$N,13,FALSE())),"",VLOOKUP(CONCATENATE($A319,"_",W$2),'Reference data SID'!$B:$N,13,FALSE()))</f>
        <v/>
      </c>
      <c r="X319" s="86" t="str">
        <f aca="false">IF(ISERROR(VLOOKUP(CONCATENATE($A319,"_",X$2),'Reference data SID'!$B:$N,13,FALSE())),"",VLOOKUP(CONCATENATE($A319,"_",X$2),'Reference data SID'!$B:$N,13,FALSE()))</f>
        <v/>
      </c>
      <c r="Y319" s="86" t="str">
        <f aca="false">IF(ISERROR(VLOOKUP(CONCATENATE($A319,"_",Y$2),'Reference data SID'!$B:$N,13,FALSE())),"",VLOOKUP(CONCATENATE($A319,"_",Y$2),'Reference data SID'!$B:$N,13,FALSE()))</f>
        <v/>
      </c>
      <c r="Z319" s="86" t="str">
        <f aca="false">IF(ISERROR(VLOOKUP(CONCATENATE($A319,"_",Z$2),'Reference data SID'!$B:$N,13,FALSE())),"",VLOOKUP(CONCATENATE($A319,"_",Z$2),'Reference data SID'!$B:$N,13,FALSE()))</f>
        <v/>
      </c>
      <c r="AA319" s="86" t="str">
        <f aca="false">IF(ISERROR(VLOOKUP(CONCATENATE($A319,"_",AA$2),'Reference data SID'!$B:$N,13,FALSE())),"",VLOOKUP(CONCATENATE($A319,"_",AA$2),'Reference data SID'!$B:$N,13,FALSE()))</f>
        <v/>
      </c>
      <c r="AB319" s="86" t="str">
        <f aca="false">IF(ISERROR(VLOOKUP(CONCATENATE($A319,"_",AB$2),'Reference data SID'!$B:$N,13,FALSE())),"",VLOOKUP(CONCATENATE($A319,"_",AB$2),'Reference data SID'!$B:$N,13,FALSE()))</f>
        <v/>
      </c>
      <c r="AC319" s="86" t="str">
        <f aca="false">IF(ISERROR(VLOOKUP(CONCATENATE($A319,"_",AC$2),'Reference data SID'!$B:$N,13,FALSE())),"",VLOOKUP(CONCATENATE($A319,"_",AC$2),'Reference data SID'!$B:$N,13,FALSE()))</f>
        <v/>
      </c>
      <c r="AD319" s="86" t="str">
        <f aca="false">IF(ISERROR(VLOOKUP(CONCATENATE($A319,"_",AD$2),'Reference data SID'!$B:$N,13,FALSE())),"",VLOOKUP(CONCATENATE($A319,"_",AD$2),'Reference data SID'!$B:$N,13,FALSE()))</f>
        <v/>
      </c>
      <c r="AE319" s="86" t="str">
        <f aca="false">IF(ISERROR(VLOOKUP(CONCATENATE($A319,"_",AE$2),'Reference data SID'!$B:$N,13,FALSE())),"",VLOOKUP(CONCATENATE($A319,"_",AE$2),'Reference data SID'!$B:$N,13,FALSE()))</f>
        <v/>
      </c>
      <c r="AF319" s="86" t="str">
        <f aca="false">IF(ISERROR(VLOOKUP(CONCATENATE($A319,"_",AF$2),'Reference data SID'!$B:$N,13,FALSE())),"",VLOOKUP(CONCATENATE($A319,"_",AF$2),'Reference data SID'!$B:$N,13,FALSE()))</f>
        <v/>
      </c>
      <c r="AG319" s="86" t="str">
        <f aca="false">IF(ISERROR(VLOOKUP(CONCATENATE($A319,"_",AG$2),'Reference data SID'!$B:$N,13,FALSE())),"",VLOOKUP(CONCATENATE($A319,"_",AG$2),'Reference data SID'!$B:$N,13,FALSE()))</f>
        <v/>
      </c>
      <c r="AH319" s="86" t="str">
        <f aca="false">IF(ISERROR(VLOOKUP(CONCATENATE($A319,"_",AH$2),'Reference data SID'!$B:$N,13,FALSE())),"",VLOOKUP(CONCATENATE($A319,"_",AH$2),'Reference data SID'!$B:$N,13,FALSE()))</f>
        <v/>
      </c>
      <c r="AI319" s="86" t="str">
        <f aca="false">IF(ISERROR(VLOOKUP(CONCATENATE($A319,"_",AI$2),'Reference data SID'!$B:$N,13,FALSE())),"",VLOOKUP(CONCATENATE($A319,"_",AI$2),'Reference data SID'!$B:$N,13,FALSE()))</f>
        <v/>
      </c>
      <c r="AJ319" s="86" t="str">
        <f aca="false">IF(ISERROR(VLOOKUP(CONCATENATE($A319,"_",AJ$2),'Reference data SID'!$B:$N,13,FALSE())),"",VLOOKUP(CONCATENATE($A319,"_",AJ$2),'Reference data SID'!$B:$N,13,FALSE()))</f>
        <v/>
      </c>
      <c r="AK319" s="86" t="str">
        <f aca="false">IF(ISERROR(VLOOKUP(CONCATENATE($A319,"_",AK$2),'Reference data SID'!$B:$N,13,FALSE())),"",VLOOKUP(CONCATENATE($A319,"_",AK$2),'Reference data SID'!$B:$N,13,FALSE()))</f>
        <v/>
      </c>
      <c r="AL319" s="86" t="str">
        <f aca="false">IF(ISERROR(VLOOKUP(CONCATENATE($A319,"_",AL$2),'Reference data SID'!$B:$N,13,FALSE())),"",VLOOKUP(CONCATENATE($A319,"_",AL$2),'Reference data SID'!$B:$N,13,FALSE()))</f>
        <v/>
      </c>
      <c r="AM319" s="86" t="str">
        <f aca="false">IF(ISERROR(VLOOKUP(CONCATENATE($A319,"_",AM$2),'Reference data SID'!$B:$N,13,FALSE())),"",VLOOKUP(CONCATENATE($A319,"_",AM$2),'Reference data SID'!$B:$N,13,FALSE()))</f>
        <v/>
      </c>
      <c r="AN319" s="86" t="str">
        <f aca="false">IF(ISERROR(VLOOKUP(CONCATENATE($A319,"_",AN$2),'Reference data SID'!$B:$N,13,FALSE())),"",VLOOKUP(CONCATENATE($A319,"_",AN$2),'Reference data SID'!$B:$N,13,FALSE()))</f>
        <v/>
      </c>
      <c r="AO319" s="86" t="str">
        <f aca="false">IF(ISERROR(VLOOKUP(CONCATENATE($A319,"_",AO$2),'Reference data SID'!$B:$N,13,FALSE())),"",VLOOKUP(CONCATENATE($A319,"_",AO$2),'Reference data SID'!$B:$N,13,FALSE()))</f>
        <v/>
      </c>
      <c r="AP319" s="86" t="str">
        <f aca="false">IF(ISERROR(VLOOKUP(CONCATENATE($A319,"_",AP$2),'Reference data SID'!$B:$N,13,FALSE())),"",VLOOKUP(CONCATENATE($A319,"_",AP$2),'Reference data SID'!$B:$N,13,FALSE()))</f>
        <v/>
      </c>
      <c r="AQ319" s="86" t="str">
        <f aca="false">IF(ISERROR(VLOOKUP(CONCATENATE($A319,"_",AQ$2),'Reference data SID'!$B:$N,13,FALSE())),"",VLOOKUP(CONCATENATE($A319,"_",AQ$2),'Reference data SID'!$B:$N,13,FALSE()))</f>
        <v/>
      </c>
      <c r="AR319" s="86" t="str">
        <f aca="false">IF(ISERROR(VLOOKUP(CONCATENATE($A319,"_",AR$2),'Reference data SID'!$B:$N,13,FALSE())),"",VLOOKUP(CONCATENATE($A319,"_",AR$2),'Reference data SID'!$B:$N,13,FALSE()))</f>
        <v/>
      </c>
      <c r="AS319" s="86" t="str">
        <f aca="false">IF(ISERROR(VLOOKUP(CONCATENATE($A319,"_",AS$2),'Reference data SID'!$B:$N,13,FALSE())),"",VLOOKUP(CONCATENATE($A319,"_",AS$2),'Reference data SID'!$B:$N,13,FALSE()))</f>
        <v/>
      </c>
      <c r="AT319" s="86" t="str">
        <f aca="false">IF(ISERROR(VLOOKUP(CONCATENATE($A319,"_",AT$2),'Reference data SID'!$B:$N,13,FALSE())),"",VLOOKUP(CONCATENATE($A319,"_",AT$2),'Reference data SID'!$B:$N,13,FALSE()))</f>
        <v/>
      </c>
    </row>
    <row r="320" customFormat="false" ht="15" hidden="false" customHeight="false" outlineLevel="0" collapsed="false">
      <c r="A320" s="0" t="n">
        <v>316</v>
      </c>
      <c r="B320" s="86" t="str">
        <f aca="false">IF(ISERROR(VLOOKUP(CONCATENATE($A320,"_",B$2),'Reference data SID'!$B:$N,13,FALSE())),"",VLOOKUP(CONCATENATE($A320,"_",B$2),'Reference data SID'!$B:$N,13,FALSE()))</f>
        <v/>
      </c>
      <c r="C320" s="86" t="str">
        <f aca="false">IF(ISERROR(VLOOKUP(CONCATENATE($A320,"_",C$2),'Reference data SID'!$B:$N,13,FALSE())),"",VLOOKUP(CONCATENATE($A320,"_",C$2),'Reference data SID'!$B:$N,13,FALSE()))</f>
        <v/>
      </c>
      <c r="D320" s="86" t="str">
        <f aca="false">IF(ISERROR(VLOOKUP(CONCATENATE($A320,"_",D$2),'Reference data SID'!$B:$N,13,FALSE())),"",VLOOKUP(CONCATENATE($A320,"_",D$2),'Reference data SID'!$B:$N,13,FALSE()))</f>
        <v/>
      </c>
      <c r="E320" s="86" t="str">
        <f aca="false">IF(ISERROR(VLOOKUP(CONCATENATE($A320,"_",E$2),'Reference data SID'!$B:$N,13,FALSE())),"",VLOOKUP(CONCATENATE($A320,"_",E$2),'Reference data SID'!$B:$N,13,FALSE()))</f>
        <v/>
      </c>
      <c r="F320" s="86" t="str">
        <f aca="false">IF(ISERROR(VLOOKUP(CONCATENATE($A320,"_",F$2),'Reference data SID'!$B:$N,13,FALSE())),"",VLOOKUP(CONCATENATE($A320,"_",F$2),'Reference data SID'!$B:$N,13,FALSE()))</f>
        <v/>
      </c>
      <c r="G320" s="86" t="str">
        <f aca="false">IF(ISERROR(VLOOKUP(CONCATENATE($A320,"_",G$2),'Reference data SID'!$B:$N,13,FALSE())),"",VLOOKUP(CONCATENATE($A320,"_",G$2),'Reference data SID'!$B:$N,13,FALSE()))</f>
        <v/>
      </c>
      <c r="H320" s="86" t="str">
        <f aca="false">IF(ISERROR(VLOOKUP(CONCATENATE($A320,"_",H$2),'Reference data SID'!$B:$N,13,FALSE())),"",VLOOKUP(CONCATENATE($A320,"_",H$2),'Reference data SID'!$B:$N,13,FALSE()))</f>
        <v/>
      </c>
      <c r="I320" s="86" t="str">
        <f aca="false">IF(ISERROR(VLOOKUP(CONCATENATE($A320,"_",I$2),'Reference data SID'!$B:$N,13,FALSE())),"",VLOOKUP(CONCATENATE($A320,"_",I$2),'Reference data SID'!$B:$N,13,FALSE()))</f>
        <v/>
      </c>
      <c r="J320" s="86" t="str">
        <f aca="false">IF(ISERROR(VLOOKUP(CONCATENATE($A320,"_",J$2),'Reference data SID'!$B:$N,13,FALSE())),"",VLOOKUP(CONCATENATE($A320,"_",J$2),'Reference data SID'!$B:$N,13,FALSE()))</f>
        <v/>
      </c>
      <c r="K320" s="86" t="str">
        <f aca="false">IF(ISERROR(VLOOKUP(CONCATENATE($A320,"_",K$2),'Reference data SID'!$B:$N,13,FALSE())),"",VLOOKUP(CONCATENATE($A320,"_",K$2),'Reference data SID'!$B:$N,13,FALSE()))</f>
        <v/>
      </c>
      <c r="L320" s="86" t="str">
        <f aca="false">IF(ISERROR(VLOOKUP(CONCATENATE($A320,"_",L$2),'Reference data SID'!$B:$N,13,FALSE())),"",VLOOKUP(CONCATENATE($A320,"_",L$2),'Reference data SID'!$B:$N,13,FALSE()))</f>
        <v/>
      </c>
      <c r="M320" s="86" t="str">
        <f aca="false">IF(ISERROR(VLOOKUP(CONCATENATE($A320,"_",M$2),'Reference data SID'!$B:$N,13,FALSE())),"",VLOOKUP(CONCATENATE($A320,"_",M$2),'Reference data SID'!$B:$N,13,FALSE()))</f>
        <v/>
      </c>
      <c r="N320" s="86" t="str">
        <f aca="false">IF(ISERROR(VLOOKUP(CONCATENATE($A320,"_",N$2),'Reference data SID'!$B:$N,13,FALSE())),"",VLOOKUP(CONCATENATE($A320,"_",N$2),'Reference data SID'!$B:$N,13,FALSE()))</f>
        <v/>
      </c>
      <c r="O320" s="86" t="str">
        <f aca="false">IF(ISERROR(VLOOKUP(CONCATENATE($A320,"_",O$2),'Reference data SID'!$B:$N,13,FALSE())),"",VLOOKUP(CONCATENATE($A320,"_",O$2),'Reference data SID'!$B:$N,13,FALSE()))</f>
        <v/>
      </c>
      <c r="P320" s="86" t="str">
        <f aca="false">IF(ISERROR(VLOOKUP(CONCATENATE($A320,"_",P$2),'Reference data SID'!$B:$N,13,FALSE())),"",VLOOKUP(CONCATENATE($A320,"_",P$2),'Reference data SID'!$B:$N,13,FALSE()))</f>
        <v/>
      </c>
      <c r="Q320" s="86" t="str">
        <f aca="false">IF(ISERROR(VLOOKUP(CONCATENATE($A320,"_",Q$2),'Reference data SID'!$B:$N,13,FALSE())),"",VLOOKUP(CONCATENATE($A320,"_",Q$2),'Reference data SID'!$B:$N,13,FALSE()))</f>
        <v/>
      </c>
      <c r="R320" s="86" t="str">
        <f aca="false">IF(ISERROR(VLOOKUP(CONCATENATE($A320,"_",R$2),'Reference data SID'!$B:$N,13,FALSE())),"",VLOOKUP(CONCATENATE($A320,"_",R$2),'Reference data SID'!$B:$N,13,FALSE()))</f>
        <v/>
      </c>
      <c r="S320" s="86" t="str">
        <f aca="false">IF(ISERROR(VLOOKUP(CONCATENATE($A320,"_",S$2),'Reference data SID'!$B:$N,13,FALSE())),"",VLOOKUP(CONCATENATE($A320,"_",S$2),'Reference data SID'!$B:$N,13,FALSE()))</f>
        <v/>
      </c>
      <c r="T320" s="86" t="str">
        <f aca="false">IF(ISERROR(VLOOKUP(CONCATENATE($A320,"_",T$2),'Reference data SID'!$B:$N,13,FALSE())),"",VLOOKUP(CONCATENATE($A320,"_",T$2),'Reference data SID'!$B:$N,13,FALSE()))</f>
        <v/>
      </c>
      <c r="U320" s="86" t="str">
        <f aca="false">IF(ISERROR(VLOOKUP(CONCATENATE($A320,"_",U$2),'Reference data SID'!$B:$N,13,FALSE())),"",VLOOKUP(CONCATENATE($A320,"_",U$2),'Reference data SID'!$B:$N,13,FALSE()))</f>
        <v/>
      </c>
      <c r="V320" s="86" t="str">
        <f aca="false">IF(ISERROR(VLOOKUP(CONCATENATE($A320,"_",V$2),'Reference data SID'!$B:$N,13,FALSE())),"",VLOOKUP(CONCATENATE($A320,"_",V$2),'Reference data SID'!$B:$N,13,FALSE()))</f>
        <v/>
      </c>
      <c r="W320" s="86" t="str">
        <f aca="false">IF(ISERROR(VLOOKUP(CONCATENATE($A320,"_",W$2),'Reference data SID'!$B:$N,13,FALSE())),"",VLOOKUP(CONCATENATE($A320,"_",W$2),'Reference data SID'!$B:$N,13,FALSE()))</f>
        <v/>
      </c>
      <c r="X320" s="86" t="str">
        <f aca="false">IF(ISERROR(VLOOKUP(CONCATENATE($A320,"_",X$2),'Reference data SID'!$B:$N,13,FALSE())),"",VLOOKUP(CONCATENATE($A320,"_",X$2),'Reference data SID'!$B:$N,13,FALSE()))</f>
        <v/>
      </c>
      <c r="Y320" s="86" t="str">
        <f aca="false">IF(ISERROR(VLOOKUP(CONCATENATE($A320,"_",Y$2),'Reference data SID'!$B:$N,13,FALSE())),"",VLOOKUP(CONCATENATE($A320,"_",Y$2),'Reference data SID'!$B:$N,13,FALSE()))</f>
        <v/>
      </c>
      <c r="Z320" s="86" t="str">
        <f aca="false">IF(ISERROR(VLOOKUP(CONCATENATE($A320,"_",Z$2),'Reference data SID'!$B:$N,13,FALSE())),"",VLOOKUP(CONCATENATE($A320,"_",Z$2),'Reference data SID'!$B:$N,13,FALSE()))</f>
        <v/>
      </c>
      <c r="AA320" s="86" t="str">
        <f aca="false">IF(ISERROR(VLOOKUP(CONCATENATE($A320,"_",AA$2),'Reference data SID'!$B:$N,13,FALSE())),"",VLOOKUP(CONCATENATE($A320,"_",AA$2),'Reference data SID'!$B:$N,13,FALSE()))</f>
        <v/>
      </c>
      <c r="AB320" s="86" t="str">
        <f aca="false">IF(ISERROR(VLOOKUP(CONCATENATE($A320,"_",AB$2),'Reference data SID'!$B:$N,13,FALSE())),"",VLOOKUP(CONCATENATE($A320,"_",AB$2),'Reference data SID'!$B:$N,13,FALSE()))</f>
        <v/>
      </c>
      <c r="AC320" s="86" t="str">
        <f aca="false">IF(ISERROR(VLOOKUP(CONCATENATE($A320,"_",AC$2),'Reference data SID'!$B:$N,13,FALSE())),"",VLOOKUP(CONCATENATE($A320,"_",AC$2),'Reference data SID'!$B:$N,13,FALSE()))</f>
        <v/>
      </c>
      <c r="AD320" s="86" t="str">
        <f aca="false">IF(ISERROR(VLOOKUP(CONCATENATE($A320,"_",AD$2),'Reference data SID'!$B:$N,13,FALSE())),"",VLOOKUP(CONCATENATE($A320,"_",AD$2),'Reference data SID'!$B:$N,13,FALSE()))</f>
        <v/>
      </c>
      <c r="AE320" s="86" t="str">
        <f aca="false">IF(ISERROR(VLOOKUP(CONCATENATE($A320,"_",AE$2),'Reference data SID'!$B:$N,13,FALSE())),"",VLOOKUP(CONCATENATE($A320,"_",AE$2),'Reference data SID'!$B:$N,13,FALSE()))</f>
        <v/>
      </c>
      <c r="AF320" s="86" t="str">
        <f aca="false">IF(ISERROR(VLOOKUP(CONCATENATE($A320,"_",AF$2),'Reference data SID'!$B:$N,13,FALSE())),"",VLOOKUP(CONCATENATE($A320,"_",AF$2),'Reference data SID'!$B:$N,13,FALSE()))</f>
        <v/>
      </c>
      <c r="AG320" s="86" t="str">
        <f aca="false">IF(ISERROR(VLOOKUP(CONCATENATE($A320,"_",AG$2),'Reference data SID'!$B:$N,13,FALSE())),"",VLOOKUP(CONCATENATE($A320,"_",AG$2),'Reference data SID'!$B:$N,13,FALSE()))</f>
        <v/>
      </c>
      <c r="AH320" s="86" t="str">
        <f aca="false">IF(ISERROR(VLOOKUP(CONCATENATE($A320,"_",AH$2),'Reference data SID'!$B:$N,13,FALSE())),"",VLOOKUP(CONCATENATE($A320,"_",AH$2),'Reference data SID'!$B:$N,13,FALSE()))</f>
        <v/>
      </c>
      <c r="AI320" s="86" t="str">
        <f aca="false">IF(ISERROR(VLOOKUP(CONCATENATE($A320,"_",AI$2),'Reference data SID'!$B:$N,13,FALSE())),"",VLOOKUP(CONCATENATE($A320,"_",AI$2),'Reference data SID'!$B:$N,13,FALSE()))</f>
        <v/>
      </c>
      <c r="AJ320" s="86" t="str">
        <f aca="false">IF(ISERROR(VLOOKUP(CONCATENATE($A320,"_",AJ$2),'Reference data SID'!$B:$N,13,FALSE())),"",VLOOKUP(CONCATENATE($A320,"_",AJ$2),'Reference data SID'!$B:$N,13,FALSE()))</f>
        <v/>
      </c>
      <c r="AK320" s="86" t="str">
        <f aca="false">IF(ISERROR(VLOOKUP(CONCATENATE($A320,"_",AK$2),'Reference data SID'!$B:$N,13,FALSE())),"",VLOOKUP(CONCATENATE($A320,"_",AK$2),'Reference data SID'!$B:$N,13,FALSE()))</f>
        <v/>
      </c>
      <c r="AL320" s="86" t="str">
        <f aca="false">IF(ISERROR(VLOOKUP(CONCATENATE($A320,"_",AL$2),'Reference data SID'!$B:$N,13,FALSE())),"",VLOOKUP(CONCATENATE($A320,"_",AL$2),'Reference data SID'!$B:$N,13,FALSE()))</f>
        <v/>
      </c>
      <c r="AM320" s="86" t="str">
        <f aca="false">IF(ISERROR(VLOOKUP(CONCATENATE($A320,"_",AM$2),'Reference data SID'!$B:$N,13,FALSE())),"",VLOOKUP(CONCATENATE($A320,"_",AM$2),'Reference data SID'!$B:$N,13,FALSE()))</f>
        <v/>
      </c>
      <c r="AN320" s="86" t="str">
        <f aca="false">IF(ISERROR(VLOOKUP(CONCATENATE($A320,"_",AN$2),'Reference data SID'!$B:$N,13,FALSE())),"",VLOOKUP(CONCATENATE($A320,"_",AN$2),'Reference data SID'!$B:$N,13,FALSE()))</f>
        <v/>
      </c>
      <c r="AO320" s="86" t="str">
        <f aca="false">IF(ISERROR(VLOOKUP(CONCATENATE($A320,"_",AO$2),'Reference data SID'!$B:$N,13,FALSE())),"",VLOOKUP(CONCATENATE($A320,"_",AO$2),'Reference data SID'!$B:$N,13,FALSE()))</f>
        <v/>
      </c>
      <c r="AP320" s="86" t="str">
        <f aca="false">IF(ISERROR(VLOOKUP(CONCATENATE($A320,"_",AP$2),'Reference data SID'!$B:$N,13,FALSE())),"",VLOOKUP(CONCATENATE($A320,"_",AP$2),'Reference data SID'!$B:$N,13,FALSE()))</f>
        <v/>
      </c>
      <c r="AQ320" s="86" t="str">
        <f aca="false">IF(ISERROR(VLOOKUP(CONCATENATE($A320,"_",AQ$2),'Reference data SID'!$B:$N,13,FALSE())),"",VLOOKUP(CONCATENATE($A320,"_",AQ$2),'Reference data SID'!$B:$N,13,FALSE()))</f>
        <v/>
      </c>
      <c r="AR320" s="86" t="str">
        <f aca="false">IF(ISERROR(VLOOKUP(CONCATENATE($A320,"_",AR$2),'Reference data SID'!$B:$N,13,FALSE())),"",VLOOKUP(CONCATENATE($A320,"_",AR$2),'Reference data SID'!$B:$N,13,FALSE()))</f>
        <v/>
      </c>
      <c r="AS320" s="86" t="str">
        <f aca="false">IF(ISERROR(VLOOKUP(CONCATENATE($A320,"_",AS$2),'Reference data SID'!$B:$N,13,FALSE())),"",VLOOKUP(CONCATENATE($A320,"_",AS$2),'Reference data SID'!$B:$N,13,FALSE()))</f>
        <v/>
      </c>
      <c r="AT320" s="86" t="str">
        <f aca="false">IF(ISERROR(VLOOKUP(CONCATENATE($A320,"_",AT$2),'Reference data SID'!$B:$N,13,FALSE())),"",VLOOKUP(CONCATENATE($A320,"_",AT$2),'Reference data SID'!$B:$N,13,FALSE()))</f>
        <v/>
      </c>
    </row>
    <row r="321" customFormat="false" ht="15" hidden="false" customHeight="false" outlineLevel="0" collapsed="false">
      <c r="A321" s="0" t="n">
        <v>317</v>
      </c>
      <c r="B321" s="86" t="str">
        <f aca="false">IF(ISERROR(VLOOKUP(CONCATENATE($A321,"_",B$2),'Reference data SID'!$B:$N,13,FALSE())),"",VLOOKUP(CONCATENATE($A321,"_",B$2),'Reference data SID'!$B:$N,13,FALSE()))</f>
        <v/>
      </c>
      <c r="C321" s="86" t="str">
        <f aca="false">IF(ISERROR(VLOOKUP(CONCATENATE($A321,"_",C$2),'Reference data SID'!$B:$N,13,FALSE())),"",VLOOKUP(CONCATENATE($A321,"_",C$2),'Reference data SID'!$B:$N,13,FALSE()))</f>
        <v/>
      </c>
      <c r="D321" s="86" t="str">
        <f aca="false">IF(ISERROR(VLOOKUP(CONCATENATE($A321,"_",D$2),'Reference data SID'!$B:$N,13,FALSE())),"",VLOOKUP(CONCATENATE($A321,"_",D$2),'Reference data SID'!$B:$N,13,FALSE()))</f>
        <v/>
      </c>
      <c r="E321" s="86" t="str">
        <f aca="false">IF(ISERROR(VLOOKUP(CONCATENATE($A321,"_",E$2),'Reference data SID'!$B:$N,13,FALSE())),"",VLOOKUP(CONCATENATE($A321,"_",E$2),'Reference data SID'!$B:$N,13,FALSE()))</f>
        <v/>
      </c>
      <c r="F321" s="86" t="str">
        <f aca="false">IF(ISERROR(VLOOKUP(CONCATENATE($A321,"_",F$2),'Reference data SID'!$B:$N,13,FALSE())),"",VLOOKUP(CONCATENATE($A321,"_",F$2),'Reference data SID'!$B:$N,13,FALSE()))</f>
        <v/>
      </c>
      <c r="G321" s="86" t="str">
        <f aca="false">IF(ISERROR(VLOOKUP(CONCATENATE($A321,"_",G$2),'Reference data SID'!$B:$N,13,FALSE())),"",VLOOKUP(CONCATENATE($A321,"_",G$2),'Reference data SID'!$B:$N,13,FALSE()))</f>
        <v/>
      </c>
      <c r="H321" s="86" t="str">
        <f aca="false">IF(ISERROR(VLOOKUP(CONCATENATE($A321,"_",H$2),'Reference data SID'!$B:$N,13,FALSE())),"",VLOOKUP(CONCATENATE($A321,"_",H$2),'Reference data SID'!$B:$N,13,FALSE()))</f>
        <v/>
      </c>
      <c r="I321" s="86" t="str">
        <f aca="false">IF(ISERROR(VLOOKUP(CONCATENATE($A321,"_",I$2),'Reference data SID'!$B:$N,13,FALSE())),"",VLOOKUP(CONCATENATE($A321,"_",I$2),'Reference data SID'!$B:$N,13,FALSE()))</f>
        <v/>
      </c>
      <c r="J321" s="86" t="str">
        <f aca="false">IF(ISERROR(VLOOKUP(CONCATENATE($A321,"_",J$2),'Reference data SID'!$B:$N,13,FALSE())),"",VLOOKUP(CONCATENATE($A321,"_",J$2),'Reference data SID'!$B:$N,13,FALSE()))</f>
        <v/>
      </c>
      <c r="K321" s="86" t="str">
        <f aca="false">IF(ISERROR(VLOOKUP(CONCATENATE($A321,"_",K$2),'Reference data SID'!$B:$N,13,FALSE())),"",VLOOKUP(CONCATENATE($A321,"_",K$2),'Reference data SID'!$B:$N,13,FALSE()))</f>
        <v/>
      </c>
      <c r="L321" s="86" t="str">
        <f aca="false">IF(ISERROR(VLOOKUP(CONCATENATE($A321,"_",L$2),'Reference data SID'!$B:$N,13,FALSE())),"",VLOOKUP(CONCATENATE($A321,"_",L$2),'Reference data SID'!$B:$N,13,FALSE()))</f>
        <v/>
      </c>
      <c r="M321" s="86" t="str">
        <f aca="false">IF(ISERROR(VLOOKUP(CONCATENATE($A321,"_",M$2),'Reference data SID'!$B:$N,13,FALSE())),"",VLOOKUP(CONCATENATE($A321,"_",M$2),'Reference data SID'!$B:$N,13,FALSE()))</f>
        <v/>
      </c>
      <c r="N321" s="86" t="str">
        <f aca="false">IF(ISERROR(VLOOKUP(CONCATENATE($A321,"_",N$2),'Reference data SID'!$B:$N,13,FALSE())),"",VLOOKUP(CONCATENATE($A321,"_",N$2),'Reference data SID'!$B:$N,13,FALSE()))</f>
        <v/>
      </c>
      <c r="O321" s="86" t="str">
        <f aca="false">IF(ISERROR(VLOOKUP(CONCATENATE($A321,"_",O$2),'Reference data SID'!$B:$N,13,FALSE())),"",VLOOKUP(CONCATENATE($A321,"_",O$2),'Reference data SID'!$B:$N,13,FALSE()))</f>
        <v/>
      </c>
      <c r="P321" s="86" t="str">
        <f aca="false">IF(ISERROR(VLOOKUP(CONCATENATE($A321,"_",P$2),'Reference data SID'!$B:$N,13,FALSE())),"",VLOOKUP(CONCATENATE($A321,"_",P$2),'Reference data SID'!$B:$N,13,FALSE()))</f>
        <v/>
      </c>
      <c r="Q321" s="86" t="str">
        <f aca="false">IF(ISERROR(VLOOKUP(CONCATENATE($A321,"_",Q$2),'Reference data SID'!$B:$N,13,FALSE())),"",VLOOKUP(CONCATENATE($A321,"_",Q$2),'Reference data SID'!$B:$N,13,FALSE()))</f>
        <v/>
      </c>
      <c r="R321" s="86" t="str">
        <f aca="false">IF(ISERROR(VLOOKUP(CONCATENATE($A321,"_",R$2),'Reference data SID'!$B:$N,13,FALSE())),"",VLOOKUP(CONCATENATE($A321,"_",R$2),'Reference data SID'!$B:$N,13,FALSE()))</f>
        <v/>
      </c>
      <c r="S321" s="86" t="str">
        <f aca="false">IF(ISERROR(VLOOKUP(CONCATENATE($A321,"_",S$2),'Reference data SID'!$B:$N,13,FALSE())),"",VLOOKUP(CONCATENATE($A321,"_",S$2),'Reference data SID'!$B:$N,13,FALSE()))</f>
        <v/>
      </c>
      <c r="T321" s="86" t="str">
        <f aca="false">IF(ISERROR(VLOOKUP(CONCATENATE($A321,"_",T$2),'Reference data SID'!$B:$N,13,FALSE())),"",VLOOKUP(CONCATENATE($A321,"_",T$2),'Reference data SID'!$B:$N,13,FALSE()))</f>
        <v/>
      </c>
      <c r="U321" s="86" t="str">
        <f aca="false">IF(ISERROR(VLOOKUP(CONCATENATE($A321,"_",U$2),'Reference data SID'!$B:$N,13,FALSE())),"",VLOOKUP(CONCATENATE($A321,"_",U$2),'Reference data SID'!$B:$N,13,FALSE()))</f>
        <v/>
      </c>
      <c r="V321" s="86" t="str">
        <f aca="false">IF(ISERROR(VLOOKUP(CONCATENATE($A321,"_",V$2),'Reference data SID'!$B:$N,13,FALSE())),"",VLOOKUP(CONCATENATE($A321,"_",V$2),'Reference data SID'!$B:$N,13,FALSE()))</f>
        <v/>
      </c>
      <c r="W321" s="86" t="str">
        <f aca="false">IF(ISERROR(VLOOKUP(CONCATENATE($A321,"_",W$2),'Reference data SID'!$B:$N,13,FALSE())),"",VLOOKUP(CONCATENATE($A321,"_",W$2),'Reference data SID'!$B:$N,13,FALSE()))</f>
        <v/>
      </c>
      <c r="X321" s="86" t="str">
        <f aca="false">IF(ISERROR(VLOOKUP(CONCATENATE($A321,"_",X$2),'Reference data SID'!$B:$N,13,FALSE())),"",VLOOKUP(CONCATENATE($A321,"_",X$2),'Reference data SID'!$B:$N,13,FALSE()))</f>
        <v/>
      </c>
      <c r="Y321" s="86" t="str">
        <f aca="false">IF(ISERROR(VLOOKUP(CONCATENATE($A321,"_",Y$2),'Reference data SID'!$B:$N,13,FALSE())),"",VLOOKUP(CONCATENATE($A321,"_",Y$2),'Reference data SID'!$B:$N,13,FALSE()))</f>
        <v/>
      </c>
      <c r="Z321" s="86" t="str">
        <f aca="false">IF(ISERROR(VLOOKUP(CONCATENATE($A321,"_",Z$2),'Reference data SID'!$B:$N,13,FALSE())),"",VLOOKUP(CONCATENATE($A321,"_",Z$2),'Reference data SID'!$B:$N,13,FALSE()))</f>
        <v/>
      </c>
      <c r="AA321" s="86" t="str">
        <f aca="false">IF(ISERROR(VLOOKUP(CONCATENATE($A321,"_",AA$2),'Reference data SID'!$B:$N,13,FALSE())),"",VLOOKUP(CONCATENATE($A321,"_",AA$2),'Reference data SID'!$B:$N,13,FALSE()))</f>
        <v/>
      </c>
      <c r="AB321" s="86" t="str">
        <f aca="false">IF(ISERROR(VLOOKUP(CONCATENATE($A321,"_",AB$2),'Reference data SID'!$B:$N,13,FALSE())),"",VLOOKUP(CONCATENATE($A321,"_",AB$2),'Reference data SID'!$B:$N,13,FALSE()))</f>
        <v/>
      </c>
      <c r="AC321" s="86" t="str">
        <f aca="false">IF(ISERROR(VLOOKUP(CONCATENATE($A321,"_",AC$2),'Reference data SID'!$B:$N,13,FALSE())),"",VLOOKUP(CONCATENATE($A321,"_",AC$2),'Reference data SID'!$B:$N,13,FALSE()))</f>
        <v/>
      </c>
      <c r="AD321" s="86" t="str">
        <f aca="false">IF(ISERROR(VLOOKUP(CONCATENATE($A321,"_",AD$2),'Reference data SID'!$B:$N,13,FALSE())),"",VLOOKUP(CONCATENATE($A321,"_",AD$2),'Reference data SID'!$B:$N,13,FALSE()))</f>
        <v/>
      </c>
      <c r="AE321" s="86" t="str">
        <f aca="false">IF(ISERROR(VLOOKUP(CONCATENATE($A321,"_",AE$2),'Reference data SID'!$B:$N,13,FALSE())),"",VLOOKUP(CONCATENATE($A321,"_",AE$2),'Reference data SID'!$B:$N,13,FALSE()))</f>
        <v/>
      </c>
      <c r="AF321" s="86" t="str">
        <f aca="false">IF(ISERROR(VLOOKUP(CONCATENATE($A321,"_",AF$2),'Reference data SID'!$B:$N,13,FALSE())),"",VLOOKUP(CONCATENATE($A321,"_",AF$2),'Reference data SID'!$B:$N,13,FALSE()))</f>
        <v/>
      </c>
      <c r="AG321" s="86" t="str">
        <f aca="false">IF(ISERROR(VLOOKUP(CONCATENATE($A321,"_",AG$2),'Reference data SID'!$B:$N,13,FALSE())),"",VLOOKUP(CONCATENATE($A321,"_",AG$2),'Reference data SID'!$B:$N,13,FALSE()))</f>
        <v/>
      </c>
      <c r="AH321" s="86" t="str">
        <f aca="false">IF(ISERROR(VLOOKUP(CONCATENATE($A321,"_",AH$2),'Reference data SID'!$B:$N,13,FALSE())),"",VLOOKUP(CONCATENATE($A321,"_",AH$2),'Reference data SID'!$B:$N,13,FALSE()))</f>
        <v/>
      </c>
      <c r="AI321" s="86" t="str">
        <f aca="false">IF(ISERROR(VLOOKUP(CONCATENATE($A321,"_",AI$2),'Reference data SID'!$B:$N,13,FALSE())),"",VLOOKUP(CONCATENATE($A321,"_",AI$2),'Reference data SID'!$B:$N,13,FALSE()))</f>
        <v/>
      </c>
      <c r="AJ321" s="86" t="str">
        <f aca="false">IF(ISERROR(VLOOKUP(CONCATENATE($A321,"_",AJ$2),'Reference data SID'!$B:$N,13,FALSE())),"",VLOOKUP(CONCATENATE($A321,"_",AJ$2),'Reference data SID'!$B:$N,13,FALSE()))</f>
        <v/>
      </c>
      <c r="AK321" s="86" t="str">
        <f aca="false">IF(ISERROR(VLOOKUP(CONCATENATE($A321,"_",AK$2),'Reference data SID'!$B:$N,13,FALSE())),"",VLOOKUP(CONCATENATE($A321,"_",AK$2),'Reference data SID'!$B:$N,13,FALSE()))</f>
        <v/>
      </c>
      <c r="AL321" s="86" t="str">
        <f aca="false">IF(ISERROR(VLOOKUP(CONCATENATE($A321,"_",AL$2),'Reference data SID'!$B:$N,13,FALSE())),"",VLOOKUP(CONCATENATE($A321,"_",AL$2),'Reference data SID'!$B:$N,13,FALSE()))</f>
        <v/>
      </c>
      <c r="AM321" s="86" t="str">
        <f aca="false">IF(ISERROR(VLOOKUP(CONCATENATE($A321,"_",AM$2),'Reference data SID'!$B:$N,13,FALSE())),"",VLOOKUP(CONCATENATE($A321,"_",AM$2),'Reference data SID'!$B:$N,13,FALSE()))</f>
        <v/>
      </c>
      <c r="AN321" s="86" t="str">
        <f aca="false">IF(ISERROR(VLOOKUP(CONCATENATE($A321,"_",AN$2),'Reference data SID'!$B:$N,13,FALSE())),"",VLOOKUP(CONCATENATE($A321,"_",AN$2),'Reference data SID'!$B:$N,13,FALSE()))</f>
        <v/>
      </c>
      <c r="AO321" s="86" t="str">
        <f aca="false">IF(ISERROR(VLOOKUP(CONCATENATE($A321,"_",AO$2),'Reference data SID'!$B:$N,13,FALSE())),"",VLOOKUP(CONCATENATE($A321,"_",AO$2),'Reference data SID'!$B:$N,13,FALSE()))</f>
        <v/>
      </c>
      <c r="AP321" s="86" t="str">
        <f aca="false">IF(ISERROR(VLOOKUP(CONCATENATE($A321,"_",AP$2),'Reference data SID'!$B:$N,13,FALSE())),"",VLOOKUP(CONCATENATE($A321,"_",AP$2),'Reference data SID'!$B:$N,13,FALSE()))</f>
        <v/>
      </c>
      <c r="AQ321" s="86" t="str">
        <f aca="false">IF(ISERROR(VLOOKUP(CONCATENATE($A321,"_",AQ$2),'Reference data SID'!$B:$N,13,FALSE())),"",VLOOKUP(CONCATENATE($A321,"_",AQ$2),'Reference data SID'!$B:$N,13,FALSE()))</f>
        <v/>
      </c>
      <c r="AR321" s="86" t="str">
        <f aca="false">IF(ISERROR(VLOOKUP(CONCATENATE($A321,"_",AR$2),'Reference data SID'!$B:$N,13,FALSE())),"",VLOOKUP(CONCATENATE($A321,"_",AR$2),'Reference data SID'!$B:$N,13,FALSE()))</f>
        <v/>
      </c>
      <c r="AS321" s="86" t="str">
        <f aca="false">IF(ISERROR(VLOOKUP(CONCATENATE($A321,"_",AS$2),'Reference data SID'!$B:$N,13,FALSE())),"",VLOOKUP(CONCATENATE($A321,"_",AS$2),'Reference data SID'!$B:$N,13,FALSE()))</f>
        <v/>
      </c>
      <c r="AT321" s="86" t="str">
        <f aca="false">IF(ISERROR(VLOOKUP(CONCATENATE($A321,"_",AT$2),'Reference data SID'!$B:$N,13,FALSE())),"",VLOOKUP(CONCATENATE($A321,"_",AT$2),'Reference data SID'!$B:$N,13,FALSE()))</f>
        <v/>
      </c>
    </row>
    <row r="322" customFormat="false" ht="15" hidden="false" customHeight="false" outlineLevel="0" collapsed="false">
      <c r="A322" s="0" t="n">
        <v>318</v>
      </c>
      <c r="B322" s="86" t="str">
        <f aca="false">IF(ISERROR(VLOOKUP(CONCATENATE($A322,"_",B$2),'Reference data SID'!$B:$N,13,FALSE())),"",VLOOKUP(CONCATENATE($A322,"_",B$2),'Reference data SID'!$B:$N,13,FALSE()))</f>
        <v/>
      </c>
      <c r="C322" s="86" t="str">
        <f aca="false">IF(ISERROR(VLOOKUP(CONCATENATE($A322,"_",C$2),'Reference data SID'!$B:$N,13,FALSE())),"",VLOOKUP(CONCATENATE($A322,"_",C$2),'Reference data SID'!$B:$N,13,FALSE()))</f>
        <v/>
      </c>
      <c r="D322" s="86" t="str">
        <f aca="false">IF(ISERROR(VLOOKUP(CONCATENATE($A322,"_",D$2),'Reference data SID'!$B:$N,13,FALSE())),"",VLOOKUP(CONCATENATE($A322,"_",D$2),'Reference data SID'!$B:$N,13,FALSE()))</f>
        <v/>
      </c>
      <c r="E322" s="86" t="str">
        <f aca="false">IF(ISERROR(VLOOKUP(CONCATENATE($A322,"_",E$2),'Reference data SID'!$B:$N,13,FALSE())),"",VLOOKUP(CONCATENATE($A322,"_",E$2),'Reference data SID'!$B:$N,13,FALSE()))</f>
        <v/>
      </c>
      <c r="F322" s="86" t="str">
        <f aca="false">IF(ISERROR(VLOOKUP(CONCATENATE($A322,"_",F$2),'Reference data SID'!$B:$N,13,FALSE())),"",VLOOKUP(CONCATENATE($A322,"_",F$2),'Reference data SID'!$B:$N,13,FALSE()))</f>
        <v/>
      </c>
      <c r="G322" s="86" t="str">
        <f aca="false">IF(ISERROR(VLOOKUP(CONCATENATE($A322,"_",G$2),'Reference data SID'!$B:$N,13,FALSE())),"",VLOOKUP(CONCATENATE($A322,"_",G$2),'Reference data SID'!$B:$N,13,FALSE()))</f>
        <v/>
      </c>
      <c r="H322" s="86" t="str">
        <f aca="false">IF(ISERROR(VLOOKUP(CONCATENATE($A322,"_",H$2),'Reference data SID'!$B:$N,13,FALSE())),"",VLOOKUP(CONCATENATE($A322,"_",H$2),'Reference data SID'!$B:$N,13,FALSE()))</f>
        <v/>
      </c>
      <c r="I322" s="86" t="str">
        <f aca="false">IF(ISERROR(VLOOKUP(CONCATENATE($A322,"_",I$2),'Reference data SID'!$B:$N,13,FALSE())),"",VLOOKUP(CONCATENATE($A322,"_",I$2),'Reference data SID'!$B:$N,13,FALSE()))</f>
        <v/>
      </c>
      <c r="J322" s="86" t="str">
        <f aca="false">IF(ISERROR(VLOOKUP(CONCATENATE($A322,"_",J$2),'Reference data SID'!$B:$N,13,FALSE())),"",VLOOKUP(CONCATENATE($A322,"_",J$2),'Reference data SID'!$B:$N,13,FALSE()))</f>
        <v/>
      </c>
      <c r="K322" s="86" t="str">
        <f aca="false">IF(ISERROR(VLOOKUP(CONCATENATE($A322,"_",K$2),'Reference data SID'!$B:$N,13,FALSE())),"",VLOOKUP(CONCATENATE($A322,"_",K$2),'Reference data SID'!$B:$N,13,FALSE()))</f>
        <v/>
      </c>
      <c r="L322" s="86" t="str">
        <f aca="false">IF(ISERROR(VLOOKUP(CONCATENATE($A322,"_",L$2),'Reference data SID'!$B:$N,13,FALSE())),"",VLOOKUP(CONCATENATE($A322,"_",L$2),'Reference data SID'!$B:$N,13,FALSE()))</f>
        <v/>
      </c>
      <c r="M322" s="86" t="str">
        <f aca="false">IF(ISERROR(VLOOKUP(CONCATENATE($A322,"_",M$2),'Reference data SID'!$B:$N,13,FALSE())),"",VLOOKUP(CONCATENATE($A322,"_",M$2),'Reference data SID'!$B:$N,13,FALSE()))</f>
        <v/>
      </c>
      <c r="N322" s="86" t="str">
        <f aca="false">IF(ISERROR(VLOOKUP(CONCATENATE($A322,"_",N$2),'Reference data SID'!$B:$N,13,FALSE())),"",VLOOKUP(CONCATENATE($A322,"_",N$2),'Reference data SID'!$B:$N,13,FALSE()))</f>
        <v/>
      </c>
      <c r="O322" s="86" t="str">
        <f aca="false">IF(ISERROR(VLOOKUP(CONCATENATE($A322,"_",O$2),'Reference data SID'!$B:$N,13,FALSE())),"",VLOOKUP(CONCATENATE($A322,"_",O$2),'Reference data SID'!$B:$N,13,FALSE()))</f>
        <v/>
      </c>
      <c r="P322" s="86" t="str">
        <f aca="false">IF(ISERROR(VLOOKUP(CONCATENATE($A322,"_",P$2),'Reference data SID'!$B:$N,13,FALSE())),"",VLOOKUP(CONCATENATE($A322,"_",P$2),'Reference data SID'!$B:$N,13,FALSE()))</f>
        <v/>
      </c>
      <c r="Q322" s="86" t="str">
        <f aca="false">IF(ISERROR(VLOOKUP(CONCATENATE($A322,"_",Q$2),'Reference data SID'!$B:$N,13,FALSE())),"",VLOOKUP(CONCATENATE($A322,"_",Q$2),'Reference data SID'!$B:$N,13,FALSE()))</f>
        <v/>
      </c>
      <c r="R322" s="86" t="str">
        <f aca="false">IF(ISERROR(VLOOKUP(CONCATENATE($A322,"_",R$2),'Reference data SID'!$B:$N,13,FALSE())),"",VLOOKUP(CONCATENATE($A322,"_",R$2),'Reference data SID'!$B:$N,13,FALSE()))</f>
        <v/>
      </c>
      <c r="S322" s="86" t="str">
        <f aca="false">IF(ISERROR(VLOOKUP(CONCATENATE($A322,"_",S$2),'Reference data SID'!$B:$N,13,FALSE())),"",VLOOKUP(CONCATENATE($A322,"_",S$2),'Reference data SID'!$B:$N,13,FALSE()))</f>
        <v/>
      </c>
      <c r="T322" s="86" t="str">
        <f aca="false">IF(ISERROR(VLOOKUP(CONCATENATE($A322,"_",T$2),'Reference data SID'!$B:$N,13,FALSE())),"",VLOOKUP(CONCATENATE($A322,"_",T$2),'Reference data SID'!$B:$N,13,FALSE()))</f>
        <v/>
      </c>
      <c r="U322" s="86" t="str">
        <f aca="false">IF(ISERROR(VLOOKUP(CONCATENATE($A322,"_",U$2),'Reference data SID'!$B:$N,13,FALSE())),"",VLOOKUP(CONCATENATE($A322,"_",U$2),'Reference data SID'!$B:$N,13,FALSE()))</f>
        <v/>
      </c>
      <c r="V322" s="86" t="str">
        <f aca="false">IF(ISERROR(VLOOKUP(CONCATENATE($A322,"_",V$2),'Reference data SID'!$B:$N,13,FALSE())),"",VLOOKUP(CONCATENATE($A322,"_",V$2),'Reference data SID'!$B:$N,13,FALSE()))</f>
        <v/>
      </c>
      <c r="W322" s="86" t="str">
        <f aca="false">IF(ISERROR(VLOOKUP(CONCATENATE($A322,"_",W$2),'Reference data SID'!$B:$N,13,FALSE())),"",VLOOKUP(CONCATENATE($A322,"_",W$2),'Reference data SID'!$B:$N,13,FALSE()))</f>
        <v/>
      </c>
      <c r="X322" s="86" t="str">
        <f aca="false">IF(ISERROR(VLOOKUP(CONCATENATE($A322,"_",X$2),'Reference data SID'!$B:$N,13,FALSE())),"",VLOOKUP(CONCATENATE($A322,"_",X$2),'Reference data SID'!$B:$N,13,FALSE()))</f>
        <v/>
      </c>
      <c r="Y322" s="86" t="str">
        <f aca="false">IF(ISERROR(VLOOKUP(CONCATENATE($A322,"_",Y$2),'Reference data SID'!$B:$N,13,FALSE())),"",VLOOKUP(CONCATENATE($A322,"_",Y$2),'Reference data SID'!$B:$N,13,FALSE()))</f>
        <v/>
      </c>
      <c r="Z322" s="86" t="str">
        <f aca="false">IF(ISERROR(VLOOKUP(CONCATENATE($A322,"_",Z$2),'Reference data SID'!$B:$N,13,FALSE())),"",VLOOKUP(CONCATENATE($A322,"_",Z$2),'Reference data SID'!$B:$N,13,FALSE()))</f>
        <v/>
      </c>
      <c r="AA322" s="86" t="str">
        <f aca="false">IF(ISERROR(VLOOKUP(CONCATENATE($A322,"_",AA$2),'Reference data SID'!$B:$N,13,FALSE())),"",VLOOKUP(CONCATENATE($A322,"_",AA$2),'Reference data SID'!$B:$N,13,FALSE()))</f>
        <v/>
      </c>
      <c r="AB322" s="86" t="str">
        <f aca="false">IF(ISERROR(VLOOKUP(CONCATENATE($A322,"_",AB$2),'Reference data SID'!$B:$N,13,FALSE())),"",VLOOKUP(CONCATENATE($A322,"_",AB$2),'Reference data SID'!$B:$N,13,FALSE()))</f>
        <v/>
      </c>
      <c r="AC322" s="86" t="str">
        <f aca="false">IF(ISERROR(VLOOKUP(CONCATENATE($A322,"_",AC$2),'Reference data SID'!$B:$N,13,FALSE())),"",VLOOKUP(CONCATENATE($A322,"_",AC$2),'Reference data SID'!$B:$N,13,FALSE()))</f>
        <v/>
      </c>
      <c r="AD322" s="86" t="str">
        <f aca="false">IF(ISERROR(VLOOKUP(CONCATENATE($A322,"_",AD$2),'Reference data SID'!$B:$N,13,FALSE())),"",VLOOKUP(CONCATENATE($A322,"_",AD$2),'Reference data SID'!$B:$N,13,FALSE()))</f>
        <v/>
      </c>
      <c r="AE322" s="86" t="str">
        <f aca="false">IF(ISERROR(VLOOKUP(CONCATENATE($A322,"_",AE$2),'Reference data SID'!$B:$N,13,FALSE())),"",VLOOKUP(CONCATENATE($A322,"_",AE$2),'Reference data SID'!$B:$N,13,FALSE()))</f>
        <v/>
      </c>
      <c r="AF322" s="86" t="str">
        <f aca="false">IF(ISERROR(VLOOKUP(CONCATENATE($A322,"_",AF$2),'Reference data SID'!$B:$N,13,FALSE())),"",VLOOKUP(CONCATENATE($A322,"_",AF$2),'Reference data SID'!$B:$N,13,FALSE()))</f>
        <v/>
      </c>
      <c r="AG322" s="86" t="str">
        <f aca="false">IF(ISERROR(VLOOKUP(CONCATENATE($A322,"_",AG$2),'Reference data SID'!$B:$N,13,FALSE())),"",VLOOKUP(CONCATENATE($A322,"_",AG$2),'Reference data SID'!$B:$N,13,FALSE()))</f>
        <v/>
      </c>
      <c r="AH322" s="86" t="str">
        <f aca="false">IF(ISERROR(VLOOKUP(CONCATENATE($A322,"_",AH$2),'Reference data SID'!$B:$N,13,FALSE())),"",VLOOKUP(CONCATENATE($A322,"_",AH$2),'Reference data SID'!$B:$N,13,FALSE()))</f>
        <v/>
      </c>
      <c r="AI322" s="86" t="str">
        <f aca="false">IF(ISERROR(VLOOKUP(CONCATENATE($A322,"_",AI$2),'Reference data SID'!$B:$N,13,FALSE())),"",VLOOKUP(CONCATENATE($A322,"_",AI$2),'Reference data SID'!$B:$N,13,FALSE()))</f>
        <v/>
      </c>
      <c r="AJ322" s="86" t="str">
        <f aca="false">IF(ISERROR(VLOOKUP(CONCATENATE($A322,"_",AJ$2),'Reference data SID'!$B:$N,13,FALSE())),"",VLOOKUP(CONCATENATE($A322,"_",AJ$2),'Reference data SID'!$B:$N,13,FALSE()))</f>
        <v/>
      </c>
      <c r="AK322" s="86" t="str">
        <f aca="false">IF(ISERROR(VLOOKUP(CONCATENATE($A322,"_",AK$2),'Reference data SID'!$B:$N,13,FALSE())),"",VLOOKUP(CONCATENATE($A322,"_",AK$2),'Reference data SID'!$B:$N,13,FALSE()))</f>
        <v/>
      </c>
      <c r="AL322" s="86" t="str">
        <f aca="false">IF(ISERROR(VLOOKUP(CONCATENATE($A322,"_",AL$2),'Reference data SID'!$B:$N,13,FALSE())),"",VLOOKUP(CONCATENATE($A322,"_",AL$2),'Reference data SID'!$B:$N,13,FALSE()))</f>
        <v/>
      </c>
      <c r="AM322" s="86" t="str">
        <f aca="false">IF(ISERROR(VLOOKUP(CONCATENATE($A322,"_",AM$2),'Reference data SID'!$B:$N,13,FALSE())),"",VLOOKUP(CONCATENATE($A322,"_",AM$2),'Reference data SID'!$B:$N,13,FALSE()))</f>
        <v/>
      </c>
      <c r="AN322" s="86" t="str">
        <f aca="false">IF(ISERROR(VLOOKUP(CONCATENATE($A322,"_",AN$2),'Reference data SID'!$B:$N,13,FALSE())),"",VLOOKUP(CONCATENATE($A322,"_",AN$2),'Reference data SID'!$B:$N,13,FALSE()))</f>
        <v/>
      </c>
      <c r="AO322" s="86" t="str">
        <f aca="false">IF(ISERROR(VLOOKUP(CONCATENATE($A322,"_",AO$2),'Reference data SID'!$B:$N,13,FALSE())),"",VLOOKUP(CONCATENATE($A322,"_",AO$2),'Reference data SID'!$B:$N,13,FALSE()))</f>
        <v/>
      </c>
      <c r="AP322" s="86" t="str">
        <f aca="false">IF(ISERROR(VLOOKUP(CONCATENATE($A322,"_",AP$2),'Reference data SID'!$B:$N,13,FALSE())),"",VLOOKUP(CONCATENATE($A322,"_",AP$2),'Reference data SID'!$B:$N,13,FALSE()))</f>
        <v/>
      </c>
      <c r="AQ322" s="86" t="str">
        <f aca="false">IF(ISERROR(VLOOKUP(CONCATENATE($A322,"_",AQ$2),'Reference data SID'!$B:$N,13,FALSE())),"",VLOOKUP(CONCATENATE($A322,"_",AQ$2),'Reference data SID'!$B:$N,13,FALSE()))</f>
        <v/>
      </c>
      <c r="AR322" s="86" t="str">
        <f aca="false">IF(ISERROR(VLOOKUP(CONCATENATE($A322,"_",AR$2),'Reference data SID'!$B:$N,13,FALSE())),"",VLOOKUP(CONCATENATE($A322,"_",AR$2),'Reference data SID'!$B:$N,13,FALSE()))</f>
        <v/>
      </c>
      <c r="AS322" s="86" t="str">
        <f aca="false">IF(ISERROR(VLOOKUP(CONCATENATE($A322,"_",AS$2),'Reference data SID'!$B:$N,13,FALSE())),"",VLOOKUP(CONCATENATE($A322,"_",AS$2),'Reference data SID'!$B:$N,13,FALSE()))</f>
        <v/>
      </c>
      <c r="AT322" s="86" t="str">
        <f aca="false">IF(ISERROR(VLOOKUP(CONCATENATE($A322,"_",AT$2),'Reference data SID'!$B:$N,13,FALSE())),"",VLOOKUP(CONCATENATE($A322,"_",AT$2),'Reference data SID'!$B:$N,13,FALSE()))</f>
        <v/>
      </c>
    </row>
    <row r="323" customFormat="false" ht="15" hidden="false" customHeight="false" outlineLevel="0" collapsed="false">
      <c r="A323" s="0" t="n">
        <v>319</v>
      </c>
      <c r="B323" s="86" t="str">
        <f aca="false">IF(ISERROR(VLOOKUP(CONCATENATE($A323,"_",B$2),'Reference data SID'!$B:$N,13,FALSE())),"",VLOOKUP(CONCATENATE($A323,"_",B$2),'Reference data SID'!$B:$N,13,FALSE()))</f>
        <v/>
      </c>
      <c r="C323" s="86" t="str">
        <f aca="false">IF(ISERROR(VLOOKUP(CONCATENATE($A323,"_",C$2),'Reference data SID'!$B:$N,13,FALSE())),"",VLOOKUP(CONCATENATE($A323,"_",C$2),'Reference data SID'!$B:$N,13,FALSE()))</f>
        <v/>
      </c>
      <c r="D323" s="86" t="str">
        <f aca="false">IF(ISERROR(VLOOKUP(CONCATENATE($A323,"_",D$2),'Reference data SID'!$B:$N,13,FALSE())),"",VLOOKUP(CONCATENATE($A323,"_",D$2),'Reference data SID'!$B:$N,13,FALSE()))</f>
        <v/>
      </c>
      <c r="E323" s="86" t="str">
        <f aca="false">IF(ISERROR(VLOOKUP(CONCATENATE($A323,"_",E$2),'Reference data SID'!$B:$N,13,FALSE())),"",VLOOKUP(CONCATENATE($A323,"_",E$2),'Reference data SID'!$B:$N,13,FALSE()))</f>
        <v/>
      </c>
      <c r="F323" s="86" t="str">
        <f aca="false">IF(ISERROR(VLOOKUP(CONCATENATE($A323,"_",F$2),'Reference data SID'!$B:$N,13,FALSE())),"",VLOOKUP(CONCATENATE($A323,"_",F$2),'Reference data SID'!$B:$N,13,FALSE()))</f>
        <v/>
      </c>
      <c r="G323" s="86" t="str">
        <f aca="false">IF(ISERROR(VLOOKUP(CONCATENATE($A323,"_",G$2),'Reference data SID'!$B:$N,13,FALSE())),"",VLOOKUP(CONCATENATE($A323,"_",G$2),'Reference data SID'!$B:$N,13,FALSE()))</f>
        <v/>
      </c>
      <c r="H323" s="86" t="str">
        <f aca="false">IF(ISERROR(VLOOKUP(CONCATENATE($A323,"_",H$2),'Reference data SID'!$B:$N,13,FALSE())),"",VLOOKUP(CONCATENATE($A323,"_",H$2),'Reference data SID'!$B:$N,13,FALSE()))</f>
        <v/>
      </c>
      <c r="I323" s="86" t="str">
        <f aca="false">IF(ISERROR(VLOOKUP(CONCATENATE($A323,"_",I$2),'Reference data SID'!$B:$N,13,FALSE())),"",VLOOKUP(CONCATENATE($A323,"_",I$2),'Reference data SID'!$B:$N,13,FALSE()))</f>
        <v/>
      </c>
      <c r="J323" s="86" t="str">
        <f aca="false">IF(ISERROR(VLOOKUP(CONCATENATE($A323,"_",J$2),'Reference data SID'!$B:$N,13,FALSE())),"",VLOOKUP(CONCATENATE($A323,"_",J$2),'Reference data SID'!$B:$N,13,FALSE()))</f>
        <v/>
      </c>
      <c r="K323" s="86" t="str">
        <f aca="false">IF(ISERROR(VLOOKUP(CONCATENATE($A323,"_",K$2),'Reference data SID'!$B:$N,13,FALSE())),"",VLOOKUP(CONCATENATE($A323,"_",K$2),'Reference data SID'!$B:$N,13,FALSE()))</f>
        <v/>
      </c>
      <c r="L323" s="86" t="str">
        <f aca="false">IF(ISERROR(VLOOKUP(CONCATENATE($A323,"_",L$2),'Reference data SID'!$B:$N,13,FALSE())),"",VLOOKUP(CONCATENATE($A323,"_",L$2),'Reference data SID'!$B:$N,13,FALSE()))</f>
        <v/>
      </c>
      <c r="M323" s="86" t="str">
        <f aca="false">IF(ISERROR(VLOOKUP(CONCATENATE($A323,"_",M$2),'Reference data SID'!$B:$N,13,FALSE())),"",VLOOKUP(CONCATENATE($A323,"_",M$2),'Reference data SID'!$B:$N,13,FALSE()))</f>
        <v/>
      </c>
      <c r="N323" s="86" t="str">
        <f aca="false">IF(ISERROR(VLOOKUP(CONCATENATE($A323,"_",N$2),'Reference data SID'!$B:$N,13,FALSE())),"",VLOOKUP(CONCATENATE($A323,"_",N$2),'Reference data SID'!$B:$N,13,FALSE()))</f>
        <v/>
      </c>
      <c r="O323" s="86" t="str">
        <f aca="false">IF(ISERROR(VLOOKUP(CONCATENATE($A323,"_",O$2),'Reference data SID'!$B:$N,13,FALSE())),"",VLOOKUP(CONCATENATE($A323,"_",O$2),'Reference data SID'!$B:$N,13,FALSE()))</f>
        <v/>
      </c>
      <c r="P323" s="86" t="str">
        <f aca="false">IF(ISERROR(VLOOKUP(CONCATENATE($A323,"_",P$2),'Reference data SID'!$B:$N,13,FALSE())),"",VLOOKUP(CONCATENATE($A323,"_",P$2),'Reference data SID'!$B:$N,13,FALSE()))</f>
        <v/>
      </c>
      <c r="Q323" s="86" t="str">
        <f aca="false">IF(ISERROR(VLOOKUP(CONCATENATE($A323,"_",Q$2),'Reference data SID'!$B:$N,13,FALSE())),"",VLOOKUP(CONCATENATE($A323,"_",Q$2),'Reference data SID'!$B:$N,13,FALSE()))</f>
        <v/>
      </c>
      <c r="R323" s="86" t="str">
        <f aca="false">IF(ISERROR(VLOOKUP(CONCATENATE($A323,"_",R$2),'Reference data SID'!$B:$N,13,FALSE())),"",VLOOKUP(CONCATENATE($A323,"_",R$2),'Reference data SID'!$B:$N,13,FALSE()))</f>
        <v/>
      </c>
      <c r="S323" s="86" t="str">
        <f aca="false">IF(ISERROR(VLOOKUP(CONCATENATE($A323,"_",S$2),'Reference data SID'!$B:$N,13,FALSE())),"",VLOOKUP(CONCATENATE($A323,"_",S$2),'Reference data SID'!$B:$N,13,FALSE()))</f>
        <v/>
      </c>
      <c r="T323" s="86" t="str">
        <f aca="false">IF(ISERROR(VLOOKUP(CONCATENATE($A323,"_",T$2),'Reference data SID'!$B:$N,13,FALSE())),"",VLOOKUP(CONCATENATE($A323,"_",T$2),'Reference data SID'!$B:$N,13,FALSE()))</f>
        <v/>
      </c>
      <c r="U323" s="86" t="str">
        <f aca="false">IF(ISERROR(VLOOKUP(CONCATENATE($A323,"_",U$2),'Reference data SID'!$B:$N,13,FALSE())),"",VLOOKUP(CONCATENATE($A323,"_",U$2),'Reference data SID'!$B:$N,13,FALSE()))</f>
        <v/>
      </c>
      <c r="V323" s="86" t="str">
        <f aca="false">IF(ISERROR(VLOOKUP(CONCATENATE($A323,"_",V$2),'Reference data SID'!$B:$N,13,FALSE())),"",VLOOKUP(CONCATENATE($A323,"_",V$2),'Reference data SID'!$B:$N,13,FALSE()))</f>
        <v/>
      </c>
      <c r="W323" s="86" t="str">
        <f aca="false">IF(ISERROR(VLOOKUP(CONCATENATE($A323,"_",W$2),'Reference data SID'!$B:$N,13,FALSE())),"",VLOOKUP(CONCATENATE($A323,"_",W$2),'Reference data SID'!$B:$N,13,FALSE()))</f>
        <v/>
      </c>
      <c r="X323" s="86" t="str">
        <f aca="false">IF(ISERROR(VLOOKUP(CONCATENATE($A323,"_",X$2),'Reference data SID'!$B:$N,13,FALSE())),"",VLOOKUP(CONCATENATE($A323,"_",X$2),'Reference data SID'!$B:$N,13,FALSE()))</f>
        <v/>
      </c>
      <c r="Y323" s="86" t="str">
        <f aca="false">IF(ISERROR(VLOOKUP(CONCATENATE($A323,"_",Y$2),'Reference data SID'!$B:$N,13,FALSE())),"",VLOOKUP(CONCATENATE($A323,"_",Y$2),'Reference data SID'!$B:$N,13,FALSE()))</f>
        <v/>
      </c>
      <c r="Z323" s="86" t="str">
        <f aca="false">IF(ISERROR(VLOOKUP(CONCATENATE($A323,"_",Z$2),'Reference data SID'!$B:$N,13,FALSE())),"",VLOOKUP(CONCATENATE($A323,"_",Z$2),'Reference data SID'!$B:$N,13,FALSE()))</f>
        <v/>
      </c>
      <c r="AA323" s="86" t="str">
        <f aca="false">IF(ISERROR(VLOOKUP(CONCATENATE($A323,"_",AA$2),'Reference data SID'!$B:$N,13,FALSE())),"",VLOOKUP(CONCATENATE($A323,"_",AA$2),'Reference data SID'!$B:$N,13,FALSE()))</f>
        <v/>
      </c>
      <c r="AB323" s="86" t="str">
        <f aca="false">IF(ISERROR(VLOOKUP(CONCATENATE($A323,"_",AB$2),'Reference data SID'!$B:$N,13,FALSE())),"",VLOOKUP(CONCATENATE($A323,"_",AB$2),'Reference data SID'!$B:$N,13,FALSE()))</f>
        <v/>
      </c>
      <c r="AC323" s="86" t="str">
        <f aca="false">IF(ISERROR(VLOOKUP(CONCATENATE($A323,"_",AC$2),'Reference data SID'!$B:$N,13,FALSE())),"",VLOOKUP(CONCATENATE($A323,"_",AC$2),'Reference data SID'!$B:$N,13,FALSE()))</f>
        <v/>
      </c>
      <c r="AD323" s="86" t="str">
        <f aca="false">IF(ISERROR(VLOOKUP(CONCATENATE($A323,"_",AD$2),'Reference data SID'!$B:$N,13,FALSE())),"",VLOOKUP(CONCATENATE($A323,"_",AD$2),'Reference data SID'!$B:$N,13,FALSE()))</f>
        <v/>
      </c>
      <c r="AE323" s="86" t="str">
        <f aca="false">IF(ISERROR(VLOOKUP(CONCATENATE($A323,"_",AE$2),'Reference data SID'!$B:$N,13,FALSE())),"",VLOOKUP(CONCATENATE($A323,"_",AE$2),'Reference data SID'!$B:$N,13,FALSE()))</f>
        <v/>
      </c>
      <c r="AF323" s="86" t="str">
        <f aca="false">IF(ISERROR(VLOOKUP(CONCATENATE($A323,"_",AF$2),'Reference data SID'!$B:$N,13,FALSE())),"",VLOOKUP(CONCATENATE($A323,"_",AF$2),'Reference data SID'!$B:$N,13,FALSE()))</f>
        <v/>
      </c>
      <c r="AG323" s="86" t="str">
        <f aca="false">IF(ISERROR(VLOOKUP(CONCATENATE($A323,"_",AG$2),'Reference data SID'!$B:$N,13,FALSE())),"",VLOOKUP(CONCATENATE($A323,"_",AG$2),'Reference data SID'!$B:$N,13,FALSE()))</f>
        <v/>
      </c>
      <c r="AH323" s="86" t="str">
        <f aca="false">IF(ISERROR(VLOOKUP(CONCATENATE($A323,"_",AH$2),'Reference data SID'!$B:$N,13,FALSE())),"",VLOOKUP(CONCATENATE($A323,"_",AH$2),'Reference data SID'!$B:$N,13,FALSE()))</f>
        <v/>
      </c>
      <c r="AI323" s="86" t="str">
        <f aca="false">IF(ISERROR(VLOOKUP(CONCATENATE($A323,"_",AI$2),'Reference data SID'!$B:$N,13,FALSE())),"",VLOOKUP(CONCATENATE($A323,"_",AI$2),'Reference data SID'!$B:$N,13,FALSE()))</f>
        <v/>
      </c>
      <c r="AJ323" s="86" t="str">
        <f aca="false">IF(ISERROR(VLOOKUP(CONCATENATE($A323,"_",AJ$2),'Reference data SID'!$B:$N,13,FALSE())),"",VLOOKUP(CONCATENATE($A323,"_",AJ$2),'Reference data SID'!$B:$N,13,FALSE()))</f>
        <v/>
      </c>
      <c r="AK323" s="86" t="str">
        <f aca="false">IF(ISERROR(VLOOKUP(CONCATENATE($A323,"_",AK$2),'Reference data SID'!$B:$N,13,FALSE())),"",VLOOKUP(CONCATENATE($A323,"_",AK$2),'Reference data SID'!$B:$N,13,FALSE()))</f>
        <v/>
      </c>
      <c r="AL323" s="86" t="str">
        <f aca="false">IF(ISERROR(VLOOKUP(CONCATENATE($A323,"_",AL$2),'Reference data SID'!$B:$N,13,FALSE())),"",VLOOKUP(CONCATENATE($A323,"_",AL$2),'Reference data SID'!$B:$N,13,FALSE()))</f>
        <v/>
      </c>
      <c r="AM323" s="86" t="str">
        <f aca="false">IF(ISERROR(VLOOKUP(CONCATENATE($A323,"_",AM$2),'Reference data SID'!$B:$N,13,FALSE())),"",VLOOKUP(CONCATENATE($A323,"_",AM$2),'Reference data SID'!$B:$N,13,FALSE()))</f>
        <v/>
      </c>
      <c r="AN323" s="86" t="str">
        <f aca="false">IF(ISERROR(VLOOKUP(CONCATENATE($A323,"_",AN$2),'Reference data SID'!$B:$N,13,FALSE())),"",VLOOKUP(CONCATENATE($A323,"_",AN$2),'Reference data SID'!$B:$N,13,FALSE()))</f>
        <v/>
      </c>
      <c r="AO323" s="86" t="str">
        <f aca="false">IF(ISERROR(VLOOKUP(CONCATENATE($A323,"_",AO$2),'Reference data SID'!$B:$N,13,FALSE())),"",VLOOKUP(CONCATENATE($A323,"_",AO$2),'Reference data SID'!$B:$N,13,FALSE()))</f>
        <v/>
      </c>
      <c r="AP323" s="86" t="str">
        <f aca="false">IF(ISERROR(VLOOKUP(CONCATENATE($A323,"_",AP$2),'Reference data SID'!$B:$N,13,FALSE())),"",VLOOKUP(CONCATENATE($A323,"_",AP$2),'Reference data SID'!$B:$N,13,FALSE()))</f>
        <v/>
      </c>
      <c r="AQ323" s="86" t="str">
        <f aca="false">IF(ISERROR(VLOOKUP(CONCATENATE($A323,"_",AQ$2),'Reference data SID'!$B:$N,13,FALSE())),"",VLOOKUP(CONCATENATE($A323,"_",AQ$2),'Reference data SID'!$B:$N,13,FALSE()))</f>
        <v/>
      </c>
      <c r="AR323" s="86" t="str">
        <f aca="false">IF(ISERROR(VLOOKUP(CONCATENATE($A323,"_",AR$2),'Reference data SID'!$B:$N,13,FALSE())),"",VLOOKUP(CONCATENATE($A323,"_",AR$2),'Reference data SID'!$B:$N,13,FALSE()))</f>
        <v/>
      </c>
      <c r="AS323" s="86" t="str">
        <f aca="false">IF(ISERROR(VLOOKUP(CONCATENATE($A323,"_",AS$2),'Reference data SID'!$B:$N,13,FALSE())),"",VLOOKUP(CONCATENATE($A323,"_",AS$2),'Reference data SID'!$B:$N,13,FALSE()))</f>
        <v/>
      </c>
      <c r="AT323" s="86" t="str">
        <f aca="false">IF(ISERROR(VLOOKUP(CONCATENATE($A323,"_",AT$2),'Reference data SID'!$B:$N,13,FALSE())),"",VLOOKUP(CONCATENATE($A323,"_",AT$2),'Reference data SID'!$B:$N,13,FALSE()))</f>
        <v/>
      </c>
    </row>
    <row r="324" customFormat="false" ht="15" hidden="false" customHeight="false" outlineLevel="0" collapsed="false">
      <c r="A324" s="0" t="n">
        <v>320</v>
      </c>
      <c r="B324" s="86" t="str">
        <f aca="false">IF(ISERROR(VLOOKUP(CONCATENATE($A324,"_",B$2),'Reference data SID'!$B:$N,13,FALSE())),"",VLOOKUP(CONCATENATE($A324,"_",B$2),'Reference data SID'!$B:$N,13,FALSE()))</f>
        <v/>
      </c>
      <c r="C324" s="86" t="str">
        <f aca="false">IF(ISERROR(VLOOKUP(CONCATENATE($A324,"_",C$2),'Reference data SID'!$B:$N,13,FALSE())),"",VLOOKUP(CONCATENATE($A324,"_",C$2),'Reference data SID'!$B:$N,13,FALSE()))</f>
        <v/>
      </c>
      <c r="D324" s="86" t="str">
        <f aca="false">IF(ISERROR(VLOOKUP(CONCATENATE($A324,"_",D$2),'Reference data SID'!$B:$N,13,FALSE())),"",VLOOKUP(CONCATENATE($A324,"_",D$2),'Reference data SID'!$B:$N,13,FALSE()))</f>
        <v/>
      </c>
      <c r="E324" s="86" t="str">
        <f aca="false">IF(ISERROR(VLOOKUP(CONCATENATE($A324,"_",E$2),'Reference data SID'!$B:$N,13,FALSE())),"",VLOOKUP(CONCATENATE($A324,"_",E$2),'Reference data SID'!$B:$N,13,FALSE()))</f>
        <v/>
      </c>
      <c r="F324" s="86" t="str">
        <f aca="false">IF(ISERROR(VLOOKUP(CONCATENATE($A324,"_",F$2),'Reference data SID'!$B:$N,13,FALSE())),"",VLOOKUP(CONCATENATE($A324,"_",F$2),'Reference data SID'!$B:$N,13,FALSE()))</f>
        <v/>
      </c>
      <c r="G324" s="86" t="str">
        <f aca="false">IF(ISERROR(VLOOKUP(CONCATENATE($A324,"_",G$2),'Reference data SID'!$B:$N,13,FALSE())),"",VLOOKUP(CONCATENATE($A324,"_",G$2),'Reference data SID'!$B:$N,13,FALSE()))</f>
        <v/>
      </c>
      <c r="H324" s="86" t="str">
        <f aca="false">IF(ISERROR(VLOOKUP(CONCATENATE($A324,"_",H$2),'Reference data SID'!$B:$N,13,FALSE())),"",VLOOKUP(CONCATENATE($A324,"_",H$2),'Reference data SID'!$B:$N,13,FALSE()))</f>
        <v/>
      </c>
      <c r="I324" s="86" t="str">
        <f aca="false">IF(ISERROR(VLOOKUP(CONCATENATE($A324,"_",I$2),'Reference data SID'!$B:$N,13,FALSE())),"",VLOOKUP(CONCATENATE($A324,"_",I$2),'Reference data SID'!$B:$N,13,FALSE()))</f>
        <v/>
      </c>
      <c r="J324" s="86" t="str">
        <f aca="false">IF(ISERROR(VLOOKUP(CONCATENATE($A324,"_",J$2),'Reference data SID'!$B:$N,13,FALSE())),"",VLOOKUP(CONCATENATE($A324,"_",J$2),'Reference data SID'!$B:$N,13,FALSE()))</f>
        <v/>
      </c>
      <c r="K324" s="86" t="str">
        <f aca="false">IF(ISERROR(VLOOKUP(CONCATENATE($A324,"_",K$2),'Reference data SID'!$B:$N,13,FALSE())),"",VLOOKUP(CONCATENATE($A324,"_",K$2),'Reference data SID'!$B:$N,13,FALSE()))</f>
        <v/>
      </c>
      <c r="L324" s="86" t="str">
        <f aca="false">IF(ISERROR(VLOOKUP(CONCATENATE($A324,"_",L$2),'Reference data SID'!$B:$N,13,FALSE())),"",VLOOKUP(CONCATENATE($A324,"_",L$2),'Reference data SID'!$B:$N,13,FALSE()))</f>
        <v/>
      </c>
      <c r="M324" s="86" t="str">
        <f aca="false">IF(ISERROR(VLOOKUP(CONCATENATE($A324,"_",M$2),'Reference data SID'!$B:$N,13,FALSE())),"",VLOOKUP(CONCATENATE($A324,"_",M$2),'Reference data SID'!$B:$N,13,FALSE()))</f>
        <v/>
      </c>
      <c r="N324" s="86" t="str">
        <f aca="false">IF(ISERROR(VLOOKUP(CONCATENATE($A324,"_",N$2),'Reference data SID'!$B:$N,13,FALSE())),"",VLOOKUP(CONCATENATE($A324,"_",N$2),'Reference data SID'!$B:$N,13,FALSE()))</f>
        <v/>
      </c>
      <c r="O324" s="86" t="str">
        <f aca="false">IF(ISERROR(VLOOKUP(CONCATENATE($A324,"_",O$2),'Reference data SID'!$B:$N,13,FALSE())),"",VLOOKUP(CONCATENATE($A324,"_",O$2),'Reference data SID'!$B:$N,13,FALSE()))</f>
        <v/>
      </c>
      <c r="P324" s="86" t="str">
        <f aca="false">IF(ISERROR(VLOOKUP(CONCATENATE($A324,"_",P$2),'Reference data SID'!$B:$N,13,FALSE())),"",VLOOKUP(CONCATENATE($A324,"_",P$2),'Reference data SID'!$B:$N,13,FALSE()))</f>
        <v/>
      </c>
      <c r="Q324" s="86" t="str">
        <f aca="false">IF(ISERROR(VLOOKUP(CONCATENATE($A324,"_",Q$2),'Reference data SID'!$B:$N,13,FALSE())),"",VLOOKUP(CONCATENATE($A324,"_",Q$2),'Reference data SID'!$B:$N,13,FALSE()))</f>
        <v/>
      </c>
      <c r="R324" s="86" t="str">
        <f aca="false">IF(ISERROR(VLOOKUP(CONCATENATE($A324,"_",R$2),'Reference data SID'!$B:$N,13,FALSE())),"",VLOOKUP(CONCATENATE($A324,"_",R$2),'Reference data SID'!$B:$N,13,FALSE()))</f>
        <v/>
      </c>
      <c r="S324" s="86" t="str">
        <f aca="false">IF(ISERROR(VLOOKUP(CONCATENATE($A324,"_",S$2),'Reference data SID'!$B:$N,13,FALSE())),"",VLOOKUP(CONCATENATE($A324,"_",S$2),'Reference data SID'!$B:$N,13,FALSE()))</f>
        <v/>
      </c>
      <c r="T324" s="86" t="str">
        <f aca="false">IF(ISERROR(VLOOKUP(CONCATENATE($A324,"_",T$2),'Reference data SID'!$B:$N,13,FALSE())),"",VLOOKUP(CONCATENATE($A324,"_",T$2),'Reference data SID'!$B:$N,13,FALSE()))</f>
        <v/>
      </c>
      <c r="U324" s="86" t="str">
        <f aca="false">IF(ISERROR(VLOOKUP(CONCATENATE($A324,"_",U$2),'Reference data SID'!$B:$N,13,FALSE())),"",VLOOKUP(CONCATENATE($A324,"_",U$2),'Reference data SID'!$B:$N,13,FALSE()))</f>
        <v/>
      </c>
      <c r="V324" s="86" t="str">
        <f aca="false">IF(ISERROR(VLOOKUP(CONCATENATE($A324,"_",V$2),'Reference data SID'!$B:$N,13,FALSE())),"",VLOOKUP(CONCATENATE($A324,"_",V$2),'Reference data SID'!$B:$N,13,FALSE()))</f>
        <v/>
      </c>
      <c r="W324" s="86" t="str">
        <f aca="false">IF(ISERROR(VLOOKUP(CONCATENATE($A324,"_",W$2),'Reference data SID'!$B:$N,13,FALSE())),"",VLOOKUP(CONCATENATE($A324,"_",W$2),'Reference data SID'!$B:$N,13,FALSE()))</f>
        <v/>
      </c>
      <c r="X324" s="86" t="str">
        <f aca="false">IF(ISERROR(VLOOKUP(CONCATENATE($A324,"_",X$2),'Reference data SID'!$B:$N,13,FALSE())),"",VLOOKUP(CONCATENATE($A324,"_",X$2),'Reference data SID'!$B:$N,13,FALSE()))</f>
        <v/>
      </c>
      <c r="Y324" s="86" t="str">
        <f aca="false">IF(ISERROR(VLOOKUP(CONCATENATE($A324,"_",Y$2),'Reference data SID'!$B:$N,13,FALSE())),"",VLOOKUP(CONCATENATE($A324,"_",Y$2),'Reference data SID'!$B:$N,13,FALSE()))</f>
        <v/>
      </c>
      <c r="Z324" s="86" t="str">
        <f aca="false">IF(ISERROR(VLOOKUP(CONCATENATE($A324,"_",Z$2),'Reference data SID'!$B:$N,13,FALSE())),"",VLOOKUP(CONCATENATE($A324,"_",Z$2),'Reference data SID'!$B:$N,13,FALSE()))</f>
        <v/>
      </c>
      <c r="AA324" s="86" t="str">
        <f aca="false">IF(ISERROR(VLOOKUP(CONCATENATE($A324,"_",AA$2),'Reference data SID'!$B:$N,13,FALSE())),"",VLOOKUP(CONCATENATE($A324,"_",AA$2),'Reference data SID'!$B:$N,13,FALSE()))</f>
        <v/>
      </c>
      <c r="AB324" s="86" t="str">
        <f aca="false">IF(ISERROR(VLOOKUP(CONCATENATE($A324,"_",AB$2),'Reference data SID'!$B:$N,13,FALSE())),"",VLOOKUP(CONCATENATE($A324,"_",AB$2),'Reference data SID'!$B:$N,13,FALSE()))</f>
        <v/>
      </c>
      <c r="AC324" s="86" t="str">
        <f aca="false">IF(ISERROR(VLOOKUP(CONCATENATE($A324,"_",AC$2),'Reference data SID'!$B:$N,13,FALSE())),"",VLOOKUP(CONCATENATE($A324,"_",AC$2),'Reference data SID'!$B:$N,13,FALSE()))</f>
        <v/>
      </c>
      <c r="AD324" s="86" t="str">
        <f aca="false">IF(ISERROR(VLOOKUP(CONCATENATE($A324,"_",AD$2),'Reference data SID'!$B:$N,13,FALSE())),"",VLOOKUP(CONCATENATE($A324,"_",AD$2),'Reference data SID'!$B:$N,13,FALSE()))</f>
        <v/>
      </c>
      <c r="AE324" s="86" t="str">
        <f aca="false">IF(ISERROR(VLOOKUP(CONCATENATE($A324,"_",AE$2),'Reference data SID'!$B:$N,13,FALSE())),"",VLOOKUP(CONCATENATE($A324,"_",AE$2),'Reference data SID'!$B:$N,13,FALSE()))</f>
        <v/>
      </c>
      <c r="AF324" s="86" t="str">
        <f aca="false">IF(ISERROR(VLOOKUP(CONCATENATE($A324,"_",AF$2),'Reference data SID'!$B:$N,13,FALSE())),"",VLOOKUP(CONCATENATE($A324,"_",AF$2),'Reference data SID'!$B:$N,13,FALSE()))</f>
        <v/>
      </c>
      <c r="AG324" s="86" t="str">
        <f aca="false">IF(ISERROR(VLOOKUP(CONCATENATE($A324,"_",AG$2),'Reference data SID'!$B:$N,13,FALSE())),"",VLOOKUP(CONCATENATE($A324,"_",AG$2),'Reference data SID'!$B:$N,13,FALSE()))</f>
        <v/>
      </c>
      <c r="AH324" s="86" t="str">
        <f aca="false">IF(ISERROR(VLOOKUP(CONCATENATE($A324,"_",AH$2),'Reference data SID'!$B:$N,13,FALSE())),"",VLOOKUP(CONCATENATE($A324,"_",AH$2),'Reference data SID'!$B:$N,13,FALSE()))</f>
        <v/>
      </c>
      <c r="AI324" s="86" t="str">
        <f aca="false">IF(ISERROR(VLOOKUP(CONCATENATE($A324,"_",AI$2),'Reference data SID'!$B:$N,13,FALSE())),"",VLOOKUP(CONCATENATE($A324,"_",AI$2),'Reference data SID'!$B:$N,13,FALSE()))</f>
        <v/>
      </c>
      <c r="AJ324" s="86" t="str">
        <f aca="false">IF(ISERROR(VLOOKUP(CONCATENATE($A324,"_",AJ$2),'Reference data SID'!$B:$N,13,FALSE())),"",VLOOKUP(CONCATENATE($A324,"_",AJ$2),'Reference data SID'!$B:$N,13,FALSE()))</f>
        <v/>
      </c>
      <c r="AK324" s="86" t="str">
        <f aca="false">IF(ISERROR(VLOOKUP(CONCATENATE($A324,"_",AK$2),'Reference data SID'!$B:$N,13,FALSE())),"",VLOOKUP(CONCATENATE($A324,"_",AK$2),'Reference data SID'!$B:$N,13,FALSE()))</f>
        <v/>
      </c>
      <c r="AL324" s="86" t="str">
        <f aca="false">IF(ISERROR(VLOOKUP(CONCATENATE($A324,"_",AL$2),'Reference data SID'!$B:$N,13,FALSE())),"",VLOOKUP(CONCATENATE($A324,"_",AL$2),'Reference data SID'!$B:$N,13,FALSE()))</f>
        <v/>
      </c>
      <c r="AM324" s="86" t="str">
        <f aca="false">IF(ISERROR(VLOOKUP(CONCATENATE($A324,"_",AM$2),'Reference data SID'!$B:$N,13,FALSE())),"",VLOOKUP(CONCATENATE($A324,"_",AM$2),'Reference data SID'!$B:$N,13,FALSE()))</f>
        <v/>
      </c>
      <c r="AN324" s="86" t="str">
        <f aca="false">IF(ISERROR(VLOOKUP(CONCATENATE($A324,"_",AN$2),'Reference data SID'!$B:$N,13,FALSE())),"",VLOOKUP(CONCATENATE($A324,"_",AN$2),'Reference data SID'!$B:$N,13,FALSE()))</f>
        <v/>
      </c>
      <c r="AO324" s="86" t="str">
        <f aca="false">IF(ISERROR(VLOOKUP(CONCATENATE($A324,"_",AO$2),'Reference data SID'!$B:$N,13,FALSE())),"",VLOOKUP(CONCATENATE($A324,"_",AO$2),'Reference data SID'!$B:$N,13,FALSE()))</f>
        <v/>
      </c>
      <c r="AP324" s="86" t="str">
        <f aca="false">IF(ISERROR(VLOOKUP(CONCATENATE($A324,"_",AP$2),'Reference data SID'!$B:$N,13,FALSE())),"",VLOOKUP(CONCATENATE($A324,"_",AP$2),'Reference data SID'!$B:$N,13,FALSE()))</f>
        <v/>
      </c>
      <c r="AQ324" s="86" t="str">
        <f aca="false">IF(ISERROR(VLOOKUP(CONCATENATE($A324,"_",AQ$2),'Reference data SID'!$B:$N,13,FALSE())),"",VLOOKUP(CONCATENATE($A324,"_",AQ$2),'Reference data SID'!$B:$N,13,FALSE()))</f>
        <v/>
      </c>
      <c r="AR324" s="86" t="str">
        <f aca="false">IF(ISERROR(VLOOKUP(CONCATENATE($A324,"_",AR$2),'Reference data SID'!$B:$N,13,FALSE())),"",VLOOKUP(CONCATENATE($A324,"_",AR$2),'Reference data SID'!$B:$N,13,FALSE()))</f>
        <v/>
      </c>
      <c r="AS324" s="86" t="str">
        <f aca="false">IF(ISERROR(VLOOKUP(CONCATENATE($A324,"_",AS$2),'Reference data SID'!$B:$N,13,FALSE())),"",VLOOKUP(CONCATENATE($A324,"_",AS$2),'Reference data SID'!$B:$N,13,FALSE()))</f>
        <v/>
      </c>
      <c r="AT324" s="86" t="str">
        <f aca="false">IF(ISERROR(VLOOKUP(CONCATENATE($A324,"_",AT$2),'Reference data SID'!$B:$N,13,FALSE())),"",VLOOKUP(CONCATENATE($A324,"_",AT$2),'Reference data SID'!$B:$N,13,FALSE()))</f>
        <v/>
      </c>
    </row>
    <row r="325" customFormat="false" ht="15" hidden="false" customHeight="false" outlineLevel="0" collapsed="false">
      <c r="A325" s="0" t="n">
        <v>321</v>
      </c>
      <c r="B325" s="86" t="str">
        <f aca="false">IF(ISERROR(VLOOKUP(CONCATENATE($A325,"_",B$2),'Reference data SID'!$B:$N,13,FALSE())),"",VLOOKUP(CONCATENATE($A325,"_",B$2),'Reference data SID'!$B:$N,13,FALSE()))</f>
        <v/>
      </c>
      <c r="C325" s="86" t="str">
        <f aca="false">IF(ISERROR(VLOOKUP(CONCATENATE($A325,"_",C$2),'Reference data SID'!$B:$N,13,FALSE())),"",VLOOKUP(CONCATENATE($A325,"_",C$2),'Reference data SID'!$B:$N,13,FALSE()))</f>
        <v/>
      </c>
      <c r="D325" s="86" t="str">
        <f aca="false">IF(ISERROR(VLOOKUP(CONCATENATE($A325,"_",D$2),'Reference data SID'!$B:$N,13,FALSE())),"",VLOOKUP(CONCATENATE($A325,"_",D$2),'Reference data SID'!$B:$N,13,FALSE()))</f>
        <v/>
      </c>
      <c r="E325" s="86" t="str">
        <f aca="false">IF(ISERROR(VLOOKUP(CONCATENATE($A325,"_",E$2),'Reference data SID'!$B:$N,13,FALSE())),"",VLOOKUP(CONCATENATE($A325,"_",E$2),'Reference data SID'!$B:$N,13,FALSE()))</f>
        <v/>
      </c>
      <c r="F325" s="86" t="str">
        <f aca="false">IF(ISERROR(VLOOKUP(CONCATENATE($A325,"_",F$2),'Reference data SID'!$B:$N,13,FALSE())),"",VLOOKUP(CONCATENATE($A325,"_",F$2),'Reference data SID'!$B:$N,13,FALSE()))</f>
        <v/>
      </c>
      <c r="G325" s="86" t="str">
        <f aca="false">IF(ISERROR(VLOOKUP(CONCATENATE($A325,"_",G$2),'Reference data SID'!$B:$N,13,FALSE())),"",VLOOKUP(CONCATENATE($A325,"_",G$2),'Reference data SID'!$B:$N,13,FALSE()))</f>
        <v/>
      </c>
      <c r="H325" s="86" t="str">
        <f aca="false">IF(ISERROR(VLOOKUP(CONCATENATE($A325,"_",H$2),'Reference data SID'!$B:$N,13,FALSE())),"",VLOOKUP(CONCATENATE($A325,"_",H$2),'Reference data SID'!$B:$N,13,FALSE()))</f>
        <v/>
      </c>
      <c r="I325" s="86" t="str">
        <f aca="false">IF(ISERROR(VLOOKUP(CONCATENATE($A325,"_",I$2),'Reference data SID'!$B:$N,13,FALSE())),"",VLOOKUP(CONCATENATE($A325,"_",I$2),'Reference data SID'!$B:$N,13,FALSE()))</f>
        <v/>
      </c>
      <c r="J325" s="86" t="str">
        <f aca="false">IF(ISERROR(VLOOKUP(CONCATENATE($A325,"_",J$2),'Reference data SID'!$B:$N,13,FALSE())),"",VLOOKUP(CONCATENATE($A325,"_",J$2),'Reference data SID'!$B:$N,13,FALSE()))</f>
        <v/>
      </c>
      <c r="K325" s="86" t="str">
        <f aca="false">IF(ISERROR(VLOOKUP(CONCATENATE($A325,"_",K$2),'Reference data SID'!$B:$N,13,FALSE())),"",VLOOKUP(CONCATENATE($A325,"_",K$2),'Reference data SID'!$B:$N,13,FALSE()))</f>
        <v/>
      </c>
      <c r="L325" s="86" t="str">
        <f aca="false">IF(ISERROR(VLOOKUP(CONCATENATE($A325,"_",L$2),'Reference data SID'!$B:$N,13,FALSE())),"",VLOOKUP(CONCATENATE($A325,"_",L$2),'Reference data SID'!$B:$N,13,FALSE()))</f>
        <v/>
      </c>
      <c r="M325" s="86" t="str">
        <f aca="false">IF(ISERROR(VLOOKUP(CONCATENATE($A325,"_",M$2),'Reference data SID'!$B:$N,13,FALSE())),"",VLOOKUP(CONCATENATE($A325,"_",M$2),'Reference data SID'!$B:$N,13,FALSE()))</f>
        <v/>
      </c>
      <c r="N325" s="86" t="str">
        <f aca="false">IF(ISERROR(VLOOKUP(CONCATENATE($A325,"_",N$2),'Reference data SID'!$B:$N,13,FALSE())),"",VLOOKUP(CONCATENATE($A325,"_",N$2),'Reference data SID'!$B:$N,13,FALSE()))</f>
        <v/>
      </c>
      <c r="O325" s="86" t="str">
        <f aca="false">IF(ISERROR(VLOOKUP(CONCATENATE($A325,"_",O$2),'Reference data SID'!$B:$N,13,FALSE())),"",VLOOKUP(CONCATENATE($A325,"_",O$2),'Reference data SID'!$B:$N,13,FALSE()))</f>
        <v/>
      </c>
      <c r="P325" s="86" t="str">
        <f aca="false">IF(ISERROR(VLOOKUP(CONCATENATE($A325,"_",P$2),'Reference data SID'!$B:$N,13,FALSE())),"",VLOOKUP(CONCATENATE($A325,"_",P$2),'Reference data SID'!$B:$N,13,FALSE()))</f>
        <v/>
      </c>
      <c r="Q325" s="86" t="str">
        <f aca="false">IF(ISERROR(VLOOKUP(CONCATENATE($A325,"_",Q$2),'Reference data SID'!$B:$N,13,FALSE())),"",VLOOKUP(CONCATENATE($A325,"_",Q$2),'Reference data SID'!$B:$N,13,FALSE()))</f>
        <v/>
      </c>
      <c r="R325" s="86" t="str">
        <f aca="false">IF(ISERROR(VLOOKUP(CONCATENATE($A325,"_",R$2),'Reference data SID'!$B:$N,13,FALSE())),"",VLOOKUP(CONCATENATE($A325,"_",R$2),'Reference data SID'!$B:$N,13,FALSE()))</f>
        <v/>
      </c>
      <c r="S325" s="86" t="str">
        <f aca="false">IF(ISERROR(VLOOKUP(CONCATENATE($A325,"_",S$2),'Reference data SID'!$B:$N,13,FALSE())),"",VLOOKUP(CONCATENATE($A325,"_",S$2),'Reference data SID'!$B:$N,13,FALSE()))</f>
        <v/>
      </c>
      <c r="T325" s="86" t="str">
        <f aca="false">IF(ISERROR(VLOOKUP(CONCATENATE($A325,"_",T$2),'Reference data SID'!$B:$N,13,FALSE())),"",VLOOKUP(CONCATENATE($A325,"_",T$2),'Reference data SID'!$B:$N,13,FALSE()))</f>
        <v/>
      </c>
      <c r="U325" s="86" t="str">
        <f aca="false">IF(ISERROR(VLOOKUP(CONCATENATE($A325,"_",U$2),'Reference data SID'!$B:$N,13,FALSE())),"",VLOOKUP(CONCATENATE($A325,"_",U$2),'Reference data SID'!$B:$N,13,FALSE()))</f>
        <v/>
      </c>
      <c r="V325" s="86" t="str">
        <f aca="false">IF(ISERROR(VLOOKUP(CONCATENATE($A325,"_",V$2),'Reference data SID'!$B:$N,13,FALSE())),"",VLOOKUP(CONCATENATE($A325,"_",V$2),'Reference data SID'!$B:$N,13,FALSE()))</f>
        <v/>
      </c>
      <c r="W325" s="86" t="str">
        <f aca="false">IF(ISERROR(VLOOKUP(CONCATENATE($A325,"_",W$2),'Reference data SID'!$B:$N,13,FALSE())),"",VLOOKUP(CONCATENATE($A325,"_",W$2),'Reference data SID'!$B:$N,13,FALSE()))</f>
        <v/>
      </c>
      <c r="X325" s="86" t="str">
        <f aca="false">IF(ISERROR(VLOOKUP(CONCATENATE($A325,"_",X$2),'Reference data SID'!$B:$N,13,FALSE())),"",VLOOKUP(CONCATENATE($A325,"_",X$2),'Reference data SID'!$B:$N,13,FALSE()))</f>
        <v/>
      </c>
      <c r="Y325" s="86" t="str">
        <f aca="false">IF(ISERROR(VLOOKUP(CONCATENATE($A325,"_",Y$2),'Reference data SID'!$B:$N,13,FALSE())),"",VLOOKUP(CONCATENATE($A325,"_",Y$2),'Reference data SID'!$B:$N,13,FALSE()))</f>
        <v/>
      </c>
      <c r="Z325" s="86" t="str">
        <f aca="false">IF(ISERROR(VLOOKUP(CONCATENATE($A325,"_",Z$2),'Reference data SID'!$B:$N,13,FALSE())),"",VLOOKUP(CONCATENATE($A325,"_",Z$2),'Reference data SID'!$B:$N,13,FALSE()))</f>
        <v/>
      </c>
      <c r="AA325" s="86" t="str">
        <f aca="false">IF(ISERROR(VLOOKUP(CONCATENATE($A325,"_",AA$2),'Reference data SID'!$B:$N,13,FALSE())),"",VLOOKUP(CONCATENATE($A325,"_",AA$2),'Reference data SID'!$B:$N,13,FALSE()))</f>
        <v/>
      </c>
      <c r="AB325" s="86" t="str">
        <f aca="false">IF(ISERROR(VLOOKUP(CONCATENATE($A325,"_",AB$2),'Reference data SID'!$B:$N,13,FALSE())),"",VLOOKUP(CONCATENATE($A325,"_",AB$2),'Reference data SID'!$B:$N,13,FALSE()))</f>
        <v/>
      </c>
      <c r="AC325" s="86" t="str">
        <f aca="false">IF(ISERROR(VLOOKUP(CONCATENATE($A325,"_",AC$2),'Reference data SID'!$B:$N,13,FALSE())),"",VLOOKUP(CONCATENATE($A325,"_",AC$2),'Reference data SID'!$B:$N,13,FALSE()))</f>
        <v/>
      </c>
      <c r="AD325" s="86" t="str">
        <f aca="false">IF(ISERROR(VLOOKUP(CONCATENATE($A325,"_",AD$2),'Reference data SID'!$B:$N,13,FALSE())),"",VLOOKUP(CONCATENATE($A325,"_",AD$2),'Reference data SID'!$B:$N,13,FALSE()))</f>
        <v/>
      </c>
      <c r="AE325" s="86" t="str">
        <f aca="false">IF(ISERROR(VLOOKUP(CONCATENATE($A325,"_",AE$2),'Reference data SID'!$B:$N,13,FALSE())),"",VLOOKUP(CONCATENATE($A325,"_",AE$2),'Reference data SID'!$B:$N,13,FALSE()))</f>
        <v/>
      </c>
      <c r="AF325" s="86" t="str">
        <f aca="false">IF(ISERROR(VLOOKUP(CONCATENATE($A325,"_",AF$2),'Reference data SID'!$B:$N,13,FALSE())),"",VLOOKUP(CONCATENATE($A325,"_",AF$2),'Reference data SID'!$B:$N,13,FALSE()))</f>
        <v/>
      </c>
      <c r="AG325" s="86" t="str">
        <f aca="false">IF(ISERROR(VLOOKUP(CONCATENATE($A325,"_",AG$2),'Reference data SID'!$B:$N,13,FALSE())),"",VLOOKUP(CONCATENATE($A325,"_",AG$2),'Reference data SID'!$B:$N,13,FALSE()))</f>
        <v/>
      </c>
      <c r="AH325" s="86" t="str">
        <f aca="false">IF(ISERROR(VLOOKUP(CONCATENATE($A325,"_",AH$2),'Reference data SID'!$B:$N,13,FALSE())),"",VLOOKUP(CONCATENATE($A325,"_",AH$2),'Reference data SID'!$B:$N,13,FALSE()))</f>
        <v/>
      </c>
      <c r="AI325" s="86" t="str">
        <f aca="false">IF(ISERROR(VLOOKUP(CONCATENATE($A325,"_",AI$2),'Reference data SID'!$B:$N,13,FALSE())),"",VLOOKUP(CONCATENATE($A325,"_",AI$2),'Reference data SID'!$B:$N,13,FALSE()))</f>
        <v/>
      </c>
      <c r="AJ325" s="86" t="str">
        <f aca="false">IF(ISERROR(VLOOKUP(CONCATENATE($A325,"_",AJ$2),'Reference data SID'!$B:$N,13,FALSE())),"",VLOOKUP(CONCATENATE($A325,"_",AJ$2),'Reference data SID'!$B:$N,13,FALSE()))</f>
        <v/>
      </c>
      <c r="AK325" s="86" t="str">
        <f aca="false">IF(ISERROR(VLOOKUP(CONCATENATE($A325,"_",AK$2),'Reference data SID'!$B:$N,13,FALSE())),"",VLOOKUP(CONCATENATE($A325,"_",AK$2),'Reference data SID'!$B:$N,13,FALSE()))</f>
        <v/>
      </c>
      <c r="AL325" s="86" t="str">
        <f aca="false">IF(ISERROR(VLOOKUP(CONCATENATE($A325,"_",AL$2),'Reference data SID'!$B:$N,13,FALSE())),"",VLOOKUP(CONCATENATE($A325,"_",AL$2),'Reference data SID'!$B:$N,13,FALSE()))</f>
        <v/>
      </c>
      <c r="AM325" s="86" t="str">
        <f aca="false">IF(ISERROR(VLOOKUP(CONCATENATE($A325,"_",AM$2),'Reference data SID'!$B:$N,13,FALSE())),"",VLOOKUP(CONCATENATE($A325,"_",AM$2),'Reference data SID'!$B:$N,13,FALSE()))</f>
        <v/>
      </c>
      <c r="AN325" s="86" t="str">
        <f aca="false">IF(ISERROR(VLOOKUP(CONCATENATE($A325,"_",AN$2),'Reference data SID'!$B:$N,13,FALSE())),"",VLOOKUP(CONCATENATE($A325,"_",AN$2),'Reference data SID'!$B:$N,13,FALSE()))</f>
        <v/>
      </c>
      <c r="AO325" s="86" t="str">
        <f aca="false">IF(ISERROR(VLOOKUP(CONCATENATE($A325,"_",AO$2),'Reference data SID'!$B:$N,13,FALSE())),"",VLOOKUP(CONCATENATE($A325,"_",AO$2),'Reference data SID'!$B:$N,13,FALSE()))</f>
        <v/>
      </c>
      <c r="AP325" s="86" t="str">
        <f aca="false">IF(ISERROR(VLOOKUP(CONCATENATE($A325,"_",AP$2),'Reference data SID'!$B:$N,13,FALSE())),"",VLOOKUP(CONCATENATE($A325,"_",AP$2),'Reference data SID'!$B:$N,13,FALSE()))</f>
        <v/>
      </c>
      <c r="AQ325" s="86" t="str">
        <f aca="false">IF(ISERROR(VLOOKUP(CONCATENATE($A325,"_",AQ$2),'Reference data SID'!$B:$N,13,FALSE())),"",VLOOKUP(CONCATENATE($A325,"_",AQ$2),'Reference data SID'!$B:$N,13,FALSE()))</f>
        <v/>
      </c>
      <c r="AR325" s="86" t="str">
        <f aca="false">IF(ISERROR(VLOOKUP(CONCATENATE($A325,"_",AR$2),'Reference data SID'!$B:$N,13,FALSE())),"",VLOOKUP(CONCATENATE($A325,"_",AR$2),'Reference data SID'!$B:$N,13,FALSE()))</f>
        <v/>
      </c>
      <c r="AS325" s="86" t="str">
        <f aca="false">IF(ISERROR(VLOOKUP(CONCATENATE($A325,"_",AS$2),'Reference data SID'!$B:$N,13,FALSE())),"",VLOOKUP(CONCATENATE($A325,"_",AS$2),'Reference data SID'!$B:$N,13,FALSE()))</f>
        <v/>
      </c>
      <c r="AT325" s="86" t="str">
        <f aca="false">IF(ISERROR(VLOOKUP(CONCATENATE($A325,"_",AT$2),'Reference data SID'!$B:$N,13,FALSE())),"",VLOOKUP(CONCATENATE($A325,"_",AT$2),'Reference data SID'!$B:$N,13,FALSE()))</f>
        <v/>
      </c>
    </row>
    <row r="326" customFormat="false" ht="15" hidden="false" customHeight="false" outlineLevel="0" collapsed="false">
      <c r="A326" s="0" t="n">
        <v>322</v>
      </c>
      <c r="B326" s="86" t="str">
        <f aca="false">IF(ISERROR(VLOOKUP(CONCATENATE($A326,"_",B$2),'Reference data SID'!$B:$N,13,FALSE())),"",VLOOKUP(CONCATENATE($A326,"_",B$2),'Reference data SID'!$B:$N,13,FALSE()))</f>
        <v/>
      </c>
      <c r="C326" s="86" t="str">
        <f aca="false">IF(ISERROR(VLOOKUP(CONCATENATE($A326,"_",C$2),'Reference data SID'!$B:$N,13,FALSE())),"",VLOOKUP(CONCATENATE($A326,"_",C$2),'Reference data SID'!$B:$N,13,FALSE()))</f>
        <v/>
      </c>
      <c r="D326" s="86" t="str">
        <f aca="false">IF(ISERROR(VLOOKUP(CONCATENATE($A326,"_",D$2),'Reference data SID'!$B:$N,13,FALSE())),"",VLOOKUP(CONCATENATE($A326,"_",D$2),'Reference data SID'!$B:$N,13,FALSE()))</f>
        <v/>
      </c>
      <c r="E326" s="86" t="str">
        <f aca="false">IF(ISERROR(VLOOKUP(CONCATENATE($A326,"_",E$2),'Reference data SID'!$B:$N,13,FALSE())),"",VLOOKUP(CONCATENATE($A326,"_",E$2),'Reference data SID'!$B:$N,13,FALSE()))</f>
        <v/>
      </c>
      <c r="F326" s="86" t="str">
        <f aca="false">IF(ISERROR(VLOOKUP(CONCATENATE($A326,"_",F$2),'Reference data SID'!$B:$N,13,FALSE())),"",VLOOKUP(CONCATENATE($A326,"_",F$2),'Reference data SID'!$B:$N,13,FALSE()))</f>
        <v/>
      </c>
      <c r="G326" s="86" t="str">
        <f aca="false">IF(ISERROR(VLOOKUP(CONCATENATE($A326,"_",G$2),'Reference data SID'!$B:$N,13,FALSE())),"",VLOOKUP(CONCATENATE($A326,"_",G$2),'Reference data SID'!$B:$N,13,FALSE()))</f>
        <v/>
      </c>
      <c r="H326" s="86" t="str">
        <f aca="false">IF(ISERROR(VLOOKUP(CONCATENATE($A326,"_",H$2),'Reference data SID'!$B:$N,13,FALSE())),"",VLOOKUP(CONCATENATE($A326,"_",H$2),'Reference data SID'!$B:$N,13,FALSE()))</f>
        <v/>
      </c>
      <c r="I326" s="86" t="str">
        <f aca="false">IF(ISERROR(VLOOKUP(CONCATENATE($A326,"_",I$2),'Reference data SID'!$B:$N,13,FALSE())),"",VLOOKUP(CONCATENATE($A326,"_",I$2),'Reference data SID'!$B:$N,13,FALSE()))</f>
        <v/>
      </c>
      <c r="J326" s="86" t="str">
        <f aca="false">IF(ISERROR(VLOOKUP(CONCATENATE($A326,"_",J$2),'Reference data SID'!$B:$N,13,FALSE())),"",VLOOKUP(CONCATENATE($A326,"_",J$2),'Reference data SID'!$B:$N,13,FALSE()))</f>
        <v/>
      </c>
      <c r="K326" s="86" t="str">
        <f aca="false">IF(ISERROR(VLOOKUP(CONCATENATE($A326,"_",K$2),'Reference data SID'!$B:$N,13,FALSE())),"",VLOOKUP(CONCATENATE($A326,"_",K$2),'Reference data SID'!$B:$N,13,FALSE()))</f>
        <v/>
      </c>
      <c r="L326" s="86" t="str">
        <f aca="false">IF(ISERROR(VLOOKUP(CONCATENATE($A326,"_",L$2),'Reference data SID'!$B:$N,13,FALSE())),"",VLOOKUP(CONCATENATE($A326,"_",L$2),'Reference data SID'!$B:$N,13,FALSE()))</f>
        <v/>
      </c>
      <c r="M326" s="86" t="str">
        <f aca="false">IF(ISERROR(VLOOKUP(CONCATENATE($A326,"_",M$2),'Reference data SID'!$B:$N,13,FALSE())),"",VLOOKUP(CONCATENATE($A326,"_",M$2),'Reference data SID'!$B:$N,13,FALSE()))</f>
        <v/>
      </c>
      <c r="N326" s="86" t="str">
        <f aca="false">IF(ISERROR(VLOOKUP(CONCATENATE($A326,"_",N$2),'Reference data SID'!$B:$N,13,FALSE())),"",VLOOKUP(CONCATENATE($A326,"_",N$2),'Reference data SID'!$B:$N,13,FALSE()))</f>
        <v/>
      </c>
      <c r="O326" s="86" t="str">
        <f aca="false">IF(ISERROR(VLOOKUP(CONCATENATE($A326,"_",O$2),'Reference data SID'!$B:$N,13,FALSE())),"",VLOOKUP(CONCATENATE($A326,"_",O$2),'Reference data SID'!$B:$N,13,FALSE()))</f>
        <v/>
      </c>
      <c r="P326" s="86" t="str">
        <f aca="false">IF(ISERROR(VLOOKUP(CONCATENATE($A326,"_",P$2),'Reference data SID'!$B:$N,13,FALSE())),"",VLOOKUP(CONCATENATE($A326,"_",P$2),'Reference data SID'!$B:$N,13,FALSE()))</f>
        <v/>
      </c>
      <c r="Q326" s="86" t="str">
        <f aca="false">IF(ISERROR(VLOOKUP(CONCATENATE($A326,"_",Q$2),'Reference data SID'!$B:$N,13,FALSE())),"",VLOOKUP(CONCATENATE($A326,"_",Q$2),'Reference data SID'!$B:$N,13,FALSE()))</f>
        <v/>
      </c>
      <c r="R326" s="86" t="str">
        <f aca="false">IF(ISERROR(VLOOKUP(CONCATENATE($A326,"_",R$2),'Reference data SID'!$B:$N,13,FALSE())),"",VLOOKUP(CONCATENATE($A326,"_",R$2),'Reference data SID'!$B:$N,13,FALSE()))</f>
        <v/>
      </c>
      <c r="S326" s="86" t="str">
        <f aca="false">IF(ISERROR(VLOOKUP(CONCATENATE($A326,"_",S$2),'Reference data SID'!$B:$N,13,FALSE())),"",VLOOKUP(CONCATENATE($A326,"_",S$2),'Reference data SID'!$B:$N,13,FALSE()))</f>
        <v/>
      </c>
      <c r="T326" s="86" t="str">
        <f aca="false">IF(ISERROR(VLOOKUP(CONCATENATE($A326,"_",T$2),'Reference data SID'!$B:$N,13,FALSE())),"",VLOOKUP(CONCATENATE($A326,"_",T$2),'Reference data SID'!$B:$N,13,FALSE()))</f>
        <v/>
      </c>
      <c r="U326" s="86" t="str">
        <f aca="false">IF(ISERROR(VLOOKUP(CONCATENATE($A326,"_",U$2),'Reference data SID'!$B:$N,13,FALSE())),"",VLOOKUP(CONCATENATE($A326,"_",U$2),'Reference data SID'!$B:$N,13,FALSE()))</f>
        <v/>
      </c>
      <c r="V326" s="86" t="str">
        <f aca="false">IF(ISERROR(VLOOKUP(CONCATENATE($A326,"_",V$2),'Reference data SID'!$B:$N,13,FALSE())),"",VLOOKUP(CONCATENATE($A326,"_",V$2),'Reference data SID'!$B:$N,13,FALSE()))</f>
        <v/>
      </c>
      <c r="W326" s="86" t="str">
        <f aca="false">IF(ISERROR(VLOOKUP(CONCATENATE($A326,"_",W$2),'Reference data SID'!$B:$N,13,FALSE())),"",VLOOKUP(CONCATENATE($A326,"_",W$2),'Reference data SID'!$B:$N,13,FALSE()))</f>
        <v/>
      </c>
      <c r="X326" s="86" t="str">
        <f aca="false">IF(ISERROR(VLOOKUP(CONCATENATE($A326,"_",X$2),'Reference data SID'!$B:$N,13,FALSE())),"",VLOOKUP(CONCATENATE($A326,"_",X$2),'Reference data SID'!$B:$N,13,FALSE()))</f>
        <v/>
      </c>
      <c r="Y326" s="86" t="str">
        <f aca="false">IF(ISERROR(VLOOKUP(CONCATENATE($A326,"_",Y$2),'Reference data SID'!$B:$N,13,FALSE())),"",VLOOKUP(CONCATENATE($A326,"_",Y$2),'Reference data SID'!$B:$N,13,FALSE()))</f>
        <v/>
      </c>
      <c r="Z326" s="86" t="str">
        <f aca="false">IF(ISERROR(VLOOKUP(CONCATENATE($A326,"_",Z$2),'Reference data SID'!$B:$N,13,FALSE())),"",VLOOKUP(CONCATENATE($A326,"_",Z$2),'Reference data SID'!$B:$N,13,FALSE()))</f>
        <v/>
      </c>
      <c r="AA326" s="86" t="str">
        <f aca="false">IF(ISERROR(VLOOKUP(CONCATENATE($A326,"_",AA$2),'Reference data SID'!$B:$N,13,FALSE())),"",VLOOKUP(CONCATENATE($A326,"_",AA$2),'Reference data SID'!$B:$N,13,FALSE()))</f>
        <v/>
      </c>
      <c r="AB326" s="86" t="str">
        <f aca="false">IF(ISERROR(VLOOKUP(CONCATENATE($A326,"_",AB$2),'Reference data SID'!$B:$N,13,FALSE())),"",VLOOKUP(CONCATENATE($A326,"_",AB$2),'Reference data SID'!$B:$N,13,FALSE()))</f>
        <v/>
      </c>
      <c r="AC326" s="86" t="str">
        <f aca="false">IF(ISERROR(VLOOKUP(CONCATENATE($A326,"_",AC$2),'Reference data SID'!$B:$N,13,FALSE())),"",VLOOKUP(CONCATENATE($A326,"_",AC$2),'Reference data SID'!$B:$N,13,FALSE()))</f>
        <v/>
      </c>
      <c r="AD326" s="86" t="str">
        <f aca="false">IF(ISERROR(VLOOKUP(CONCATENATE($A326,"_",AD$2),'Reference data SID'!$B:$N,13,FALSE())),"",VLOOKUP(CONCATENATE($A326,"_",AD$2),'Reference data SID'!$B:$N,13,FALSE()))</f>
        <v/>
      </c>
      <c r="AE326" s="86" t="str">
        <f aca="false">IF(ISERROR(VLOOKUP(CONCATENATE($A326,"_",AE$2),'Reference data SID'!$B:$N,13,FALSE())),"",VLOOKUP(CONCATENATE($A326,"_",AE$2),'Reference data SID'!$B:$N,13,FALSE()))</f>
        <v/>
      </c>
      <c r="AF326" s="86" t="str">
        <f aca="false">IF(ISERROR(VLOOKUP(CONCATENATE($A326,"_",AF$2),'Reference data SID'!$B:$N,13,FALSE())),"",VLOOKUP(CONCATENATE($A326,"_",AF$2),'Reference data SID'!$B:$N,13,FALSE()))</f>
        <v/>
      </c>
      <c r="AG326" s="86" t="str">
        <f aca="false">IF(ISERROR(VLOOKUP(CONCATENATE($A326,"_",AG$2),'Reference data SID'!$B:$N,13,FALSE())),"",VLOOKUP(CONCATENATE($A326,"_",AG$2),'Reference data SID'!$B:$N,13,FALSE()))</f>
        <v/>
      </c>
      <c r="AH326" s="86" t="str">
        <f aca="false">IF(ISERROR(VLOOKUP(CONCATENATE($A326,"_",AH$2),'Reference data SID'!$B:$N,13,FALSE())),"",VLOOKUP(CONCATENATE($A326,"_",AH$2),'Reference data SID'!$B:$N,13,FALSE()))</f>
        <v/>
      </c>
      <c r="AI326" s="86" t="str">
        <f aca="false">IF(ISERROR(VLOOKUP(CONCATENATE($A326,"_",AI$2),'Reference data SID'!$B:$N,13,FALSE())),"",VLOOKUP(CONCATENATE($A326,"_",AI$2),'Reference data SID'!$B:$N,13,FALSE()))</f>
        <v/>
      </c>
      <c r="AJ326" s="86" t="str">
        <f aca="false">IF(ISERROR(VLOOKUP(CONCATENATE($A326,"_",AJ$2),'Reference data SID'!$B:$N,13,FALSE())),"",VLOOKUP(CONCATENATE($A326,"_",AJ$2),'Reference data SID'!$B:$N,13,FALSE()))</f>
        <v/>
      </c>
      <c r="AK326" s="86" t="str">
        <f aca="false">IF(ISERROR(VLOOKUP(CONCATENATE($A326,"_",AK$2),'Reference data SID'!$B:$N,13,FALSE())),"",VLOOKUP(CONCATENATE($A326,"_",AK$2),'Reference data SID'!$B:$N,13,FALSE()))</f>
        <v/>
      </c>
      <c r="AL326" s="86" t="str">
        <f aca="false">IF(ISERROR(VLOOKUP(CONCATENATE($A326,"_",AL$2),'Reference data SID'!$B:$N,13,FALSE())),"",VLOOKUP(CONCATENATE($A326,"_",AL$2),'Reference data SID'!$B:$N,13,FALSE()))</f>
        <v/>
      </c>
      <c r="AM326" s="86" t="str">
        <f aca="false">IF(ISERROR(VLOOKUP(CONCATENATE($A326,"_",AM$2),'Reference data SID'!$B:$N,13,FALSE())),"",VLOOKUP(CONCATENATE($A326,"_",AM$2),'Reference data SID'!$B:$N,13,FALSE()))</f>
        <v/>
      </c>
      <c r="AN326" s="86" t="str">
        <f aca="false">IF(ISERROR(VLOOKUP(CONCATENATE($A326,"_",AN$2),'Reference data SID'!$B:$N,13,FALSE())),"",VLOOKUP(CONCATENATE($A326,"_",AN$2),'Reference data SID'!$B:$N,13,FALSE()))</f>
        <v/>
      </c>
      <c r="AO326" s="86" t="str">
        <f aca="false">IF(ISERROR(VLOOKUP(CONCATENATE($A326,"_",AO$2),'Reference data SID'!$B:$N,13,FALSE())),"",VLOOKUP(CONCATENATE($A326,"_",AO$2),'Reference data SID'!$B:$N,13,FALSE()))</f>
        <v/>
      </c>
      <c r="AP326" s="86" t="str">
        <f aca="false">IF(ISERROR(VLOOKUP(CONCATENATE($A326,"_",AP$2),'Reference data SID'!$B:$N,13,FALSE())),"",VLOOKUP(CONCATENATE($A326,"_",AP$2),'Reference data SID'!$B:$N,13,FALSE()))</f>
        <v/>
      </c>
      <c r="AQ326" s="86" t="str">
        <f aca="false">IF(ISERROR(VLOOKUP(CONCATENATE($A326,"_",AQ$2),'Reference data SID'!$B:$N,13,FALSE())),"",VLOOKUP(CONCATENATE($A326,"_",AQ$2),'Reference data SID'!$B:$N,13,FALSE()))</f>
        <v/>
      </c>
      <c r="AR326" s="86" t="str">
        <f aca="false">IF(ISERROR(VLOOKUP(CONCATENATE($A326,"_",AR$2),'Reference data SID'!$B:$N,13,FALSE())),"",VLOOKUP(CONCATENATE($A326,"_",AR$2),'Reference data SID'!$B:$N,13,FALSE()))</f>
        <v/>
      </c>
      <c r="AS326" s="86" t="str">
        <f aca="false">IF(ISERROR(VLOOKUP(CONCATENATE($A326,"_",AS$2),'Reference data SID'!$B:$N,13,FALSE())),"",VLOOKUP(CONCATENATE($A326,"_",AS$2),'Reference data SID'!$B:$N,13,FALSE()))</f>
        <v/>
      </c>
      <c r="AT326" s="86" t="str">
        <f aca="false">IF(ISERROR(VLOOKUP(CONCATENATE($A326,"_",AT$2),'Reference data SID'!$B:$N,13,FALSE())),"",VLOOKUP(CONCATENATE($A326,"_",AT$2),'Reference data SID'!$B:$N,13,FALSE()))</f>
        <v/>
      </c>
    </row>
    <row r="327" customFormat="false" ht="15" hidden="false" customHeight="false" outlineLevel="0" collapsed="false">
      <c r="A327" s="0" t="n">
        <v>323</v>
      </c>
      <c r="B327" s="86" t="str">
        <f aca="false">IF(ISERROR(VLOOKUP(CONCATENATE($A327,"_",B$2),'Reference data SID'!$B:$N,13,FALSE())),"",VLOOKUP(CONCATENATE($A327,"_",B$2),'Reference data SID'!$B:$N,13,FALSE()))</f>
        <v/>
      </c>
      <c r="C327" s="86" t="str">
        <f aca="false">IF(ISERROR(VLOOKUP(CONCATENATE($A327,"_",C$2),'Reference data SID'!$B:$N,13,FALSE())),"",VLOOKUP(CONCATENATE($A327,"_",C$2),'Reference data SID'!$B:$N,13,FALSE()))</f>
        <v/>
      </c>
      <c r="D327" s="86" t="str">
        <f aca="false">IF(ISERROR(VLOOKUP(CONCATENATE($A327,"_",D$2),'Reference data SID'!$B:$N,13,FALSE())),"",VLOOKUP(CONCATENATE($A327,"_",D$2),'Reference data SID'!$B:$N,13,FALSE()))</f>
        <v/>
      </c>
      <c r="E327" s="86" t="str">
        <f aca="false">IF(ISERROR(VLOOKUP(CONCATENATE($A327,"_",E$2),'Reference data SID'!$B:$N,13,FALSE())),"",VLOOKUP(CONCATENATE($A327,"_",E$2),'Reference data SID'!$B:$N,13,FALSE()))</f>
        <v/>
      </c>
      <c r="F327" s="86" t="str">
        <f aca="false">IF(ISERROR(VLOOKUP(CONCATENATE($A327,"_",F$2),'Reference data SID'!$B:$N,13,FALSE())),"",VLOOKUP(CONCATENATE($A327,"_",F$2),'Reference data SID'!$B:$N,13,FALSE()))</f>
        <v/>
      </c>
      <c r="G327" s="86" t="str">
        <f aca="false">IF(ISERROR(VLOOKUP(CONCATENATE($A327,"_",G$2),'Reference data SID'!$B:$N,13,FALSE())),"",VLOOKUP(CONCATENATE($A327,"_",G$2),'Reference data SID'!$B:$N,13,FALSE()))</f>
        <v/>
      </c>
      <c r="H327" s="86" t="str">
        <f aca="false">IF(ISERROR(VLOOKUP(CONCATENATE($A327,"_",H$2),'Reference data SID'!$B:$N,13,FALSE())),"",VLOOKUP(CONCATENATE($A327,"_",H$2),'Reference data SID'!$B:$N,13,FALSE()))</f>
        <v/>
      </c>
      <c r="I327" s="86" t="str">
        <f aca="false">IF(ISERROR(VLOOKUP(CONCATENATE($A327,"_",I$2),'Reference data SID'!$B:$N,13,FALSE())),"",VLOOKUP(CONCATENATE($A327,"_",I$2),'Reference data SID'!$B:$N,13,FALSE()))</f>
        <v/>
      </c>
      <c r="J327" s="86" t="str">
        <f aca="false">IF(ISERROR(VLOOKUP(CONCATENATE($A327,"_",J$2),'Reference data SID'!$B:$N,13,FALSE())),"",VLOOKUP(CONCATENATE($A327,"_",J$2),'Reference data SID'!$B:$N,13,FALSE()))</f>
        <v/>
      </c>
      <c r="K327" s="86" t="str">
        <f aca="false">IF(ISERROR(VLOOKUP(CONCATENATE($A327,"_",K$2),'Reference data SID'!$B:$N,13,FALSE())),"",VLOOKUP(CONCATENATE($A327,"_",K$2),'Reference data SID'!$B:$N,13,FALSE()))</f>
        <v/>
      </c>
      <c r="L327" s="86" t="str">
        <f aca="false">IF(ISERROR(VLOOKUP(CONCATENATE($A327,"_",L$2),'Reference data SID'!$B:$N,13,FALSE())),"",VLOOKUP(CONCATENATE($A327,"_",L$2),'Reference data SID'!$B:$N,13,FALSE()))</f>
        <v/>
      </c>
      <c r="M327" s="86" t="str">
        <f aca="false">IF(ISERROR(VLOOKUP(CONCATENATE($A327,"_",M$2),'Reference data SID'!$B:$N,13,FALSE())),"",VLOOKUP(CONCATENATE($A327,"_",M$2),'Reference data SID'!$B:$N,13,FALSE()))</f>
        <v/>
      </c>
      <c r="N327" s="86" t="str">
        <f aca="false">IF(ISERROR(VLOOKUP(CONCATENATE($A327,"_",N$2),'Reference data SID'!$B:$N,13,FALSE())),"",VLOOKUP(CONCATENATE($A327,"_",N$2),'Reference data SID'!$B:$N,13,FALSE()))</f>
        <v/>
      </c>
      <c r="O327" s="86" t="str">
        <f aca="false">IF(ISERROR(VLOOKUP(CONCATENATE($A327,"_",O$2),'Reference data SID'!$B:$N,13,FALSE())),"",VLOOKUP(CONCATENATE($A327,"_",O$2),'Reference data SID'!$B:$N,13,FALSE()))</f>
        <v/>
      </c>
      <c r="P327" s="86" t="str">
        <f aca="false">IF(ISERROR(VLOOKUP(CONCATENATE($A327,"_",P$2),'Reference data SID'!$B:$N,13,FALSE())),"",VLOOKUP(CONCATENATE($A327,"_",P$2),'Reference data SID'!$B:$N,13,FALSE()))</f>
        <v/>
      </c>
      <c r="Q327" s="86" t="str">
        <f aca="false">IF(ISERROR(VLOOKUP(CONCATENATE($A327,"_",Q$2),'Reference data SID'!$B:$N,13,FALSE())),"",VLOOKUP(CONCATENATE($A327,"_",Q$2),'Reference data SID'!$B:$N,13,FALSE()))</f>
        <v/>
      </c>
      <c r="R327" s="86" t="str">
        <f aca="false">IF(ISERROR(VLOOKUP(CONCATENATE($A327,"_",R$2),'Reference data SID'!$B:$N,13,FALSE())),"",VLOOKUP(CONCATENATE($A327,"_",R$2),'Reference data SID'!$B:$N,13,FALSE()))</f>
        <v/>
      </c>
      <c r="S327" s="86" t="str">
        <f aca="false">IF(ISERROR(VLOOKUP(CONCATENATE($A327,"_",S$2),'Reference data SID'!$B:$N,13,FALSE())),"",VLOOKUP(CONCATENATE($A327,"_",S$2),'Reference data SID'!$B:$N,13,FALSE()))</f>
        <v/>
      </c>
      <c r="T327" s="86" t="str">
        <f aca="false">IF(ISERROR(VLOOKUP(CONCATENATE($A327,"_",T$2),'Reference data SID'!$B:$N,13,FALSE())),"",VLOOKUP(CONCATENATE($A327,"_",T$2),'Reference data SID'!$B:$N,13,FALSE()))</f>
        <v/>
      </c>
      <c r="U327" s="86" t="str">
        <f aca="false">IF(ISERROR(VLOOKUP(CONCATENATE($A327,"_",U$2),'Reference data SID'!$B:$N,13,FALSE())),"",VLOOKUP(CONCATENATE($A327,"_",U$2),'Reference data SID'!$B:$N,13,FALSE()))</f>
        <v/>
      </c>
      <c r="V327" s="86" t="str">
        <f aca="false">IF(ISERROR(VLOOKUP(CONCATENATE($A327,"_",V$2),'Reference data SID'!$B:$N,13,FALSE())),"",VLOOKUP(CONCATENATE($A327,"_",V$2),'Reference data SID'!$B:$N,13,FALSE()))</f>
        <v/>
      </c>
      <c r="W327" s="86" t="str">
        <f aca="false">IF(ISERROR(VLOOKUP(CONCATENATE($A327,"_",W$2),'Reference data SID'!$B:$N,13,FALSE())),"",VLOOKUP(CONCATENATE($A327,"_",W$2),'Reference data SID'!$B:$N,13,FALSE()))</f>
        <v/>
      </c>
      <c r="X327" s="86" t="str">
        <f aca="false">IF(ISERROR(VLOOKUP(CONCATENATE($A327,"_",X$2),'Reference data SID'!$B:$N,13,FALSE())),"",VLOOKUP(CONCATENATE($A327,"_",X$2),'Reference data SID'!$B:$N,13,FALSE()))</f>
        <v/>
      </c>
      <c r="Y327" s="86" t="str">
        <f aca="false">IF(ISERROR(VLOOKUP(CONCATENATE($A327,"_",Y$2),'Reference data SID'!$B:$N,13,FALSE())),"",VLOOKUP(CONCATENATE($A327,"_",Y$2),'Reference data SID'!$B:$N,13,FALSE()))</f>
        <v/>
      </c>
      <c r="Z327" s="86" t="str">
        <f aca="false">IF(ISERROR(VLOOKUP(CONCATENATE($A327,"_",Z$2),'Reference data SID'!$B:$N,13,FALSE())),"",VLOOKUP(CONCATENATE($A327,"_",Z$2),'Reference data SID'!$B:$N,13,FALSE()))</f>
        <v/>
      </c>
      <c r="AA327" s="86" t="str">
        <f aca="false">IF(ISERROR(VLOOKUP(CONCATENATE($A327,"_",AA$2),'Reference data SID'!$B:$N,13,FALSE())),"",VLOOKUP(CONCATENATE($A327,"_",AA$2),'Reference data SID'!$B:$N,13,FALSE()))</f>
        <v/>
      </c>
      <c r="AB327" s="86" t="str">
        <f aca="false">IF(ISERROR(VLOOKUP(CONCATENATE($A327,"_",AB$2),'Reference data SID'!$B:$N,13,FALSE())),"",VLOOKUP(CONCATENATE($A327,"_",AB$2),'Reference data SID'!$B:$N,13,FALSE()))</f>
        <v/>
      </c>
      <c r="AC327" s="86" t="str">
        <f aca="false">IF(ISERROR(VLOOKUP(CONCATENATE($A327,"_",AC$2),'Reference data SID'!$B:$N,13,FALSE())),"",VLOOKUP(CONCATENATE($A327,"_",AC$2),'Reference data SID'!$B:$N,13,FALSE()))</f>
        <v/>
      </c>
      <c r="AD327" s="86" t="str">
        <f aca="false">IF(ISERROR(VLOOKUP(CONCATENATE($A327,"_",AD$2),'Reference data SID'!$B:$N,13,FALSE())),"",VLOOKUP(CONCATENATE($A327,"_",AD$2),'Reference data SID'!$B:$N,13,FALSE()))</f>
        <v/>
      </c>
      <c r="AE327" s="86" t="str">
        <f aca="false">IF(ISERROR(VLOOKUP(CONCATENATE($A327,"_",AE$2),'Reference data SID'!$B:$N,13,FALSE())),"",VLOOKUP(CONCATENATE($A327,"_",AE$2),'Reference data SID'!$B:$N,13,FALSE()))</f>
        <v/>
      </c>
      <c r="AF327" s="86" t="str">
        <f aca="false">IF(ISERROR(VLOOKUP(CONCATENATE($A327,"_",AF$2),'Reference data SID'!$B:$N,13,FALSE())),"",VLOOKUP(CONCATENATE($A327,"_",AF$2),'Reference data SID'!$B:$N,13,FALSE()))</f>
        <v/>
      </c>
      <c r="AG327" s="86" t="str">
        <f aca="false">IF(ISERROR(VLOOKUP(CONCATENATE($A327,"_",AG$2),'Reference data SID'!$B:$N,13,FALSE())),"",VLOOKUP(CONCATENATE($A327,"_",AG$2),'Reference data SID'!$B:$N,13,FALSE()))</f>
        <v/>
      </c>
      <c r="AH327" s="86" t="str">
        <f aca="false">IF(ISERROR(VLOOKUP(CONCATENATE($A327,"_",AH$2),'Reference data SID'!$B:$N,13,FALSE())),"",VLOOKUP(CONCATENATE($A327,"_",AH$2),'Reference data SID'!$B:$N,13,FALSE()))</f>
        <v/>
      </c>
      <c r="AI327" s="86" t="str">
        <f aca="false">IF(ISERROR(VLOOKUP(CONCATENATE($A327,"_",AI$2),'Reference data SID'!$B:$N,13,FALSE())),"",VLOOKUP(CONCATENATE($A327,"_",AI$2),'Reference data SID'!$B:$N,13,FALSE()))</f>
        <v/>
      </c>
      <c r="AJ327" s="86" t="str">
        <f aca="false">IF(ISERROR(VLOOKUP(CONCATENATE($A327,"_",AJ$2),'Reference data SID'!$B:$N,13,FALSE())),"",VLOOKUP(CONCATENATE($A327,"_",AJ$2),'Reference data SID'!$B:$N,13,FALSE()))</f>
        <v/>
      </c>
      <c r="AK327" s="86" t="str">
        <f aca="false">IF(ISERROR(VLOOKUP(CONCATENATE($A327,"_",AK$2),'Reference data SID'!$B:$N,13,FALSE())),"",VLOOKUP(CONCATENATE($A327,"_",AK$2),'Reference data SID'!$B:$N,13,FALSE()))</f>
        <v/>
      </c>
      <c r="AL327" s="86" t="str">
        <f aca="false">IF(ISERROR(VLOOKUP(CONCATENATE($A327,"_",AL$2),'Reference data SID'!$B:$N,13,FALSE())),"",VLOOKUP(CONCATENATE($A327,"_",AL$2),'Reference data SID'!$B:$N,13,FALSE()))</f>
        <v/>
      </c>
      <c r="AM327" s="86" t="str">
        <f aca="false">IF(ISERROR(VLOOKUP(CONCATENATE($A327,"_",AM$2),'Reference data SID'!$B:$N,13,FALSE())),"",VLOOKUP(CONCATENATE($A327,"_",AM$2),'Reference data SID'!$B:$N,13,FALSE()))</f>
        <v/>
      </c>
      <c r="AN327" s="86" t="str">
        <f aca="false">IF(ISERROR(VLOOKUP(CONCATENATE($A327,"_",AN$2),'Reference data SID'!$B:$N,13,FALSE())),"",VLOOKUP(CONCATENATE($A327,"_",AN$2),'Reference data SID'!$B:$N,13,FALSE()))</f>
        <v/>
      </c>
      <c r="AO327" s="86" t="str">
        <f aca="false">IF(ISERROR(VLOOKUP(CONCATENATE($A327,"_",AO$2),'Reference data SID'!$B:$N,13,FALSE())),"",VLOOKUP(CONCATENATE($A327,"_",AO$2),'Reference data SID'!$B:$N,13,FALSE()))</f>
        <v/>
      </c>
      <c r="AP327" s="86" t="str">
        <f aca="false">IF(ISERROR(VLOOKUP(CONCATENATE($A327,"_",AP$2),'Reference data SID'!$B:$N,13,FALSE())),"",VLOOKUP(CONCATENATE($A327,"_",AP$2),'Reference data SID'!$B:$N,13,FALSE()))</f>
        <v/>
      </c>
      <c r="AQ327" s="86" t="str">
        <f aca="false">IF(ISERROR(VLOOKUP(CONCATENATE($A327,"_",AQ$2),'Reference data SID'!$B:$N,13,FALSE())),"",VLOOKUP(CONCATENATE($A327,"_",AQ$2),'Reference data SID'!$B:$N,13,FALSE()))</f>
        <v/>
      </c>
      <c r="AR327" s="86" t="str">
        <f aca="false">IF(ISERROR(VLOOKUP(CONCATENATE($A327,"_",AR$2),'Reference data SID'!$B:$N,13,FALSE())),"",VLOOKUP(CONCATENATE($A327,"_",AR$2),'Reference data SID'!$B:$N,13,FALSE()))</f>
        <v/>
      </c>
      <c r="AS327" s="86" t="str">
        <f aca="false">IF(ISERROR(VLOOKUP(CONCATENATE($A327,"_",AS$2),'Reference data SID'!$B:$N,13,FALSE())),"",VLOOKUP(CONCATENATE($A327,"_",AS$2),'Reference data SID'!$B:$N,13,FALSE()))</f>
        <v/>
      </c>
      <c r="AT327" s="86" t="str">
        <f aca="false">IF(ISERROR(VLOOKUP(CONCATENATE($A327,"_",AT$2),'Reference data SID'!$B:$N,13,FALSE())),"",VLOOKUP(CONCATENATE($A327,"_",AT$2),'Reference data SID'!$B:$N,13,FALSE()))</f>
        <v/>
      </c>
    </row>
    <row r="328" customFormat="false" ht="15" hidden="false" customHeight="false" outlineLevel="0" collapsed="false">
      <c r="A328" s="0" t="n">
        <v>324</v>
      </c>
      <c r="B328" s="86" t="str">
        <f aca="false">IF(ISERROR(VLOOKUP(CONCATENATE($A328,"_",B$2),'Reference data SID'!$B:$N,13,FALSE())),"",VLOOKUP(CONCATENATE($A328,"_",B$2),'Reference data SID'!$B:$N,13,FALSE()))</f>
        <v/>
      </c>
      <c r="C328" s="86" t="str">
        <f aca="false">IF(ISERROR(VLOOKUP(CONCATENATE($A328,"_",C$2),'Reference data SID'!$B:$N,13,FALSE())),"",VLOOKUP(CONCATENATE($A328,"_",C$2),'Reference data SID'!$B:$N,13,FALSE()))</f>
        <v/>
      </c>
      <c r="D328" s="86" t="str">
        <f aca="false">IF(ISERROR(VLOOKUP(CONCATENATE($A328,"_",D$2),'Reference data SID'!$B:$N,13,FALSE())),"",VLOOKUP(CONCATENATE($A328,"_",D$2),'Reference data SID'!$B:$N,13,FALSE()))</f>
        <v/>
      </c>
      <c r="E328" s="86" t="str">
        <f aca="false">IF(ISERROR(VLOOKUP(CONCATENATE($A328,"_",E$2),'Reference data SID'!$B:$N,13,FALSE())),"",VLOOKUP(CONCATENATE($A328,"_",E$2),'Reference data SID'!$B:$N,13,FALSE()))</f>
        <v/>
      </c>
      <c r="F328" s="86" t="str">
        <f aca="false">IF(ISERROR(VLOOKUP(CONCATENATE($A328,"_",F$2),'Reference data SID'!$B:$N,13,FALSE())),"",VLOOKUP(CONCATENATE($A328,"_",F$2),'Reference data SID'!$B:$N,13,FALSE()))</f>
        <v/>
      </c>
      <c r="G328" s="86" t="str">
        <f aca="false">IF(ISERROR(VLOOKUP(CONCATENATE($A328,"_",G$2),'Reference data SID'!$B:$N,13,FALSE())),"",VLOOKUP(CONCATENATE($A328,"_",G$2),'Reference data SID'!$B:$N,13,FALSE()))</f>
        <v/>
      </c>
      <c r="H328" s="86" t="str">
        <f aca="false">IF(ISERROR(VLOOKUP(CONCATENATE($A328,"_",H$2),'Reference data SID'!$B:$N,13,FALSE())),"",VLOOKUP(CONCATENATE($A328,"_",H$2),'Reference data SID'!$B:$N,13,FALSE()))</f>
        <v/>
      </c>
      <c r="I328" s="86" t="str">
        <f aca="false">IF(ISERROR(VLOOKUP(CONCATENATE($A328,"_",I$2),'Reference data SID'!$B:$N,13,FALSE())),"",VLOOKUP(CONCATENATE($A328,"_",I$2),'Reference data SID'!$B:$N,13,FALSE()))</f>
        <v/>
      </c>
      <c r="J328" s="86" t="str">
        <f aca="false">IF(ISERROR(VLOOKUP(CONCATENATE($A328,"_",J$2),'Reference data SID'!$B:$N,13,FALSE())),"",VLOOKUP(CONCATENATE($A328,"_",J$2),'Reference data SID'!$B:$N,13,FALSE()))</f>
        <v/>
      </c>
      <c r="K328" s="86" t="str">
        <f aca="false">IF(ISERROR(VLOOKUP(CONCATENATE($A328,"_",K$2),'Reference data SID'!$B:$N,13,FALSE())),"",VLOOKUP(CONCATENATE($A328,"_",K$2),'Reference data SID'!$B:$N,13,FALSE()))</f>
        <v/>
      </c>
      <c r="L328" s="86" t="str">
        <f aca="false">IF(ISERROR(VLOOKUP(CONCATENATE($A328,"_",L$2),'Reference data SID'!$B:$N,13,FALSE())),"",VLOOKUP(CONCATENATE($A328,"_",L$2),'Reference data SID'!$B:$N,13,FALSE()))</f>
        <v/>
      </c>
      <c r="M328" s="86" t="str">
        <f aca="false">IF(ISERROR(VLOOKUP(CONCATENATE($A328,"_",M$2),'Reference data SID'!$B:$N,13,FALSE())),"",VLOOKUP(CONCATENATE($A328,"_",M$2),'Reference data SID'!$B:$N,13,FALSE()))</f>
        <v/>
      </c>
      <c r="N328" s="86" t="str">
        <f aca="false">IF(ISERROR(VLOOKUP(CONCATENATE($A328,"_",N$2),'Reference data SID'!$B:$N,13,FALSE())),"",VLOOKUP(CONCATENATE($A328,"_",N$2),'Reference data SID'!$B:$N,13,FALSE()))</f>
        <v/>
      </c>
      <c r="O328" s="86" t="str">
        <f aca="false">IF(ISERROR(VLOOKUP(CONCATENATE($A328,"_",O$2),'Reference data SID'!$B:$N,13,FALSE())),"",VLOOKUP(CONCATENATE($A328,"_",O$2),'Reference data SID'!$B:$N,13,FALSE()))</f>
        <v/>
      </c>
      <c r="P328" s="86" t="str">
        <f aca="false">IF(ISERROR(VLOOKUP(CONCATENATE($A328,"_",P$2),'Reference data SID'!$B:$N,13,FALSE())),"",VLOOKUP(CONCATENATE($A328,"_",P$2),'Reference data SID'!$B:$N,13,FALSE()))</f>
        <v/>
      </c>
      <c r="Q328" s="86" t="str">
        <f aca="false">IF(ISERROR(VLOOKUP(CONCATENATE($A328,"_",Q$2),'Reference data SID'!$B:$N,13,FALSE())),"",VLOOKUP(CONCATENATE($A328,"_",Q$2),'Reference data SID'!$B:$N,13,FALSE()))</f>
        <v/>
      </c>
      <c r="R328" s="86" t="str">
        <f aca="false">IF(ISERROR(VLOOKUP(CONCATENATE($A328,"_",R$2),'Reference data SID'!$B:$N,13,FALSE())),"",VLOOKUP(CONCATENATE($A328,"_",R$2),'Reference data SID'!$B:$N,13,FALSE()))</f>
        <v/>
      </c>
      <c r="S328" s="86" t="str">
        <f aca="false">IF(ISERROR(VLOOKUP(CONCATENATE($A328,"_",S$2),'Reference data SID'!$B:$N,13,FALSE())),"",VLOOKUP(CONCATENATE($A328,"_",S$2),'Reference data SID'!$B:$N,13,FALSE()))</f>
        <v/>
      </c>
      <c r="T328" s="86" t="str">
        <f aca="false">IF(ISERROR(VLOOKUP(CONCATENATE($A328,"_",T$2),'Reference data SID'!$B:$N,13,FALSE())),"",VLOOKUP(CONCATENATE($A328,"_",T$2),'Reference data SID'!$B:$N,13,FALSE()))</f>
        <v/>
      </c>
      <c r="U328" s="86" t="str">
        <f aca="false">IF(ISERROR(VLOOKUP(CONCATENATE($A328,"_",U$2),'Reference data SID'!$B:$N,13,FALSE())),"",VLOOKUP(CONCATENATE($A328,"_",U$2),'Reference data SID'!$B:$N,13,FALSE()))</f>
        <v/>
      </c>
      <c r="V328" s="86" t="str">
        <f aca="false">IF(ISERROR(VLOOKUP(CONCATENATE($A328,"_",V$2),'Reference data SID'!$B:$N,13,FALSE())),"",VLOOKUP(CONCATENATE($A328,"_",V$2),'Reference data SID'!$B:$N,13,FALSE()))</f>
        <v/>
      </c>
      <c r="W328" s="86" t="str">
        <f aca="false">IF(ISERROR(VLOOKUP(CONCATENATE($A328,"_",W$2),'Reference data SID'!$B:$N,13,FALSE())),"",VLOOKUP(CONCATENATE($A328,"_",W$2),'Reference data SID'!$B:$N,13,FALSE()))</f>
        <v/>
      </c>
      <c r="X328" s="86" t="str">
        <f aca="false">IF(ISERROR(VLOOKUP(CONCATENATE($A328,"_",X$2),'Reference data SID'!$B:$N,13,FALSE())),"",VLOOKUP(CONCATENATE($A328,"_",X$2),'Reference data SID'!$B:$N,13,FALSE()))</f>
        <v/>
      </c>
      <c r="Y328" s="86" t="str">
        <f aca="false">IF(ISERROR(VLOOKUP(CONCATENATE($A328,"_",Y$2),'Reference data SID'!$B:$N,13,FALSE())),"",VLOOKUP(CONCATENATE($A328,"_",Y$2),'Reference data SID'!$B:$N,13,FALSE()))</f>
        <v/>
      </c>
      <c r="Z328" s="86" t="str">
        <f aca="false">IF(ISERROR(VLOOKUP(CONCATENATE($A328,"_",Z$2),'Reference data SID'!$B:$N,13,FALSE())),"",VLOOKUP(CONCATENATE($A328,"_",Z$2),'Reference data SID'!$B:$N,13,FALSE()))</f>
        <v/>
      </c>
      <c r="AA328" s="86" t="str">
        <f aca="false">IF(ISERROR(VLOOKUP(CONCATENATE($A328,"_",AA$2),'Reference data SID'!$B:$N,13,FALSE())),"",VLOOKUP(CONCATENATE($A328,"_",AA$2),'Reference data SID'!$B:$N,13,FALSE()))</f>
        <v/>
      </c>
      <c r="AB328" s="86" t="str">
        <f aca="false">IF(ISERROR(VLOOKUP(CONCATENATE($A328,"_",AB$2),'Reference data SID'!$B:$N,13,FALSE())),"",VLOOKUP(CONCATENATE($A328,"_",AB$2),'Reference data SID'!$B:$N,13,FALSE()))</f>
        <v/>
      </c>
      <c r="AC328" s="86" t="str">
        <f aca="false">IF(ISERROR(VLOOKUP(CONCATENATE($A328,"_",AC$2),'Reference data SID'!$B:$N,13,FALSE())),"",VLOOKUP(CONCATENATE($A328,"_",AC$2),'Reference data SID'!$B:$N,13,FALSE()))</f>
        <v/>
      </c>
      <c r="AD328" s="86" t="str">
        <f aca="false">IF(ISERROR(VLOOKUP(CONCATENATE($A328,"_",AD$2),'Reference data SID'!$B:$N,13,FALSE())),"",VLOOKUP(CONCATENATE($A328,"_",AD$2),'Reference data SID'!$B:$N,13,FALSE()))</f>
        <v/>
      </c>
      <c r="AE328" s="86" t="str">
        <f aca="false">IF(ISERROR(VLOOKUP(CONCATENATE($A328,"_",AE$2),'Reference data SID'!$B:$N,13,FALSE())),"",VLOOKUP(CONCATENATE($A328,"_",AE$2),'Reference data SID'!$B:$N,13,FALSE()))</f>
        <v/>
      </c>
      <c r="AF328" s="86" t="str">
        <f aca="false">IF(ISERROR(VLOOKUP(CONCATENATE($A328,"_",AF$2),'Reference data SID'!$B:$N,13,FALSE())),"",VLOOKUP(CONCATENATE($A328,"_",AF$2),'Reference data SID'!$B:$N,13,FALSE()))</f>
        <v/>
      </c>
      <c r="AG328" s="86" t="str">
        <f aca="false">IF(ISERROR(VLOOKUP(CONCATENATE($A328,"_",AG$2),'Reference data SID'!$B:$N,13,FALSE())),"",VLOOKUP(CONCATENATE($A328,"_",AG$2),'Reference data SID'!$B:$N,13,FALSE()))</f>
        <v/>
      </c>
      <c r="AH328" s="86" t="str">
        <f aca="false">IF(ISERROR(VLOOKUP(CONCATENATE($A328,"_",AH$2),'Reference data SID'!$B:$N,13,FALSE())),"",VLOOKUP(CONCATENATE($A328,"_",AH$2),'Reference data SID'!$B:$N,13,FALSE()))</f>
        <v/>
      </c>
      <c r="AI328" s="86" t="str">
        <f aca="false">IF(ISERROR(VLOOKUP(CONCATENATE($A328,"_",AI$2),'Reference data SID'!$B:$N,13,FALSE())),"",VLOOKUP(CONCATENATE($A328,"_",AI$2),'Reference data SID'!$B:$N,13,FALSE()))</f>
        <v/>
      </c>
      <c r="AJ328" s="86" t="str">
        <f aca="false">IF(ISERROR(VLOOKUP(CONCATENATE($A328,"_",AJ$2),'Reference data SID'!$B:$N,13,FALSE())),"",VLOOKUP(CONCATENATE($A328,"_",AJ$2),'Reference data SID'!$B:$N,13,FALSE()))</f>
        <v/>
      </c>
      <c r="AK328" s="86" t="str">
        <f aca="false">IF(ISERROR(VLOOKUP(CONCATENATE($A328,"_",AK$2),'Reference data SID'!$B:$N,13,FALSE())),"",VLOOKUP(CONCATENATE($A328,"_",AK$2),'Reference data SID'!$B:$N,13,FALSE()))</f>
        <v/>
      </c>
      <c r="AL328" s="86" t="str">
        <f aca="false">IF(ISERROR(VLOOKUP(CONCATENATE($A328,"_",AL$2),'Reference data SID'!$B:$N,13,FALSE())),"",VLOOKUP(CONCATENATE($A328,"_",AL$2),'Reference data SID'!$B:$N,13,FALSE()))</f>
        <v/>
      </c>
      <c r="AM328" s="86" t="str">
        <f aca="false">IF(ISERROR(VLOOKUP(CONCATENATE($A328,"_",AM$2),'Reference data SID'!$B:$N,13,FALSE())),"",VLOOKUP(CONCATENATE($A328,"_",AM$2),'Reference data SID'!$B:$N,13,FALSE()))</f>
        <v/>
      </c>
      <c r="AN328" s="86" t="str">
        <f aca="false">IF(ISERROR(VLOOKUP(CONCATENATE($A328,"_",AN$2),'Reference data SID'!$B:$N,13,FALSE())),"",VLOOKUP(CONCATENATE($A328,"_",AN$2),'Reference data SID'!$B:$N,13,FALSE()))</f>
        <v/>
      </c>
      <c r="AO328" s="86" t="str">
        <f aca="false">IF(ISERROR(VLOOKUP(CONCATENATE($A328,"_",AO$2),'Reference data SID'!$B:$N,13,FALSE())),"",VLOOKUP(CONCATENATE($A328,"_",AO$2),'Reference data SID'!$B:$N,13,FALSE()))</f>
        <v/>
      </c>
      <c r="AP328" s="86" t="str">
        <f aca="false">IF(ISERROR(VLOOKUP(CONCATENATE($A328,"_",AP$2),'Reference data SID'!$B:$N,13,FALSE())),"",VLOOKUP(CONCATENATE($A328,"_",AP$2),'Reference data SID'!$B:$N,13,FALSE()))</f>
        <v/>
      </c>
      <c r="AQ328" s="86" t="str">
        <f aca="false">IF(ISERROR(VLOOKUP(CONCATENATE($A328,"_",AQ$2),'Reference data SID'!$B:$N,13,FALSE())),"",VLOOKUP(CONCATENATE($A328,"_",AQ$2),'Reference data SID'!$B:$N,13,FALSE()))</f>
        <v/>
      </c>
      <c r="AR328" s="86" t="str">
        <f aca="false">IF(ISERROR(VLOOKUP(CONCATENATE($A328,"_",AR$2),'Reference data SID'!$B:$N,13,FALSE())),"",VLOOKUP(CONCATENATE($A328,"_",AR$2),'Reference data SID'!$B:$N,13,FALSE()))</f>
        <v/>
      </c>
      <c r="AS328" s="86" t="str">
        <f aca="false">IF(ISERROR(VLOOKUP(CONCATENATE($A328,"_",AS$2),'Reference data SID'!$B:$N,13,FALSE())),"",VLOOKUP(CONCATENATE($A328,"_",AS$2),'Reference data SID'!$B:$N,13,FALSE()))</f>
        <v/>
      </c>
      <c r="AT328" s="86" t="str">
        <f aca="false">IF(ISERROR(VLOOKUP(CONCATENATE($A328,"_",AT$2),'Reference data SID'!$B:$N,13,FALSE())),"",VLOOKUP(CONCATENATE($A328,"_",AT$2),'Reference data SID'!$B:$N,13,FALSE()))</f>
        <v/>
      </c>
    </row>
    <row r="329" customFormat="false" ht="15" hidden="false" customHeight="false" outlineLevel="0" collapsed="false">
      <c r="A329" s="0" t="n">
        <v>325</v>
      </c>
      <c r="B329" s="86" t="str">
        <f aca="false">IF(ISERROR(VLOOKUP(CONCATENATE($A329,"_",B$2),'Reference data SID'!$B:$N,13,FALSE())),"",VLOOKUP(CONCATENATE($A329,"_",B$2),'Reference data SID'!$B:$N,13,FALSE()))</f>
        <v/>
      </c>
      <c r="C329" s="86" t="str">
        <f aca="false">IF(ISERROR(VLOOKUP(CONCATENATE($A329,"_",C$2),'Reference data SID'!$B:$N,13,FALSE())),"",VLOOKUP(CONCATENATE($A329,"_",C$2),'Reference data SID'!$B:$N,13,FALSE()))</f>
        <v/>
      </c>
      <c r="D329" s="86" t="str">
        <f aca="false">IF(ISERROR(VLOOKUP(CONCATENATE($A329,"_",D$2),'Reference data SID'!$B:$N,13,FALSE())),"",VLOOKUP(CONCATENATE($A329,"_",D$2),'Reference data SID'!$B:$N,13,FALSE()))</f>
        <v/>
      </c>
      <c r="E329" s="86" t="str">
        <f aca="false">IF(ISERROR(VLOOKUP(CONCATENATE($A329,"_",E$2),'Reference data SID'!$B:$N,13,FALSE())),"",VLOOKUP(CONCATENATE($A329,"_",E$2),'Reference data SID'!$B:$N,13,FALSE()))</f>
        <v/>
      </c>
      <c r="F329" s="86" t="str">
        <f aca="false">IF(ISERROR(VLOOKUP(CONCATENATE($A329,"_",F$2),'Reference data SID'!$B:$N,13,FALSE())),"",VLOOKUP(CONCATENATE($A329,"_",F$2),'Reference data SID'!$B:$N,13,FALSE()))</f>
        <v/>
      </c>
      <c r="G329" s="86" t="str">
        <f aca="false">IF(ISERROR(VLOOKUP(CONCATENATE($A329,"_",G$2),'Reference data SID'!$B:$N,13,FALSE())),"",VLOOKUP(CONCATENATE($A329,"_",G$2),'Reference data SID'!$B:$N,13,FALSE()))</f>
        <v/>
      </c>
      <c r="H329" s="86" t="str">
        <f aca="false">IF(ISERROR(VLOOKUP(CONCATENATE($A329,"_",H$2),'Reference data SID'!$B:$N,13,FALSE())),"",VLOOKUP(CONCATENATE($A329,"_",H$2),'Reference data SID'!$B:$N,13,FALSE()))</f>
        <v/>
      </c>
      <c r="I329" s="86" t="str">
        <f aca="false">IF(ISERROR(VLOOKUP(CONCATENATE($A329,"_",I$2),'Reference data SID'!$B:$N,13,FALSE())),"",VLOOKUP(CONCATENATE($A329,"_",I$2),'Reference data SID'!$B:$N,13,FALSE()))</f>
        <v/>
      </c>
      <c r="J329" s="86" t="str">
        <f aca="false">IF(ISERROR(VLOOKUP(CONCATENATE($A329,"_",J$2),'Reference data SID'!$B:$N,13,FALSE())),"",VLOOKUP(CONCATENATE($A329,"_",J$2),'Reference data SID'!$B:$N,13,FALSE()))</f>
        <v/>
      </c>
      <c r="K329" s="86" t="str">
        <f aca="false">IF(ISERROR(VLOOKUP(CONCATENATE($A329,"_",K$2),'Reference data SID'!$B:$N,13,FALSE())),"",VLOOKUP(CONCATENATE($A329,"_",K$2),'Reference data SID'!$B:$N,13,FALSE()))</f>
        <v/>
      </c>
      <c r="L329" s="86" t="str">
        <f aca="false">IF(ISERROR(VLOOKUP(CONCATENATE($A329,"_",L$2),'Reference data SID'!$B:$N,13,FALSE())),"",VLOOKUP(CONCATENATE($A329,"_",L$2),'Reference data SID'!$B:$N,13,FALSE()))</f>
        <v/>
      </c>
      <c r="M329" s="86" t="str">
        <f aca="false">IF(ISERROR(VLOOKUP(CONCATENATE($A329,"_",M$2),'Reference data SID'!$B:$N,13,FALSE())),"",VLOOKUP(CONCATENATE($A329,"_",M$2),'Reference data SID'!$B:$N,13,FALSE()))</f>
        <v/>
      </c>
      <c r="N329" s="86" t="str">
        <f aca="false">IF(ISERROR(VLOOKUP(CONCATENATE($A329,"_",N$2),'Reference data SID'!$B:$N,13,FALSE())),"",VLOOKUP(CONCATENATE($A329,"_",N$2),'Reference data SID'!$B:$N,13,FALSE()))</f>
        <v/>
      </c>
      <c r="O329" s="86" t="str">
        <f aca="false">IF(ISERROR(VLOOKUP(CONCATENATE($A329,"_",O$2),'Reference data SID'!$B:$N,13,FALSE())),"",VLOOKUP(CONCATENATE($A329,"_",O$2),'Reference data SID'!$B:$N,13,FALSE()))</f>
        <v/>
      </c>
      <c r="P329" s="86" t="str">
        <f aca="false">IF(ISERROR(VLOOKUP(CONCATENATE($A329,"_",P$2),'Reference data SID'!$B:$N,13,FALSE())),"",VLOOKUP(CONCATENATE($A329,"_",P$2),'Reference data SID'!$B:$N,13,FALSE()))</f>
        <v/>
      </c>
      <c r="Q329" s="86" t="str">
        <f aca="false">IF(ISERROR(VLOOKUP(CONCATENATE($A329,"_",Q$2),'Reference data SID'!$B:$N,13,FALSE())),"",VLOOKUP(CONCATENATE($A329,"_",Q$2),'Reference data SID'!$B:$N,13,FALSE()))</f>
        <v/>
      </c>
      <c r="R329" s="86" t="str">
        <f aca="false">IF(ISERROR(VLOOKUP(CONCATENATE($A329,"_",R$2),'Reference data SID'!$B:$N,13,FALSE())),"",VLOOKUP(CONCATENATE($A329,"_",R$2),'Reference data SID'!$B:$N,13,FALSE()))</f>
        <v/>
      </c>
      <c r="S329" s="86" t="str">
        <f aca="false">IF(ISERROR(VLOOKUP(CONCATENATE($A329,"_",S$2),'Reference data SID'!$B:$N,13,FALSE())),"",VLOOKUP(CONCATENATE($A329,"_",S$2),'Reference data SID'!$B:$N,13,FALSE()))</f>
        <v/>
      </c>
      <c r="T329" s="86" t="str">
        <f aca="false">IF(ISERROR(VLOOKUP(CONCATENATE($A329,"_",T$2),'Reference data SID'!$B:$N,13,FALSE())),"",VLOOKUP(CONCATENATE($A329,"_",T$2),'Reference data SID'!$B:$N,13,FALSE()))</f>
        <v/>
      </c>
      <c r="U329" s="86" t="str">
        <f aca="false">IF(ISERROR(VLOOKUP(CONCATENATE($A329,"_",U$2),'Reference data SID'!$B:$N,13,FALSE())),"",VLOOKUP(CONCATENATE($A329,"_",U$2),'Reference data SID'!$B:$N,13,FALSE()))</f>
        <v/>
      </c>
      <c r="V329" s="86" t="str">
        <f aca="false">IF(ISERROR(VLOOKUP(CONCATENATE($A329,"_",V$2),'Reference data SID'!$B:$N,13,FALSE())),"",VLOOKUP(CONCATENATE($A329,"_",V$2),'Reference data SID'!$B:$N,13,FALSE()))</f>
        <v/>
      </c>
      <c r="W329" s="86" t="str">
        <f aca="false">IF(ISERROR(VLOOKUP(CONCATENATE($A329,"_",W$2),'Reference data SID'!$B:$N,13,FALSE())),"",VLOOKUP(CONCATENATE($A329,"_",W$2),'Reference data SID'!$B:$N,13,FALSE()))</f>
        <v/>
      </c>
      <c r="X329" s="86" t="str">
        <f aca="false">IF(ISERROR(VLOOKUP(CONCATENATE($A329,"_",X$2),'Reference data SID'!$B:$N,13,FALSE())),"",VLOOKUP(CONCATENATE($A329,"_",X$2),'Reference data SID'!$B:$N,13,FALSE()))</f>
        <v/>
      </c>
      <c r="Y329" s="86" t="str">
        <f aca="false">IF(ISERROR(VLOOKUP(CONCATENATE($A329,"_",Y$2),'Reference data SID'!$B:$N,13,FALSE())),"",VLOOKUP(CONCATENATE($A329,"_",Y$2),'Reference data SID'!$B:$N,13,FALSE()))</f>
        <v/>
      </c>
      <c r="Z329" s="86" t="str">
        <f aca="false">IF(ISERROR(VLOOKUP(CONCATENATE($A329,"_",Z$2),'Reference data SID'!$B:$N,13,FALSE())),"",VLOOKUP(CONCATENATE($A329,"_",Z$2),'Reference data SID'!$B:$N,13,FALSE()))</f>
        <v/>
      </c>
      <c r="AA329" s="86" t="str">
        <f aca="false">IF(ISERROR(VLOOKUP(CONCATENATE($A329,"_",AA$2),'Reference data SID'!$B:$N,13,FALSE())),"",VLOOKUP(CONCATENATE($A329,"_",AA$2),'Reference data SID'!$B:$N,13,FALSE()))</f>
        <v/>
      </c>
      <c r="AB329" s="86" t="str">
        <f aca="false">IF(ISERROR(VLOOKUP(CONCATENATE($A329,"_",AB$2),'Reference data SID'!$B:$N,13,FALSE())),"",VLOOKUP(CONCATENATE($A329,"_",AB$2),'Reference data SID'!$B:$N,13,FALSE()))</f>
        <v/>
      </c>
      <c r="AC329" s="86" t="str">
        <f aca="false">IF(ISERROR(VLOOKUP(CONCATENATE($A329,"_",AC$2),'Reference data SID'!$B:$N,13,FALSE())),"",VLOOKUP(CONCATENATE($A329,"_",AC$2),'Reference data SID'!$B:$N,13,FALSE()))</f>
        <v/>
      </c>
      <c r="AD329" s="86" t="str">
        <f aca="false">IF(ISERROR(VLOOKUP(CONCATENATE($A329,"_",AD$2),'Reference data SID'!$B:$N,13,FALSE())),"",VLOOKUP(CONCATENATE($A329,"_",AD$2),'Reference data SID'!$B:$N,13,FALSE()))</f>
        <v/>
      </c>
      <c r="AE329" s="86" t="str">
        <f aca="false">IF(ISERROR(VLOOKUP(CONCATENATE($A329,"_",AE$2),'Reference data SID'!$B:$N,13,FALSE())),"",VLOOKUP(CONCATENATE($A329,"_",AE$2),'Reference data SID'!$B:$N,13,FALSE()))</f>
        <v/>
      </c>
      <c r="AF329" s="86" t="str">
        <f aca="false">IF(ISERROR(VLOOKUP(CONCATENATE($A329,"_",AF$2),'Reference data SID'!$B:$N,13,FALSE())),"",VLOOKUP(CONCATENATE($A329,"_",AF$2),'Reference data SID'!$B:$N,13,FALSE()))</f>
        <v/>
      </c>
      <c r="AG329" s="86" t="str">
        <f aca="false">IF(ISERROR(VLOOKUP(CONCATENATE($A329,"_",AG$2),'Reference data SID'!$B:$N,13,FALSE())),"",VLOOKUP(CONCATENATE($A329,"_",AG$2),'Reference data SID'!$B:$N,13,FALSE()))</f>
        <v/>
      </c>
      <c r="AH329" s="86" t="str">
        <f aca="false">IF(ISERROR(VLOOKUP(CONCATENATE($A329,"_",AH$2),'Reference data SID'!$B:$N,13,FALSE())),"",VLOOKUP(CONCATENATE($A329,"_",AH$2),'Reference data SID'!$B:$N,13,FALSE()))</f>
        <v/>
      </c>
      <c r="AI329" s="86" t="str">
        <f aca="false">IF(ISERROR(VLOOKUP(CONCATENATE($A329,"_",AI$2),'Reference data SID'!$B:$N,13,FALSE())),"",VLOOKUP(CONCATENATE($A329,"_",AI$2),'Reference data SID'!$B:$N,13,FALSE()))</f>
        <v/>
      </c>
      <c r="AJ329" s="86" t="str">
        <f aca="false">IF(ISERROR(VLOOKUP(CONCATENATE($A329,"_",AJ$2),'Reference data SID'!$B:$N,13,FALSE())),"",VLOOKUP(CONCATENATE($A329,"_",AJ$2),'Reference data SID'!$B:$N,13,FALSE()))</f>
        <v/>
      </c>
      <c r="AK329" s="86" t="str">
        <f aca="false">IF(ISERROR(VLOOKUP(CONCATENATE($A329,"_",AK$2),'Reference data SID'!$B:$N,13,FALSE())),"",VLOOKUP(CONCATENATE($A329,"_",AK$2),'Reference data SID'!$B:$N,13,FALSE()))</f>
        <v/>
      </c>
      <c r="AL329" s="86" t="str">
        <f aca="false">IF(ISERROR(VLOOKUP(CONCATENATE($A329,"_",AL$2),'Reference data SID'!$B:$N,13,FALSE())),"",VLOOKUP(CONCATENATE($A329,"_",AL$2),'Reference data SID'!$B:$N,13,FALSE()))</f>
        <v/>
      </c>
      <c r="AM329" s="86" t="str">
        <f aca="false">IF(ISERROR(VLOOKUP(CONCATENATE($A329,"_",AM$2),'Reference data SID'!$B:$N,13,FALSE())),"",VLOOKUP(CONCATENATE($A329,"_",AM$2),'Reference data SID'!$B:$N,13,FALSE()))</f>
        <v/>
      </c>
      <c r="AN329" s="86" t="str">
        <f aca="false">IF(ISERROR(VLOOKUP(CONCATENATE($A329,"_",AN$2),'Reference data SID'!$B:$N,13,FALSE())),"",VLOOKUP(CONCATENATE($A329,"_",AN$2),'Reference data SID'!$B:$N,13,FALSE()))</f>
        <v/>
      </c>
      <c r="AO329" s="86" t="str">
        <f aca="false">IF(ISERROR(VLOOKUP(CONCATENATE($A329,"_",AO$2),'Reference data SID'!$B:$N,13,FALSE())),"",VLOOKUP(CONCATENATE($A329,"_",AO$2),'Reference data SID'!$B:$N,13,FALSE()))</f>
        <v/>
      </c>
      <c r="AP329" s="86" t="str">
        <f aca="false">IF(ISERROR(VLOOKUP(CONCATENATE($A329,"_",AP$2),'Reference data SID'!$B:$N,13,FALSE())),"",VLOOKUP(CONCATENATE($A329,"_",AP$2),'Reference data SID'!$B:$N,13,FALSE()))</f>
        <v/>
      </c>
      <c r="AQ329" s="86" t="str">
        <f aca="false">IF(ISERROR(VLOOKUP(CONCATENATE($A329,"_",AQ$2),'Reference data SID'!$B:$N,13,FALSE())),"",VLOOKUP(CONCATENATE($A329,"_",AQ$2),'Reference data SID'!$B:$N,13,FALSE()))</f>
        <v/>
      </c>
      <c r="AR329" s="86" t="str">
        <f aca="false">IF(ISERROR(VLOOKUP(CONCATENATE($A329,"_",AR$2),'Reference data SID'!$B:$N,13,FALSE())),"",VLOOKUP(CONCATENATE($A329,"_",AR$2),'Reference data SID'!$B:$N,13,FALSE()))</f>
        <v/>
      </c>
      <c r="AS329" s="86" t="str">
        <f aca="false">IF(ISERROR(VLOOKUP(CONCATENATE($A329,"_",AS$2),'Reference data SID'!$B:$N,13,FALSE())),"",VLOOKUP(CONCATENATE($A329,"_",AS$2),'Reference data SID'!$B:$N,13,FALSE()))</f>
        <v/>
      </c>
      <c r="AT329" s="86" t="str">
        <f aca="false">IF(ISERROR(VLOOKUP(CONCATENATE($A329,"_",AT$2),'Reference data SID'!$B:$N,13,FALSE())),"",VLOOKUP(CONCATENATE($A329,"_",AT$2),'Reference data SID'!$B:$N,13,FALSE()))</f>
        <v/>
      </c>
    </row>
    <row r="330" customFormat="false" ht="15" hidden="false" customHeight="false" outlineLevel="0" collapsed="false">
      <c r="A330" s="0" t="n">
        <v>326</v>
      </c>
      <c r="B330" s="86" t="str">
        <f aca="false">IF(ISERROR(VLOOKUP(CONCATENATE($A330,"_",B$2),'Reference data SID'!$B:$N,13,FALSE())),"",VLOOKUP(CONCATENATE($A330,"_",B$2),'Reference data SID'!$B:$N,13,FALSE()))</f>
        <v/>
      </c>
      <c r="C330" s="86" t="str">
        <f aca="false">IF(ISERROR(VLOOKUP(CONCATENATE($A330,"_",C$2),'Reference data SID'!$B:$N,13,FALSE())),"",VLOOKUP(CONCATENATE($A330,"_",C$2),'Reference data SID'!$B:$N,13,FALSE()))</f>
        <v/>
      </c>
      <c r="D330" s="86" t="str">
        <f aca="false">IF(ISERROR(VLOOKUP(CONCATENATE($A330,"_",D$2),'Reference data SID'!$B:$N,13,FALSE())),"",VLOOKUP(CONCATENATE($A330,"_",D$2),'Reference data SID'!$B:$N,13,FALSE()))</f>
        <v/>
      </c>
      <c r="E330" s="86" t="str">
        <f aca="false">IF(ISERROR(VLOOKUP(CONCATENATE($A330,"_",E$2),'Reference data SID'!$B:$N,13,FALSE())),"",VLOOKUP(CONCATENATE($A330,"_",E$2),'Reference data SID'!$B:$N,13,FALSE()))</f>
        <v/>
      </c>
      <c r="F330" s="86" t="str">
        <f aca="false">IF(ISERROR(VLOOKUP(CONCATENATE($A330,"_",F$2),'Reference data SID'!$B:$N,13,FALSE())),"",VLOOKUP(CONCATENATE($A330,"_",F$2),'Reference data SID'!$B:$N,13,FALSE()))</f>
        <v/>
      </c>
      <c r="G330" s="86" t="str">
        <f aca="false">IF(ISERROR(VLOOKUP(CONCATENATE($A330,"_",G$2),'Reference data SID'!$B:$N,13,FALSE())),"",VLOOKUP(CONCATENATE($A330,"_",G$2),'Reference data SID'!$B:$N,13,FALSE()))</f>
        <v/>
      </c>
      <c r="H330" s="86" t="str">
        <f aca="false">IF(ISERROR(VLOOKUP(CONCATENATE($A330,"_",H$2),'Reference data SID'!$B:$N,13,FALSE())),"",VLOOKUP(CONCATENATE($A330,"_",H$2),'Reference data SID'!$B:$N,13,FALSE()))</f>
        <v/>
      </c>
      <c r="I330" s="86" t="str">
        <f aca="false">IF(ISERROR(VLOOKUP(CONCATENATE($A330,"_",I$2),'Reference data SID'!$B:$N,13,FALSE())),"",VLOOKUP(CONCATENATE($A330,"_",I$2),'Reference data SID'!$B:$N,13,FALSE()))</f>
        <v/>
      </c>
      <c r="J330" s="86" t="str">
        <f aca="false">IF(ISERROR(VLOOKUP(CONCATENATE($A330,"_",J$2),'Reference data SID'!$B:$N,13,FALSE())),"",VLOOKUP(CONCATENATE($A330,"_",J$2),'Reference data SID'!$B:$N,13,FALSE()))</f>
        <v/>
      </c>
      <c r="K330" s="86" t="str">
        <f aca="false">IF(ISERROR(VLOOKUP(CONCATENATE($A330,"_",K$2),'Reference data SID'!$B:$N,13,FALSE())),"",VLOOKUP(CONCATENATE($A330,"_",K$2),'Reference data SID'!$B:$N,13,FALSE()))</f>
        <v/>
      </c>
      <c r="L330" s="86" t="str">
        <f aca="false">IF(ISERROR(VLOOKUP(CONCATENATE($A330,"_",L$2),'Reference data SID'!$B:$N,13,FALSE())),"",VLOOKUP(CONCATENATE($A330,"_",L$2),'Reference data SID'!$B:$N,13,FALSE()))</f>
        <v/>
      </c>
      <c r="M330" s="86" t="str">
        <f aca="false">IF(ISERROR(VLOOKUP(CONCATENATE($A330,"_",M$2),'Reference data SID'!$B:$N,13,FALSE())),"",VLOOKUP(CONCATENATE($A330,"_",M$2),'Reference data SID'!$B:$N,13,FALSE()))</f>
        <v/>
      </c>
      <c r="N330" s="86" t="str">
        <f aca="false">IF(ISERROR(VLOOKUP(CONCATENATE($A330,"_",N$2),'Reference data SID'!$B:$N,13,FALSE())),"",VLOOKUP(CONCATENATE($A330,"_",N$2),'Reference data SID'!$B:$N,13,FALSE()))</f>
        <v/>
      </c>
      <c r="O330" s="86" t="str">
        <f aca="false">IF(ISERROR(VLOOKUP(CONCATENATE($A330,"_",O$2),'Reference data SID'!$B:$N,13,FALSE())),"",VLOOKUP(CONCATENATE($A330,"_",O$2),'Reference data SID'!$B:$N,13,FALSE()))</f>
        <v/>
      </c>
      <c r="P330" s="86" t="str">
        <f aca="false">IF(ISERROR(VLOOKUP(CONCATENATE($A330,"_",P$2),'Reference data SID'!$B:$N,13,FALSE())),"",VLOOKUP(CONCATENATE($A330,"_",P$2),'Reference data SID'!$B:$N,13,FALSE()))</f>
        <v/>
      </c>
      <c r="Q330" s="86" t="str">
        <f aca="false">IF(ISERROR(VLOOKUP(CONCATENATE($A330,"_",Q$2),'Reference data SID'!$B:$N,13,FALSE())),"",VLOOKUP(CONCATENATE($A330,"_",Q$2),'Reference data SID'!$B:$N,13,FALSE()))</f>
        <v/>
      </c>
      <c r="R330" s="86" t="str">
        <f aca="false">IF(ISERROR(VLOOKUP(CONCATENATE($A330,"_",R$2),'Reference data SID'!$B:$N,13,FALSE())),"",VLOOKUP(CONCATENATE($A330,"_",R$2),'Reference data SID'!$B:$N,13,FALSE()))</f>
        <v/>
      </c>
      <c r="S330" s="86" t="str">
        <f aca="false">IF(ISERROR(VLOOKUP(CONCATENATE($A330,"_",S$2),'Reference data SID'!$B:$N,13,FALSE())),"",VLOOKUP(CONCATENATE($A330,"_",S$2),'Reference data SID'!$B:$N,13,FALSE()))</f>
        <v/>
      </c>
      <c r="T330" s="86" t="str">
        <f aca="false">IF(ISERROR(VLOOKUP(CONCATENATE($A330,"_",T$2),'Reference data SID'!$B:$N,13,FALSE())),"",VLOOKUP(CONCATENATE($A330,"_",T$2),'Reference data SID'!$B:$N,13,FALSE()))</f>
        <v/>
      </c>
      <c r="U330" s="86" t="str">
        <f aca="false">IF(ISERROR(VLOOKUP(CONCATENATE($A330,"_",U$2),'Reference data SID'!$B:$N,13,FALSE())),"",VLOOKUP(CONCATENATE($A330,"_",U$2),'Reference data SID'!$B:$N,13,FALSE()))</f>
        <v/>
      </c>
      <c r="V330" s="86" t="str">
        <f aca="false">IF(ISERROR(VLOOKUP(CONCATENATE($A330,"_",V$2),'Reference data SID'!$B:$N,13,FALSE())),"",VLOOKUP(CONCATENATE($A330,"_",V$2),'Reference data SID'!$B:$N,13,FALSE()))</f>
        <v/>
      </c>
      <c r="W330" s="86" t="str">
        <f aca="false">IF(ISERROR(VLOOKUP(CONCATENATE($A330,"_",W$2),'Reference data SID'!$B:$N,13,FALSE())),"",VLOOKUP(CONCATENATE($A330,"_",W$2),'Reference data SID'!$B:$N,13,FALSE()))</f>
        <v/>
      </c>
      <c r="X330" s="86" t="str">
        <f aca="false">IF(ISERROR(VLOOKUP(CONCATENATE($A330,"_",X$2),'Reference data SID'!$B:$N,13,FALSE())),"",VLOOKUP(CONCATENATE($A330,"_",X$2),'Reference data SID'!$B:$N,13,FALSE()))</f>
        <v/>
      </c>
      <c r="Y330" s="86" t="str">
        <f aca="false">IF(ISERROR(VLOOKUP(CONCATENATE($A330,"_",Y$2),'Reference data SID'!$B:$N,13,FALSE())),"",VLOOKUP(CONCATENATE($A330,"_",Y$2),'Reference data SID'!$B:$N,13,FALSE()))</f>
        <v/>
      </c>
      <c r="Z330" s="86" t="str">
        <f aca="false">IF(ISERROR(VLOOKUP(CONCATENATE($A330,"_",Z$2),'Reference data SID'!$B:$N,13,FALSE())),"",VLOOKUP(CONCATENATE($A330,"_",Z$2),'Reference data SID'!$B:$N,13,FALSE()))</f>
        <v/>
      </c>
      <c r="AA330" s="86" t="str">
        <f aca="false">IF(ISERROR(VLOOKUP(CONCATENATE($A330,"_",AA$2),'Reference data SID'!$B:$N,13,FALSE())),"",VLOOKUP(CONCATENATE($A330,"_",AA$2),'Reference data SID'!$B:$N,13,FALSE()))</f>
        <v/>
      </c>
      <c r="AB330" s="86" t="str">
        <f aca="false">IF(ISERROR(VLOOKUP(CONCATENATE($A330,"_",AB$2),'Reference data SID'!$B:$N,13,FALSE())),"",VLOOKUP(CONCATENATE($A330,"_",AB$2),'Reference data SID'!$B:$N,13,FALSE()))</f>
        <v/>
      </c>
      <c r="AC330" s="86" t="str">
        <f aca="false">IF(ISERROR(VLOOKUP(CONCATENATE($A330,"_",AC$2),'Reference data SID'!$B:$N,13,FALSE())),"",VLOOKUP(CONCATENATE($A330,"_",AC$2),'Reference data SID'!$B:$N,13,FALSE()))</f>
        <v/>
      </c>
      <c r="AD330" s="86" t="str">
        <f aca="false">IF(ISERROR(VLOOKUP(CONCATENATE($A330,"_",AD$2),'Reference data SID'!$B:$N,13,FALSE())),"",VLOOKUP(CONCATENATE($A330,"_",AD$2),'Reference data SID'!$B:$N,13,FALSE()))</f>
        <v/>
      </c>
      <c r="AE330" s="86" t="str">
        <f aca="false">IF(ISERROR(VLOOKUP(CONCATENATE($A330,"_",AE$2),'Reference data SID'!$B:$N,13,FALSE())),"",VLOOKUP(CONCATENATE($A330,"_",AE$2),'Reference data SID'!$B:$N,13,FALSE()))</f>
        <v/>
      </c>
      <c r="AF330" s="86" t="str">
        <f aca="false">IF(ISERROR(VLOOKUP(CONCATENATE($A330,"_",AF$2),'Reference data SID'!$B:$N,13,FALSE())),"",VLOOKUP(CONCATENATE($A330,"_",AF$2),'Reference data SID'!$B:$N,13,FALSE()))</f>
        <v/>
      </c>
      <c r="AG330" s="86" t="str">
        <f aca="false">IF(ISERROR(VLOOKUP(CONCATENATE($A330,"_",AG$2),'Reference data SID'!$B:$N,13,FALSE())),"",VLOOKUP(CONCATENATE($A330,"_",AG$2),'Reference data SID'!$B:$N,13,FALSE()))</f>
        <v/>
      </c>
      <c r="AH330" s="86" t="str">
        <f aca="false">IF(ISERROR(VLOOKUP(CONCATENATE($A330,"_",AH$2),'Reference data SID'!$B:$N,13,FALSE())),"",VLOOKUP(CONCATENATE($A330,"_",AH$2),'Reference data SID'!$B:$N,13,FALSE()))</f>
        <v/>
      </c>
      <c r="AI330" s="86" t="str">
        <f aca="false">IF(ISERROR(VLOOKUP(CONCATENATE($A330,"_",AI$2),'Reference data SID'!$B:$N,13,FALSE())),"",VLOOKUP(CONCATENATE($A330,"_",AI$2),'Reference data SID'!$B:$N,13,FALSE()))</f>
        <v/>
      </c>
      <c r="AJ330" s="86" t="str">
        <f aca="false">IF(ISERROR(VLOOKUP(CONCATENATE($A330,"_",AJ$2),'Reference data SID'!$B:$N,13,FALSE())),"",VLOOKUP(CONCATENATE($A330,"_",AJ$2),'Reference data SID'!$B:$N,13,FALSE()))</f>
        <v/>
      </c>
      <c r="AK330" s="86" t="str">
        <f aca="false">IF(ISERROR(VLOOKUP(CONCATENATE($A330,"_",AK$2),'Reference data SID'!$B:$N,13,FALSE())),"",VLOOKUP(CONCATENATE($A330,"_",AK$2),'Reference data SID'!$B:$N,13,FALSE()))</f>
        <v/>
      </c>
      <c r="AL330" s="86" t="str">
        <f aca="false">IF(ISERROR(VLOOKUP(CONCATENATE($A330,"_",AL$2),'Reference data SID'!$B:$N,13,FALSE())),"",VLOOKUP(CONCATENATE($A330,"_",AL$2),'Reference data SID'!$B:$N,13,FALSE()))</f>
        <v/>
      </c>
      <c r="AM330" s="86" t="str">
        <f aca="false">IF(ISERROR(VLOOKUP(CONCATENATE($A330,"_",AM$2),'Reference data SID'!$B:$N,13,FALSE())),"",VLOOKUP(CONCATENATE($A330,"_",AM$2),'Reference data SID'!$B:$N,13,FALSE()))</f>
        <v/>
      </c>
      <c r="AN330" s="86" t="str">
        <f aca="false">IF(ISERROR(VLOOKUP(CONCATENATE($A330,"_",AN$2),'Reference data SID'!$B:$N,13,FALSE())),"",VLOOKUP(CONCATENATE($A330,"_",AN$2),'Reference data SID'!$B:$N,13,FALSE()))</f>
        <v/>
      </c>
      <c r="AO330" s="86" t="str">
        <f aca="false">IF(ISERROR(VLOOKUP(CONCATENATE($A330,"_",AO$2),'Reference data SID'!$B:$N,13,FALSE())),"",VLOOKUP(CONCATENATE($A330,"_",AO$2),'Reference data SID'!$B:$N,13,FALSE()))</f>
        <v/>
      </c>
      <c r="AP330" s="86" t="str">
        <f aca="false">IF(ISERROR(VLOOKUP(CONCATENATE($A330,"_",AP$2),'Reference data SID'!$B:$N,13,FALSE())),"",VLOOKUP(CONCATENATE($A330,"_",AP$2),'Reference data SID'!$B:$N,13,FALSE()))</f>
        <v/>
      </c>
      <c r="AQ330" s="86" t="str">
        <f aca="false">IF(ISERROR(VLOOKUP(CONCATENATE($A330,"_",AQ$2),'Reference data SID'!$B:$N,13,FALSE())),"",VLOOKUP(CONCATENATE($A330,"_",AQ$2),'Reference data SID'!$B:$N,13,FALSE()))</f>
        <v/>
      </c>
      <c r="AR330" s="86" t="str">
        <f aca="false">IF(ISERROR(VLOOKUP(CONCATENATE($A330,"_",AR$2),'Reference data SID'!$B:$N,13,FALSE())),"",VLOOKUP(CONCATENATE($A330,"_",AR$2),'Reference data SID'!$B:$N,13,FALSE()))</f>
        <v/>
      </c>
      <c r="AS330" s="86" t="str">
        <f aca="false">IF(ISERROR(VLOOKUP(CONCATENATE($A330,"_",AS$2),'Reference data SID'!$B:$N,13,FALSE())),"",VLOOKUP(CONCATENATE($A330,"_",AS$2),'Reference data SID'!$B:$N,13,FALSE()))</f>
        <v/>
      </c>
      <c r="AT330" s="86" t="str">
        <f aca="false">IF(ISERROR(VLOOKUP(CONCATENATE($A330,"_",AT$2),'Reference data SID'!$B:$N,13,FALSE())),"",VLOOKUP(CONCATENATE($A330,"_",AT$2),'Reference data SID'!$B:$N,13,FALSE()))</f>
        <v/>
      </c>
    </row>
    <row r="331" customFormat="false" ht="15" hidden="false" customHeight="false" outlineLevel="0" collapsed="false">
      <c r="A331" s="0" t="n">
        <v>327</v>
      </c>
      <c r="B331" s="86" t="str">
        <f aca="false">IF(ISERROR(VLOOKUP(CONCATENATE($A331,"_",B$2),'Reference data SID'!$B:$N,13,FALSE())),"",VLOOKUP(CONCATENATE($A331,"_",B$2),'Reference data SID'!$B:$N,13,FALSE()))</f>
        <v/>
      </c>
      <c r="C331" s="86" t="str">
        <f aca="false">IF(ISERROR(VLOOKUP(CONCATENATE($A331,"_",C$2),'Reference data SID'!$B:$N,13,FALSE())),"",VLOOKUP(CONCATENATE($A331,"_",C$2),'Reference data SID'!$B:$N,13,FALSE()))</f>
        <v/>
      </c>
      <c r="D331" s="86" t="str">
        <f aca="false">IF(ISERROR(VLOOKUP(CONCATENATE($A331,"_",D$2),'Reference data SID'!$B:$N,13,FALSE())),"",VLOOKUP(CONCATENATE($A331,"_",D$2),'Reference data SID'!$B:$N,13,FALSE()))</f>
        <v/>
      </c>
      <c r="E331" s="86" t="str">
        <f aca="false">IF(ISERROR(VLOOKUP(CONCATENATE($A331,"_",E$2),'Reference data SID'!$B:$N,13,FALSE())),"",VLOOKUP(CONCATENATE($A331,"_",E$2),'Reference data SID'!$B:$N,13,FALSE()))</f>
        <v/>
      </c>
      <c r="F331" s="86" t="str">
        <f aca="false">IF(ISERROR(VLOOKUP(CONCATENATE($A331,"_",F$2),'Reference data SID'!$B:$N,13,FALSE())),"",VLOOKUP(CONCATENATE($A331,"_",F$2),'Reference data SID'!$B:$N,13,FALSE()))</f>
        <v/>
      </c>
      <c r="G331" s="86" t="str">
        <f aca="false">IF(ISERROR(VLOOKUP(CONCATENATE($A331,"_",G$2),'Reference data SID'!$B:$N,13,FALSE())),"",VLOOKUP(CONCATENATE($A331,"_",G$2),'Reference data SID'!$B:$N,13,FALSE()))</f>
        <v/>
      </c>
      <c r="H331" s="86" t="str">
        <f aca="false">IF(ISERROR(VLOOKUP(CONCATENATE($A331,"_",H$2),'Reference data SID'!$B:$N,13,FALSE())),"",VLOOKUP(CONCATENATE($A331,"_",H$2),'Reference data SID'!$B:$N,13,FALSE()))</f>
        <v/>
      </c>
      <c r="I331" s="86" t="str">
        <f aca="false">IF(ISERROR(VLOOKUP(CONCATENATE($A331,"_",I$2),'Reference data SID'!$B:$N,13,FALSE())),"",VLOOKUP(CONCATENATE($A331,"_",I$2),'Reference data SID'!$B:$N,13,FALSE()))</f>
        <v/>
      </c>
      <c r="J331" s="86" t="str">
        <f aca="false">IF(ISERROR(VLOOKUP(CONCATENATE($A331,"_",J$2),'Reference data SID'!$B:$N,13,FALSE())),"",VLOOKUP(CONCATENATE($A331,"_",J$2),'Reference data SID'!$B:$N,13,FALSE()))</f>
        <v/>
      </c>
      <c r="K331" s="86" t="str">
        <f aca="false">IF(ISERROR(VLOOKUP(CONCATENATE($A331,"_",K$2),'Reference data SID'!$B:$N,13,FALSE())),"",VLOOKUP(CONCATENATE($A331,"_",K$2),'Reference data SID'!$B:$N,13,FALSE()))</f>
        <v/>
      </c>
      <c r="L331" s="86" t="str">
        <f aca="false">IF(ISERROR(VLOOKUP(CONCATENATE($A331,"_",L$2),'Reference data SID'!$B:$N,13,FALSE())),"",VLOOKUP(CONCATENATE($A331,"_",L$2),'Reference data SID'!$B:$N,13,FALSE()))</f>
        <v/>
      </c>
      <c r="M331" s="86" t="str">
        <f aca="false">IF(ISERROR(VLOOKUP(CONCATENATE($A331,"_",M$2),'Reference data SID'!$B:$N,13,FALSE())),"",VLOOKUP(CONCATENATE($A331,"_",M$2),'Reference data SID'!$B:$N,13,FALSE()))</f>
        <v/>
      </c>
      <c r="N331" s="86" t="str">
        <f aca="false">IF(ISERROR(VLOOKUP(CONCATENATE($A331,"_",N$2),'Reference data SID'!$B:$N,13,FALSE())),"",VLOOKUP(CONCATENATE($A331,"_",N$2),'Reference data SID'!$B:$N,13,FALSE()))</f>
        <v/>
      </c>
      <c r="O331" s="86" t="str">
        <f aca="false">IF(ISERROR(VLOOKUP(CONCATENATE($A331,"_",O$2),'Reference data SID'!$B:$N,13,FALSE())),"",VLOOKUP(CONCATENATE($A331,"_",O$2),'Reference data SID'!$B:$N,13,FALSE()))</f>
        <v/>
      </c>
      <c r="P331" s="86" t="str">
        <f aca="false">IF(ISERROR(VLOOKUP(CONCATENATE($A331,"_",P$2),'Reference data SID'!$B:$N,13,FALSE())),"",VLOOKUP(CONCATENATE($A331,"_",P$2),'Reference data SID'!$B:$N,13,FALSE()))</f>
        <v/>
      </c>
      <c r="Q331" s="86" t="str">
        <f aca="false">IF(ISERROR(VLOOKUP(CONCATENATE($A331,"_",Q$2),'Reference data SID'!$B:$N,13,FALSE())),"",VLOOKUP(CONCATENATE($A331,"_",Q$2),'Reference data SID'!$B:$N,13,FALSE()))</f>
        <v/>
      </c>
      <c r="R331" s="86" t="str">
        <f aca="false">IF(ISERROR(VLOOKUP(CONCATENATE($A331,"_",R$2),'Reference data SID'!$B:$N,13,FALSE())),"",VLOOKUP(CONCATENATE($A331,"_",R$2),'Reference data SID'!$B:$N,13,FALSE()))</f>
        <v/>
      </c>
      <c r="S331" s="86" t="str">
        <f aca="false">IF(ISERROR(VLOOKUP(CONCATENATE($A331,"_",S$2),'Reference data SID'!$B:$N,13,FALSE())),"",VLOOKUP(CONCATENATE($A331,"_",S$2),'Reference data SID'!$B:$N,13,FALSE()))</f>
        <v/>
      </c>
      <c r="T331" s="86" t="str">
        <f aca="false">IF(ISERROR(VLOOKUP(CONCATENATE($A331,"_",T$2),'Reference data SID'!$B:$N,13,FALSE())),"",VLOOKUP(CONCATENATE($A331,"_",T$2),'Reference data SID'!$B:$N,13,FALSE()))</f>
        <v/>
      </c>
      <c r="U331" s="86" t="str">
        <f aca="false">IF(ISERROR(VLOOKUP(CONCATENATE($A331,"_",U$2),'Reference data SID'!$B:$N,13,FALSE())),"",VLOOKUP(CONCATENATE($A331,"_",U$2),'Reference data SID'!$B:$N,13,FALSE()))</f>
        <v/>
      </c>
      <c r="V331" s="86" t="str">
        <f aca="false">IF(ISERROR(VLOOKUP(CONCATENATE($A331,"_",V$2),'Reference data SID'!$B:$N,13,FALSE())),"",VLOOKUP(CONCATENATE($A331,"_",V$2),'Reference data SID'!$B:$N,13,FALSE()))</f>
        <v/>
      </c>
      <c r="W331" s="86" t="str">
        <f aca="false">IF(ISERROR(VLOOKUP(CONCATENATE($A331,"_",W$2),'Reference data SID'!$B:$N,13,FALSE())),"",VLOOKUP(CONCATENATE($A331,"_",W$2),'Reference data SID'!$B:$N,13,FALSE()))</f>
        <v/>
      </c>
      <c r="X331" s="86" t="str">
        <f aca="false">IF(ISERROR(VLOOKUP(CONCATENATE($A331,"_",X$2),'Reference data SID'!$B:$N,13,FALSE())),"",VLOOKUP(CONCATENATE($A331,"_",X$2),'Reference data SID'!$B:$N,13,FALSE()))</f>
        <v/>
      </c>
      <c r="Y331" s="86" t="str">
        <f aca="false">IF(ISERROR(VLOOKUP(CONCATENATE($A331,"_",Y$2),'Reference data SID'!$B:$N,13,FALSE())),"",VLOOKUP(CONCATENATE($A331,"_",Y$2),'Reference data SID'!$B:$N,13,FALSE()))</f>
        <v/>
      </c>
      <c r="Z331" s="86" t="str">
        <f aca="false">IF(ISERROR(VLOOKUP(CONCATENATE($A331,"_",Z$2),'Reference data SID'!$B:$N,13,FALSE())),"",VLOOKUP(CONCATENATE($A331,"_",Z$2),'Reference data SID'!$B:$N,13,FALSE()))</f>
        <v/>
      </c>
      <c r="AA331" s="86" t="str">
        <f aca="false">IF(ISERROR(VLOOKUP(CONCATENATE($A331,"_",AA$2),'Reference data SID'!$B:$N,13,FALSE())),"",VLOOKUP(CONCATENATE($A331,"_",AA$2),'Reference data SID'!$B:$N,13,FALSE()))</f>
        <v/>
      </c>
      <c r="AB331" s="86" t="str">
        <f aca="false">IF(ISERROR(VLOOKUP(CONCATENATE($A331,"_",AB$2),'Reference data SID'!$B:$N,13,FALSE())),"",VLOOKUP(CONCATENATE($A331,"_",AB$2),'Reference data SID'!$B:$N,13,FALSE()))</f>
        <v/>
      </c>
      <c r="AC331" s="86" t="str">
        <f aca="false">IF(ISERROR(VLOOKUP(CONCATENATE($A331,"_",AC$2),'Reference data SID'!$B:$N,13,FALSE())),"",VLOOKUP(CONCATENATE($A331,"_",AC$2),'Reference data SID'!$B:$N,13,FALSE()))</f>
        <v/>
      </c>
      <c r="AD331" s="86" t="str">
        <f aca="false">IF(ISERROR(VLOOKUP(CONCATENATE($A331,"_",AD$2),'Reference data SID'!$B:$N,13,FALSE())),"",VLOOKUP(CONCATENATE($A331,"_",AD$2),'Reference data SID'!$B:$N,13,FALSE()))</f>
        <v/>
      </c>
      <c r="AE331" s="86" t="str">
        <f aca="false">IF(ISERROR(VLOOKUP(CONCATENATE($A331,"_",AE$2),'Reference data SID'!$B:$N,13,FALSE())),"",VLOOKUP(CONCATENATE($A331,"_",AE$2),'Reference data SID'!$B:$N,13,FALSE()))</f>
        <v/>
      </c>
      <c r="AF331" s="86" t="str">
        <f aca="false">IF(ISERROR(VLOOKUP(CONCATENATE($A331,"_",AF$2),'Reference data SID'!$B:$N,13,FALSE())),"",VLOOKUP(CONCATENATE($A331,"_",AF$2),'Reference data SID'!$B:$N,13,FALSE()))</f>
        <v/>
      </c>
      <c r="AG331" s="86" t="str">
        <f aca="false">IF(ISERROR(VLOOKUP(CONCATENATE($A331,"_",AG$2),'Reference data SID'!$B:$N,13,FALSE())),"",VLOOKUP(CONCATENATE($A331,"_",AG$2),'Reference data SID'!$B:$N,13,FALSE()))</f>
        <v/>
      </c>
      <c r="AH331" s="86" t="str">
        <f aca="false">IF(ISERROR(VLOOKUP(CONCATENATE($A331,"_",AH$2),'Reference data SID'!$B:$N,13,FALSE())),"",VLOOKUP(CONCATENATE($A331,"_",AH$2),'Reference data SID'!$B:$N,13,FALSE()))</f>
        <v/>
      </c>
      <c r="AI331" s="86" t="str">
        <f aca="false">IF(ISERROR(VLOOKUP(CONCATENATE($A331,"_",AI$2),'Reference data SID'!$B:$N,13,FALSE())),"",VLOOKUP(CONCATENATE($A331,"_",AI$2),'Reference data SID'!$B:$N,13,FALSE()))</f>
        <v/>
      </c>
      <c r="AJ331" s="86" t="str">
        <f aca="false">IF(ISERROR(VLOOKUP(CONCATENATE($A331,"_",AJ$2),'Reference data SID'!$B:$N,13,FALSE())),"",VLOOKUP(CONCATENATE($A331,"_",AJ$2),'Reference data SID'!$B:$N,13,FALSE()))</f>
        <v/>
      </c>
      <c r="AK331" s="86" t="str">
        <f aca="false">IF(ISERROR(VLOOKUP(CONCATENATE($A331,"_",AK$2),'Reference data SID'!$B:$N,13,FALSE())),"",VLOOKUP(CONCATENATE($A331,"_",AK$2),'Reference data SID'!$B:$N,13,FALSE()))</f>
        <v/>
      </c>
      <c r="AL331" s="86" t="str">
        <f aca="false">IF(ISERROR(VLOOKUP(CONCATENATE($A331,"_",AL$2),'Reference data SID'!$B:$N,13,FALSE())),"",VLOOKUP(CONCATENATE($A331,"_",AL$2),'Reference data SID'!$B:$N,13,FALSE()))</f>
        <v/>
      </c>
      <c r="AM331" s="86" t="str">
        <f aca="false">IF(ISERROR(VLOOKUP(CONCATENATE($A331,"_",AM$2),'Reference data SID'!$B:$N,13,FALSE())),"",VLOOKUP(CONCATENATE($A331,"_",AM$2),'Reference data SID'!$B:$N,13,FALSE()))</f>
        <v/>
      </c>
      <c r="AN331" s="86" t="str">
        <f aca="false">IF(ISERROR(VLOOKUP(CONCATENATE($A331,"_",AN$2),'Reference data SID'!$B:$N,13,FALSE())),"",VLOOKUP(CONCATENATE($A331,"_",AN$2),'Reference data SID'!$B:$N,13,FALSE()))</f>
        <v/>
      </c>
      <c r="AO331" s="86" t="str">
        <f aca="false">IF(ISERROR(VLOOKUP(CONCATENATE($A331,"_",AO$2),'Reference data SID'!$B:$N,13,FALSE())),"",VLOOKUP(CONCATENATE($A331,"_",AO$2),'Reference data SID'!$B:$N,13,FALSE()))</f>
        <v/>
      </c>
      <c r="AP331" s="86" t="str">
        <f aca="false">IF(ISERROR(VLOOKUP(CONCATENATE($A331,"_",AP$2),'Reference data SID'!$B:$N,13,FALSE())),"",VLOOKUP(CONCATENATE($A331,"_",AP$2),'Reference data SID'!$B:$N,13,FALSE()))</f>
        <v/>
      </c>
      <c r="AQ331" s="86" t="str">
        <f aca="false">IF(ISERROR(VLOOKUP(CONCATENATE($A331,"_",AQ$2),'Reference data SID'!$B:$N,13,FALSE())),"",VLOOKUP(CONCATENATE($A331,"_",AQ$2),'Reference data SID'!$B:$N,13,FALSE()))</f>
        <v/>
      </c>
      <c r="AR331" s="86" t="str">
        <f aca="false">IF(ISERROR(VLOOKUP(CONCATENATE($A331,"_",AR$2),'Reference data SID'!$B:$N,13,FALSE())),"",VLOOKUP(CONCATENATE($A331,"_",AR$2),'Reference data SID'!$B:$N,13,FALSE()))</f>
        <v/>
      </c>
      <c r="AS331" s="86" t="str">
        <f aca="false">IF(ISERROR(VLOOKUP(CONCATENATE($A331,"_",AS$2),'Reference data SID'!$B:$N,13,FALSE())),"",VLOOKUP(CONCATENATE($A331,"_",AS$2),'Reference data SID'!$B:$N,13,FALSE()))</f>
        <v/>
      </c>
      <c r="AT331" s="86" t="str">
        <f aca="false">IF(ISERROR(VLOOKUP(CONCATENATE($A331,"_",AT$2),'Reference data SID'!$B:$N,13,FALSE())),"",VLOOKUP(CONCATENATE($A331,"_",AT$2),'Reference data SID'!$B:$N,13,FALSE()))</f>
        <v/>
      </c>
    </row>
    <row r="332" customFormat="false" ht="15" hidden="false" customHeight="false" outlineLevel="0" collapsed="false">
      <c r="A332" s="0" t="n">
        <v>328</v>
      </c>
      <c r="B332" s="86" t="str">
        <f aca="false">IF(ISERROR(VLOOKUP(CONCATENATE($A332,"_",B$2),'Reference data SID'!$B:$N,13,FALSE())),"",VLOOKUP(CONCATENATE($A332,"_",B$2),'Reference data SID'!$B:$N,13,FALSE()))</f>
        <v/>
      </c>
      <c r="C332" s="86" t="str">
        <f aca="false">IF(ISERROR(VLOOKUP(CONCATENATE($A332,"_",C$2),'Reference data SID'!$B:$N,13,FALSE())),"",VLOOKUP(CONCATENATE($A332,"_",C$2),'Reference data SID'!$B:$N,13,FALSE()))</f>
        <v/>
      </c>
      <c r="D332" s="86" t="str">
        <f aca="false">IF(ISERROR(VLOOKUP(CONCATENATE($A332,"_",D$2),'Reference data SID'!$B:$N,13,FALSE())),"",VLOOKUP(CONCATENATE($A332,"_",D$2),'Reference data SID'!$B:$N,13,FALSE()))</f>
        <v/>
      </c>
      <c r="E332" s="86" t="str">
        <f aca="false">IF(ISERROR(VLOOKUP(CONCATENATE($A332,"_",E$2),'Reference data SID'!$B:$N,13,FALSE())),"",VLOOKUP(CONCATENATE($A332,"_",E$2),'Reference data SID'!$B:$N,13,FALSE()))</f>
        <v/>
      </c>
      <c r="F332" s="86" t="str">
        <f aca="false">IF(ISERROR(VLOOKUP(CONCATENATE($A332,"_",F$2),'Reference data SID'!$B:$N,13,FALSE())),"",VLOOKUP(CONCATENATE($A332,"_",F$2),'Reference data SID'!$B:$N,13,FALSE()))</f>
        <v/>
      </c>
      <c r="G332" s="86" t="str">
        <f aca="false">IF(ISERROR(VLOOKUP(CONCATENATE($A332,"_",G$2),'Reference data SID'!$B:$N,13,FALSE())),"",VLOOKUP(CONCATENATE($A332,"_",G$2),'Reference data SID'!$B:$N,13,FALSE()))</f>
        <v/>
      </c>
      <c r="H332" s="86" t="str">
        <f aca="false">IF(ISERROR(VLOOKUP(CONCATENATE($A332,"_",H$2),'Reference data SID'!$B:$N,13,FALSE())),"",VLOOKUP(CONCATENATE($A332,"_",H$2),'Reference data SID'!$B:$N,13,FALSE()))</f>
        <v/>
      </c>
      <c r="I332" s="86" t="str">
        <f aca="false">IF(ISERROR(VLOOKUP(CONCATENATE($A332,"_",I$2),'Reference data SID'!$B:$N,13,FALSE())),"",VLOOKUP(CONCATENATE($A332,"_",I$2),'Reference data SID'!$B:$N,13,FALSE()))</f>
        <v/>
      </c>
      <c r="J332" s="86" t="str">
        <f aca="false">IF(ISERROR(VLOOKUP(CONCATENATE($A332,"_",J$2),'Reference data SID'!$B:$N,13,FALSE())),"",VLOOKUP(CONCATENATE($A332,"_",J$2),'Reference data SID'!$B:$N,13,FALSE()))</f>
        <v/>
      </c>
      <c r="K332" s="86" t="str">
        <f aca="false">IF(ISERROR(VLOOKUP(CONCATENATE($A332,"_",K$2),'Reference data SID'!$B:$N,13,FALSE())),"",VLOOKUP(CONCATENATE($A332,"_",K$2),'Reference data SID'!$B:$N,13,FALSE()))</f>
        <v/>
      </c>
      <c r="L332" s="86" t="str">
        <f aca="false">IF(ISERROR(VLOOKUP(CONCATENATE($A332,"_",L$2),'Reference data SID'!$B:$N,13,FALSE())),"",VLOOKUP(CONCATENATE($A332,"_",L$2),'Reference data SID'!$B:$N,13,FALSE()))</f>
        <v/>
      </c>
      <c r="M332" s="86" t="str">
        <f aca="false">IF(ISERROR(VLOOKUP(CONCATENATE($A332,"_",M$2),'Reference data SID'!$B:$N,13,FALSE())),"",VLOOKUP(CONCATENATE($A332,"_",M$2),'Reference data SID'!$B:$N,13,FALSE()))</f>
        <v/>
      </c>
      <c r="N332" s="86" t="str">
        <f aca="false">IF(ISERROR(VLOOKUP(CONCATENATE($A332,"_",N$2),'Reference data SID'!$B:$N,13,FALSE())),"",VLOOKUP(CONCATENATE($A332,"_",N$2),'Reference data SID'!$B:$N,13,FALSE()))</f>
        <v/>
      </c>
      <c r="O332" s="86" t="str">
        <f aca="false">IF(ISERROR(VLOOKUP(CONCATENATE($A332,"_",O$2),'Reference data SID'!$B:$N,13,FALSE())),"",VLOOKUP(CONCATENATE($A332,"_",O$2),'Reference data SID'!$B:$N,13,FALSE()))</f>
        <v/>
      </c>
      <c r="P332" s="86" t="str">
        <f aca="false">IF(ISERROR(VLOOKUP(CONCATENATE($A332,"_",P$2),'Reference data SID'!$B:$N,13,FALSE())),"",VLOOKUP(CONCATENATE($A332,"_",P$2),'Reference data SID'!$B:$N,13,FALSE()))</f>
        <v/>
      </c>
      <c r="Q332" s="86" t="str">
        <f aca="false">IF(ISERROR(VLOOKUP(CONCATENATE($A332,"_",Q$2),'Reference data SID'!$B:$N,13,FALSE())),"",VLOOKUP(CONCATENATE($A332,"_",Q$2),'Reference data SID'!$B:$N,13,FALSE()))</f>
        <v/>
      </c>
      <c r="R332" s="86" t="str">
        <f aca="false">IF(ISERROR(VLOOKUP(CONCATENATE($A332,"_",R$2),'Reference data SID'!$B:$N,13,FALSE())),"",VLOOKUP(CONCATENATE($A332,"_",R$2),'Reference data SID'!$B:$N,13,FALSE()))</f>
        <v/>
      </c>
      <c r="S332" s="86" t="str">
        <f aca="false">IF(ISERROR(VLOOKUP(CONCATENATE($A332,"_",S$2),'Reference data SID'!$B:$N,13,FALSE())),"",VLOOKUP(CONCATENATE($A332,"_",S$2),'Reference data SID'!$B:$N,13,FALSE()))</f>
        <v/>
      </c>
      <c r="T332" s="86" t="str">
        <f aca="false">IF(ISERROR(VLOOKUP(CONCATENATE($A332,"_",T$2),'Reference data SID'!$B:$N,13,FALSE())),"",VLOOKUP(CONCATENATE($A332,"_",T$2),'Reference data SID'!$B:$N,13,FALSE()))</f>
        <v/>
      </c>
      <c r="U332" s="86" t="str">
        <f aca="false">IF(ISERROR(VLOOKUP(CONCATENATE($A332,"_",U$2),'Reference data SID'!$B:$N,13,FALSE())),"",VLOOKUP(CONCATENATE($A332,"_",U$2),'Reference data SID'!$B:$N,13,FALSE()))</f>
        <v/>
      </c>
      <c r="V332" s="86" t="str">
        <f aca="false">IF(ISERROR(VLOOKUP(CONCATENATE($A332,"_",V$2),'Reference data SID'!$B:$N,13,FALSE())),"",VLOOKUP(CONCATENATE($A332,"_",V$2),'Reference data SID'!$B:$N,13,FALSE()))</f>
        <v/>
      </c>
      <c r="W332" s="86" t="str">
        <f aca="false">IF(ISERROR(VLOOKUP(CONCATENATE($A332,"_",W$2),'Reference data SID'!$B:$N,13,FALSE())),"",VLOOKUP(CONCATENATE($A332,"_",W$2),'Reference data SID'!$B:$N,13,FALSE()))</f>
        <v/>
      </c>
      <c r="X332" s="86" t="str">
        <f aca="false">IF(ISERROR(VLOOKUP(CONCATENATE($A332,"_",X$2),'Reference data SID'!$B:$N,13,FALSE())),"",VLOOKUP(CONCATENATE($A332,"_",X$2),'Reference data SID'!$B:$N,13,FALSE()))</f>
        <v/>
      </c>
      <c r="Y332" s="86" t="str">
        <f aca="false">IF(ISERROR(VLOOKUP(CONCATENATE($A332,"_",Y$2),'Reference data SID'!$B:$N,13,FALSE())),"",VLOOKUP(CONCATENATE($A332,"_",Y$2),'Reference data SID'!$B:$N,13,FALSE()))</f>
        <v/>
      </c>
      <c r="Z332" s="86" t="str">
        <f aca="false">IF(ISERROR(VLOOKUP(CONCATENATE($A332,"_",Z$2),'Reference data SID'!$B:$N,13,FALSE())),"",VLOOKUP(CONCATENATE($A332,"_",Z$2),'Reference data SID'!$B:$N,13,FALSE()))</f>
        <v/>
      </c>
      <c r="AA332" s="86" t="str">
        <f aca="false">IF(ISERROR(VLOOKUP(CONCATENATE($A332,"_",AA$2),'Reference data SID'!$B:$N,13,FALSE())),"",VLOOKUP(CONCATENATE($A332,"_",AA$2),'Reference data SID'!$B:$N,13,FALSE()))</f>
        <v/>
      </c>
      <c r="AB332" s="86" t="str">
        <f aca="false">IF(ISERROR(VLOOKUP(CONCATENATE($A332,"_",AB$2),'Reference data SID'!$B:$N,13,FALSE())),"",VLOOKUP(CONCATENATE($A332,"_",AB$2),'Reference data SID'!$B:$N,13,FALSE()))</f>
        <v/>
      </c>
      <c r="AC332" s="86" t="str">
        <f aca="false">IF(ISERROR(VLOOKUP(CONCATENATE($A332,"_",AC$2),'Reference data SID'!$B:$N,13,FALSE())),"",VLOOKUP(CONCATENATE($A332,"_",AC$2),'Reference data SID'!$B:$N,13,FALSE()))</f>
        <v/>
      </c>
      <c r="AD332" s="86" t="str">
        <f aca="false">IF(ISERROR(VLOOKUP(CONCATENATE($A332,"_",AD$2),'Reference data SID'!$B:$N,13,FALSE())),"",VLOOKUP(CONCATENATE($A332,"_",AD$2),'Reference data SID'!$B:$N,13,FALSE()))</f>
        <v/>
      </c>
      <c r="AE332" s="86" t="str">
        <f aca="false">IF(ISERROR(VLOOKUP(CONCATENATE($A332,"_",AE$2),'Reference data SID'!$B:$N,13,FALSE())),"",VLOOKUP(CONCATENATE($A332,"_",AE$2),'Reference data SID'!$B:$N,13,FALSE()))</f>
        <v/>
      </c>
      <c r="AF332" s="86" t="str">
        <f aca="false">IF(ISERROR(VLOOKUP(CONCATENATE($A332,"_",AF$2),'Reference data SID'!$B:$N,13,FALSE())),"",VLOOKUP(CONCATENATE($A332,"_",AF$2),'Reference data SID'!$B:$N,13,FALSE()))</f>
        <v/>
      </c>
      <c r="AG332" s="86" t="str">
        <f aca="false">IF(ISERROR(VLOOKUP(CONCATENATE($A332,"_",AG$2),'Reference data SID'!$B:$N,13,FALSE())),"",VLOOKUP(CONCATENATE($A332,"_",AG$2),'Reference data SID'!$B:$N,13,FALSE()))</f>
        <v/>
      </c>
      <c r="AH332" s="86" t="str">
        <f aca="false">IF(ISERROR(VLOOKUP(CONCATENATE($A332,"_",AH$2),'Reference data SID'!$B:$N,13,FALSE())),"",VLOOKUP(CONCATENATE($A332,"_",AH$2),'Reference data SID'!$B:$N,13,FALSE()))</f>
        <v/>
      </c>
      <c r="AI332" s="86" t="str">
        <f aca="false">IF(ISERROR(VLOOKUP(CONCATENATE($A332,"_",AI$2),'Reference data SID'!$B:$N,13,FALSE())),"",VLOOKUP(CONCATENATE($A332,"_",AI$2),'Reference data SID'!$B:$N,13,FALSE()))</f>
        <v/>
      </c>
      <c r="AJ332" s="86" t="str">
        <f aca="false">IF(ISERROR(VLOOKUP(CONCATENATE($A332,"_",AJ$2),'Reference data SID'!$B:$N,13,FALSE())),"",VLOOKUP(CONCATENATE($A332,"_",AJ$2),'Reference data SID'!$B:$N,13,FALSE()))</f>
        <v/>
      </c>
      <c r="AK332" s="86" t="str">
        <f aca="false">IF(ISERROR(VLOOKUP(CONCATENATE($A332,"_",AK$2),'Reference data SID'!$B:$N,13,FALSE())),"",VLOOKUP(CONCATENATE($A332,"_",AK$2),'Reference data SID'!$B:$N,13,FALSE()))</f>
        <v/>
      </c>
      <c r="AL332" s="86" t="str">
        <f aca="false">IF(ISERROR(VLOOKUP(CONCATENATE($A332,"_",AL$2),'Reference data SID'!$B:$N,13,FALSE())),"",VLOOKUP(CONCATENATE($A332,"_",AL$2),'Reference data SID'!$B:$N,13,FALSE()))</f>
        <v/>
      </c>
      <c r="AM332" s="86" t="str">
        <f aca="false">IF(ISERROR(VLOOKUP(CONCATENATE($A332,"_",AM$2),'Reference data SID'!$B:$N,13,FALSE())),"",VLOOKUP(CONCATENATE($A332,"_",AM$2),'Reference data SID'!$B:$N,13,FALSE()))</f>
        <v/>
      </c>
      <c r="AN332" s="86" t="str">
        <f aca="false">IF(ISERROR(VLOOKUP(CONCATENATE($A332,"_",AN$2),'Reference data SID'!$B:$N,13,FALSE())),"",VLOOKUP(CONCATENATE($A332,"_",AN$2),'Reference data SID'!$B:$N,13,FALSE()))</f>
        <v/>
      </c>
      <c r="AO332" s="86" t="str">
        <f aca="false">IF(ISERROR(VLOOKUP(CONCATENATE($A332,"_",AO$2),'Reference data SID'!$B:$N,13,FALSE())),"",VLOOKUP(CONCATENATE($A332,"_",AO$2),'Reference data SID'!$B:$N,13,FALSE()))</f>
        <v/>
      </c>
      <c r="AP332" s="86" t="str">
        <f aca="false">IF(ISERROR(VLOOKUP(CONCATENATE($A332,"_",AP$2),'Reference data SID'!$B:$N,13,FALSE())),"",VLOOKUP(CONCATENATE($A332,"_",AP$2),'Reference data SID'!$B:$N,13,FALSE()))</f>
        <v/>
      </c>
      <c r="AQ332" s="86" t="str">
        <f aca="false">IF(ISERROR(VLOOKUP(CONCATENATE($A332,"_",AQ$2),'Reference data SID'!$B:$N,13,FALSE())),"",VLOOKUP(CONCATENATE($A332,"_",AQ$2),'Reference data SID'!$B:$N,13,FALSE()))</f>
        <v/>
      </c>
      <c r="AR332" s="86" t="str">
        <f aca="false">IF(ISERROR(VLOOKUP(CONCATENATE($A332,"_",AR$2),'Reference data SID'!$B:$N,13,FALSE())),"",VLOOKUP(CONCATENATE($A332,"_",AR$2),'Reference data SID'!$B:$N,13,FALSE()))</f>
        <v/>
      </c>
      <c r="AS332" s="86" t="str">
        <f aca="false">IF(ISERROR(VLOOKUP(CONCATENATE($A332,"_",AS$2),'Reference data SID'!$B:$N,13,FALSE())),"",VLOOKUP(CONCATENATE($A332,"_",AS$2),'Reference data SID'!$B:$N,13,FALSE()))</f>
        <v/>
      </c>
      <c r="AT332" s="86" t="str">
        <f aca="false">IF(ISERROR(VLOOKUP(CONCATENATE($A332,"_",AT$2),'Reference data SID'!$B:$N,13,FALSE())),"",VLOOKUP(CONCATENATE($A332,"_",AT$2),'Reference data SID'!$B:$N,13,FALSE()))</f>
        <v/>
      </c>
    </row>
    <row r="333" customFormat="false" ht="15" hidden="false" customHeight="false" outlineLevel="0" collapsed="false">
      <c r="A333" s="0" t="n">
        <v>329</v>
      </c>
      <c r="B333" s="86" t="str">
        <f aca="false">IF(ISERROR(VLOOKUP(CONCATENATE($A333,"_",B$2),'Reference data SID'!$B:$N,13,FALSE())),"",VLOOKUP(CONCATENATE($A333,"_",B$2),'Reference data SID'!$B:$N,13,FALSE()))</f>
        <v/>
      </c>
      <c r="C333" s="86" t="str">
        <f aca="false">IF(ISERROR(VLOOKUP(CONCATENATE($A333,"_",C$2),'Reference data SID'!$B:$N,13,FALSE())),"",VLOOKUP(CONCATENATE($A333,"_",C$2),'Reference data SID'!$B:$N,13,FALSE()))</f>
        <v/>
      </c>
      <c r="D333" s="86" t="str">
        <f aca="false">IF(ISERROR(VLOOKUP(CONCATENATE($A333,"_",D$2),'Reference data SID'!$B:$N,13,FALSE())),"",VLOOKUP(CONCATENATE($A333,"_",D$2),'Reference data SID'!$B:$N,13,FALSE()))</f>
        <v/>
      </c>
      <c r="E333" s="86" t="str">
        <f aca="false">IF(ISERROR(VLOOKUP(CONCATENATE($A333,"_",E$2),'Reference data SID'!$B:$N,13,FALSE())),"",VLOOKUP(CONCATENATE($A333,"_",E$2),'Reference data SID'!$B:$N,13,FALSE()))</f>
        <v/>
      </c>
      <c r="F333" s="86" t="str">
        <f aca="false">IF(ISERROR(VLOOKUP(CONCATENATE($A333,"_",F$2),'Reference data SID'!$B:$N,13,FALSE())),"",VLOOKUP(CONCATENATE($A333,"_",F$2),'Reference data SID'!$B:$N,13,FALSE()))</f>
        <v/>
      </c>
      <c r="G333" s="86" t="str">
        <f aca="false">IF(ISERROR(VLOOKUP(CONCATENATE($A333,"_",G$2),'Reference data SID'!$B:$N,13,FALSE())),"",VLOOKUP(CONCATENATE($A333,"_",G$2),'Reference data SID'!$B:$N,13,FALSE()))</f>
        <v/>
      </c>
      <c r="H333" s="86" t="str">
        <f aca="false">IF(ISERROR(VLOOKUP(CONCATENATE($A333,"_",H$2),'Reference data SID'!$B:$N,13,FALSE())),"",VLOOKUP(CONCATENATE($A333,"_",H$2),'Reference data SID'!$B:$N,13,FALSE()))</f>
        <v/>
      </c>
      <c r="I333" s="86" t="str">
        <f aca="false">IF(ISERROR(VLOOKUP(CONCATENATE($A333,"_",I$2),'Reference data SID'!$B:$N,13,FALSE())),"",VLOOKUP(CONCATENATE($A333,"_",I$2),'Reference data SID'!$B:$N,13,FALSE()))</f>
        <v/>
      </c>
      <c r="J333" s="86" t="str">
        <f aca="false">IF(ISERROR(VLOOKUP(CONCATENATE($A333,"_",J$2),'Reference data SID'!$B:$N,13,FALSE())),"",VLOOKUP(CONCATENATE($A333,"_",J$2),'Reference data SID'!$B:$N,13,FALSE()))</f>
        <v/>
      </c>
      <c r="K333" s="86" t="str">
        <f aca="false">IF(ISERROR(VLOOKUP(CONCATENATE($A333,"_",K$2),'Reference data SID'!$B:$N,13,FALSE())),"",VLOOKUP(CONCATENATE($A333,"_",K$2),'Reference data SID'!$B:$N,13,FALSE()))</f>
        <v/>
      </c>
      <c r="L333" s="86" t="str">
        <f aca="false">IF(ISERROR(VLOOKUP(CONCATENATE($A333,"_",L$2),'Reference data SID'!$B:$N,13,FALSE())),"",VLOOKUP(CONCATENATE($A333,"_",L$2),'Reference data SID'!$B:$N,13,FALSE()))</f>
        <v/>
      </c>
      <c r="M333" s="86" t="str">
        <f aca="false">IF(ISERROR(VLOOKUP(CONCATENATE($A333,"_",M$2),'Reference data SID'!$B:$N,13,FALSE())),"",VLOOKUP(CONCATENATE($A333,"_",M$2),'Reference data SID'!$B:$N,13,FALSE()))</f>
        <v/>
      </c>
      <c r="N333" s="86" t="str">
        <f aca="false">IF(ISERROR(VLOOKUP(CONCATENATE($A333,"_",N$2),'Reference data SID'!$B:$N,13,FALSE())),"",VLOOKUP(CONCATENATE($A333,"_",N$2),'Reference data SID'!$B:$N,13,FALSE()))</f>
        <v/>
      </c>
      <c r="O333" s="86" t="str">
        <f aca="false">IF(ISERROR(VLOOKUP(CONCATENATE($A333,"_",O$2),'Reference data SID'!$B:$N,13,FALSE())),"",VLOOKUP(CONCATENATE($A333,"_",O$2),'Reference data SID'!$B:$N,13,FALSE()))</f>
        <v/>
      </c>
      <c r="P333" s="86" t="str">
        <f aca="false">IF(ISERROR(VLOOKUP(CONCATENATE($A333,"_",P$2),'Reference data SID'!$B:$N,13,FALSE())),"",VLOOKUP(CONCATENATE($A333,"_",P$2),'Reference data SID'!$B:$N,13,FALSE()))</f>
        <v/>
      </c>
      <c r="Q333" s="86" t="str">
        <f aca="false">IF(ISERROR(VLOOKUP(CONCATENATE($A333,"_",Q$2),'Reference data SID'!$B:$N,13,FALSE())),"",VLOOKUP(CONCATENATE($A333,"_",Q$2),'Reference data SID'!$B:$N,13,FALSE()))</f>
        <v/>
      </c>
      <c r="R333" s="86" t="str">
        <f aca="false">IF(ISERROR(VLOOKUP(CONCATENATE($A333,"_",R$2),'Reference data SID'!$B:$N,13,FALSE())),"",VLOOKUP(CONCATENATE($A333,"_",R$2),'Reference data SID'!$B:$N,13,FALSE()))</f>
        <v/>
      </c>
      <c r="S333" s="86" t="str">
        <f aca="false">IF(ISERROR(VLOOKUP(CONCATENATE($A333,"_",S$2),'Reference data SID'!$B:$N,13,FALSE())),"",VLOOKUP(CONCATENATE($A333,"_",S$2),'Reference data SID'!$B:$N,13,FALSE()))</f>
        <v/>
      </c>
      <c r="T333" s="86" t="str">
        <f aca="false">IF(ISERROR(VLOOKUP(CONCATENATE($A333,"_",T$2),'Reference data SID'!$B:$N,13,FALSE())),"",VLOOKUP(CONCATENATE($A333,"_",T$2),'Reference data SID'!$B:$N,13,FALSE()))</f>
        <v/>
      </c>
      <c r="U333" s="86" t="str">
        <f aca="false">IF(ISERROR(VLOOKUP(CONCATENATE($A333,"_",U$2),'Reference data SID'!$B:$N,13,FALSE())),"",VLOOKUP(CONCATENATE($A333,"_",U$2),'Reference data SID'!$B:$N,13,FALSE()))</f>
        <v/>
      </c>
      <c r="V333" s="86" t="str">
        <f aca="false">IF(ISERROR(VLOOKUP(CONCATENATE($A333,"_",V$2),'Reference data SID'!$B:$N,13,FALSE())),"",VLOOKUP(CONCATENATE($A333,"_",V$2),'Reference data SID'!$B:$N,13,FALSE()))</f>
        <v/>
      </c>
      <c r="W333" s="86" t="str">
        <f aca="false">IF(ISERROR(VLOOKUP(CONCATENATE($A333,"_",W$2),'Reference data SID'!$B:$N,13,FALSE())),"",VLOOKUP(CONCATENATE($A333,"_",W$2),'Reference data SID'!$B:$N,13,FALSE()))</f>
        <v/>
      </c>
      <c r="X333" s="86" t="str">
        <f aca="false">IF(ISERROR(VLOOKUP(CONCATENATE($A333,"_",X$2),'Reference data SID'!$B:$N,13,FALSE())),"",VLOOKUP(CONCATENATE($A333,"_",X$2),'Reference data SID'!$B:$N,13,FALSE()))</f>
        <v/>
      </c>
      <c r="Y333" s="86" t="str">
        <f aca="false">IF(ISERROR(VLOOKUP(CONCATENATE($A333,"_",Y$2),'Reference data SID'!$B:$N,13,FALSE())),"",VLOOKUP(CONCATENATE($A333,"_",Y$2),'Reference data SID'!$B:$N,13,FALSE()))</f>
        <v/>
      </c>
      <c r="Z333" s="86" t="str">
        <f aca="false">IF(ISERROR(VLOOKUP(CONCATENATE($A333,"_",Z$2),'Reference data SID'!$B:$N,13,FALSE())),"",VLOOKUP(CONCATENATE($A333,"_",Z$2),'Reference data SID'!$B:$N,13,FALSE()))</f>
        <v/>
      </c>
      <c r="AA333" s="86" t="str">
        <f aca="false">IF(ISERROR(VLOOKUP(CONCATENATE($A333,"_",AA$2),'Reference data SID'!$B:$N,13,FALSE())),"",VLOOKUP(CONCATENATE($A333,"_",AA$2),'Reference data SID'!$B:$N,13,FALSE()))</f>
        <v/>
      </c>
      <c r="AB333" s="86" t="str">
        <f aca="false">IF(ISERROR(VLOOKUP(CONCATENATE($A333,"_",AB$2),'Reference data SID'!$B:$N,13,FALSE())),"",VLOOKUP(CONCATENATE($A333,"_",AB$2),'Reference data SID'!$B:$N,13,FALSE()))</f>
        <v/>
      </c>
      <c r="AC333" s="86" t="str">
        <f aca="false">IF(ISERROR(VLOOKUP(CONCATENATE($A333,"_",AC$2),'Reference data SID'!$B:$N,13,FALSE())),"",VLOOKUP(CONCATENATE($A333,"_",AC$2),'Reference data SID'!$B:$N,13,FALSE()))</f>
        <v/>
      </c>
      <c r="AD333" s="86" t="str">
        <f aca="false">IF(ISERROR(VLOOKUP(CONCATENATE($A333,"_",AD$2),'Reference data SID'!$B:$N,13,FALSE())),"",VLOOKUP(CONCATENATE($A333,"_",AD$2),'Reference data SID'!$B:$N,13,FALSE()))</f>
        <v/>
      </c>
      <c r="AE333" s="86" t="str">
        <f aca="false">IF(ISERROR(VLOOKUP(CONCATENATE($A333,"_",AE$2),'Reference data SID'!$B:$N,13,FALSE())),"",VLOOKUP(CONCATENATE($A333,"_",AE$2),'Reference data SID'!$B:$N,13,FALSE()))</f>
        <v/>
      </c>
      <c r="AF333" s="86" t="str">
        <f aca="false">IF(ISERROR(VLOOKUP(CONCATENATE($A333,"_",AF$2),'Reference data SID'!$B:$N,13,FALSE())),"",VLOOKUP(CONCATENATE($A333,"_",AF$2),'Reference data SID'!$B:$N,13,FALSE()))</f>
        <v/>
      </c>
      <c r="AG333" s="86" t="str">
        <f aca="false">IF(ISERROR(VLOOKUP(CONCATENATE($A333,"_",AG$2),'Reference data SID'!$B:$N,13,FALSE())),"",VLOOKUP(CONCATENATE($A333,"_",AG$2),'Reference data SID'!$B:$N,13,FALSE()))</f>
        <v/>
      </c>
      <c r="AH333" s="86" t="str">
        <f aca="false">IF(ISERROR(VLOOKUP(CONCATENATE($A333,"_",AH$2),'Reference data SID'!$B:$N,13,FALSE())),"",VLOOKUP(CONCATENATE($A333,"_",AH$2),'Reference data SID'!$B:$N,13,FALSE()))</f>
        <v/>
      </c>
      <c r="AI333" s="86" t="str">
        <f aca="false">IF(ISERROR(VLOOKUP(CONCATENATE($A333,"_",AI$2),'Reference data SID'!$B:$N,13,FALSE())),"",VLOOKUP(CONCATENATE($A333,"_",AI$2),'Reference data SID'!$B:$N,13,FALSE()))</f>
        <v/>
      </c>
      <c r="AJ333" s="86" t="str">
        <f aca="false">IF(ISERROR(VLOOKUP(CONCATENATE($A333,"_",AJ$2),'Reference data SID'!$B:$N,13,FALSE())),"",VLOOKUP(CONCATENATE($A333,"_",AJ$2),'Reference data SID'!$B:$N,13,FALSE()))</f>
        <v/>
      </c>
      <c r="AK333" s="86" t="str">
        <f aca="false">IF(ISERROR(VLOOKUP(CONCATENATE($A333,"_",AK$2),'Reference data SID'!$B:$N,13,FALSE())),"",VLOOKUP(CONCATENATE($A333,"_",AK$2),'Reference data SID'!$B:$N,13,FALSE()))</f>
        <v/>
      </c>
      <c r="AL333" s="86" t="str">
        <f aca="false">IF(ISERROR(VLOOKUP(CONCATENATE($A333,"_",AL$2),'Reference data SID'!$B:$N,13,FALSE())),"",VLOOKUP(CONCATENATE($A333,"_",AL$2),'Reference data SID'!$B:$N,13,FALSE()))</f>
        <v/>
      </c>
      <c r="AM333" s="86" t="str">
        <f aca="false">IF(ISERROR(VLOOKUP(CONCATENATE($A333,"_",AM$2),'Reference data SID'!$B:$N,13,FALSE())),"",VLOOKUP(CONCATENATE($A333,"_",AM$2),'Reference data SID'!$B:$N,13,FALSE()))</f>
        <v/>
      </c>
      <c r="AN333" s="86" t="str">
        <f aca="false">IF(ISERROR(VLOOKUP(CONCATENATE($A333,"_",AN$2),'Reference data SID'!$B:$N,13,FALSE())),"",VLOOKUP(CONCATENATE($A333,"_",AN$2),'Reference data SID'!$B:$N,13,FALSE()))</f>
        <v/>
      </c>
      <c r="AO333" s="86" t="str">
        <f aca="false">IF(ISERROR(VLOOKUP(CONCATENATE($A333,"_",AO$2),'Reference data SID'!$B:$N,13,FALSE())),"",VLOOKUP(CONCATENATE($A333,"_",AO$2),'Reference data SID'!$B:$N,13,FALSE()))</f>
        <v/>
      </c>
      <c r="AP333" s="86" t="str">
        <f aca="false">IF(ISERROR(VLOOKUP(CONCATENATE($A333,"_",AP$2),'Reference data SID'!$B:$N,13,FALSE())),"",VLOOKUP(CONCATENATE($A333,"_",AP$2),'Reference data SID'!$B:$N,13,FALSE()))</f>
        <v/>
      </c>
      <c r="AQ333" s="86" t="str">
        <f aca="false">IF(ISERROR(VLOOKUP(CONCATENATE($A333,"_",AQ$2),'Reference data SID'!$B:$N,13,FALSE())),"",VLOOKUP(CONCATENATE($A333,"_",AQ$2),'Reference data SID'!$B:$N,13,FALSE()))</f>
        <v/>
      </c>
      <c r="AR333" s="86" t="str">
        <f aca="false">IF(ISERROR(VLOOKUP(CONCATENATE($A333,"_",AR$2),'Reference data SID'!$B:$N,13,FALSE())),"",VLOOKUP(CONCATENATE($A333,"_",AR$2),'Reference data SID'!$B:$N,13,FALSE()))</f>
        <v/>
      </c>
      <c r="AS333" s="86" t="str">
        <f aca="false">IF(ISERROR(VLOOKUP(CONCATENATE($A333,"_",AS$2),'Reference data SID'!$B:$N,13,FALSE())),"",VLOOKUP(CONCATENATE($A333,"_",AS$2),'Reference data SID'!$B:$N,13,FALSE()))</f>
        <v/>
      </c>
      <c r="AT333" s="86" t="str">
        <f aca="false">IF(ISERROR(VLOOKUP(CONCATENATE($A333,"_",AT$2),'Reference data SID'!$B:$N,13,FALSE())),"",VLOOKUP(CONCATENATE($A333,"_",AT$2),'Reference data SID'!$B:$N,13,FALSE()))</f>
        <v/>
      </c>
    </row>
    <row r="334" customFormat="false" ht="15" hidden="false" customHeight="false" outlineLevel="0" collapsed="false">
      <c r="A334" s="0" t="n">
        <v>330</v>
      </c>
      <c r="B334" s="86" t="str">
        <f aca="false">IF(ISERROR(VLOOKUP(CONCATENATE($A334,"_",B$2),'Reference data SID'!$B:$N,13,FALSE())),"",VLOOKUP(CONCATENATE($A334,"_",B$2),'Reference data SID'!$B:$N,13,FALSE()))</f>
        <v/>
      </c>
      <c r="C334" s="86" t="str">
        <f aca="false">IF(ISERROR(VLOOKUP(CONCATENATE($A334,"_",C$2),'Reference data SID'!$B:$N,13,FALSE())),"",VLOOKUP(CONCATENATE($A334,"_",C$2),'Reference data SID'!$B:$N,13,FALSE()))</f>
        <v/>
      </c>
      <c r="D334" s="86" t="str">
        <f aca="false">IF(ISERROR(VLOOKUP(CONCATENATE($A334,"_",D$2),'Reference data SID'!$B:$N,13,FALSE())),"",VLOOKUP(CONCATENATE($A334,"_",D$2),'Reference data SID'!$B:$N,13,FALSE()))</f>
        <v/>
      </c>
      <c r="E334" s="86" t="str">
        <f aca="false">IF(ISERROR(VLOOKUP(CONCATENATE($A334,"_",E$2),'Reference data SID'!$B:$N,13,FALSE())),"",VLOOKUP(CONCATENATE($A334,"_",E$2),'Reference data SID'!$B:$N,13,FALSE()))</f>
        <v/>
      </c>
      <c r="F334" s="86" t="str">
        <f aca="false">IF(ISERROR(VLOOKUP(CONCATENATE($A334,"_",F$2),'Reference data SID'!$B:$N,13,FALSE())),"",VLOOKUP(CONCATENATE($A334,"_",F$2),'Reference data SID'!$B:$N,13,FALSE()))</f>
        <v/>
      </c>
      <c r="G334" s="86" t="str">
        <f aca="false">IF(ISERROR(VLOOKUP(CONCATENATE($A334,"_",G$2),'Reference data SID'!$B:$N,13,FALSE())),"",VLOOKUP(CONCATENATE($A334,"_",G$2),'Reference data SID'!$B:$N,13,FALSE()))</f>
        <v/>
      </c>
      <c r="H334" s="86" t="str">
        <f aca="false">IF(ISERROR(VLOOKUP(CONCATENATE($A334,"_",H$2),'Reference data SID'!$B:$N,13,FALSE())),"",VLOOKUP(CONCATENATE($A334,"_",H$2),'Reference data SID'!$B:$N,13,FALSE()))</f>
        <v/>
      </c>
      <c r="I334" s="86" t="str">
        <f aca="false">IF(ISERROR(VLOOKUP(CONCATENATE($A334,"_",I$2),'Reference data SID'!$B:$N,13,FALSE())),"",VLOOKUP(CONCATENATE($A334,"_",I$2),'Reference data SID'!$B:$N,13,FALSE()))</f>
        <v/>
      </c>
      <c r="J334" s="86" t="str">
        <f aca="false">IF(ISERROR(VLOOKUP(CONCATENATE($A334,"_",J$2),'Reference data SID'!$B:$N,13,FALSE())),"",VLOOKUP(CONCATENATE($A334,"_",J$2),'Reference data SID'!$B:$N,13,FALSE()))</f>
        <v/>
      </c>
      <c r="K334" s="86" t="str">
        <f aca="false">IF(ISERROR(VLOOKUP(CONCATENATE($A334,"_",K$2),'Reference data SID'!$B:$N,13,FALSE())),"",VLOOKUP(CONCATENATE($A334,"_",K$2),'Reference data SID'!$B:$N,13,FALSE()))</f>
        <v/>
      </c>
      <c r="L334" s="86" t="str">
        <f aca="false">IF(ISERROR(VLOOKUP(CONCATENATE($A334,"_",L$2),'Reference data SID'!$B:$N,13,FALSE())),"",VLOOKUP(CONCATENATE($A334,"_",L$2),'Reference data SID'!$B:$N,13,FALSE()))</f>
        <v/>
      </c>
      <c r="M334" s="86" t="str">
        <f aca="false">IF(ISERROR(VLOOKUP(CONCATENATE($A334,"_",M$2),'Reference data SID'!$B:$N,13,FALSE())),"",VLOOKUP(CONCATENATE($A334,"_",M$2),'Reference data SID'!$B:$N,13,FALSE()))</f>
        <v/>
      </c>
      <c r="N334" s="86" t="str">
        <f aca="false">IF(ISERROR(VLOOKUP(CONCATENATE($A334,"_",N$2),'Reference data SID'!$B:$N,13,FALSE())),"",VLOOKUP(CONCATENATE($A334,"_",N$2),'Reference data SID'!$B:$N,13,FALSE()))</f>
        <v/>
      </c>
      <c r="O334" s="86" t="str">
        <f aca="false">IF(ISERROR(VLOOKUP(CONCATENATE($A334,"_",O$2),'Reference data SID'!$B:$N,13,FALSE())),"",VLOOKUP(CONCATENATE($A334,"_",O$2),'Reference data SID'!$B:$N,13,FALSE()))</f>
        <v/>
      </c>
      <c r="P334" s="86" t="str">
        <f aca="false">IF(ISERROR(VLOOKUP(CONCATENATE($A334,"_",P$2),'Reference data SID'!$B:$N,13,FALSE())),"",VLOOKUP(CONCATENATE($A334,"_",P$2),'Reference data SID'!$B:$N,13,FALSE()))</f>
        <v/>
      </c>
      <c r="Q334" s="86" t="str">
        <f aca="false">IF(ISERROR(VLOOKUP(CONCATENATE($A334,"_",Q$2),'Reference data SID'!$B:$N,13,FALSE())),"",VLOOKUP(CONCATENATE($A334,"_",Q$2),'Reference data SID'!$B:$N,13,FALSE()))</f>
        <v/>
      </c>
      <c r="R334" s="86" t="str">
        <f aca="false">IF(ISERROR(VLOOKUP(CONCATENATE($A334,"_",R$2),'Reference data SID'!$B:$N,13,FALSE())),"",VLOOKUP(CONCATENATE($A334,"_",R$2),'Reference data SID'!$B:$N,13,FALSE()))</f>
        <v/>
      </c>
      <c r="S334" s="86" t="str">
        <f aca="false">IF(ISERROR(VLOOKUP(CONCATENATE($A334,"_",S$2),'Reference data SID'!$B:$N,13,FALSE())),"",VLOOKUP(CONCATENATE($A334,"_",S$2),'Reference data SID'!$B:$N,13,FALSE()))</f>
        <v/>
      </c>
      <c r="T334" s="86" t="str">
        <f aca="false">IF(ISERROR(VLOOKUP(CONCATENATE($A334,"_",T$2),'Reference data SID'!$B:$N,13,FALSE())),"",VLOOKUP(CONCATENATE($A334,"_",T$2),'Reference data SID'!$B:$N,13,FALSE()))</f>
        <v/>
      </c>
      <c r="U334" s="86" t="str">
        <f aca="false">IF(ISERROR(VLOOKUP(CONCATENATE($A334,"_",U$2),'Reference data SID'!$B:$N,13,FALSE())),"",VLOOKUP(CONCATENATE($A334,"_",U$2),'Reference data SID'!$B:$N,13,FALSE()))</f>
        <v/>
      </c>
      <c r="V334" s="86" t="str">
        <f aca="false">IF(ISERROR(VLOOKUP(CONCATENATE($A334,"_",V$2),'Reference data SID'!$B:$N,13,FALSE())),"",VLOOKUP(CONCATENATE($A334,"_",V$2),'Reference data SID'!$B:$N,13,FALSE()))</f>
        <v/>
      </c>
      <c r="W334" s="86" t="str">
        <f aca="false">IF(ISERROR(VLOOKUP(CONCATENATE($A334,"_",W$2),'Reference data SID'!$B:$N,13,FALSE())),"",VLOOKUP(CONCATENATE($A334,"_",W$2),'Reference data SID'!$B:$N,13,FALSE()))</f>
        <v/>
      </c>
      <c r="X334" s="86" t="str">
        <f aca="false">IF(ISERROR(VLOOKUP(CONCATENATE($A334,"_",X$2),'Reference data SID'!$B:$N,13,FALSE())),"",VLOOKUP(CONCATENATE($A334,"_",X$2),'Reference data SID'!$B:$N,13,FALSE()))</f>
        <v/>
      </c>
      <c r="Y334" s="86" t="str">
        <f aca="false">IF(ISERROR(VLOOKUP(CONCATENATE($A334,"_",Y$2),'Reference data SID'!$B:$N,13,FALSE())),"",VLOOKUP(CONCATENATE($A334,"_",Y$2),'Reference data SID'!$B:$N,13,FALSE()))</f>
        <v/>
      </c>
      <c r="Z334" s="86" t="str">
        <f aca="false">IF(ISERROR(VLOOKUP(CONCATENATE($A334,"_",Z$2),'Reference data SID'!$B:$N,13,FALSE())),"",VLOOKUP(CONCATENATE($A334,"_",Z$2),'Reference data SID'!$B:$N,13,FALSE()))</f>
        <v/>
      </c>
      <c r="AA334" s="86" t="str">
        <f aca="false">IF(ISERROR(VLOOKUP(CONCATENATE($A334,"_",AA$2),'Reference data SID'!$B:$N,13,FALSE())),"",VLOOKUP(CONCATENATE($A334,"_",AA$2),'Reference data SID'!$B:$N,13,FALSE()))</f>
        <v/>
      </c>
      <c r="AB334" s="86" t="str">
        <f aca="false">IF(ISERROR(VLOOKUP(CONCATENATE($A334,"_",AB$2),'Reference data SID'!$B:$N,13,FALSE())),"",VLOOKUP(CONCATENATE($A334,"_",AB$2),'Reference data SID'!$B:$N,13,FALSE()))</f>
        <v/>
      </c>
      <c r="AC334" s="86" t="str">
        <f aca="false">IF(ISERROR(VLOOKUP(CONCATENATE($A334,"_",AC$2),'Reference data SID'!$B:$N,13,FALSE())),"",VLOOKUP(CONCATENATE($A334,"_",AC$2),'Reference data SID'!$B:$N,13,FALSE()))</f>
        <v/>
      </c>
      <c r="AD334" s="86" t="str">
        <f aca="false">IF(ISERROR(VLOOKUP(CONCATENATE($A334,"_",AD$2),'Reference data SID'!$B:$N,13,FALSE())),"",VLOOKUP(CONCATENATE($A334,"_",AD$2),'Reference data SID'!$B:$N,13,FALSE()))</f>
        <v/>
      </c>
      <c r="AE334" s="86" t="str">
        <f aca="false">IF(ISERROR(VLOOKUP(CONCATENATE($A334,"_",AE$2),'Reference data SID'!$B:$N,13,FALSE())),"",VLOOKUP(CONCATENATE($A334,"_",AE$2),'Reference data SID'!$B:$N,13,FALSE()))</f>
        <v/>
      </c>
      <c r="AF334" s="86" t="str">
        <f aca="false">IF(ISERROR(VLOOKUP(CONCATENATE($A334,"_",AF$2),'Reference data SID'!$B:$N,13,FALSE())),"",VLOOKUP(CONCATENATE($A334,"_",AF$2),'Reference data SID'!$B:$N,13,FALSE()))</f>
        <v/>
      </c>
      <c r="AG334" s="86" t="str">
        <f aca="false">IF(ISERROR(VLOOKUP(CONCATENATE($A334,"_",AG$2),'Reference data SID'!$B:$N,13,FALSE())),"",VLOOKUP(CONCATENATE($A334,"_",AG$2),'Reference data SID'!$B:$N,13,FALSE()))</f>
        <v/>
      </c>
      <c r="AH334" s="86" t="str">
        <f aca="false">IF(ISERROR(VLOOKUP(CONCATENATE($A334,"_",AH$2),'Reference data SID'!$B:$N,13,FALSE())),"",VLOOKUP(CONCATENATE($A334,"_",AH$2),'Reference data SID'!$B:$N,13,FALSE()))</f>
        <v/>
      </c>
      <c r="AI334" s="86" t="str">
        <f aca="false">IF(ISERROR(VLOOKUP(CONCATENATE($A334,"_",AI$2),'Reference data SID'!$B:$N,13,FALSE())),"",VLOOKUP(CONCATENATE($A334,"_",AI$2),'Reference data SID'!$B:$N,13,FALSE()))</f>
        <v/>
      </c>
      <c r="AJ334" s="86" t="str">
        <f aca="false">IF(ISERROR(VLOOKUP(CONCATENATE($A334,"_",AJ$2),'Reference data SID'!$B:$N,13,FALSE())),"",VLOOKUP(CONCATENATE($A334,"_",AJ$2),'Reference data SID'!$B:$N,13,FALSE()))</f>
        <v/>
      </c>
      <c r="AK334" s="86" t="str">
        <f aca="false">IF(ISERROR(VLOOKUP(CONCATENATE($A334,"_",AK$2),'Reference data SID'!$B:$N,13,FALSE())),"",VLOOKUP(CONCATENATE($A334,"_",AK$2),'Reference data SID'!$B:$N,13,FALSE()))</f>
        <v/>
      </c>
      <c r="AL334" s="86" t="str">
        <f aca="false">IF(ISERROR(VLOOKUP(CONCATENATE($A334,"_",AL$2),'Reference data SID'!$B:$N,13,FALSE())),"",VLOOKUP(CONCATENATE($A334,"_",AL$2),'Reference data SID'!$B:$N,13,FALSE()))</f>
        <v/>
      </c>
      <c r="AM334" s="86" t="str">
        <f aca="false">IF(ISERROR(VLOOKUP(CONCATENATE($A334,"_",AM$2),'Reference data SID'!$B:$N,13,FALSE())),"",VLOOKUP(CONCATENATE($A334,"_",AM$2),'Reference data SID'!$B:$N,13,FALSE()))</f>
        <v/>
      </c>
      <c r="AN334" s="86" t="str">
        <f aca="false">IF(ISERROR(VLOOKUP(CONCATENATE($A334,"_",AN$2),'Reference data SID'!$B:$N,13,FALSE())),"",VLOOKUP(CONCATENATE($A334,"_",AN$2),'Reference data SID'!$B:$N,13,FALSE()))</f>
        <v/>
      </c>
      <c r="AO334" s="86" t="str">
        <f aca="false">IF(ISERROR(VLOOKUP(CONCATENATE($A334,"_",AO$2),'Reference data SID'!$B:$N,13,FALSE())),"",VLOOKUP(CONCATENATE($A334,"_",AO$2),'Reference data SID'!$B:$N,13,FALSE()))</f>
        <v/>
      </c>
      <c r="AP334" s="86" t="str">
        <f aca="false">IF(ISERROR(VLOOKUP(CONCATENATE($A334,"_",AP$2),'Reference data SID'!$B:$N,13,FALSE())),"",VLOOKUP(CONCATENATE($A334,"_",AP$2),'Reference data SID'!$B:$N,13,FALSE()))</f>
        <v/>
      </c>
      <c r="AQ334" s="86" t="str">
        <f aca="false">IF(ISERROR(VLOOKUP(CONCATENATE($A334,"_",AQ$2),'Reference data SID'!$B:$N,13,FALSE())),"",VLOOKUP(CONCATENATE($A334,"_",AQ$2),'Reference data SID'!$B:$N,13,FALSE()))</f>
        <v/>
      </c>
      <c r="AR334" s="86" t="str">
        <f aca="false">IF(ISERROR(VLOOKUP(CONCATENATE($A334,"_",AR$2),'Reference data SID'!$B:$N,13,FALSE())),"",VLOOKUP(CONCATENATE($A334,"_",AR$2),'Reference data SID'!$B:$N,13,FALSE()))</f>
        <v/>
      </c>
      <c r="AS334" s="86" t="str">
        <f aca="false">IF(ISERROR(VLOOKUP(CONCATENATE($A334,"_",AS$2),'Reference data SID'!$B:$N,13,FALSE())),"",VLOOKUP(CONCATENATE($A334,"_",AS$2),'Reference data SID'!$B:$N,13,FALSE()))</f>
        <v/>
      </c>
      <c r="AT334" s="86" t="str">
        <f aca="false">IF(ISERROR(VLOOKUP(CONCATENATE($A334,"_",AT$2),'Reference data SID'!$B:$N,13,FALSE())),"",VLOOKUP(CONCATENATE($A334,"_",AT$2),'Reference data SID'!$B:$N,13,FALSE()))</f>
        <v/>
      </c>
    </row>
    <row r="335" customFormat="false" ht="15" hidden="false" customHeight="false" outlineLevel="0" collapsed="false">
      <c r="A335" s="0" t="n">
        <v>331</v>
      </c>
      <c r="B335" s="86" t="str">
        <f aca="false">IF(ISERROR(VLOOKUP(CONCATENATE($A335,"_",B$2),'Reference data SID'!$B:$N,13,FALSE())),"",VLOOKUP(CONCATENATE($A335,"_",B$2),'Reference data SID'!$B:$N,13,FALSE()))</f>
        <v/>
      </c>
      <c r="C335" s="86" t="str">
        <f aca="false">IF(ISERROR(VLOOKUP(CONCATENATE($A335,"_",C$2),'Reference data SID'!$B:$N,13,FALSE())),"",VLOOKUP(CONCATENATE($A335,"_",C$2),'Reference data SID'!$B:$N,13,FALSE()))</f>
        <v/>
      </c>
      <c r="D335" s="86" t="str">
        <f aca="false">IF(ISERROR(VLOOKUP(CONCATENATE($A335,"_",D$2),'Reference data SID'!$B:$N,13,FALSE())),"",VLOOKUP(CONCATENATE($A335,"_",D$2),'Reference data SID'!$B:$N,13,FALSE()))</f>
        <v/>
      </c>
      <c r="E335" s="86" t="str">
        <f aca="false">IF(ISERROR(VLOOKUP(CONCATENATE($A335,"_",E$2),'Reference data SID'!$B:$N,13,FALSE())),"",VLOOKUP(CONCATENATE($A335,"_",E$2),'Reference data SID'!$B:$N,13,FALSE()))</f>
        <v/>
      </c>
      <c r="F335" s="86" t="str">
        <f aca="false">IF(ISERROR(VLOOKUP(CONCATENATE($A335,"_",F$2),'Reference data SID'!$B:$N,13,FALSE())),"",VLOOKUP(CONCATENATE($A335,"_",F$2),'Reference data SID'!$B:$N,13,FALSE()))</f>
        <v/>
      </c>
      <c r="G335" s="86" t="str">
        <f aca="false">IF(ISERROR(VLOOKUP(CONCATENATE($A335,"_",G$2),'Reference data SID'!$B:$N,13,FALSE())),"",VLOOKUP(CONCATENATE($A335,"_",G$2),'Reference data SID'!$B:$N,13,FALSE()))</f>
        <v/>
      </c>
      <c r="H335" s="86" t="str">
        <f aca="false">IF(ISERROR(VLOOKUP(CONCATENATE($A335,"_",H$2),'Reference data SID'!$B:$N,13,FALSE())),"",VLOOKUP(CONCATENATE($A335,"_",H$2),'Reference data SID'!$B:$N,13,FALSE()))</f>
        <v/>
      </c>
      <c r="I335" s="86" t="str">
        <f aca="false">IF(ISERROR(VLOOKUP(CONCATENATE($A335,"_",I$2),'Reference data SID'!$B:$N,13,FALSE())),"",VLOOKUP(CONCATENATE($A335,"_",I$2),'Reference data SID'!$B:$N,13,FALSE()))</f>
        <v/>
      </c>
      <c r="J335" s="86" t="str">
        <f aca="false">IF(ISERROR(VLOOKUP(CONCATENATE($A335,"_",J$2),'Reference data SID'!$B:$N,13,FALSE())),"",VLOOKUP(CONCATENATE($A335,"_",J$2),'Reference data SID'!$B:$N,13,FALSE()))</f>
        <v/>
      </c>
      <c r="K335" s="86" t="str">
        <f aca="false">IF(ISERROR(VLOOKUP(CONCATENATE($A335,"_",K$2),'Reference data SID'!$B:$N,13,FALSE())),"",VLOOKUP(CONCATENATE($A335,"_",K$2),'Reference data SID'!$B:$N,13,FALSE()))</f>
        <v/>
      </c>
      <c r="L335" s="86" t="str">
        <f aca="false">IF(ISERROR(VLOOKUP(CONCATENATE($A335,"_",L$2),'Reference data SID'!$B:$N,13,FALSE())),"",VLOOKUP(CONCATENATE($A335,"_",L$2),'Reference data SID'!$B:$N,13,FALSE()))</f>
        <v/>
      </c>
      <c r="M335" s="86" t="str">
        <f aca="false">IF(ISERROR(VLOOKUP(CONCATENATE($A335,"_",M$2),'Reference data SID'!$B:$N,13,FALSE())),"",VLOOKUP(CONCATENATE($A335,"_",M$2),'Reference data SID'!$B:$N,13,FALSE()))</f>
        <v/>
      </c>
      <c r="N335" s="86" t="str">
        <f aca="false">IF(ISERROR(VLOOKUP(CONCATENATE($A335,"_",N$2),'Reference data SID'!$B:$N,13,FALSE())),"",VLOOKUP(CONCATENATE($A335,"_",N$2),'Reference data SID'!$B:$N,13,FALSE()))</f>
        <v/>
      </c>
      <c r="O335" s="86" t="str">
        <f aca="false">IF(ISERROR(VLOOKUP(CONCATENATE($A335,"_",O$2),'Reference data SID'!$B:$N,13,FALSE())),"",VLOOKUP(CONCATENATE($A335,"_",O$2),'Reference data SID'!$B:$N,13,FALSE()))</f>
        <v/>
      </c>
      <c r="P335" s="86" t="str">
        <f aca="false">IF(ISERROR(VLOOKUP(CONCATENATE($A335,"_",P$2),'Reference data SID'!$B:$N,13,FALSE())),"",VLOOKUP(CONCATENATE($A335,"_",P$2),'Reference data SID'!$B:$N,13,FALSE()))</f>
        <v/>
      </c>
      <c r="Q335" s="86" t="str">
        <f aca="false">IF(ISERROR(VLOOKUP(CONCATENATE($A335,"_",Q$2),'Reference data SID'!$B:$N,13,FALSE())),"",VLOOKUP(CONCATENATE($A335,"_",Q$2),'Reference data SID'!$B:$N,13,FALSE()))</f>
        <v/>
      </c>
      <c r="R335" s="86" t="str">
        <f aca="false">IF(ISERROR(VLOOKUP(CONCATENATE($A335,"_",R$2),'Reference data SID'!$B:$N,13,FALSE())),"",VLOOKUP(CONCATENATE($A335,"_",R$2),'Reference data SID'!$B:$N,13,FALSE()))</f>
        <v/>
      </c>
      <c r="S335" s="86" t="str">
        <f aca="false">IF(ISERROR(VLOOKUP(CONCATENATE($A335,"_",S$2),'Reference data SID'!$B:$N,13,FALSE())),"",VLOOKUP(CONCATENATE($A335,"_",S$2),'Reference data SID'!$B:$N,13,FALSE()))</f>
        <v/>
      </c>
      <c r="T335" s="86" t="str">
        <f aca="false">IF(ISERROR(VLOOKUP(CONCATENATE($A335,"_",T$2),'Reference data SID'!$B:$N,13,FALSE())),"",VLOOKUP(CONCATENATE($A335,"_",T$2),'Reference data SID'!$B:$N,13,FALSE()))</f>
        <v/>
      </c>
      <c r="U335" s="86" t="str">
        <f aca="false">IF(ISERROR(VLOOKUP(CONCATENATE($A335,"_",U$2),'Reference data SID'!$B:$N,13,FALSE())),"",VLOOKUP(CONCATENATE($A335,"_",U$2),'Reference data SID'!$B:$N,13,FALSE()))</f>
        <v/>
      </c>
      <c r="V335" s="86" t="str">
        <f aca="false">IF(ISERROR(VLOOKUP(CONCATENATE($A335,"_",V$2),'Reference data SID'!$B:$N,13,FALSE())),"",VLOOKUP(CONCATENATE($A335,"_",V$2),'Reference data SID'!$B:$N,13,FALSE()))</f>
        <v/>
      </c>
      <c r="W335" s="86" t="str">
        <f aca="false">IF(ISERROR(VLOOKUP(CONCATENATE($A335,"_",W$2),'Reference data SID'!$B:$N,13,FALSE())),"",VLOOKUP(CONCATENATE($A335,"_",W$2),'Reference data SID'!$B:$N,13,FALSE()))</f>
        <v/>
      </c>
      <c r="X335" s="86" t="str">
        <f aca="false">IF(ISERROR(VLOOKUP(CONCATENATE($A335,"_",X$2),'Reference data SID'!$B:$N,13,FALSE())),"",VLOOKUP(CONCATENATE($A335,"_",X$2),'Reference data SID'!$B:$N,13,FALSE()))</f>
        <v/>
      </c>
      <c r="Y335" s="86" t="str">
        <f aca="false">IF(ISERROR(VLOOKUP(CONCATENATE($A335,"_",Y$2),'Reference data SID'!$B:$N,13,FALSE())),"",VLOOKUP(CONCATENATE($A335,"_",Y$2),'Reference data SID'!$B:$N,13,FALSE()))</f>
        <v/>
      </c>
      <c r="Z335" s="86" t="str">
        <f aca="false">IF(ISERROR(VLOOKUP(CONCATENATE($A335,"_",Z$2),'Reference data SID'!$B:$N,13,FALSE())),"",VLOOKUP(CONCATENATE($A335,"_",Z$2),'Reference data SID'!$B:$N,13,FALSE()))</f>
        <v/>
      </c>
      <c r="AA335" s="86" t="str">
        <f aca="false">IF(ISERROR(VLOOKUP(CONCATENATE($A335,"_",AA$2),'Reference data SID'!$B:$N,13,FALSE())),"",VLOOKUP(CONCATENATE($A335,"_",AA$2),'Reference data SID'!$B:$N,13,FALSE()))</f>
        <v/>
      </c>
      <c r="AB335" s="86" t="str">
        <f aca="false">IF(ISERROR(VLOOKUP(CONCATENATE($A335,"_",AB$2),'Reference data SID'!$B:$N,13,FALSE())),"",VLOOKUP(CONCATENATE($A335,"_",AB$2),'Reference data SID'!$B:$N,13,FALSE()))</f>
        <v/>
      </c>
      <c r="AC335" s="86" t="str">
        <f aca="false">IF(ISERROR(VLOOKUP(CONCATENATE($A335,"_",AC$2),'Reference data SID'!$B:$N,13,FALSE())),"",VLOOKUP(CONCATENATE($A335,"_",AC$2),'Reference data SID'!$B:$N,13,FALSE()))</f>
        <v/>
      </c>
      <c r="AD335" s="86" t="str">
        <f aca="false">IF(ISERROR(VLOOKUP(CONCATENATE($A335,"_",AD$2),'Reference data SID'!$B:$N,13,FALSE())),"",VLOOKUP(CONCATENATE($A335,"_",AD$2),'Reference data SID'!$B:$N,13,FALSE()))</f>
        <v/>
      </c>
      <c r="AE335" s="86" t="str">
        <f aca="false">IF(ISERROR(VLOOKUP(CONCATENATE($A335,"_",AE$2),'Reference data SID'!$B:$N,13,FALSE())),"",VLOOKUP(CONCATENATE($A335,"_",AE$2),'Reference data SID'!$B:$N,13,FALSE()))</f>
        <v/>
      </c>
      <c r="AF335" s="86" t="str">
        <f aca="false">IF(ISERROR(VLOOKUP(CONCATENATE($A335,"_",AF$2),'Reference data SID'!$B:$N,13,FALSE())),"",VLOOKUP(CONCATENATE($A335,"_",AF$2),'Reference data SID'!$B:$N,13,FALSE()))</f>
        <v/>
      </c>
      <c r="AG335" s="86" t="str">
        <f aca="false">IF(ISERROR(VLOOKUP(CONCATENATE($A335,"_",AG$2),'Reference data SID'!$B:$N,13,FALSE())),"",VLOOKUP(CONCATENATE($A335,"_",AG$2),'Reference data SID'!$B:$N,13,FALSE()))</f>
        <v/>
      </c>
      <c r="AH335" s="86" t="str">
        <f aca="false">IF(ISERROR(VLOOKUP(CONCATENATE($A335,"_",AH$2),'Reference data SID'!$B:$N,13,FALSE())),"",VLOOKUP(CONCATENATE($A335,"_",AH$2),'Reference data SID'!$B:$N,13,FALSE()))</f>
        <v/>
      </c>
      <c r="AI335" s="86" t="str">
        <f aca="false">IF(ISERROR(VLOOKUP(CONCATENATE($A335,"_",AI$2),'Reference data SID'!$B:$N,13,FALSE())),"",VLOOKUP(CONCATENATE($A335,"_",AI$2),'Reference data SID'!$B:$N,13,FALSE()))</f>
        <v/>
      </c>
      <c r="AJ335" s="86" t="str">
        <f aca="false">IF(ISERROR(VLOOKUP(CONCATENATE($A335,"_",AJ$2),'Reference data SID'!$B:$N,13,FALSE())),"",VLOOKUP(CONCATENATE($A335,"_",AJ$2),'Reference data SID'!$B:$N,13,FALSE()))</f>
        <v/>
      </c>
      <c r="AK335" s="86" t="str">
        <f aca="false">IF(ISERROR(VLOOKUP(CONCATENATE($A335,"_",AK$2),'Reference data SID'!$B:$N,13,FALSE())),"",VLOOKUP(CONCATENATE($A335,"_",AK$2),'Reference data SID'!$B:$N,13,FALSE()))</f>
        <v/>
      </c>
      <c r="AL335" s="86" t="str">
        <f aca="false">IF(ISERROR(VLOOKUP(CONCATENATE($A335,"_",AL$2),'Reference data SID'!$B:$N,13,FALSE())),"",VLOOKUP(CONCATENATE($A335,"_",AL$2),'Reference data SID'!$B:$N,13,FALSE()))</f>
        <v/>
      </c>
      <c r="AM335" s="86" t="str">
        <f aca="false">IF(ISERROR(VLOOKUP(CONCATENATE($A335,"_",AM$2),'Reference data SID'!$B:$N,13,FALSE())),"",VLOOKUP(CONCATENATE($A335,"_",AM$2),'Reference data SID'!$B:$N,13,FALSE()))</f>
        <v/>
      </c>
      <c r="AN335" s="86" t="str">
        <f aca="false">IF(ISERROR(VLOOKUP(CONCATENATE($A335,"_",AN$2),'Reference data SID'!$B:$N,13,FALSE())),"",VLOOKUP(CONCATENATE($A335,"_",AN$2),'Reference data SID'!$B:$N,13,FALSE()))</f>
        <v/>
      </c>
      <c r="AO335" s="86" t="str">
        <f aca="false">IF(ISERROR(VLOOKUP(CONCATENATE($A335,"_",AO$2),'Reference data SID'!$B:$N,13,FALSE())),"",VLOOKUP(CONCATENATE($A335,"_",AO$2),'Reference data SID'!$B:$N,13,FALSE()))</f>
        <v/>
      </c>
      <c r="AP335" s="86" t="str">
        <f aca="false">IF(ISERROR(VLOOKUP(CONCATENATE($A335,"_",AP$2),'Reference data SID'!$B:$N,13,FALSE())),"",VLOOKUP(CONCATENATE($A335,"_",AP$2),'Reference data SID'!$B:$N,13,FALSE()))</f>
        <v/>
      </c>
      <c r="AQ335" s="86" t="str">
        <f aca="false">IF(ISERROR(VLOOKUP(CONCATENATE($A335,"_",AQ$2),'Reference data SID'!$B:$N,13,FALSE())),"",VLOOKUP(CONCATENATE($A335,"_",AQ$2),'Reference data SID'!$B:$N,13,FALSE()))</f>
        <v/>
      </c>
      <c r="AR335" s="86" t="str">
        <f aca="false">IF(ISERROR(VLOOKUP(CONCATENATE($A335,"_",AR$2),'Reference data SID'!$B:$N,13,FALSE())),"",VLOOKUP(CONCATENATE($A335,"_",AR$2),'Reference data SID'!$B:$N,13,FALSE()))</f>
        <v/>
      </c>
      <c r="AS335" s="86" t="str">
        <f aca="false">IF(ISERROR(VLOOKUP(CONCATENATE($A335,"_",AS$2),'Reference data SID'!$B:$N,13,FALSE())),"",VLOOKUP(CONCATENATE($A335,"_",AS$2),'Reference data SID'!$B:$N,13,FALSE()))</f>
        <v/>
      </c>
      <c r="AT335" s="86" t="str">
        <f aca="false">IF(ISERROR(VLOOKUP(CONCATENATE($A335,"_",AT$2),'Reference data SID'!$B:$N,13,FALSE())),"",VLOOKUP(CONCATENATE($A335,"_",AT$2),'Reference data SID'!$B:$N,13,FALSE()))</f>
        <v/>
      </c>
    </row>
    <row r="336" customFormat="false" ht="15" hidden="false" customHeight="false" outlineLevel="0" collapsed="false">
      <c r="A336" s="0" t="n">
        <v>332</v>
      </c>
      <c r="B336" s="86" t="str">
        <f aca="false">IF(ISERROR(VLOOKUP(CONCATENATE($A336,"_",B$2),'Reference data SID'!$B:$N,13,FALSE())),"",VLOOKUP(CONCATENATE($A336,"_",B$2),'Reference data SID'!$B:$N,13,FALSE()))</f>
        <v/>
      </c>
      <c r="C336" s="86" t="str">
        <f aca="false">IF(ISERROR(VLOOKUP(CONCATENATE($A336,"_",C$2),'Reference data SID'!$B:$N,13,FALSE())),"",VLOOKUP(CONCATENATE($A336,"_",C$2),'Reference data SID'!$B:$N,13,FALSE()))</f>
        <v/>
      </c>
      <c r="D336" s="86" t="str">
        <f aca="false">IF(ISERROR(VLOOKUP(CONCATENATE($A336,"_",D$2),'Reference data SID'!$B:$N,13,FALSE())),"",VLOOKUP(CONCATENATE($A336,"_",D$2),'Reference data SID'!$B:$N,13,FALSE()))</f>
        <v/>
      </c>
      <c r="E336" s="86" t="str">
        <f aca="false">IF(ISERROR(VLOOKUP(CONCATENATE($A336,"_",E$2),'Reference data SID'!$B:$N,13,FALSE())),"",VLOOKUP(CONCATENATE($A336,"_",E$2),'Reference data SID'!$B:$N,13,FALSE()))</f>
        <v/>
      </c>
      <c r="F336" s="86" t="str">
        <f aca="false">IF(ISERROR(VLOOKUP(CONCATENATE($A336,"_",F$2),'Reference data SID'!$B:$N,13,FALSE())),"",VLOOKUP(CONCATENATE($A336,"_",F$2),'Reference data SID'!$B:$N,13,FALSE()))</f>
        <v/>
      </c>
      <c r="G336" s="86" t="str">
        <f aca="false">IF(ISERROR(VLOOKUP(CONCATENATE($A336,"_",G$2),'Reference data SID'!$B:$N,13,FALSE())),"",VLOOKUP(CONCATENATE($A336,"_",G$2),'Reference data SID'!$B:$N,13,FALSE()))</f>
        <v/>
      </c>
      <c r="H336" s="86" t="str">
        <f aca="false">IF(ISERROR(VLOOKUP(CONCATENATE($A336,"_",H$2),'Reference data SID'!$B:$N,13,FALSE())),"",VLOOKUP(CONCATENATE($A336,"_",H$2),'Reference data SID'!$B:$N,13,FALSE()))</f>
        <v/>
      </c>
      <c r="I336" s="86" t="str">
        <f aca="false">IF(ISERROR(VLOOKUP(CONCATENATE($A336,"_",I$2),'Reference data SID'!$B:$N,13,FALSE())),"",VLOOKUP(CONCATENATE($A336,"_",I$2),'Reference data SID'!$B:$N,13,FALSE()))</f>
        <v/>
      </c>
      <c r="J336" s="86" t="str">
        <f aca="false">IF(ISERROR(VLOOKUP(CONCATENATE($A336,"_",J$2),'Reference data SID'!$B:$N,13,FALSE())),"",VLOOKUP(CONCATENATE($A336,"_",J$2),'Reference data SID'!$B:$N,13,FALSE()))</f>
        <v/>
      </c>
      <c r="K336" s="86" t="str">
        <f aca="false">IF(ISERROR(VLOOKUP(CONCATENATE($A336,"_",K$2),'Reference data SID'!$B:$N,13,FALSE())),"",VLOOKUP(CONCATENATE($A336,"_",K$2),'Reference data SID'!$B:$N,13,FALSE()))</f>
        <v/>
      </c>
      <c r="L336" s="86" t="str">
        <f aca="false">IF(ISERROR(VLOOKUP(CONCATENATE($A336,"_",L$2),'Reference data SID'!$B:$N,13,FALSE())),"",VLOOKUP(CONCATENATE($A336,"_",L$2),'Reference data SID'!$B:$N,13,FALSE()))</f>
        <v/>
      </c>
      <c r="M336" s="86" t="str">
        <f aca="false">IF(ISERROR(VLOOKUP(CONCATENATE($A336,"_",M$2),'Reference data SID'!$B:$N,13,FALSE())),"",VLOOKUP(CONCATENATE($A336,"_",M$2),'Reference data SID'!$B:$N,13,FALSE()))</f>
        <v/>
      </c>
      <c r="N336" s="86" t="str">
        <f aca="false">IF(ISERROR(VLOOKUP(CONCATENATE($A336,"_",N$2),'Reference data SID'!$B:$N,13,FALSE())),"",VLOOKUP(CONCATENATE($A336,"_",N$2),'Reference data SID'!$B:$N,13,FALSE()))</f>
        <v/>
      </c>
      <c r="O336" s="86" t="str">
        <f aca="false">IF(ISERROR(VLOOKUP(CONCATENATE($A336,"_",O$2),'Reference data SID'!$B:$N,13,FALSE())),"",VLOOKUP(CONCATENATE($A336,"_",O$2),'Reference data SID'!$B:$N,13,FALSE()))</f>
        <v/>
      </c>
      <c r="P336" s="86" t="str">
        <f aca="false">IF(ISERROR(VLOOKUP(CONCATENATE($A336,"_",P$2),'Reference data SID'!$B:$N,13,FALSE())),"",VLOOKUP(CONCATENATE($A336,"_",P$2),'Reference data SID'!$B:$N,13,FALSE()))</f>
        <v/>
      </c>
      <c r="Q336" s="86" t="str">
        <f aca="false">IF(ISERROR(VLOOKUP(CONCATENATE($A336,"_",Q$2),'Reference data SID'!$B:$N,13,FALSE())),"",VLOOKUP(CONCATENATE($A336,"_",Q$2),'Reference data SID'!$B:$N,13,FALSE()))</f>
        <v/>
      </c>
      <c r="R336" s="86" t="str">
        <f aca="false">IF(ISERROR(VLOOKUP(CONCATENATE($A336,"_",R$2),'Reference data SID'!$B:$N,13,FALSE())),"",VLOOKUP(CONCATENATE($A336,"_",R$2),'Reference data SID'!$B:$N,13,FALSE()))</f>
        <v/>
      </c>
      <c r="S336" s="86" t="str">
        <f aca="false">IF(ISERROR(VLOOKUP(CONCATENATE($A336,"_",S$2),'Reference data SID'!$B:$N,13,FALSE())),"",VLOOKUP(CONCATENATE($A336,"_",S$2),'Reference data SID'!$B:$N,13,FALSE()))</f>
        <v/>
      </c>
      <c r="T336" s="86" t="str">
        <f aca="false">IF(ISERROR(VLOOKUP(CONCATENATE($A336,"_",T$2),'Reference data SID'!$B:$N,13,FALSE())),"",VLOOKUP(CONCATENATE($A336,"_",T$2),'Reference data SID'!$B:$N,13,FALSE()))</f>
        <v/>
      </c>
      <c r="U336" s="86" t="str">
        <f aca="false">IF(ISERROR(VLOOKUP(CONCATENATE($A336,"_",U$2),'Reference data SID'!$B:$N,13,FALSE())),"",VLOOKUP(CONCATENATE($A336,"_",U$2),'Reference data SID'!$B:$N,13,FALSE()))</f>
        <v/>
      </c>
      <c r="V336" s="86" t="str">
        <f aca="false">IF(ISERROR(VLOOKUP(CONCATENATE($A336,"_",V$2),'Reference data SID'!$B:$N,13,FALSE())),"",VLOOKUP(CONCATENATE($A336,"_",V$2),'Reference data SID'!$B:$N,13,FALSE()))</f>
        <v/>
      </c>
      <c r="W336" s="86" t="str">
        <f aca="false">IF(ISERROR(VLOOKUP(CONCATENATE($A336,"_",W$2),'Reference data SID'!$B:$N,13,FALSE())),"",VLOOKUP(CONCATENATE($A336,"_",W$2),'Reference data SID'!$B:$N,13,FALSE()))</f>
        <v/>
      </c>
      <c r="X336" s="86" t="str">
        <f aca="false">IF(ISERROR(VLOOKUP(CONCATENATE($A336,"_",X$2),'Reference data SID'!$B:$N,13,FALSE())),"",VLOOKUP(CONCATENATE($A336,"_",X$2),'Reference data SID'!$B:$N,13,FALSE()))</f>
        <v/>
      </c>
      <c r="Y336" s="86" t="str">
        <f aca="false">IF(ISERROR(VLOOKUP(CONCATENATE($A336,"_",Y$2),'Reference data SID'!$B:$N,13,FALSE())),"",VLOOKUP(CONCATENATE($A336,"_",Y$2),'Reference data SID'!$B:$N,13,FALSE()))</f>
        <v/>
      </c>
      <c r="Z336" s="86" t="str">
        <f aca="false">IF(ISERROR(VLOOKUP(CONCATENATE($A336,"_",Z$2),'Reference data SID'!$B:$N,13,FALSE())),"",VLOOKUP(CONCATENATE($A336,"_",Z$2),'Reference data SID'!$B:$N,13,FALSE()))</f>
        <v/>
      </c>
      <c r="AA336" s="86" t="str">
        <f aca="false">IF(ISERROR(VLOOKUP(CONCATENATE($A336,"_",AA$2),'Reference data SID'!$B:$N,13,FALSE())),"",VLOOKUP(CONCATENATE($A336,"_",AA$2),'Reference data SID'!$B:$N,13,FALSE()))</f>
        <v/>
      </c>
      <c r="AB336" s="86" t="str">
        <f aca="false">IF(ISERROR(VLOOKUP(CONCATENATE($A336,"_",AB$2),'Reference data SID'!$B:$N,13,FALSE())),"",VLOOKUP(CONCATENATE($A336,"_",AB$2),'Reference data SID'!$B:$N,13,FALSE()))</f>
        <v/>
      </c>
      <c r="AC336" s="86" t="str">
        <f aca="false">IF(ISERROR(VLOOKUP(CONCATENATE($A336,"_",AC$2),'Reference data SID'!$B:$N,13,FALSE())),"",VLOOKUP(CONCATENATE($A336,"_",AC$2),'Reference data SID'!$B:$N,13,FALSE()))</f>
        <v/>
      </c>
      <c r="AD336" s="86" t="str">
        <f aca="false">IF(ISERROR(VLOOKUP(CONCATENATE($A336,"_",AD$2),'Reference data SID'!$B:$N,13,FALSE())),"",VLOOKUP(CONCATENATE($A336,"_",AD$2),'Reference data SID'!$B:$N,13,FALSE()))</f>
        <v/>
      </c>
      <c r="AE336" s="86" t="str">
        <f aca="false">IF(ISERROR(VLOOKUP(CONCATENATE($A336,"_",AE$2),'Reference data SID'!$B:$N,13,FALSE())),"",VLOOKUP(CONCATENATE($A336,"_",AE$2),'Reference data SID'!$B:$N,13,FALSE()))</f>
        <v/>
      </c>
      <c r="AF336" s="86" t="str">
        <f aca="false">IF(ISERROR(VLOOKUP(CONCATENATE($A336,"_",AF$2),'Reference data SID'!$B:$N,13,FALSE())),"",VLOOKUP(CONCATENATE($A336,"_",AF$2),'Reference data SID'!$B:$N,13,FALSE()))</f>
        <v/>
      </c>
      <c r="AG336" s="86" t="str">
        <f aca="false">IF(ISERROR(VLOOKUP(CONCATENATE($A336,"_",AG$2),'Reference data SID'!$B:$N,13,FALSE())),"",VLOOKUP(CONCATENATE($A336,"_",AG$2),'Reference data SID'!$B:$N,13,FALSE()))</f>
        <v/>
      </c>
      <c r="AH336" s="86" t="str">
        <f aca="false">IF(ISERROR(VLOOKUP(CONCATENATE($A336,"_",AH$2),'Reference data SID'!$B:$N,13,FALSE())),"",VLOOKUP(CONCATENATE($A336,"_",AH$2),'Reference data SID'!$B:$N,13,FALSE()))</f>
        <v/>
      </c>
      <c r="AI336" s="86" t="str">
        <f aca="false">IF(ISERROR(VLOOKUP(CONCATENATE($A336,"_",AI$2),'Reference data SID'!$B:$N,13,FALSE())),"",VLOOKUP(CONCATENATE($A336,"_",AI$2),'Reference data SID'!$B:$N,13,FALSE()))</f>
        <v/>
      </c>
      <c r="AJ336" s="86" t="str">
        <f aca="false">IF(ISERROR(VLOOKUP(CONCATENATE($A336,"_",AJ$2),'Reference data SID'!$B:$N,13,FALSE())),"",VLOOKUP(CONCATENATE($A336,"_",AJ$2),'Reference data SID'!$B:$N,13,FALSE()))</f>
        <v/>
      </c>
      <c r="AK336" s="86" t="str">
        <f aca="false">IF(ISERROR(VLOOKUP(CONCATENATE($A336,"_",AK$2),'Reference data SID'!$B:$N,13,FALSE())),"",VLOOKUP(CONCATENATE($A336,"_",AK$2),'Reference data SID'!$B:$N,13,FALSE()))</f>
        <v/>
      </c>
      <c r="AL336" s="86" t="str">
        <f aca="false">IF(ISERROR(VLOOKUP(CONCATENATE($A336,"_",AL$2),'Reference data SID'!$B:$N,13,FALSE())),"",VLOOKUP(CONCATENATE($A336,"_",AL$2),'Reference data SID'!$B:$N,13,FALSE()))</f>
        <v/>
      </c>
      <c r="AM336" s="86" t="str">
        <f aca="false">IF(ISERROR(VLOOKUP(CONCATENATE($A336,"_",AM$2),'Reference data SID'!$B:$N,13,FALSE())),"",VLOOKUP(CONCATENATE($A336,"_",AM$2),'Reference data SID'!$B:$N,13,FALSE()))</f>
        <v/>
      </c>
      <c r="AN336" s="86" t="str">
        <f aca="false">IF(ISERROR(VLOOKUP(CONCATENATE($A336,"_",AN$2),'Reference data SID'!$B:$N,13,FALSE())),"",VLOOKUP(CONCATENATE($A336,"_",AN$2),'Reference data SID'!$B:$N,13,FALSE()))</f>
        <v/>
      </c>
      <c r="AO336" s="86" t="str">
        <f aca="false">IF(ISERROR(VLOOKUP(CONCATENATE($A336,"_",AO$2),'Reference data SID'!$B:$N,13,FALSE())),"",VLOOKUP(CONCATENATE($A336,"_",AO$2),'Reference data SID'!$B:$N,13,FALSE()))</f>
        <v/>
      </c>
      <c r="AP336" s="86" t="str">
        <f aca="false">IF(ISERROR(VLOOKUP(CONCATENATE($A336,"_",AP$2),'Reference data SID'!$B:$N,13,FALSE())),"",VLOOKUP(CONCATENATE($A336,"_",AP$2),'Reference data SID'!$B:$N,13,FALSE()))</f>
        <v/>
      </c>
      <c r="AQ336" s="86" t="str">
        <f aca="false">IF(ISERROR(VLOOKUP(CONCATENATE($A336,"_",AQ$2),'Reference data SID'!$B:$N,13,FALSE())),"",VLOOKUP(CONCATENATE($A336,"_",AQ$2),'Reference data SID'!$B:$N,13,FALSE()))</f>
        <v/>
      </c>
      <c r="AR336" s="86" t="str">
        <f aca="false">IF(ISERROR(VLOOKUP(CONCATENATE($A336,"_",AR$2),'Reference data SID'!$B:$N,13,FALSE())),"",VLOOKUP(CONCATENATE($A336,"_",AR$2),'Reference data SID'!$B:$N,13,FALSE()))</f>
        <v/>
      </c>
      <c r="AS336" s="86" t="str">
        <f aca="false">IF(ISERROR(VLOOKUP(CONCATENATE($A336,"_",AS$2),'Reference data SID'!$B:$N,13,FALSE())),"",VLOOKUP(CONCATENATE($A336,"_",AS$2),'Reference data SID'!$B:$N,13,FALSE()))</f>
        <v/>
      </c>
      <c r="AT336" s="86" t="str">
        <f aca="false">IF(ISERROR(VLOOKUP(CONCATENATE($A336,"_",AT$2),'Reference data SID'!$B:$N,13,FALSE())),"",VLOOKUP(CONCATENATE($A336,"_",AT$2),'Reference data SID'!$B:$N,13,FALSE()))</f>
        <v/>
      </c>
    </row>
    <row r="337" customFormat="false" ht="15" hidden="false" customHeight="false" outlineLevel="0" collapsed="false">
      <c r="A337" s="0" t="n">
        <v>333</v>
      </c>
      <c r="B337" s="86" t="str">
        <f aca="false">IF(ISERROR(VLOOKUP(CONCATENATE($A337,"_",B$2),'Reference data SID'!$B:$N,13,FALSE())),"",VLOOKUP(CONCATENATE($A337,"_",B$2),'Reference data SID'!$B:$N,13,FALSE()))</f>
        <v/>
      </c>
      <c r="C337" s="86" t="str">
        <f aca="false">IF(ISERROR(VLOOKUP(CONCATENATE($A337,"_",C$2),'Reference data SID'!$B:$N,13,FALSE())),"",VLOOKUP(CONCATENATE($A337,"_",C$2),'Reference data SID'!$B:$N,13,FALSE()))</f>
        <v/>
      </c>
      <c r="D337" s="86" t="str">
        <f aca="false">IF(ISERROR(VLOOKUP(CONCATENATE($A337,"_",D$2),'Reference data SID'!$B:$N,13,FALSE())),"",VLOOKUP(CONCATENATE($A337,"_",D$2),'Reference data SID'!$B:$N,13,FALSE()))</f>
        <v/>
      </c>
      <c r="E337" s="86" t="str">
        <f aca="false">IF(ISERROR(VLOOKUP(CONCATENATE($A337,"_",E$2),'Reference data SID'!$B:$N,13,FALSE())),"",VLOOKUP(CONCATENATE($A337,"_",E$2),'Reference data SID'!$B:$N,13,FALSE()))</f>
        <v/>
      </c>
      <c r="F337" s="86" t="str">
        <f aca="false">IF(ISERROR(VLOOKUP(CONCATENATE($A337,"_",F$2),'Reference data SID'!$B:$N,13,FALSE())),"",VLOOKUP(CONCATENATE($A337,"_",F$2),'Reference data SID'!$B:$N,13,FALSE()))</f>
        <v/>
      </c>
      <c r="G337" s="86" t="str">
        <f aca="false">IF(ISERROR(VLOOKUP(CONCATENATE($A337,"_",G$2),'Reference data SID'!$B:$N,13,FALSE())),"",VLOOKUP(CONCATENATE($A337,"_",G$2),'Reference data SID'!$B:$N,13,FALSE()))</f>
        <v/>
      </c>
      <c r="H337" s="86" t="str">
        <f aca="false">IF(ISERROR(VLOOKUP(CONCATENATE($A337,"_",H$2),'Reference data SID'!$B:$N,13,FALSE())),"",VLOOKUP(CONCATENATE($A337,"_",H$2),'Reference data SID'!$B:$N,13,FALSE()))</f>
        <v/>
      </c>
      <c r="I337" s="86" t="str">
        <f aca="false">IF(ISERROR(VLOOKUP(CONCATENATE($A337,"_",I$2),'Reference data SID'!$B:$N,13,FALSE())),"",VLOOKUP(CONCATENATE($A337,"_",I$2),'Reference data SID'!$B:$N,13,FALSE()))</f>
        <v/>
      </c>
      <c r="J337" s="86" t="str">
        <f aca="false">IF(ISERROR(VLOOKUP(CONCATENATE($A337,"_",J$2),'Reference data SID'!$B:$N,13,FALSE())),"",VLOOKUP(CONCATENATE($A337,"_",J$2),'Reference data SID'!$B:$N,13,FALSE()))</f>
        <v/>
      </c>
      <c r="K337" s="86" t="str">
        <f aca="false">IF(ISERROR(VLOOKUP(CONCATENATE($A337,"_",K$2),'Reference data SID'!$B:$N,13,FALSE())),"",VLOOKUP(CONCATENATE($A337,"_",K$2),'Reference data SID'!$B:$N,13,FALSE()))</f>
        <v/>
      </c>
      <c r="L337" s="86" t="str">
        <f aca="false">IF(ISERROR(VLOOKUP(CONCATENATE($A337,"_",L$2),'Reference data SID'!$B:$N,13,FALSE())),"",VLOOKUP(CONCATENATE($A337,"_",L$2),'Reference data SID'!$B:$N,13,FALSE()))</f>
        <v/>
      </c>
      <c r="M337" s="86" t="str">
        <f aca="false">IF(ISERROR(VLOOKUP(CONCATENATE($A337,"_",M$2),'Reference data SID'!$B:$N,13,FALSE())),"",VLOOKUP(CONCATENATE($A337,"_",M$2),'Reference data SID'!$B:$N,13,FALSE()))</f>
        <v/>
      </c>
      <c r="N337" s="86" t="str">
        <f aca="false">IF(ISERROR(VLOOKUP(CONCATENATE($A337,"_",N$2),'Reference data SID'!$B:$N,13,FALSE())),"",VLOOKUP(CONCATENATE($A337,"_",N$2),'Reference data SID'!$B:$N,13,FALSE()))</f>
        <v/>
      </c>
      <c r="O337" s="86" t="str">
        <f aca="false">IF(ISERROR(VLOOKUP(CONCATENATE($A337,"_",O$2),'Reference data SID'!$B:$N,13,FALSE())),"",VLOOKUP(CONCATENATE($A337,"_",O$2),'Reference data SID'!$B:$N,13,FALSE()))</f>
        <v/>
      </c>
      <c r="P337" s="86" t="str">
        <f aca="false">IF(ISERROR(VLOOKUP(CONCATENATE($A337,"_",P$2),'Reference data SID'!$B:$N,13,FALSE())),"",VLOOKUP(CONCATENATE($A337,"_",P$2),'Reference data SID'!$B:$N,13,FALSE()))</f>
        <v/>
      </c>
      <c r="Q337" s="86" t="str">
        <f aca="false">IF(ISERROR(VLOOKUP(CONCATENATE($A337,"_",Q$2),'Reference data SID'!$B:$N,13,FALSE())),"",VLOOKUP(CONCATENATE($A337,"_",Q$2),'Reference data SID'!$B:$N,13,FALSE()))</f>
        <v/>
      </c>
      <c r="R337" s="86" t="str">
        <f aca="false">IF(ISERROR(VLOOKUP(CONCATENATE($A337,"_",R$2),'Reference data SID'!$B:$N,13,FALSE())),"",VLOOKUP(CONCATENATE($A337,"_",R$2),'Reference data SID'!$B:$N,13,FALSE()))</f>
        <v/>
      </c>
      <c r="S337" s="86" t="str">
        <f aca="false">IF(ISERROR(VLOOKUP(CONCATENATE($A337,"_",S$2),'Reference data SID'!$B:$N,13,FALSE())),"",VLOOKUP(CONCATENATE($A337,"_",S$2),'Reference data SID'!$B:$N,13,FALSE()))</f>
        <v/>
      </c>
      <c r="T337" s="86" t="str">
        <f aca="false">IF(ISERROR(VLOOKUP(CONCATENATE($A337,"_",T$2),'Reference data SID'!$B:$N,13,FALSE())),"",VLOOKUP(CONCATENATE($A337,"_",T$2),'Reference data SID'!$B:$N,13,FALSE()))</f>
        <v/>
      </c>
      <c r="U337" s="86" t="str">
        <f aca="false">IF(ISERROR(VLOOKUP(CONCATENATE($A337,"_",U$2),'Reference data SID'!$B:$N,13,FALSE())),"",VLOOKUP(CONCATENATE($A337,"_",U$2),'Reference data SID'!$B:$N,13,FALSE()))</f>
        <v/>
      </c>
      <c r="V337" s="86" t="str">
        <f aca="false">IF(ISERROR(VLOOKUP(CONCATENATE($A337,"_",V$2),'Reference data SID'!$B:$N,13,FALSE())),"",VLOOKUP(CONCATENATE($A337,"_",V$2),'Reference data SID'!$B:$N,13,FALSE()))</f>
        <v/>
      </c>
      <c r="W337" s="86" t="str">
        <f aca="false">IF(ISERROR(VLOOKUP(CONCATENATE($A337,"_",W$2),'Reference data SID'!$B:$N,13,FALSE())),"",VLOOKUP(CONCATENATE($A337,"_",W$2),'Reference data SID'!$B:$N,13,FALSE()))</f>
        <v/>
      </c>
      <c r="X337" s="86" t="str">
        <f aca="false">IF(ISERROR(VLOOKUP(CONCATENATE($A337,"_",X$2),'Reference data SID'!$B:$N,13,FALSE())),"",VLOOKUP(CONCATENATE($A337,"_",X$2),'Reference data SID'!$B:$N,13,FALSE()))</f>
        <v/>
      </c>
      <c r="Y337" s="86" t="str">
        <f aca="false">IF(ISERROR(VLOOKUP(CONCATENATE($A337,"_",Y$2),'Reference data SID'!$B:$N,13,FALSE())),"",VLOOKUP(CONCATENATE($A337,"_",Y$2),'Reference data SID'!$B:$N,13,FALSE()))</f>
        <v/>
      </c>
      <c r="Z337" s="86" t="str">
        <f aca="false">IF(ISERROR(VLOOKUP(CONCATENATE($A337,"_",Z$2),'Reference data SID'!$B:$N,13,FALSE())),"",VLOOKUP(CONCATENATE($A337,"_",Z$2),'Reference data SID'!$B:$N,13,FALSE()))</f>
        <v/>
      </c>
      <c r="AA337" s="86" t="str">
        <f aca="false">IF(ISERROR(VLOOKUP(CONCATENATE($A337,"_",AA$2),'Reference data SID'!$B:$N,13,FALSE())),"",VLOOKUP(CONCATENATE($A337,"_",AA$2),'Reference data SID'!$B:$N,13,FALSE()))</f>
        <v/>
      </c>
      <c r="AB337" s="86" t="str">
        <f aca="false">IF(ISERROR(VLOOKUP(CONCATENATE($A337,"_",AB$2),'Reference data SID'!$B:$N,13,FALSE())),"",VLOOKUP(CONCATENATE($A337,"_",AB$2),'Reference data SID'!$B:$N,13,FALSE()))</f>
        <v/>
      </c>
      <c r="AC337" s="86" t="str">
        <f aca="false">IF(ISERROR(VLOOKUP(CONCATENATE($A337,"_",AC$2),'Reference data SID'!$B:$N,13,FALSE())),"",VLOOKUP(CONCATENATE($A337,"_",AC$2),'Reference data SID'!$B:$N,13,FALSE()))</f>
        <v/>
      </c>
      <c r="AD337" s="86" t="str">
        <f aca="false">IF(ISERROR(VLOOKUP(CONCATENATE($A337,"_",AD$2),'Reference data SID'!$B:$N,13,FALSE())),"",VLOOKUP(CONCATENATE($A337,"_",AD$2),'Reference data SID'!$B:$N,13,FALSE()))</f>
        <v/>
      </c>
      <c r="AE337" s="86" t="str">
        <f aca="false">IF(ISERROR(VLOOKUP(CONCATENATE($A337,"_",AE$2),'Reference data SID'!$B:$N,13,FALSE())),"",VLOOKUP(CONCATENATE($A337,"_",AE$2),'Reference data SID'!$B:$N,13,FALSE()))</f>
        <v/>
      </c>
      <c r="AF337" s="86" t="str">
        <f aca="false">IF(ISERROR(VLOOKUP(CONCATENATE($A337,"_",AF$2),'Reference data SID'!$B:$N,13,FALSE())),"",VLOOKUP(CONCATENATE($A337,"_",AF$2),'Reference data SID'!$B:$N,13,FALSE()))</f>
        <v/>
      </c>
      <c r="AG337" s="86" t="str">
        <f aca="false">IF(ISERROR(VLOOKUP(CONCATENATE($A337,"_",AG$2),'Reference data SID'!$B:$N,13,FALSE())),"",VLOOKUP(CONCATENATE($A337,"_",AG$2),'Reference data SID'!$B:$N,13,FALSE()))</f>
        <v/>
      </c>
      <c r="AH337" s="86" t="str">
        <f aca="false">IF(ISERROR(VLOOKUP(CONCATENATE($A337,"_",AH$2),'Reference data SID'!$B:$N,13,FALSE())),"",VLOOKUP(CONCATENATE($A337,"_",AH$2),'Reference data SID'!$B:$N,13,FALSE()))</f>
        <v/>
      </c>
      <c r="AI337" s="86" t="str">
        <f aca="false">IF(ISERROR(VLOOKUP(CONCATENATE($A337,"_",AI$2),'Reference data SID'!$B:$N,13,FALSE())),"",VLOOKUP(CONCATENATE($A337,"_",AI$2),'Reference data SID'!$B:$N,13,FALSE()))</f>
        <v/>
      </c>
      <c r="AJ337" s="86" t="str">
        <f aca="false">IF(ISERROR(VLOOKUP(CONCATENATE($A337,"_",AJ$2),'Reference data SID'!$B:$N,13,FALSE())),"",VLOOKUP(CONCATENATE($A337,"_",AJ$2),'Reference data SID'!$B:$N,13,FALSE()))</f>
        <v/>
      </c>
      <c r="AK337" s="86" t="str">
        <f aca="false">IF(ISERROR(VLOOKUP(CONCATENATE($A337,"_",AK$2),'Reference data SID'!$B:$N,13,FALSE())),"",VLOOKUP(CONCATENATE($A337,"_",AK$2),'Reference data SID'!$B:$N,13,FALSE()))</f>
        <v/>
      </c>
      <c r="AL337" s="86" t="str">
        <f aca="false">IF(ISERROR(VLOOKUP(CONCATENATE($A337,"_",AL$2),'Reference data SID'!$B:$N,13,FALSE())),"",VLOOKUP(CONCATENATE($A337,"_",AL$2),'Reference data SID'!$B:$N,13,FALSE()))</f>
        <v/>
      </c>
      <c r="AM337" s="86" t="str">
        <f aca="false">IF(ISERROR(VLOOKUP(CONCATENATE($A337,"_",AM$2),'Reference data SID'!$B:$N,13,FALSE())),"",VLOOKUP(CONCATENATE($A337,"_",AM$2),'Reference data SID'!$B:$N,13,FALSE()))</f>
        <v/>
      </c>
      <c r="AN337" s="86" t="str">
        <f aca="false">IF(ISERROR(VLOOKUP(CONCATENATE($A337,"_",AN$2),'Reference data SID'!$B:$N,13,FALSE())),"",VLOOKUP(CONCATENATE($A337,"_",AN$2),'Reference data SID'!$B:$N,13,FALSE()))</f>
        <v/>
      </c>
      <c r="AO337" s="86" t="str">
        <f aca="false">IF(ISERROR(VLOOKUP(CONCATENATE($A337,"_",AO$2),'Reference data SID'!$B:$N,13,FALSE())),"",VLOOKUP(CONCATENATE($A337,"_",AO$2),'Reference data SID'!$B:$N,13,FALSE()))</f>
        <v/>
      </c>
      <c r="AP337" s="86" t="str">
        <f aca="false">IF(ISERROR(VLOOKUP(CONCATENATE($A337,"_",AP$2),'Reference data SID'!$B:$N,13,FALSE())),"",VLOOKUP(CONCATENATE($A337,"_",AP$2),'Reference data SID'!$B:$N,13,FALSE()))</f>
        <v/>
      </c>
      <c r="AQ337" s="86" t="str">
        <f aca="false">IF(ISERROR(VLOOKUP(CONCATENATE($A337,"_",AQ$2),'Reference data SID'!$B:$N,13,FALSE())),"",VLOOKUP(CONCATENATE($A337,"_",AQ$2),'Reference data SID'!$B:$N,13,FALSE()))</f>
        <v/>
      </c>
      <c r="AR337" s="86" t="str">
        <f aca="false">IF(ISERROR(VLOOKUP(CONCATENATE($A337,"_",AR$2),'Reference data SID'!$B:$N,13,FALSE())),"",VLOOKUP(CONCATENATE($A337,"_",AR$2),'Reference data SID'!$B:$N,13,FALSE()))</f>
        <v/>
      </c>
      <c r="AS337" s="86" t="str">
        <f aca="false">IF(ISERROR(VLOOKUP(CONCATENATE($A337,"_",AS$2),'Reference data SID'!$B:$N,13,FALSE())),"",VLOOKUP(CONCATENATE($A337,"_",AS$2),'Reference data SID'!$B:$N,13,FALSE()))</f>
        <v/>
      </c>
      <c r="AT337" s="86" t="str">
        <f aca="false">IF(ISERROR(VLOOKUP(CONCATENATE($A337,"_",AT$2),'Reference data SID'!$B:$N,13,FALSE())),"",VLOOKUP(CONCATENATE($A337,"_",AT$2),'Reference data SID'!$B:$N,13,FALSE()))</f>
        <v/>
      </c>
    </row>
    <row r="338" customFormat="false" ht="15" hidden="false" customHeight="false" outlineLevel="0" collapsed="false">
      <c r="A338" s="0" t="n">
        <v>334</v>
      </c>
      <c r="B338" s="86" t="str">
        <f aca="false">IF(ISERROR(VLOOKUP(CONCATENATE($A338,"_",B$2),'Reference data SID'!$B:$N,13,FALSE())),"",VLOOKUP(CONCATENATE($A338,"_",B$2),'Reference data SID'!$B:$N,13,FALSE()))</f>
        <v/>
      </c>
      <c r="C338" s="86" t="str">
        <f aca="false">IF(ISERROR(VLOOKUP(CONCATENATE($A338,"_",C$2),'Reference data SID'!$B:$N,13,FALSE())),"",VLOOKUP(CONCATENATE($A338,"_",C$2),'Reference data SID'!$B:$N,13,FALSE()))</f>
        <v/>
      </c>
      <c r="D338" s="86" t="str">
        <f aca="false">IF(ISERROR(VLOOKUP(CONCATENATE($A338,"_",D$2),'Reference data SID'!$B:$N,13,FALSE())),"",VLOOKUP(CONCATENATE($A338,"_",D$2),'Reference data SID'!$B:$N,13,FALSE()))</f>
        <v/>
      </c>
      <c r="E338" s="86" t="str">
        <f aca="false">IF(ISERROR(VLOOKUP(CONCATENATE($A338,"_",E$2),'Reference data SID'!$B:$N,13,FALSE())),"",VLOOKUP(CONCATENATE($A338,"_",E$2),'Reference data SID'!$B:$N,13,FALSE()))</f>
        <v/>
      </c>
      <c r="F338" s="86" t="str">
        <f aca="false">IF(ISERROR(VLOOKUP(CONCATENATE($A338,"_",F$2),'Reference data SID'!$B:$N,13,FALSE())),"",VLOOKUP(CONCATENATE($A338,"_",F$2),'Reference data SID'!$B:$N,13,FALSE()))</f>
        <v/>
      </c>
      <c r="G338" s="86" t="str">
        <f aca="false">IF(ISERROR(VLOOKUP(CONCATENATE($A338,"_",G$2),'Reference data SID'!$B:$N,13,FALSE())),"",VLOOKUP(CONCATENATE($A338,"_",G$2),'Reference data SID'!$B:$N,13,FALSE()))</f>
        <v/>
      </c>
      <c r="H338" s="86" t="str">
        <f aca="false">IF(ISERROR(VLOOKUP(CONCATENATE($A338,"_",H$2),'Reference data SID'!$B:$N,13,FALSE())),"",VLOOKUP(CONCATENATE($A338,"_",H$2),'Reference data SID'!$B:$N,13,FALSE()))</f>
        <v/>
      </c>
      <c r="I338" s="86" t="str">
        <f aca="false">IF(ISERROR(VLOOKUP(CONCATENATE($A338,"_",I$2),'Reference data SID'!$B:$N,13,FALSE())),"",VLOOKUP(CONCATENATE($A338,"_",I$2),'Reference data SID'!$B:$N,13,FALSE()))</f>
        <v/>
      </c>
      <c r="J338" s="86" t="str">
        <f aca="false">IF(ISERROR(VLOOKUP(CONCATENATE($A338,"_",J$2),'Reference data SID'!$B:$N,13,FALSE())),"",VLOOKUP(CONCATENATE($A338,"_",J$2),'Reference data SID'!$B:$N,13,FALSE()))</f>
        <v/>
      </c>
      <c r="K338" s="86" t="str">
        <f aca="false">IF(ISERROR(VLOOKUP(CONCATENATE($A338,"_",K$2),'Reference data SID'!$B:$N,13,FALSE())),"",VLOOKUP(CONCATENATE($A338,"_",K$2),'Reference data SID'!$B:$N,13,FALSE()))</f>
        <v/>
      </c>
      <c r="L338" s="86" t="str">
        <f aca="false">IF(ISERROR(VLOOKUP(CONCATENATE($A338,"_",L$2),'Reference data SID'!$B:$N,13,FALSE())),"",VLOOKUP(CONCATENATE($A338,"_",L$2),'Reference data SID'!$B:$N,13,FALSE()))</f>
        <v/>
      </c>
      <c r="M338" s="86" t="str">
        <f aca="false">IF(ISERROR(VLOOKUP(CONCATENATE($A338,"_",M$2),'Reference data SID'!$B:$N,13,FALSE())),"",VLOOKUP(CONCATENATE($A338,"_",M$2),'Reference data SID'!$B:$N,13,FALSE()))</f>
        <v/>
      </c>
      <c r="N338" s="86" t="str">
        <f aca="false">IF(ISERROR(VLOOKUP(CONCATENATE($A338,"_",N$2),'Reference data SID'!$B:$N,13,FALSE())),"",VLOOKUP(CONCATENATE($A338,"_",N$2),'Reference data SID'!$B:$N,13,FALSE()))</f>
        <v/>
      </c>
      <c r="O338" s="86" t="str">
        <f aca="false">IF(ISERROR(VLOOKUP(CONCATENATE($A338,"_",O$2),'Reference data SID'!$B:$N,13,FALSE())),"",VLOOKUP(CONCATENATE($A338,"_",O$2),'Reference data SID'!$B:$N,13,FALSE()))</f>
        <v/>
      </c>
      <c r="P338" s="86" t="str">
        <f aca="false">IF(ISERROR(VLOOKUP(CONCATENATE($A338,"_",P$2),'Reference data SID'!$B:$N,13,FALSE())),"",VLOOKUP(CONCATENATE($A338,"_",P$2),'Reference data SID'!$B:$N,13,FALSE()))</f>
        <v/>
      </c>
      <c r="Q338" s="86" t="str">
        <f aca="false">IF(ISERROR(VLOOKUP(CONCATENATE($A338,"_",Q$2),'Reference data SID'!$B:$N,13,FALSE())),"",VLOOKUP(CONCATENATE($A338,"_",Q$2),'Reference data SID'!$B:$N,13,FALSE()))</f>
        <v/>
      </c>
      <c r="R338" s="86" t="str">
        <f aca="false">IF(ISERROR(VLOOKUP(CONCATENATE($A338,"_",R$2),'Reference data SID'!$B:$N,13,FALSE())),"",VLOOKUP(CONCATENATE($A338,"_",R$2),'Reference data SID'!$B:$N,13,FALSE()))</f>
        <v/>
      </c>
      <c r="S338" s="86" t="str">
        <f aca="false">IF(ISERROR(VLOOKUP(CONCATENATE($A338,"_",S$2),'Reference data SID'!$B:$N,13,FALSE())),"",VLOOKUP(CONCATENATE($A338,"_",S$2),'Reference data SID'!$B:$N,13,FALSE()))</f>
        <v/>
      </c>
      <c r="T338" s="86" t="str">
        <f aca="false">IF(ISERROR(VLOOKUP(CONCATENATE($A338,"_",T$2),'Reference data SID'!$B:$N,13,FALSE())),"",VLOOKUP(CONCATENATE($A338,"_",T$2),'Reference data SID'!$B:$N,13,FALSE()))</f>
        <v/>
      </c>
      <c r="U338" s="86" t="str">
        <f aca="false">IF(ISERROR(VLOOKUP(CONCATENATE($A338,"_",U$2),'Reference data SID'!$B:$N,13,FALSE())),"",VLOOKUP(CONCATENATE($A338,"_",U$2),'Reference data SID'!$B:$N,13,FALSE()))</f>
        <v/>
      </c>
      <c r="V338" s="86" t="str">
        <f aca="false">IF(ISERROR(VLOOKUP(CONCATENATE($A338,"_",V$2),'Reference data SID'!$B:$N,13,FALSE())),"",VLOOKUP(CONCATENATE($A338,"_",V$2),'Reference data SID'!$B:$N,13,FALSE()))</f>
        <v/>
      </c>
      <c r="W338" s="86" t="str">
        <f aca="false">IF(ISERROR(VLOOKUP(CONCATENATE($A338,"_",W$2),'Reference data SID'!$B:$N,13,FALSE())),"",VLOOKUP(CONCATENATE($A338,"_",W$2),'Reference data SID'!$B:$N,13,FALSE()))</f>
        <v/>
      </c>
      <c r="X338" s="86" t="str">
        <f aca="false">IF(ISERROR(VLOOKUP(CONCATENATE($A338,"_",X$2),'Reference data SID'!$B:$N,13,FALSE())),"",VLOOKUP(CONCATENATE($A338,"_",X$2),'Reference data SID'!$B:$N,13,FALSE()))</f>
        <v/>
      </c>
      <c r="Y338" s="86" t="str">
        <f aca="false">IF(ISERROR(VLOOKUP(CONCATENATE($A338,"_",Y$2),'Reference data SID'!$B:$N,13,FALSE())),"",VLOOKUP(CONCATENATE($A338,"_",Y$2),'Reference data SID'!$B:$N,13,FALSE()))</f>
        <v/>
      </c>
      <c r="Z338" s="86" t="str">
        <f aca="false">IF(ISERROR(VLOOKUP(CONCATENATE($A338,"_",Z$2),'Reference data SID'!$B:$N,13,FALSE())),"",VLOOKUP(CONCATENATE($A338,"_",Z$2),'Reference data SID'!$B:$N,13,FALSE()))</f>
        <v/>
      </c>
      <c r="AA338" s="86" t="str">
        <f aca="false">IF(ISERROR(VLOOKUP(CONCATENATE($A338,"_",AA$2),'Reference data SID'!$B:$N,13,FALSE())),"",VLOOKUP(CONCATENATE($A338,"_",AA$2),'Reference data SID'!$B:$N,13,FALSE()))</f>
        <v/>
      </c>
      <c r="AB338" s="86" t="str">
        <f aca="false">IF(ISERROR(VLOOKUP(CONCATENATE($A338,"_",AB$2),'Reference data SID'!$B:$N,13,FALSE())),"",VLOOKUP(CONCATENATE($A338,"_",AB$2),'Reference data SID'!$B:$N,13,FALSE()))</f>
        <v/>
      </c>
      <c r="AC338" s="86" t="str">
        <f aca="false">IF(ISERROR(VLOOKUP(CONCATENATE($A338,"_",AC$2),'Reference data SID'!$B:$N,13,FALSE())),"",VLOOKUP(CONCATENATE($A338,"_",AC$2),'Reference data SID'!$B:$N,13,FALSE()))</f>
        <v/>
      </c>
      <c r="AD338" s="86" t="str">
        <f aca="false">IF(ISERROR(VLOOKUP(CONCATENATE($A338,"_",AD$2),'Reference data SID'!$B:$N,13,FALSE())),"",VLOOKUP(CONCATENATE($A338,"_",AD$2),'Reference data SID'!$B:$N,13,FALSE()))</f>
        <v/>
      </c>
      <c r="AE338" s="86" t="str">
        <f aca="false">IF(ISERROR(VLOOKUP(CONCATENATE($A338,"_",AE$2),'Reference data SID'!$B:$N,13,FALSE())),"",VLOOKUP(CONCATENATE($A338,"_",AE$2),'Reference data SID'!$B:$N,13,FALSE()))</f>
        <v/>
      </c>
      <c r="AF338" s="86" t="str">
        <f aca="false">IF(ISERROR(VLOOKUP(CONCATENATE($A338,"_",AF$2),'Reference data SID'!$B:$N,13,FALSE())),"",VLOOKUP(CONCATENATE($A338,"_",AF$2),'Reference data SID'!$B:$N,13,FALSE()))</f>
        <v/>
      </c>
      <c r="AG338" s="86" t="str">
        <f aca="false">IF(ISERROR(VLOOKUP(CONCATENATE($A338,"_",AG$2),'Reference data SID'!$B:$N,13,FALSE())),"",VLOOKUP(CONCATENATE($A338,"_",AG$2),'Reference data SID'!$B:$N,13,FALSE()))</f>
        <v/>
      </c>
      <c r="AH338" s="86" t="str">
        <f aca="false">IF(ISERROR(VLOOKUP(CONCATENATE($A338,"_",AH$2),'Reference data SID'!$B:$N,13,FALSE())),"",VLOOKUP(CONCATENATE($A338,"_",AH$2),'Reference data SID'!$B:$N,13,FALSE()))</f>
        <v/>
      </c>
      <c r="AI338" s="86" t="str">
        <f aca="false">IF(ISERROR(VLOOKUP(CONCATENATE($A338,"_",AI$2),'Reference data SID'!$B:$N,13,FALSE())),"",VLOOKUP(CONCATENATE($A338,"_",AI$2),'Reference data SID'!$B:$N,13,FALSE()))</f>
        <v/>
      </c>
      <c r="AJ338" s="86" t="str">
        <f aca="false">IF(ISERROR(VLOOKUP(CONCATENATE($A338,"_",AJ$2),'Reference data SID'!$B:$N,13,FALSE())),"",VLOOKUP(CONCATENATE($A338,"_",AJ$2),'Reference data SID'!$B:$N,13,FALSE()))</f>
        <v/>
      </c>
      <c r="AK338" s="86" t="str">
        <f aca="false">IF(ISERROR(VLOOKUP(CONCATENATE($A338,"_",AK$2),'Reference data SID'!$B:$N,13,FALSE())),"",VLOOKUP(CONCATENATE($A338,"_",AK$2),'Reference data SID'!$B:$N,13,FALSE()))</f>
        <v/>
      </c>
      <c r="AL338" s="86" t="str">
        <f aca="false">IF(ISERROR(VLOOKUP(CONCATENATE($A338,"_",AL$2),'Reference data SID'!$B:$N,13,FALSE())),"",VLOOKUP(CONCATENATE($A338,"_",AL$2),'Reference data SID'!$B:$N,13,FALSE()))</f>
        <v/>
      </c>
      <c r="AM338" s="86" t="str">
        <f aca="false">IF(ISERROR(VLOOKUP(CONCATENATE($A338,"_",AM$2),'Reference data SID'!$B:$N,13,FALSE())),"",VLOOKUP(CONCATENATE($A338,"_",AM$2),'Reference data SID'!$B:$N,13,FALSE()))</f>
        <v/>
      </c>
      <c r="AN338" s="86" t="str">
        <f aca="false">IF(ISERROR(VLOOKUP(CONCATENATE($A338,"_",AN$2),'Reference data SID'!$B:$N,13,FALSE())),"",VLOOKUP(CONCATENATE($A338,"_",AN$2),'Reference data SID'!$B:$N,13,FALSE()))</f>
        <v/>
      </c>
      <c r="AO338" s="86" t="str">
        <f aca="false">IF(ISERROR(VLOOKUP(CONCATENATE($A338,"_",AO$2),'Reference data SID'!$B:$N,13,FALSE())),"",VLOOKUP(CONCATENATE($A338,"_",AO$2),'Reference data SID'!$B:$N,13,FALSE()))</f>
        <v/>
      </c>
      <c r="AP338" s="86" t="str">
        <f aca="false">IF(ISERROR(VLOOKUP(CONCATENATE($A338,"_",AP$2),'Reference data SID'!$B:$N,13,FALSE())),"",VLOOKUP(CONCATENATE($A338,"_",AP$2),'Reference data SID'!$B:$N,13,FALSE()))</f>
        <v/>
      </c>
      <c r="AQ338" s="86" t="str">
        <f aca="false">IF(ISERROR(VLOOKUP(CONCATENATE($A338,"_",AQ$2),'Reference data SID'!$B:$N,13,FALSE())),"",VLOOKUP(CONCATENATE($A338,"_",AQ$2),'Reference data SID'!$B:$N,13,FALSE()))</f>
        <v/>
      </c>
      <c r="AR338" s="86" t="str">
        <f aca="false">IF(ISERROR(VLOOKUP(CONCATENATE($A338,"_",AR$2),'Reference data SID'!$B:$N,13,FALSE())),"",VLOOKUP(CONCATENATE($A338,"_",AR$2),'Reference data SID'!$B:$N,13,FALSE()))</f>
        <v/>
      </c>
      <c r="AS338" s="86" t="str">
        <f aca="false">IF(ISERROR(VLOOKUP(CONCATENATE($A338,"_",AS$2),'Reference data SID'!$B:$N,13,FALSE())),"",VLOOKUP(CONCATENATE($A338,"_",AS$2),'Reference data SID'!$B:$N,13,FALSE()))</f>
        <v/>
      </c>
      <c r="AT338" s="86" t="str">
        <f aca="false">IF(ISERROR(VLOOKUP(CONCATENATE($A338,"_",AT$2),'Reference data SID'!$B:$N,13,FALSE())),"",VLOOKUP(CONCATENATE($A338,"_",AT$2),'Reference data SID'!$B:$N,13,FALSE()))</f>
        <v/>
      </c>
    </row>
    <row r="339" customFormat="false" ht="15" hidden="false" customHeight="false" outlineLevel="0" collapsed="false">
      <c r="A339" s="0" t="n">
        <v>335</v>
      </c>
      <c r="B339" s="86" t="str">
        <f aca="false">IF(ISERROR(VLOOKUP(CONCATENATE($A339,"_",B$2),'Reference data SID'!$B:$N,13,FALSE())),"",VLOOKUP(CONCATENATE($A339,"_",B$2),'Reference data SID'!$B:$N,13,FALSE()))</f>
        <v/>
      </c>
      <c r="C339" s="86" t="str">
        <f aca="false">IF(ISERROR(VLOOKUP(CONCATENATE($A339,"_",C$2),'Reference data SID'!$B:$N,13,FALSE())),"",VLOOKUP(CONCATENATE($A339,"_",C$2),'Reference data SID'!$B:$N,13,FALSE()))</f>
        <v/>
      </c>
      <c r="D339" s="86" t="str">
        <f aca="false">IF(ISERROR(VLOOKUP(CONCATENATE($A339,"_",D$2),'Reference data SID'!$B:$N,13,FALSE())),"",VLOOKUP(CONCATENATE($A339,"_",D$2),'Reference data SID'!$B:$N,13,FALSE()))</f>
        <v/>
      </c>
      <c r="E339" s="86" t="str">
        <f aca="false">IF(ISERROR(VLOOKUP(CONCATENATE($A339,"_",E$2),'Reference data SID'!$B:$N,13,FALSE())),"",VLOOKUP(CONCATENATE($A339,"_",E$2),'Reference data SID'!$B:$N,13,FALSE()))</f>
        <v/>
      </c>
      <c r="F339" s="86" t="str">
        <f aca="false">IF(ISERROR(VLOOKUP(CONCATENATE($A339,"_",F$2),'Reference data SID'!$B:$N,13,FALSE())),"",VLOOKUP(CONCATENATE($A339,"_",F$2),'Reference data SID'!$B:$N,13,FALSE()))</f>
        <v/>
      </c>
      <c r="G339" s="86" t="str">
        <f aca="false">IF(ISERROR(VLOOKUP(CONCATENATE($A339,"_",G$2),'Reference data SID'!$B:$N,13,FALSE())),"",VLOOKUP(CONCATENATE($A339,"_",G$2),'Reference data SID'!$B:$N,13,FALSE()))</f>
        <v/>
      </c>
      <c r="H339" s="86" t="str">
        <f aca="false">IF(ISERROR(VLOOKUP(CONCATENATE($A339,"_",H$2),'Reference data SID'!$B:$N,13,FALSE())),"",VLOOKUP(CONCATENATE($A339,"_",H$2),'Reference data SID'!$B:$N,13,FALSE()))</f>
        <v/>
      </c>
      <c r="I339" s="86" t="str">
        <f aca="false">IF(ISERROR(VLOOKUP(CONCATENATE($A339,"_",I$2),'Reference data SID'!$B:$N,13,FALSE())),"",VLOOKUP(CONCATENATE($A339,"_",I$2),'Reference data SID'!$B:$N,13,FALSE()))</f>
        <v/>
      </c>
      <c r="J339" s="86" t="str">
        <f aca="false">IF(ISERROR(VLOOKUP(CONCATENATE($A339,"_",J$2),'Reference data SID'!$B:$N,13,FALSE())),"",VLOOKUP(CONCATENATE($A339,"_",J$2),'Reference data SID'!$B:$N,13,FALSE()))</f>
        <v/>
      </c>
      <c r="K339" s="86" t="str">
        <f aca="false">IF(ISERROR(VLOOKUP(CONCATENATE($A339,"_",K$2),'Reference data SID'!$B:$N,13,FALSE())),"",VLOOKUP(CONCATENATE($A339,"_",K$2),'Reference data SID'!$B:$N,13,FALSE()))</f>
        <v/>
      </c>
      <c r="L339" s="86" t="str">
        <f aca="false">IF(ISERROR(VLOOKUP(CONCATENATE($A339,"_",L$2),'Reference data SID'!$B:$N,13,FALSE())),"",VLOOKUP(CONCATENATE($A339,"_",L$2),'Reference data SID'!$B:$N,13,FALSE()))</f>
        <v/>
      </c>
      <c r="M339" s="86" t="str">
        <f aca="false">IF(ISERROR(VLOOKUP(CONCATENATE($A339,"_",M$2),'Reference data SID'!$B:$N,13,FALSE())),"",VLOOKUP(CONCATENATE($A339,"_",M$2),'Reference data SID'!$B:$N,13,FALSE()))</f>
        <v/>
      </c>
      <c r="N339" s="86" t="str">
        <f aca="false">IF(ISERROR(VLOOKUP(CONCATENATE($A339,"_",N$2),'Reference data SID'!$B:$N,13,FALSE())),"",VLOOKUP(CONCATENATE($A339,"_",N$2),'Reference data SID'!$B:$N,13,FALSE()))</f>
        <v/>
      </c>
      <c r="O339" s="86" t="str">
        <f aca="false">IF(ISERROR(VLOOKUP(CONCATENATE($A339,"_",O$2),'Reference data SID'!$B:$N,13,FALSE())),"",VLOOKUP(CONCATENATE($A339,"_",O$2),'Reference data SID'!$B:$N,13,FALSE()))</f>
        <v/>
      </c>
      <c r="P339" s="86" t="str">
        <f aca="false">IF(ISERROR(VLOOKUP(CONCATENATE($A339,"_",P$2),'Reference data SID'!$B:$N,13,FALSE())),"",VLOOKUP(CONCATENATE($A339,"_",P$2),'Reference data SID'!$B:$N,13,FALSE()))</f>
        <v/>
      </c>
      <c r="Q339" s="86" t="str">
        <f aca="false">IF(ISERROR(VLOOKUP(CONCATENATE($A339,"_",Q$2),'Reference data SID'!$B:$N,13,FALSE())),"",VLOOKUP(CONCATENATE($A339,"_",Q$2),'Reference data SID'!$B:$N,13,FALSE()))</f>
        <v/>
      </c>
      <c r="R339" s="86" t="str">
        <f aca="false">IF(ISERROR(VLOOKUP(CONCATENATE($A339,"_",R$2),'Reference data SID'!$B:$N,13,FALSE())),"",VLOOKUP(CONCATENATE($A339,"_",R$2),'Reference data SID'!$B:$N,13,FALSE()))</f>
        <v/>
      </c>
      <c r="S339" s="86" t="str">
        <f aca="false">IF(ISERROR(VLOOKUP(CONCATENATE($A339,"_",S$2),'Reference data SID'!$B:$N,13,FALSE())),"",VLOOKUP(CONCATENATE($A339,"_",S$2),'Reference data SID'!$B:$N,13,FALSE()))</f>
        <v/>
      </c>
      <c r="T339" s="86" t="str">
        <f aca="false">IF(ISERROR(VLOOKUP(CONCATENATE($A339,"_",T$2),'Reference data SID'!$B:$N,13,FALSE())),"",VLOOKUP(CONCATENATE($A339,"_",T$2),'Reference data SID'!$B:$N,13,FALSE()))</f>
        <v/>
      </c>
      <c r="U339" s="86" t="str">
        <f aca="false">IF(ISERROR(VLOOKUP(CONCATENATE($A339,"_",U$2),'Reference data SID'!$B:$N,13,FALSE())),"",VLOOKUP(CONCATENATE($A339,"_",U$2),'Reference data SID'!$B:$N,13,FALSE()))</f>
        <v/>
      </c>
      <c r="V339" s="86" t="str">
        <f aca="false">IF(ISERROR(VLOOKUP(CONCATENATE($A339,"_",V$2),'Reference data SID'!$B:$N,13,FALSE())),"",VLOOKUP(CONCATENATE($A339,"_",V$2),'Reference data SID'!$B:$N,13,FALSE()))</f>
        <v/>
      </c>
      <c r="W339" s="86" t="str">
        <f aca="false">IF(ISERROR(VLOOKUP(CONCATENATE($A339,"_",W$2),'Reference data SID'!$B:$N,13,FALSE())),"",VLOOKUP(CONCATENATE($A339,"_",W$2),'Reference data SID'!$B:$N,13,FALSE()))</f>
        <v/>
      </c>
      <c r="X339" s="86" t="str">
        <f aca="false">IF(ISERROR(VLOOKUP(CONCATENATE($A339,"_",X$2),'Reference data SID'!$B:$N,13,FALSE())),"",VLOOKUP(CONCATENATE($A339,"_",X$2),'Reference data SID'!$B:$N,13,FALSE()))</f>
        <v/>
      </c>
      <c r="Y339" s="86" t="str">
        <f aca="false">IF(ISERROR(VLOOKUP(CONCATENATE($A339,"_",Y$2),'Reference data SID'!$B:$N,13,FALSE())),"",VLOOKUP(CONCATENATE($A339,"_",Y$2),'Reference data SID'!$B:$N,13,FALSE()))</f>
        <v/>
      </c>
      <c r="Z339" s="86" t="str">
        <f aca="false">IF(ISERROR(VLOOKUP(CONCATENATE($A339,"_",Z$2),'Reference data SID'!$B:$N,13,FALSE())),"",VLOOKUP(CONCATENATE($A339,"_",Z$2),'Reference data SID'!$B:$N,13,FALSE()))</f>
        <v/>
      </c>
      <c r="AA339" s="86" t="str">
        <f aca="false">IF(ISERROR(VLOOKUP(CONCATENATE($A339,"_",AA$2),'Reference data SID'!$B:$N,13,FALSE())),"",VLOOKUP(CONCATENATE($A339,"_",AA$2),'Reference data SID'!$B:$N,13,FALSE()))</f>
        <v/>
      </c>
      <c r="AB339" s="86" t="str">
        <f aca="false">IF(ISERROR(VLOOKUP(CONCATENATE($A339,"_",AB$2),'Reference data SID'!$B:$N,13,FALSE())),"",VLOOKUP(CONCATENATE($A339,"_",AB$2),'Reference data SID'!$B:$N,13,FALSE()))</f>
        <v/>
      </c>
      <c r="AC339" s="86" t="str">
        <f aca="false">IF(ISERROR(VLOOKUP(CONCATENATE($A339,"_",AC$2),'Reference data SID'!$B:$N,13,FALSE())),"",VLOOKUP(CONCATENATE($A339,"_",AC$2),'Reference data SID'!$B:$N,13,FALSE()))</f>
        <v/>
      </c>
      <c r="AD339" s="86" t="str">
        <f aca="false">IF(ISERROR(VLOOKUP(CONCATENATE($A339,"_",AD$2),'Reference data SID'!$B:$N,13,FALSE())),"",VLOOKUP(CONCATENATE($A339,"_",AD$2),'Reference data SID'!$B:$N,13,FALSE()))</f>
        <v/>
      </c>
      <c r="AE339" s="86" t="str">
        <f aca="false">IF(ISERROR(VLOOKUP(CONCATENATE($A339,"_",AE$2),'Reference data SID'!$B:$N,13,FALSE())),"",VLOOKUP(CONCATENATE($A339,"_",AE$2),'Reference data SID'!$B:$N,13,FALSE()))</f>
        <v/>
      </c>
      <c r="AF339" s="86" t="str">
        <f aca="false">IF(ISERROR(VLOOKUP(CONCATENATE($A339,"_",AF$2),'Reference data SID'!$B:$N,13,FALSE())),"",VLOOKUP(CONCATENATE($A339,"_",AF$2),'Reference data SID'!$B:$N,13,FALSE()))</f>
        <v/>
      </c>
      <c r="AG339" s="86" t="str">
        <f aca="false">IF(ISERROR(VLOOKUP(CONCATENATE($A339,"_",AG$2),'Reference data SID'!$B:$N,13,FALSE())),"",VLOOKUP(CONCATENATE($A339,"_",AG$2),'Reference data SID'!$B:$N,13,FALSE()))</f>
        <v/>
      </c>
      <c r="AH339" s="86" t="str">
        <f aca="false">IF(ISERROR(VLOOKUP(CONCATENATE($A339,"_",AH$2),'Reference data SID'!$B:$N,13,FALSE())),"",VLOOKUP(CONCATENATE($A339,"_",AH$2),'Reference data SID'!$B:$N,13,FALSE()))</f>
        <v/>
      </c>
      <c r="AI339" s="86" t="str">
        <f aca="false">IF(ISERROR(VLOOKUP(CONCATENATE($A339,"_",AI$2),'Reference data SID'!$B:$N,13,FALSE())),"",VLOOKUP(CONCATENATE($A339,"_",AI$2),'Reference data SID'!$B:$N,13,FALSE()))</f>
        <v/>
      </c>
      <c r="AJ339" s="86" t="str">
        <f aca="false">IF(ISERROR(VLOOKUP(CONCATENATE($A339,"_",AJ$2),'Reference data SID'!$B:$N,13,FALSE())),"",VLOOKUP(CONCATENATE($A339,"_",AJ$2),'Reference data SID'!$B:$N,13,FALSE()))</f>
        <v/>
      </c>
      <c r="AK339" s="86" t="str">
        <f aca="false">IF(ISERROR(VLOOKUP(CONCATENATE($A339,"_",AK$2),'Reference data SID'!$B:$N,13,FALSE())),"",VLOOKUP(CONCATENATE($A339,"_",AK$2),'Reference data SID'!$B:$N,13,FALSE()))</f>
        <v/>
      </c>
      <c r="AL339" s="86" t="str">
        <f aca="false">IF(ISERROR(VLOOKUP(CONCATENATE($A339,"_",AL$2),'Reference data SID'!$B:$N,13,FALSE())),"",VLOOKUP(CONCATENATE($A339,"_",AL$2),'Reference data SID'!$B:$N,13,FALSE()))</f>
        <v/>
      </c>
      <c r="AM339" s="86" t="str">
        <f aca="false">IF(ISERROR(VLOOKUP(CONCATENATE($A339,"_",AM$2),'Reference data SID'!$B:$N,13,FALSE())),"",VLOOKUP(CONCATENATE($A339,"_",AM$2),'Reference data SID'!$B:$N,13,FALSE()))</f>
        <v/>
      </c>
      <c r="AN339" s="86" t="str">
        <f aca="false">IF(ISERROR(VLOOKUP(CONCATENATE($A339,"_",AN$2),'Reference data SID'!$B:$N,13,FALSE())),"",VLOOKUP(CONCATENATE($A339,"_",AN$2),'Reference data SID'!$B:$N,13,FALSE()))</f>
        <v/>
      </c>
      <c r="AO339" s="86" t="str">
        <f aca="false">IF(ISERROR(VLOOKUP(CONCATENATE($A339,"_",AO$2),'Reference data SID'!$B:$N,13,FALSE())),"",VLOOKUP(CONCATENATE($A339,"_",AO$2),'Reference data SID'!$B:$N,13,FALSE()))</f>
        <v/>
      </c>
      <c r="AP339" s="86" t="str">
        <f aca="false">IF(ISERROR(VLOOKUP(CONCATENATE($A339,"_",AP$2),'Reference data SID'!$B:$N,13,FALSE())),"",VLOOKUP(CONCATENATE($A339,"_",AP$2),'Reference data SID'!$B:$N,13,FALSE()))</f>
        <v/>
      </c>
      <c r="AQ339" s="86" t="str">
        <f aca="false">IF(ISERROR(VLOOKUP(CONCATENATE($A339,"_",AQ$2),'Reference data SID'!$B:$N,13,FALSE())),"",VLOOKUP(CONCATENATE($A339,"_",AQ$2),'Reference data SID'!$B:$N,13,FALSE()))</f>
        <v/>
      </c>
      <c r="AR339" s="86" t="str">
        <f aca="false">IF(ISERROR(VLOOKUP(CONCATENATE($A339,"_",AR$2),'Reference data SID'!$B:$N,13,FALSE())),"",VLOOKUP(CONCATENATE($A339,"_",AR$2),'Reference data SID'!$B:$N,13,FALSE()))</f>
        <v/>
      </c>
      <c r="AS339" s="86" t="str">
        <f aca="false">IF(ISERROR(VLOOKUP(CONCATENATE($A339,"_",AS$2),'Reference data SID'!$B:$N,13,FALSE())),"",VLOOKUP(CONCATENATE($A339,"_",AS$2),'Reference data SID'!$B:$N,13,FALSE()))</f>
        <v/>
      </c>
      <c r="AT339" s="86" t="str">
        <f aca="false">IF(ISERROR(VLOOKUP(CONCATENATE($A339,"_",AT$2),'Reference data SID'!$B:$N,13,FALSE())),"",VLOOKUP(CONCATENATE($A339,"_",AT$2),'Reference data SID'!$B:$N,13,FALSE()))</f>
        <v/>
      </c>
    </row>
    <row r="340" customFormat="false" ht="15" hidden="false" customHeight="false" outlineLevel="0" collapsed="false">
      <c r="A340" s="0" t="n">
        <v>336</v>
      </c>
      <c r="B340" s="86" t="str">
        <f aca="false">IF(ISERROR(VLOOKUP(CONCATENATE($A340,"_",B$2),'Reference data SID'!$B:$N,13,FALSE())),"",VLOOKUP(CONCATENATE($A340,"_",B$2),'Reference data SID'!$B:$N,13,FALSE()))</f>
        <v/>
      </c>
      <c r="C340" s="86" t="str">
        <f aca="false">IF(ISERROR(VLOOKUP(CONCATENATE($A340,"_",C$2),'Reference data SID'!$B:$N,13,FALSE())),"",VLOOKUP(CONCATENATE($A340,"_",C$2),'Reference data SID'!$B:$N,13,FALSE()))</f>
        <v/>
      </c>
      <c r="D340" s="86" t="str">
        <f aca="false">IF(ISERROR(VLOOKUP(CONCATENATE($A340,"_",D$2),'Reference data SID'!$B:$N,13,FALSE())),"",VLOOKUP(CONCATENATE($A340,"_",D$2),'Reference data SID'!$B:$N,13,FALSE()))</f>
        <v/>
      </c>
      <c r="E340" s="86" t="str">
        <f aca="false">IF(ISERROR(VLOOKUP(CONCATENATE($A340,"_",E$2),'Reference data SID'!$B:$N,13,FALSE())),"",VLOOKUP(CONCATENATE($A340,"_",E$2),'Reference data SID'!$B:$N,13,FALSE()))</f>
        <v/>
      </c>
      <c r="F340" s="86" t="str">
        <f aca="false">IF(ISERROR(VLOOKUP(CONCATENATE($A340,"_",F$2),'Reference data SID'!$B:$N,13,FALSE())),"",VLOOKUP(CONCATENATE($A340,"_",F$2),'Reference data SID'!$B:$N,13,FALSE()))</f>
        <v/>
      </c>
      <c r="G340" s="86" t="str">
        <f aca="false">IF(ISERROR(VLOOKUP(CONCATENATE($A340,"_",G$2),'Reference data SID'!$B:$N,13,FALSE())),"",VLOOKUP(CONCATENATE($A340,"_",G$2),'Reference data SID'!$B:$N,13,FALSE()))</f>
        <v/>
      </c>
      <c r="H340" s="86" t="str">
        <f aca="false">IF(ISERROR(VLOOKUP(CONCATENATE($A340,"_",H$2),'Reference data SID'!$B:$N,13,FALSE())),"",VLOOKUP(CONCATENATE($A340,"_",H$2),'Reference data SID'!$B:$N,13,FALSE()))</f>
        <v/>
      </c>
      <c r="I340" s="86" t="str">
        <f aca="false">IF(ISERROR(VLOOKUP(CONCATENATE($A340,"_",I$2),'Reference data SID'!$B:$N,13,FALSE())),"",VLOOKUP(CONCATENATE($A340,"_",I$2),'Reference data SID'!$B:$N,13,FALSE()))</f>
        <v/>
      </c>
      <c r="J340" s="86" t="str">
        <f aca="false">IF(ISERROR(VLOOKUP(CONCATENATE($A340,"_",J$2),'Reference data SID'!$B:$N,13,FALSE())),"",VLOOKUP(CONCATENATE($A340,"_",J$2),'Reference data SID'!$B:$N,13,FALSE()))</f>
        <v/>
      </c>
      <c r="K340" s="86" t="str">
        <f aca="false">IF(ISERROR(VLOOKUP(CONCATENATE($A340,"_",K$2),'Reference data SID'!$B:$N,13,FALSE())),"",VLOOKUP(CONCATENATE($A340,"_",K$2),'Reference data SID'!$B:$N,13,FALSE()))</f>
        <v/>
      </c>
      <c r="L340" s="86" t="str">
        <f aca="false">IF(ISERROR(VLOOKUP(CONCATENATE($A340,"_",L$2),'Reference data SID'!$B:$N,13,FALSE())),"",VLOOKUP(CONCATENATE($A340,"_",L$2),'Reference data SID'!$B:$N,13,FALSE()))</f>
        <v/>
      </c>
      <c r="M340" s="86" t="str">
        <f aca="false">IF(ISERROR(VLOOKUP(CONCATENATE($A340,"_",M$2),'Reference data SID'!$B:$N,13,FALSE())),"",VLOOKUP(CONCATENATE($A340,"_",M$2),'Reference data SID'!$B:$N,13,FALSE()))</f>
        <v/>
      </c>
      <c r="N340" s="86" t="str">
        <f aca="false">IF(ISERROR(VLOOKUP(CONCATENATE($A340,"_",N$2),'Reference data SID'!$B:$N,13,FALSE())),"",VLOOKUP(CONCATENATE($A340,"_",N$2),'Reference data SID'!$B:$N,13,FALSE()))</f>
        <v/>
      </c>
      <c r="O340" s="86" t="str">
        <f aca="false">IF(ISERROR(VLOOKUP(CONCATENATE($A340,"_",O$2),'Reference data SID'!$B:$N,13,FALSE())),"",VLOOKUP(CONCATENATE($A340,"_",O$2),'Reference data SID'!$B:$N,13,FALSE()))</f>
        <v/>
      </c>
      <c r="P340" s="86" t="str">
        <f aca="false">IF(ISERROR(VLOOKUP(CONCATENATE($A340,"_",P$2),'Reference data SID'!$B:$N,13,FALSE())),"",VLOOKUP(CONCATENATE($A340,"_",P$2),'Reference data SID'!$B:$N,13,FALSE()))</f>
        <v/>
      </c>
      <c r="Q340" s="86" t="str">
        <f aca="false">IF(ISERROR(VLOOKUP(CONCATENATE($A340,"_",Q$2),'Reference data SID'!$B:$N,13,FALSE())),"",VLOOKUP(CONCATENATE($A340,"_",Q$2),'Reference data SID'!$B:$N,13,FALSE()))</f>
        <v/>
      </c>
      <c r="R340" s="86" t="str">
        <f aca="false">IF(ISERROR(VLOOKUP(CONCATENATE($A340,"_",R$2),'Reference data SID'!$B:$N,13,FALSE())),"",VLOOKUP(CONCATENATE($A340,"_",R$2),'Reference data SID'!$B:$N,13,FALSE()))</f>
        <v/>
      </c>
      <c r="S340" s="86" t="str">
        <f aca="false">IF(ISERROR(VLOOKUP(CONCATENATE($A340,"_",S$2),'Reference data SID'!$B:$N,13,FALSE())),"",VLOOKUP(CONCATENATE($A340,"_",S$2),'Reference data SID'!$B:$N,13,FALSE()))</f>
        <v/>
      </c>
      <c r="T340" s="86" t="str">
        <f aca="false">IF(ISERROR(VLOOKUP(CONCATENATE($A340,"_",T$2),'Reference data SID'!$B:$N,13,FALSE())),"",VLOOKUP(CONCATENATE($A340,"_",T$2),'Reference data SID'!$B:$N,13,FALSE()))</f>
        <v/>
      </c>
      <c r="U340" s="86" t="str">
        <f aca="false">IF(ISERROR(VLOOKUP(CONCATENATE($A340,"_",U$2),'Reference data SID'!$B:$N,13,FALSE())),"",VLOOKUP(CONCATENATE($A340,"_",U$2),'Reference data SID'!$B:$N,13,FALSE()))</f>
        <v/>
      </c>
      <c r="V340" s="86" t="str">
        <f aca="false">IF(ISERROR(VLOOKUP(CONCATENATE($A340,"_",V$2),'Reference data SID'!$B:$N,13,FALSE())),"",VLOOKUP(CONCATENATE($A340,"_",V$2),'Reference data SID'!$B:$N,13,FALSE()))</f>
        <v/>
      </c>
      <c r="W340" s="86" t="str">
        <f aca="false">IF(ISERROR(VLOOKUP(CONCATENATE($A340,"_",W$2),'Reference data SID'!$B:$N,13,FALSE())),"",VLOOKUP(CONCATENATE($A340,"_",W$2),'Reference data SID'!$B:$N,13,FALSE()))</f>
        <v/>
      </c>
      <c r="X340" s="86" t="str">
        <f aca="false">IF(ISERROR(VLOOKUP(CONCATENATE($A340,"_",X$2),'Reference data SID'!$B:$N,13,FALSE())),"",VLOOKUP(CONCATENATE($A340,"_",X$2),'Reference data SID'!$B:$N,13,FALSE()))</f>
        <v/>
      </c>
      <c r="Y340" s="86" t="str">
        <f aca="false">IF(ISERROR(VLOOKUP(CONCATENATE($A340,"_",Y$2),'Reference data SID'!$B:$N,13,FALSE())),"",VLOOKUP(CONCATENATE($A340,"_",Y$2),'Reference data SID'!$B:$N,13,FALSE()))</f>
        <v/>
      </c>
      <c r="Z340" s="86" t="str">
        <f aca="false">IF(ISERROR(VLOOKUP(CONCATENATE($A340,"_",Z$2),'Reference data SID'!$B:$N,13,FALSE())),"",VLOOKUP(CONCATENATE($A340,"_",Z$2),'Reference data SID'!$B:$N,13,FALSE()))</f>
        <v/>
      </c>
      <c r="AA340" s="86" t="str">
        <f aca="false">IF(ISERROR(VLOOKUP(CONCATENATE($A340,"_",AA$2),'Reference data SID'!$B:$N,13,FALSE())),"",VLOOKUP(CONCATENATE($A340,"_",AA$2),'Reference data SID'!$B:$N,13,FALSE()))</f>
        <v/>
      </c>
      <c r="AB340" s="86" t="str">
        <f aca="false">IF(ISERROR(VLOOKUP(CONCATENATE($A340,"_",AB$2),'Reference data SID'!$B:$N,13,FALSE())),"",VLOOKUP(CONCATENATE($A340,"_",AB$2),'Reference data SID'!$B:$N,13,FALSE()))</f>
        <v/>
      </c>
      <c r="AC340" s="86" t="str">
        <f aca="false">IF(ISERROR(VLOOKUP(CONCATENATE($A340,"_",AC$2),'Reference data SID'!$B:$N,13,FALSE())),"",VLOOKUP(CONCATENATE($A340,"_",AC$2),'Reference data SID'!$B:$N,13,FALSE()))</f>
        <v/>
      </c>
      <c r="AD340" s="86" t="str">
        <f aca="false">IF(ISERROR(VLOOKUP(CONCATENATE($A340,"_",AD$2),'Reference data SID'!$B:$N,13,FALSE())),"",VLOOKUP(CONCATENATE($A340,"_",AD$2),'Reference data SID'!$B:$N,13,FALSE()))</f>
        <v/>
      </c>
      <c r="AE340" s="86" t="str">
        <f aca="false">IF(ISERROR(VLOOKUP(CONCATENATE($A340,"_",AE$2),'Reference data SID'!$B:$N,13,FALSE())),"",VLOOKUP(CONCATENATE($A340,"_",AE$2),'Reference data SID'!$B:$N,13,FALSE()))</f>
        <v/>
      </c>
      <c r="AF340" s="86" t="str">
        <f aca="false">IF(ISERROR(VLOOKUP(CONCATENATE($A340,"_",AF$2),'Reference data SID'!$B:$N,13,FALSE())),"",VLOOKUP(CONCATENATE($A340,"_",AF$2),'Reference data SID'!$B:$N,13,FALSE()))</f>
        <v/>
      </c>
      <c r="AG340" s="86" t="str">
        <f aca="false">IF(ISERROR(VLOOKUP(CONCATENATE($A340,"_",AG$2),'Reference data SID'!$B:$N,13,FALSE())),"",VLOOKUP(CONCATENATE($A340,"_",AG$2),'Reference data SID'!$B:$N,13,FALSE()))</f>
        <v/>
      </c>
      <c r="AH340" s="86" t="str">
        <f aca="false">IF(ISERROR(VLOOKUP(CONCATENATE($A340,"_",AH$2),'Reference data SID'!$B:$N,13,FALSE())),"",VLOOKUP(CONCATENATE($A340,"_",AH$2),'Reference data SID'!$B:$N,13,FALSE()))</f>
        <v/>
      </c>
      <c r="AI340" s="86" t="str">
        <f aca="false">IF(ISERROR(VLOOKUP(CONCATENATE($A340,"_",AI$2),'Reference data SID'!$B:$N,13,FALSE())),"",VLOOKUP(CONCATENATE($A340,"_",AI$2),'Reference data SID'!$B:$N,13,FALSE()))</f>
        <v/>
      </c>
      <c r="AJ340" s="86" t="str">
        <f aca="false">IF(ISERROR(VLOOKUP(CONCATENATE($A340,"_",AJ$2),'Reference data SID'!$B:$N,13,FALSE())),"",VLOOKUP(CONCATENATE($A340,"_",AJ$2),'Reference data SID'!$B:$N,13,FALSE()))</f>
        <v/>
      </c>
      <c r="AK340" s="86" t="str">
        <f aca="false">IF(ISERROR(VLOOKUP(CONCATENATE($A340,"_",AK$2),'Reference data SID'!$B:$N,13,FALSE())),"",VLOOKUP(CONCATENATE($A340,"_",AK$2),'Reference data SID'!$B:$N,13,FALSE()))</f>
        <v/>
      </c>
      <c r="AL340" s="86" t="str">
        <f aca="false">IF(ISERROR(VLOOKUP(CONCATENATE($A340,"_",AL$2),'Reference data SID'!$B:$N,13,FALSE())),"",VLOOKUP(CONCATENATE($A340,"_",AL$2),'Reference data SID'!$B:$N,13,FALSE()))</f>
        <v/>
      </c>
      <c r="AM340" s="86" t="str">
        <f aca="false">IF(ISERROR(VLOOKUP(CONCATENATE($A340,"_",AM$2),'Reference data SID'!$B:$N,13,FALSE())),"",VLOOKUP(CONCATENATE($A340,"_",AM$2),'Reference data SID'!$B:$N,13,FALSE()))</f>
        <v/>
      </c>
      <c r="AN340" s="86" t="str">
        <f aca="false">IF(ISERROR(VLOOKUP(CONCATENATE($A340,"_",AN$2),'Reference data SID'!$B:$N,13,FALSE())),"",VLOOKUP(CONCATENATE($A340,"_",AN$2),'Reference data SID'!$B:$N,13,FALSE()))</f>
        <v/>
      </c>
      <c r="AO340" s="86" t="str">
        <f aca="false">IF(ISERROR(VLOOKUP(CONCATENATE($A340,"_",AO$2),'Reference data SID'!$B:$N,13,FALSE())),"",VLOOKUP(CONCATENATE($A340,"_",AO$2),'Reference data SID'!$B:$N,13,FALSE()))</f>
        <v/>
      </c>
      <c r="AP340" s="86" t="str">
        <f aca="false">IF(ISERROR(VLOOKUP(CONCATENATE($A340,"_",AP$2),'Reference data SID'!$B:$N,13,FALSE())),"",VLOOKUP(CONCATENATE($A340,"_",AP$2),'Reference data SID'!$B:$N,13,FALSE()))</f>
        <v/>
      </c>
      <c r="AQ340" s="86" t="str">
        <f aca="false">IF(ISERROR(VLOOKUP(CONCATENATE($A340,"_",AQ$2),'Reference data SID'!$B:$N,13,FALSE())),"",VLOOKUP(CONCATENATE($A340,"_",AQ$2),'Reference data SID'!$B:$N,13,FALSE()))</f>
        <v/>
      </c>
      <c r="AR340" s="86" t="str">
        <f aca="false">IF(ISERROR(VLOOKUP(CONCATENATE($A340,"_",AR$2),'Reference data SID'!$B:$N,13,FALSE())),"",VLOOKUP(CONCATENATE($A340,"_",AR$2),'Reference data SID'!$B:$N,13,FALSE()))</f>
        <v/>
      </c>
      <c r="AS340" s="86" t="str">
        <f aca="false">IF(ISERROR(VLOOKUP(CONCATENATE($A340,"_",AS$2),'Reference data SID'!$B:$N,13,FALSE())),"",VLOOKUP(CONCATENATE($A340,"_",AS$2),'Reference data SID'!$B:$N,13,FALSE()))</f>
        <v/>
      </c>
      <c r="AT340" s="86" t="str">
        <f aca="false">IF(ISERROR(VLOOKUP(CONCATENATE($A340,"_",AT$2),'Reference data SID'!$B:$N,13,FALSE())),"",VLOOKUP(CONCATENATE($A340,"_",AT$2),'Reference data SID'!$B:$N,13,FALSE()))</f>
        <v/>
      </c>
    </row>
    <row r="341" customFormat="false" ht="15" hidden="false" customHeight="false" outlineLevel="0" collapsed="false">
      <c r="A341" s="0" t="n">
        <v>337</v>
      </c>
      <c r="B341" s="86" t="str">
        <f aca="false">IF(ISERROR(VLOOKUP(CONCATENATE($A341,"_",B$2),'Reference data SID'!$B:$N,13,FALSE())),"",VLOOKUP(CONCATENATE($A341,"_",B$2),'Reference data SID'!$B:$N,13,FALSE()))</f>
        <v/>
      </c>
      <c r="C341" s="86" t="str">
        <f aca="false">IF(ISERROR(VLOOKUP(CONCATENATE($A341,"_",C$2),'Reference data SID'!$B:$N,13,FALSE())),"",VLOOKUP(CONCATENATE($A341,"_",C$2),'Reference data SID'!$B:$N,13,FALSE()))</f>
        <v/>
      </c>
      <c r="D341" s="86" t="str">
        <f aca="false">IF(ISERROR(VLOOKUP(CONCATENATE($A341,"_",D$2),'Reference data SID'!$B:$N,13,FALSE())),"",VLOOKUP(CONCATENATE($A341,"_",D$2),'Reference data SID'!$B:$N,13,FALSE()))</f>
        <v/>
      </c>
      <c r="E341" s="86" t="str">
        <f aca="false">IF(ISERROR(VLOOKUP(CONCATENATE($A341,"_",E$2),'Reference data SID'!$B:$N,13,FALSE())),"",VLOOKUP(CONCATENATE($A341,"_",E$2),'Reference data SID'!$B:$N,13,FALSE()))</f>
        <v/>
      </c>
      <c r="F341" s="86" t="str">
        <f aca="false">IF(ISERROR(VLOOKUP(CONCATENATE($A341,"_",F$2),'Reference data SID'!$B:$N,13,FALSE())),"",VLOOKUP(CONCATENATE($A341,"_",F$2),'Reference data SID'!$B:$N,13,FALSE()))</f>
        <v/>
      </c>
      <c r="G341" s="86" t="str">
        <f aca="false">IF(ISERROR(VLOOKUP(CONCATENATE($A341,"_",G$2),'Reference data SID'!$B:$N,13,FALSE())),"",VLOOKUP(CONCATENATE($A341,"_",G$2),'Reference data SID'!$B:$N,13,FALSE()))</f>
        <v/>
      </c>
      <c r="H341" s="86" t="str">
        <f aca="false">IF(ISERROR(VLOOKUP(CONCATENATE($A341,"_",H$2),'Reference data SID'!$B:$N,13,FALSE())),"",VLOOKUP(CONCATENATE($A341,"_",H$2),'Reference data SID'!$B:$N,13,FALSE()))</f>
        <v/>
      </c>
      <c r="I341" s="86" t="str">
        <f aca="false">IF(ISERROR(VLOOKUP(CONCATENATE($A341,"_",I$2),'Reference data SID'!$B:$N,13,FALSE())),"",VLOOKUP(CONCATENATE($A341,"_",I$2),'Reference data SID'!$B:$N,13,FALSE()))</f>
        <v/>
      </c>
      <c r="J341" s="86" t="str">
        <f aca="false">IF(ISERROR(VLOOKUP(CONCATENATE($A341,"_",J$2),'Reference data SID'!$B:$N,13,FALSE())),"",VLOOKUP(CONCATENATE($A341,"_",J$2),'Reference data SID'!$B:$N,13,FALSE()))</f>
        <v/>
      </c>
      <c r="K341" s="86" t="str">
        <f aca="false">IF(ISERROR(VLOOKUP(CONCATENATE($A341,"_",K$2),'Reference data SID'!$B:$N,13,FALSE())),"",VLOOKUP(CONCATENATE($A341,"_",K$2),'Reference data SID'!$B:$N,13,FALSE()))</f>
        <v/>
      </c>
      <c r="L341" s="86" t="str">
        <f aca="false">IF(ISERROR(VLOOKUP(CONCATENATE($A341,"_",L$2),'Reference data SID'!$B:$N,13,FALSE())),"",VLOOKUP(CONCATENATE($A341,"_",L$2),'Reference data SID'!$B:$N,13,FALSE()))</f>
        <v/>
      </c>
      <c r="M341" s="86" t="str">
        <f aca="false">IF(ISERROR(VLOOKUP(CONCATENATE($A341,"_",M$2),'Reference data SID'!$B:$N,13,FALSE())),"",VLOOKUP(CONCATENATE($A341,"_",M$2),'Reference data SID'!$B:$N,13,FALSE()))</f>
        <v/>
      </c>
      <c r="N341" s="86" t="str">
        <f aca="false">IF(ISERROR(VLOOKUP(CONCATENATE($A341,"_",N$2),'Reference data SID'!$B:$N,13,FALSE())),"",VLOOKUP(CONCATENATE($A341,"_",N$2),'Reference data SID'!$B:$N,13,FALSE()))</f>
        <v/>
      </c>
      <c r="O341" s="86" t="str">
        <f aca="false">IF(ISERROR(VLOOKUP(CONCATENATE($A341,"_",O$2),'Reference data SID'!$B:$N,13,FALSE())),"",VLOOKUP(CONCATENATE($A341,"_",O$2),'Reference data SID'!$B:$N,13,FALSE()))</f>
        <v/>
      </c>
      <c r="P341" s="86" t="str">
        <f aca="false">IF(ISERROR(VLOOKUP(CONCATENATE($A341,"_",P$2),'Reference data SID'!$B:$N,13,FALSE())),"",VLOOKUP(CONCATENATE($A341,"_",P$2),'Reference data SID'!$B:$N,13,FALSE()))</f>
        <v/>
      </c>
      <c r="Q341" s="86" t="str">
        <f aca="false">IF(ISERROR(VLOOKUP(CONCATENATE($A341,"_",Q$2),'Reference data SID'!$B:$N,13,FALSE())),"",VLOOKUP(CONCATENATE($A341,"_",Q$2),'Reference data SID'!$B:$N,13,FALSE()))</f>
        <v/>
      </c>
      <c r="R341" s="86" t="str">
        <f aca="false">IF(ISERROR(VLOOKUP(CONCATENATE($A341,"_",R$2),'Reference data SID'!$B:$N,13,FALSE())),"",VLOOKUP(CONCATENATE($A341,"_",R$2),'Reference data SID'!$B:$N,13,FALSE()))</f>
        <v/>
      </c>
      <c r="S341" s="86" t="str">
        <f aca="false">IF(ISERROR(VLOOKUP(CONCATENATE($A341,"_",S$2),'Reference data SID'!$B:$N,13,FALSE())),"",VLOOKUP(CONCATENATE($A341,"_",S$2),'Reference data SID'!$B:$N,13,FALSE()))</f>
        <v/>
      </c>
      <c r="T341" s="86" t="str">
        <f aca="false">IF(ISERROR(VLOOKUP(CONCATENATE($A341,"_",T$2),'Reference data SID'!$B:$N,13,FALSE())),"",VLOOKUP(CONCATENATE($A341,"_",T$2),'Reference data SID'!$B:$N,13,FALSE()))</f>
        <v/>
      </c>
      <c r="U341" s="86" t="str">
        <f aca="false">IF(ISERROR(VLOOKUP(CONCATENATE($A341,"_",U$2),'Reference data SID'!$B:$N,13,FALSE())),"",VLOOKUP(CONCATENATE($A341,"_",U$2),'Reference data SID'!$B:$N,13,FALSE()))</f>
        <v/>
      </c>
      <c r="V341" s="86" t="str">
        <f aca="false">IF(ISERROR(VLOOKUP(CONCATENATE($A341,"_",V$2),'Reference data SID'!$B:$N,13,FALSE())),"",VLOOKUP(CONCATENATE($A341,"_",V$2),'Reference data SID'!$B:$N,13,FALSE()))</f>
        <v/>
      </c>
      <c r="W341" s="86" t="str">
        <f aca="false">IF(ISERROR(VLOOKUP(CONCATENATE($A341,"_",W$2),'Reference data SID'!$B:$N,13,FALSE())),"",VLOOKUP(CONCATENATE($A341,"_",W$2),'Reference data SID'!$B:$N,13,FALSE()))</f>
        <v/>
      </c>
      <c r="X341" s="86" t="str">
        <f aca="false">IF(ISERROR(VLOOKUP(CONCATENATE($A341,"_",X$2),'Reference data SID'!$B:$N,13,FALSE())),"",VLOOKUP(CONCATENATE($A341,"_",X$2),'Reference data SID'!$B:$N,13,FALSE()))</f>
        <v/>
      </c>
      <c r="Y341" s="86" t="str">
        <f aca="false">IF(ISERROR(VLOOKUP(CONCATENATE($A341,"_",Y$2),'Reference data SID'!$B:$N,13,FALSE())),"",VLOOKUP(CONCATENATE($A341,"_",Y$2),'Reference data SID'!$B:$N,13,FALSE()))</f>
        <v/>
      </c>
      <c r="Z341" s="86" t="str">
        <f aca="false">IF(ISERROR(VLOOKUP(CONCATENATE($A341,"_",Z$2),'Reference data SID'!$B:$N,13,FALSE())),"",VLOOKUP(CONCATENATE($A341,"_",Z$2),'Reference data SID'!$B:$N,13,FALSE()))</f>
        <v/>
      </c>
      <c r="AA341" s="86" t="str">
        <f aca="false">IF(ISERROR(VLOOKUP(CONCATENATE($A341,"_",AA$2),'Reference data SID'!$B:$N,13,FALSE())),"",VLOOKUP(CONCATENATE($A341,"_",AA$2),'Reference data SID'!$B:$N,13,FALSE()))</f>
        <v/>
      </c>
      <c r="AB341" s="86" t="str">
        <f aca="false">IF(ISERROR(VLOOKUP(CONCATENATE($A341,"_",AB$2),'Reference data SID'!$B:$N,13,FALSE())),"",VLOOKUP(CONCATENATE($A341,"_",AB$2),'Reference data SID'!$B:$N,13,FALSE()))</f>
        <v/>
      </c>
      <c r="AC341" s="86" t="str">
        <f aca="false">IF(ISERROR(VLOOKUP(CONCATENATE($A341,"_",AC$2),'Reference data SID'!$B:$N,13,FALSE())),"",VLOOKUP(CONCATENATE($A341,"_",AC$2),'Reference data SID'!$B:$N,13,FALSE()))</f>
        <v/>
      </c>
      <c r="AD341" s="86" t="str">
        <f aca="false">IF(ISERROR(VLOOKUP(CONCATENATE($A341,"_",AD$2),'Reference data SID'!$B:$N,13,FALSE())),"",VLOOKUP(CONCATENATE($A341,"_",AD$2),'Reference data SID'!$B:$N,13,FALSE()))</f>
        <v/>
      </c>
      <c r="AE341" s="86" t="str">
        <f aca="false">IF(ISERROR(VLOOKUP(CONCATENATE($A341,"_",AE$2),'Reference data SID'!$B:$N,13,FALSE())),"",VLOOKUP(CONCATENATE($A341,"_",AE$2),'Reference data SID'!$B:$N,13,FALSE()))</f>
        <v/>
      </c>
      <c r="AF341" s="86" t="str">
        <f aca="false">IF(ISERROR(VLOOKUP(CONCATENATE($A341,"_",AF$2),'Reference data SID'!$B:$N,13,FALSE())),"",VLOOKUP(CONCATENATE($A341,"_",AF$2),'Reference data SID'!$B:$N,13,FALSE()))</f>
        <v/>
      </c>
      <c r="AG341" s="86" t="str">
        <f aca="false">IF(ISERROR(VLOOKUP(CONCATENATE($A341,"_",AG$2),'Reference data SID'!$B:$N,13,FALSE())),"",VLOOKUP(CONCATENATE($A341,"_",AG$2),'Reference data SID'!$B:$N,13,FALSE()))</f>
        <v/>
      </c>
      <c r="AH341" s="86" t="str">
        <f aca="false">IF(ISERROR(VLOOKUP(CONCATENATE($A341,"_",AH$2),'Reference data SID'!$B:$N,13,FALSE())),"",VLOOKUP(CONCATENATE($A341,"_",AH$2),'Reference data SID'!$B:$N,13,FALSE()))</f>
        <v/>
      </c>
      <c r="AI341" s="86" t="str">
        <f aca="false">IF(ISERROR(VLOOKUP(CONCATENATE($A341,"_",AI$2),'Reference data SID'!$B:$N,13,FALSE())),"",VLOOKUP(CONCATENATE($A341,"_",AI$2),'Reference data SID'!$B:$N,13,FALSE()))</f>
        <v/>
      </c>
      <c r="AJ341" s="86" t="str">
        <f aca="false">IF(ISERROR(VLOOKUP(CONCATENATE($A341,"_",AJ$2),'Reference data SID'!$B:$N,13,FALSE())),"",VLOOKUP(CONCATENATE($A341,"_",AJ$2),'Reference data SID'!$B:$N,13,FALSE()))</f>
        <v/>
      </c>
      <c r="AK341" s="86" t="str">
        <f aca="false">IF(ISERROR(VLOOKUP(CONCATENATE($A341,"_",AK$2),'Reference data SID'!$B:$N,13,FALSE())),"",VLOOKUP(CONCATENATE($A341,"_",AK$2),'Reference data SID'!$B:$N,13,FALSE()))</f>
        <v/>
      </c>
      <c r="AL341" s="86" t="str">
        <f aca="false">IF(ISERROR(VLOOKUP(CONCATENATE($A341,"_",AL$2),'Reference data SID'!$B:$N,13,FALSE())),"",VLOOKUP(CONCATENATE($A341,"_",AL$2),'Reference data SID'!$B:$N,13,FALSE()))</f>
        <v/>
      </c>
      <c r="AM341" s="86" t="str">
        <f aca="false">IF(ISERROR(VLOOKUP(CONCATENATE($A341,"_",AM$2),'Reference data SID'!$B:$N,13,FALSE())),"",VLOOKUP(CONCATENATE($A341,"_",AM$2),'Reference data SID'!$B:$N,13,FALSE()))</f>
        <v/>
      </c>
      <c r="AN341" s="86" t="str">
        <f aca="false">IF(ISERROR(VLOOKUP(CONCATENATE($A341,"_",AN$2),'Reference data SID'!$B:$N,13,FALSE())),"",VLOOKUP(CONCATENATE($A341,"_",AN$2),'Reference data SID'!$B:$N,13,FALSE()))</f>
        <v/>
      </c>
      <c r="AO341" s="86" t="str">
        <f aca="false">IF(ISERROR(VLOOKUP(CONCATENATE($A341,"_",AO$2),'Reference data SID'!$B:$N,13,FALSE())),"",VLOOKUP(CONCATENATE($A341,"_",AO$2),'Reference data SID'!$B:$N,13,FALSE()))</f>
        <v/>
      </c>
      <c r="AP341" s="86" t="str">
        <f aca="false">IF(ISERROR(VLOOKUP(CONCATENATE($A341,"_",AP$2),'Reference data SID'!$B:$N,13,FALSE())),"",VLOOKUP(CONCATENATE($A341,"_",AP$2),'Reference data SID'!$B:$N,13,FALSE()))</f>
        <v/>
      </c>
      <c r="AQ341" s="86" t="str">
        <f aca="false">IF(ISERROR(VLOOKUP(CONCATENATE($A341,"_",AQ$2),'Reference data SID'!$B:$N,13,FALSE())),"",VLOOKUP(CONCATENATE($A341,"_",AQ$2),'Reference data SID'!$B:$N,13,FALSE()))</f>
        <v/>
      </c>
      <c r="AR341" s="86" t="str">
        <f aca="false">IF(ISERROR(VLOOKUP(CONCATENATE($A341,"_",AR$2),'Reference data SID'!$B:$N,13,FALSE())),"",VLOOKUP(CONCATENATE($A341,"_",AR$2),'Reference data SID'!$B:$N,13,FALSE()))</f>
        <v/>
      </c>
      <c r="AS341" s="86" t="str">
        <f aca="false">IF(ISERROR(VLOOKUP(CONCATENATE($A341,"_",AS$2),'Reference data SID'!$B:$N,13,FALSE())),"",VLOOKUP(CONCATENATE($A341,"_",AS$2),'Reference data SID'!$B:$N,13,FALSE()))</f>
        <v/>
      </c>
      <c r="AT341" s="86" t="str">
        <f aca="false">IF(ISERROR(VLOOKUP(CONCATENATE($A341,"_",AT$2),'Reference data SID'!$B:$N,13,FALSE())),"",VLOOKUP(CONCATENATE($A341,"_",AT$2),'Reference data SID'!$B:$N,13,FALSE()))</f>
        <v/>
      </c>
    </row>
    <row r="342" customFormat="false" ht="15" hidden="false" customHeight="false" outlineLevel="0" collapsed="false">
      <c r="A342" s="0" t="n">
        <v>338</v>
      </c>
      <c r="B342" s="86" t="str">
        <f aca="false">IF(ISERROR(VLOOKUP(CONCATENATE($A342,"_",B$2),'Reference data SID'!$B:$N,13,FALSE())),"",VLOOKUP(CONCATENATE($A342,"_",B$2),'Reference data SID'!$B:$N,13,FALSE()))</f>
        <v/>
      </c>
      <c r="C342" s="86" t="str">
        <f aca="false">IF(ISERROR(VLOOKUP(CONCATENATE($A342,"_",C$2),'Reference data SID'!$B:$N,13,FALSE())),"",VLOOKUP(CONCATENATE($A342,"_",C$2),'Reference data SID'!$B:$N,13,FALSE()))</f>
        <v/>
      </c>
      <c r="D342" s="86" t="str">
        <f aca="false">IF(ISERROR(VLOOKUP(CONCATENATE($A342,"_",D$2),'Reference data SID'!$B:$N,13,FALSE())),"",VLOOKUP(CONCATENATE($A342,"_",D$2),'Reference data SID'!$B:$N,13,FALSE()))</f>
        <v/>
      </c>
      <c r="E342" s="86" t="str">
        <f aca="false">IF(ISERROR(VLOOKUP(CONCATENATE($A342,"_",E$2),'Reference data SID'!$B:$N,13,FALSE())),"",VLOOKUP(CONCATENATE($A342,"_",E$2),'Reference data SID'!$B:$N,13,FALSE()))</f>
        <v/>
      </c>
      <c r="F342" s="86" t="str">
        <f aca="false">IF(ISERROR(VLOOKUP(CONCATENATE($A342,"_",F$2),'Reference data SID'!$B:$N,13,FALSE())),"",VLOOKUP(CONCATENATE($A342,"_",F$2),'Reference data SID'!$B:$N,13,FALSE()))</f>
        <v/>
      </c>
      <c r="G342" s="86" t="str">
        <f aca="false">IF(ISERROR(VLOOKUP(CONCATENATE($A342,"_",G$2),'Reference data SID'!$B:$N,13,FALSE())),"",VLOOKUP(CONCATENATE($A342,"_",G$2),'Reference data SID'!$B:$N,13,FALSE()))</f>
        <v/>
      </c>
      <c r="H342" s="86" t="str">
        <f aca="false">IF(ISERROR(VLOOKUP(CONCATENATE($A342,"_",H$2),'Reference data SID'!$B:$N,13,FALSE())),"",VLOOKUP(CONCATENATE($A342,"_",H$2),'Reference data SID'!$B:$N,13,FALSE()))</f>
        <v/>
      </c>
      <c r="I342" s="86" t="str">
        <f aca="false">IF(ISERROR(VLOOKUP(CONCATENATE($A342,"_",I$2),'Reference data SID'!$B:$N,13,FALSE())),"",VLOOKUP(CONCATENATE($A342,"_",I$2),'Reference data SID'!$B:$N,13,FALSE()))</f>
        <v/>
      </c>
      <c r="J342" s="86" t="str">
        <f aca="false">IF(ISERROR(VLOOKUP(CONCATENATE($A342,"_",J$2),'Reference data SID'!$B:$N,13,FALSE())),"",VLOOKUP(CONCATENATE($A342,"_",J$2),'Reference data SID'!$B:$N,13,FALSE()))</f>
        <v/>
      </c>
      <c r="K342" s="86" t="str">
        <f aca="false">IF(ISERROR(VLOOKUP(CONCATENATE($A342,"_",K$2),'Reference data SID'!$B:$N,13,FALSE())),"",VLOOKUP(CONCATENATE($A342,"_",K$2),'Reference data SID'!$B:$N,13,FALSE()))</f>
        <v/>
      </c>
      <c r="L342" s="86" t="str">
        <f aca="false">IF(ISERROR(VLOOKUP(CONCATENATE($A342,"_",L$2),'Reference data SID'!$B:$N,13,FALSE())),"",VLOOKUP(CONCATENATE($A342,"_",L$2),'Reference data SID'!$B:$N,13,FALSE()))</f>
        <v/>
      </c>
      <c r="M342" s="86" t="str">
        <f aca="false">IF(ISERROR(VLOOKUP(CONCATENATE($A342,"_",M$2),'Reference data SID'!$B:$N,13,FALSE())),"",VLOOKUP(CONCATENATE($A342,"_",M$2),'Reference data SID'!$B:$N,13,FALSE()))</f>
        <v/>
      </c>
      <c r="N342" s="86" t="str">
        <f aca="false">IF(ISERROR(VLOOKUP(CONCATENATE($A342,"_",N$2),'Reference data SID'!$B:$N,13,FALSE())),"",VLOOKUP(CONCATENATE($A342,"_",N$2),'Reference data SID'!$B:$N,13,FALSE()))</f>
        <v/>
      </c>
      <c r="O342" s="86" t="str">
        <f aca="false">IF(ISERROR(VLOOKUP(CONCATENATE($A342,"_",O$2),'Reference data SID'!$B:$N,13,FALSE())),"",VLOOKUP(CONCATENATE($A342,"_",O$2),'Reference data SID'!$B:$N,13,FALSE()))</f>
        <v/>
      </c>
      <c r="P342" s="86" t="str">
        <f aca="false">IF(ISERROR(VLOOKUP(CONCATENATE($A342,"_",P$2),'Reference data SID'!$B:$N,13,FALSE())),"",VLOOKUP(CONCATENATE($A342,"_",P$2),'Reference data SID'!$B:$N,13,FALSE()))</f>
        <v/>
      </c>
      <c r="Q342" s="86" t="str">
        <f aca="false">IF(ISERROR(VLOOKUP(CONCATENATE($A342,"_",Q$2),'Reference data SID'!$B:$N,13,FALSE())),"",VLOOKUP(CONCATENATE($A342,"_",Q$2),'Reference data SID'!$B:$N,13,FALSE()))</f>
        <v/>
      </c>
      <c r="R342" s="86" t="str">
        <f aca="false">IF(ISERROR(VLOOKUP(CONCATENATE($A342,"_",R$2),'Reference data SID'!$B:$N,13,FALSE())),"",VLOOKUP(CONCATENATE($A342,"_",R$2),'Reference data SID'!$B:$N,13,FALSE()))</f>
        <v/>
      </c>
      <c r="S342" s="86" t="str">
        <f aca="false">IF(ISERROR(VLOOKUP(CONCATENATE($A342,"_",S$2),'Reference data SID'!$B:$N,13,FALSE())),"",VLOOKUP(CONCATENATE($A342,"_",S$2),'Reference data SID'!$B:$N,13,FALSE()))</f>
        <v/>
      </c>
      <c r="T342" s="86" t="str">
        <f aca="false">IF(ISERROR(VLOOKUP(CONCATENATE($A342,"_",T$2),'Reference data SID'!$B:$N,13,FALSE())),"",VLOOKUP(CONCATENATE($A342,"_",T$2),'Reference data SID'!$B:$N,13,FALSE()))</f>
        <v/>
      </c>
      <c r="U342" s="86" t="str">
        <f aca="false">IF(ISERROR(VLOOKUP(CONCATENATE($A342,"_",U$2),'Reference data SID'!$B:$N,13,FALSE())),"",VLOOKUP(CONCATENATE($A342,"_",U$2),'Reference data SID'!$B:$N,13,FALSE()))</f>
        <v/>
      </c>
      <c r="V342" s="86" t="str">
        <f aca="false">IF(ISERROR(VLOOKUP(CONCATENATE($A342,"_",V$2),'Reference data SID'!$B:$N,13,FALSE())),"",VLOOKUP(CONCATENATE($A342,"_",V$2),'Reference data SID'!$B:$N,13,FALSE()))</f>
        <v/>
      </c>
      <c r="W342" s="86" t="str">
        <f aca="false">IF(ISERROR(VLOOKUP(CONCATENATE($A342,"_",W$2),'Reference data SID'!$B:$N,13,FALSE())),"",VLOOKUP(CONCATENATE($A342,"_",W$2),'Reference data SID'!$B:$N,13,FALSE()))</f>
        <v/>
      </c>
      <c r="X342" s="86" t="str">
        <f aca="false">IF(ISERROR(VLOOKUP(CONCATENATE($A342,"_",X$2),'Reference data SID'!$B:$N,13,FALSE())),"",VLOOKUP(CONCATENATE($A342,"_",X$2),'Reference data SID'!$B:$N,13,FALSE()))</f>
        <v/>
      </c>
      <c r="Y342" s="86" t="str">
        <f aca="false">IF(ISERROR(VLOOKUP(CONCATENATE($A342,"_",Y$2),'Reference data SID'!$B:$N,13,FALSE())),"",VLOOKUP(CONCATENATE($A342,"_",Y$2),'Reference data SID'!$B:$N,13,FALSE()))</f>
        <v/>
      </c>
      <c r="Z342" s="86" t="str">
        <f aca="false">IF(ISERROR(VLOOKUP(CONCATENATE($A342,"_",Z$2),'Reference data SID'!$B:$N,13,FALSE())),"",VLOOKUP(CONCATENATE($A342,"_",Z$2),'Reference data SID'!$B:$N,13,FALSE()))</f>
        <v/>
      </c>
      <c r="AA342" s="86" t="str">
        <f aca="false">IF(ISERROR(VLOOKUP(CONCATENATE($A342,"_",AA$2),'Reference data SID'!$B:$N,13,FALSE())),"",VLOOKUP(CONCATENATE($A342,"_",AA$2),'Reference data SID'!$B:$N,13,FALSE()))</f>
        <v/>
      </c>
      <c r="AB342" s="86" t="str">
        <f aca="false">IF(ISERROR(VLOOKUP(CONCATENATE($A342,"_",AB$2),'Reference data SID'!$B:$N,13,FALSE())),"",VLOOKUP(CONCATENATE($A342,"_",AB$2),'Reference data SID'!$B:$N,13,FALSE()))</f>
        <v/>
      </c>
      <c r="AC342" s="86" t="str">
        <f aca="false">IF(ISERROR(VLOOKUP(CONCATENATE($A342,"_",AC$2),'Reference data SID'!$B:$N,13,FALSE())),"",VLOOKUP(CONCATENATE($A342,"_",AC$2),'Reference data SID'!$B:$N,13,FALSE()))</f>
        <v/>
      </c>
      <c r="AD342" s="86" t="str">
        <f aca="false">IF(ISERROR(VLOOKUP(CONCATENATE($A342,"_",AD$2),'Reference data SID'!$B:$N,13,FALSE())),"",VLOOKUP(CONCATENATE($A342,"_",AD$2),'Reference data SID'!$B:$N,13,FALSE()))</f>
        <v/>
      </c>
      <c r="AE342" s="86" t="str">
        <f aca="false">IF(ISERROR(VLOOKUP(CONCATENATE($A342,"_",AE$2),'Reference data SID'!$B:$N,13,FALSE())),"",VLOOKUP(CONCATENATE($A342,"_",AE$2),'Reference data SID'!$B:$N,13,FALSE()))</f>
        <v/>
      </c>
      <c r="AF342" s="86" t="str">
        <f aca="false">IF(ISERROR(VLOOKUP(CONCATENATE($A342,"_",AF$2),'Reference data SID'!$B:$N,13,FALSE())),"",VLOOKUP(CONCATENATE($A342,"_",AF$2),'Reference data SID'!$B:$N,13,FALSE()))</f>
        <v/>
      </c>
      <c r="AG342" s="86" t="str">
        <f aca="false">IF(ISERROR(VLOOKUP(CONCATENATE($A342,"_",AG$2),'Reference data SID'!$B:$N,13,FALSE())),"",VLOOKUP(CONCATENATE($A342,"_",AG$2),'Reference data SID'!$B:$N,13,FALSE()))</f>
        <v/>
      </c>
      <c r="AH342" s="86" t="str">
        <f aca="false">IF(ISERROR(VLOOKUP(CONCATENATE($A342,"_",AH$2),'Reference data SID'!$B:$N,13,FALSE())),"",VLOOKUP(CONCATENATE($A342,"_",AH$2),'Reference data SID'!$B:$N,13,FALSE()))</f>
        <v/>
      </c>
      <c r="AI342" s="86" t="str">
        <f aca="false">IF(ISERROR(VLOOKUP(CONCATENATE($A342,"_",AI$2),'Reference data SID'!$B:$N,13,FALSE())),"",VLOOKUP(CONCATENATE($A342,"_",AI$2),'Reference data SID'!$B:$N,13,FALSE()))</f>
        <v/>
      </c>
      <c r="AJ342" s="86" t="str">
        <f aca="false">IF(ISERROR(VLOOKUP(CONCATENATE($A342,"_",AJ$2),'Reference data SID'!$B:$N,13,FALSE())),"",VLOOKUP(CONCATENATE($A342,"_",AJ$2),'Reference data SID'!$B:$N,13,FALSE()))</f>
        <v/>
      </c>
      <c r="AK342" s="86" t="str">
        <f aca="false">IF(ISERROR(VLOOKUP(CONCATENATE($A342,"_",AK$2),'Reference data SID'!$B:$N,13,FALSE())),"",VLOOKUP(CONCATENATE($A342,"_",AK$2),'Reference data SID'!$B:$N,13,FALSE()))</f>
        <v/>
      </c>
      <c r="AL342" s="86" t="str">
        <f aca="false">IF(ISERROR(VLOOKUP(CONCATENATE($A342,"_",AL$2),'Reference data SID'!$B:$N,13,FALSE())),"",VLOOKUP(CONCATENATE($A342,"_",AL$2),'Reference data SID'!$B:$N,13,FALSE()))</f>
        <v/>
      </c>
      <c r="AM342" s="86" t="str">
        <f aca="false">IF(ISERROR(VLOOKUP(CONCATENATE($A342,"_",AM$2),'Reference data SID'!$B:$N,13,FALSE())),"",VLOOKUP(CONCATENATE($A342,"_",AM$2),'Reference data SID'!$B:$N,13,FALSE()))</f>
        <v/>
      </c>
      <c r="AN342" s="86" t="str">
        <f aca="false">IF(ISERROR(VLOOKUP(CONCATENATE($A342,"_",AN$2),'Reference data SID'!$B:$N,13,FALSE())),"",VLOOKUP(CONCATENATE($A342,"_",AN$2),'Reference data SID'!$B:$N,13,FALSE()))</f>
        <v/>
      </c>
      <c r="AO342" s="86" t="str">
        <f aca="false">IF(ISERROR(VLOOKUP(CONCATENATE($A342,"_",AO$2),'Reference data SID'!$B:$N,13,FALSE())),"",VLOOKUP(CONCATENATE($A342,"_",AO$2),'Reference data SID'!$B:$N,13,FALSE()))</f>
        <v/>
      </c>
      <c r="AP342" s="86" t="str">
        <f aca="false">IF(ISERROR(VLOOKUP(CONCATENATE($A342,"_",AP$2),'Reference data SID'!$B:$N,13,FALSE())),"",VLOOKUP(CONCATENATE($A342,"_",AP$2),'Reference data SID'!$B:$N,13,FALSE()))</f>
        <v/>
      </c>
      <c r="AQ342" s="86" t="str">
        <f aca="false">IF(ISERROR(VLOOKUP(CONCATENATE($A342,"_",AQ$2),'Reference data SID'!$B:$N,13,FALSE())),"",VLOOKUP(CONCATENATE($A342,"_",AQ$2),'Reference data SID'!$B:$N,13,FALSE()))</f>
        <v/>
      </c>
      <c r="AR342" s="86" t="str">
        <f aca="false">IF(ISERROR(VLOOKUP(CONCATENATE($A342,"_",AR$2),'Reference data SID'!$B:$N,13,FALSE())),"",VLOOKUP(CONCATENATE($A342,"_",AR$2),'Reference data SID'!$B:$N,13,FALSE()))</f>
        <v/>
      </c>
      <c r="AS342" s="86" t="str">
        <f aca="false">IF(ISERROR(VLOOKUP(CONCATENATE($A342,"_",AS$2),'Reference data SID'!$B:$N,13,FALSE())),"",VLOOKUP(CONCATENATE($A342,"_",AS$2),'Reference data SID'!$B:$N,13,FALSE()))</f>
        <v/>
      </c>
      <c r="AT342" s="86" t="str">
        <f aca="false">IF(ISERROR(VLOOKUP(CONCATENATE($A342,"_",AT$2),'Reference data SID'!$B:$N,13,FALSE())),"",VLOOKUP(CONCATENATE($A342,"_",AT$2),'Reference data SID'!$B:$N,13,FALSE()))</f>
        <v/>
      </c>
    </row>
    <row r="343" customFormat="false" ht="15" hidden="false" customHeight="false" outlineLevel="0" collapsed="false">
      <c r="A343" s="0" t="n">
        <v>339</v>
      </c>
      <c r="B343" s="86" t="str">
        <f aca="false">IF(ISERROR(VLOOKUP(CONCATENATE($A343,"_",B$2),'Reference data SID'!$B:$N,13,FALSE())),"",VLOOKUP(CONCATENATE($A343,"_",B$2),'Reference data SID'!$B:$N,13,FALSE()))</f>
        <v/>
      </c>
      <c r="C343" s="86" t="str">
        <f aca="false">IF(ISERROR(VLOOKUP(CONCATENATE($A343,"_",C$2),'Reference data SID'!$B:$N,13,FALSE())),"",VLOOKUP(CONCATENATE($A343,"_",C$2),'Reference data SID'!$B:$N,13,FALSE()))</f>
        <v/>
      </c>
      <c r="D343" s="86" t="str">
        <f aca="false">IF(ISERROR(VLOOKUP(CONCATENATE($A343,"_",D$2),'Reference data SID'!$B:$N,13,FALSE())),"",VLOOKUP(CONCATENATE($A343,"_",D$2),'Reference data SID'!$B:$N,13,FALSE()))</f>
        <v/>
      </c>
      <c r="E343" s="86" t="str">
        <f aca="false">IF(ISERROR(VLOOKUP(CONCATENATE($A343,"_",E$2),'Reference data SID'!$B:$N,13,FALSE())),"",VLOOKUP(CONCATENATE($A343,"_",E$2),'Reference data SID'!$B:$N,13,FALSE()))</f>
        <v/>
      </c>
      <c r="F343" s="86" t="str">
        <f aca="false">IF(ISERROR(VLOOKUP(CONCATENATE($A343,"_",F$2),'Reference data SID'!$B:$N,13,FALSE())),"",VLOOKUP(CONCATENATE($A343,"_",F$2),'Reference data SID'!$B:$N,13,FALSE()))</f>
        <v/>
      </c>
      <c r="G343" s="86" t="str">
        <f aca="false">IF(ISERROR(VLOOKUP(CONCATENATE($A343,"_",G$2),'Reference data SID'!$B:$N,13,FALSE())),"",VLOOKUP(CONCATENATE($A343,"_",G$2),'Reference data SID'!$B:$N,13,FALSE()))</f>
        <v/>
      </c>
      <c r="H343" s="86" t="str">
        <f aca="false">IF(ISERROR(VLOOKUP(CONCATENATE($A343,"_",H$2),'Reference data SID'!$B:$N,13,FALSE())),"",VLOOKUP(CONCATENATE($A343,"_",H$2),'Reference data SID'!$B:$N,13,FALSE()))</f>
        <v/>
      </c>
      <c r="I343" s="86" t="str">
        <f aca="false">IF(ISERROR(VLOOKUP(CONCATENATE($A343,"_",I$2),'Reference data SID'!$B:$N,13,FALSE())),"",VLOOKUP(CONCATENATE($A343,"_",I$2),'Reference data SID'!$B:$N,13,FALSE()))</f>
        <v/>
      </c>
      <c r="J343" s="86" t="str">
        <f aca="false">IF(ISERROR(VLOOKUP(CONCATENATE($A343,"_",J$2),'Reference data SID'!$B:$N,13,FALSE())),"",VLOOKUP(CONCATENATE($A343,"_",J$2),'Reference data SID'!$B:$N,13,FALSE()))</f>
        <v/>
      </c>
      <c r="K343" s="86" t="str">
        <f aca="false">IF(ISERROR(VLOOKUP(CONCATENATE($A343,"_",K$2),'Reference data SID'!$B:$N,13,FALSE())),"",VLOOKUP(CONCATENATE($A343,"_",K$2),'Reference data SID'!$B:$N,13,FALSE()))</f>
        <v/>
      </c>
      <c r="L343" s="86" t="str">
        <f aca="false">IF(ISERROR(VLOOKUP(CONCATENATE($A343,"_",L$2),'Reference data SID'!$B:$N,13,FALSE())),"",VLOOKUP(CONCATENATE($A343,"_",L$2),'Reference data SID'!$B:$N,13,FALSE()))</f>
        <v/>
      </c>
      <c r="M343" s="86" t="str">
        <f aca="false">IF(ISERROR(VLOOKUP(CONCATENATE($A343,"_",M$2),'Reference data SID'!$B:$N,13,FALSE())),"",VLOOKUP(CONCATENATE($A343,"_",M$2),'Reference data SID'!$B:$N,13,FALSE()))</f>
        <v/>
      </c>
      <c r="N343" s="86" t="str">
        <f aca="false">IF(ISERROR(VLOOKUP(CONCATENATE($A343,"_",N$2),'Reference data SID'!$B:$N,13,FALSE())),"",VLOOKUP(CONCATENATE($A343,"_",N$2),'Reference data SID'!$B:$N,13,FALSE()))</f>
        <v/>
      </c>
      <c r="O343" s="86" t="str">
        <f aca="false">IF(ISERROR(VLOOKUP(CONCATENATE($A343,"_",O$2),'Reference data SID'!$B:$N,13,FALSE())),"",VLOOKUP(CONCATENATE($A343,"_",O$2),'Reference data SID'!$B:$N,13,FALSE()))</f>
        <v/>
      </c>
      <c r="P343" s="86" t="str">
        <f aca="false">IF(ISERROR(VLOOKUP(CONCATENATE($A343,"_",P$2),'Reference data SID'!$B:$N,13,FALSE())),"",VLOOKUP(CONCATENATE($A343,"_",P$2),'Reference data SID'!$B:$N,13,FALSE()))</f>
        <v/>
      </c>
      <c r="Q343" s="86" t="str">
        <f aca="false">IF(ISERROR(VLOOKUP(CONCATENATE($A343,"_",Q$2),'Reference data SID'!$B:$N,13,FALSE())),"",VLOOKUP(CONCATENATE($A343,"_",Q$2),'Reference data SID'!$B:$N,13,FALSE()))</f>
        <v/>
      </c>
      <c r="R343" s="86" t="str">
        <f aca="false">IF(ISERROR(VLOOKUP(CONCATENATE($A343,"_",R$2),'Reference data SID'!$B:$N,13,FALSE())),"",VLOOKUP(CONCATENATE($A343,"_",R$2),'Reference data SID'!$B:$N,13,FALSE()))</f>
        <v/>
      </c>
      <c r="S343" s="86" t="str">
        <f aca="false">IF(ISERROR(VLOOKUP(CONCATENATE($A343,"_",S$2),'Reference data SID'!$B:$N,13,FALSE())),"",VLOOKUP(CONCATENATE($A343,"_",S$2),'Reference data SID'!$B:$N,13,FALSE()))</f>
        <v/>
      </c>
      <c r="T343" s="86" t="str">
        <f aca="false">IF(ISERROR(VLOOKUP(CONCATENATE($A343,"_",T$2),'Reference data SID'!$B:$N,13,FALSE())),"",VLOOKUP(CONCATENATE($A343,"_",T$2),'Reference data SID'!$B:$N,13,FALSE()))</f>
        <v/>
      </c>
      <c r="U343" s="86" t="str">
        <f aca="false">IF(ISERROR(VLOOKUP(CONCATENATE($A343,"_",U$2),'Reference data SID'!$B:$N,13,FALSE())),"",VLOOKUP(CONCATENATE($A343,"_",U$2),'Reference data SID'!$B:$N,13,FALSE()))</f>
        <v/>
      </c>
      <c r="V343" s="86" t="str">
        <f aca="false">IF(ISERROR(VLOOKUP(CONCATENATE($A343,"_",V$2),'Reference data SID'!$B:$N,13,FALSE())),"",VLOOKUP(CONCATENATE($A343,"_",V$2),'Reference data SID'!$B:$N,13,FALSE()))</f>
        <v/>
      </c>
      <c r="W343" s="86" t="str">
        <f aca="false">IF(ISERROR(VLOOKUP(CONCATENATE($A343,"_",W$2),'Reference data SID'!$B:$N,13,FALSE())),"",VLOOKUP(CONCATENATE($A343,"_",W$2),'Reference data SID'!$B:$N,13,FALSE()))</f>
        <v/>
      </c>
      <c r="X343" s="86" t="str">
        <f aca="false">IF(ISERROR(VLOOKUP(CONCATENATE($A343,"_",X$2),'Reference data SID'!$B:$N,13,FALSE())),"",VLOOKUP(CONCATENATE($A343,"_",X$2),'Reference data SID'!$B:$N,13,FALSE()))</f>
        <v/>
      </c>
      <c r="Y343" s="86" t="str">
        <f aca="false">IF(ISERROR(VLOOKUP(CONCATENATE($A343,"_",Y$2),'Reference data SID'!$B:$N,13,FALSE())),"",VLOOKUP(CONCATENATE($A343,"_",Y$2),'Reference data SID'!$B:$N,13,FALSE()))</f>
        <v/>
      </c>
      <c r="Z343" s="86" t="str">
        <f aca="false">IF(ISERROR(VLOOKUP(CONCATENATE($A343,"_",Z$2),'Reference data SID'!$B:$N,13,FALSE())),"",VLOOKUP(CONCATENATE($A343,"_",Z$2),'Reference data SID'!$B:$N,13,FALSE()))</f>
        <v/>
      </c>
      <c r="AA343" s="86" t="str">
        <f aca="false">IF(ISERROR(VLOOKUP(CONCATENATE($A343,"_",AA$2),'Reference data SID'!$B:$N,13,FALSE())),"",VLOOKUP(CONCATENATE($A343,"_",AA$2),'Reference data SID'!$B:$N,13,FALSE()))</f>
        <v/>
      </c>
      <c r="AB343" s="86" t="str">
        <f aca="false">IF(ISERROR(VLOOKUP(CONCATENATE($A343,"_",AB$2),'Reference data SID'!$B:$N,13,FALSE())),"",VLOOKUP(CONCATENATE($A343,"_",AB$2),'Reference data SID'!$B:$N,13,FALSE()))</f>
        <v/>
      </c>
      <c r="AC343" s="86" t="str">
        <f aca="false">IF(ISERROR(VLOOKUP(CONCATENATE($A343,"_",AC$2),'Reference data SID'!$B:$N,13,FALSE())),"",VLOOKUP(CONCATENATE($A343,"_",AC$2),'Reference data SID'!$B:$N,13,FALSE()))</f>
        <v/>
      </c>
      <c r="AD343" s="86" t="str">
        <f aca="false">IF(ISERROR(VLOOKUP(CONCATENATE($A343,"_",AD$2),'Reference data SID'!$B:$N,13,FALSE())),"",VLOOKUP(CONCATENATE($A343,"_",AD$2),'Reference data SID'!$B:$N,13,FALSE()))</f>
        <v/>
      </c>
      <c r="AE343" s="86" t="str">
        <f aca="false">IF(ISERROR(VLOOKUP(CONCATENATE($A343,"_",AE$2),'Reference data SID'!$B:$N,13,FALSE())),"",VLOOKUP(CONCATENATE($A343,"_",AE$2),'Reference data SID'!$B:$N,13,FALSE()))</f>
        <v/>
      </c>
      <c r="AF343" s="86" t="str">
        <f aca="false">IF(ISERROR(VLOOKUP(CONCATENATE($A343,"_",AF$2),'Reference data SID'!$B:$N,13,FALSE())),"",VLOOKUP(CONCATENATE($A343,"_",AF$2),'Reference data SID'!$B:$N,13,FALSE()))</f>
        <v/>
      </c>
      <c r="AG343" s="86" t="str">
        <f aca="false">IF(ISERROR(VLOOKUP(CONCATENATE($A343,"_",AG$2),'Reference data SID'!$B:$N,13,FALSE())),"",VLOOKUP(CONCATENATE($A343,"_",AG$2),'Reference data SID'!$B:$N,13,FALSE()))</f>
        <v/>
      </c>
      <c r="AH343" s="86" t="str">
        <f aca="false">IF(ISERROR(VLOOKUP(CONCATENATE($A343,"_",AH$2),'Reference data SID'!$B:$N,13,FALSE())),"",VLOOKUP(CONCATENATE($A343,"_",AH$2),'Reference data SID'!$B:$N,13,FALSE()))</f>
        <v/>
      </c>
      <c r="AI343" s="86" t="str">
        <f aca="false">IF(ISERROR(VLOOKUP(CONCATENATE($A343,"_",AI$2),'Reference data SID'!$B:$N,13,FALSE())),"",VLOOKUP(CONCATENATE($A343,"_",AI$2),'Reference data SID'!$B:$N,13,FALSE()))</f>
        <v/>
      </c>
      <c r="AJ343" s="86" t="str">
        <f aca="false">IF(ISERROR(VLOOKUP(CONCATENATE($A343,"_",AJ$2),'Reference data SID'!$B:$N,13,FALSE())),"",VLOOKUP(CONCATENATE($A343,"_",AJ$2),'Reference data SID'!$B:$N,13,FALSE()))</f>
        <v/>
      </c>
      <c r="AK343" s="86" t="str">
        <f aca="false">IF(ISERROR(VLOOKUP(CONCATENATE($A343,"_",AK$2),'Reference data SID'!$B:$N,13,FALSE())),"",VLOOKUP(CONCATENATE($A343,"_",AK$2),'Reference data SID'!$B:$N,13,FALSE()))</f>
        <v/>
      </c>
      <c r="AL343" s="86" t="str">
        <f aca="false">IF(ISERROR(VLOOKUP(CONCATENATE($A343,"_",AL$2),'Reference data SID'!$B:$N,13,FALSE())),"",VLOOKUP(CONCATENATE($A343,"_",AL$2),'Reference data SID'!$B:$N,13,FALSE()))</f>
        <v/>
      </c>
      <c r="AM343" s="86" t="str">
        <f aca="false">IF(ISERROR(VLOOKUP(CONCATENATE($A343,"_",AM$2),'Reference data SID'!$B:$N,13,FALSE())),"",VLOOKUP(CONCATENATE($A343,"_",AM$2),'Reference data SID'!$B:$N,13,FALSE()))</f>
        <v/>
      </c>
      <c r="AN343" s="86" t="str">
        <f aca="false">IF(ISERROR(VLOOKUP(CONCATENATE($A343,"_",AN$2),'Reference data SID'!$B:$N,13,FALSE())),"",VLOOKUP(CONCATENATE($A343,"_",AN$2),'Reference data SID'!$B:$N,13,FALSE()))</f>
        <v/>
      </c>
      <c r="AO343" s="86" t="str">
        <f aca="false">IF(ISERROR(VLOOKUP(CONCATENATE($A343,"_",AO$2),'Reference data SID'!$B:$N,13,FALSE())),"",VLOOKUP(CONCATENATE($A343,"_",AO$2),'Reference data SID'!$B:$N,13,FALSE()))</f>
        <v/>
      </c>
      <c r="AP343" s="86" t="str">
        <f aca="false">IF(ISERROR(VLOOKUP(CONCATENATE($A343,"_",AP$2),'Reference data SID'!$B:$N,13,FALSE())),"",VLOOKUP(CONCATENATE($A343,"_",AP$2),'Reference data SID'!$B:$N,13,FALSE()))</f>
        <v/>
      </c>
      <c r="AQ343" s="86" t="str">
        <f aca="false">IF(ISERROR(VLOOKUP(CONCATENATE($A343,"_",AQ$2),'Reference data SID'!$B:$N,13,FALSE())),"",VLOOKUP(CONCATENATE($A343,"_",AQ$2),'Reference data SID'!$B:$N,13,FALSE()))</f>
        <v/>
      </c>
      <c r="AR343" s="86" t="str">
        <f aca="false">IF(ISERROR(VLOOKUP(CONCATENATE($A343,"_",AR$2),'Reference data SID'!$B:$N,13,FALSE())),"",VLOOKUP(CONCATENATE($A343,"_",AR$2),'Reference data SID'!$B:$N,13,FALSE()))</f>
        <v/>
      </c>
      <c r="AS343" s="86" t="str">
        <f aca="false">IF(ISERROR(VLOOKUP(CONCATENATE($A343,"_",AS$2),'Reference data SID'!$B:$N,13,FALSE())),"",VLOOKUP(CONCATENATE($A343,"_",AS$2),'Reference data SID'!$B:$N,13,FALSE()))</f>
        <v/>
      </c>
      <c r="AT343" s="86" t="str">
        <f aca="false">IF(ISERROR(VLOOKUP(CONCATENATE($A343,"_",AT$2),'Reference data SID'!$B:$N,13,FALSE())),"",VLOOKUP(CONCATENATE($A343,"_",AT$2),'Reference data SID'!$B:$N,13,FALSE()))</f>
        <v/>
      </c>
    </row>
    <row r="344" customFormat="false" ht="15" hidden="false" customHeight="false" outlineLevel="0" collapsed="false">
      <c r="A344" s="0" t="n">
        <v>340</v>
      </c>
      <c r="B344" s="86" t="str">
        <f aca="false">IF(ISERROR(VLOOKUP(CONCATENATE($A344,"_",B$2),'Reference data SID'!$B:$N,13,FALSE())),"",VLOOKUP(CONCATENATE($A344,"_",B$2),'Reference data SID'!$B:$N,13,FALSE()))</f>
        <v/>
      </c>
      <c r="C344" s="86" t="str">
        <f aca="false">IF(ISERROR(VLOOKUP(CONCATENATE($A344,"_",C$2),'Reference data SID'!$B:$N,13,FALSE())),"",VLOOKUP(CONCATENATE($A344,"_",C$2),'Reference data SID'!$B:$N,13,FALSE()))</f>
        <v/>
      </c>
      <c r="D344" s="86" t="str">
        <f aca="false">IF(ISERROR(VLOOKUP(CONCATENATE($A344,"_",D$2),'Reference data SID'!$B:$N,13,FALSE())),"",VLOOKUP(CONCATENATE($A344,"_",D$2),'Reference data SID'!$B:$N,13,FALSE()))</f>
        <v/>
      </c>
      <c r="E344" s="86" t="str">
        <f aca="false">IF(ISERROR(VLOOKUP(CONCATENATE($A344,"_",E$2),'Reference data SID'!$B:$N,13,FALSE())),"",VLOOKUP(CONCATENATE($A344,"_",E$2),'Reference data SID'!$B:$N,13,FALSE()))</f>
        <v/>
      </c>
      <c r="F344" s="86" t="str">
        <f aca="false">IF(ISERROR(VLOOKUP(CONCATENATE($A344,"_",F$2),'Reference data SID'!$B:$N,13,FALSE())),"",VLOOKUP(CONCATENATE($A344,"_",F$2),'Reference data SID'!$B:$N,13,FALSE()))</f>
        <v/>
      </c>
      <c r="G344" s="86" t="str">
        <f aca="false">IF(ISERROR(VLOOKUP(CONCATENATE($A344,"_",G$2),'Reference data SID'!$B:$N,13,FALSE())),"",VLOOKUP(CONCATENATE($A344,"_",G$2),'Reference data SID'!$B:$N,13,FALSE()))</f>
        <v/>
      </c>
      <c r="H344" s="86" t="str">
        <f aca="false">IF(ISERROR(VLOOKUP(CONCATENATE($A344,"_",H$2),'Reference data SID'!$B:$N,13,FALSE())),"",VLOOKUP(CONCATENATE($A344,"_",H$2),'Reference data SID'!$B:$N,13,FALSE()))</f>
        <v/>
      </c>
      <c r="I344" s="86" t="str">
        <f aca="false">IF(ISERROR(VLOOKUP(CONCATENATE($A344,"_",I$2),'Reference data SID'!$B:$N,13,FALSE())),"",VLOOKUP(CONCATENATE($A344,"_",I$2),'Reference data SID'!$B:$N,13,FALSE()))</f>
        <v/>
      </c>
      <c r="J344" s="86" t="str">
        <f aca="false">IF(ISERROR(VLOOKUP(CONCATENATE($A344,"_",J$2),'Reference data SID'!$B:$N,13,FALSE())),"",VLOOKUP(CONCATENATE($A344,"_",J$2),'Reference data SID'!$B:$N,13,FALSE()))</f>
        <v/>
      </c>
      <c r="K344" s="86" t="str">
        <f aca="false">IF(ISERROR(VLOOKUP(CONCATENATE($A344,"_",K$2),'Reference data SID'!$B:$N,13,FALSE())),"",VLOOKUP(CONCATENATE($A344,"_",K$2),'Reference data SID'!$B:$N,13,FALSE()))</f>
        <v/>
      </c>
      <c r="L344" s="86" t="str">
        <f aca="false">IF(ISERROR(VLOOKUP(CONCATENATE($A344,"_",L$2),'Reference data SID'!$B:$N,13,FALSE())),"",VLOOKUP(CONCATENATE($A344,"_",L$2),'Reference data SID'!$B:$N,13,FALSE()))</f>
        <v/>
      </c>
      <c r="M344" s="86" t="str">
        <f aca="false">IF(ISERROR(VLOOKUP(CONCATENATE($A344,"_",M$2),'Reference data SID'!$B:$N,13,FALSE())),"",VLOOKUP(CONCATENATE($A344,"_",M$2),'Reference data SID'!$B:$N,13,FALSE()))</f>
        <v/>
      </c>
      <c r="N344" s="86" t="str">
        <f aca="false">IF(ISERROR(VLOOKUP(CONCATENATE($A344,"_",N$2),'Reference data SID'!$B:$N,13,FALSE())),"",VLOOKUP(CONCATENATE($A344,"_",N$2),'Reference data SID'!$B:$N,13,FALSE()))</f>
        <v/>
      </c>
      <c r="O344" s="86" t="str">
        <f aca="false">IF(ISERROR(VLOOKUP(CONCATENATE($A344,"_",O$2),'Reference data SID'!$B:$N,13,FALSE())),"",VLOOKUP(CONCATENATE($A344,"_",O$2),'Reference data SID'!$B:$N,13,FALSE()))</f>
        <v/>
      </c>
      <c r="P344" s="86" t="str">
        <f aca="false">IF(ISERROR(VLOOKUP(CONCATENATE($A344,"_",P$2),'Reference data SID'!$B:$N,13,FALSE())),"",VLOOKUP(CONCATENATE($A344,"_",P$2),'Reference data SID'!$B:$N,13,FALSE()))</f>
        <v/>
      </c>
      <c r="Q344" s="86" t="str">
        <f aca="false">IF(ISERROR(VLOOKUP(CONCATENATE($A344,"_",Q$2),'Reference data SID'!$B:$N,13,FALSE())),"",VLOOKUP(CONCATENATE($A344,"_",Q$2),'Reference data SID'!$B:$N,13,FALSE()))</f>
        <v/>
      </c>
      <c r="R344" s="86" t="str">
        <f aca="false">IF(ISERROR(VLOOKUP(CONCATENATE($A344,"_",R$2),'Reference data SID'!$B:$N,13,FALSE())),"",VLOOKUP(CONCATENATE($A344,"_",R$2),'Reference data SID'!$B:$N,13,FALSE()))</f>
        <v/>
      </c>
      <c r="S344" s="86" t="str">
        <f aca="false">IF(ISERROR(VLOOKUP(CONCATENATE($A344,"_",S$2),'Reference data SID'!$B:$N,13,FALSE())),"",VLOOKUP(CONCATENATE($A344,"_",S$2),'Reference data SID'!$B:$N,13,FALSE()))</f>
        <v/>
      </c>
      <c r="T344" s="86" t="str">
        <f aca="false">IF(ISERROR(VLOOKUP(CONCATENATE($A344,"_",T$2),'Reference data SID'!$B:$N,13,FALSE())),"",VLOOKUP(CONCATENATE($A344,"_",T$2),'Reference data SID'!$B:$N,13,FALSE()))</f>
        <v/>
      </c>
      <c r="U344" s="86" t="str">
        <f aca="false">IF(ISERROR(VLOOKUP(CONCATENATE($A344,"_",U$2),'Reference data SID'!$B:$N,13,FALSE())),"",VLOOKUP(CONCATENATE($A344,"_",U$2),'Reference data SID'!$B:$N,13,FALSE()))</f>
        <v/>
      </c>
      <c r="V344" s="86" t="str">
        <f aca="false">IF(ISERROR(VLOOKUP(CONCATENATE($A344,"_",V$2),'Reference data SID'!$B:$N,13,FALSE())),"",VLOOKUP(CONCATENATE($A344,"_",V$2),'Reference data SID'!$B:$N,13,FALSE()))</f>
        <v/>
      </c>
      <c r="W344" s="86" t="str">
        <f aca="false">IF(ISERROR(VLOOKUP(CONCATENATE($A344,"_",W$2),'Reference data SID'!$B:$N,13,FALSE())),"",VLOOKUP(CONCATENATE($A344,"_",W$2),'Reference data SID'!$B:$N,13,FALSE()))</f>
        <v/>
      </c>
      <c r="X344" s="86" t="str">
        <f aca="false">IF(ISERROR(VLOOKUP(CONCATENATE($A344,"_",X$2),'Reference data SID'!$B:$N,13,FALSE())),"",VLOOKUP(CONCATENATE($A344,"_",X$2),'Reference data SID'!$B:$N,13,FALSE()))</f>
        <v/>
      </c>
      <c r="Y344" s="86" t="str">
        <f aca="false">IF(ISERROR(VLOOKUP(CONCATENATE($A344,"_",Y$2),'Reference data SID'!$B:$N,13,FALSE())),"",VLOOKUP(CONCATENATE($A344,"_",Y$2),'Reference data SID'!$B:$N,13,FALSE()))</f>
        <v/>
      </c>
      <c r="Z344" s="86" t="str">
        <f aca="false">IF(ISERROR(VLOOKUP(CONCATENATE($A344,"_",Z$2),'Reference data SID'!$B:$N,13,FALSE())),"",VLOOKUP(CONCATENATE($A344,"_",Z$2),'Reference data SID'!$B:$N,13,FALSE()))</f>
        <v/>
      </c>
      <c r="AA344" s="86" t="str">
        <f aca="false">IF(ISERROR(VLOOKUP(CONCATENATE($A344,"_",AA$2),'Reference data SID'!$B:$N,13,FALSE())),"",VLOOKUP(CONCATENATE($A344,"_",AA$2),'Reference data SID'!$B:$N,13,FALSE()))</f>
        <v/>
      </c>
      <c r="AB344" s="86" t="str">
        <f aca="false">IF(ISERROR(VLOOKUP(CONCATENATE($A344,"_",AB$2),'Reference data SID'!$B:$N,13,FALSE())),"",VLOOKUP(CONCATENATE($A344,"_",AB$2),'Reference data SID'!$B:$N,13,FALSE()))</f>
        <v/>
      </c>
      <c r="AC344" s="86" t="str">
        <f aca="false">IF(ISERROR(VLOOKUP(CONCATENATE($A344,"_",AC$2),'Reference data SID'!$B:$N,13,FALSE())),"",VLOOKUP(CONCATENATE($A344,"_",AC$2),'Reference data SID'!$B:$N,13,FALSE()))</f>
        <v/>
      </c>
      <c r="AD344" s="86" t="str">
        <f aca="false">IF(ISERROR(VLOOKUP(CONCATENATE($A344,"_",AD$2),'Reference data SID'!$B:$N,13,FALSE())),"",VLOOKUP(CONCATENATE($A344,"_",AD$2),'Reference data SID'!$B:$N,13,FALSE()))</f>
        <v/>
      </c>
      <c r="AE344" s="86" t="str">
        <f aca="false">IF(ISERROR(VLOOKUP(CONCATENATE($A344,"_",AE$2),'Reference data SID'!$B:$N,13,FALSE())),"",VLOOKUP(CONCATENATE($A344,"_",AE$2),'Reference data SID'!$B:$N,13,FALSE()))</f>
        <v/>
      </c>
      <c r="AF344" s="86" t="str">
        <f aca="false">IF(ISERROR(VLOOKUP(CONCATENATE($A344,"_",AF$2),'Reference data SID'!$B:$N,13,FALSE())),"",VLOOKUP(CONCATENATE($A344,"_",AF$2),'Reference data SID'!$B:$N,13,FALSE()))</f>
        <v/>
      </c>
      <c r="AG344" s="86" t="str">
        <f aca="false">IF(ISERROR(VLOOKUP(CONCATENATE($A344,"_",AG$2),'Reference data SID'!$B:$N,13,FALSE())),"",VLOOKUP(CONCATENATE($A344,"_",AG$2),'Reference data SID'!$B:$N,13,FALSE()))</f>
        <v/>
      </c>
      <c r="AH344" s="86" t="str">
        <f aca="false">IF(ISERROR(VLOOKUP(CONCATENATE($A344,"_",AH$2),'Reference data SID'!$B:$N,13,FALSE())),"",VLOOKUP(CONCATENATE($A344,"_",AH$2),'Reference data SID'!$B:$N,13,FALSE()))</f>
        <v/>
      </c>
      <c r="AI344" s="86" t="str">
        <f aca="false">IF(ISERROR(VLOOKUP(CONCATENATE($A344,"_",AI$2),'Reference data SID'!$B:$N,13,FALSE())),"",VLOOKUP(CONCATENATE($A344,"_",AI$2),'Reference data SID'!$B:$N,13,FALSE()))</f>
        <v/>
      </c>
      <c r="AJ344" s="86" t="str">
        <f aca="false">IF(ISERROR(VLOOKUP(CONCATENATE($A344,"_",AJ$2),'Reference data SID'!$B:$N,13,FALSE())),"",VLOOKUP(CONCATENATE($A344,"_",AJ$2),'Reference data SID'!$B:$N,13,FALSE()))</f>
        <v/>
      </c>
      <c r="AK344" s="86" t="str">
        <f aca="false">IF(ISERROR(VLOOKUP(CONCATENATE($A344,"_",AK$2),'Reference data SID'!$B:$N,13,FALSE())),"",VLOOKUP(CONCATENATE($A344,"_",AK$2),'Reference data SID'!$B:$N,13,FALSE()))</f>
        <v/>
      </c>
      <c r="AL344" s="86" t="str">
        <f aca="false">IF(ISERROR(VLOOKUP(CONCATENATE($A344,"_",AL$2),'Reference data SID'!$B:$N,13,FALSE())),"",VLOOKUP(CONCATENATE($A344,"_",AL$2),'Reference data SID'!$B:$N,13,FALSE()))</f>
        <v/>
      </c>
      <c r="AM344" s="86" t="str">
        <f aca="false">IF(ISERROR(VLOOKUP(CONCATENATE($A344,"_",AM$2),'Reference data SID'!$B:$N,13,FALSE())),"",VLOOKUP(CONCATENATE($A344,"_",AM$2),'Reference data SID'!$B:$N,13,FALSE()))</f>
        <v/>
      </c>
      <c r="AN344" s="86" t="str">
        <f aca="false">IF(ISERROR(VLOOKUP(CONCATENATE($A344,"_",AN$2),'Reference data SID'!$B:$N,13,FALSE())),"",VLOOKUP(CONCATENATE($A344,"_",AN$2),'Reference data SID'!$B:$N,13,FALSE()))</f>
        <v/>
      </c>
      <c r="AO344" s="86" t="str">
        <f aca="false">IF(ISERROR(VLOOKUP(CONCATENATE($A344,"_",AO$2),'Reference data SID'!$B:$N,13,FALSE())),"",VLOOKUP(CONCATENATE($A344,"_",AO$2),'Reference data SID'!$B:$N,13,FALSE()))</f>
        <v/>
      </c>
      <c r="AP344" s="86" t="str">
        <f aca="false">IF(ISERROR(VLOOKUP(CONCATENATE($A344,"_",AP$2),'Reference data SID'!$B:$N,13,FALSE())),"",VLOOKUP(CONCATENATE($A344,"_",AP$2),'Reference data SID'!$B:$N,13,FALSE()))</f>
        <v/>
      </c>
      <c r="AQ344" s="86" t="str">
        <f aca="false">IF(ISERROR(VLOOKUP(CONCATENATE($A344,"_",AQ$2),'Reference data SID'!$B:$N,13,FALSE())),"",VLOOKUP(CONCATENATE($A344,"_",AQ$2),'Reference data SID'!$B:$N,13,FALSE()))</f>
        <v/>
      </c>
      <c r="AR344" s="86" t="str">
        <f aca="false">IF(ISERROR(VLOOKUP(CONCATENATE($A344,"_",AR$2),'Reference data SID'!$B:$N,13,FALSE())),"",VLOOKUP(CONCATENATE($A344,"_",AR$2),'Reference data SID'!$B:$N,13,FALSE()))</f>
        <v/>
      </c>
      <c r="AS344" s="86" t="str">
        <f aca="false">IF(ISERROR(VLOOKUP(CONCATENATE($A344,"_",AS$2),'Reference data SID'!$B:$N,13,FALSE())),"",VLOOKUP(CONCATENATE($A344,"_",AS$2),'Reference data SID'!$B:$N,13,FALSE()))</f>
        <v/>
      </c>
      <c r="AT344" s="86" t="str">
        <f aca="false">IF(ISERROR(VLOOKUP(CONCATENATE($A344,"_",AT$2),'Reference data SID'!$B:$N,13,FALSE())),"",VLOOKUP(CONCATENATE($A344,"_",AT$2),'Reference data SID'!$B:$N,13,FALSE()))</f>
        <v/>
      </c>
    </row>
    <row r="345" customFormat="false" ht="15" hidden="false" customHeight="false" outlineLevel="0" collapsed="false">
      <c r="A345" s="0" t="n">
        <v>341</v>
      </c>
      <c r="B345" s="86" t="str">
        <f aca="false">IF(ISERROR(VLOOKUP(CONCATENATE($A345,"_",B$2),'Reference data SID'!$B:$N,13,FALSE())),"",VLOOKUP(CONCATENATE($A345,"_",B$2),'Reference data SID'!$B:$N,13,FALSE()))</f>
        <v/>
      </c>
      <c r="C345" s="86" t="str">
        <f aca="false">IF(ISERROR(VLOOKUP(CONCATENATE($A345,"_",C$2),'Reference data SID'!$B:$N,13,FALSE())),"",VLOOKUP(CONCATENATE($A345,"_",C$2),'Reference data SID'!$B:$N,13,FALSE()))</f>
        <v/>
      </c>
      <c r="D345" s="86" t="str">
        <f aca="false">IF(ISERROR(VLOOKUP(CONCATENATE($A345,"_",D$2),'Reference data SID'!$B:$N,13,FALSE())),"",VLOOKUP(CONCATENATE($A345,"_",D$2),'Reference data SID'!$B:$N,13,FALSE()))</f>
        <v/>
      </c>
      <c r="E345" s="86" t="str">
        <f aca="false">IF(ISERROR(VLOOKUP(CONCATENATE($A345,"_",E$2),'Reference data SID'!$B:$N,13,FALSE())),"",VLOOKUP(CONCATENATE($A345,"_",E$2),'Reference data SID'!$B:$N,13,FALSE()))</f>
        <v/>
      </c>
      <c r="F345" s="86" t="str">
        <f aca="false">IF(ISERROR(VLOOKUP(CONCATENATE($A345,"_",F$2),'Reference data SID'!$B:$N,13,FALSE())),"",VLOOKUP(CONCATENATE($A345,"_",F$2),'Reference data SID'!$B:$N,13,FALSE()))</f>
        <v/>
      </c>
      <c r="G345" s="86" t="str">
        <f aca="false">IF(ISERROR(VLOOKUP(CONCATENATE($A345,"_",G$2),'Reference data SID'!$B:$N,13,FALSE())),"",VLOOKUP(CONCATENATE($A345,"_",G$2),'Reference data SID'!$B:$N,13,FALSE()))</f>
        <v/>
      </c>
      <c r="H345" s="86" t="str">
        <f aca="false">IF(ISERROR(VLOOKUP(CONCATENATE($A345,"_",H$2),'Reference data SID'!$B:$N,13,FALSE())),"",VLOOKUP(CONCATENATE($A345,"_",H$2),'Reference data SID'!$B:$N,13,FALSE()))</f>
        <v/>
      </c>
      <c r="I345" s="86" t="str">
        <f aca="false">IF(ISERROR(VLOOKUP(CONCATENATE($A345,"_",I$2),'Reference data SID'!$B:$N,13,FALSE())),"",VLOOKUP(CONCATENATE($A345,"_",I$2),'Reference data SID'!$B:$N,13,FALSE()))</f>
        <v/>
      </c>
      <c r="J345" s="86" t="str">
        <f aca="false">IF(ISERROR(VLOOKUP(CONCATENATE($A345,"_",J$2),'Reference data SID'!$B:$N,13,FALSE())),"",VLOOKUP(CONCATENATE($A345,"_",J$2),'Reference data SID'!$B:$N,13,FALSE()))</f>
        <v/>
      </c>
      <c r="K345" s="86" t="str">
        <f aca="false">IF(ISERROR(VLOOKUP(CONCATENATE($A345,"_",K$2),'Reference data SID'!$B:$N,13,FALSE())),"",VLOOKUP(CONCATENATE($A345,"_",K$2),'Reference data SID'!$B:$N,13,FALSE()))</f>
        <v/>
      </c>
      <c r="L345" s="86" t="str">
        <f aca="false">IF(ISERROR(VLOOKUP(CONCATENATE($A345,"_",L$2),'Reference data SID'!$B:$N,13,FALSE())),"",VLOOKUP(CONCATENATE($A345,"_",L$2),'Reference data SID'!$B:$N,13,FALSE()))</f>
        <v/>
      </c>
      <c r="M345" s="86" t="str">
        <f aca="false">IF(ISERROR(VLOOKUP(CONCATENATE($A345,"_",M$2),'Reference data SID'!$B:$N,13,FALSE())),"",VLOOKUP(CONCATENATE($A345,"_",M$2),'Reference data SID'!$B:$N,13,FALSE()))</f>
        <v/>
      </c>
      <c r="N345" s="86" t="str">
        <f aca="false">IF(ISERROR(VLOOKUP(CONCATENATE($A345,"_",N$2),'Reference data SID'!$B:$N,13,FALSE())),"",VLOOKUP(CONCATENATE($A345,"_",N$2),'Reference data SID'!$B:$N,13,FALSE()))</f>
        <v/>
      </c>
      <c r="O345" s="86" t="str">
        <f aca="false">IF(ISERROR(VLOOKUP(CONCATENATE($A345,"_",O$2),'Reference data SID'!$B:$N,13,FALSE())),"",VLOOKUP(CONCATENATE($A345,"_",O$2),'Reference data SID'!$B:$N,13,FALSE()))</f>
        <v/>
      </c>
      <c r="P345" s="86" t="str">
        <f aca="false">IF(ISERROR(VLOOKUP(CONCATENATE($A345,"_",P$2),'Reference data SID'!$B:$N,13,FALSE())),"",VLOOKUP(CONCATENATE($A345,"_",P$2),'Reference data SID'!$B:$N,13,FALSE()))</f>
        <v/>
      </c>
      <c r="Q345" s="86" t="str">
        <f aca="false">IF(ISERROR(VLOOKUP(CONCATENATE($A345,"_",Q$2),'Reference data SID'!$B:$N,13,FALSE())),"",VLOOKUP(CONCATENATE($A345,"_",Q$2),'Reference data SID'!$B:$N,13,FALSE()))</f>
        <v/>
      </c>
      <c r="R345" s="86" t="str">
        <f aca="false">IF(ISERROR(VLOOKUP(CONCATENATE($A345,"_",R$2),'Reference data SID'!$B:$N,13,FALSE())),"",VLOOKUP(CONCATENATE($A345,"_",R$2),'Reference data SID'!$B:$N,13,FALSE()))</f>
        <v/>
      </c>
      <c r="S345" s="86" t="str">
        <f aca="false">IF(ISERROR(VLOOKUP(CONCATENATE($A345,"_",S$2),'Reference data SID'!$B:$N,13,FALSE())),"",VLOOKUP(CONCATENATE($A345,"_",S$2),'Reference data SID'!$B:$N,13,FALSE()))</f>
        <v/>
      </c>
      <c r="T345" s="86" t="str">
        <f aca="false">IF(ISERROR(VLOOKUP(CONCATENATE($A345,"_",T$2),'Reference data SID'!$B:$N,13,FALSE())),"",VLOOKUP(CONCATENATE($A345,"_",T$2),'Reference data SID'!$B:$N,13,FALSE()))</f>
        <v/>
      </c>
      <c r="U345" s="86" t="str">
        <f aca="false">IF(ISERROR(VLOOKUP(CONCATENATE($A345,"_",U$2),'Reference data SID'!$B:$N,13,FALSE())),"",VLOOKUP(CONCATENATE($A345,"_",U$2),'Reference data SID'!$B:$N,13,FALSE()))</f>
        <v/>
      </c>
      <c r="V345" s="86" t="str">
        <f aca="false">IF(ISERROR(VLOOKUP(CONCATENATE($A345,"_",V$2),'Reference data SID'!$B:$N,13,FALSE())),"",VLOOKUP(CONCATENATE($A345,"_",V$2),'Reference data SID'!$B:$N,13,FALSE()))</f>
        <v/>
      </c>
      <c r="W345" s="86" t="str">
        <f aca="false">IF(ISERROR(VLOOKUP(CONCATENATE($A345,"_",W$2),'Reference data SID'!$B:$N,13,FALSE())),"",VLOOKUP(CONCATENATE($A345,"_",W$2),'Reference data SID'!$B:$N,13,FALSE()))</f>
        <v/>
      </c>
      <c r="X345" s="86" t="str">
        <f aca="false">IF(ISERROR(VLOOKUP(CONCATENATE($A345,"_",X$2),'Reference data SID'!$B:$N,13,FALSE())),"",VLOOKUP(CONCATENATE($A345,"_",X$2),'Reference data SID'!$B:$N,13,FALSE()))</f>
        <v/>
      </c>
      <c r="Y345" s="86" t="str">
        <f aca="false">IF(ISERROR(VLOOKUP(CONCATENATE($A345,"_",Y$2),'Reference data SID'!$B:$N,13,FALSE())),"",VLOOKUP(CONCATENATE($A345,"_",Y$2),'Reference data SID'!$B:$N,13,FALSE()))</f>
        <v/>
      </c>
      <c r="Z345" s="86" t="str">
        <f aca="false">IF(ISERROR(VLOOKUP(CONCATENATE($A345,"_",Z$2),'Reference data SID'!$B:$N,13,FALSE())),"",VLOOKUP(CONCATENATE($A345,"_",Z$2),'Reference data SID'!$B:$N,13,FALSE()))</f>
        <v/>
      </c>
      <c r="AA345" s="86" t="str">
        <f aca="false">IF(ISERROR(VLOOKUP(CONCATENATE($A345,"_",AA$2),'Reference data SID'!$B:$N,13,FALSE())),"",VLOOKUP(CONCATENATE($A345,"_",AA$2),'Reference data SID'!$B:$N,13,FALSE()))</f>
        <v/>
      </c>
      <c r="AB345" s="86" t="str">
        <f aca="false">IF(ISERROR(VLOOKUP(CONCATENATE($A345,"_",AB$2),'Reference data SID'!$B:$N,13,FALSE())),"",VLOOKUP(CONCATENATE($A345,"_",AB$2),'Reference data SID'!$B:$N,13,FALSE()))</f>
        <v/>
      </c>
      <c r="AC345" s="86" t="str">
        <f aca="false">IF(ISERROR(VLOOKUP(CONCATENATE($A345,"_",AC$2),'Reference data SID'!$B:$N,13,FALSE())),"",VLOOKUP(CONCATENATE($A345,"_",AC$2),'Reference data SID'!$B:$N,13,FALSE()))</f>
        <v/>
      </c>
      <c r="AD345" s="86" t="str">
        <f aca="false">IF(ISERROR(VLOOKUP(CONCATENATE($A345,"_",AD$2),'Reference data SID'!$B:$N,13,FALSE())),"",VLOOKUP(CONCATENATE($A345,"_",AD$2),'Reference data SID'!$B:$N,13,FALSE()))</f>
        <v/>
      </c>
      <c r="AE345" s="86" t="str">
        <f aca="false">IF(ISERROR(VLOOKUP(CONCATENATE($A345,"_",AE$2),'Reference data SID'!$B:$N,13,FALSE())),"",VLOOKUP(CONCATENATE($A345,"_",AE$2),'Reference data SID'!$B:$N,13,FALSE()))</f>
        <v/>
      </c>
      <c r="AF345" s="86" t="str">
        <f aca="false">IF(ISERROR(VLOOKUP(CONCATENATE($A345,"_",AF$2),'Reference data SID'!$B:$N,13,FALSE())),"",VLOOKUP(CONCATENATE($A345,"_",AF$2),'Reference data SID'!$B:$N,13,FALSE()))</f>
        <v/>
      </c>
      <c r="AG345" s="86" t="str">
        <f aca="false">IF(ISERROR(VLOOKUP(CONCATENATE($A345,"_",AG$2),'Reference data SID'!$B:$N,13,FALSE())),"",VLOOKUP(CONCATENATE($A345,"_",AG$2),'Reference data SID'!$B:$N,13,FALSE()))</f>
        <v/>
      </c>
      <c r="AH345" s="86" t="str">
        <f aca="false">IF(ISERROR(VLOOKUP(CONCATENATE($A345,"_",AH$2),'Reference data SID'!$B:$N,13,FALSE())),"",VLOOKUP(CONCATENATE($A345,"_",AH$2),'Reference data SID'!$B:$N,13,FALSE()))</f>
        <v/>
      </c>
      <c r="AI345" s="86" t="str">
        <f aca="false">IF(ISERROR(VLOOKUP(CONCATENATE($A345,"_",AI$2),'Reference data SID'!$B:$N,13,FALSE())),"",VLOOKUP(CONCATENATE($A345,"_",AI$2),'Reference data SID'!$B:$N,13,FALSE()))</f>
        <v/>
      </c>
      <c r="AJ345" s="86" t="str">
        <f aca="false">IF(ISERROR(VLOOKUP(CONCATENATE($A345,"_",AJ$2),'Reference data SID'!$B:$N,13,FALSE())),"",VLOOKUP(CONCATENATE($A345,"_",AJ$2),'Reference data SID'!$B:$N,13,FALSE()))</f>
        <v/>
      </c>
      <c r="AK345" s="86" t="str">
        <f aca="false">IF(ISERROR(VLOOKUP(CONCATENATE($A345,"_",AK$2),'Reference data SID'!$B:$N,13,FALSE())),"",VLOOKUP(CONCATENATE($A345,"_",AK$2),'Reference data SID'!$B:$N,13,FALSE()))</f>
        <v/>
      </c>
      <c r="AL345" s="86" t="str">
        <f aca="false">IF(ISERROR(VLOOKUP(CONCATENATE($A345,"_",AL$2),'Reference data SID'!$B:$N,13,FALSE())),"",VLOOKUP(CONCATENATE($A345,"_",AL$2),'Reference data SID'!$B:$N,13,FALSE()))</f>
        <v/>
      </c>
      <c r="AM345" s="86" t="str">
        <f aca="false">IF(ISERROR(VLOOKUP(CONCATENATE($A345,"_",AM$2),'Reference data SID'!$B:$N,13,FALSE())),"",VLOOKUP(CONCATENATE($A345,"_",AM$2),'Reference data SID'!$B:$N,13,FALSE()))</f>
        <v/>
      </c>
      <c r="AN345" s="86" t="str">
        <f aca="false">IF(ISERROR(VLOOKUP(CONCATENATE($A345,"_",AN$2),'Reference data SID'!$B:$N,13,FALSE())),"",VLOOKUP(CONCATENATE($A345,"_",AN$2),'Reference data SID'!$B:$N,13,FALSE()))</f>
        <v/>
      </c>
      <c r="AO345" s="86" t="str">
        <f aca="false">IF(ISERROR(VLOOKUP(CONCATENATE($A345,"_",AO$2),'Reference data SID'!$B:$N,13,FALSE())),"",VLOOKUP(CONCATENATE($A345,"_",AO$2),'Reference data SID'!$B:$N,13,FALSE()))</f>
        <v/>
      </c>
      <c r="AP345" s="86" t="str">
        <f aca="false">IF(ISERROR(VLOOKUP(CONCATENATE($A345,"_",AP$2),'Reference data SID'!$B:$N,13,FALSE())),"",VLOOKUP(CONCATENATE($A345,"_",AP$2),'Reference data SID'!$B:$N,13,FALSE()))</f>
        <v/>
      </c>
      <c r="AQ345" s="86" t="str">
        <f aca="false">IF(ISERROR(VLOOKUP(CONCATENATE($A345,"_",AQ$2),'Reference data SID'!$B:$N,13,FALSE())),"",VLOOKUP(CONCATENATE($A345,"_",AQ$2),'Reference data SID'!$B:$N,13,FALSE()))</f>
        <v/>
      </c>
      <c r="AR345" s="86" t="str">
        <f aca="false">IF(ISERROR(VLOOKUP(CONCATENATE($A345,"_",AR$2),'Reference data SID'!$B:$N,13,FALSE())),"",VLOOKUP(CONCATENATE($A345,"_",AR$2),'Reference data SID'!$B:$N,13,FALSE()))</f>
        <v/>
      </c>
      <c r="AS345" s="86" t="str">
        <f aca="false">IF(ISERROR(VLOOKUP(CONCATENATE($A345,"_",AS$2),'Reference data SID'!$B:$N,13,FALSE())),"",VLOOKUP(CONCATENATE($A345,"_",AS$2),'Reference data SID'!$B:$N,13,FALSE()))</f>
        <v/>
      </c>
      <c r="AT345" s="86" t="str">
        <f aca="false">IF(ISERROR(VLOOKUP(CONCATENATE($A345,"_",AT$2),'Reference data SID'!$B:$N,13,FALSE())),"",VLOOKUP(CONCATENATE($A345,"_",AT$2),'Reference data SID'!$B:$N,13,FALSE()))</f>
        <v/>
      </c>
    </row>
    <row r="346" customFormat="false" ht="15" hidden="false" customHeight="false" outlineLevel="0" collapsed="false">
      <c r="A346" s="0" t="n">
        <v>342</v>
      </c>
      <c r="B346" s="86" t="str">
        <f aca="false">IF(ISERROR(VLOOKUP(CONCATENATE($A346,"_",B$2),'Reference data SID'!$B:$N,13,FALSE())),"",VLOOKUP(CONCATENATE($A346,"_",B$2),'Reference data SID'!$B:$N,13,FALSE()))</f>
        <v/>
      </c>
      <c r="C346" s="86" t="str">
        <f aca="false">IF(ISERROR(VLOOKUP(CONCATENATE($A346,"_",C$2),'Reference data SID'!$B:$N,13,FALSE())),"",VLOOKUP(CONCATENATE($A346,"_",C$2),'Reference data SID'!$B:$N,13,FALSE()))</f>
        <v/>
      </c>
      <c r="D346" s="86" t="str">
        <f aca="false">IF(ISERROR(VLOOKUP(CONCATENATE($A346,"_",D$2),'Reference data SID'!$B:$N,13,FALSE())),"",VLOOKUP(CONCATENATE($A346,"_",D$2),'Reference data SID'!$B:$N,13,FALSE()))</f>
        <v/>
      </c>
      <c r="E346" s="86" t="str">
        <f aca="false">IF(ISERROR(VLOOKUP(CONCATENATE($A346,"_",E$2),'Reference data SID'!$B:$N,13,FALSE())),"",VLOOKUP(CONCATENATE($A346,"_",E$2),'Reference data SID'!$B:$N,13,FALSE()))</f>
        <v/>
      </c>
      <c r="F346" s="86" t="str">
        <f aca="false">IF(ISERROR(VLOOKUP(CONCATENATE($A346,"_",F$2),'Reference data SID'!$B:$N,13,FALSE())),"",VLOOKUP(CONCATENATE($A346,"_",F$2),'Reference data SID'!$B:$N,13,FALSE()))</f>
        <v/>
      </c>
      <c r="G346" s="86" t="str">
        <f aca="false">IF(ISERROR(VLOOKUP(CONCATENATE($A346,"_",G$2),'Reference data SID'!$B:$N,13,FALSE())),"",VLOOKUP(CONCATENATE($A346,"_",G$2),'Reference data SID'!$B:$N,13,FALSE()))</f>
        <v/>
      </c>
      <c r="H346" s="86" t="str">
        <f aca="false">IF(ISERROR(VLOOKUP(CONCATENATE($A346,"_",H$2),'Reference data SID'!$B:$N,13,FALSE())),"",VLOOKUP(CONCATENATE($A346,"_",H$2),'Reference data SID'!$B:$N,13,FALSE()))</f>
        <v/>
      </c>
      <c r="I346" s="86" t="str">
        <f aca="false">IF(ISERROR(VLOOKUP(CONCATENATE($A346,"_",I$2),'Reference data SID'!$B:$N,13,FALSE())),"",VLOOKUP(CONCATENATE($A346,"_",I$2),'Reference data SID'!$B:$N,13,FALSE()))</f>
        <v/>
      </c>
      <c r="J346" s="86" t="str">
        <f aca="false">IF(ISERROR(VLOOKUP(CONCATENATE($A346,"_",J$2),'Reference data SID'!$B:$N,13,FALSE())),"",VLOOKUP(CONCATENATE($A346,"_",J$2),'Reference data SID'!$B:$N,13,FALSE()))</f>
        <v/>
      </c>
      <c r="K346" s="86" t="str">
        <f aca="false">IF(ISERROR(VLOOKUP(CONCATENATE($A346,"_",K$2),'Reference data SID'!$B:$N,13,FALSE())),"",VLOOKUP(CONCATENATE($A346,"_",K$2),'Reference data SID'!$B:$N,13,FALSE()))</f>
        <v/>
      </c>
      <c r="L346" s="86" t="str">
        <f aca="false">IF(ISERROR(VLOOKUP(CONCATENATE($A346,"_",L$2),'Reference data SID'!$B:$N,13,FALSE())),"",VLOOKUP(CONCATENATE($A346,"_",L$2),'Reference data SID'!$B:$N,13,FALSE()))</f>
        <v/>
      </c>
      <c r="M346" s="86" t="str">
        <f aca="false">IF(ISERROR(VLOOKUP(CONCATENATE($A346,"_",M$2),'Reference data SID'!$B:$N,13,FALSE())),"",VLOOKUP(CONCATENATE($A346,"_",M$2),'Reference data SID'!$B:$N,13,FALSE()))</f>
        <v/>
      </c>
      <c r="N346" s="86" t="str">
        <f aca="false">IF(ISERROR(VLOOKUP(CONCATENATE($A346,"_",N$2),'Reference data SID'!$B:$N,13,FALSE())),"",VLOOKUP(CONCATENATE($A346,"_",N$2),'Reference data SID'!$B:$N,13,FALSE()))</f>
        <v/>
      </c>
      <c r="O346" s="86" t="str">
        <f aca="false">IF(ISERROR(VLOOKUP(CONCATENATE($A346,"_",O$2),'Reference data SID'!$B:$N,13,FALSE())),"",VLOOKUP(CONCATENATE($A346,"_",O$2),'Reference data SID'!$B:$N,13,FALSE()))</f>
        <v/>
      </c>
      <c r="P346" s="86" t="str">
        <f aca="false">IF(ISERROR(VLOOKUP(CONCATENATE($A346,"_",P$2),'Reference data SID'!$B:$N,13,FALSE())),"",VLOOKUP(CONCATENATE($A346,"_",P$2),'Reference data SID'!$B:$N,13,FALSE()))</f>
        <v/>
      </c>
      <c r="Q346" s="86" t="str">
        <f aca="false">IF(ISERROR(VLOOKUP(CONCATENATE($A346,"_",Q$2),'Reference data SID'!$B:$N,13,FALSE())),"",VLOOKUP(CONCATENATE($A346,"_",Q$2),'Reference data SID'!$B:$N,13,FALSE()))</f>
        <v/>
      </c>
      <c r="R346" s="86" t="str">
        <f aca="false">IF(ISERROR(VLOOKUP(CONCATENATE($A346,"_",R$2),'Reference data SID'!$B:$N,13,FALSE())),"",VLOOKUP(CONCATENATE($A346,"_",R$2),'Reference data SID'!$B:$N,13,FALSE()))</f>
        <v/>
      </c>
      <c r="S346" s="86" t="str">
        <f aca="false">IF(ISERROR(VLOOKUP(CONCATENATE($A346,"_",S$2),'Reference data SID'!$B:$N,13,FALSE())),"",VLOOKUP(CONCATENATE($A346,"_",S$2),'Reference data SID'!$B:$N,13,FALSE()))</f>
        <v/>
      </c>
      <c r="T346" s="86" t="str">
        <f aca="false">IF(ISERROR(VLOOKUP(CONCATENATE($A346,"_",T$2),'Reference data SID'!$B:$N,13,FALSE())),"",VLOOKUP(CONCATENATE($A346,"_",T$2),'Reference data SID'!$B:$N,13,FALSE()))</f>
        <v/>
      </c>
      <c r="U346" s="86" t="str">
        <f aca="false">IF(ISERROR(VLOOKUP(CONCATENATE($A346,"_",U$2),'Reference data SID'!$B:$N,13,FALSE())),"",VLOOKUP(CONCATENATE($A346,"_",U$2),'Reference data SID'!$B:$N,13,FALSE()))</f>
        <v/>
      </c>
      <c r="V346" s="86" t="str">
        <f aca="false">IF(ISERROR(VLOOKUP(CONCATENATE($A346,"_",V$2),'Reference data SID'!$B:$N,13,FALSE())),"",VLOOKUP(CONCATENATE($A346,"_",V$2),'Reference data SID'!$B:$N,13,FALSE()))</f>
        <v/>
      </c>
      <c r="W346" s="86" t="str">
        <f aca="false">IF(ISERROR(VLOOKUP(CONCATENATE($A346,"_",W$2),'Reference data SID'!$B:$N,13,FALSE())),"",VLOOKUP(CONCATENATE($A346,"_",W$2),'Reference data SID'!$B:$N,13,FALSE()))</f>
        <v/>
      </c>
      <c r="X346" s="86" t="str">
        <f aca="false">IF(ISERROR(VLOOKUP(CONCATENATE($A346,"_",X$2),'Reference data SID'!$B:$N,13,FALSE())),"",VLOOKUP(CONCATENATE($A346,"_",X$2),'Reference data SID'!$B:$N,13,FALSE()))</f>
        <v/>
      </c>
      <c r="Y346" s="86" t="str">
        <f aca="false">IF(ISERROR(VLOOKUP(CONCATENATE($A346,"_",Y$2),'Reference data SID'!$B:$N,13,FALSE())),"",VLOOKUP(CONCATENATE($A346,"_",Y$2),'Reference data SID'!$B:$N,13,FALSE()))</f>
        <v/>
      </c>
      <c r="Z346" s="86" t="str">
        <f aca="false">IF(ISERROR(VLOOKUP(CONCATENATE($A346,"_",Z$2),'Reference data SID'!$B:$N,13,FALSE())),"",VLOOKUP(CONCATENATE($A346,"_",Z$2),'Reference data SID'!$B:$N,13,FALSE()))</f>
        <v/>
      </c>
      <c r="AA346" s="86" t="str">
        <f aca="false">IF(ISERROR(VLOOKUP(CONCATENATE($A346,"_",AA$2),'Reference data SID'!$B:$N,13,FALSE())),"",VLOOKUP(CONCATENATE($A346,"_",AA$2),'Reference data SID'!$B:$N,13,FALSE()))</f>
        <v/>
      </c>
      <c r="AB346" s="86" t="str">
        <f aca="false">IF(ISERROR(VLOOKUP(CONCATENATE($A346,"_",AB$2),'Reference data SID'!$B:$N,13,FALSE())),"",VLOOKUP(CONCATENATE($A346,"_",AB$2),'Reference data SID'!$B:$N,13,FALSE()))</f>
        <v/>
      </c>
      <c r="AC346" s="86" t="str">
        <f aca="false">IF(ISERROR(VLOOKUP(CONCATENATE($A346,"_",AC$2),'Reference data SID'!$B:$N,13,FALSE())),"",VLOOKUP(CONCATENATE($A346,"_",AC$2),'Reference data SID'!$B:$N,13,FALSE()))</f>
        <v/>
      </c>
      <c r="AD346" s="86" t="str">
        <f aca="false">IF(ISERROR(VLOOKUP(CONCATENATE($A346,"_",AD$2),'Reference data SID'!$B:$N,13,FALSE())),"",VLOOKUP(CONCATENATE($A346,"_",AD$2),'Reference data SID'!$B:$N,13,FALSE()))</f>
        <v/>
      </c>
      <c r="AE346" s="86" t="str">
        <f aca="false">IF(ISERROR(VLOOKUP(CONCATENATE($A346,"_",AE$2),'Reference data SID'!$B:$N,13,FALSE())),"",VLOOKUP(CONCATENATE($A346,"_",AE$2),'Reference data SID'!$B:$N,13,FALSE()))</f>
        <v/>
      </c>
      <c r="AF346" s="86" t="str">
        <f aca="false">IF(ISERROR(VLOOKUP(CONCATENATE($A346,"_",AF$2),'Reference data SID'!$B:$N,13,FALSE())),"",VLOOKUP(CONCATENATE($A346,"_",AF$2),'Reference data SID'!$B:$N,13,FALSE()))</f>
        <v/>
      </c>
      <c r="AG346" s="86" t="str">
        <f aca="false">IF(ISERROR(VLOOKUP(CONCATENATE($A346,"_",AG$2),'Reference data SID'!$B:$N,13,FALSE())),"",VLOOKUP(CONCATENATE($A346,"_",AG$2),'Reference data SID'!$B:$N,13,FALSE()))</f>
        <v/>
      </c>
      <c r="AH346" s="86" t="str">
        <f aca="false">IF(ISERROR(VLOOKUP(CONCATENATE($A346,"_",AH$2),'Reference data SID'!$B:$N,13,FALSE())),"",VLOOKUP(CONCATENATE($A346,"_",AH$2),'Reference data SID'!$B:$N,13,FALSE()))</f>
        <v/>
      </c>
      <c r="AI346" s="86" t="str">
        <f aca="false">IF(ISERROR(VLOOKUP(CONCATENATE($A346,"_",AI$2),'Reference data SID'!$B:$N,13,FALSE())),"",VLOOKUP(CONCATENATE($A346,"_",AI$2),'Reference data SID'!$B:$N,13,FALSE()))</f>
        <v/>
      </c>
      <c r="AJ346" s="86" t="str">
        <f aca="false">IF(ISERROR(VLOOKUP(CONCATENATE($A346,"_",AJ$2),'Reference data SID'!$B:$N,13,FALSE())),"",VLOOKUP(CONCATENATE($A346,"_",AJ$2),'Reference data SID'!$B:$N,13,FALSE()))</f>
        <v/>
      </c>
      <c r="AK346" s="86" t="str">
        <f aca="false">IF(ISERROR(VLOOKUP(CONCATENATE($A346,"_",AK$2),'Reference data SID'!$B:$N,13,FALSE())),"",VLOOKUP(CONCATENATE($A346,"_",AK$2),'Reference data SID'!$B:$N,13,FALSE()))</f>
        <v/>
      </c>
      <c r="AL346" s="86" t="str">
        <f aca="false">IF(ISERROR(VLOOKUP(CONCATENATE($A346,"_",AL$2),'Reference data SID'!$B:$N,13,FALSE())),"",VLOOKUP(CONCATENATE($A346,"_",AL$2),'Reference data SID'!$B:$N,13,FALSE()))</f>
        <v/>
      </c>
      <c r="AM346" s="86" t="str">
        <f aca="false">IF(ISERROR(VLOOKUP(CONCATENATE($A346,"_",AM$2),'Reference data SID'!$B:$N,13,FALSE())),"",VLOOKUP(CONCATENATE($A346,"_",AM$2),'Reference data SID'!$B:$N,13,FALSE()))</f>
        <v/>
      </c>
      <c r="AN346" s="86" t="str">
        <f aca="false">IF(ISERROR(VLOOKUP(CONCATENATE($A346,"_",AN$2),'Reference data SID'!$B:$N,13,FALSE())),"",VLOOKUP(CONCATENATE($A346,"_",AN$2),'Reference data SID'!$B:$N,13,FALSE()))</f>
        <v/>
      </c>
      <c r="AO346" s="86" t="str">
        <f aca="false">IF(ISERROR(VLOOKUP(CONCATENATE($A346,"_",AO$2),'Reference data SID'!$B:$N,13,FALSE())),"",VLOOKUP(CONCATENATE($A346,"_",AO$2),'Reference data SID'!$B:$N,13,FALSE()))</f>
        <v/>
      </c>
      <c r="AP346" s="86" t="str">
        <f aca="false">IF(ISERROR(VLOOKUP(CONCATENATE($A346,"_",AP$2),'Reference data SID'!$B:$N,13,FALSE())),"",VLOOKUP(CONCATENATE($A346,"_",AP$2),'Reference data SID'!$B:$N,13,FALSE()))</f>
        <v/>
      </c>
      <c r="AQ346" s="86" t="str">
        <f aca="false">IF(ISERROR(VLOOKUP(CONCATENATE($A346,"_",AQ$2),'Reference data SID'!$B:$N,13,FALSE())),"",VLOOKUP(CONCATENATE($A346,"_",AQ$2),'Reference data SID'!$B:$N,13,FALSE()))</f>
        <v/>
      </c>
      <c r="AR346" s="86" t="str">
        <f aca="false">IF(ISERROR(VLOOKUP(CONCATENATE($A346,"_",AR$2),'Reference data SID'!$B:$N,13,FALSE())),"",VLOOKUP(CONCATENATE($A346,"_",AR$2),'Reference data SID'!$B:$N,13,FALSE()))</f>
        <v/>
      </c>
      <c r="AS346" s="86" t="str">
        <f aca="false">IF(ISERROR(VLOOKUP(CONCATENATE($A346,"_",AS$2),'Reference data SID'!$B:$N,13,FALSE())),"",VLOOKUP(CONCATENATE($A346,"_",AS$2),'Reference data SID'!$B:$N,13,FALSE()))</f>
        <v/>
      </c>
      <c r="AT346" s="86" t="str">
        <f aca="false">IF(ISERROR(VLOOKUP(CONCATENATE($A346,"_",AT$2),'Reference data SID'!$B:$N,13,FALSE())),"",VLOOKUP(CONCATENATE($A346,"_",AT$2),'Reference data SID'!$B:$N,13,FALSE()))</f>
        <v/>
      </c>
    </row>
    <row r="347" customFormat="false" ht="15" hidden="false" customHeight="false" outlineLevel="0" collapsed="false">
      <c r="A347" s="0" t="n">
        <v>343</v>
      </c>
      <c r="B347" s="86" t="str">
        <f aca="false">IF(ISERROR(VLOOKUP(CONCATENATE($A347,"_",B$2),'Reference data SID'!$B:$N,13,FALSE())),"",VLOOKUP(CONCATENATE($A347,"_",B$2),'Reference data SID'!$B:$N,13,FALSE()))</f>
        <v/>
      </c>
      <c r="C347" s="86" t="str">
        <f aca="false">IF(ISERROR(VLOOKUP(CONCATENATE($A347,"_",C$2),'Reference data SID'!$B:$N,13,FALSE())),"",VLOOKUP(CONCATENATE($A347,"_",C$2),'Reference data SID'!$B:$N,13,FALSE()))</f>
        <v/>
      </c>
      <c r="D347" s="86" t="str">
        <f aca="false">IF(ISERROR(VLOOKUP(CONCATENATE($A347,"_",D$2),'Reference data SID'!$B:$N,13,FALSE())),"",VLOOKUP(CONCATENATE($A347,"_",D$2),'Reference data SID'!$B:$N,13,FALSE()))</f>
        <v/>
      </c>
      <c r="E347" s="86" t="str">
        <f aca="false">IF(ISERROR(VLOOKUP(CONCATENATE($A347,"_",E$2),'Reference data SID'!$B:$N,13,FALSE())),"",VLOOKUP(CONCATENATE($A347,"_",E$2),'Reference data SID'!$B:$N,13,FALSE()))</f>
        <v/>
      </c>
      <c r="F347" s="86" t="str">
        <f aca="false">IF(ISERROR(VLOOKUP(CONCATENATE($A347,"_",F$2),'Reference data SID'!$B:$N,13,FALSE())),"",VLOOKUP(CONCATENATE($A347,"_",F$2),'Reference data SID'!$B:$N,13,FALSE()))</f>
        <v/>
      </c>
      <c r="G347" s="86" t="str">
        <f aca="false">IF(ISERROR(VLOOKUP(CONCATENATE($A347,"_",G$2),'Reference data SID'!$B:$N,13,FALSE())),"",VLOOKUP(CONCATENATE($A347,"_",G$2),'Reference data SID'!$B:$N,13,FALSE()))</f>
        <v/>
      </c>
      <c r="H347" s="86" t="str">
        <f aca="false">IF(ISERROR(VLOOKUP(CONCATENATE($A347,"_",H$2),'Reference data SID'!$B:$N,13,FALSE())),"",VLOOKUP(CONCATENATE($A347,"_",H$2),'Reference data SID'!$B:$N,13,FALSE()))</f>
        <v/>
      </c>
      <c r="I347" s="86" t="str">
        <f aca="false">IF(ISERROR(VLOOKUP(CONCATENATE($A347,"_",I$2),'Reference data SID'!$B:$N,13,FALSE())),"",VLOOKUP(CONCATENATE($A347,"_",I$2),'Reference data SID'!$B:$N,13,FALSE()))</f>
        <v/>
      </c>
      <c r="J347" s="86" t="str">
        <f aca="false">IF(ISERROR(VLOOKUP(CONCATENATE($A347,"_",J$2),'Reference data SID'!$B:$N,13,FALSE())),"",VLOOKUP(CONCATENATE($A347,"_",J$2),'Reference data SID'!$B:$N,13,FALSE()))</f>
        <v/>
      </c>
      <c r="K347" s="86" t="str">
        <f aca="false">IF(ISERROR(VLOOKUP(CONCATENATE($A347,"_",K$2),'Reference data SID'!$B:$N,13,FALSE())),"",VLOOKUP(CONCATENATE($A347,"_",K$2),'Reference data SID'!$B:$N,13,FALSE()))</f>
        <v/>
      </c>
      <c r="L347" s="86" t="str">
        <f aca="false">IF(ISERROR(VLOOKUP(CONCATENATE($A347,"_",L$2),'Reference data SID'!$B:$N,13,FALSE())),"",VLOOKUP(CONCATENATE($A347,"_",L$2),'Reference data SID'!$B:$N,13,FALSE()))</f>
        <v/>
      </c>
      <c r="M347" s="86" t="str">
        <f aca="false">IF(ISERROR(VLOOKUP(CONCATENATE($A347,"_",M$2),'Reference data SID'!$B:$N,13,FALSE())),"",VLOOKUP(CONCATENATE($A347,"_",M$2),'Reference data SID'!$B:$N,13,FALSE()))</f>
        <v/>
      </c>
      <c r="N347" s="86" t="str">
        <f aca="false">IF(ISERROR(VLOOKUP(CONCATENATE($A347,"_",N$2),'Reference data SID'!$B:$N,13,FALSE())),"",VLOOKUP(CONCATENATE($A347,"_",N$2),'Reference data SID'!$B:$N,13,FALSE()))</f>
        <v/>
      </c>
      <c r="O347" s="86" t="str">
        <f aca="false">IF(ISERROR(VLOOKUP(CONCATENATE($A347,"_",O$2),'Reference data SID'!$B:$N,13,FALSE())),"",VLOOKUP(CONCATENATE($A347,"_",O$2),'Reference data SID'!$B:$N,13,FALSE()))</f>
        <v/>
      </c>
      <c r="P347" s="86" t="str">
        <f aca="false">IF(ISERROR(VLOOKUP(CONCATENATE($A347,"_",P$2),'Reference data SID'!$B:$N,13,FALSE())),"",VLOOKUP(CONCATENATE($A347,"_",P$2),'Reference data SID'!$B:$N,13,FALSE()))</f>
        <v/>
      </c>
      <c r="Q347" s="86" t="str">
        <f aca="false">IF(ISERROR(VLOOKUP(CONCATENATE($A347,"_",Q$2),'Reference data SID'!$B:$N,13,FALSE())),"",VLOOKUP(CONCATENATE($A347,"_",Q$2),'Reference data SID'!$B:$N,13,FALSE()))</f>
        <v/>
      </c>
      <c r="R347" s="86" t="str">
        <f aca="false">IF(ISERROR(VLOOKUP(CONCATENATE($A347,"_",R$2),'Reference data SID'!$B:$N,13,FALSE())),"",VLOOKUP(CONCATENATE($A347,"_",R$2),'Reference data SID'!$B:$N,13,FALSE()))</f>
        <v/>
      </c>
      <c r="S347" s="86" t="str">
        <f aca="false">IF(ISERROR(VLOOKUP(CONCATENATE($A347,"_",S$2),'Reference data SID'!$B:$N,13,FALSE())),"",VLOOKUP(CONCATENATE($A347,"_",S$2),'Reference data SID'!$B:$N,13,FALSE()))</f>
        <v/>
      </c>
      <c r="T347" s="86" t="str">
        <f aca="false">IF(ISERROR(VLOOKUP(CONCATENATE($A347,"_",T$2),'Reference data SID'!$B:$N,13,FALSE())),"",VLOOKUP(CONCATENATE($A347,"_",T$2),'Reference data SID'!$B:$N,13,FALSE()))</f>
        <v/>
      </c>
      <c r="U347" s="86" t="str">
        <f aca="false">IF(ISERROR(VLOOKUP(CONCATENATE($A347,"_",U$2),'Reference data SID'!$B:$N,13,FALSE())),"",VLOOKUP(CONCATENATE($A347,"_",U$2),'Reference data SID'!$B:$N,13,FALSE()))</f>
        <v/>
      </c>
      <c r="V347" s="86" t="str">
        <f aca="false">IF(ISERROR(VLOOKUP(CONCATENATE($A347,"_",V$2),'Reference data SID'!$B:$N,13,FALSE())),"",VLOOKUP(CONCATENATE($A347,"_",V$2),'Reference data SID'!$B:$N,13,FALSE()))</f>
        <v/>
      </c>
      <c r="W347" s="86" t="str">
        <f aca="false">IF(ISERROR(VLOOKUP(CONCATENATE($A347,"_",W$2),'Reference data SID'!$B:$N,13,FALSE())),"",VLOOKUP(CONCATENATE($A347,"_",W$2),'Reference data SID'!$B:$N,13,FALSE()))</f>
        <v/>
      </c>
      <c r="X347" s="86" t="str">
        <f aca="false">IF(ISERROR(VLOOKUP(CONCATENATE($A347,"_",X$2),'Reference data SID'!$B:$N,13,FALSE())),"",VLOOKUP(CONCATENATE($A347,"_",X$2),'Reference data SID'!$B:$N,13,FALSE()))</f>
        <v/>
      </c>
      <c r="Y347" s="86" t="str">
        <f aca="false">IF(ISERROR(VLOOKUP(CONCATENATE($A347,"_",Y$2),'Reference data SID'!$B:$N,13,FALSE())),"",VLOOKUP(CONCATENATE($A347,"_",Y$2),'Reference data SID'!$B:$N,13,FALSE()))</f>
        <v/>
      </c>
      <c r="Z347" s="86" t="str">
        <f aca="false">IF(ISERROR(VLOOKUP(CONCATENATE($A347,"_",Z$2),'Reference data SID'!$B:$N,13,FALSE())),"",VLOOKUP(CONCATENATE($A347,"_",Z$2),'Reference data SID'!$B:$N,13,FALSE()))</f>
        <v/>
      </c>
      <c r="AA347" s="86" t="str">
        <f aca="false">IF(ISERROR(VLOOKUP(CONCATENATE($A347,"_",AA$2),'Reference data SID'!$B:$N,13,FALSE())),"",VLOOKUP(CONCATENATE($A347,"_",AA$2),'Reference data SID'!$B:$N,13,FALSE()))</f>
        <v/>
      </c>
      <c r="AB347" s="86" t="str">
        <f aca="false">IF(ISERROR(VLOOKUP(CONCATENATE($A347,"_",AB$2),'Reference data SID'!$B:$N,13,FALSE())),"",VLOOKUP(CONCATENATE($A347,"_",AB$2),'Reference data SID'!$B:$N,13,FALSE()))</f>
        <v/>
      </c>
      <c r="AC347" s="86" t="str">
        <f aca="false">IF(ISERROR(VLOOKUP(CONCATENATE($A347,"_",AC$2),'Reference data SID'!$B:$N,13,FALSE())),"",VLOOKUP(CONCATENATE($A347,"_",AC$2),'Reference data SID'!$B:$N,13,FALSE()))</f>
        <v/>
      </c>
      <c r="AD347" s="86" t="str">
        <f aca="false">IF(ISERROR(VLOOKUP(CONCATENATE($A347,"_",AD$2),'Reference data SID'!$B:$N,13,FALSE())),"",VLOOKUP(CONCATENATE($A347,"_",AD$2),'Reference data SID'!$B:$N,13,FALSE()))</f>
        <v/>
      </c>
      <c r="AE347" s="86" t="str">
        <f aca="false">IF(ISERROR(VLOOKUP(CONCATENATE($A347,"_",AE$2),'Reference data SID'!$B:$N,13,FALSE())),"",VLOOKUP(CONCATENATE($A347,"_",AE$2),'Reference data SID'!$B:$N,13,FALSE()))</f>
        <v/>
      </c>
      <c r="AF347" s="86" t="str">
        <f aca="false">IF(ISERROR(VLOOKUP(CONCATENATE($A347,"_",AF$2),'Reference data SID'!$B:$N,13,FALSE())),"",VLOOKUP(CONCATENATE($A347,"_",AF$2),'Reference data SID'!$B:$N,13,FALSE()))</f>
        <v/>
      </c>
      <c r="AG347" s="86" t="str">
        <f aca="false">IF(ISERROR(VLOOKUP(CONCATENATE($A347,"_",AG$2),'Reference data SID'!$B:$N,13,FALSE())),"",VLOOKUP(CONCATENATE($A347,"_",AG$2),'Reference data SID'!$B:$N,13,FALSE()))</f>
        <v/>
      </c>
      <c r="AH347" s="86" t="str">
        <f aca="false">IF(ISERROR(VLOOKUP(CONCATENATE($A347,"_",AH$2),'Reference data SID'!$B:$N,13,FALSE())),"",VLOOKUP(CONCATENATE($A347,"_",AH$2),'Reference data SID'!$B:$N,13,FALSE()))</f>
        <v/>
      </c>
      <c r="AI347" s="86" t="str">
        <f aca="false">IF(ISERROR(VLOOKUP(CONCATENATE($A347,"_",AI$2),'Reference data SID'!$B:$N,13,FALSE())),"",VLOOKUP(CONCATENATE($A347,"_",AI$2),'Reference data SID'!$B:$N,13,FALSE()))</f>
        <v/>
      </c>
      <c r="AJ347" s="86" t="str">
        <f aca="false">IF(ISERROR(VLOOKUP(CONCATENATE($A347,"_",AJ$2),'Reference data SID'!$B:$N,13,FALSE())),"",VLOOKUP(CONCATENATE($A347,"_",AJ$2),'Reference data SID'!$B:$N,13,FALSE()))</f>
        <v/>
      </c>
      <c r="AK347" s="86" t="str">
        <f aca="false">IF(ISERROR(VLOOKUP(CONCATENATE($A347,"_",AK$2),'Reference data SID'!$B:$N,13,FALSE())),"",VLOOKUP(CONCATENATE($A347,"_",AK$2),'Reference data SID'!$B:$N,13,FALSE()))</f>
        <v/>
      </c>
      <c r="AL347" s="86" t="str">
        <f aca="false">IF(ISERROR(VLOOKUP(CONCATENATE($A347,"_",AL$2),'Reference data SID'!$B:$N,13,FALSE())),"",VLOOKUP(CONCATENATE($A347,"_",AL$2),'Reference data SID'!$B:$N,13,FALSE()))</f>
        <v/>
      </c>
      <c r="AM347" s="86" t="str">
        <f aca="false">IF(ISERROR(VLOOKUP(CONCATENATE($A347,"_",AM$2),'Reference data SID'!$B:$N,13,FALSE())),"",VLOOKUP(CONCATENATE($A347,"_",AM$2),'Reference data SID'!$B:$N,13,FALSE()))</f>
        <v/>
      </c>
      <c r="AN347" s="86" t="str">
        <f aca="false">IF(ISERROR(VLOOKUP(CONCATENATE($A347,"_",AN$2),'Reference data SID'!$B:$N,13,FALSE())),"",VLOOKUP(CONCATENATE($A347,"_",AN$2),'Reference data SID'!$B:$N,13,FALSE()))</f>
        <v/>
      </c>
      <c r="AO347" s="86" t="str">
        <f aca="false">IF(ISERROR(VLOOKUP(CONCATENATE($A347,"_",AO$2),'Reference data SID'!$B:$N,13,FALSE())),"",VLOOKUP(CONCATENATE($A347,"_",AO$2),'Reference data SID'!$B:$N,13,FALSE()))</f>
        <v/>
      </c>
      <c r="AP347" s="86" t="str">
        <f aca="false">IF(ISERROR(VLOOKUP(CONCATENATE($A347,"_",AP$2),'Reference data SID'!$B:$N,13,FALSE())),"",VLOOKUP(CONCATENATE($A347,"_",AP$2),'Reference data SID'!$B:$N,13,FALSE()))</f>
        <v/>
      </c>
      <c r="AQ347" s="86" t="str">
        <f aca="false">IF(ISERROR(VLOOKUP(CONCATENATE($A347,"_",AQ$2),'Reference data SID'!$B:$N,13,FALSE())),"",VLOOKUP(CONCATENATE($A347,"_",AQ$2),'Reference data SID'!$B:$N,13,FALSE()))</f>
        <v/>
      </c>
      <c r="AR347" s="86" t="str">
        <f aca="false">IF(ISERROR(VLOOKUP(CONCATENATE($A347,"_",AR$2),'Reference data SID'!$B:$N,13,FALSE())),"",VLOOKUP(CONCATENATE($A347,"_",AR$2),'Reference data SID'!$B:$N,13,FALSE()))</f>
        <v/>
      </c>
      <c r="AS347" s="86" t="str">
        <f aca="false">IF(ISERROR(VLOOKUP(CONCATENATE($A347,"_",AS$2),'Reference data SID'!$B:$N,13,FALSE())),"",VLOOKUP(CONCATENATE($A347,"_",AS$2),'Reference data SID'!$B:$N,13,FALSE()))</f>
        <v/>
      </c>
      <c r="AT347" s="86" t="str">
        <f aca="false">IF(ISERROR(VLOOKUP(CONCATENATE($A347,"_",AT$2),'Reference data SID'!$B:$N,13,FALSE())),"",VLOOKUP(CONCATENATE($A347,"_",AT$2),'Reference data SID'!$B:$N,13,FALSE()))</f>
        <v/>
      </c>
    </row>
    <row r="348" customFormat="false" ht="15" hidden="false" customHeight="false" outlineLevel="0" collapsed="false">
      <c r="A348" s="0" t="n">
        <v>344</v>
      </c>
      <c r="B348" s="86" t="str">
        <f aca="false">IF(ISERROR(VLOOKUP(CONCATENATE($A348,"_",B$2),'Reference data SID'!$B:$N,13,FALSE())),"",VLOOKUP(CONCATENATE($A348,"_",B$2),'Reference data SID'!$B:$N,13,FALSE()))</f>
        <v/>
      </c>
      <c r="C348" s="86" t="str">
        <f aca="false">IF(ISERROR(VLOOKUP(CONCATENATE($A348,"_",C$2),'Reference data SID'!$B:$N,13,FALSE())),"",VLOOKUP(CONCATENATE($A348,"_",C$2),'Reference data SID'!$B:$N,13,FALSE()))</f>
        <v/>
      </c>
      <c r="D348" s="86" t="str">
        <f aca="false">IF(ISERROR(VLOOKUP(CONCATENATE($A348,"_",D$2),'Reference data SID'!$B:$N,13,FALSE())),"",VLOOKUP(CONCATENATE($A348,"_",D$2),'Reference data SID'!$B:$N,13,FALSE()))</f>
        <v/>
      </c>
      <c r="E348" s="86" t="str">
        <f aca="false">IF(ISERROR(VLOOKUP(CONCATENATE($A348,"_",E$2),'Reference data SID'!$B:$N,13,FALSE())),"",VLOOKUP(CONCATENATE($A348,"_",E$2),'Reference data SID'!$B:$N,13,FALSE()))</f>
        <v/>
      </c>
      <c r="F348" s="86" t="str">
        <f aca="false">IF(ISERROR(VLOOKUP(CONCATENATE($A348,"_",F$2),'Reference data SID'!$B:$N,13,FALSE())),"",VLOOKUP(CONCATENATE($A348,"_",F$2),'Reference data SID'!$B:$N,13,FALSE()))</f>
        <v/>
      </c>
      <c r="G348" s="86" t="str">
        <f aca="false">IF(ISERROR(VLOOKUP(CONCATENATE($A348,"_",G$2),'Reference data SID'!$B:$N,13,FALSE())),"",VLOOKUP(CONCATENATE($A348,"_",G$2),'Reference data SID'!$B:$N,13,FALSE()))</f>
        <v/>
      </c>
      <c r="H348" s="86" t="str">
        <f aca="false">IF(ISERROR(VLOOKUP(CONCATENATE($A348,"_",H$2),'Reference data SID'!$B:$N,13,FALSE())),"",VLOOKUP(CONCATENATE($A348,"_",H$2),'Reference data SID'!$B:$N,13,FALSE()))</f>
        <v/>
      </c>
      <c r="I348" s="86" t="str">
        <f aca="false">IF(ISERROR(VLOOKUP(CONCATENATE($A348,"_",I$2),'Reference data SID'!$B:$N,13,FALSE())),"",VLOOKUP(CONCATENATE($A348,"_",I$2),'Reference data SID'!$B:$N,13,FALSE()))</f>
        <v/>
      </c>
      <c r="J348" s="86" t="str">
        <f aca="false">IF(ISERROR(VLOOKUP(CONCATENATE($A348,"_",J$2),'Reference data SID'!$B:$N,13,FALSE())),"",VLOOKUP(CONCATENATE($A348,"_",J$2),'Reference data SID'!$B:$N,13,FALSE()))</f>
        <v/>
      </c>
      <c r="K348" s="86" t="str">
        <f aca="false">IF(ISERROR(VLOOKUP(CONCATENATE($A348,"_",K$2),'Reference data SID'!$B:$N,13,FALSE())),"",VLOOKUP(CONCATENATE($A348,"_",K$2),'Reference data SID'!$B:$N,13,FALSE()))</f>
        <v/>
      </c>
      <c r="L348" s="86" t="str">
        <f aca="false">IF(ISERROR(VLOOKUP(CONCATENATE($A348,"_",L$2),'Reference data SID'!$B:$N,13,FALSE())),"",VLOOKUP(CONCATENATE($A348,"_",L$2),'Reference data SID'!$B:$N,13,FALSE()))</f>
        <v/>
      </c>
      <c r="M348" s="86" t="str">
        <f aca="false">IF(ISERROR(VLOOKUP(CONCATENATE($A348,"_",M$2),'Reference data SID'!$B:$N,13,FALSE())),"",VLOOKUP(CONCATENATE($A348,"_",M$2),'Reference data SID'!$B:$N,13,FALSE()))</f>
        <v/>
      </c>
      <c r="N348" s="86" t="str">
        <f aca="false">IF(ISERROR(VLOOKUP(CONCATENATE($A348,"_",N$2),'Reference data SID'!$B:$N,13,FALSE())),"",VLOOKUP(CONCATENATE($A348,"_",N$2),'Reference data SID'!$B:$N,13,FALSE()))</f>
        <v/>
      </c>
      <c r="O348" s="86" t="str">
        <f aca="false">IF(ISERROR(VLOOKUP(CONCATENATE($A348,"_",O$2),'Reference data SID'!$B:$N,13,FALSE())),"",VLOOKUP(CONCATENATE($A348,"_",O$2),'Reference data SID'!$B:$N,13,FALSE()))</f>
        <v/>
      </c>
      <c r="P348" s="86" t="str">
        <f aca="false">IF(ISERROR(VLOOKUP(CONCATENATE($A348,"_",P$2),'Reference data SID'!$B:$N,13,FALSE())),"",VLOOKUP(CONCATENATE($A348,"_",P$2),'Reference data SID'!$B:$N,13,FALSE()))</f>
        <v/>
      </c>
      <c r="Q348" s="86" t="str">
        <f aca="false">IF(ISERROR(VLOOKUP(CONCATENATE($A348,"_",Q$2),'Reference data SID'!$B:$N,13,FALSE())),"",VLOOKUP(CONCATENATE($A348,"_",Q$2),'Reference data SID'!$B:$N,13,FALSE()))</f>
        <v/>
      </c>
      <c r="R348" s="86" t="str">
        <f aca="false">IF(ISERROR(VLOOKUP(CONCATENATE($A348,"_",R$2),'Reference data SID'!$B:$N,13,FALSE())),"",VLOOKUP(CONCATENATE($A348,"_",R$2),'Reference data SID'!$B:$N,13,FALSE()))</f>
        <v/>
      </c>
      <c r="S348" s="86" t="str">
        <f aca="false">IF(ISERROR(VLOOKUP(CONCATENATE($A348,"_",S$2),'Reference data SID'!$B:$N,13,FALSE())),"",VLOOKUP(CONCATENATE($A348,"_",S$2),'Reference data SID'!$B:$N,13,FALSE()))</f>
        <v/>
      </c>
      <c r="T348" s="86" t="str">
        <f aca="false">IF(ISERROR(VLOOKUP(CONCATENATE($A348,"_",T$2),'Reference data SID'!$B:$N,13,FALSE())),"",VLOOKUP(CONCATENATE($A348,"_",T$2),'Reference data SID'!$B:$N,13,FALSE()))</f>
        <v/>
      </c>
      <c r="U348" s="86" t="str">
        <f aca="false">IF(ISERROR(VLOOKUP(CONCATENATE($A348,"_",U$2),'Reference data SID'!$B:$N,13,FALSE())),"",VLOOKUP(CONCATENATE($A348,"_",U$2),'Reference data SID'!$B:$N,13,FALSE()))</f>
        <v/>
      </c>
      <c r="V348" s="86" t="str">
        <f aca="false">IF(ISERROR(VLOOKUP(CONCATENATE($A348,"_",V$2),'Reference data SID'!$B:$N,13,FALSE())),"",VLOOKUP(CONCATENATE($A348,"_",V$2),'Reference data SID'!$B:$N,13,FALSE()))</f>
        <v/>
      </c>
      <c r="W348" s="86" t="str">
        <f aca="false">IF(ISERROR(VLOOKUP(CONCATENATE($A348,"_",W$2),'Reference data SID'!$B:$N,13,FALSE())),"",VLOOKUP(CONCATENATE($A348,"_",W$2),'Reference data SID'!$B:$N,13,FALSE()))</f>
        <v/>
      </c>
      <c r="X348" s="86" t="str">
        <f aca="false">IF(ISERROR(VLOOKUP(CONCATENATE($A348,"_",X$2),'Reference data SID'!$B:$N,13,FALSE())),"",VLOOKUP(CONCATENATE($A348,"_",X$2),'Reference data SID'!$B:$N,13,FALSE()))</f>
        <v/>
      </c>
      <c r="Y348" s="86" t="str">
        <f aca="false">IF(ISERROR(VLOOKUP(CONCATENATE($A348,"_",Y$2),'Reference data SID'!$B:$N,13,FALSE())),"",VLOOKUP(CONCATENATE($A348,"_",Y$2),'Reference data SID'!$B:$N,13,FALSE()))</f>
        <v/>
      </c>
      <c r="Z348" s="86" t="str">
        <f aca="false">IF(ISERROR(VLOOKUP(CONCATENATE($A348,"_",Z$2),'Reference data SID'!$B:$N,13,FALSE())),"",VLOOKUP(CONCATENATE($A348,"_",Z$2),'Reference data SID'!$B:$N,13,FALSE()))</f>
        <v/>
      </c>
      <c r="AA348" s="86" t="str">
        <f aca="false">IF(ISERROR(VLOOKUP(CONCATENATE($A348,"_",AA$2),'Reference data SID'!$B:$N,13,FALSE())),"",VLOOKUP(CONCATENATE($A348,"_",AA$2),'Reference data SID'!$B:$N,13,FALSE()))</f>
        <v/>
      </c>
      <c r="AB348" s="86" t="str">
        <f aca="false">IF(ISERROR(VLOOKUP(CONCATENATE($A348,"_",AB$2),'Reference data SID'!$B:$N,13,FALSE())),"",VLOOKUP(CONCATENATE($A348,"_",AB$2),'Reference data SID'!$B:$N,13,FALSE()))</f>
        <v/>
      </c>
      <c r="AC348" s="86" t="str">
        <f aca="false">IF(ISERROR(VLOOKUP(CONCATENATE($A348,"_",AC$2),'Reference data SID'!$B:$N,13,FALSE())),"",VLOOKUP(CONCATENATE($A348,"_",AC$2),'Reference data SID'!$B:$N,13,FALSE()))</f>
        <v/>
      </c>
      <c r="AD348" s="86" t="str">
        <f aca="false">IF(ISERROR(VLOOKUP(CONCATENATE($A348,"_",AD$2),'Reference data SID'!$B:$N,13,FALSE())),"",VLOOKUP(CONCATENATE($A348,"_",AD$2),'Reference data SID'!$B:$N,13,FALSE()))</f>
        <v/>
      </c>
      <c r="AE348" s="86" t="str">
        <f aca="false">IF(ISERROR(VLOOKUP(CONCATENATE($A348,"_",AE$2),'Reference data SID'!$B:$N,13,FALSE())),"",VLOOKUP(CONCATENATE($A348,"_",AE$2),'Reference data SID'!$B:$N,13,FALSE()))</f>
        <v/>
      </c>
      <c r="AF348" s="86" t="str">
        <f aca="false">IF(ISERROR(VLOOKUP(CONCATENATE($A348,"_",AF$2),'Reference data SID'!$B:$N,13,FALSE())),"",VLOOKUP(CONCATENATE($A348,"_",AF$2),'Reference data SID'!$B:$N,13,FALSE()))</f>
        <v/>
      </c>
      <c r="AG348" s="86" t="str">
        <f aca="false">IF(ISERROR(VLOOKUP(CONCATENATE($A348,"_",AG$2),'Reference data SID'!$B:$N,13,FALSE())),"",VLOOKUP(CONCATENATE($A348,"_",AG$2),'Reference data SID'!$B:$N,13,FALSE()))</f>
        <v/>
      </c>
      <c r="AH348" s="86" t="str">
        <f aca="false">IF(ISERROR(VLOOKUP(CONCATENATE($A348,"_",AH$2),'Reference data SID'!$B:$N,13,FALSE())),"",VLOOKUP(CONCATENATE($A348,"_",AH$2),'Reference data SID'!$B:$N,13,FALSE()))</f>
        <v/>
      </c>
      <c r="AI348" s="86" t="str">
        <f aca="false">IF(ISERROR(VLOOKUP(CONCATENATE($A348,"_",AI$2),'Reference data SID'!$B:$N,13,FALSE())),"",VLOOKUP(CONCATENATE($A348,"_",AI$2),'Reference data SID'!$B:$N,13,FALSE()))</f>
        <v/>
      </c>
      <c r="AJ348" s="86" t="str">
        <f aca="false">IF(ISERROR(VLOOKUP(CONCATENATE($A348,"_",AJ$2),'Reference data SID'!$B:$N,13,FALSE())),"",VLOOKUP(CONCATENATE($A348,"_",AJ$2),'Reference data SID'!$B:$N,13,FALSE()))</f>
        <v/>
      </c>
      <c r="AK348" s="86" t="str">
        <f aca="false">IF(ISERROR(VLOOKUP(CONCATENATE($A348,"_",AK$2),'Reference data SID'!$B:$N,13,FALSE())),"",VLOOKUP(CONCATENATE($A348,"_",AK$2),'Reference data SID'!$B:$N,13,FALSE()))</f>
        <v/>
      </c>
      <c r="AL348" s="86" t="str">
        <f aca="false">IF(ISERROR(VLOOKUP(CONCATENATE($A348,"_",AL$2),'Reference data SID'!$B:$N,13,FALSE())),"",VLOOKUP(CONCATENATE($A348,"_",AL$2),'Reference data SID'!$B:$N,13,FALSE()))</f>
        <v/>
      </c>
      <c r="AM348" s="86" t="str">
        <f aca="false">IF(ISERROR(VLOOKUP(CONCATENATE($A348,"_",AM$2),'Reference data SID'!$B:$N,13,FALSE())),"",VLOOKUP(CONCATENATE($A348,"_",AM$2),'Reference data SID'!$B:$N,13,FALSE()))</f>
        <v/>
      </c>
      <c r="AN348" s="86" t="str">
        <f aca="false">IF(ISERROR(VLOOKUP(CONCATENATE($A348,"_",AN$2),'Reference data SID'!$B:$N,13,FALSE())),"",VLOOKUP(CONCATENATE($A348,"_",AN$2),'Reference data SID'!$B:$N,13,FALSE()))</f>
        <v/>
      </c>
      <c r="AO348" s="86" t="str">
        <f aca="false">IF(ISERROR(VLOOKUP(CONCATENATE($A348,"_",AO$2),'Reference data SID'!$B:$N,13,FALSE())),"",VLOOKUP(CONCATENATE($A348,"_",AO$2),'Reference data SID'!$B:$N,13,FALSE()))</f>
        <v/>
      </c>
      <c r="AP348" s="86" t="str">
        <f aca="false">IF(ISERROR(VLOOKUP(CONCATENATE($A348,"_",AP$2),'Reference data SID'!$B:$N,13,FALSE())),"",VLOOKUP(CONCATENATE($A348,"_",AP$2),'Reference data SID'!$B:$N,13,FALSE()))</f>
        <v/>
      </c>
      <c r="AQ348" s="86" t="str">
        <f aca="false">IF(ISERROR(VLOOKUP(CONCATENATE($A348,"_",AQ$2),'Reference data SID'!$B:$N,13,FALSE())),"",VLOOKUP(CONCATENATE($A348,"_",AQ$2),'Reference data SID'!$B:$N,13,FALSE()))</f>
        <v/>
      </c>
      <c r="AR348" s="86" t="str">
        <f aca="false">IF(ISERROR(VLOOKUP(CONCATENATE($A348,"_",AR$2),'Reference data SID'!$B:$N,13,FALSE())),"",VLOOKUP(CONCATENATE($A348,"_",AR$2),'Reference data SID'!$B:$N,13,FALSE()))</f>
        <v/>
      </c>
      <c r="AS348" s="86" t="str">
        <f aca="false">IF(ISERROR(VLOOKUP(CONCATENATE($A348,"_",AS$2),'Reference data SID'!$B:$N,13,FALSE())),"",VLOOKUP(CONCATENATE($A348,"_",AS$2),'Reference data SID'!$B:$N,13,FALSE()))</f>
        <v/>
      </c>
      <c r="AT348" s="86" t="str">
        <f aca="false">IF(ISERROR(VLOOKUP(CONCATENATE($A348,"_",AT$2),'Reference data SID'!$B:$N,13,FALSE())),"",VLOOKUP(CONCATENATE($A348,"_",AT$2),'Reference data SID'!$B:$N,13,FALSE()))</f>
        <v/>
      </c>
    </row>
    <row r="349" customFormat="false" ht="15" hidden="false" customHeight="false" outlineLevel="0" collapsed="false">
      <c r="A349" s="0" t="n">
        <v>345</v>
      </c>
      <c r="B349" s="86" t="str">
        <f aca="false">IF(ISERROR(VLOOKUP(CONCATENATE($A349,"_",B$2),'Reference data SID'!$B:$N,13,FALSE())),"",VLOOKUP(CONCATENATE($A349,"_",B$2),'Reference data SID'!$B:$N,13,FALSE()))</f>
        <v/>
      </c>
      <c r="C349" s="86" t="str">
        <f aca="false">IF(ISERROR(VLOOKUP(CONCATENATE($A349,"_",C$2),'Reference data SID'!$B:$N,13,FALSE())),"",VLOOKUP(CONCATENATE($A349,"_",C$2),'Reference data SID'!$B:$N,13,FALSE()))</f>
        <v/>
      </c>
      <c r="D349" s="86" t="str">
        <f aca="false">IF(ISERROR(VLOOKUP(CONCATENATE($A349,"_",D$2),'Reference data SID'!$B:$N,13,FALSE())),"",VLOOKUP(CONCATENATE($A349,"_",D$2),'Reference data SID'!$B:$N,13,FALSE()))</f>
        <v/>
      </c>
      <c r="E349" s="86" t="str">
        <f aca="false">IF(ISERROR(VLOOKUP(CONCATENATE($A349,"_",E$2),'Reference data SID'!$B:$N,13,FALSE())),"",VLOOKUP(CONCATENATE($A349,"_",E$2),'Reference data SID'!$B:$N,13,FALSE()))</f>
        <v/>
      </c>
      <c r="F349" s="86" t="str">
        <f aca="false">IF(ISERROR(VLOOKUP(CONCATENATE($A349,"_",F$2),'Reference data SID'!$B:$N,13,FALSE())),"",VLOOKUP(CONCATENATE($A349,"_",F$2),'Reference data SID'!$B:$N,13,FALSE()))</f>
        <v/>
      </c>
      <c r="G349" s="86" t="str">
        <f aca="false">IF(ISERROR(VLOOKUP(CONCATENATE($A349,"_",G$2),'Reference data SID'!$B:$N,13,FALSE())),"",VLOOKUP(CONCATENATE($A349,"_",G$2),'Reference data SID'!$B:$N,13,FALSE()))</f>
        <v/>
      </c>
      <c r="H349" s="86" t="str">
        <f aca="false">IF(ISERROR(VLOOKUP(CONCATENATE($A349,"_",H$2),'Reference data SID'!$B:$N,13,FALSE())),"",VLOOKUP(CONCATENATE($A349,"_",H$2),'Reference data SID'!$B:$N,13,FALSE()))</f>
        <v/>
      </c>
      <c r="I349" s="86" t="str">
        <f aca="false">IF(ISERROR(VLOOKUP(CONCATENATE($A349,"_",I$2),'Reference data SID'!$B:$N,13,FALSE())),"",VLOOKUP(CONCATENATE($A349,"_",I$2),'Reference data SID'!$B:$N,13,FALSE()))</f>
        <v/>
      </c>
      <c r="J349" s="86" t="str">
        <f aca="false">IF(ISERROR(VLOOKUP(CONCATENATE($A349,"_",J$2),'Reference data SID'!$B:$N,13,FALSE())),"",VLOOKUP(CONCATENATE($A349,"_",J$2),'Reference data SID'!$B:$N,13,FALSE()))</f>
        <v/>
      </c>
      <c r="K349" s="86" t="str">
        <f aca="false">IF(ISERROR(VLOOKUP(CONCATENATE($A349,"_",K$2),'Reference data SID'!$B:$N,13,FALSE())),"",VLOOKUP(CONCATENATE($A349,"_",K$2),'Reference data SID'!$B:$N,13,FALSE()))</f>
        <v/>
      </c>
      <c r="L349" s="86" t="str">
        <f aca="false">IF(ISERROR(VLOOKUP(CONCATENATE($A349,"_",L$2),'Reference data SID'!$B:$N,13,FALSE())),"",VLOOKUP(CONCATENATE($A349,"_",L$2),'Reference data SID'!$B:$N,13,FALSE()))</f>
        <v/>
      </c>
      <c r="M349" s="86" t="str">
        <f aca="false">IF(ISERROR(VLOOKUP(CONCATENATE($A349,"_",M$2),'Reference data SID'!$B:$N,13,FALSE())),"",VLOOKUP(CONCATENATE($A349,"_",M$2),'Reference data SID'!$B:$N,13,FALSE()))</f>
        <v/>
      </c>
      <c r="N349" s="86" t="str">
        <f aca="false">IF(ISERROR(VLOOKUP(CONCATENATE($A349,"_",N$2),'Reference data SID'!$B:$N,13,FALSE())),"",VLOOKUP(CONCATENATE($A349,"_",N$2),'Reference data SID'!$B:$N,13,FALSE()))</f>
        <v/>
      </c>
      <c r="O349" s="86" t="str">
        <f aca="false">IF(ISERROR(VLOOKUP(CONCATENATE($A349,"_",O$2),'Reference data SID'!$B:$N,13,FALSE())),"",VLOOKUP(CONCATENATE($A349,"_",O$2),'Reference data SID'!$B:$N,13,FALSE()))</f>
        <v/>
      </c>
      <c r="P349" s="86" t="str">
        <f aca="false">IF(ISERROR(VLOOKUP(CONCATENATE($A349,"_",P$2),'Reference data SID'!$B:$N,13,FALSE())),"",VLOOKUP(CONCATENATE($A349,"_",P$2),'Reference data SID'!$B:$N,13,FALSE()))</f>
        <v/>
      </c>
      <c r="Q349" s="86" t="str">
        <f aca="false">IF(ISERROR(VLOOKUP(CONCATENATE($A349,"_",Q$2),'Reference data SID'!$B:$N,13,FALSE())),"",VLOOKUP(CONCATENATE($A349,"_",Q$2),'Reference data SID'!$B:$N,13,FALSE()))</f>
        <v/>
      </c>
      <c r="R349" s="86" t="str">
        <f aca="false">IF(ISERROR(VLOOKUP(CONCATENATE($A349,"_",R$2),'Reference data SID'!$B:$N,13,FALSE())),"",VLOOKUP(CONCATENATE($A349,"_",R$2),'Reference data SID'!$B:$N,13,FALSE()))</f>
        <v/>
      </c>
      <c r="S349" s="86" t="str">
        <f aca="false">IF(ISERROR(VLOOKUP(CONCATENATE($A349,"_",S$2),'Reference data SID'!$B:$N,13,FALSE())),"",VLOOKUP(CONCATENATE($A349,"_",S$2),'Reference data SID'!$B:$N,13,FALSE()))</f>
        <v/>
      </c>
      <c r="T349" s="86" t="str">
        <f aca="false">IF(ISERROR(VLOOKUP(CONCATENATE($A349,"_",T$2),'Reference data SID'!$B:$N,13,FALSE())),"",VLOOKUP(CONCATENATE($A349,"_",T$2),'Reference data SID'!$B:$N,13,FALSE()))</f>
        <v/>
      </c>
      <c r="U349" s="86" t="str">
        <f aca="false">IF(ISERROR(VLOOKUP(CONCATENATE($A349,"_",U$2),'Reference data SID'!$B:$N,13,FALSE())),"",VLOOKUP(CONCATENATE($A349,"_",U$2),'Reference data SID'!$B:$N,13,FALSE()))</f>
        <v/>
      </c>
      <c r="V349" s="86" t="str">
        <f aca="false">IF(ISERROR(VLOOKUP(CONCATENATE($A349,"_",V$2),'Reference data SID'!$B:$N,13,FALSE())),"",VLOOKUP(CONCATENATE($A349,"_",V$2),'Reference data SID'!$B:$N,13,FALSE()))</f>
        <v/>
      </c>
      <c r="W349" s="86" t="str">
        <f aca="false">IF(ISERROR(VLOOKUP(CONCATENATE($A349,"_",W$2),'Reference data SID'!$B:$N,13,FALSE())),"",VLOOKUP(CONCATENATE($A349,"_",W$2),'Reference data SID'!$B:$N,13,FALSE()))</f>
        <v/>
      </c>
      <c r="X349" s="86" t="str">
        <f aca="false">IF(ISERROR(VLOOKUP(CONCATENATE($A349,"_",X$2),'Reference data SID'!$B:$N,13,FALSE())),"",VLOOKUP(CONCATENATE($A349,"_",X$2),'Reference data SID'!$B:$N,13,FALSE()))</f>
        <v/>
      </c>
      <c r="Y349" s="86" t="str">
        <f aca="false">IF(ISERROR(VLOOKUP(CONCATENATE($A349,"_",Y$2),'Reference data SID'!$B:$N,13,FALSE())),"",VLOOKUP(CONCATENATE($A349,"_",Y$2),'Reference data SID'!$B:$N,13,FALSE()))</f>
        <v/>
      </c>
      <c r="Z349" s="86" t="str">
        <f aca="false">IF(ISERROR(VLOOKUP(CONCATENATE($A349,"_",Z$2),'Reference data SID'!$B:$N,13,FALSE())),"",VLOOKUP(CONCATENATE($A349,"_",Z$2),'Reference data SID'!$B:$N,13,FALSE()))</f>
        <v/>
      </c>
      <c r="AA349" s="86" t="str">
        <f aca="false">IF(ISERROR(VLOOKUP(CONCATENATE($A349,"_",AA$2),'Reference data SID'!$B:$N,13,FALSE())),"",VLOOKUP(CONCATENATE($A349,"_",AA$2),'Reference data SID'!$B:$N,13,FALSE()))</f>
        <v/>
      </c>
      <c r="AB349" s="86" t="str">
        <f aca="false">IF(ISERROR(VLOOKUP(CONCATENATE($A349,"_",AB$2),'Reference data SID'!$B:$N,13,FALSE())),"",VLOOKUP(CONCATENATE($A349,"_",AB$2),'Reference data SID'!$B:$N,13,FALSE()))</f>
        <v/>
      </c>
      <c r="AC349" s="86" t="str">
        <f aca="false">IF(ISERROR(VLOOKUP(CONCATENATE($A349,"_",AC$2),'Reference data SID'!$B:$N,13,FALSE())),"",VLOOKUP(CONCATENATE($A349,"_",AC$2),'Reference data SID'!$B:$N,13,FALSE()))</f>
        <v/>
      </c>
      <c r="AD349" s="86" t="str">
        <f aca="false">IF(ISERROR(VLOOKUP(CONCATENATE($A349,"_",AD$2),'Reference data SID'!$B:$N,13,FALSE())),"",VLOOKUP(CONCATENATE($A349,"_",AD$2),'Reference data SID'!$B:$N,13,FALSE()))</f>
        <v/>
      </c>
      <c r="AE349" s="86" t="str">
        <f aca="false">IF(ISERROR(VLOOKUP(CONCATENATE($A349,"_",AE$2),'Reference data SID'!$B:$N,13,FALSE())),"",VLOOKUP(CONCATENATE($A349,"_",AE$2),'Reference data SID'!$B:$N,13,FALSE()))</f>
        <v/>
      </c>
      <c r="AF349" s="86" t="str">
        <f aca="false">IF(ISERROR(VLOOKUP(CONCATENATE($A349,"_",AF$2),'Reference data SID'!$B:$N,13,FALSE())),"",VLOOKUP(CONCATENATE($A349,"_",AF$2),'Reference data SID'!$B:$N,13,FALSE()))</f>
        <v/>
      </c>
      <c r="AG349" s="86" t="str">
        <f aca="false">IF(ISERROR(VLOOKUP(CONCATENATE($A349,"_",AG$2),'Reference data SID'!$B:$N,13,FALSE())),"",VLOOKUP(CONCATENATE($A349,"_",AG$2),'Reference data SID'!$B:$N,13,FALSE()))</f>
        <v/>
      </c>
      <c r="AH349" s="86" t="str">
        <f aca="false">IF(ISERROR(VLOOKUP(CONCATENATE($A349,"_",AH$2),'Reference data SID'!$B:$N,13,FALSE())),"",VLOOKUP(CONCATENATE($A349,"_",AH$2),'Reference data SID'!$B:$N,13,FALSE()))</f>
        <v/>
      </c>
      <c r="AI349" s="86" t="str">
        <f aca="false">IF(ISERROR(VLOOKUP(CONCATENATE($A349,"_",AI$2),'Reference data SID'!$B:$N,13,FALSE())),"",VLOOKUP(CONCATENATE($A349,"_",AI$2),'Reference data SID'!$B:$N,13,FALSE()))</f>
        <v/>
      </c>
      <c r="AJ349" s="86" t="str">
        <f aca="false">IF(ISERROR(VLOOKUP(CONCATENATE($A349,"_",AJ$2),'Reference data SID'!$B:$N,13,FALSE())),"",VLOOKUP(CONCATENATE($A349,"_",AJ$2),'Reference data SID'!$B:$N,13,FALSE()))</f>
        <v/>
      </c>
      <c r="AK349" s="86" t="str">
        <f aca="false">IF(ISERROR(VLOOKUP(CONCATENATE($A349,"_",AK$2),'Reference data SID'!$B:$N,13,FALSE())),"",VLOOKUP(CONCATENATE($A349,"_",AK$2),'Reference data SID'!$B:$N,13,FALSE()))</f>
        <v/>
      </c>
      <c r="AL349" s="86" t="str">
        <f aca="false">IF(ISERROR(VLOOKUP(CONCATENATE($A349,"_",AL$2),'Reference data SID'!$B:$N,13,FALSE())),"",VLOOKUP(CONCATENATE($A349,"_",AL$2),'Reference data SID'!$B:$N,13,FALSE()))</f>
        <v/>
      </c>
      <c r="AM349" s="86" t="str">
        <f aca="false">IF(ISERROR(VLOOKUP(CONCATENATE($A349,"_",AM$2),'Reference data SID'!$B:$N,13,FALSE())),"",VLOOKUP(CONCATENATE($A349,"_",AM$2),'Reference data SID'!$B:$N,13,FALSE()))</f>
        <v/>
      </c>
      <c r="AN349" s="86" t="str">
        <f aca="false">IF(ISERROR(VLOOKUP(CONCATENATE($A349,"_",AN$2),'Reference data SID'!$B:$N,13,FALSE())),"",VLOOKUP(CONCATENATE($A349,"_",AN$2),'Reference data SID'!$B:$N,13,FALSE()))</f>
        <v/>
      </c>
      <c r="AO349" s="86" t="str">
        <f aca="false">IF(ISERROR(VLOOKUP(CONCATENATE($A349,"_",AO$2),'Reference data SID'!$B:$N,13,FALSE())),"",VLOOKUP(CONCATENATE($A349,"_",AO$2),'Reference data SID'!$B:$N,13,FALSE()))</f>
        <v/>
      </c>
      <c r="AP349" s="86" t="str">
        <f aca="false">IF(ISERROR(VLOOKUP(CONCATENATE($A349,"_",AP$2),'Reference data SID'!$B:$N,13,FALSE())),"",VLOOKUP(CONCATENATE($A349,"_",AP$2),'Reference data SID'!$B:$N,13,FALSE()))</f>
        <v/>
      </c>
      <c r="AQ349" s="86" t="str">
        <f aca="false">IF(ISERROR(VLOOKUP(CONCATENATE($A349,"_",AQ$2),'Reference data SID'!$B:$N,13,FALSE())),"",VLOOKUP(CONCATENATE($A349,"_",AQ$2),'Reference data SID'!$B:$N,13,FALSE()))</f>
        <v/>
      </c>
      <c r="AR349" s="86" t="str">
        <f aca="false">IF(ISERROR(VLOOKUP(CONCATENATE($A349,"_",AR$2),'Reference data SID'!$B:$N,13,FALSE())),"",VLOOKUP(CONCATENATE($A349,"_",AR$2),'Reference data SID'!$B:$N,13,FALSE()))</f>
        <v/>
      </c>
      <c r="AS349" s="86" t="str">
        <f aca="false">IF(ISERROR(VLOOKUP(CONCATENATE($A349,"_",AS$2),'Reference data SID'!$B:$N,13,FALSE())),"",VLOOKUP(CONCATENATE($A349,"_",AS$2),'Reference data SID'!$B:$N,13,FALSE()))</f>
        <v/>
      </c>
      <c r="AT349" s="86" t="str">
        <f aca="false">IF(ISERROR(VLOOKUP(CONCATENATE($A349,"_",AT$2),'Reference data SID'!$B:$N,13,FALSE())),"",VLOOKUP(CONCATENATE($A349,"_",AT$2),'Reference data SID'!$B:$N,13,FALSE()))</f>
        <v/>
      </c>
    </row>
    <row r="350" customFormat="false" ht="15" hidden="false" customHeight="false" outlineLevel="0" collapsed="false">
      <c r="A350" s="0" t="n">
        <v>346</v>
      </c>
      <c r="B350" s="86" t="str">
        <f aca="false">IF(ISERROR(VLOOKUP(CONCATENATE($A350,"_",B$2),'Reference data SID'!$B:$N,13,FALSE())),"",VLOOKUP(CONCATENATE($A350,"_",B$2),'Reference data SID'!$B:$N,13,FALSE()))</f>
        <v/>
      </c>
      <c r="C350" s="86" t="str">
        <f aca="false">IF(ISERROR(VLOOKUP(CONCATENATE($A350,"_",C$2),'Reference data SID'!$B:$N,13,FALSE())),"",VLOOKUP(CONCATENATE($A350,"_",C$2),'Reference data SID'!$B:$N,13,FALSE()))</f>
        <v/>
      </c>
      <c r="D350" s="86" t="str">
        <f aca="false">IF(ISERROR(VLOOKUP(CONCATENATE($A350,"_",D$2),'Reference data SID'!$B:$N,13,FALSE())),"",VLOOKUP(CONCATENATE($A350,"_",D$2),'Reference data SID'!$B:$N,13,FALSE()))</f>
        <v/>
      </c>
      <c r="E350" s="86" t="str">
        <f aca="false">IF(ISERROR(VLOOKUP(CONCATENATE($A350,"_",E$2),'Reference data SID'!$B:$N,13,FALSE())),"",VLOOKUP(CONCATENATE($A350,"_",E$2),'Reference data SID'!$B:$N,13,FALSE()))</f>
        <v/>
      </c>
      <c r="F350" s="86" t="str">
        <f aca="false">IF(ISERROR(VLOOKUP(CONCATENATE($A350,"_",F$2),'Reference data SID'!$B:$N,13,FALSE())),"",VLOOKUP(CONCATENATE($A350,"_",F$2),'Reference data SID'!$B:$N,13,FALSE()))</f>
        <v/>
      </c>
      <c r="G350" s="86" t="str">
        <f aca="false">IF(ISERROR(VLOOKUP(CONCATENATE($A350,"_",G$2),'Reference data SID'!$B:$N,13,FALSE())),"",VLOOKUP(CONCATENATE($A350,"_",G$2),'Reference data SID'!$B:$N,13,FALSE()))</f>
        <v/>
      </c>
      <c r="H350" s="86" t="str">
        <f aca="false">IF(ISERROR(VLOOKUP(CONCATENATE($A350,"_",H$2),'Reference data SID'!$B:$N,13,FALSE())),"",VLOOKUP(CONCATENATE($A350,"_",H$2),'Reference data SID'!$B:$N,13,FALSE()))</f>
        <v/>
      </c>
      <c r="I350" s="86" t="str">
        <f aca="false">IF(ISERROR(VLOOKUP(CONCATENATE($A350,"_",I$2),'Reference data SID'!$B:$N,13,FALSE())),"",VLOOKUP(CONCATENATE($A350,"_",I$2),'Reference data SID'!$B:$N,13,FALSE()))</f>
        <v/>
      </c>
      <c r="J350" s="86" t="str">
        <f aca="false">IF(ISERROR(VLOOKUP(CONCATENATE($A350,"_",J$2),'Reference data SID'!$B:$N,13,FALSE())),"",VLOOKUP(CONCATENATE($A350,"_",J$2),'Reference data SID'!$B:$N,13,FALSE()))</f>
        <v/>
      </c>
      <c r="K350" s="86" t="str">
        <f aca="false">IF(ISERROR(VLOOKUP(CONCATENATE($A350,"_",K$2),'Reference data SID'!$B:$N,13,FALSE())),"",VLOOKUP(CONCATENATE($A350,"_",K$2),'Reference data SID'!$B:$N,13,FALSE()))</f>
        <v/>
      </c>
      <c r="L350" s="86" t="str">
        <f aca="false">IF(ISERROR(VLOOKUP(CONCATENATE($A350,"_",L$2),'Reference data SID'!$B:$N,13,FALSE())),"",VLOOKUP(CONCATENATE($A350,"_",L$2),'Reference data SID'!$B:$N,13,FALSE()))</f>
        <v/>
      </c>
      <c r="M350" s="86" t="str">
        <f aca="false">IF(ISERROR(VLOOKUP(CONCATENATE($A350,"_",M$2),'Reference data SID'!$B:$N,13,FALSE())),"",VLOOKUP(CONCATENATE($A350,"_",M$2),'Reference data SID'!$B:$N,13,FALSE()))</f>
        <v/>
      </c>
      <c r="N350" s="86" t="str">
        <f aca="false">IF(ISERROR(VLOOKUP(CONCATENATE($A350,"_",N$2),'Reference data SID'!$B:$N,13,FALSE())),"",VLOOKUP(CONCATENATE($A350,"_",N$2),'Reference data SID'!$B:$N,13,FALSE()))</f>
        <v/>
      </c>
      <c r="O350" s="86" t="str">
        <f aca="false">IF(ISERROR(VLOOKUP(CONCATENATE($A350,"_",O$2),'Reference data SID'!$B:$N,13,FALSE())),"",VLOOKUP(CONCATENATE($A350,"_",O$2),'Reference data SID'!$B:$N,13,FALSE()))</f>
        <v/>
      </c>
      <c r="P350" s="86" t="str">
        <f aca="false">IF(ISERROR(VLOOKUP(CONCATENATE($A350,"_",P$2),'Reference data SID'!$B:$N,13,FALSE())),"",VLOOKUP(CONCATENATE($A350,"_",P$2),'Reference data SID'!$B:$N,13,FALSE()))</f>
        <v/>
      </c>
      <c r="Q350" s="86" t="str">
        <f aca="false">IF(ISERROR(VLOOKUP(CONCATENATE($A350,"_",Q$2),'Reference data SID'!$B:$N,13,FALSE())),"",VLOOKUP(CONCATENATE($A350,"_",Q$2),'Reference data SID'!$B:$N,13,FALSE()))</f>
        <v/>
      </c>
      <c r="R350" s="86" t="str">
        <f aca="false">IF(ISERROR(VLOOKUP(CONCATENATE($A350,"_",R$2),'Reference data SID'!$B:$N,13,FALSE())),"",VLOOKUP(CONCATENATE($A350,"_",R$2),'Reference data SID'!$B:$N,13,FALSE()))</f>
        <v/>
      </c>
      <c r="S350" s="86" t="str">
        <f aca="false">IF(ISERROR(VLOOKUP(CONCATENATE($A350,"_",S$2),'Reference data SID'!$B:$N,13,FALSE())),"",VLOOKUP(CONCATENATE($A350,"_",S$2),'Reference data SID'!$B:$N,13,FALSE()))</f>
        <v/>
      </c>
      <c r="T350" s="86" t="str">
        <f aca="false">IF(ISERROR(VLOOKUP(CONCATENATE($A350,"_",T$2),'Reference data SID'!$B:$N,13,FALSE())),"",VLOOKUP(CONCATENATE($A350,"_",T$2),'Reference data SID'!$B:$N,13,FALSE()))</f>
        <v/>
      </c>
      <c r="U350" s="86" t="str">
        <f aca="false">IF(ISERROR(VLOOKUP(CONCATENATE($A350,"_",U$2),'Reference data SID'!$B:$N,13,FALSE())),"",VLOOKUP(CONCATENATE($A350,"_",U$2),'Reference data SID'!$B:$N,13,FALSE()))</f>
        <v/>
      </c>
      <c r="V350" s="86" t="str">
        <f aca="false">IF(ISERROR(VLOOKUP(CONCATENATE($A350,"_",V$2),'Reference data SID'!$B:$N,13,FALSE())),"",VLOOKUP(CONCATENATE($A350,"_",V$2),'Reference data SID'!$B:$N,13,FALSE()))</f>
        <v/>
      </c>
      <c r="W350" s="86" t="str">
        <f aca="false">IF(ISERROR(VLOOKUP(CONCATENATE($A350,"_",W$2),'Reference data SID'!$B:$N,13,FALSE())),"",VLOOKUP(CONCATENATE($A350,"_",W$2),'Reference data SID'!$B:$N,13,FALSE()))</f>
        <v/>
      </c>
      <c r="X350" s="86" t="str">
        <f aca="false">IF(ISERROR(VLOOKUP(CONCATENATE($A350,"_",X$2),'Reference data SID'!$B:$N,13,FALSE())),"",VLOOKUP(CONCATENATE($A350,"_",X$2),'Reference data SID'!$B:$N,13,FALSE()))</f>
        <v/>
      </c>
      <c r="Y350" s="86" t="str">
        <f aca="false">IF(ISERROR(VLOOKUP(CONCATENATE($A350,"_",Y$2),'Reference data SID'!$B:$N,13,FALSE())),"",VLOOKUP(CONCATENATE($A350,"_",Y$2),'Reference data SID'!$B:$N,13,FALSE()))</f>
        <v/>
      </c>
      <c r="Z350" s="86" t="str">
        <f aca="false">IF(ISERROR(VLOOKUP(CONCATENATE($A350,"_",Z$2),'Reference data SID'!$B:$N,13,FALSE())),"",VLOOKUP(CONCATENATE($A350,"_",Z$2),'Reference data SID'!$B:$N,13,FALSE()))</f>
        <v/>
      </c>
      <c r="AA350" s="86" t="str">
        <f aca="false">IF(ISERROR(VLOOKUP(CONCATENATE($A350,"_",AA$2),'Reference data SID'!$B:$N,13,FALSE())),"",VLOOKUP(CONCATENATE($A350,"_",AA$2),'Reference data SID'!$B:$N,13,FALSE()))</f>
        <v/>
      </c>
      <c r="AB350" s="86" t="str">
        <f aca="false">IF(ISERROR(VLOOKUP(CONCATENATE($A350,"_",AB$2),'Reference data SID'!$B:$N,13,FALSE())),"",VLOOKUP(CONCATENATE($A350,"_",AB$2),'Reference data SID'!$B:$N,13,FALSE()))</f>
        <v/>
      </c>
      <c r="AC350" s="86" t="str">
        <f aca="false">IF(ISERROR(VLOOKUP(CONCATENATE($A350,"_",AC$2),'Reference data SID'!$B:$N,13,FALSE())),"",VLOOKUP(CONCATENATE($A350,"_",AC$2),'Reference data SID'!$B:$N,13,FALSE()))</f>
        <v/>
      </c>
      <c r="AD350" s="86" t="str">
        <f aca="false">IF(ISERROR(VLOOKUP(CONCATENATE($A350,"_",AD$2),'Reference data SID'!$B:$N,13,FALSE())),"",VLOOKUP(CONCATENATE($A350,"_",AD$2),'Reference data SID'!$B:$N,13,FALSE()))</f>
        <v/>
      </c>
      <c r="AE350" s="86" t="str">
        <f aca="false">IF(ISERROR(VLOOKUP(CONCATENATE($A350,"_",AE$2),'Reference data SID'!$B:$N,13,FALSE())),"",VLOOKUP(CONCATENATE($A350,"_",AE$2),'Reference data SID'!$B:$N,13,FALSE()))</f>
        <v/>
      </c>
      <c r="AF350" s="86" t="str">
        <f aca="false">IF(ISERROR(VLOOKUP(CONCATENATE($A350,"_",AF$2),'Reference data SID'!$B:$N,13,FALSE())),"",VLOOKUP(CONCATENATE($A350,"_",AF$2),'Reference data SID'!$B:$N,13,FALSE()))</f>
        <v/>
      </c>
      <c r="AG350" s="86" t="str">
        <f aca="false">IF(ISERROR(VLOOKUP(CONCATENATE($A350,"_",AG$2),'Reference data SID'!$B:$N,13,FALSE())),"",VLOOKUP(CONCATENATE($A350,"_",AG$2),'Reference data SID'!$B:$N,13,FALSE()))</f>
        <v/>
      </c>
      <c r="AH350" s="86" t="str">
        <f aca="false">IF(ISERROR(VLOOKUP(CONCATENATE($A350,"_",AH$2),'Reference data SID'!$B:$N,13,FALSE())),"",VLOOKUP(CONCATENATE($A350,"_",AH$2),'Reference data SID'!$B:$N,13,FALSE()))</f>
        <v/>
      </c>
      <c r="AI350" s="86" t="str">
        <f aca="false">IF(ISERROR(VLOOKUP(CONCATENATE($A350,"_",AI$2),'Reference data SID'!$B:$N,13,FALSE())),"",VLOOKUP(CONCATENATE($A350,"_",AI$2),'Reference data SID'!$B:$N,13,FALSE()))</f>
        <v/>
      </c>
      <c r="AJ350" s="86" t="str">
        <f aca="false">IF(ISERROR(VLOOKUP(CONCATENATE($A350,"_",AJ$2),'Reference data SID'!$B:$N,13,FALSE())),"",VLOOKUP(CONCATENATE($A350,"_",AJ$2),'Reference data SID'!$B:$N,13,FALSE()))</f>
        <v/>
      </c>
      <c r="AK350" s="86" t="str">
        <f aca="false">IF(ISERROR(VLOOKUP(CONCATENATE($A350,"_",AK$2),'Reference data SID'!$B:$N,13,FALSE())),"",VLOOKUP(CONCATENATE($A350,"_",AK$2),'Reference data SID'!$B:$N,13,FALSE()))</f>
        <v/>
      </c>
      <c r="AL350" s="86" t="str">
        <f aca="false">IF(ISERROR(VLOOKUP(CONCATENATE($A350,"_",AL$2),'Reference data SID'!$B:$N,13,FALSE())),"",VLOOKUP(CONCATENATE($A350,"_",AL$2),'Reference data SID'!$B:$N,13,FALSE()))</f>
        <v/>
      </c>
      <c r="AM350" s="86" t="str">
        <f aca="false">IF(ISERROR(VLOOKUP(CONCATENATE($A350,"_",AM$2),'Reference data SID'!$B:$N,13,FALSE())),"",VLOOKUP(CONCATENATE($A350,"_",AM$2),'Reference data SID'!$B:$N,13,FALSE()))</f>
        <v/>
      </c>
      <c r="AN350" s="86" t="str">
        <f aca="false">IF(ISERROR(VLOOKUP(CONCATENATE($A350,"_",AN$2),'Reference data SID'!$B:$N,13,FALSE())),"",VLOOKUP(CONCATENATE($A350,"_",AN$2),'Reference data SID'!$B:$N,13,FALSE()))</f>
        <v/>
      </c>
      <c r="AO350" s="86" t="str">
        <f aca="false">IF(ISERROR(VLOOKUP(CONCATENATE($A350,"_",AO$2),'Reference data SID'!$B:$N,13,FALSE())),"",VLOOKUP(CONCATENATE($A350,"_",AO$2),'Reference data SID'!$B:$N,13,FALSE()))</f>
        <v/>
      </c>
      <c r="AP350" s="86" t="str">
        <f aca="false">IF(ISERROR(VLOOKUP(CONCATENATE($A350,"_",AP$2),'Reference data SID'!$B:$N,13,FALSE())),"",VLOOKUP(CONCATENATE($A350,"_",AP$2),'Reference data SID'!$B:$N,13,FALSE()))</f>
        <v/>
      </c>
      <c r="AQ350" s="86" t="str">
        <f aca="false">IF(ISERROR(VLOOKUP(CONCATENATE($A350,"_",AQ$2),'Reference data SID'!$B:$N,13,FALSE())),"",VLOOKUP(CONCATENATE($A350,"_",AQ$2),'Reference data SID'!$B:$N,13,FALSE()))</f>
        <v/>
      </c>
      <c r="AR350" s="86" t="str">
        <f aca="false">IF(ISERROR(VLOOKUP(CONCATENATE($A350,"_",AR$2),'Reference data SID'!$B:$N,13,FALSE())),"",VLOOKUP(CONCATENATE($A350,"_",AR$2),'Reference data SID'!$B:$N,13,FALSE()))</f>
        <v/>
      </c>
      <c r="AS350" s="86" t="str">
        <f aca="false">IF(ISERROR(VLOOKUP(CONCATENATE($A350,"_",AS$2),'Reference data SID'!$B:$N,13,FALSE())),"",VLOOKUP(CONCATENATE($A350,"_",AS$2),'Reference data SID'!$B:$N,13,FALSE()))</f>
        <v/>
      </c>
      <c r="AT350" s="86" t="str">
        <f aca="false">IF(ISERROR(VLOOKUP(CONCATENATE($A350,"_",AT$2),'Reference data SID'!$B:$N,13,FALSE())),"",VLOOKUP(CONCATENATE($A350,"_",AT$2),'Reference data SID'!$B:$N,13,FALSE()))</f>
        <v/>
      </c>
    </row>
    <row r="351" customFormat="false" ht="15" hidden="false" customHeight="false" outlineLevel="0" collapsed="false">
      <c r="A351" s="0" t="n">
        <v>347</v>
      </c>
      <c r="B351" s="86" t="str">
        <f aca="false">IF(ISERROR(VLOOKUP(CONCATENATE($A351,"_",B$2),'Reference data SID'!$B:$N,13,FALSE())),"",VLOOKUP(CONCATENATE($A351,"_",B$2),'Reference data SID'!$B:$N,13,FALSE()))</f>
        <v/>
      </c>
      <c r="C351" s="86" t="str">
        <f aca="false">IF(ISERROR(VLOOKUP(CONCATENATE($A351,"_",C$2),'Reference data SID'!$B:$N,13,FALSE())),"",VLOOKUP(CONCATENATE($A351,"_",C$2),'Reference data SID'!$B:$N,13,FALSE()))</f>
        <v/>
      </c>
      <c r="D351" s="86" t="str">
        <f aca="false">IF(ISERROR(VLOOKUP(CONCATENATE($A351,"_",D$2),'Reference data SID'!$B:$N,13,FALSE())),"",VLOOKUP(CONCATENATE($A351,"_",D$2),'Reference data SID'!$B:$N,13,FALSE()))</f>
        <v/>
      </c>
      <c r="E351" s="86" t="str">
        <f aca="false">IF(ISERROR(VLOOKUP(CONCATENATE($A351,"_",E$2),'Reference data SID'!$B:$N,13,FALSE())),"",VLOOKUP(CONCATENATE($A351,"_",E$2),'Reference data SID'!$B:$N,13,FALSE()))</f>
        <v/>
      </c>
      <c r="F351" s="86" t="str">
        <f aca="false">IF(ISERROR(VLOOKUP(CONCATENATE($A351,"_",F$2),'Reference data SID'!$B:$N,13,FALSE())),"",VLOOKUP(CONCATENATE($A351,"_",F$2),'Reference data SID'!$B:$N,13,FALSE()))</f>
        <v/>
      </c>
      <c r="G351" s="86" t="str">
        <f aca="false">IF(ISERROR(VLOOKUP(CONCATENATE($A351,"_",G$2),'Reference data SID'!$B:$N,13,FALSE())),"",VLOOKUP(CONCATENATE($A351,"_",G$2),'Reference data SID'!$B:$N,13,FALSE()))</f>
        <v/>
      </c>
      <c r="H351" s="86" t="str">
        <f aca="false">IF(ISERROR(VLOOKUP(CONCATENATE($A351,"_",H$2),'Reference data SID'!$B:$N,13,FALSE())),"",VLOOKUP(CONCATENATE($A351,"_",H$2),'Reference data SID'!$B:$N,13,FALSE()))</f>
        <v/>
      </c>
      <c r="I351" s="86" t="str">
        <f aca="false">IF(ISERROR(VLOOKUP(CONCATENATE($A351,"_",I$2),'Reference data SID'!$B:$N,13,FALSE())),"",VLOOKUP(CONCATENATE($A351,"_",I$2),'Reference data SID'!$B:$N,13,FALSE()))</f>
        <v/>
      </c>
      <c r="J351" s="86" t="str">
        <f aca="false">IF(ISERROR(VLOOKUP(CONCATENATE($A351,"_",J$2),'Reference data SID'!$B:$N,13,FALSE())),"",VLOOKUP(CONCATENATE($A351,"_",J$2),'Reference data SID'!$B:$N,13,FALSE()))</f>
        <v/>
      </c>
      <c r="K351" s="86" t="str">
        <f aca="false">IF(ISERROR(VLOOKUP(CONCATENATE($A351,"_",K$2),'Reference data SID'!$B:$N,13,FALSE())),"",VLOOKUP(CONCATENATE($A351,"_",K$2),'Reference data SID'!$B:$N,13,FALSE()))</f>
        <v/>
      </c>
      <c r="L351" s="86" t="str">
        <f aca="false">IF(ISERROR(VLOOKUP(CONCATENATE($A351,"_",L$2),'Reference data SID'!$B:$N,13,FALSE())),"",VLOOKUP(CONCATENATE($A351,"_",L$2),'Reference data SID'!$B:$N,13,FALSE()))</f>
        <v/>
      </c>
      <c r="M351" s="86" t="str">
        <f aca="false">IF(ISERROR(VLOOKUP(CONCATENATE($A351,"_",M$2),'Reference data SID'!$B:$N,13,FALSE())),"",VLOOKUP(CONCATENATE($A351,"_",M$2),'Reference data SID'!$B:$N,13,FALSE()))</f>
        <v/>
      </c>
      <c r="N351" s="86" t="str">
        <f aca="false">IF(ISERROR(VLOOKUP(CONCATENATE($A351,"_",N$2),'Reference data SID'!$B:$N,13,FALSE())),"",VLOOKUP(CONCATENATE($A351,"_",N$2),'Reference data SID'!$B:$N,13,FALSE()))</f>
        <v/>
      </c>
      <c r="O351" s="86" t="str">
        <f aca="false">IF(ISERROR(VLOOKUP(CONCATENATE($A351,"_",O$2),'Reference data SID'!$B:$N,13,FALSE())),"",VLOOKUP(CONCATENATE($A351,"_",O$2),'Reference data SID'!$B:$N,13,FALSE()))</f>
        <v/>
      </c>
      <c r="P351" s="86" t="str">
        <f aca="false">IF(ISERROR(VLOOKUP(CONCATENATE($A351,"_",P$2),'Reference data SID'!$B:$N,13,FALSE())),"",VLOOKUP(CONCATENATE($A351,"_",P$2),'Reference data SID'!$B:$N,13,FALSE()))</f>
        <v/>
      </c>
      <c r="Q351" s="86" t="str">
        <f aca="false">IF(ISERROR(VLOOKUP(CONCATENATE($A351,"_",Q$2),'Reference data SID'!$B:$N,13,FALSE())),"",VLOOKUP(CONCATENATE($A351,"_",Q$2),'Reference data SID'!$B:$N,13,FALSE()))</f>
        <v/>
      </c>
      <c r="R351" s="86" t="str">
        <f aca="false">IF(ISERROR(VLOOKUP(CONCATENATE($A351,"_",R$2),'Reference data SID'!$B:$N,13,FALSE())),"",VLOOKUP(CONCATENATE($A351,"_",R$2),'Reference data SID'!$B:$N,13,FALSE()))</f>
        <v/>
      </c>
      <c r="S351" s="86" t="str">
        <f aca="false">IF(ISERROR(VLOOKUP(CONCATENATE($A351,"_",S$2),'Reference data SID'!$B:$N,13,FALSE())),"",VLOOKUP(CONCATENATE($A351,"_",S$2),'Reference data SID'!$B:$N,13,FALSE()))</f>
        <v/>
      </c>
      <c r="T351" s="86" t="str">
        <f aca="false">IF(ISERROR(VLOOKUP(CONCATENATE($A351,"_",T$2),'Reference data SID'!$B:$N,13,FALSE())),"",VLOOKUP(CONCATENATE($A351,"_",T$2),'Reference data SID'!$B:$N,13,FALSE()))</f>
        <v/>
      </c>
      <c r="U351" s="86" t="str">
        <f aca="false">IF(ISERROR(VLOOKUP(CONCATENATE($A351,"_",U$2),'Reference data SID'!$B:$N,13,FALSE())),"",VLOOKUP(CONCATENATE($A351,"_",U$2),'Reference data SID'!$B:$N,13,FALSE()))</f>
        <v/>
      </c>
      <c r="V351" s="86" t="str">
        <f aca="false">IF(ISERROR(VLOOKUP(CONCATENATE($A351,"_",V$2),'Reference data SID'!$B:$N,13,FALSE())),"",VLOOKUP(CONCATENATE($A351,"_",V$2),'Reference data SID'!$B:$N,13,FALSE()))</f>
        <v/>
      </c>
      <c r="W351" s="86" t="str">
        <f aca="false">IF(ISERROR(VLOOKUP(CONCATENATE($A351,"_",W$2),'Reference data SID'!$B:$N,13,FALSE())),"",VLOOKUP(CONCATENATE($A351,"_",W$2),'Reference data SID'!$B:$N,13,FALSE()))</f>
        <v/>
      </c>
      <c r="X351" s="86" t="str">
        <f aca="false">IF(ISERROR(VLOOKUP(CONCATENATE($A351,"_",X$2),'Reference data SID'!$B:$N,13,FALSE())),"",VLOOKUP(CONCATENATE($A351,"_",X$2),'Reference data SID'!$B:$N,13,FALSE()))</f>
        <v/>
      </c>
      <c r="Y351" s="86" t="str">
        <f aca="false">IF(ISERROR(VLOOKUP(CONCATENATE($A351,"_",Y$2),'Reference data SID'!$B:$N,13,FALSE())),"",VLOOKUP(CONCATENATE($A351,"_",Y$2),'Reference data SID'!$B:$N,13,FALSE()))</f>
        <v/>
      </c>
      <c r="Z351" s="86" t="str">
        <f aca="false">IF(ISERROR(VLOOKUP(CONCATENATE($A351,"_",Z$2),'Reference data SID'!$B:$N,13,FALSE())),"",VLOOKUP(CONCATENATE($A351,"_",Z$2),'Reference data SID'!$B:$N,13,FALSE()))</f>
        <v/>
      </c>
      <c r="AA351" s="86" t="str">
        <f aca="false">IF(ISERROR(VLOOKUP(CONCATENATE($A351,"_",AA$2),'Reference data SID'!$B:$N,13,FALSE())),"",VLOOKUP(CONCATENATE($A351,"_",AA$2),'Reference data SID'!$B:$N,13,FALSE()))</f>
        <v/>
      </c>
      <c r="AB351" s="86" t="str">
        <f aca="false">IF(ISERROR(VLOOKUP(CONCATENATE($A351,"_",AB$2),'Reference data SID'!$B:$N,13,FALSE())),"",VLOOKUP(CONCATENATE($A351,"_",AB$2),'Reference data SID'!$B:$N,13,FALSE()))</f>
        <v/>
      </c>
      <c r="AC351" s="86" t="str">
        <f aca="false">IF(ISERROR(VLOOKUP(CONCATENATE($A351,"_",AC$2),'Reference data SID'!$B:$N,13,FALSE())),"",VLOOKUP(CONCATENATE($A351,"_",AC$2),'Reference data SID'!$B:$N,13,FALSE()))</f>
        <v/>
      </c>
      <c r="AD351" s="86" t="str">
        <f aca="false">IF(ISERROR(VLOOKUP(CONCATENATE($A351,"_",AD$2),'Reference data SID'!$B:$N,13,FALSE())),"",VLOOKUP(CONCATENATE($A351,"_",AD$2),'Reference data SID'!$B:$N,13,FALSE()))</f>
        <v/>
      </c>
      <c r="AE351" s="86" t="str">
        <f aca="false">IF(ISERROR(VLOOKUP(CONCATENATE($A351,"_",AE$2),'Reference data SID'!$B:$N,13,FALSE())),"",VLOOKUP(CONCATENATE($A351,"_",AE$2),'Reference data SID'!$B:$N,13,FALSE()))</f>
        <v/>
      </c>
      <c r="AF351" s="86" t="str">
        <f aca="false">IF(ISERROR(VLOOKUP(CONCATENATE($A351,"_",AF$2),'Reference data SID'!$B:$N,13,FALSE())),"",VLOOKUP(CONCATENATE($A351,"_",AF$2),'Reference data SID'!$B:$N,13,FALSE()))</f>
        <v/>
      </c>
      <c r="AG351" s="86" t="str">
        <f aca="false">IF(ISERROR(VLOOKUP(CONCATENATE($A351,"_",AG$2),'Reference data SID'!$B:$N,13,FALSE())),"",VLOOKUP(CONCATENATE($A351,"_",AG$2),'Reference data SID'!$B:$N,13,FALSE()))</f>
        <v/>
      </c>
      <c r="AH351" s="86" t="str">
        <f aca="false">IF(ISERROR(VLOOKUP(CONCATENATE($A351,"_",AH$2),'Reference data SID'!$B:$N,13,FALSE())),"",VLOOKUP(CONCATENATE($A351,"_",AH$2),'Reference data SID'!$B:$N,13,FALSE()))</f>
        <v/>
      </c>
      <c r="AI351" s="86" t="str">
        <f aca="false">IF(ISERROR(VLOOKUP(CONCATENATE($A351,"_",AI$2),'Reference data SID'!$B:$N,13,FALSE())),"",VLOOKUP(CONCATENATE($A351,"_",AI$2),'Reference data SID'!$B:$N,13,FALSE()))</f>
        <v/>
      </c>
      <c r="AJ351" s="86" t="str">
        <f aca="false">IF(ISERROR(VLOOKUP(CONCATENATE($A351,"_",AJ$2),'Reference data SID'!$B:$N,13,FALSE())),"",VLOOKUP(CONCATENATE($A351,"_",AJ$2),'Reference data SID'!$B:$N,13,FALSE()))</f>
        <v/>
      </c>
      <c r="AK351" s="86" t="str">
        <f aca="false">IF(ISERROR(VLOOKUP(CONCATENATE($A351,"_",AK$2),'Reference data SID'!$B:$N,13,FALSE())),"",VLOOKUP(CONCATENATE($A351,"_",AK$2),'Reference data SID'!$B:$N,13,FALSE()))</f>
        <v/>
      </c>
      <c r="AL351" s="86" t="str">
        <f aca="false">IF(ISERROR(VLOOKUP(CONCATENATE($A351,"_",AL$2),'Reference data SID'!$B:$N,13,FALSE())),"",VLOOKUP(CONCATENATE($A351,"_",AL$2),'Reference data SID'!$B:$N,13,FALSE()))</f>
        <v/>
      </c>
      <c r="AM351" s="86" t="str">
        <f aca="false">IF(ISERROR(VLOOKUP(CONCATENATE($A351,"_",AM$2),'Reference data SID'!$B:$N,13,FALSE())),"",VLOOKUP(CONCATENATE($A351,"_",AM$2),'Reference data SID'!$B:$N,13,FALSE()))</f>
        <v/>
      </c>
      <c r="AN351" s="86" t="str">
        <f aca="false">IF(ISERROR(VLOOKUP(CONCATENATE($A351,"_",AN$2),'Reference data SID'!$B:$N,13,FALSE())),"",VLOOKUP(CONCATENATE($A351,"_",AN$2),'Reference data SID'!$B:$N,13,FALSE()))</f>
        <v/>
      </c>
      <c r="AO351" s="86" t="str">
        <f aca="false">IF(ISERROR(VLOOKUP(CONCATENATE($A351,"_",AO$2),'Reference data SID'!$B:$N,13,FALSE())),"",VLOOKUP(CONCATENATE($A351,"_",AO$2),'Reference data SID'!$B:$N,13,FALSE()))</f>
        <v/>
      </c>
      <c r="AP351" s="86" t="str">
        <f aca="false">IF(ISERROR(VLOOKUP(CONCATENATE($A351,"_",AP$2),'Reference data SID'!$B:$N,13,FALSE())),"",VLOOKUP(CONCATENATE($A351,"_",AP$2),'Reference data SID'!$B:$N,13,FALSE()))</f>
        <v/>
      </c>
      <c r="AQ351" s="86" t="str">
        <f aca="false">IF(ISERROR(VLOOKUP(CONCATENATE($A351,"_",AQ$2),'Reference data SID'!$B:$N,13,FALSE())),"",VLOOKUP(CONCATENATE($A351,"_",AQ$2),'Reference data SID'!$B:$N,13,FALSE()))</f>
        <v/>
      </c>
      <c r="AR351" s="86" t="str">
        <f aca="false">IF(ISERROR(VLOOKUP(CONCATENATE($A351,"_",AR$2),'Reference data SID'!$B:$N,13,FALSE())),"",VLOOKUP(CONCATENATE($A351,"_",AR$2),'Reference data SID'!$B:$N,13,FALSE()))</f>
        <v/>
      </c>
      <c r="AS351" s="86" t="str">
        <f aca="false">IF(ISERROR(VLOOKUP(CONCATENATE($A351,"_",AS$2),'Reference data SID'!$B:$N,13,FALSE())),"",VLOOKUP(CONCATENATE($A351,"_",AS$2),'Reference data SID'!$B:$N,13,FALSE()))</f>
        <v/>
      </c>
      <c r="AT351" s="86" t="str">
        <f aca="false">IF(ISERROR(VLOOKUP(CONCATENATE($A351,"_",AT$2),'Reference data SID'!$B:$N,13,FALSE())),"",VLOOKUP(CONCATENATE($A351,"_",AT$2),'Reference data SID'!$B:$N,13,FALSE()))</f>
        <v/>
      </c>
    </row>
    <row r="352" customFormat="false" ht="15" hidden="false" customHeight="false" outlineLevel="0" collapsed="false">
      <c r="A352" s="0" t="n">
        <v>348</v>
      </c>
      <c r="B352" s="86" t="str">
        <f aca="false">IF(ISERROR(VLOOKUP(CONCATENATE($A352,"_",B$2),'Reference data SID'!$B:$N,13,FALSE())),"",VLOOKUP(CONCATENATE($A352,"_",B$2),'Reference data SID'!$B:$N,13,FALSE()))</f>
        <v/>
      </c>
      <c r="C352" s="86" t="str">
        <f aca="false">IF(ISERROR(VLOOKUP(CONCATENATE($A352,"_",C$2),'Reference data SID'!$B:$N,13,FALSE())),"",VLOOKUP(CONCATENATE($A352,"_",C$2),'Reference data SID'!$B:$N,13,FALSE()))</f>
        <v/>
      </c>
      <c r="D352" s="86" t="str">
        <f aca="false">IF(ISERROR(VLOOKUP(CONCATENATE($A352,"_",D$2),'Reference data SID'!$B:$N,13,FALSE())),"",VLOOKUP(CONCATENATE($A352,"_",D$2),'Reference data SID'!$B:$N,13,FALSE()))</f>
        <v/>
      </c>
      <c r="E352" s="86" t="str">
        <f aca="false">IF(ISERROR(VLOOKUP(CONCATENATE($A352,"_",E$2),'Reference data SID'!$B:$N,13,FALSE())),"",VLOOKUP(CONCATENATE($A352,"_",E$2),'Reference data SID'!$B:$N,13,FALSE()))</f>
        <v/>
      </c>
      <c r="F352" s="86" t="str">
        <f aca="false">IF(ISERROR(VLOOKUP(CONCATENATE($A352,"_",F$2),'Reference data SID'!$B:$N,13,FALSE())),"",VLOOKUP(CONCATENATE($A352,"_",F$2),'Reference data SID'!$B:$N,13,FALSE()))</f>
        <v/>
      </c>
      <c r="G352" s="86" t="str">
        <f aca="false">IF(ISERROR(VLOOKUP(CONCATENATE($A352,"_",G$2),'Reference data SID'!$B:$N,13,FALSE())),"",VLOOKUP(CONCATENATE($A352,"_",G$2),'Reference data SID'!$B:$N,13,FALSE()))</f>
        <v/>
      </c>
      <c r="H352" s="86" t="str">
        <f aca="false">IF(ISERROR(VLOOKUP(CONCATENATE($A352,"_",H$2),'Reference data SID'!$B:$N,13,FALSE())),"",VLOOKUP(CONCATENATE($A352,"_",H$2),'Reference data SID'!$B:$N,13,FALSE()))</f>
        <v/>
      </c>
      <c r="I352" s="86" t="str">
        <f aca="false">IF(ISERROR(VLOOKUP(CONCATENATE($A352,"_",I$2),'Reference data SID'!$B:$N,13,FALSE())),"",VLOOKUP(CONCATENATE($A352,"_",I$2),'Reference data SID'!$B:$N,13,FALSE()))</f>
        <v/>
      </c>
      <c r="J352" s="86" t="str">
        <f aca="false">IF(ISERROR(VLOOKUP(CONCATENATE($A352,"_",J$2),'Reference data SID'!$B:$N,13,FALSE())),"",VLOOKUP(CONCATENATE($A352,"_",J$2),'Reference data SID'!$B:$N,13,FALSE()))</f>
        <v/>
      </c>
      <c r="K352" s="86" t="str">
        <f aca="false">IF(ISERROR(VLOOKUP(CONCATENATE($A352,"_",K$2),'Reference data SID'!$B:$N,13,FALSE())),"",VLOOKUP(CONCATENATE($A352,"_",K$2),'Reference data SID'!$B:$N,13,FALSE()))</f>
        <v/>
      </c>
      <c r="L352" s="86" t="str">
        <f aca="false">IF(ISERROR(VLOOKUP(CONCATENATE($A352,"_",L$2),'Reference data SID'!$B:$N,13,FALSE())),"",VLOOKUP(CONCATENATE($A352,"_",L$2),'Reference data SID'!$B:$N,13,FALSE()))</f>
        <v/>
      </c>
      <c r="M352" s="86" t="str">
        <f aca="false">IF(ISERROR(VLOOKUP(CONCATENATE($A352,"_",M$2),'Reference data SID'!$B:$N,13,FALSE())),"",VLOOKUP(CONCATENATE($A352,"_",M$2),'Reference data SID'!$B:$N,13,FALSE()))</f>
        <v/>
      </c>
      <c r="N352" s="86" t="str">
        <f aca="false">IF(ISERROR(VLOOKUP(CONCATENATE($A352,"_",N$2),'Reference data SID'!$B:$N,13,FALSE())),"",VLOOKUP(CONCATENATE($A352,"_",N$2),'Reference data SID'!$B:$N,13,FALSE()))</f>
        <v/>
      </c>
      <c r="O352" s="86" t="str">
        <f aca="false">IF(ISERROR(VLOOKUP(CONCATENATE($A352,"_",O$2),'Reference data SID'!$B:$N,13,FALSE())),"",VLOOKUP(CONCATENATE($A352,"_",O$2),'Reference data SID'!$B:$N,13,FALSE()))</f>
        <v/>
      </c>
      <c r="P352" s="86" t="str">
        <f aca="false">IF(ISERROR(VLOOKUP(CONCATENATE($A352,"_",P$2),'Reference data SID'!$B:$N,13,FALSE())),"",VLOOKUP(CONCATENATE($A352,"_",P$2),'Reference data SID'!$B:$N,13,FALSE()))</f>
        <v/>
      </c>
      <c r="Q352" s="86" t="str">
        <f aca="false">IF(ISERROR(VLOOKUP(CONCATENATE($A352,"_",Q$2),'Reference data SID'!$B:$N,13,FALSE())),"",VLOOKUP(CONCATENATE($A352,"_",Q$2),'Reference data SID'!$B:$N,13,FALSE()))</f>
        <v/>
      </c>
      <c r="R352" s="86" t="str">
        <f aca="false">IF(ISERROR(VLOOKUP(CONCATENATE($A352,"_",R$2),'Reference data SID'!$B:$N,13,FALSE())),"",VLOOKUP(CONCATENATE($A352,"_",R$2),'Reference data SID'!$B:$N,13,FALSE()))</f>
        <v/>
      </c>
      <c r="S352" s="86" t="str">
        <f aca="false">IF(ISERROR(VLOOKUP(CONCATENATE($A352,"_",S$2),'Reference data SID'!$B:$N,13,FALSE())),"",VLOOKUP(CONCATENATE($A352,"_",S$2),'Reference data SID'!$B:$N,13,FALSE()))</f>
        <v/>
      </c>
      <c r="T352" s="86" t="str">
        <f aca="false">IF(ISERROR(VLOOKUP(CONCATENATE($A352,"_",T$2),'Reference data SID'!$B:$N,13,FALSE())),"",VLOOKUP(CONCATENATE($A352,"_",T$2),'Reference data SID'!$B:$N,13,FALSE()))</f>
        <v/>
      </c>
      <c r="U352" s="86" t="str">
        <f aca="false">IF(ISERROR(VLOOKUP(CONCATENATE($A352,"_",U$2),'Reference data SID'!$B:$N,13,FALSE())),"",VLOOKUP(CONCATENATE($A352,"_",U$2),'Reference data SID'!$B:$N,13,FALSE()))</f>
        <v/>
      </c>
      <c r="V352" s="86" t="str">
        <f aca="false">IF(ISERROR(VLOOKUP(CONCATENATE($A352,"_",V$2),'Reference data SID'!$B:$N,13,FALSE())),"",VLOOKUP(CONCATENATE($A352,"_",V$2),'Reference data SID'!$B:$N,13,FALSE()))</f>
        <v/>
      </c>
      <c r="W352" s="86" t="str">
        <f aca="false">IF(ISERROR(VLOOKUP(CONCATENATE($A352,"_",W$2),'Reference data SID'!$B:$N,13,FALSE())),"",VLOOKUP(CONCATENATE($A352,"_",W$2),'Reference data SID'!$B:$N,13,FALSE()))</f>
        <v/>
      </c>
      <c r="X352" s="86" t="str">
        <f aca="false">IF(ISERROR(VLOOKUP(CONCATENATE($A352,"_",X$2),'Reference data SID'!$B:$N,13,FALSE())),"",VLOOKUP(CONCATENATE($A352,"_",X$2),'Reference data SID'!$B:$N,13,FALSE()))</f>
        <v/>
      </c>
      <c r="Y352" s="86" t="str">
        <f aca="false">IF(ISERROR(VLOOKUP(CONCATENATE($A352,"_",Y$2),'Reference data SID'!$B:$N,13,FALSE())),"",VLOOKUP(CONCATENATE($A352,"_",Y$2),'Reference data SID'!$B:$N,13,FALSE()))</f>
        <v/>
      </c>
      <c r="Z352" s="86" t="str">
        <f aca="false">IF(ISERROR(VLOOKUP(CONCATENATE($A352,"_",Z$2),'Reference data SID'!$B:$N,13,FALSE())),"",VLOOKUP(CONCATENATE($A352,"_",Z$2),'Reference data SID'!$B:$N,13,FALSE()))</f>
        <v/>
      </c>
      <c r="AA352" s="86" t="str">
        <f aca="false">IF(ISERROR(VLOOKUP(CONCATENATE($A352,"_",AA$2),'Reference data SID'!$B:$N,13,FALSE())),"",VLOOKUP(CONCATENATE($A352,"_",AA$2),'Reference data SID'!$B:$N,13,FALSE()))</f>
        <v/>
      </c>
      <c r="AB352" s="86" t="str">
        <f aca="false">IF(ISERROR(VLOOKUP(CONCATENATE($A352,"_",AB$2),'Reference data SID'!$B:$N,13,FALSE())),"",VLOOKUP(CONCATENATE($A352,"_",AB$2),'Reference data SID'!$B:$N,13,FALSE()))</f>
        <v/>
      </c>
      <c r="AC352" s="86" t="str">
        <f aca="false">IF(ISERROR(VLOOKUP(CONCATENATE($A352,"_",AC$2),'Reference data SID'!$B:$N,13,FALSE())),"",VLOOKUP(CONCATENATE($A352,"_",AC$2),'Reference data SID'!$B:$N,13,FALSE()))</f>
        <v/>
      </c>
      <c r="AD352" s="86" t="str">
        <f aca="false">IF(ISERROR(VLOOKUP(CONCATENATE($A352,"_",AD$2),'Reference data SID'!$B:$N,13,FALSE())),"",VLOOKUP(CONCATENATE($A352,"_",AD$2),'Reference data SID'!$B:$N,13,FALSE()))</f>
        <v/>
      </c>
      <c r="AE352" s="86" t="str">
        <f aca="false">IF(ISERROR(VLOOKUP(CONCATENATE($A352,"_",AE$2),'Reference data SID'!$B:$N,13,FALSE())),"",VLOOKUP(CONCATENATE($A352,"_",AE$2),'Reference data SID'!$B:$N,13,FALSE()))</f>
        <v/>
      </c>
      <c r="AF352" s="86" t="str">
        <f aca="false">IF(ISERROR(VLOOKUP(CONCATENATE($A352,"_",AF$2),'Reference data SID'!$B:$N,13,FALSE())),"",VLOOKUP(CONCATENATE($A352,"_",AF$2),'Reference data SID'!$B:$N,13,FALSE()))</f>
        <v/>
      </c>
      <c r="AG352" s="86" t="str">
        <f aca="false">IF(ISERROR(VLOOKUP(CONCATENATE($A352,"_",AG$2),'Reference data SID'!$B:$N,13,FALSE())),"",VLOOKUP(CONCATENATE($A352,"_",AG$2),'Reference data SID'!$B:$N,13,FALSE()))</f>
        <v/>
      </c>
      <c r="AH352" s="86" t="str">
        <f aca="false">IF(ISERROR(VLOOKUP(CONCATENATE($A352,"_",AH$2),'Reference data SID'!$B:$N,13,FALSE())),"",VLOOKUP(CONCATENATE($A352,"_",AH$2),'Reference data SID'!$B:$N,13,FALSE()))</f>
        <v/>
      </c>
      <c r="AI352" s="86" t="str">
        <f aca="false">IF(ISERROR(VLOOKUP(CONCATENATE($A352,"_",AI$2),'Reference data SID'!$B:$N,13,FALSE())),"",VLOOKUP(CONCATENATE($A352,"_",AI$2),'Reference data SID'!$B:$N,13,FALSE()))</f>
        <v/>
      </c>
      <c r="AJ352" s="86" t="str">
        <f aca="false">IF(ISERROR(VLOOKUP(CONCATENATE($A352,"_",AJ$2),'Reference data SID'!$B:$N,13,FALSE())),"",VLOOKUP(CONCATENATE($A352,"_",AJ$2),'Reference data SID'!$B:$N,13,FALSE()))</f>
        <v/>
      </c>
      <c r="AK352" s="86" t="str">
        <f aca="false">IF(ISERROR(VLOOKUP(CONCATENATE($A352,"_",AK$2),'Reference data SID'!$B:$N,13,FALSE())),"",VLOOKUP(CONCATENATE($A352,"_",AK$2),'Reference data SID'!$B:$N,13,FALSE()))</f>
        <v/>
      </c>
      <c r="AL352" s="86" t="str">
        <f aca="false">IF(ISERROR(VLOOKUP(CONCATENATE($A352,"_",AL$2),'Reference data SID'!$B:$N,13,FALSE())),"",VLOOKUP(CONCATENATE($A352,"_",AL$2),'Reference data SID'!$B:$N,13,FALSE()))</f>
        <v/>
      </c>
      <c r="AM352" s="86" t="str">
        <f aca="false">IF(ISERROR(VLOOKUP(CONCATENATE($A352,"_",AM$2),'Reference data SID'!$B:$N,13,FALSE())),"",VLOOKUP(CONCATENATE($A352,"_",AM$2),'Reference data SID'!$B:$N,13,FALSE()))</f>
        <v/>
      </c>
      <c r="AN352" s="86" t="str">
        <f aca="false">IF(ISERROR(VLOOKUP(CONCATENATE($A352,"_",AN$2),'Reference data SID'!$B:$N,13,FALSE())),"",VLOOKUP(CONCATENATE($A352,"_",AN$2),'Reference data SID'!$B:$N,13,FALSE()))</f>
        <v/>
      </c>
      <c r="AO352" s="86" t="str">
        <f aca="false">IF(ISERROR(VLOOKUP(CONCATENATE($A352,"_",AO$2),'Reference data SID'!$B:$N,13,FALSE())),"",VLOOKUP(CONCATENATE($A352,"_",AO$2),'Reference data SID'!$B:$N,13,FALSE()))</f>
        <v/>
      </c>
      <c r="AP352" s="86" t="str">
        <f aca="false">IF(ISERROR(VLOOKUP(CONCATENATE($A352,"_",AP$2),'Reference data SID'!$B:$N,13,FALSE())),"",VLOOKUP(CONCATENATE($A352,"_",AP$2),'Reference data SID'!$B:$N,13,FALSE()))</f>
        <v/>
      </c>
      <c r="AQ352" s="86" t="str">
        <f aca="false">IF(ISERROR(VLOOKUP(CONCATENATE($A352,"_",AQ$2),'Reference data SID'!$B:$N,13,FALSE())),"",VLOOKUP(CONCATENATE($A352,"_",AQ$2),'Reference data SID'!$B:$N,13,FALSE()))</f>
        <v/>
      </c>
      <c r="AR352" s="86" t="str">
        <f aca="false">IF(ISERROR(VLOOKUP(CONCATENATE($A352,"_",AR$2),'Reference data SID'!$B:$N,13,FALSE())),"",VLOOKUP(CONCATENATE($A352,"_",AR$2),'Reference data SID'!$B:$N,13,FALSE()))</f>
        <v/>
      </c>
      <c r="AS352" s="86" t="str">
        <f aca="false">IF(ISERROR(VLOOKUP(CONCATENATE($A352,"_",AS$2),'Reference data SID'!$B:$N,13,FALSE())),"",VLOOKUP(CONCATENATE($A352,"_",AS$2),'Reference data SID'!$B:$N,13,FALSE()))</f>
        <v/>
      </c>
      <c r="AT352" s="86" t="str">
        <f aca="false">IF(ISERROR(VLOOKUP(CONCATENATE($A352,"_",AT$2),'Reference data SID'!$B:$N,13,FALSE())),"",VLOOKUP(CONCATENATE($A352,"_",AT$2),'Reference data SID'!$B:$N,13,FALSE()))</f>
        <v/>
      </c>
    </row>
    <row r="353" customFormat="false" ht="15" hidden="false" customHeight="false" outlineLevel="0" collapsed="false">
      <c r="A353" s="0" t="n">
        <v>349</v>
      </c>
      <c r="B353" s="86" t="str">
        <f aca="false">IF(ISERROR(VLOOKUP(CONCATENATE($A353,"_",B$2),'Reference data SID'!$B:$N,13,FALSE())),"",VLOOKUP(CONCATENATE($A353,"_",B$2),'Reference data SID'!$B:$N,13,FALSE()))</f>
        <v/>
      </c>
      <c r="C353" s="86" t="str">
        <f aca="false">IF(ISERROR(VLOOKUP(CONCATENATE($A353,"_",C$2),'Reference data SID'!$B:$N,13,FALSE())),"",VLOOKUP(CONCATENATE($A353,"_",C$2),'Reference data SID'!$B:$N,13,FALSE()))</f>
        <v/>
      </c>
      <c r="D353" s="86" t="str">
        <f aca="false">IF(ISERROR(VLOOKUP(CONCATENATE($A353,"_",D$2),'Reference data SID'!$B:$N,13,FALSE())),"",VLOOKUP(CONCATENATE($A353,"_",D$2),'Reference data SID'!$B:$N,13,FALSE()))</f>
        <v/>
      </c>
      <c r="E353" s="86" t="str">
        <f aca="false">IF(ISERROR(VLOOKUP(CONCATENATE($A353,"_",E$2),'Reference data SID'!$B:$N,13,FALSE())),"",VLOOKUP(CONCATENATE($A353,"_",E$2),'Reference data SID'!$B:$N,13,FALSE()))</f>
        <v/>
      </c>
      <c r="F353" s="86" t="str">
        <f aca="false">IF(ISERROR(VLOOKUP(CONCATENATE($A353,"_",F$2),'Reference data SID'!$B:$N,13,FALSE())),"",VLOOKUP(CONCATENATE($A353,"_",F$2),'Reference data SID'!$B:$N,13,FALSE()))</f>
        <v/>
      </c>
      <c r="G353" s="86" t="str">
        <f aca="false">IF(ISERROR(VLOOKUP(CONCATENATE($A353,"_",G$2),'Reference data SID'!$B:$N,13,FALSE())),"",VLOOKUP(CONCATENATE($A353,"_",G$2),'Reference data SID'!$B:$N,13,FALSE()))</f>
        <v/>
      </c>
      <c r="H353" s="86" t="str">
        <f aca="false">IF(ISERROR(VLOOKUP(CONCATENATE($A353,"_",H$2),'Reference data SID'!$B:$N,13,FALSE())),"",VLOOKUP(CONCATENATE($A353,"_",H$2),'Reference data SID'!$B:$N,13,FALSE()))</f>
        <v/>
      </c>
      <c r="I353" s="86" t="str">
        <f aca="false">IF(ISERROR(VLOOKUP(CONCATENATE($A353,"_",I$2),'Reference data SID'!$B:$N,13,FALSE())),"",VLOOKUP(CONCATENATE($A353,"_",I$2),'Reference data SID'!$B:$N,13,FALSE()))</f>
        <v/>
      </c>
      <c r="J353" s="86" t="str">
        <f aca="false">IF(ISERROR(VLOOKUP(CONCATENATE($A353,"_",J$2),'Reference data SID'!$B:$N,13,FALSE())),"",VLOOKUP(CONCATENATE($A353,"_",J$2),'Reference data SID'!$B:$N,13,FALSE()))</f>
        <v/>
      </c>
      <c r="K353" s="86" t="str">
        <f aca="false">IF(ISERROR(VLOOKUP(CONCATENATE($A353,"_",K$2),'Reference data SID'!$B:$N,13,FALSE())),"",VLOOKUP(CONCATENATE($A353,"_",K$2),'Reference data SID'!$B:$N,13,FALSE()))</f>
        <v/>
      </c>
      <c r="L353" s="86" t="str">
        <f aca="false">IF(ISERROR(VLOOKUP(CONCATENATE($A353,"_",L$2),'Reference data SID'!$B:$N,13,FALSE())),"",VLOOKUP(CONCATENATE($A353,"_",L$2),'Reference data SID'!$B:$N,13,FALSE()))</f>
        <v/>
      </c>
      <c r="M353" s="86" t="str">
        <f aca="false">IF(ISERROR(VLOOKUP(CONCATENATE($A353,"_",M$2),'Reference data SID'!$B:$N,13,FALSE())),"",VLOOKUP(CONCATENATE($A353,"_",M$2),'Reference data SID'!$B:$N,13,FALSE()))</f>
        <v/>
      </c>
      <c r="N353" s="86" t="str">
        <f aca="false">IF(ISERROR(VLOOKUP(CONCATENATE($A353,"_",N$2),'Reference data SID'!$B:$N,13,FALSE())),"",VLOOKUP(CONCATENATE($A353,"_",N$2),'Reference data SID'!$B:$N,13,FALSE()))</f>
        <v/>
      </c>
      <c r="O353" s="86" t="str">
        <f aca="false">IF(ISERROR(VLOOKUP(CONCATENATE($A353,"_",O$2),'Reference data SID'!$B:$N,13,FALSE())),"",VLOOKUP(CONCATENATE($A353,"_",O$2),'Reference data SID'!$B:$N,13,FALSE()))</f>
        <v/>
      </c>
      <c r="P353" s="86" t="str">
        <f aca="false">IF(ISERROR(VLOOKUP(CONCATENATE($A353,"_",P$2),'Reference data SID'!$B:$N,13,FALSE())),"",VLOOKUP(CONCATENATE($A353,"_",P$2),'Reference data SID'!$B:$N,13,FALSE()))</f>
        <v/>
      </c>
      <c r="Q353" s="86" t="str">
        <f aca="false">IF(ISERROR(VLOOKUP(CONCATENATE($A353,"_",Q$2),'Reference data SID'!$B:$N,13,FALSE())),"",VLOOKUP(CONCATENATE($A353,"_",Q$2),'Reference data SID'!$B:$N,13,FALSE()))</f>
        <v/>
      </c>
      <c r="R353" s="86" t="str">
        <f aca="false">IF(ISERROR(VLOOKUP(CONCATENATE($A353,"_",R$2),'Reference data SID'!$B:$N,13,FALSE())),"",VLOOKUP(CONCATENATE($A353,"_",R$2),'Reference data SID'!$B:$N,13,FALSE()))</f>
        <v/>
      </c>
      <c r="S353" s="86" t="str">
        <f aca="false">IF(ISERROR(VLOOKUP(CONCATENATE($A353,"_",S$2),'Reference data SID'!$B:$N,13,FALSE())),"",VLOOKUP(CONCATENATE($A353,"_",S$2),'Reference data SID'!$B:$N,13,FALSE()))</f>
        <v/>
      </c>
      <c r="T353" s="86" t="str">
        <f aca="false">IF(ISERROR(VLOOKUP(CONCATENATE($A353,"_",T$2),'Reference data SID'!$B:$N,13,FALSE())),"",VLOOKUP(CONCATENATE($A353,"_",T$2),'Reference data SID'!$B:$N,13,FALSE()))</f>
        <v/>
      </c>
      <c r="U353" s="86" t="str">
        <f aca="false">IF(ISERROR(VLOOKUP(CONCATENATE($A353,"_",U$2),'Reference data SID'!$B:$N,13,FALSE())),"",VLOOKUP(CONCATENATE($A353,"_",U$2),'Reference data SID'!$B:$N,13,FALSE()))</f>
        <v/>
      </c>
      <c r="V353" s="86" t="str">
        <f aca="false">IF(ISERROR(VLOOKUP(CONCATENATE($A353,"_",V$2),'Reference data SID'!$B:$N,13,FALSE())),"",VLOOKUP(CONCATENATE($A353,"_",V$2),'Reference data SID'!$B:$N,13,FALSE()))</f>
        <v/>
      </c>
      <c r="W353" s="86" t="str">
        <f aca="false">IF(ISERROR(VLOOKUP(CONCATENATE($A353,"_",W$2),'Reference data SID'!$B:$N,13,FALSE())),"",VLOOKUP(CONCATENATE($A353,"_",W$2),'Reference data SID'!$B:$N,13,FALSE()))</f>
        <v/>
      </c>
      <c r="X353" s="86" t="str">
        <f aca="false">IF(ISERROR(VLOOKUP(CONCATENATE($A353,"_",X$2),'Reference data SID'!$B:$N,13,FALSE())),"",VLOOKUP(CONCATENATE($A353,"_",X$2),'Reference data SID'!$B:$N,13,FALSE()))</f>
        <v/>
      </c>
      <c r="Y353" s="86" t="str">
        <f aca="false">IF(ISERROR(VLOOKUP(CONCATENATE($A353,"_",Y$2),'Reference data SID'!$B:$N,13,FALSE())),"",VLOOKUP(CONCATENATE($A353,"_",Y$2),'Reference data SID'!$B:$N,13,FALSE()))</f>
        <v/>
      </c>
      <c r="Z353" s="86" t="str">
        <f aca="false">IF(ISERROR(VLOOKUP(CONCATENATE($A353,"_",Z$2),'Reference data SID'!$B:$N,13,FALSE())),"",VLOOKUP(CONCATENATE($A353,"_",Z$2),'Reference data SID'!$B:$N,13,FALSE()))</f>
        <v/>
      </c>
      <c r="AA353" s="86" t="str">
        <f aca="false">IF(ISERROR(VLOOKUP(CONCATENATE($A353,"_",AA$2),'Reference data SID'!$B:$N,13,FALSE())),"",VLOOKUP(CONCATENATE($A353,"_",AA$2),'Reference data SID'!$B:$N,13,FALSE()))</f>
        <v/>
      </c>
      <c r="AB353" s="86" t="str">
        <f aca="false">IF(ISERROR(VLOOKUP(CONCATENATE($A353,"_",AB$2),'Reference data SID'!$B:$N,13,FALSE())),"",VLOOKUP(CONCATENATE($A353,"_",AB$2),'Reference data SID'!$B:$N,13,FALSE()))</f>
        <v/>
      </c>
      <c r="AC353" s="86" t="str">
        <f aca="false">IF(ISERROR(VLOOKUP(CONCATENATE($A353,"_",AC$2),'Reference data SID'!$B:$N,13,FALSE())),"",VLOOKUP(CONCATENATE($A353,"_",AC$2),'Reference data SID'!$B:$N,13,FALSE()))</f>
        <v/>
      </c>
      <c r="AD353" s="86" t="str">
        <f aca="false">IF(ISERROR(VLOOKUP(CONCATENATE($A353,"_",AD$2),'Reference data SID'!$B:$N,13,FALSE())),"",VLOOKUP(CONCATENATE($A353,"_",AD$2),'Reference data SID'!$B:$N,13,FALSE()))</f>
        <v/>
      </c>
      <c r="AE353" s="86" t="str">
        <f aca="false">IF(ISERROR(VLOOKUP(CONCATENATE($A353,"_",AE$2),'Reference data SID'!$B:$N,13,FALSE())),"",VLOOKUP(CONCATENATE($A353,"_",AE$2),'Reference data SID'!$B:$N,13,FALSE()))</f>
        <v/>
      </c>
      <c r="AF353" s="86" t="str">
        <f aca="false">IF(ISERROR(VLOOKUP(CONCATENATE($A353,"_",AF$2),'Reference data SID'!$B:$N,13,FALSE())),"",VLOOKUP(CONCATENATE($A353,"_",AF$2),'Reference data SID'!$B:$N,13,FALSE()))</f>
        <v/>
      </c>
      <c r="AG353" s="86" t="str">
        <f aca="false">IF(ISERROR(VLOOKUP(CONCATENATE($A353,"_",AG$2),'Reference data SID'!$B:$N,13,FALSE())),"",VLOOKUP(CONCATENATE($A353,"_",AG$2),'Reference data SID'!$B:$N,13,FALSE()))</f>
        <v/>
      </c>
      <c r="AH353" s="86" t="str">
        <f aca="false">IF(ISERROR(VLOOKUP(CONCATENATE($A353,"_",AH$2),'Reference data SID'!$B:$N,13,FALSE())),"",VLOOKUP(CONCATENATE($A353,"_",AH$2),'Reference data SID'!$B:$N,13,FALSE()))</f>
        <v/>
      </c>
      <c r="AI353" s="86" t="str">
        <f aca="false">IF(ISERROR(VLOOKUP(CONCATENATE($A353,"_",AI$2),'Reference data SID'!$B:$N,13,FALSE())),"",VLOOKUP(CONCATENATE($A353,"_",AI$2),'Reference data SID'!$B:$N,13,FALSE()))</f>
        <v/>
      </c>
      <c r="AJ353" s="86" t="str">
        <f aca="false">IF(ISERROR(VLOOKUP(CONCATENATE($A353,"_",AJ$2),'Reference data SID'!$B:$N,13,FALSE())),"",VLOOKUP(CONCATENATE($A353,"_",AJ$2),'Reference data SID'!$B:$N,13,FALSE()))</f>
        <v/>
      </c>
      <c r="AK353" s="86" t="str">
        <f aca="false">IF(ISERROR(VLOOKUP(CONCATENATE($A353,"_",AK$2),'Reference data SID'!$B:$N,13,FALSE())),"",VLOOKUP(CONCATENATE($A353,"_",AK$2),'Reference data SID'!$B:$N,13,FALSE()))</f>
        <v/>
      </c>
      <c r="AL353" s="86" t="str">
        <f aca="false">IF(ISERROR(VLOOKUP(CONCATENATE($A353,"_",AL$2),'Reference data SID'!$B:$N,13,FALSE())),"",VLOOKUP(CONCATENATE($A353,"_",AL$2),'Reference data SID'!$B:$N,13,FALSE()))</f>
        <v/>
      </c>
      <c r="AM353" s="86" t="str">
        <f aca="false">IF(ISERROR(VLOOKUP(CONCATENATE($A353,"_",AM$2),'Reference data SID'!$B:$N,13,FALSE())),"",VLOOKUP(CONCATENATE($A353,"_",AM$2),'Reference data SID'!$B:$N,13,FALSE()))</f>
        <v/>
      </c>
      <c r="AN353" s="86" t="str">
        <f aca="false">IF(ISERROR(VLOOKUP(CONCATENATE($A353,"_",AN$2),'Reference data SID'!$B:$N,13,FALSE())),"",VLOOKUP(CONCATENATE($A353,"_",AN$2),'Reference data SID'!$B:$N,13,FALSE()))</f>
        <v/>
      </c>
      <c r="AO353" s="86" t="str">
        <f aca="false">IF(ISERROR(VLOOKUP(CONCATENATE($A353,"_",AO$2),'Reference data SID'!$B:$N,13,FALSE())),"",VLOOKUP(CONCATENATE($A353,"_",AO$2),'Reference data SID'!$B:$N,13,FALSE()))</f>
        <v/>
      </c>
      <c r="AP353" s="86" t="str">
        <f aca="false">IF(ISERROR(VLOOKUP(CONCATENATE($A353,"_",AP$2),'Reference data SID'!$B:$N,13,FALSE())),"",VLOOKUP(CONCATENATE($A353,"_",AP$2),'Reference data SID'!$B:$N,13,FALSE()))</f>
        <v/>
      </c>
      <c r="AQ353" s="86" t="str">
        <f aca="false">IF(ISERROR(VLOOKUP(CONCATENATE($A353,"_",AQ$2),'Reference data SID'!$B:$N,13,FALSE())),"",VLOOKUP(CONCATENATE($A353,"_",AQ$2),'Reference data SID'!$B:$N,13,FALSE()))</f>
        <v/>
      </c>
      <c r="AR353" s="86" t="str">
        <f aca="false">IF(ISERROR(VLOOKUP(CONCATENATE($A353,"_",AR$2),'Reference data SID'!$B:$N,13,FALSE())),"",VLOOKUP(CONCATENATE($A353,"_",AR$2),'Reference data SID'!$B:$N,13,FALSE()))</f>
        <v/>
      </c>
      <c r="AS353" s="86" t="str">
        <f aca="false">IF(ISERROR(VLOOKUP(CONCATENATE($A353,"_",AS$2),'Reference data SID'!$B:$N,13,FALSE())),"",VLOOKUP(CONCATENATE($A353,"_",AS$2),'Reference data SID'!$B:$N,13,FALSE()))</f>
        <v/>
      </c>
      <c r="AT353" s="86" t="str">
        <f aca="false">IF(ISERROR(VLOOKUP(CONCATENATE($A353,"_",AT$2),'Reference data SID'!$B:$N,13,FALSE())),"",VLOOKUP(CONCATENATE($A353,"_",AT$2),'Reference data SID'!$B:$N,13,FALSE()))</f>
        <v/>
      </c>
    </row>
    <row r="354" customFormat="false" ht="15" hidden="false" customHeight="false" outlineLevel="0" collapsed="false">
      <c r="A354" s="0" t="n">
        <v>350</v>
      </c>
      <c r="B354" s="86" t="str">
        <f aca="false">IF(ISERROR(VLOOKUP(CONCATENATE($A354,"_",B$2),'Reference data SID'!$B:$N,13,FALSE())),"",VLOOKUP(CONCATENATE($A354,"_",B$2),'Reference data SID'!$B:$N,13,FALSE()))</f>
        <v/>
      </c>
      <c r="C354" s="86" t="str">
        <f aca="false">IF(ISERROR(VLOOKUP(CONCATENATE($A354,"_",C$2),'Reference data SID'!$B:$N,13,FALSE())),"",VLOOKUP(CONCATENATE($A354,"_",C$2),'Reference data SID'!$B:$N,13,FALSE()))</f>
        <v/>
      </c>
      <c r="D354" s="86" t="str">
        <f aca="false">IF(ISERROR(VLOOKUP(CONCATENATE($A354,"_",D$2),'Reference data SID'!$B:$N,13,FALSE())),"",VLOOKUP(CONCATENATE($A354,"_",D$2),'Reference data SID'!$B:$N,13,FALSE()))</f>
        <v/>
      </c>
      <c r="E354" s="86" t="str">
        <f aca="false">IF(ISERROR(VLOOKUP(CONCATENATE($A354,"_",E$2),'Reference data SID'!$B:$N,13,FALSE())),"",VLOOKUP(CONCATENATE($A354,"_",E$2),'Reference data SID'!$B:$N,13,FALSE()))</f>
        <v/>
      </c>
      <c r="F354" s="86" t="str">
        <f aca="false">IF(ISERROR(VLOOKUP(CONCATENATE($A354,"_",F$2),'Reference data SID'!$B:$N,13,FALSE())),"",VLOOKUP(CONCATENATE($A354,"_",F$2),'Reference data SID'!$B:$N,13,FALSE()))</f>
        <v/>
      </c>
      <c r="G354" s="86" t="str">
        <f aca="false">IF(ISERROR(VLOOKUP(CONCATENATE($A354,"_",G$2),'Reference data SID'!$B:$N,13,FALSE())),"",VLOOKUP(CONCATENATE($A354,"_",G$2),'Reference data SID'!$B:$N,13,FALSE()))</f>
        <v/>
      </c>
      <c r="H354" s="86" t="str">
        <f aca="false">IF(ISERROR(VLOOKUP(CONCATENATE($A354,"_",H$2),'Reference data SID'!$B:$N,13,FALSE())),"",VLOOKUP(CONCATENATE($A354,"_",H$2),'Reference data SID'!$B:$N,13,FALSE()))</f>
        <v/>
      </c>
      <c r="I354" s="86" t="str">
        <f aca="false">IF(ISERROR(VLOOKUP(CONCATENATE($A354,"_",I$2),'Reference data SID'!$B:$N,13,FALSE())),"",VLOOKUP(CONCATENATE($A354,"_",I$2),'Reference data SID'!$B:$N,13,FALSE()))</f>
        <v/>
      </c>
      <c r="J354" s="86" t="str">
        <f aca="false">IF(ISERROR(VLOOKUP(CONCATENATE($A354,"_",J$2),'Reference data SID'!$B:$N,13,FALSE())),"",VLOOKUP(CONCATENATE($A354,"_",J$2),'Reference data SID'!$B:$N,13,FALSE()))</f>
        <v/>
      </c>
      <c r="K354" s="86" t="str">
        <f aca="false">IF(ISERROR(VLOOKUP(CONCATENATE($A354,"_",K$2),'Reference data SID'!$B:$N,13,FALSE())),"",VLOOKUP(CONCATENATE($A354,"_",K$2),'Reference data SID'!$B:$N,13,FALSE()))</f>
        <v/>
      </c>
      <c r="L354" s="86" t="str">
        <f aca="false">IF(ISERROR(VLOOKUP(CONCATENATE($A354,"_",L$2),'Reference data SID'!$B:$N,13,FALSE())),"",VLOOKUP(CONCATENATE($A354,"_",L$2),'Reference data SID'!$B:$N,13,FALSE()))</f>
        <v/>
      </c>
      <c r="M354" s="86" t="str">
        <f aca="false">IF(ISERROR(VLOOKUP(CONCATENATE($A354,"_",M$2),'Reference data SID'!$B:$N,13,FALSE())),"",VLOOKUP(CONCATENATE($A354,"_",M$2),'Reference data SID'!$B:$N,13,FALSE()))</f>
        <v/>
      </c>
      <c r="N354" s="86" t="str">
        <f aca="false">IF(ISERROR(VLOOKUP(CONCATENATE($A354,"_",N$2),'Reference data SID'!$B:$N,13,FALSE())),"",VLOOKUP(CONCATENATE($A354,"_",N$2),'Reference data SID'!$B:$N,13,FALSE()))</f>
        <v/>
      </c>
      <c r="O354" s="86" t="str">
        <f aca="false">IF(ISERROR(VLOOKUP(CONCATENATE($A354,"_",O$2),'Reference data SID'!$B:$N,13,FALSE())),"",VLOOKUP(CONCATENATE($A354,"_",O$2),'Reference data SID'!$B:$N,13,FALSE()))</f>
        <v/>
      </c>
      <c r="P354" s="86" t="str">
        <f aca="false">IF(ISERROR(VLOOKUP(CONCATENATE($A354,"_",P$2),'Reference data SID'!$B:$N,13,FALSE())),"",VLOOKUP(CONCATENATE($A354,"_",P$2),'Reference data SID'!$B:$N,13,FALSE()))</f>
        <v/>
      </c>
      <c r="Q354" s="86" t="str">
        <f aca="false">IF(ISERROR(VLOOKUP(CONCATENATE($A354,"_",Q$2),'Reference data SID'!$B:$N,13,FALSE())),"",VLOOKUP(CONCATENATE($A354,"_",Q$2),'Reference data SID'!$B:$N,13,FALSE()))</f>
        <v/>
      </c>
      <c r="R354" s="86" t="str">
        <f aca="false">IF(ISERROR(VLOOKUP(CONCATENATE($A354,"_",R$2),'Reference data SID'!$B:$N,13,FALSE())),"",VLOOKUP(CONCATENATE($A354,"_",R$2),'Reference data SID'!$B:$N,13,FALSE()))</f>
        <v/>
      </c>
      <c r="S354" s="86" t="str">
        <f aca="false">IF(ISERROR(VLOOKUP(CONCATENATE($A354,"_",S$2),'Reference data SID'!$B:$N,13,FALSE())),"",VLOOKUP(CONCATENATE($A354,"_",S$2),'Reference data SID'!$B:$N,13,FALSE()))</f>
        <v/>
      </c>
      <c r="T354" s="86" t="str">
        <f aca="false">IF(ISERROR(VLOOKUP(CONCATENATE($A354,"_",T$2),'Reference data SID'!$B:$N,13,FALSE())),"",VLOOKUP(CONCATENATE($A354,"_",T$2),'Reference data SID'!$B:$N,13,FALSE()))</f>
        <v/>
      </c>
      <c r="U354" s="86" t="str">
        <f aca="false">IF(ISERROR(VLOOKUP(CONCATENATE($A354,"_",U$2),'Reference data SID'!$B:$N,13,FALSE())),"",VLOOKUP(CONCATENATE($A354,"_",U$2),'Reference data SID'!$B:$N,13,FALSE()))</f>
        <v/>
      </c>
      <c r="V354" s="86" t="str">
        <f aca="false">IF(ISERROR(VLOOKUP(CONCATENATE($A354,"_",V$2),'Reference data SID'!$B:$N,13,FALSE())),"",VLOOKUP(CONCATENATE($A354,"_",V$2),'Reference data SID'!$B:$N,13,FALSE()))</f>
        <v/>
      </c>
      <c r="W354" s="86" t="str">
        <f aca="false">IF(ISERROR(VLOOKUP(CONCATENATE($A354,"_",W$2),'Reference data SID'!$B:$N,13,FALSE())),"",VLOOKUP(CONCATENATE($A354,"_",W$2),'Reference data SID'!$B:$N,13,FALSE()))</f>
        <v/>
      </c>
      <c r="X354" s="86" t="str">
        <f aca="false">IF(ISERROR(VLOOKUP(CONCATENATE($A354,"_",X$2),'Reference data SID'!$B:$N,13,FALSE())),"",VLOOKUP(CONCATENATE($A354,"_",X$2),'Reference data SID'!$B:$N,13,FALSE()))</f>
        <v/>
      </c>
      <c r="Y354" s="86" t="str">
        <f aca="false">IF(ISERROR(VLOOKUP(CONCATENATE($A354,"_",Y$2),'Reference data SID'!$B:$N,13,FALSE())),"",VLOOKUP(CONCATENATE($A354,"_",Y$2),'Reference data SID'!$B:$N,13,FALSE()))</f>
        <v/>
      </c>
      <c r="Z354" s="86" t="str">
        <f aca="false">IF(ISERROR(VLOOKUP(CONCATENATE($A354,"_",Z$2),'Reference data SID'!$B:$N,13,FALSE())),"",VLOOKUP(CONCATENATE($A354,"_",Z$2),'Reference data SID'!$B:$N,13,FALSE()))</f>
        <v/>
      </c>
      <c r="AA354" s="86" t="str">
        <f aca="false">IF(ISERROR(VLOOKUP(CONCATENATE($A354,"_",AA$2),'Reference data SID'!$B:$N,13,FALSE())),"",VLOOKUP(CONCATENATE($A354,"_",AA$2),'Reference data SID'!$B:$N,13,FALSE()))</f>
        <v/>
      </c>
      <c r="AB354" s="86" t="str">
        <f aca="false">IF(ISERROR(VLOOKUP(CONCATENATE($A354,"_",AB$2),'Reference data SID'!$B:$N,13,FALSE())),"",VLOOKUP(CONCATENATE($A354,"_",AB$2),'Reference data SID'!$B:$N,13,FALSE()))</f>
        <v/>
      </c>
      <c r="AC354" s="86" t="str">
        <f aca="false">IF(ISERROR(VLOOKUP(CONCATENATE($A354,"_",AC$2),'Reference data SID'!$B:$N,13,FALSE())),"",VLOOKUP(CONCATENATE($A354,"_",AC$2),'Reference data SID'!$B:$N,13,FALSE()))</f>
        <v/>
      </c>
      <c r="AD354" s="86" t="str">
        <f aca="false">IF(ISERROR(VLOOKUP(CONCATENATE($A354,"_",AD$2),'Reference data SID'!$B:$N,13,FALSE())),"",VLOOKUP(CONCATENATE($A354,"_",AD$2),'Reference data SID'!$B:$N,13,FALSE()))</f>
        <v/>
      </c>
      <c r="AE354" s="86" t="str">
        <f aca="false">IF(ISERROR(VLOOKUP(CONCATENATE($A354,"_",AE$2),'Reference data SID'!$B:$N,13,FALSE())),"",VLOOKUP(CONCATENATE($A354,"_",AE$2),'Reference data SID'!$B:$N,13,FALSE()))</f>
        <v/>
      </c>
      <c r="AF354" s="86" t="str">
        <f aca="false">IF(ISERROR(VLOOKUP(CONCATENATE($A354,"_",AF$2),'Reference data SID'!$B:$N,13,FALSE())),"",VLOOKUP(CONCATENATE($A354,"_",AF$2),'Reference data SID'!$B:$N,13,FALSE()))</f>
        <v/>
      </c>
      <c r="AG354" s="86" t="str">
        <f aca="false">IF(ISERROR(VLOOKUP(CONCATENATE($A354,"_",AG$2),'Reference data SID'!$B:$N,13,FALSE())),"",VLOOKUP(CONCATENATE($A354,"_",AG$2),'Reference data SID'!$B:$N,13,FALSE()))</f>
        <v/>
      </c>
      <c r="AH354" s="86" t="str">
        <f aca="false">IF(ISERROR(VLOOKUP(CONCATENATE($A354,"_",AH$2),'Reference data SID'!$B:$N,13,FALSE())),"",VLOOKUP(CONCATENATE($A354,"_",AH$2),'Reference data SID'!$B:$N,13,FALSE()))</f>
        <v/>
      </c>
      <c r="AI354" s="86" t="str">
        <f aca="false">IF(ISERROR(VLOOKUP(CONCATENATE($A354,"_",AI$2),'Reference data SID'!$B:$N,13,FALSE())),"",VLOOKUP(CONCATENATE($A354,"_",AI$2),'Reference data SID'!$B:$N,13,FALSE()))</f>
        <v/>
      </c>
      <c r="AJ354" s="86" t="str">
        <f aca="false">IF(ISERROR(VLOOKUP(CONCATENATE($A354,"_",AJ$2),'Reference data SID'!$B:$N,13,FALSE())),"",VLOOKUP(CONCATENATE($A354,"_",AJ$2),'Reference data SID'!$B:$N,13,FALSE()))</f>
        <v/>
      </c>
      <c r="AK354" s="86" t="str">
        <f aca="false">IF(ISERROR(VLOOKUP(CONCATENATE($A354,"_",AK$2),'Reference data SID'!$B:$N,13,FALSE())),"",VLOOKUP(CONCATENATE($A354,"_",AK$2),'Reference data SID'!$B:$N,13,FALSE()))</f>
        <v/>
      </c>
      <c r="AL354" s="86" t="str">
        <f aca="false">IF(ISERROR(VLOOKUP(CONCATENATE($A354,"_",AL$2),'Reference data SID'!$B:$N,13,FALSE())),"",VLOOKUP(CONCATENATE($A354,"_",AL$2),'Reference data SID'!$B:$N,13,FALSE()))</f>
        <v/>
      </c>
      <c r="AM354" s="86" t="str">
        <f aca="false">IF(ISERROR(VLOOKUP(CONCATENATE($A354,"_",AM$2),'Reference data SID'!$B:$N,13,FALSE())),"",VLOOKUP(CONCATENATE($A354,"_",AM$2),'Reference data SID'!$B:$N,13,FALSE()))</f>
        <v/>
      </c>
      <c r="AN354" s="86" t="str">
        <f aca="false">IF(ISERROR(VLOOKUP(CONCATENATE($A354,"_",AN$2),'Reference data SID'!$B:$N,13,FALSE())),"",VLOOKUP(CONCATENATE($A354,"_",AN$2),'Reference data SID'!$B:$N,13,FALSE()))</f>
        <v/>
      </c>
      <c r="AO354" s="86" t="str">
        <f aca="false">IF(ISERROR(VLOOKUP(CONCATENATE($A354,"_",AO$2),'Reference data SID'!$B:$N,13,FALSE())),"",VLOOKUP(CONCATENATE($A354,"_",AO$2),'Reference data SID'!$B:$N,13,FALSE()))</f>
        <v/>
      </c>
      <c r="AP354" s="86" t="str">
        <f aca="false">IF(ISERROR(VLOOKUP(CONCATENATE($A354,"_",AP$2),'Reference data SID'!$B:$N,13,FALSE())),"",VLOOKUP(CONCATENATE($A354,"_",AP$2),'Reference data SID'!$B:$N,13,FALSE()))</f>
        <v/>
      </c>
      <c r="AQ354" s="86" t="str">
        <f aca="false">IF(ISERROR(VLOOKUP(CONCATENATE($A354,"_",AQ$2),'Reference data SID'!$B:$N,13,FALSE())),"",VLOOKUP(CONCATENATE($A354,"_",AQ$2),'Reference data SID'!$B:$N,13,FALSE()))</f>
        <v/>
      </c>
      <c r="AR354" s="86" t="str">
        <f aca="false">IF(ISERROR(VLOOKUP(CONCATENATE($A354,"_",AR$2),'Reference data SID'!$B:$N,13,FALSE())),"",VLOOKUP(CONCATENATE($A354,"_",AR$2),'Reference data SID'!$B:$N,13,FALSE()))</f>
        <v/>
      </c>
      <c r="AS354" s="86" t="str">
        <f aca="false">IF(ISERROR(VLOOKUP(CONCATENATE($A354,"_",AS$2),'Reference data SID'!$B:$N,13,FALSE())),"",VLOOKUP(CONCATENATE($A354,"_",AS$2),'Reference data SID'!$B:$N,13,FALSE()))</f>
        <v/>
      </c>
      <c r="AT354" s="86" t="str">
        <f aca="false">IF(ISERROR(VLOOKUP(CONCATENATE($A354,"_",AT$2),'Reference data SID'!$B:$N,13,FALSE())),"",VLOOKUP(CONCATENATE($A354,"_",AT$2),'Reference data SID'!$B:$N,13,FALSE()))</f>
        <v/>
      </c>
    </row>
    <row r="355" customFormat="false" ht="15" hidden="false" customHeight="false" outlineLevel="0" collapsed="false">
      <c r="A355" s="0" t="n">
        <v>351</v>
      </c>
      <c r="B355" s="86" t="str">
        <f aca="false">IF(ISERROR(VLOOKUP(CONCATENATE($A355,"_",B$2),'Reference data SID'!$B:$N,13,FALSE())),"",VLOOKUP(CONCATENATE($A355,"_",B$2),'Reference data SID'!$B:$N,13,FALSE()))</f>
        <v/>
      </c>
      <c r="C355" s="86" t="str">
        <f aca="false">IF(ISERROR(VLOOKUP(CONCATENATE($A355,"_",C$2),'Reference data SID'!$B:$N,13,FALSE())),"",VLOOKUP(CONCATENATE($A355,"_",C$2),'Reference data SID'!$B:$N,13,FALSE()))</f>
        <v/>
      </c>
      <c r="D355" s="86" t="str">
        <f aca="false">IF(ISERROR(VLOOKUP(CONCATENATE($A355,"_",D$2),'Reference data SID'!$B:$N,13,FALSE())),"",VLOOKUP(CONCATENATE($A355,"_",D$2),'Reference data SID'!$B:$N,13,FALSE()))</f>
        <v/>
      </c>
      <c r="E355" s="86" t="str">
        <f aca="false">IF(ISERROR(VLOOKUP(CONCATENATE($A355,"_",E$2),'Reference data SID'!$B:$N,13,FALSE())),"",VLOOKUP(CONCATENATE($A355,"_",E$2),'Reference data SID'!$B:$N,13,FALSE()))</f>
        <v/>
      </c>
      <c r="F355" s="86" t="str">
        <f aca="false">IF(ISERROR(VLOOKUP(CONCATENATE($A355,"_",F$2),'Reference data SID'!$B:$N,13,FALSE())),"",VLOOKUP(CONCATENATE($A355,"_",F$2),'Reference data SID'!$B:$N,13,FALSE()))</f>
        <v/>
      </c>
      <c r="G355" s="86" t="str">
        <f aca="false">IF(ISERROR(VLOOKUP(CONCATENATE($A355,"_",G$2),'Reference data SID'!$B:$N,13,FALSE())),"",VLOOKUP(CONCATENATE($A355,"_",G$2),'Reference data SID'!$B:$N,13,FALSE()))</f>
        <v/>
      </c>
      <c r="H355" s="86" t="str">
        <f aca="false">IF(ISERROR(VLOOKUP(CONCATENATE($A355,"_",H$2),'Reference data SID'!$B:$N,13,FALSE())),"",VLOOKUP(CONCATENATE($A355,"_",H$2),'Reference data SID'!$B:$N,13,FALSE()))</f>
        <v/>
      </c>
      <c r="I355" s="86" t="str">
        <f aca="false">IF(ISERROR(VLOOKUP(CONCATENATE($A355,"_",I$2),'Reference data SID'!$B:$N,13,FALSE())),"",VLOOKUP(CONCATENATE($A355,"_",I$2),'Reference data SID'!$B:$N,13,FALSE()))</f>
        <v/>
      </c>
      <c r="J355" s="86" t="str">
        <f aca="false">IF(ISERROR(VLOOKUP(CONCATENATE($A355,"_",J$2),'Reference data SID'!$B:$N,13,FALSE())),"",VLOOKUP(CONCATENATE($A355,"_",J$2),'Reference data SID'!$B:$N,13,FALSE()))</f>
        <v/>
      </c>
      <c r="K355" s="86" t="str">
        <f aca="false">IF(ISERROR(VLOOKUP(CONCATENATE($A355,"_",K$2),'Reference data SID'!$B:$N,13,FALSE())),"",VLOOKUP(CONCATENATE($A355,"_",K$2),'Reference data SID'!$B:$N,13,FALSE()))</f>
        <v/>
      </c>
      <c r="L355" s="86" t="str">
        <f aca="false">IF(ISERROR(VLOOKUP(CONCATENATE($A355,"_",L$2),'Reference data SID'!$B:$N,13,FALSE())),"",VLOOKUP(CONCATENATE($A355,"_",L$2),'Reference data SID'!$B:$N,13,FALSE()))</f>
        <v/>
      </c>
      <c r="M355" s="86" t="str">
        <f aca="false">IF(ISERROR(VLOOKUP(CONCATENATE($A355,"_",M$2),'Reference data SID'!$B:$N,13,FALSE())),"",VLOOKUP(CONCATENATE($A355,"_",M$2),'Reference data SID'!$B:$N,13,FALSE()))</f>
        <v/>
      </c>
      <c r="N355" s="86" t="str">
        <f aca="false">IF(ISERROR(VLOOKUP(CONCATENATE($A355,"_",N$2),'Reference data SID'!$B:$N,13,FALSE())),"",VLOOKUP(CONCATENATE($A355,"_",N$2),'Reference data SID'!$B:$N,13,FALSE()))</f>
        <v/>
      </c>
      <c r="O355" s="86" t="str">
        <f aca="false">IF(ISERROR(VLOOKUP(CONCATENATE($A355,"_",O$2),'Reference data SID'!$B:$N,13,FALSE())),"",VLOOKUP(CONCATENATE($A355,"_",O$2),'Reference data SID'!$B:$N,13,FALSE()))</f>
        <v/>
      </c>
      <c r="P355" s="86" t="str">
        <f aca="false">IF(ISERROR(VLOOKUP(CONCATENATE($A355,"_",P$2),'Reference data SID'!$B:$N,13,FALSE())),"",VLOOKUP(CONCATENATE($A355,"_",P$2),'Reference data SID'!$B:$N,13,FALSE()))</f>
        <v/>
      </c>
      <c r="Q355" s="86" t="str">
        <f aca="false">IF(ISERROR(VLOOKUP(CONCATENATE($A355,"_",Q$2),'Reference data SID'!$B:$N,13,FALSE())),"",VLOOKUP(CONCATENATE($A355,"_",Q$2),'Reference data SID'!$B:$N,13,FALSE()))</f>
        <v/>
      </c>
      <c r="R355" s="86" t="str">
        <f aca="false">IF(ISERROR(VLOOKUP(CONCATENATE($A355,"_",R$2),'Reference data SID'!$B:$N,13,FALSE())),"",VLOOKUP(CONCATENATE($A355,"_",R$2),'Reference data SID'!$B:$N,13,FALSE()))</f>
        <v/>
      </c>
      <c r="S355" s="86" t="str">
        <f aca="false">IF(ISERROR(VLOOKUP(CONCATENATE($A355,"_",S$2),'Reference data SID'!$B:$N,13,FALSE())),"",VLOOKUP(CONCATENATE($A355,"_",S$2),'Reference data SID'!$B:$N,13,FALSE()))</f>
        <v/>
      </c>
      <c r="T355" s="86" t="str">
        <f aca="false">IF(ISERROR(VLOOKUP(CONCATENATE($A355,"_",T$2),'Reference data SID'!$B:$N,13,FALSE())),"",VLOOKUP(CONCATENATE($A355,"_",T$2),'Reference data SID'!$B:$N,13,FALSE()))</f>
        <v/>
      </c>
      <c r="U355" s="86" t="str">
        <f aca="false">IF(ISERROR(VLOOKUP(CONCATENATE($A355,"_",U$2),'Reference data SID'!$B:$N,13,FALSE())),"",VLOOKUP(CONCATENATE($A355,"_",U$2),'Reference data SID'!$B:$N,13,FALSE()))</f>
        <v/>
      </c>
      <c r="V355" s="86" t="str">
        <f aca="false">IF(ISERROR(VLOOKUP(CONCATENATE($A355,"_",V$2),'Reference data SID'!$B:$N,13,FALSE())),"",VLOOKUP(CONCATENATE($A355,"_",V$2),'Reference data SID'!$B:$N,13,FALSE()))</f>
        <v/>
      </c>
      <c r="W355" s="86" t="str">
        <f aca="false">IF(ISERROR(VLOOKUP(CONCATENATE($A355,"_",W$2),'Reference data SID'!$B:$N,13,FALSE())),"",VLOOKUP(CONCATENATE($A355,"_",W$2),'Reference data SID'!$B:$N,13,FALSE()))</f>
        <v/>
      </c>
      <c r="X355" s="86" t="str">
        <f aca="false">IF(ISERROR(VLOOKUP(CONCATENATE($A355,"_",X$2),'Reference data SID'!$B:$N,13,FALSE())),"",VLOOKUP(CONCATENATE($A355,"_",X$2),'Reference data SID'!$B:$N,13,FALSE()))</f>
        <v/>
      </c>
      <c r="Y355" s="86" t="str">
        <f aca="false">IF(ISERROR(VLOOKUP(CONCATENATE($A355,"_",Y$2),'Reference data SID'!$B:$N,13,FALSE())),"",VLOOKUP(CONCATENATE($A355,"_",Y$2),'Reference data SID'!$B:$N,13,FALSE()))</f>
        <v/>
      </c>
      <c r="Z355" s="86" t="str">
        <f aca="false">IF(ISERROR(VLOOKUP(CONCATENATE($A355,"_",Z$2),'Reference data SID'!$B:$N,13,FALSE())),"",VLOOKUP(CONCATENATE($A355,"_",Z$2),'Reference data SID'!$B:$N,13,FALSE()))</f>
        <v/>
      </c>
      <c r="AA355" s="86" t="str">
        <f aca="false">IF(ISERROR(VLOOKUP(CONCATENATE($A355,"_",AA$2),'Reference data SID'!$B:$N,13,FALSE())),"",VLOOKUP(CONCATENATE($A355,"_",AA$2),'Reference data SID'!$B:$N,13,FALSE()))</f>
        <v/>
      </c>
      <c r="AB355" s="86" t="str">
        <f aca="false">IF(ISERROR(VLOOKUP(CONCATENATE($A355,"_",AB$2),'Reference data SID'!$B:$N,13,FALSE())),"",VLOOKUP(CONCATENATE($A355,"_",AB$2),'Reference data SID'!$B:$N,13,FALSE()))</f>
        <v/>
      </c>
      <c r="AC355" s="86" t="str">
        <f aca="false">IF(ISERROR(VLOOKUP(CONCATENATE($A355,"_",AC$2),'Reference data SID'!$B:$N,13,FALSE())),"",VLOOKUP(CONCATENATE($A355,"_",AC$2),'Reference data SID'!$B:$N,13,FALSE()))</f>
        <v/>
      </c>
      <c r="AD355" s="86" t="str">
        <f aca="false">IF(ISERROR(VLOOKUP(CONCATENATE($A355,"_",AD$2),'Reference data SID'!$B:$N,13,FALSE())),"",VLOOKUP(CONCATENATE($A355,"_",AD$2),'Reference data SID'!$B:$N,13,FALSE()))</f>
        <v/>
      </c>
      <c r="AE355" s="86" t="str">
        <f aca="false">IF(ISERROR(VLOOKUP(CONCATENATE($A355,"_",AE$2),'Reference data SID'!$B:$N,13,FALSE())),"",VLOOKUP(CONCATENATE($A355,"_",AE$2),'Reference data SID'!$B:$N,13,FALSE()))</f>
        <v/>
      </c>
      <c r="AF355" s="86" t="str">
        <f aca="false">IF(ISERROR(VLOOKUP(CONCATENATE($A355,"_",AF$2),'Reference data SID'!$B:$N,13,FALSE())),"",VLOOKUP(CONCATENATE($A355,"_",AF$2),'Reference data SID'!$B:$N,13,FALSE()))</f>
        <v/>
      </c>
      <c r="AG355" s="86" t="str">
        <f aca="false">IF(ISERROR(VLOOKUP(CONCATENATE($A355,"_",AG$2),'Reference data SID'!$B:$N,13,FALSE())),"",VLOOKUP(CONCATENATE($A355,"_",AG$2),'Reference data SID'!$B:$N,13,FALSE()))</f>
        <v/>
      </c>
      <c r="AH355" s="86" t="str">
        <f aca="false">IF(ISERROR(VLOOKUP(CONCATENATE($A355,"_",AH$2),'Reference data SID'!$B:$N,13,FALSE())),"",VLOOKUP(CONCATENATE($A355,"_",AH$2),'Reference data SID'!$B:$N,13,FALSE()))</f>
        <v/>
      </c>
      <c r="AI355" s="86" t="str">
        <f aca="false">IF(ISERROR(VLOOKUP(CONCATENATE($A355,"_",AI$2),'Reference data SID'!$B:$N,13,FALSE())),"",VLOOKUP(CONCATENATE($A355,"_",AI$2),'Reference data SID'!$B:$N,13,FALSE()))</f>
        <v/>
      </c>
      <c r="AJ355" s="86" t="str">
        <f aca="false">IF(ISERROR(VLOOKUP(CONCATENATE($A355,"_",AJ$2),'Reference data SID'!$B:$N,13,FALSE())),"",VLOOKUP(CONCATENATE($A355,"_",AJ$2),'Reference data SID'!$B:$N,13,FALSE()))</f>
        <v/>
      </c>
      <c r="AK355" s="86" t="str">
        <f aca="false">IF(ISERROR(VLOOKUP(CONCATENATE($A355,"_",AK$2),'Reference data SID'!$B:$N,13,FALSE())),"",VLOOKUP(CONCATENATE($A355,"_",AK$2),'Reference data SID'!$B:$N,13,FALSE()))</f>
        <v/>
      </c>
      <c r="AL355" s="86" t="str">
        <f aca="false">IF(ISERROR(VLOOKUP(CONCATENATE($A355,"_",AL$2),'Reference data SID'!$B:$N,13,FALSE())),"",VLOOKUP(CONCATENATE($A355,"_",AL$2),'Reference data SID'!$B:$N,13,FALSE()))</f>
        <v/>
      </c>
      <c r="AM355" s="86" t="str">
        <f aca="false">IF(ISERROR(VLOOKUP(CONCATENATE($A355,"_",AM$2),'Reference data SID'!$B:$N,13,FALSE())),"",VLOOKUP(CONCATENATE($A355,"_",AM$2),'Reference data SID'!$B:$N,13,FALSE()))</f>
        <v/>
      </c>
      <c r="AN355" s="86" t="str">
        <f aca="false">IF(ISERROR(VLOOKUP(CONCATENATE($A355,"_",AN$2),'Reference data SID'!$B:$N,13,FALSE())),"",VLOOKUP(CONCATENATE($A355,"_",AN$2),'Reference data SID'!$B:$N,13,FALSE()))</f>
        <v/>
      </c>
      <c r="AO355" s="86" t="str">
        <f aca="false">IF(ISERROR(VLOOKUP(CONCATENATE($A355,"_",AO$2),'Reference data SID'!$B:$N,13,FALSE())),"",VLOOKUP(CONCATENATE($A355,"_",AO$2),'Reference data SID'!$B:$N,13,FALSE()))</f>
        <v/>
      </c>
      <c r="AP355" s="86" t="str">
        <f aca="false">IF(ISERROR(VLOOKUP(CONCATENATE($A355,"_",AP$2),'Reference data SID'!$B:$N,13,FALSE())),"",VLOOKUP(CONCATENATE($A355,"_",AP$2),'Reference data SID'!$B:$N,13,FALSE()))</f>
        <v/>
      </c>
      <c r="AQ355" s="86" t="str">
        <f aca="false">IF(ISERROR(VLOOKUP(CONCATENATE($A355,"_",AQ$2),'Reference data SID'!$B:$N,13,FALSE())),"",VLOOKUP(CONCATENATE($A355,"_",AQ$2),'Reference data SID'!$B:$N,13,FALSE()))</f>
        <v/>
      </c>
      <c r="AR355" s="86" t="str">
        <f aca="false">IF(ISERROR(VLOOKUP(CONCATENATE($A355,"_",AR$2),'Reference data SID'!$B:$N,13,FALSE())),"",VLOOKUP(CONCATENATE($A355,"_",AR$2),'Reference data SID'!$B:$N,13,FALSE()))</f>
        <v/>
      </c>
      <c r="AS355" s="86" t="str">
        <f aca="false">IF(ISERROR(VLOOKUP(CONCATENATE($A355,"_",AS$2),'Reference data SID'!$B:$N,13,FALSE())),"",VLOOKUP(CONCATENATE($A355,"_",AS$2),'Reference data SID'!$B:$N,13,FALSE()))</f>
        <v/>
      </c>
      <c r="AT355" s="86" t="str">
        <f aca="false">IF(ISERROR(VLOOKUP(CONCATENATE($A355,"_",AT$2),'Reference data SID'!$B:$N,13,FALSE())),"",VLOOKUP(CONCATENATE($A355,"_",AT$2),'Reference data SID'!$B:$N,13,FALSE()))</f>
        <v/>
      </c>
    </row>
    <row r="356" customFormat="false" ht="15" hidden="false" customHeight="false" outlineLevel="0" collapsed="false">
      <c r="A356" s="0" t="n">
        <v>352</v>
      </c>
      <c r="B356" s="86" t="str">
        <f aca="false">IF(ISERROR(VLOOKUP(CONCATENATE($A356,"_",B$2),'Reference data SID'!$B:$N,13,FALSE())),"",VLOOKUP(CONCATENATE($A356,"_",B$2),'Reference data SID'!$B:$N,13,FALSE()))</f>
        <v/>
      </c>
      <c r="C356" s="86" t="str">
        <f aca="false">IF(ISERROR(VLOOKUP(CONCATENATE($A356,"_",C$2),'Reference data SID'!$B:$N,13,FALSE())),"",VLOOKUP(CONCATENATE($A356,"_",C$2),'Reference data SID'!$B:$N,13,FALSE()))</f>
        <v/>
      </c>
      <c r="D356" s="86" t="str">
        <f aca="false">IF(ISERROR(VLOOKUP(CONCATENATE($A356,"_",D$2),'Reference data SID'!$B:$N,13,FALSE())),"",VLOOKUP(CONCATENATE($A356,"_",D$2),'Reference data SID'!$B:$N,13,FALSE()))</f>
        <v/>
      </c>
      <c r="E356" s="86" t="str">
        <f aca="false">IF(ISERROR(VLOOKUP(CONCATENATE($A356,"_",E$2),'Reference data SID'!$B:$N,13,FALSE())),"",VLOOKUP(CONCATENATE($A356,"_",E$2),'Reference data SID'!$B:$N,13,FALSE()))</f>
        <v/>
      </c>
      <c r="F356" s="86" t="str">
        <f aca="false">IF(ISERROR(VLOOKUP(CONCATENATE($A356,"_",F$2),'Reference data SID'!$B:$N,13,FALSE())),"",VLOOKUP(CONCATENATE($A356,"_",F$2),'Reference data SID'!$B:$N,13,FALSE()))</f>
        <v/>
      </c>
      <c r="G356" s="86" t="str">
        <f aca="false">IF(ISERROR(VLOOKUP(CONCATENATE($A356,"_",G$2),'Reference data SID'!$B:$N,13,FALSE())),"",VLOOKUP(CONCATENATE($A356,"_",G$2),'Reference data SID'!$B:$N,13,FALSE()))</f>
        <v/>
      </c>
      <c r="H356" s="86" t="str">
        <f aca="false">IF(ISERROR(VLOOKUP(CONCATENATE($A356,"_",H$2),'Reference data SID'!$B:$N,13,FALSE())),"",VLOOKUP(CONCATENATE($A356,"_",H$2),'Reference data SID'!$B:$N,13,FALSE()))</f>
        <v/>
      </c>
      <c r="I356" s="86" t="str">
        <f aca="false">IF(ISERROR(VLOOKUP(CONCATENATE($A356,"_",I$2),'Reference data SID'!$B:$N,13,FALSE())),"",VLOOKUP(CONCATENATE($A356,"_",I$2),'Reference data SID'!$B:$N,13,FALSE()))</f>
        <v/>
      </c>
      <c r="J356" s="86" t="str">
        <f aca="false">IF(ISERROR(VLOOKUP(CONCATENATE($A356,"_",J$2),'Reference data SID'!$B:$N,13,FALSE())),"",VLOOKUP(CONCATENATE($A356,"_",J$2),'Reference data SID'!$B:$N,13,FALSE()))</f>
        <v/>
      </c>
      <c r="K356" s="86" t="str">
        <f aca="false">IF(ISERROR(VLOOKUP(CONCATENATE($A356,"_",K$2),'Reference data SID'!$B:$N,13,FALSE())),"",VLOOKUP(CONCATENATE($A356,"_",K$2),'Reference data SID'!$B:$N,13,FALSE()))</f>
        <v/>
      </c>
      <c r="L356" s="86" t="str">
        <f aca="false">IF(ISERROR(VLOOKUP(CONCATENATE($A356,"_",L$2),'Reference data SID'!$B:$N,13,FALSE())),"",VLOOKUP(CONCATENATE($A356,"_",L$2),'Reference data SID'!$B:$N,13,FALSE()))</f>
        <v/>
      </c>
      <c r="M356" s="86" t="str">
        <f aca="false">IF(ISERROR(VLOOKUP(CONCATENATE($A356,"_",M$2),'Reference data SID'!$B:$N,13,FALSE())),"",VLOOKUP(CONCATENATE($A356,"_",M$2),'Reference data SID'!$B:$N,13,FALSE()))</f>
        <v/>
      </c>
      <c r="N356" s="86" t="str">
        <f aca="false">IF(ISERROR(VLOOKUP(CONCATENATE($A356,"_",N$2),'Reference data SID'!$B:$N,13,FALSE())),"",VLOOKUP(CONCATENATE($A356,"_",N$2),'Reference data SID'!$B:$N,13,FALSE()))</f>
        <v/>
      </c>
      <c r="O356" s="86" t="str">
        <f aca="false">IF(ISERROR(VLOOKUP(CONCATENATE($A356,"_",O$2),'Reference data SID'!$B:$N,13,FALSE())),"",VLOOKUP(CONCATENATE($A356,"_",O$2),'Reference data SID'!$B:$N,13,FALSE()))</f>
        <v/>
      </c>
      <c r="P356" s="86" t="str">
        <f aca="false">IF(ISERROR(VLOOKUP(CONCATENATE($A356,"_",P$2),'Reference data SID'!$B:$N,13,FALSE())),"",VLOOKUP(CONCATENATE($A356,"_",P$2),'Reference data SID'!$B:$N,13,FALSE()))</f>
        <v/>
      </c>
      <c r="Q356" s="86" t="str">
        <f aca="false">IF(ISERROR(VLOOKUP(CONCATENATE($A356,"_",Q$2),'Reference data SID'!$B:$N,13,FALSE())),"",VLOOKUP(CONCATENATE($A356,"_",Q$2),'Reference data SID'!$B:$N,13,FALSE()))</f>
        <v/>
      </c>
      <c r="R356" s="86" t="str">
        <f aca="false">IF(ISERROR(VLOOKUP(CONCATENATE($A356,"_",R$2),'Reference data SID'!$B:$N,13,FALSE())),"",VLOOKUP(CONCATENATE($A356,"_",R$2),'Reference data SID'!$B:$N,13,FALSE()))</f>
        <v/>
      </c>
      <c r="S356" s="86" t="str">
        <f aca="false">IF(ISERROR(VLOOKUP(CONCATENATE($A356,"_",S$2),'Reference data SID'!$B:$N,13,FALSE())),"",VLOOKUP(CONCATENATE($A356,"_",S$2),'Reference data SID'!$B:$N,13,FALSE()))</f>
        <v/>
      </c>
      <c r="T356" s="86" t="str">
        <f aca="false">IF(ISERROR(VLOOKUP(CONCATENATE($A356,"_",T$2),'Reference data SID'!$B:$N,13,FALSE())),"",VLOOKUP(CONCATENATE($A356,"_",T$2),'Reference data SID'!$B:$N,13,FALSE()))</f>
        <v/>
      </c>
      <c r="U356" s="86" t="str">
        <f aca="false">IF(ISERROR(VLOOKUP(CONCATENATE($A356,"_",U$2),'Reference data SID'!$B:$N,13,FALSE())),"",VLOOKUP(CONCATENATE($A356,"_",U$2),'Reference data SID'!$B:$N,13,FALSE()))</f>
        <v/>
      </c>
      <c r="V356" s="86" t="str">
        <f aca="false">IF(ISERROR(VLOOKUP(CONCATENATE($A356,"_",V$2),'Reference data SID'!$B:$N,13,FALSE())),"",VLOOKUP(CONCATENATE($A356,"_",V$2),'Reference data SID'!$B:$N,13,FALSE()))</f>
        <v/>
      </c>
      <c r="W356" s="86" t="str">
        <f aca="false">IF(ISERROR(VLOOKUP(CONCATENATE($A356,"_",W$2),'Reference data SID'!$B:$N,13,FALSE())),"",VLOOKUP(CONCATENATE($A356,"_",W$2),'Reference data SID'!$B:$N,13,FALSE()))</f>
        <v/>
      </c>
      <c r="X356" s="86" t="str">
        <f aca="false">IF(ISERROR(VLOOKUP(CONCATENATE($A356,"_",X$2),'Reference data SID'!$B:$N,13,FALSE())),"",VLOOKUP(CONCATENATE($A356,"_",X$2),'Reference data SID'!$B:$N,13,FALSE()))</f>
        <v/>
      </c>
      <c r="Y356" s="86" t="str">
        <f aca="false">IF(ISERROR(VLOOKUP(CONCATENATE($A356,"_",Y$2),'Reference data SID'!$B:$N,13,FALSE())),"",VLOOKUP(CONCATENATE($A356,"_",Y$2),'Reference data SID'!$B:$N,13,FALSE()))</f>
        <v/>
      </c>
      <c r="Z356" s="86" t="str">
        <f aca="false">IF(ISERROR(VLOOKUP(CONCATENATE($A356,"_",Z$2),'Reference data SID'!$B:$N,13,FALSE())),"",VLOOKUP(CONCATENATE($A356,"_",Z$2),'Reference data SID'!$B:$N,13,FALSE()))</f>
        <v/>
      </c>
      <c r="AA356" s="86" t="str">
        <f aca="false">IF(ISERROR(VLOOKUP(CONCATENATE($A356,"_",AA$2),'Reference data SID'!$B:$N,13,FALSE())),"",VLOOKUP(CONCATENATE($A356,"_",AA$2),'Reference data SID'!$B:$N,13,FALSE()))</f>
        <v/>
      </c>
      <c r="AB356" s="86" t="str">
        <f aca="false">IF(ISERROR(VLOOKUP(CONCATENATE($A356,"_",AB$2),'Reference data SID'!$B:$N,13,FALSE())),"",VLOOKUP(CONCATENATE($A356,"_",AB$2),'Reference data SID'!$B:$N,13,FALSE()))</f>
        <v/>
      </c>
      <c r="AC356" s="86" t="str">
        <f aca="false">IF(ISERROR(VLOOKUP(CONCATENATE($A356,"_",AC$2),'Reference data SID'!$B:$N,13,FALSE())),"",VLOOKUP(CONCATENATE($A356,"_",AC$2),'Reference data SID'!$B:$N,13,FALSE()))</f>
        <v/>
      </c>
      <c r="AD356" s="86" t="str">
        <f aca="false">IF(ISERROR(VLOOKUP(CONCATENATE($A356,"_",AD$2),'Reference data SID'!$B:$N,13,FALSE())),"",VLOOKUP(CONCATENATE($A356,"_",AD$2),'Reference data SID'!$B:$N,13,FALSE()))</f>
        <v/>
      </c>
      <c r="AE356" s="86" t="str">
        <f aca="false">IF(ISERROR(VLOOKUP(CONCATENATE($A356,"_",AE$2),'Reference data SID'!$B:$N,13,FALSE())),"",VLOOKUP(CONCATENATE($A356,"_",AE$2),'Reference data SID'!$B:$N,13,FALSE()))</f>
        <v/>
      </c>
      <c r="AF356" s="86" t="str">
        <f aca="false">IF(ISERROR(VLOOKUP(CONCATENATE($A356,"_",AF$2),'Reference data SID'!$B:$N,13,FALSE())),"",VLOOKUP(CONCATENATE($A356,"_",AF$2),'Reference data SID'!$B:$N,13,FALSE()))</f>
        <v/>
      </c>
      <c r="AG356" s="86" t="str">
        <f aca="false">IF(ISERROR(VLOOKUP(CONCATENATE($A356,"_",AG$2),'Reference data SID'!$B:$N,13,FALSE())),"",VLOOKUP(CONCATENATE($A356,"_",AG$2),'Reference data SID'!$B:$N,13,FALSE()))</f>
        <v/>
      </c>
      <c r="AH356" s="86" t="str">
        <f aca="false">IF(ISERROR(VLOOKUP(CONCATENATE($A356,"_",AH$2),'Reference data SID'!$B:$N,13,FALSE())),"",VLOOKUP(CONCATENATE($A356,"_",AH$2),'Reference data SID'!$B:$N,13,FALSE()))</f>
        <v/>
      </c>
      <c r="AI356" s="86" t="str">
        <f aca="false">IF(ISERROR(VLOOKUP(CONCATENATE($A356,"_",AI$2),'Reference data SID'!$B:$N,13,FALSE())),"",VLOOKUP(CONCATENATE($A356,"_",AI$2),'Reference data SID'!$B:$N,13,FALSE()))</f>
        <v/>
      </c>
      <c r="AJ356" s="86" t="str">
        <f aca="false">IF(ISERROR(VLOOKUP(CONCATENATE($A356,"_",AJ$2),'Reference data SID'!$B:$N,13,FALSE())),"",VLOOKUP(CONCATENATE($A356,"_",AJ$2),'Reference data SID'!$B:$N,13,FALSE()))</f>
        <v/>
      </c>
      <c r="AK356" s="86" t="str">
        <f aca="false">IF(ISERROR(VLOOKUP(CONCATENATE($A356,"_",AK$2),'Reference data SID'!$B:$N,13,FALSE())),"",VLOOKUP(CONCATENATE($A356,"_",AK$2),'Reference data SID'!$B:$N,13,FALSE()))</f>
        <v/>
      </c>
      <c r="AL356" s="86" t="str">
        <f aca="false">IF(ISERROR(VLOOKUP(CONCATENATE($A356,"_",AL$2),'Reference data SID'!$B:$N,13,FALSE())),"",VLOOKUP(CONCATENATE($A356,"_",AL$2),'Reference data SID'!$B:$N,13,FALSE()))</f>
        <v/>
      </c>
      <c r="AM356" s="86" t="str">
        <f aca="false">IF(ISERROR(VLOOKUP(CONCATENATE($A356,"_",AM$2),'Reference data SID'!$B:$N,13,FALSE())),"",VLOOKUP(CONCATENATE($A356,"_",AM$2),'Reference data SID'!$B:$N,13,FALSE()))</f>
        <v/>
      </c>
      <c r="AN356" s="86" t="str">
        <f aca="false">IF(ISERROR(VLOOKUP(CONCATENATE($A356,"_",AN$2),'Reference data SID'!$B:$N,13,FALSE())),"",VLOOKUP(CONCATENATE($A356,"_",AN$2),'Reference data SID'!$B:$N,13,FALSE()))</f>
        <v/>
      </c>
      <c r="AO356" s="86" t="str">
        <f aca="false">IF(ISERROR(VLOOKUP(CONCATENATE($A356,"_",AO$2),'Reference data SID'!$B:$N,13,FALSE())),"",VLOOKUP(CONCATENATE($A356,"_",AO$2),'Reference data SID'!$B:$N,13,FALSE()))</f>
        <v/>
      </c>
      <c r="AP356" s="86" t="str">
        <f aca="false">IF(ISERROR(VLOOKUP(CONCATENATE($A356,"_",AP$2),'Reference data SID'!$B:$N,13,FALSE())),"",VLOOKUP(CONCATENATE($A356,"_",AP$2),'Reference data SID'!$B:$N,13,FALSE()))</f>
        <v/>
      </c>
      <c r="AQ356" s="86" t="str">
        <f aca="false">IF(ISERROR(VLOOKUP(CONCATENATE($A356,"_",AQ$2),'Reference data SID'!$B:$N,13,FALSE())),"",VLOOKUP(CONCATENATE($A356,"_",AQ$2),'Reference data SID'!$B:$N,13,FALSE()))</f>
        <v/>
      </c>
      <c r="AR356" s="86" t="str">
        <f aca="false">IF(ISERROR(VLOOKUP(CONCATENATE($A356,"_",AR$2),'Reference data SID'!$B:$N,13,FALSE())),"",VLOOKUP(CONCATENATE($A356,"_",AR$2),'Reference data SID'!$B:$N,13,FALSE()))</f>
        <v/>
      </c>
      <c r="AS356" s="86" t="str">
        <f aca="false">IF(ISERROR(VLOOKUP(CONCATENATE($A356,"_",AS$2),'Reference data SID'!$B:$N,13,FALSE())),"",VLOOKUP(CONCATENATE($A356,"_",AS$2),'Reference data SID'!$B:$N,13,FALSE()))</f>
        <v/>
      </c>
      <c r="AT356" s="86" t="str">
        <f aca="false">IF(ISERROR(VLOOKUP(CONCATENATE($A356,"_",AT$2),'Reference data SID'!$B:$N,13,FALSE())),"",VLOOKUP(CONCATENATE($A356,"_",AT$2),'Reference data SID'!$B:$N,13,FALSE()))</f>
        <v/>
      </c>
    </row>
    <row r="357" customFormat="false" ht="15" hidden="false" customHeight="false" outlineLevel="0" collapsed="false">
      <c r="A357" s="0" t="n">
        <v>353</v>
      </c>
      <c r="B357" s="86" t="str">
        <f aca="false">IF(ISERROR(VLOOKUP(CONCATENATE($A357,"_",B$2),'Reference data SID'!$B:$N,13,FALSE())),"",VLOOKUP(CONCATENATE($A357,"_",B$2),'Reference data SID'!$B:$N,13,FALSE()))</f>
        <v/>
      </c>
      <c r="C357" s="86" t="str">
        <f aca="false">IF(ISERROR(VLOOKUP(CONCATENATE($A357,"_",C$2),'Reference data SID'!$B:$N,13,FALSE())),"",VLOOKUP(CONCATENATE($A357,"_",C$2),'Reference data SID'!$B:$N,13,FALSE()))</f>
        <v/>
      </c>
      <c r="D357" s="86" t="str">
        <f aca="false">IF(ISERROR(VLOOKUP(CONCATENATE($A357,"_",D$2),'Reference data SID'!$B:$N,13,FALSE())),"",VLOOKUP(CONCATENATE($A357,"_",D$2),'Reference data SID'!$B:$N,13,FALSE()))</f>
        <v/>
      </c>
      <c r="E357" s="86" t="str">
        <f aca="false">IF(ISERROR(VLOOKUP(CONCATENATE($A357,"_",E$2),'Reference data SID'!$B:$N,13,FALSE())),"",VLOOKUP(CONCATENATE($A357,"_",E$2),'Reference data SID'!$B:$N,13,FALSE()))</f>
        <v/>
      </c>
      <c r="F357" s="86" t="str">
        <f aca="false">IF(ISERROR(VLOOKUP(CONCATENATE($A357,"_",F$2),'Reference data SID'!$B:$N,13,FALSE())),"",VLOOKUP(CONCATENATE($A357,"_",F$2),'Reference data SID'!$B:$N,13,FALSE()))</f>
        <v/>
      </c>
      <c r="G357" s="86" t="str">
        <f aca="false">IF(ISERROR(VLOOKUP(CONCATENATE($A357,"_",G$2),'Reference data SID'!$B:$N,13,FALSE())),"",VLOOKUP(CONCATENATE($A357,"_",G$2),'Reference data SID'!$B:$N,13,FALSE()))</f>
        <v/>
      </c>
      <c r="H357" s="86" t="str">
        <f aca="false">IF(ISERROR(VLOOKUP(CONCATENATE($A357,"_",H$2),'Reference data SID'!$B:$N,13,FALSE())),"",VLOOKUP(CONCATENATE($A357,"_",H$2),'Reference data SID'!$B:$N,13,FALSE()))</f>
        <v/>
      </c>
      <c r="I357" s="86" t="str">
        <f aca="false">IF(ISERROR(VLOOKUP(CONCATENATE($A357,"_",I$2),'Reference data SID'!$B:$N,13,FALSE())),"",VLOOKUP(CONCATENATE($A357,"_",I$2),'Reference data SID'!$B:$N,13,FALSE()))</f>
        <v/>
      </c>
      <c r="J357" s="86" t="str">
        <f aca="false">IF(ISERROR(VLOOKUP(CONCATENATE($A357,"_",J$2),'Reference data SID'!$B:$N,13,FALSE())),"",VLOOKUP(CONCATENATE($A357,"_",J$2),'Reference data SID'!$B:$N,13,FALSE()))</f>
        <v/>
      </c>
      <c r="K357" s="86" t="str">
        <f aca="false">IF(ISERROR(VLOOKUP(CONCATENATE($A357,"_",K$2),'Reference data SID'!$B:$N,13,FALSE())),"",VLOOKUP(CONCATENATE($A357,"_",K$2),'Reference data SID'!$B:$N,13,FALSE()))</f>
        <v/>
      </c>
      <c r="L357" s="86" t="str">
        <f aca="false">IF(ISERROR(VLOOKUP(CONCATENATE($A357,"_",L$2),'Reference data SID'!$B:$N,13,FALSE())),"",VLOOKUP(CONCATENATE($A357,"_",L$2),'Reference data SID'!$B:$N,13,FALSE()))</f>
        <v/>
      </c>
      <c r="M357" s="86" t="str">
        <f aca="false">IF(ISERROR(VLOOKUP(CONCATENATE($A357,"_",M$2),'Reference data SID'!$B:$N,13,FALSE())),"",VLOOKUP(CONCATENATE($A357,"_",M$2),'Reference data SID'!$B:$N,13,FALSE()))</f>
        <v/>
      </c>
      <c r="N357" s="86" t="str">
        <f aca="false">IF(ISERROR(VLOOKUP(CONCATENATE($A357,"_",N$2),'Reference data SID'!$B:$N,13,FALSE())),"",VLOOKUP(CONCATENATE($A357,"_",N$2),'Reference data SID'!$B:$N,13,FALSE()))</f>
        <v/>
      </c>
      <c r="O357" s="86" t="str">
        <f aca="false">IF(ISERROR(VLOOKUP(CONCATENATE($A357,"_",O$2),'Reference data SID'!$B:$N,13,FALSE())),"",VLOOKUP(CONCATENATE($A357,"_",O$2),'Reference data SID'!$B:$N,13,FALSE()))</f>
        <v/>
      </c>
      <c r="P357" s="86" t="str">
        <f aca="false">IF(ISERROR(VLOOKUP(CONCATENATE($A357,"_",P$2),'Reference data SID'!$B:$N,13,FALSE())),"",VLOOKUP(CONCATENATE($A357,"_",P$2),'Reference data SID'!$B:$N,13,FALSE()))</f>
        <v/>
      </c>
      <c r="Q357" s="86" t="str">
        <f aca="false">IF(ISERROR(VLOOKUP(CONCATENATE($A357,"_",Q$2),'Reference data SID'!$B:$N,13,FALSE())),"",VLOOKUP(CONCATENATE($A357,"_",Q$2),'Reference data SID'!$B:$N,13,FALSE()))</f>
        <v/>
      </c>
      <c r="R357" s="86" t="str">
        <f aca="false">IF(ISERROR(VLOOKUP(CONCATENATE($A357,"_",R$2),'Reference data SID'!$B:$N,13,FALSE())),"",VLOOKUP(CONCATENATE($A357,"_",R$2),'Reference data SID'!$B:$N,13,FALSE()))</f>
        <v/>
      </c>
      <c r="S357" s="86" t="str">
        <f aca="false">IF(ISERROR(VLOOKUP(CONCATENATE($A357,"_",S$2),'Reference data SID'!$B:$N,13,FALSE())),"",VLOOKUP(CONCATENATE($A357,"_",S$2),'Reference data SID'!$B:$N,13,FALSE()))</f>
        <v/>
      </c>
      <c r="T357" s="86" t="str">
        <f aca="false">IF(ISERROR(VLOOKUP(CONCATENATE($A357,"_",T$2),'Reference data SID'!$B:$N,13,FALSE())),"",VLOOKUP(CONCATENATE($A357,"_",T$2),'Reference data SID'!$B:$N,13,FALSE()))</f>
        <v/>
      </c>
      <c r="U357" s="86" t="str">
        <f aca="false">IF(ISERROR(VLOOKUP(CONCATENATE($A357,"_",U$2),'Reference data SID'!$B:$N,13,FALSE())),"",VLOOKUP(CONCATENATE($A357,"_",U$2),'Reference data SID'!$B:$N,13,FALSE()))</f>
        <v/>
      </c>
      <c r="V357" s="86" t="str">
        <f aca="false">IF(ISERROR(VLOOKUP(CONCATENATE($A357,"_",V$2),'Reference data SID'!$B:$N,13,FALSE())),"",VLOOKUP(CONCATENATE($A357,"_",V$2),'Reference data SID'!$B:$N,13,FALSE()))</f>
        <v/>
      </c>
      <c r="W357" s="86" t="str">
        <f aca="false">IF(ISERROR(VLOOKUP(CONCATENATE($A357,"_",W$2),'Reference data SID'!$B:$N,13,FALSE())),"",VLOOKUP(CONCATENATE($A357,"_",W$2),'Reference data SID'!$B:$N,13,FALSE()))</f>
        <v/>
      </c>
      <c r="X357" s="86" t="str">
        <f aca="false">IF(ISERROR(VLOOKUP(CONCATENATE($A357,"_",X$2),'Reference data SID'!$B:$N,13,FALSE())),"",VLOOKUP(CONCATENATE($A357,"_",X$2),'Reference data SID'!$B:$N,13,FALSE()))</f>
        <v/>
      </c>
      <c r="Y357" s="86" t="str">
        <f aca="false">IF(ISERROR(VLOOKUP(CONCATENATE($A357,"_",Y$2),'Reference data SID'!$B:$N,13,FALSE())),"",VLOOKUP(CONCATENATE($A357,"_",Y$2),'Reference data SID'!$B:$N,13,FALSE()))</f>
        <v/>
      </c>
      <c r="Z357" s="86" t="str">
        <f aca="false">IF(ISERROR(VLOOKUP(CONCATENATE($A357,"_",Z$2),'Reference data SID'!$B:$N,13,FALSE())),"",VLOOKUP(CONCATENATE($A357,"_",Z$2),'Reference data SID'!$B:$N,13,FALSE()))</f>
        <v/>
      </c>
      <c r="AA357" s="86" t="str">
        <f aca="false">IF(ISERROR(VLOOKUP(CONCATENATE($A357,"_",AA$2),'Reference data SID'!$B:$N,13,FALSE())),"",VLOOKUP(CONCATENATE($A357,"_",AA$2),'Reference data SID'!$B:$N,13,FALSE()))</f>
        <v/>
      </c>
      <c r="AB357" s="86" t="str">
        <f aca="false">IF(ISERROR(VLOOKUP(CONCATENATE($A357,"_",AB$2),'Reference data SID'!$B:$N,13,FALSE())),"",VLOOKUP(CONCATENATE($A357,"_",AB$2),'Reference data SID'!$B:$N,13,FALSE()))</f>
        <v/>
      </c>
      <c r="AC357" s="86" t="str">
        <f aca="false">IF(ISERROR(VLOOKUP(CONCATENATE($A357,"_",AC$2),'Reference data SID'!$B:$N,13,FALSE())),"",VLOOKUP(CONCATENATE($A357,"_",AC$2),'Reference data SID'!$B:$N,13,FALSE()))</f>
        <v/>
      </c>
      <c r="AD357" s="86" t="str">
        <f aca="false">IF(ISERROR(VLOOKUP(CONCATENATE($A357,"_",AD$2),'Reference data SID'!$B:$N,13,FALSE())),"",VLOOKUP(CONCATENATE($A357,"_",AD$2),'Reference data SID'!$B:$N,13,FALSE()))</f>
        <v/>
      </c>
      <c r="AE357" s="86" t="str">
        <f aca="false">IF(ISERROR(VLOOKUP(CONCATENATE($A357,"_",AE$2),'Reference data SID'!$B:$N,13,FALSE())),"",VLOOKUP(CONCATENATE($A357,"_",AE$2),'Reference data SID'!$B:$N,13,FALSE()))</f>
        <v/>
      </c>
      <c r="AF357" s="86" t="str">
        <f aca="false">IF(ISERROR(VLOOKUP(CONCATENATE($A357,"_",AF$2),'Reference data SID'!$B:$N,13,FALSE())),"",VLOOKUP(CONCATENATE($A357,"_",AF$2),'Reference data SID'!$B:$N,13,FALSE()))</f>
        <v/>
      </c>
      <c r="AG357" s="86" t="str">
        <f aca="false">IF(ISERROR(VLOOKUP(CONCATENATE($A357,"_",AG$2),'Reference data SID'!$B:$N,13,FALSE())),"",VLOOKUP(CONCATENATE($A357,"_",AG$2),'Reference data SID'!$B:$N,13,FALSE()))</f>
        <v/>
      </c>
      <c r="AH357" s="86" t="str">
        <f aca="false">IF(ISERROR(VLOOKUP(CONCATENATE($A357,"_",AH$2),'Reference data SID'!$B:$N,13,FALSE())),"",VLOOKUP(CONCATENATE($A357,"_",AH$2),'Reference data SID'!$B:$N,13,FALSE()))</f>
        <v/>
      </c>
      <c r="AI357" s="86" t="str">
        <f aca="false">IF(ISERROR(VLOOKUP(CONCATENATE($A357,"_",AI$2),'Reference data SID'!$B:$N,13,FALSE())),"",VLOOKUP(CONCATENATE($A357,"_",AI$2),'Reference data SID'!$B:$N,13,FALSE()))</f>
        <v/>
      </c>
      <c r="AJ357" s="86" t="str">
        <f aca="false">IF(ISERROR(VLOOKUP(CONCATENATE($A357,"_",AJ$2),'Reference data SID'!$B:$N,13,FALSE())),"",VLOOKUP(CONCATENATE($A357,"_",AJ$2),'Reference data SID'!$B:$N,13,FALSE()))</f>
        <v/>
      </c>
      <c r="AK357" s="86" t="str">
        <f aca="false">IF(ISERROR(VLOOKUP(CONCATENATE($A357,"_",AK$2),'Reference data SID'!$B:$N,13,FALSE())),"",VLOOKUP(CONCATENATE($A357,"_",AK$2),'Reference data SID'!$B:$N,13,FALSE()))</f>
        <v/>
      </c>
      <c r="AL357" s="86" t="str">
        <f aca="false">IF(ISERROR(VLOOKUP(CONCATENATE($A357,"_",AL$2),'Reference data SID'!$B:$N,13,FALSE())),"",VLOOKUP(CONCATENATE($A357,"_",AL$2),'Reference data SID'!$B:$N,13,FALSE()))</f>
        <v/>
      </c>
      <c r="AM357" s="86" t="str">
        <f aca="false">IF(ISERROR(VLOOKUP(CONCATENATE($A357,"_",AM$2),'Reference data SID'!$B:$N,13,FALSE())),"",VLOOKUP(CONCATENATE($A357,"_",AM$2),'Reference data SID'!$B:$N,13,FALSE()))</f>
        <v/>
      </c>
      <c r="AN357" s="86" t="str">
        <f aca="false">IF(ISERROR(VLOOKUP(CONCATENATE($A357,"_",AN$2),'Reference data SID'!$B:$N,13,FALSE())),"",VLOOKUP(CONCATENATE($A357,"_",AN$2),'Reference data SID'!$B:$N,13,FALSE()))</f>
        <v/>
      </c>
      <c r="AO357" s="86" t="str">
        <f aca="false">IF(ISERROR(VLOOKUP(CONCATENATE($A357,"_",AO$2),'Reference data SID'!$B:$N,13,FALSE())),"",VLOOKUP(CONCATENATE($A357,"_",AO$2),'Reference data SID'!$B:$N,13,FALSE()))</f>
        <v/>
      </c>
      <c r="AP357" s="86" t="str">
        <f aca="false">IF(ISERROR(VLOOKUP(CONCATENATE($A357,"_",AP$2),'Reference data SID'!$B:$N,13,FALSE())),"",VLOOKUP(CONCATENATE($A357,"_",AP$2),'Reference data SID'!$B:$N,13,FALSE()))</f>
        <v/>
      </c>
      <c r="AQ357" s="86" t="str">
        <f aca="false">IF(ISERROR(VLOOKUP(CONCATENATE($A357,"_",AQ$2),'Reference data SID'!$B:$N,13,FALSE())),"",VLOOKUP(CONCATENATE($A357,"_",AQ$2),'Reference data SID'!$B:$N,13,FALSE()))</f>
        <v/>
      </c>
      <c r="AR357" s="86" t="str">
        <f aca="false">IF(ISERROR(VLOOKUP(CONCATENATE($A357,"_",AR$2),'Reference data SID'!$B:$N,13,FALSE())),"",VLOOKUP(CONCATENATE($A357,"_",AR$2),'Reference data SID'!$B:$N,13,FALSE()))</f>
        <v/>
      </c>
      <c r="AS357" s="86" t="str">
        <f aca="false">IF(ISERROR(VLOOKUP(CONCATENATE($A357,"_",AS$2),'Reference data SID'!$B:$N,13,FALSE())),"",VLOOKUP(CONCATENATE($A357,"_",AS$2),'Reference data SID'!$B:$N,13,FALSE()))</f>
        <v/>
      </c>
      <c r="AT357" s="86" t="str">
        <f aca="false">IF(ISERROR(VLOOKUP(CONCATENATE($A357,"_",AT$2),'Reference data SID'!$B:$N,13,FALSE())),"",VLOOKUP(CONCATENATE($A357,"_",AT$2),'Reference data SID'!$B:$N,13,FALSE()))</f>
        <v/>
      </c>
    </row>
    <row r="358" customFormat="false" ht="15" hidden="false" customHeight="false" outlineLevel="0" collapsed="false">
      <c r="A358" s="0" t="n">
        <v>354</v>
      </c>
      <c r="B358" s="86" t="str">
        <f aca="false">IF(ISERROR(VLOOKUP(CONCATENATE($A358,"_",B$2),'Reference data SID'!$B:$N,13,FALSE())),"",VLOOKUP(CONCATENATE($A358,"_",B$2),'Reference data SID'!$B:$N,13,FALSE()))</f>
        <v/>
      </c>
      <c r="C358" s="86" t="str">
        <f aca="false">IF(ISERROR(VLOOKUP(CONCATENATE($A358,"_",C$2),'Reference data SID'!$B:$N,13,FALSE())),"",VLOOKUP(CONCATENATE($A358,"_",C$2),'Reference data SID'!$B:$N,13,FALSE()))</f>
        <v/>
      </c>
      <c r="D358" s="86" t="str">
        <f aca="false">IF(ISERROR(VLOOKUP(CONCATENATE($A358,"_",D$2),'Reference data SID'!$B:$N,13,FALSE())),"",VLOOKUP(CONCATENATE($A358,"_",D$2),'Reference data SID'!$B:$N,13,FALSE()))</f>
        <v/>
      </c>
      <c r="E358" s="86" t="str">
        <f aca="false">IF(ISERROR(VLOOKUP(CONCATENATE($A358,"_",E$2),'Reference data SID'!$B:$N,13,FALSE())),"",VLOOKUP(CONCATENATE($A358,"_",E$2),'Reference data SID'!$B:$N,13,FALSE()))</f>
        <v/>
      </c>
      <c r="F358" s="86" t="str">
        <f aca="false">IF(ISERROR(VLOOKUP(CONCATENATE($A358,"_",F$2),'Reference data SID'!$B:$N,13,FALSE())),"",VLOOKUP(CONCATENATE($A358,"_",F$2),'Reference data SID'!$B:$N,13,FALSE()))</f>
        <v/>
      </c>
      <c r="G358" s="86" t="str">
        <f aca="false">IF(ISERROR(VLOOKUP(CONCATENATE($A358,"_",G$2),'Reference data SID'!$B:$N,13,FALSE())),"",VLOOKUP(CONCATENATE($A358,"_",G$2),'Reference data SID'!$B:$N,13,FALSE()))</f>
        <v/>
      </c>
      <c r="H358" s="86" t="str">
        <f aca="false">IF(ISERROR(VLOOKUP(CONCATENATE($A358,"_",H$2),'Reference data SID'!$B:$N,13,FALSE())),"",VLOOKUP(CONCATENATE($A358,"_",H$2),'Reference data SID'!$B:$N,13,FALSE()))</f>
        <v/>
      </c>
      <c r="I358" s="86" t="str">
        <f aca="false">IF(ISERROR(VLOOKUP(CONCATENATE($A358,"_",I$2),'Reference data SID'!$B:$N,13,FALSE())),"",VLOOKUP(CONCATENATE($A358,"_",I$2),'Reference data SID'!$B:$N,13,FALSE()))</f>
        <v/>
      </c>
      <c r="J358" s="86" t="str">
        <f aca="false">IF(ISERROR(VLOOKUP(CONCATENATE($A358,"_",J$2),'Reference data SID'!$B:$N,13,FALSE())),"",VLOOKUP(CONCATENATE($A358,"_",J$2),'Reference data SID'!$B:$N,13,FALSE()))</f>
        <v/>
      </c>
      <c r="K358" s="86" t="str">
        <f aca="false">IF(ISERROR(VLOOKUP(CONCATENATE($A358,"_",K$2),'Reference data SID'!$B:$N,13,FALSE())),"",VLOOKUP(CONCATENATE($A358,"_",K$2),'Reference data SID'!$B:$N,13,FALSE()))</f>
        <v/>
      </c>
      <c r="L358" s="86" t="str">
        <f aca="false">IF(ISERROR(VLOOKUP(CONCATENATE($A358,"_",L$2),'Reference data SID'!$B:$N,13,FALSE())),"",VLOOKUP(CONCATENATE($A358,"_",L$2),'Reference data SID'!$B:$N,13,FALSE()))</f>
        <v/>
      </c>
      <c r="M358" s="86" t="str">
        <f aca="false">IF(ISERROR(VLOOKUP(CONCATENATE($A358,"_",M$2),'Reference data SID'!$B:$N,13,FALSE())),"",VLOOKUP(CONCATENATE($A358,"_",M$2),'Reference data SID'!$B:$N,13,FALSE()))</f>
        <v/>
      </c>
      <c r="N358" s="86" t="str">
        <f aca="false">IF(ISERROR(VLOOKUP(CONCATENATE($A358,"_",N$2),'Reference data SID'!$B:$N,13,FALSE())),"",VLOOKUP(CONCATENATE($A358,"_",N$2),'Reference data SID'!$B:$N,13,FALSE()))</f>
        <v/>
      </c>
      <c r="O358" s="86" t="str">
        <f aca="false">IF(ISERROR(VLOOKUP(CONCATENATE($A358,"_",O$2),'Reference data SID'!$B:$N,13,FALSE())),"",VLOOKUP(CONCATENATE($A358,"_",O$2),'Reference data SID'!$B:$N,13,FALSE()))</f>
        <v/>
      </c>
      <c r="P358" s="86" t="str">
        <f aca="false">IF(ISERROR(VLOOKUP(CONCATENATE($A358,"_",P$2),'Reference data SID'!$B:$N,13,FALSE())),"",VLOOKUP(CONCATENATE($A358,"_",P$2),'Reference data SID'!$B:$N,13,FALSE()))</f>
        <v/>
      </c>
      <c r="Q358" s="86" t="str">
        <f aca="false">IF(ISERROR(VLOOKUP(CONCATENATE($A358,"_",Q$2),'Reference data SID'!$B:$N,13,FALSE())),"",VLOOKUP(CONCATENATE($A358,"_",Q$2),'Reference data SID'!$B:$N,13,FALSE()))</f>
        <v/>
      </c>
      <c r="R358" s="86" t="str">
        <f aca="false">IF(ISERROR(VLOOKUP(CONCATENATE($A358,"_",R$2),'Reference data SID'!$B:$N,13,FALSE())),"",VLOOKUP(CONCATENATE($A358,"_",R$2),'Reference data SID'!$B:$N,13,FALSE()))</f>
        <v/>
      </c>
      <c r="S358" s="86" t="str">
        <f aca="false">IF(ISERROR(VLOOKUP(CONCATENATE($A358,"_",S$2),'Reference data SID'!$B:$N,13,FALSE())),"",VLOOKUP(CONCATENATE($A358,"_",S$2),'Reference data SID'!$B:$N,13,FALSE()))</f>
        <v/>
      </c>
      <c r="T358" s="86" t="str">
        <f aca="false">IF(ISERROR(VLOOKUP(CONCATENATE($A358,"_",T$2),'Reference data SID'!$B:$N,13,FALSE())),"",VLOOKUP(CONCATENATE($A358,"_",T$2),'Reference data SID'!$B:$N,13,FALSE()))</f>
        <v/>
      </c>
      <c r="U358" s="86" t="str">
        <f aca="false">IF(ISERROR(VLOOKUP(CONCATENATE($A358,"_",U$2),'Reference data SID'!$B:$N,13,FALSE())),"",VLOOKUP(CONCATENATE($A358,"_",U$2),'Reference data SID'!$B:$N,13,FALSE()))</f>
        <v/>
      </c>
      <c r="V358" s="86" t="str">
        <f aca="false">IF(ISERROR(VLOOKUP(CONCATENATE($A358,"_",V$2),'Reference data SID'!$B:$N,13,FALSE())),"",VLOOKUP(CONCATENATE($A358,"_",V$2),'Reference data SID'!$B:$N,13,FALSE()))</f>
        <v/>
      </c>
      <c r="W358" s="86" t="str">
        <f aca="false">IF(ISERROR(VLOOKUP(CONCATENATE($A358,"_",W$2),'Reference data SID'!$B:$N,13,FALSE())),"",VLOOKUP(CONCATENATE($A358,"_",W$2),'Reference data SID'!$B:$N,13,FALSE()))</f>
        <v/>
      </c>
      <c r="X358" s="86" t="str">
        <f aca="false">IF(ISERROR(VLOOKUP(CONCATENATE($A358,"_",X$2),'Reference data SID'!$B:$N,13,FALSE())),"",VLOOKUP(CONCATENATE($A358,"_",X$2),'Reference data SID'!$B:$N,13,FALSE()))</f>
        <v/>
      </c>
      <c r="Y358" s="86" t="str">
        <f aca="false">IF(ISERROR(VLOOKUP(CONCATENATE($A358,"_",Y$2),'Reference data SID'!$B:$N,13,FALSE())),"",VLOOKUP(CONCATENATE($A358,"_",Y$2),'Reference data SID'!$B:$N,13,FALSE()))</f>
        <v/>
      </c>
      <c r="Z358" s="86" t="str">
        <f aca="false">IF(ISERROR(VLOOKUP(CONCATENATE($A358,"_",Z$2),'Reference data SID'!$B:$N,13,FALSE())),"",VLOOKUP(CONCATENATE($A358,"_",Z$2),'Reference data SID'!$B:$N,13,FALSE()))</f>
        <v/>
      </c>
      <c r="AA358" s="86" t="str">
        <f aca="false">IF(ISERROR(VLOOKUP(CONCATENATE($A358,"_",AA$2),'Reference data SID'!$B:$N,13,FALSE())),"",VLOOKUP(CONCATENATE($A358,"_",AA$2),'Reference data SID'!$B:$N,13,FALSE()))</f>
        <v/>
      </c>
      <c r="AB358" s="86" t="str">
        <f aca="false">IF(ISERROR(VLOOKUP(CONCATENATE($A358,"_",AB$2),'Reference data SID'!$B:$N,13,FALSE())),"",VLOOKUP(CONCATENATE($A358,"_",AB$2),'Reference data SID'!$B:$N,13,FALSE()))</f>
        <v/>
      </c>
      <c r="AC358" s="86" t="str">
        <f aca="false">IF(ISERROR(VLOOKUP(CONCATENATE($A358,"_",AC$2),'Reference data SID'!$B:$N,13,FALSE())),"",VLOOKUP(CONCATENATE($A358,"_",AC$2),'Reference data SID'!$B:$N,13,FALSE()))</f>
        <v/>
      </c>
      <c r="AD358" s="86" t="str">
        <f aca="false">IF(ISERROR(VLOOKUP(CONCATENATE($A358,"_",AD$2),'Reference data SID'!$B:$N,13,FALSE())),"",VLOOKUP(CONCATENATE($A358,"_",AD$2),'Reference data SID'!$B:$N,13,FALSE()))</f>
        <v/>
      </c>
      <c r="AE358" s="86" t="str">
        <f aca="false">IF(ISERROR(VLOOKUP(CONCATENATE($A358,"_",AE$2),'Reference data SID'!$B:$N,13,FALSE())),"",VLOOKUP(CONCATENATE($A358,"_",AE$2),'Reference data SID'!$B:$N,13,FALSE()))</f>
        <v/>
      </c>
      <c r="AF358" s="86" t="str">
        <f aca="false">IF(ISERROR(VLOOKUP(CONCATENATE($A358,"_",AF$2),'Reference data SID'!$B:$N,13,FALSE())),"",VLOOKUP(CONCATENATE($A358,"_",AF$2),'Reference data SID'!$B:$N,13,FALSE()))</f>
        <v/>
      </c>
      <c r="AG358" s="86" t="str">
        <f aca="false">IF(ISERROR(VLOOKUP(CONCATENATE($A358,"_",AG$2),'Reference data SID'!$B:$N,13,FALSE())),"",VLOOKUP(CONCATENATE($A358,"_",AG$2),'Reference data SID'!$B:$N,13,FALSE()))</f>
        <v/>
      </c>
      <c r="AH358" s="86" t="str">
        <f aca="false">IF(ISERROR(VLOOKUP(CONCATENATE($A358,"_",AH$2),'Reference data SID'!$B:$N,13,FALSE())),"",VLOOKUP(CONCATENATE($A358,"_",AH$2),'Reference data SID'!$B:$N,13,FALSE()))</f>
        <v/>
      </c>
      <c r="AI358" s="86" t="str">
        <f aca="false">IF(ISERROR(VLOOKUP(CONCATENATE($A358,"_",AI$2),'Reference data SID'!$B:$N,13,FALSE())),"",VLOOKUP(CONCATENATE($A358,"_",AI$2),'Reference data SID'!$B:$N,13,FALSE()))</f>
        <v/>
      </c>
      <c r="AJ358" s="86" t="str">
        <f aca="false">IF(ISERROR(VLOOKUP(CONCATENATE($A358,"_",AJ$2),'Reference data SID'!$B:$N,13,FALSE())),"",VLOOKUP(CONCATENATE($A358,"_",AJ$2),'Reference data SID'!$B:$N,13,FALSE()))</f>
        <v/>
      </c>
      <c r="AK358" s="86" t="str">
        <f aca="false">IF(ISERROR(VLOOKUP(CONCATENATE($A358,"_",AK$2),'Reference data SID'!$B:$N,13,FALSE())),"",VLOOKUP(CONCATENATE($A358,"_",AK$2),'Reference data SID'!$B:$N,13,FALSE()))</f>
        <v/>
      </c>
      <c r="AL358" s="86" t="str">
        <f aca="false">IF(ISERROR(VLOOKUP(CONCATENATE($A358,"_",AL$2),'Reference data SID'!$B:$N,13,FALSE())),"",VLOOKUP(CONCATENATE($A358,"_",AL$2),'Reference data SID'!$B:$N,13,FALSE()))</f>
        <v/>
      </c>
      <c r="AM358" s="86" t="str">
        <f aca="false">IF(ISERROR(VLOOKUP(CONCATENATE($A358,"_",AM$2),'Reference data SID'!$B:$N,13,FALSE())),"",VLOOKUP(CONCATENATE($A358,"_",AM$2),'Reference data SID'!$B:$N,13,FALSE()))</f>
        <v/>
      </c>
      <c r="AN358" s="86" t="str">
        <f aca="false">IF(ISERROR(VLOOKUP(CONCATENATE($A358,"_",AN$2),'Reference data SID'!$B:$N,13,FALSE())),"",VLOOKUP(CONCATENATE($A358,"_",AN$2),'Reference data SID'!$B:$N,13,FALSE()))</f>
        <v/>
      </c>
      <c r="AO358" s="86" t="str">
        <f aca="false">IF(ISERROR(VLOOKUP(CONCATENATE($A358,"_",AO$2),'Reference data SID'!$B:$N,13,FALSE())),"",VLOOKUP(CONCATENATE($A358,"_",AO$2),'Reference data SID'!$B:$N,13,FALSE()))</f>
        <v/>
      </c>
      <c r="AP358" s="86" t="str">
        <f aca="false">IF(ISERROR(VLOOKUP(CONCATENATE($A358,"_",AP$2),'Reference data SID'!$B:$N,13,FALSE())),"",VLOOKUP(CONCATENATE($A358,"_",AP$2),'Reference data SID'!$B:$N,13,FALSE()))</f>
        <v/>
      </c>
      <c r="AQ358" s="86" t="str">
        <f aca="false">IF(ISERROR(VLOOKUP(CONCATENATE($A358,"_",AQ$2),'Reference data SID'!$B:$N,13,FALSE())),"",VLOOKUP(CONCATENATE($A358,"_",AQ$2),'Reference data SID'!$B:$N,13,FALSE()))</f>
        <v/>
      </c>
      <c r="AR358" s="86" t="str">
        <f aca="false">IF(ISERROR(VLOOKUP(CONCATENATE($A358,"_",AR$2),'Reference data SID'!$B:$N,13,FALSE())),"",VLOOKUP(CONCATENATE($A358,"_",AR$2),'Reference data SID'!$B:$N,13,FALSE()))</f>
        <v/>
      </c>
      <c r="AS358" s="86" t="str">
        <f aca="false">IF(ISERROR(VLOOKUP(CONCATENATE($A358,"_",AS$2),'Reference data SID'!$B:$N,13,FALSE())),"",VLOOKUP(CONCATENATE($A358,"_",AS$2),'Reference data SID'!$B:$N,13,FALSE()))</f>
        <v/>
      </c>
      <c r="AT358" s="86" t="str">
        <f aca="false">IF(ISERROR(VLOOKUP(CONCATENATE($A358,"_",AT$2),'Reference data SID'!$B:$N,13,FALSE())),"",VLOOKUP(CONCATENATE($A358,"_",AT$2),'Reference data SID'!$B:$N,13,FALSE()))</f>
        <v/>
      </c>
    </row>
    <row r="359" customFormat="false" ht="15" hidden="false" customHeight="false" outlineLevel="0" collapsed="false">
      <c r="A359" s="0" t="n">
        <v>355</v>
      </c>
      <c r="B359" s="86" t="str">
        <f aca="false">IF(ISERROR(VLOOKUP(CONCATENATE($A359,"_",B$2),'Reference data SID'!$B:$N,13,FALSE())),"",VLOOKUP(CONCATENATE($A359,"_",B$2),'Reference data SID'!$B:$N,13,FALSE()))</f>
        <v/>
      </c>
      <c r="C359" s="86" t="str">
        <f aca="false">IF(ISERROR(VLOOKUP(CONCATENATE($A359,"_",C$2),'Reference data SID'!$B:$N,13,FALSE())),"",VLOOKUP(CONCATENATE($A359,"_",C$2),'Reference data SID'!$B:$N,13,FALSE()))</f>
        <v/>
      </c>
      <c r="D359" s="86" t="str">
        <f aca="false">IF(ISERROR(VLOOKUP(CONCATENATE($A359,"_",D$2),'Reference data SID'!$B:$N,13,FALSE())),"",VLOOKUP(CONCATENATE($A359,"_",D$2),'Reference data SID'!$B:$N,13,FALSE()))</f>
        <v/>
      </c>
      <c r="E359" s="86" t="str">
        <f aca="false">IF(ISERROR(VLOOKUP(CONCATENATE($A359,"_",E$2),'Reference data SID'!$B:$N,13,FALSE())),"",VLOOKUP(CONCATENATE($A359,"_",E$2),'Reference data SID'!$B:$N,13,FALSE()))</f>
        <v/>
      </c>
      <c r="F359" s="86" t="str">
        <f aca="false">IF(ISERROR(VLOOKUP(CONCATENATE($A359,"_",F$2),'Reference data SID'!$B:$N,13,FALSE())),"",VLOOKUP(CONCATENATE($A359,"_",F$2),'Reference data SID'!$B:$N,13,FALSE()))</f>
        <v/>
      </c>
      <c r="G359" s="86" t="str">
        <f aca="false">IF(ISERROR(VLOOKUP(CONCATENATE($A359,"_",G$2),'Reference data SID'!$B:$N,13,FALSE())),"",VLOOKUP(CONCATENATE($A359,"_",G$2),'Reference data SID'!$B:$N,13,FALSE()))</f>
        <v/>
      </c>
      <c r="H359" s="86" t="str">
        <f aca="false">IF(ISERROR(VLOOKUP(CONCATENATE($A359,"_",H$2),'Reference data SID'!$B:$N,13,FALSE())),"",VLOOKUP(CONCATENATE($A359,"_",H$2),'Reference data SID'!$B:$N,13,FALSE()))</f>
        <v/>
      </c>
      <c r="I359" s="86" t="str">
        <f aca="false">IF(ISERROR(VLOOKUP(CONCATENATE($A359,"_",I$2),'Reference data SID'!$B:$N,13,FALSE())),"",VLOOKUP(CONCATENATE($A359,"_",I$2),'Reference data SID'!$B:$N,13,FALSE()))</f>
        <v/>
      </c>
      <c r="J359" s="86" t="str">
        <f aca="false">IF(ISERROR(VLOOKUP(CONCATENATE($A359,"_",J$2),'Reference data SID'!$B:$N,13,FALSE())),"",VLOOKUP(CONCATENATE($A359,"_",J$2),'Reference data SID'!$B:$N,13,FALSE()))</f>
        <v/>
      </c>
      <c r="K359" s="86" t="str">
        <f aca="false">IF(ISERROR(VLOOKUP(CONCATENATE($A359,"_",K$2),'Reference data SID'!$B:$N,13,FALSE())),"",VLOOKUP(CONCATENATE($A359,"_",K$2),'Reference data SID'!$B:$N,13,FALSE()))</f>
        <v/>
      </c>
      <c r="L359" s="86" t="str">
        <f aca="false">IF(ISERROR(VLOOKUP(CONCATENATE($A359,"_",L$2),'Reference data SID'!$B:$N,13,FALSE())),"",VLOOKUP(CONCATENATE($A359,"_",L$2),'Reference data SID'!$B:$N,13,FALSE()))</f>
        <v/>
      </c>
      <c r="M359" s="86" t="str">
        <f aca="false">IF(ISERROR(VLOOKUP(CONCATENATE($A359,"_",M$2),'Reference data SID'!$B:$N,13,FALSE())),"",VLOOKUP(CONCATENATE($A359,"_",M$2),'Reference data SID'!$B:$N,13,FALSE()))</f>
        <v/>
      </c>
      <c r="N359" s="86" t="str">
        <f aca="false">IF(ISERROR(VLOOKUP(CONCATENATE($A359,"_",N$2),'Reference data SID'!$B:$N,13,FALSE())),"",VLOOKUP(CONCATENATE($A359,"_",N$2),'Reference data SID'!$B:$N,13,FALSE()))</f>
        <v/>
      </c>
      <c r="O359" s="86" t="str">
        <f aca="false">IF(ISERROR(VLOOKUP(CONCATENATE($A359,"_",O$2),'Reference data SID'!$B:$N,13,FALSE())),"",VLOOKUP(CONCATENATE($A359,"_",O$2),'Reference data SID'!$B:$N,13,FALSE()))</f>
        <v/>
      </c>
      <c r="P359" s="86" t="str">
        <f aca="false">IF(ISERROR(VLOOKUP(CONCATENATE($A359,"_",P$2),'Reference data SID'!$B:$N,13,FALSE())),"",VLOOKUP(CONCATENATE($A359,"_",P$2),'Reference data SID'!$B:$N,13,FALSE()))</f>
        <v/>
      </c>
      <c r="Q359" s="86" t="str">
        <f aca="false">IF(ISERROR(VLOOKUP(CONCATENATE($A359,"_",Q$2),'Reference data SID'!$B:$N,13,FALSE())),"",VLOOKUP(CONCATENATE($A359,"_",Q$2),'Reference data SID'!$B:$N,13,FALSE()))</f>
        <v/>
      </c>
      <c r="R359" s="86" t="str">
        <f aca="false">IF(ISERROR(VLOOKUP(CONCATENATE($A359,"_",R$2),'Reference data SID'!$B:$N,13,FALSE())),"",VLOOKUP(CONCATENATE($A359,"_",R$2),'Reference data SID'!$B:$N,13,FALSE()))</f>
        <v/>
      </c>
      <c r="S359" s="86" t="str">
        <f aca="false">IF(ISERROR(VLOOKUP(CONCATENATE($A359,"_",S$2),'Reference data SID'!$B:$N,13,FALSE())),"",VLOOKUP(CONCATENATE($A359,"_",S$2),'Reference data SID'!$B:$N,13,FALSE()))</f>
        <v/>
      </c>
      <c r="T359" s="86" t="str">
        <f aca="false">IF(ISERROR(VLOOKUP(CONCATENATE($A359,"_",T$2),'Reference data SID'!$B:$N,13,FALSE())),"",VLOOKUP(CONCATENATE($A359,"_",T$2),'Reference data SID'!$B:$N,13,FALSE()))</f>
        <v/>
      </c>
      <c r="U359" s="86" t="str">
        <f aca="false">IF(ISERROR(VLOOKUP(CONCATENATE($A359,"_",U$2),'Reference data SID'!$B:$N,13,FALSE())),"",VLOOKUP(CONCATENATE($A359,"_",U$2),'Reference data SID'!$B:$N,13,FALSE()))</f>
        <v/>
      </c>
      <c r="V359" s="86" t="str">
        <f aca="false">IF(ISERROR(VLOOKUP(CONCATENATE($A359,"_",V$2),'Reference data SID'!$B:$N,13,FALSE())),"",VLOOKUP(CONCATENATE($A359,"_",V$2),'Reference data SID'!$B:$N,13,FALSE()))</f>
        <v/>
      </c>
      <c r="W359" s="86" t="str">
        <f aca="false">IF(ISERROR(VLOOKUP(CONCATENATE($A359,"_",W$2),'Reference data SID'!$B:$N,13,FALSE())),"",VLOOKUP(CONCATENATE($A359,"_",W$2),'Reference data SID'!$B:$N,13,FALSE()))</f>
        <v/>
      </c>
      <c r="X359" s="86" t="str">
        <f aca="false">IF(ISERROR(VLOOKUP(CONCATENATE($A359,"_",X$2),'Reference data SID'!$B:$N,13,FALSE())),"",VLOOKUP(CONCATENATE($A359,"_",X$2),'Reference data SID'!$B:$N,13,FALSE()))</f>
        <v/>
      </c>
      <c r="Y359" s="86" t="str">
        <f aca="false">IF(ISERROR(VLOOKUP(CONCATENATE($A359,"_",Y$2),'Reference data SID'!$B:$N,13,FALSE())),"",VLOOKUP(CONCATENATE($A359,"_",Y$2),'Reference data SID'!$B:$N,13,FALSE()))</f>
        <v/>
      </c>
      <c r="Z359" s="86" t="str">
        <f aca="false">IF(ISERROR(VLOOKUP(CONCATENATE($A359,"_",Z$2),'Reference data SID'!$B:$N,13,FALSE())),"",VLOOKUP(CONCATENATE($A359,"_",Z$2),'Reference data SID'!$B:$N,13,FALSE()))</f>
        <v/>
      </c>
      <c r="AA359" s="86" t="str">
        <f aca="false">IF(ISERROR(VLOOKUP(CONCATENATE($A359,"_",AA$2),'Reference data SID'!$B:$N,13,FALSE())),"",VLOOKUP(CONCATENATE($A359,"_",AA$2),'Reference data SID'!$B:$N,13,FALSE()))</f>
        <v/>
      </c>
      <c r="AB359" s="86" t="str">
        <f aca="false">IF(ISERROR(VLOOKUP(CONCATENATE($A359,"_",AB$2),'Reference data SID'!$B:$N,13,FALSE())),"",VLOOKUP(CONCATENATE($A359,"_",AB$2),'Reference data SID'!$B:$N,13,FALSE()))</f>
        <v/>
      </c>
      <c r="AC359" s="86" t="str">
        <f aca="false">IF(ISERROR(VLOOKUP(CONCATENATE($A359,"_",AC$2),'Reference data SID'!$B:$N,13,FALSE())),"",VLOOKUP(CONCATENATE($A359,"_",AC$2),'Reference data SID'!$B:$N,13,FALSE()))</f>
        <v/>
      </c>
      <c r="AD359" s="86" t="str">
        <f aca="false">IF(ISERROR(VLOOKUP(CONCATENATE($A359,"_",AD$2),'Reference data SID'!$B:$N,13,FALSE())),"",VLOOKUP(CONCATENATE($A359,"_",AD$2),'Reference data SID'!$B:$N,13,FALSE()))</f>
        <v/>
      </c>
      <c r="AE359" s="86" t="str">
        <f aca="false">IF(ISERROR(VLOOKUP(CONCATENATE($A359,"_",AE$2),'Reference data SID'!$B:$N,13,FALSE())),"",VLOOKUP(CONCATENATE($A359,"_",AE$2),'Reference data SID'!$B:$N,13,FALSE()))</f>
        <v/>
      </c>
      <c r="AF359" s="86" t="str">
        <f aca="false">IF(ISERROR(VLOOKUP(CONCATENATE($A359,"_",AF$2),'Reference data SID'!$B:$N,13,FALSE())),"",VLOOKUP(CONCATENATE($A359,"_",AF$2),'Reference data SID'!$B:$N,13,FALSE()))</f>
        <v/>
      </c>
      <c r="AG359" s="86" t="str">
        <f aca="false">IF(ISERROR(VLOOKUP(CONCATENATE($A359,"_",AG$2),'Reference data SID'!$B:$N,13,FALSE())),"",VLOOKUP(CONCATENATE($A359,"_",AG$2),'Reference data SID'!$B:$N,13,FALSE()))</f>
        <v/>
      </c>
      <c r="AH359" s="86" t="str">
        <f aca="false">IF(ISERROR(VLOOKUP(CONCATENATE($A359,"_",AH$2),'Reference data SID'!$B:$N,13,FALSE())),"",VLOOKUP(CONCATENATE($A359,"_",AH$2),'Reference data SID'!$B:$N,13,FALSE()))</f>
        <v/>
      </c>
      <c r="AI359" s="86" t="str">
        <f aca="false">IF(ISERROR(VLOOKUP(CONCATENATE($A359,"_",AI$2),'Reference data SID'!$B:$N,13,FALSE())),"",VLOOKUP(CONCATENATE($A359,"_",AI$2),'Reference data SID'!$B:$N,13,FALSE()))</f>
        <v/>
      </c>
      <c r="AJ359" s="86" t="str">
        <f aca="false">IF(ISERROR(VLOOKUP(CONCATENATE($A359,"_",AJ$2),'Reference data SID'!$B:$N,13,FALSE())),"",VLOOKUP(CONCATENATE($A359,"_",AJ$2),'Reference data SID'!$B:$N,13,FALSE()))</f>
        <v/>
      </c>
      <c r="AK359" s="86" t="str">
        <f aca="false">IF(ISERROR(VLOOKUP(CONCATENATE($A359,"_",AK$2),'Reference data SID'!$B:$N,13,FALSE())),"",VLOOKUP(CONCATENATE($A359,"_",AK$2),'Reference data SID'!$B:$N,13,FALSE()))</f>
        <v/>
      </c>
      <c r="AL359" s="86" t="str">
        <f aca="false">IF(ISERROR(VLOOKUP(CONCATENATE($A359,"_",AL$2),'Reference data SID'!$B:$N,13,FALSE())),"",VLOOKUP(CONCATENATE($A359,"_",AL$2),'Reference data SID'!$B:$N,13,FALSE()))</f>
        <v/>
      </c>
      <c r="AM359" s="86" t="str">
        <f aca="false">IF(ISERROR(VLOOKUP(CONCATENATE($A359,"_",AM$2),'Reference data SID'!$B:$N,13,FALSE())),"",VLOOKUP(CONCATENATE($A359,"_",AM$2),'Reference data SID'!$B:$N,13,FALSE()))</f>
        <v/>
      </c>
      <c r="AN359" s="86" t="str">
        <f aca="false">IF(ISERROR(VLOOKUP(CONCATENATE($A359,"_",AN$2),'Reference data SID'!$B:$N,13,FALSE())),"",VLOOKUP(CONCATENATE($A359,"_",AN$2),'Reference data SID'!$B:$N,13,FALSE()))</f>
        <v/>
      </c>
      <c r="AO359" s="86" t="str">
        <f aca="false">IF(ISERROR(VLOOKUP(CONCATENATE($A359,"_",AO$2),'Reference data SID'!$B:$N,13,FALSE())),"",VLOOKUP(CONCATENATE($A359,"_",AO$2),'Reference data SID'!$B:$N,13,FALSE()))</f>
        <v/>
      </c>
      <c r="AP359" s="86" t="str">
        <f aca="false">IF(ISERROR(VLOOKUP(CONCATENATE($A359,"_",AP$2),'Reference data SID'!$B:$N,13,FALSE())),"",VLOOKUP(CONCATENATE($A359,"_",AP$2),'Reference data SID'!$B:$N,13,FALSE()))</f>
        <v/>
      </c>
      <c r="AQ359" s="86" t="str">
        <f aca="false">IF(ISERROR(VLOOKUP(CONCATENATE($A359,"_",AQ$2),'Reference data SID'!$B:$N,13,FALSE())),"",VLOOKUP(CONCATENATE($A359,"_",AQ$2),'Reference data SID'!$B:$N,13,FALSE()))</f>
        <v/>
      </c>
      <c r="AR359" s="86" t="str">
        <f aca="false">IF(ISERROR(VLOOKUP(CONCATENATE($A359,"_",AR$2),'Reference data SID'!$B:$N,13,FALSE())),"",VLOOKUP(CONCATENATE($A359,"_",AR$2),'Reference data SID'!$B:$N,13,FALSE()))</f>
        <v/>
      </c>
      <c r="AS359" s="86" t="str">
        <f aca="false">IF(ISERROR(VLOOKUP(CONCATENATE($A359,"_",AS$2),'Reference data SID'!$B:$N,13,FALSE())),"",VLOOKUP(CONCATENATE($A359,"_",AS$2),'Reference data SID'!$B:$N,13,FALSE()))</f>
        <v/>
      </c>
      <c r="AT359" s="86" t="str">
        <f aca="false">IF(ISERROR(VLOOKUP(CONCATENATE($A359,"_",AT$2),'Reference data SID'!$B:$N,13,FALSE())),"",VLOOKUP(CONCATENATE($A359,"_",AT$2),'Reference data SID'!$B:$N,13,FALSE()))</f>
        <v/>
      </c>
    </row>
    <row r="360" customFormat="false" ht="15" hidden="false" customHeight="false" outlineLevel="0" collapsed="false">
      <c r="A360" s="0" t="n">
        <v>356</v>
      </c>
      <c r="B360" s="86" t="str">
        <f aca="false">IF(ISERROR(VLOOKUP(CONCATENATE($A360,"_",B$2),'Reference data SID'!$B:$N,13,FALSE())),"",VLOOKUP(CONCATENATE($A360,"_",B$2),'Reference data SID'!$B:$N,13,FALSE()))</f>
        <v/>
      </c>
      <c r="C360" s="86" t="str">
        <f aca="false">IF(ISERROR(VLOOKUP(CONCATENATE($A360,"_",C$2),'Reference data SID'!$B:$N,13,FALSE())),"",VLOOKUP(CONCATENATE($A360,"_",C$2),'Reference data SID'!$B:$N,13,FALSE()))</f>
        <v/>
      </c>
      <c r="D360" s="86" t="str">
        <f aca="false">IF(ISERROR(VLOOKUP(CONCATENATE($A360,"_",D$2),'Reference data SID'!$B:$N,13,FALSE())),"",VLOOKUP(CONCATENATE($A360,"_",D$2),'Reference data SID'!$B:$N,13,FALSE()))</f>
        <v/>
      </c>
      <c r="E360" s="86" t="str">
        <f aca="false">IF(ISERROR(VLOOKUP(CONCATENATE($A360,"_",E$2),'Reference data SID'!$B:$N,13,FALSE())),"",VLOOKUP(CONCATENATE($A360,"_",E$2),'Reference data SID'!$B:$N,13,FALSE()))</f>
        <v/>
      </c>
      <c r="F360" s="86" t="str">
        <f aca="false">IF(ISERROR(VLOOKUP(CONCATENATE($A360,"_",F$2),'Reference data SID'!$B:$N,13,FALSE())),"",VLOOKUP(CONCATENATE($A360,"_",F$2),'Reference data SID'!$B:$N,13,FALSE()))</f>
        <v/>
      </c>
      <c r="G360" s="86" t="str">
        <f aca="false">IF(ISERROR(VLOOKUP(CONCATENATE($A360,"_",G$2),'Reference data SID'!$B:$N,13,FALSE())),"",VLOOKUP(CONCATENATE($A360,"_",G$2),'Reference data SID'!$B:$N,13,FALSE()))</f>
        <v/>
      </c>
      <c r="H360" s="86" t="str">
        <f aca="false">IF(ISERROR(VLOOKUP(CONCATENATE($A360,"_",H$2),'Reference data SID'!$B:$N,13,FALSE())),"",VLOOKUP(CONCATENATE($A360,"_",H$2),'Reference data SID'!$B:$N,13,FALSE()))</f>
        <v/>
      </c>
      <c r="I360" s="86" t="str">
        <f aca="false">IF(ISERROR(VLOOKUP(CONCATENATE($A360,"_",I$2),'Reference data SID'!$B:$N,13,FALSE())),"",VLOOKUP(CONCATENATE($A360,"_",I$2),'Reference data SID'!$B:$N,13,FALSE()))</f>
        <v/>
      </c>
      <c r="J360" s="86" t="str">
        <f aca="false">IF(ISERROR(VLOOKUP(CONCATENATE($A360,"_",J$2),'Reference data SID'!$B:$N,13,FALSE())),"",VLOOKUP(CONCATENATE($A360,"_",J$2),'Reference data SID'!$B:$N,13,FALSE()))</f>
        <v/>
      </c>
      <c r="K360" s="86" t="str">
        <f aca="false">IF(ISERROR(VLOOKUP(CONCATENATE($A360,"_",K$2),'Reference data SID'!$B:$N,13,FALSE())),"",VLOOKUP(CONCATENATE($A360,"_",K$2),'Reference data SID'!$B:$N,13,FALSE()))</f>
        <v/>
      </c>
      <c r="L360" s="86" t="str">
        <f aca="false">IF(ISERROR(VLOOKUP(CONCATENATE($A360,"_",L$2),'Reference data SID'!$B:$N,13,FALSE())),"",VLOOKUP(CONCATENATE($A360,"_",L$2),'Reference data SID'!$B:$N,13,FALSE()))</f>
        <v/>
      </c>
      <c r="M360" s="86" t="str">
        <f aca="false">IF(ISERROR(VLOOKUP(CONCATENATE($A360,"_",M$2),'Reference data SID'!$B:$N,13,FALSE())),"",VLOOKUP(CONCATENATE($A360,"_",M$2),'Reference data SID'!$B:$N,13,FALSE()))</f>
        <v/>
      </c>
      <c r="N360" s="86" t="str">
        <f aca="false">IF(ISERROR(VLOOKUP(CONCATENATE($A360,"_",N$2),'Reference data SID'!$B:$N,13,FALSE())),"",VLOOKUP(CONCATENATE($A360,"_",N$2),'Reference data SID'!$B:$N,13,FALSE()))</f>
        <v/>
      </c>
      <c r="O360" s="86" t="str">
        <f aca="false">IF(ISERROR(VLOOKUP(CONCATENATE($A360,"_",O$2),'Reference data SID'!$B:$N,13,FALSE())),"",VLOOKUP(CONCATENATE($A360,"_",O$2),'Reference data SID'!$B:$N,13,FALSE()))</f>
        <v/>
      </c>
      <c r="P360" s="86" t="str">
        <f aca="false">IF(ISERROR(VLOOKUP(CONCATENATE($A360,"_",P$2),'Reference data SID'!$B:$N,13,FALSE())),"",VLOOKUP(CONCATENATE($A360,"_",P$2),'Reference data SID'!$B:$N,13,FALSE()))</f>
        <v/>
      </c>
      <c r="Q360" s="86" t="str">
        <f aca="false">IF(ISERROR(VLOOKUP(CONCATENATE($A360,"_",Q$2),'Reference data SID'!$B:$N,13,FALSE())),"",VLOOKUP(CONCATENATE($A360,"_",Q$2),'Reference data SID'!$B:$N,13,FALSE()))</f>
        <v/>
      </c>
      <c r="R360" s="86" t="str">
        <f aca="false">IF(ISERROR(VLOOKUP(CONCATENATE($A360,"_",R$2),'Reference data SID'!$B:$N,13,FALSE())),"",VLOOKUP(CONCATENATE($A360,"_",R$2),'Reference data SID'!$B:$N,13,FALSE()))</f>
        <v/>
      </c>
      <c r="S360" s="86" t="str">
        <f aca="false">IF(ISERROR(VLOOKUP(CONCATENATE($A360,"_",S$2),'Reference data SID'!$B:$N,13,FALSE())),"",VLOOKUP(CONCATENATE($A360,"_",S$2),'Reference data SID'!$B:$N,13,FALSE()))</f>
        <v/>
      </c>
      <c r="T360" s="86" t="str">
        <f aca="false">IF(ISERROR(VLOOKUP(CONCATENATE($A360,"_",T$2),'Reference data SID'!$B:$N,13,FALSE())),"",VLOOKUP(CONCATENATE($A360,"_",T$2),'Reference data SID'!$B:$N,13,FALSE()))</f>
        <v/>
      </c>
      <c r="U360" s="86" t="str">
        <f aca="false">IF(ISERROR(VLOOKUP(CONCATENATE($A360,"_",U$2),'Reference data SID'!$B:$N,13,FALSE())),"",VLOOKUP(CONCATENATE($A360,"_",U$2),'Reference data SID'!$B:$N,13,FALSE()))</f>
        <v/>
      </c>
      <c r="V360" s="86" t="str">
        <f aca="false">IF(ISERROR(VLOOKUP(CONCATENATE($A360,"_",V$2),'Reference data SID'!$B:$N,13,FALSE())),"",VLOOKUP(CONCATENATE($A360,"_",V$2),'Reference data SID'!$B:$N,13,FALSE()))</f>
        <v/>
      </c>
      <c r="W360" s="86" t="str">
        <f aca="false">IF(ISERROR(VLOOKUP(CONCATENATE($A360,"_",W$2),'Reference data SID'!$B:$N,13,FALSE())),"",VLOOKUP(CONCATENATE($A360,"_",W$2),'Reference data SID'!$B:$N,13,FALSE()))</f>
        <v/>
      </c>
      <c r="X360" s="86" t="str">
        <f aca="false">IF(ISERROR(VLOOKUP(CONCATENATE($A360,"_",X$2),'Reference data SID'!$B:$N,13,FALSE())),"",VLOOKUP(CONCATENATE($A360,"_",X$2),'Reference data SID'!$B:$N,13,FALSE()))</f>
        <v/>
      </c>
      <c r="Y360" s="86" t="str">
        <f aca="false">IF(ISERROR(VLOOKUP(CONCATENATE($A360,"_",Y$2),'Reference data SID'!$B:$N,13,FALSE())),"",VLOOKUP(CONCATENATE($A360,"_",Y$2),'Reference data SID'!$B:$N,13,FALSE()))</f>
        <v/>
      </c>
      <c r="Z360" s="86" t="str">
        <f aca="false">IF(ISERROR(VLOOKUP(CONCATENATE($A360,"_",Z$2),'Reference data SID'!$B:$N,13,FALSE())),"",VLOOKUP(CONCATENATE($A360,"_",Z$2),'Reference data SID'!$B:$N,13,FALSE()))</f>
        <v/>
      </c>
      <c r="AA360" s="86" t="str">
        <f aca="false">IF(ISERROR(VLOOKUP(CONCATENATE($A360,"_",AA$2),'Reference data SID'!$B:$N,13,FALSE())),"",VLOOKUP(CONCATENATE($A360,"_",AA$2),'Reference data SID'!$B:$N,13,FALSE()))</f>
        <v/>
      </c>
      <c r="AB360" s="86" t="str">
        <f aca="false">IF(ISERROR(VLOOKUP(CONCATENATE($A360,"_",AB$2),'Reference data SID'!$B:$N,13,FALSE())),"",VLOOKUP(CONCATENATE($A360,"_",AB$2),'Reference data SID'!$B:$N,13,FALSE()))</f>
        <v/>
      </c>
      <c r="AC360" s="86" t="str">
        <f aca="false">IF(ISERROR(VLOOKUP(CONCATENATE($A360,"_",AC$2),'Reference data SID'!$B:$N,13,FALSE())),"",VLOOKUP(CONCATENATE($A360,"_",AC$2),'Reference data SID'!$B:$N,13,FALSE()))</f>
        <v/>
      </c>
      <c r="AD360" s="86" t="str">
        <f aca="false">IF(ISERROR(VLOOKUP(CONCATENATE($A360,"_",AD$2),'Reference data SID'!$B:$N,13,FALSE())),"",VLOOKUP(CONCATENATE($A360,"_",AD$2),'Reference data SID'!$B:$N,13,FALSE()))</f>
        <v/>
      </c>
      <c r="AE360" s="86" t="str">
        <f aca="false">IF(ISERROR(VLOOKUP(CONCATENATE($A360,"_",AE$2),'Reference data SID'!$B:$N,13,FALSE())),"",VLOOKUP(CONCATENATE($A360,"_",AE$2),'Reference data SID'!$B:$N,13,FALSE()))</f>
        <v/>
      </c>
      <c r="AF360" s="86" t="str">
        <f aca="false">IF(ISERROR(VLOOKUP(CONCATENATE($A360,"_",AF$2),'Reference data SID'!$B:$N,13,FALSE())),"",VLOOKUP(CONCATENATE($A360,"_",AF$2),'Reference data SID'!$B:$N,13,FALSE()))</f>
        <v/>
      </c>
      <c r="AG360" s="86" t="str">
        <f aca="false">IF(ISERROR(VLOOKUP(CONCATENATE($A360,"_",AG$2),'Reference data SID'!$B:$N,13,FALSE())),"",VLOOKUP(CONCATENATE($A360,"_",AG$2),'Reference data SID'!$B:$N,13,FALSE()))</f>
        <v/>
      </c>
      <c r="AH360" s="86" t="str">
        <f aca="false">IF(ISERROR(VLOOKUP(CONCATENATE($A360,"_",AH$2),'Reference data SID'!$B:$N,13,FALSE())),"",VLOOKUP(CONCATENATE($A360,"_",AH$2),'Reference data SID'!$B:$N,13,FALSE()))</f>
        <v/>
      </c>
      <c r="AI360" s="86" t="str">
        <f aca="false">IF(ISERROR(VLOOKUP(CONCATENATE($A360,"_",AI$2),'Reference data SID'!$B:$N,13,FALSE())),"",VLOOKUP(CONCATENATE($A360,"_",AI$2),'Reference data SID'!$B:$N,13,FALSE()))</f>
        <v/>
      </c>
      <c r="AJ360" s="86" t="str">
        <f aca="false">IF(ISERROR(VLOOKUP(CONCATENATE($A360,"_",AJ$2),'Reference data SID'!$B:$N,13,FALSE())),"",VLOOKUP(CONCATENATE($A360,"_",AJ$2),'Reference data SID'!$B:$N,13,FALSE()))</f>
        <v/>
      </c>
      <c r="AK360" s="86" t="str">
        <f aca="false">IF(ISERROR(VLOOKUP(CONCATENATE($A360,"_",AK$2),'Reference data SID'!$B:$N,13,FALSE())),"",VLOOKUP(CONCATENATE($A360,"_",AK$2),'Reference data SID'!$B:$N,13,FALSE()))</f>
        <v/>
      </c>
      <c r="AL360" s="86" t="str">
        <f aca="false">IF(ISERROR(VLOOKUP(CONCATENATE($A360,"_",AL$2),'Reference data SID'!$B:$N,13,FALSE())),"",VLOOKUP(CONCATENATE($A360,"_",AL$2),'Reference data SID'!$B:$N,13,FALSE()))</f>
        <v/>
      </c>
      <c r="AM360" s="86" t="str">
        <f aca="false">IF(ISERROR(VLOOKUP(CONCATENATE($A360,"_",AM$2),'Reference data SID'!$B:$N,13,FALSE())),"",VLOOKUP(CONCATENATE($A360,"_",AM$2),'Reference data SID'!$B:$N,13,FALSE()))</f>
        <v/>
      </c>
      <c r="AN360" s="86" t="str">
        <f aca="false">IF(ISERROR(VLOOKUP(CONCATENATE($A360,"_",AN$2),'Reference data SID'!$B:$N,13,FALSE())),"",VLOOKUP(CONCATENATE($A360,"_",AN$2),'Reference data SID'!$B:$N,13,FALSE()))</f>
        <v/>
      </c>
      <c r="AO360" s="86" t="str">
        <f aca="false">IF(ISERROR(VLOOKUP(CONCATENATE($A360,"_",AO$2),'Reference data SID'!$B:$N,13,FALSE())),"",VLOOKUP(CONCATENATE($A360,"_",AO$2),'Reference data SID'!$B:$N,13,FALSE()))</f>
        <v/>
      </c>
      <c r="AP360" s="86" t="str">
        <f aca="false">IF(ISERROR(VLOOKUP(CONCATENATE($A360,"_",AP$2),'Reference data SID'!$B:$N,13,FALSE())),"",VLOOKUP(CONCATENATE($A360,"_",AP$2),'Reference data SID'!$B:$N,13,FALSE()))</f>
        <v/>
      </c>
      <c r="AQ360" s="86" t="str">
        <f aca="false">IF(ISERROR(VLOOKUP(CONCATENATE($A360,"_",AQ$2),'Reference data SID'!$B:$N,13,FALSE())),"",VLOOKUP(CONCATENATE($A360,"_",AQ$2),'Reference data SID'!$B:$N,13,FALSE()))</f>
        <v/>
      </c>
      <c r="AR360" s="86" t="str">
        <f aca="false">IF(ISERROR(VLOOKUP(CONCATENATE($A360,"_",AR$2),'Reference data SID'!$B:$N,13,FALSE())),"",VLOOKUP(CONCATENATE($A360,"_",AR$2),'Reference data SID'!$B:$N,13,FALSE()))</f>
        <v/>
      </c>
      <c r="AS360" s="86" t="str">
        <f aca="false">IF(ISERROR(VLOOKUP(CONCATENATE($A360,"_",AS$2),'Reference data SID'!$B:$N,13,FALSE())),"",VLOOKUP(CONCATENATE($A360,"_",AS$2),'Reference data SID'!$B:$N,13,FALSE()))</f>
        <v/>
      </c>
      <c r="AT360" s="86" t="str">
        <f aca="false">IF(ISERROR(VLOOKUP(CONCATENATE($A360,"_",AT$2),'Reference data SID'!$B:$N,13,FALSE())),"",VLOOKUP(CONCATENATE($A360,"_",AT$2),'Reference data SID'!$B:$N,13,FALSE()))</f>
        <v/>
      </c>
    </row>
    <row r="361" customFormat="false" ht="15" hidden="false" customHeight="false" outlineLevel="0" collapsed="false">
      <c r="A361" s="0" t="n">
        <v>357</v>
      </c>
      <c r="B361" s="86" t="str">
        <f aca="false">IF(ISERROR(VLOOKUP(CONCATENATE($A361,"_",B$2),'Reference data SID'!$B:$N,13,FALSE())),"",VLOOKUP(CONCATENATE($A361,"_",B$2),'Reference data SID'!$B:$N,13,FALSE()))</f>
        <v/>
      </c>
      <c r="C361" s="86" t="str">
        <f aca="false">IF(ISERROR(VLOOKUP(CONCATENATE($A361,"_",C$2),'Reference data SID'!$B:$N,13,FALSE())),"",VLOOKUP(CONCATENATE($A361,"_",C$2),'Reference data SID'!$B:$N,13,FALSE()))</f>
        <v/>
      </c>
      <c r="D361" s="86" t="str">
        <f aca="false">IF(ISERROR(VLOOKUP(CONCATENATE($A361,"_",D$2),'Reference data SID'!$B:$N,13,FALSE())),"",VLOOKUP(CONCATENATE($A361,"_",D$2),'Reference data SID'!$B:$N,13,FALSE()))</f>
        <v/>
      </c>
      <c r="E361" s="86" t="str">
        <f aca="false">IF(ISERROR(VLOOKUP(CONCATENATE($A361,"_",E$2),'Reference data SID'!$B:$N,13,FALSE())),"",VLOOKUP(CONCATENATE($A361,"_",E$2),'Reference data SID'!$B:$N,13,FALSE()))</f>
        <v/>
      </c>
      <c r="F361" s="86" t="str">
        <f aca="false">IF(ISERROR(VLOOKUP(CONCATENATE($A361,"_",F$2),'Reference data SID'!$B:$N,13,FALSE())),"",VLOOKUP(CONCATENATE($A361,"_",F$2),'Reference data SID'!$B:$N,13,FALSE()))</f>
        <v/>
      </c>
      <c r="G361" s="86" t="str">
        <f aca="false">IF(ISERROR(VLOOKUP(CONCATENATE($A361,"_",G$2),'Reference data SID'!$B:$N,13,FALSE())),"",VLOOKUP(CONCATENATE($A361,"_",G$2),'Reference data SID'!$B:$N,13,FALSE()))</f>
        <v/>
      </c>
      <c r="H361" s="86" t="str">
        <f aca="false">IF(ISERROR(VLOOKUP(CONCATENATE($A361,"_",H$2),'Reference data SID'!$B:$N,13,FALSE())),"",VLOOKUP(CONCATENATE($A361,"_",H$2),'Reference data SID'!$B:$N,13,FALSE()))</f>
        <v/>
      </c>
      <c r="I361" s="86" t="str">
        <f aca="false">IF(ISERROR(VLOOKUP(CONCATENATE($A361,"_",I$2),'Reference data SID'!$B:$N,13,FALSE())),"",VLOOKUP(CONCATENATE($A361,"_",I$2),'Reference data SID'!$B:$N,13,FALSE()))</f>
        <v/>
      </c>
      <c r="J361" s="86" t="str">
        <f aca="false">IF(ISERROR(VLOOKUP(CONCATENATE($A361,"_",J$2),'Reference data SID'!$B:$N,13,FALSE())),"",VLOOKUP(CONCATENATE($A361,"_",J$2),'Reference data SID'!$B:$N,13,FALSE()))</f>
        <v/>
      </c>
      <c r="K361" s="86" t="str">
        <f aca="false">IF(ISERROR(VLOOKUP(CONCATENATE($A361,"_",K$2),'Reference data SID'!$B:$N,13,FALSE())),"",VLOOKUP(CONCATENATE($A361,"_",K$2),'Reference data SID'!$B:$N,13,FALSE()))</f>
        <v/>
      </c>
      <c r="L361" s="86" t="str">
        <f aca="false">IF(ISERROR(VLOOKUP(CONCATENATE($A361,"_",L$2),'Reference data SID'!$B:$N,13,FALSE())),"",VLOOKUP(CONCATENATE($A361,"_",L$2),'Reference data SID'!$B:$N,13,FALSE()))</f>
        <v/>
      </c>
      <c r="M361" s="86" t="str">
        <f aca="false">IF(ISERROR(VLOOKUP(CONCATENATE($A361,"_",M$2),'Reference data SID'!$B:$N,13,FALSE())),"",VLOOKUP(CONCATENATE($A361,"_",M$2),'Reference data SID'!$B:$N,13,FALSE()))</f>
        <v/>
      </c>
      <c r="N361" s="86" t="str">
        <f aca="false">IF(ISERROR(VLOOKUP(CONCATENATE($A361,"_",N$2),'Reference data SID'!$B:$N,13,FALSE())),"",VLOOKUP(CONCATENATE($A361,"_",N$2),'Reference data SID'!$B:$N,13,FALSE()))</f>
        <v/>
      </c>
      <c r="O361" s="86" t="str">
        <f aca="false">IF(ISERROR(VLOOKUP(CONCATENATE($A361,"_",O$2),'Reference data SID'!$B:$N,13,FALSE())),"",VLOOKUP(CONCATENATE($A361,"_",O$2),'Reference data SID'!$B:$N,13,FALSE()))</f>
        <v/>
      </c>
      <c r="P361" s="86" t="str">
        <f aca="false">IF(ISERROR(VLOOKUP(CONCATENATE($A361,"_",P$2),'Reference data SID'!$B:$N,13,FALSE())),"",VLOOKUP(CONCATENATE($A361,"_",P$2),'Reference data SID'!$B:$N,13,FALSE()))</f>
        <v/>
      </c>
      <c r="Q361" s="86" t="str">
        <f aca="false">IF(ISERROR(VLOOKUP(CONCATENATE($A361,"_",Q$2),'Reference data SID'!$B:$N,13,FALSE())),"",VLOOKUP(CONCATENATE($A361,"_",Q$2),'Reference data SID'!$B:$N,13,FALSE()))</f>
        <v/>
      </c>
      <c r="R361" s="86" t="str">
        <f aca="false">IF(ISERROR(VLOOKUP(CONCATENATE($A361,"_",R$2),'Reference data SID'!$B:$N,13,FALSE())),"",VLOOKUP(CONCATENATE($A361,"_",R$2),'Reference data SID'!$B:$N,13,FALSE()))</f>
        <v/>
      </c>
      <c r="S361" s="86" t="str">
        <f aca="false">IF(ISERROR(VLOOKUP(CONCATENATE($A361,"_",S$2),'Reference data SID'!$B:$N,13,FALSE())),"",VLOOKUP(CONCATENATE($A361,"_",S$2),'Reference data SID'!$B:$N,13,FALSE()))</f>
        <v/>
      </c>
      <c r="T361" s="86" t="str">
        <f aca="false">IF(ISERROR(VLOOKUP(CONCATENATE($A361,"_",T$2),'Reference data SID'!$B:$N,13,FALSE())),"",VLOOKUP(CONCATENATE($A361,"_",T$2),'Reference data SID'!$B:$N,13,FALSE()))</f>
        <v/>
      </c>
      <c r="U361" s="86" t="str">
        <f aca="false">IF(ISERROR(VLOOKUP(CONCATENATE($A361,"_",U$2),'Reference data SID'!$B:$N,13,FALSE())),"",VLOOKUP(CONCATENATE($A361,"_",U$2),'Reference data SID'!$B:$N,13,FALSE()))</f>
        <v/>
      </c>
      <c r="V361" s="86" t="str">
        <f aca="false">IF(ISERROR(VLOOKUP(CONCATENATE($A361,"_",V$2),'Reference data SID'!$B:$N,13,FALSE())),"",VLOOKUP(CONCATENATE($A361,"_",V$2),'Reference data SID'!$B:$N,13,FALSE()))</f>
        <v/>
      </c>
      <c r="W361" s="86" t="str">
        <f aca="false">IF(ISERROR(VLOOKUP(CONCATENATE($A361,"_",W$2),'Reference data SID'!$B:$N,13,FALSE())),"",VLOOKUP(CONCATENATE($A361,"_",W$2),'Reference data SID'!$B:$N,13,FALSE()))</f>
        <v/>
      </c>
      <c r="X361" s="86" t="str">
        <f aca="false">IF(ISERROR(VLOOKUP(CONCATENATE($A361,"_",X$2),'Reference data SID'!$B:$N,13,FALSE())),"",VLOOKUP(CONCATENATE($A361,"_",X$2),'Reference data SID'!$B:$N,13,FALSE()))</f>
        <v/>
      </c>
      <c r="Y361" s="86" t="str">
        <f aca="false">IF(ISERROR(VLOOKUP(CONCATENATE($A361,"_",Y$2),'Reference data SID'!$B:$N,13,FALSE())),"",VLOOKUP(CONCATENATE($A361,"_",Y$2),'Reference data SID'!$B:$N,13,FALSE()))</f>
        <v/>
      </c>
      <c r="Z361" s="86" t="str">
        <f aca="false">IF(ISERROR(VLOOKUP(CONCATENATE($A361,"_",Z$2),'Reference data SID'!$B:$N,13,FALSE())),"",VLOOKUP(CONCATENATE($A361,"_",Z$2),'Reference data SID'!$B:$N,13,FALSE()))</f>
        <v/>
      </c>
      <c r="AA361" s="86" t="str">
        <f aca="false">IF(ISERROR(VLOOKUP(CONCATENATE($A361,"_",AA$2),'Reference data SID'!$B:$N,13,FALSE())),"",VLOOKUP(CONCATENATE($A361,"_",AA$2),'Reference data SID'!$B:$N,13,FALSE()))</f>
        <v/>
      </c>
      <c r="AB361" s="86" t="str">
        <f aca="false">IF(ISERROR(VLOOKUP(CONCATENATE($A361,"_",AB$2),'Reference data SID'!$B:$N,13,FALSE())),"",VLOOKUP(CONCATENATE($A361,"_",AB$2),'Reference data SID'!$B:$N,13,FALSE()))</f>
        <v/>
      </c>
      <c r="AC361" s="86" t="str">
        <f aca="false">IF(ISERROR(VLOOKUP(CONCATENATE($A361,"_",AC$2),'Reference data SID'!$B:$N,13,FALSE())),"",VLOOKUP(CONCATENATE($A361,"_",AC$2),'Reference data SID'!$B:$N,13,FALSE()))</f>
        <v/>
      </c>
      <c r="AD361" s="86" t="str">
        <f aca="false">IF(ISERROR(VLOOKUP(CONCATENATE($A361,"_",AD$2),'Reference data SID'!$B:$N,13,FALSE())),"",VLOOKUP(CONCATENATE($A361,"_",AD$2),'Reference data SID'!$B:$N,13,FALSE()))</f>
        <v/>
      </c>
      <c r="AE361" s="86" t="str">
        <f aca="false">IF(ISERROR(VLOOKUP(CONCATENATE($A361,"_",AE$2),'Reference data SID'!$B:$N,13,FALSE())),"",VLOOKUP(CONCATENATE($A361,"_",AE$2),'Reference data SID'!$B:$N,13,FALSE()))</f>
        <v/>
      </c>
      <c r="AF361" s="86" t="str">
        <f aca="false">IF(ISERROR(VLOOKUP(CONCATENATE($A361,"_",AF$2),'Reference data SID'!$B:$N,13,FALSE())),"",VLOOKUP(CONCATENATE($A361,"_",AF$2),'Reference data SID'!$B:$N,13,FALSE()))</f>
        <v/>
      </c>
      <c r="AG361" s="86" t="str">
        <f aca="false">IF(ISERROR(VLOOKUP(CONCATENATE($A361,"_",AG$2),'Reference data SID'!$B:$N,13,FALSE())),"",VLOOKUP(CONCATENATE($A361,"_",AG$2),'Reference data SID'!$B:$N,13,FALSE()))</f>
        <v/>
      </c>
      <c r="AH361" s="86" t="str">
        <f aca="false">IF(ISERROR(VLOOKUP(CONCATENATE($A361,"_",AH$2),'Reference data SID'!$B:$N,13,FALSE())),"",VLOOKUP(CONCATENATE($A361,"_",AH$2),'Reference data SID'!$B:$N,13,FALSE()))</f>
        <v/>
      </c>
      <c r="AI361" s="86" t="str">
        <f aca="false">IF(ISERROR(VLOOKUP(CONCATENATE($A361,"_",AI$2),'Reference data SID'!$B:$N,13,FALSE())),"",VLOOKUP(CONCATENATE($A361,"_",AI$2),'Reference data SID'!$B:$N,13,FALSE()))</f>
        <v/>
      </c>
      <c r="AJ361" s="86" t="str">
        <f aca="false">IF(ISERROR(VLOOKUP(CONCATENATE($A361,"_",AJ$2),'Reference data SID'!$B:$N,13,FALSE())),"",VLOOKUP(CONCATENATE($A361,"_",AJ$2),'Reference data SID'!$B:$N,13,FALSE()))</f>
        <v/>
      </c>
      <c r="AK361" s="86" t="str">
        <f aca="false">IF(ISERROR(VLOOKUP(CONCATENATE($A361,"_",AK$2),'Reference data SID'!$B:$N,13,FALSE())),"",VLOOKUP(CONCATENATE($A361,"_",AK$2),'Reference data SID'!$B:$N,13,FALSE()))</f>
        <v/>
      </c>
      <c r="AL361" s="86" t="str">
        <f aca="false">IF(ISERROR(VLOOKUP(CONCATENATE($A361,"_",AL$2),'Reference data SID'!$B:$N,13,FALSE())),"",VLOOKUP(CONCATENATE($A361,"_",AL$2),'Reference data SID'!$B:$N,13,FALSE()))</f>
        <v/>
      </c>
      <c r="AM361" s="86" t="str">
        <f aca="false">IF(ISERROR(VLOOKUP(CONCATENATE($A361,"_",AM$2),'Reference data SID'!$B:$N,13,FALSE())),"",VLOOKUP(CONCATENATE($A361,"_",AM$2),'Reference data SID'!$B:$N,13,FALSE()))</f>
        <v/>
      </c>
      <c r="AN361" s="86" t="str">
        <f aca="false">IF(ISERROR(VLOOKUP(CONCATENATE($A361,"_",AN$2),'Reference data SID'!$B:$N,13,FALSE())),"",VLOOKUP(CONCATENATE($A361,"_",AN$2),'Reference data SID'!$B:$N,13,FALSE()))</f>
        <v/>
      </c>
      <c r="AO361" s="86" t="str">
        <f aca="false">IF(ISERROR(VLOOKUP(CONCATENATE($A361,"_",AO$2),'Reference data SID'!$B:$N,13,FALSE())),"",VLOOKUP(CONCATENATE($A361,"_",AO$2),'Reference data SID'!$B:$N,13,FALSE()))</f>
        <v/>
      </c>
      <c r="AP361" s="86" t="str">
        <f aca="false">IF(ISERROR(VLOOKUP(CONCATENATE($A361,"_",AP$2),'Reference data SID'!$B:$N,13,FALSE())),"",VLOOKUP(CONCATENATE($A361,"_",AP$2),'Reference data SID'!$B:$N,13,FALSE()))</f>
        <v/>
      </c>
      <c r="AQ361" s="86" t="str">
        <f aca="false">IF(ISERROR(VLOOKUP(CONCATENATE($A361,"_",AQ$2),'Reference data SID'!$B:$N,13,FALSE())),"",VLOOKUP(CONCATENATE($A361,"_",AQ$2),'Reference data SID'!$B:$N,13,FALSE()))</f>
        <v/>
      </c>
      <c r="AR361" s="86" t="str">
        <f aca="false">IF(ISERROR(VLOOKUP(CONCATENATE($A361,"_",AR$2),'Reference data SID'!$B:$N,13,FALSE())),"",VLOOKUP(CONCATENATE($A361,"_",AR$2),'Reference data SID'!$B:$N,13,FALSE()))</f>
        <v/>
      </c>
      <c r="AS361" s="86" t="str">
        <f aca="false">IF(ISERROR(VLOOKUP(CONCATENATE($A361,"_",AS$2),'Reference data SID'!$B:$N,13,FALSE())),"",VLOOKUP(CONCATENATE($A361,"_",AS$2),'Reference data SID'!$B:$N,13,FALSE()))</f>
        <v/>
      </c>
      <c r="AT361" s="86" t="str">
        <f aca="false">IF(ISERROR(VLOOKUP(CONCATENATE($A361,"_",AT$2),'Reference data SID'!$B:$N,13,FALSE())),"",VLOOKUP(CONCATENATE($A361,"_",AT$2),'Reference data SID'!$B:$N,13,FALSE()))</f>
        <v/>
      </c>
    </row>
    <row r="362" customFormat="false" ht="15" hidden="false" customHeight="false" outlineLevel="0" collapsed="false">
      <c r="A362" s="0" t="n">
        <v>358</v>
      </c>
      <c r="B362" s="86" t="str">
        <f aca="false">IF(ISERROR(VLOOKUP(CONCATENATE($A362,"_",B$2),'Reference data SID'!$B:$N,13,FALSE())),"",VLOOKUP(CONCATENATE($A362,"_",B$2),'Reference data SID'!$B:$N,13,FALSE()))</f>
        <v/>
      </c>
      <c r="C362" s="86" t="str">
        <f aca="false">IF(ISERROR(VLOOKUP(CONCATENATE($A362,"_",C$2),'Reference data SID'!$B:$N,13,FALSE())),"",VLOOKUP(CONCATENATE($A362,"_",C$2),'Reference data SID'!$B:$N,13,FALSE()))</f>
        <v/>
      </c>
      <c r="D362" s="86" t="str">
        <f aca="false">IF(ISERROR(VLOOKUP(CONCATENATE($A362,"_",D$2),'Reference data SID'!$B:$N,13,FALSE())),"",VLOOKUP(CONCATENATE($A362,"_",D$2),'Reference data SID'!$B:$N,13,FALSE()))</f>
        <v/>
      </c>
      <c r="E362" s="86" t="str">
        <f aca="false">IF(ISERROR(VLOOKUP(CONCATENATE($A362,"_",E$2),'Reference data SID'!$B:$N,13,FALSE())),"",VLOOKUP(CONCATENATE($A362,"_",E$2),'Reference data SID'!$B:$N,13,FALSE()))</f>
        <v/>
      </c>
      <c r="F362" s="86" t="str">
        <f aca="false">IF(ISERROR(VLOOKUP(CONCATENATE($A362,"_",F$2),'Reference data SID'!$B:$N,13,FALSE())),"",VLOOKUP(CONCATENATE($A362,"_",F$2),'Reference data SID'!$B:$N,13,FALSE()))</f>
        <v/>
      </c>
      <c r="G362" s="86" t="str">
        <f aca="false">IF(ISERROR(VLOOKUP(CONCATENATE($A362,"_",G$2),'Reference data SID'!$B:$N,13,FALSE())),"",VLOOKUP(CONCATENATE($A362,"_",G$2),'Reference data SID'!$B:$N,13,FALSE()))</f>
        <v/>
      </c>
      <c r="H362" s="86" t="str">
        <f aca="false">IF(ISERROR(VLOOKUP(CONCATENATE($A362,"_",H$2),'Reference data SID'!$B:$N,13,FALSE())),"",VLOOKUP(CONCATENATE($A362,"_",H$2),'Reference data SID'!$B:$N,13,FALSE()))</f>
        <v/>
      </c>
      <c r="I362" s="86" t="str">
        <f aca="false">IF(ISERROR(VLOOKUP(CONCATENATE($A362,"_",I$2),'Reference data SID'!$B:$N,13,FALSE())),"",VLOOKUP(CONCATENATE($A362,"_",I$2),'Reference data SID'!$B:$N,13,FALSE()))</f>
        <v/>
      </c>
      <c r="J362" s="86" t="str">
        <f aca="false">IF(ISERROR(VLOOKUP(CONCATENATE($A362,"_",J$2),'Reference data SID'!$B:$N,13,FALSE())),"",VLOOKUP(CONCATENATE($A362,"_",J$2),'Reference data SID'!$B:$N,13,FALSE()))</f>
        <v/>
      </c>
      <c r="K362" s="86" t="str">
        <f aca="false">IF(ISERROR(VLOOKUP(CONCATENATE($A362,"_",K$2),'Reference data SID'!$B:$N,13,FALSE())),"",VLOOKUP(CONCATENATE($A362,"_",K$2),'Reference data SID'!$B:$N,13,FALSE()))</f>
        <v/>
      </c>
      <c r="L362" s="86" t="str">
        <f aca="false">IF(ISERROR(VLOOKUP(CONCATENATE($A362,"_",L$2),'Reference data SID'!$B:$N,13,FALSE())),"",VLOOKUP(CONCATENATE($A362,"_",L$2),'Reference data SID'!$B:$N,13,FALSE()))</f>
        <v/>
      </c>
      <c r="M362" s="86" t="str">
        <f aca="false">IF(ISERROR(VLOOKUP(CONCATENATE($A362,"_",M$2),'Reference data SID'!$B:$N,13,FALSE())),"",VLOOKUP(CONCATENATE($A362,"_",M$2),'Reference data SID'!$B:$N,13,FALSE()))</f>
        <v/>
      </c>
      <c r="N362" s="86" t="str">
        <f aca="false">IF(ISERROR(VLOOKUP(CONCATENATE($A362,"_",N$2),'Reference data SID'!$B:$N,13,FALSE())),"",VLOOKUP(CONCATENATE($A362,"_",N$2),'Reference data SID'!$B:$N,13,FALSE()))</f>
        <v/>
      </c>
      <c r="O362" s="86" t="str">
        <f aca="false">IF(ISERROR(VLOOKUP(CONCATENATE($A362,"_",O$2),'Reference data SID'!$B:$N,13,FALSE())),"",VLOOKUP(CONCATENATE($A362,"_",O$2),'Reference data SID'!$B:$N,13,FALSE()))</f>
        <v/>
      </c>
      <c r="P362" s="86" t="str">
        <f aca="false">IF(ISERROR(VLOOKUP(CONCATENATE($A362,"_",P$2),'Reference data SID'!$B:$N,13,FALSE())),"",VLOOKUP(CONCATENATE($A362,"_",P$2),'Reference data SID'!$B:$N,13,FALSE()))</f>
        <v/>
      </c>
      <c r="Q362" s="86" t="str">
        <f aca="false">IF(ISERROR(VLOOKUP(CONCATENATE($A362,"_",Q$2),'Reference data SID'!$B:$N,13,FALSE())),"",VLOOKUP(CONCATENATE($A362,"_",Q$2),'Reference data SID'!$B:$N,13,FALSE()))</f>
        <v/>
      </c>
      <c r="R362" s="86" t="str">
        <f aca="false">IF(ISERROR(VLOOKUP(CONCATENATE($A362,"_",R$2),'Reference data SID'!$B:$N,13,FALSE())),"",VLOOKUP(CONCATENATE($A362,"_",R$2),'Reference data SID'!$B:$N,13,FALSE()))</f>
        <v/>
      </c>
      <c r="S362" s="86" t="str">
        <f aca="false">IF(ISERROR(VLOOKUP(CONCATENATE($A362,"_",S$2),'Reference data SID'!$B:$N,13,FALSE())),"",VLOOKUP(CONCATENATE($A362,"_",S$2),'Reference data SID'!$B:$N,13,FALSE()))</f>
        <v/>
      </c>
      <c r="T362" s="86" t="str">
        <f aca="false">IF(ISERROR(VLOOKUP(CONCATENATE($A362,"_",T$2),'Reference data SID'!$B:$N,13,FALSE())),"",VLOOKUP(CONCATENATE($A362,"_",T$2),'Reference data SID'!$B:$N,13,FALSE()))</f>
        <v/>
      </c>
      <c r="U362" s="86" t="str">
        <f aca="false">IF(ISERROR(VLOOKUP(CONCATENATE($A362,"_",U$2),'Reference data SID'!$B:$N,13,FALSE())),"",VLOOKUP(CONCATENATE($A362,"_",U$2),'Reference data SID'!$B:$N,13,FALSE()))</f>
        <v/>
      </c>
      <c r="V362" s="86" t="str">
        <f aca="false">IF(ISERROR(VLOOKUP(CONCATENATE($A362,"_",V$2),'Reference data SID'!$B:$N,13,FALSE())),"",VLOOKUP(CONCATENATE($A362,"_",V$2),'Reference data SID'!$B:$N,13,FALSE()))</f>
        <v/>
      </c>
      <c r="W362" s="86" t="str">
        <f aca="false">IF(ISERROR(VLOOKUP(CONCATENATE($A362,"_",W$2),'Reference data SID'!$B:$N,13,FALSE())),"",VLOOKUP(CONCATENATE($A362,"_",W$2),'Reference data SID'!$B:$N,13,FALSE()))</f>
        <v/>
      </c>
      <c r="X362" s="86" t="str">
        <f aca="false">IF(ISERROR(VLOOKUP(CONCATENATE($A362,"_",X$2),'Reference data SID'!$B:$N,13,FALSE())),"",VLOOKUP(CONCATENATE($A362,"_",X$2),'Reference data SID'!$B:$N,13,FALSE()))</f>
        <v/>
      </c>
      <c r="Y362" s="86" t="str">
        <f aca="false">IF(ISERROR(VLOOKUP(CONCATENATE($A362,"_",Y$2),'Reference data SID'!$B:$N,13,FALSE())),"",VLOOKUP(CONCATENATE($A362,"_",Y$2),'Reference data SID'!$B:$N,13,FALSE()))</f>
        <v/>
      </c>
      <c r="Z362" s="86" t="str">
        <f aca="false">IF(ISERROR(VLOOKUP(CONCATENATE($A362,"_",Z$2),'Reference data SID'!$B:$N,13,FALSE())),"",VLOOKUP(CONCATENATE($A362,"_",Z$2),'Reference data SID'!$B:$N,13,FALSE()))</f>
        <v/>
      </c>
      <c r="AA362" s="86" t="str">
        <f aca="false">IF(ISERROR(VLOOKUP(CONCATENATE($A362,"_",AA$2),'Reference data SID'!$B:$N,13,FALSE())),"",VLOOKUP(CONCATENATE($A362,"_",AA$2),'Reference data SID'!$B:$N,13,FALSE()))</f>
        <v/>
      </c>
      <c r="AB362" s="86" t="str">
        <f aca="false">IF(ISERROR(VLOOKUP(CONCATENATE($A362,"_",AB$2),'Reference data SID'!$B:$N,13,FALSE())),"",VLOOKUP(CONCATENATE($A362,"_",AB$2),'Reference data SID'!$B:$N,13,FALSE()))</f>
        <v/>
      </c>
      <c r="AC362" s="86" t="str">
        <f aca="false">IF(ISERROR(VLOOKUP(CONCATENATE($A362,"_",AC$2),'Reference data SID'!$B:$N,13,FALSE())),"",VLOOKUP(CONCATENATE($A362,"_",AC$2),'Reference data SID'!$B:$N,13,FALSE()))</f>
        <v/>
      </c>
      <c r="AD362" s="86" t="str">
        <f aca="false">IF(ISERROR(VLOOKUP(CONCATENATE($A362,"_",AD$2),'Reference data SID'!$B:$N,13,FALSE())),"",VLOOKUP(CONCATENATE($A362,"_",AD$2),'Reference data SID'!$B:$N,13,FALSE()))</f>
        <v/>
      </c>
      <c r="AE362" s="86" t="str">
        <f aca="false">IF(ISERROR(VLOOKUP(CONCATENATE($A362,"_",AE$2),'Reference data SID'!$B:$N,13,FALSE())),"",VLOOKUP(CONCATENATE($A362,"_",AE$2),'Reference data SID'!$B:$N,13,FALSE()))</f>
        <v/>
      </c>
      <c r="AF362" s="86" t="str">
        <f aca="false">IF(ISERROR(VLOOKUP(CONCATENATE($A362,"_",AF$2),'Reference data SID'!$B:$N,13,FALSE())),"",VLOOKUP(CONCATENATE($A362,"_",AF$2),'Reference data SID'!$B:$N,13,FALSE()))</f>
        <v/>
      </c>
      <c r="AG362" s="86" t="str">
        <f aca="false">IF(ISERROR(VLOOKUP(CONCATENATE($A362,"_",AG$2),'Reference data SID'!$B:$N,13,FALSE())),"",VLOOKUP(CONCATENATE($A362,"_",AG$2),'Reference data SID'!$B:$N,13,FALSE()))</f>
        <v/>
      </c>
      <c r="AH362" s="86" t="str">
        <f aca="false">IF(ISERROR(VLOOKUP(CONCATENATE($A362,"_",AH$2),'Reference data SID'!$B:$N,13,FALSE())),"",VLOOKUP(CONCATENATE($A362,"_",AH$2),'Reference data SID'!$B:$N,13,FALSE()))</f>
        <v/>
      </c>
      <c r="AI362" s="86" t="str">
        <f aca="false">IF(ISERROR(VLOOKUP(CONCATENATE($A362,"_",AI$2),'Reference data SID'!$B:$N,13,FALSE())),"",VLOOKUP(CONCATENATE($A362,"_",AI$2),'Reference data SID'!$B:$N,13,FALSE()))</f>
        <v/>
      </c>
      <c r="AJ362" s="86" t="str">
        <f aca="false">IF(ISERROR(VLOOKUP(CONCATENATE($A362,"_",AJ$2),'Reference data SID'!$B:$N,13,FALSE())),"",VLOOKUP(CONCATENATE($A362,"_",AJ$2),'Reference data SID'!$B:$N,13,FALSE()))</f>
        <v/>
      </c>
      <c r="AK362" s="86" t="str">
        <f aca="false">IF(ISERROR(VLOOKUP(CONCATENATE($A362,"_",AK$2),'Reference data SID'!$B:$N,13,FALSE())),"",VLOOKUP(CONCATENATE($A362,"_",AK$2),'Reference data SID'!$B:$N,13,FALSE()))</f>
        <v/>
      </c>
      <c r="AL362" s="86" t="str">
        <f aca="false">IF(ISERROR(VLOOKUP(CONCATENATE($A362,"_",AL$2),'Reference data SID'!$B:$N,13,FALSE())),"",VLOOKUP(CONCATENATE($A362,"_",AL$2),'Reference data SID'!$B:$N,13,FALSE()))</f>
        <v/>
      </c>
      <c r="AM362" s="86" t="str">
        <f aca="false">IF(ISERROR(VLOOKUP(CONCATENATE($A362,"_",AM$2),'Reference data SID'!$B:$N,13,FALSE())),"",VLOOKUP(CONCATENATE($A362,"_",AM$2),'Reference data SID'!$B:$N,13,FALSE()))</f>
        <v/>
      </c>
      <c r="AN362" s="86" t="str">
        <f aca="false">IF(ISERROR(VLOOKUP(CONCATENATE($A362,"_",AN$2),'Reference data SID'!$B:$N,13,FALSE())),"",VLOOKUP(CONCATENATE($A362,"_",AN$2),'Reference data SID'!$B:$N,13,FALSE()))</f>
        <v/>
      </c>
      <c r="AO362" s="86" t="str">
        <f aca="false">IF(ISERROR(VLOOKUP(CONCATENATE($A362,"_",AO$2),'Reference data SID'!$B:$N,13,FALSE())),"",VLOOKUP(CONCATENATE($A362,"_",AO$2),'Reference data SID'!$B:$N,13,FALSE()))</f>
        <v/>
      </c>
      <c r="AP362" s="86" t="str">
        <f aca="false">IF(ISERROR(VLOOKUP(CONCATENATE($A362,"_",AP$2),'Reference data SID'!$B:$N,13,FALSE())),"",VLOOKUP(CONCATENATE($A362,"_",AP$2),'Reference data SID'!$B:$N,13,FALSE()))</f>
        <v/>
      </c>
      <c r="AQ362" s="86" t="str">
        <f aca="false">IF(ISERROR(VLOOKUP(CONCATENATE($A362,"_",AQ$2),'Reference data SID'!$B:$N,13,FALSE())),"",VLOOKUP(CONCATENATE($A362,"_",AQ$2),'Reference data SID'!$B:$N,13,FALSE()))</f>
        <v/>
      </c>
      <c r="AR362" s="86" t="str">
        <f aca="false">IF(ISERROR(VLOOKUP(CONCATENATE($A362,"_",AR$2),'Reference data SID'!$B:$N,13,FALSE())),"",VLOOKUP(CONCATENATE($A362,"_",AR$2),'Reference data SID'!$B:$N,13,FALSE()))</f>
        <v/>
      </c>
      <c r="AS362" s="86" t="str">
        <f aca="false">IF(ISERROR(VLOOKUP(CONCATENATE($A362,"_",AS$2),'Reference data SID'!$B:$N,13,FALSE())),"",VLOOKUP(CONCATENATE($A362,"_",AS$2),'Reference data SID'!$B:$N,13,FALSE()))</f>
        <v/>
      </c>
      <c r="AT362" s="86" t="str">
        <f aca="false">IF(ISERROR(VLOOKUP(CONCATENATE($A362,"_",AT$2),'Reference data SID'!$B:$N,13,FALSE())),"",VLOOKUP(CONCATENATE($A362,"_",AT$2),'Reference data SID'!$B:$N,13,FALSE()))</f>
        <v/>
      </c>
    </row>
    <row r="363" customFormat="false" ht="15" hidden="false" customHeight="false" outlineLevel="0" collapsed="false">
      <c r="A363" s="0" t="n">
        <v>359</v>
      </c>
      <c r="B363" s="86" t="str">
        <f aca="false">IF(ISERROR(VLOOKUP(CONCATENATE($A363,"_",B$2),'Reference data SID'!$B:$N,13,FALSE())),"",VLOOKUP(CONCATENATE($A363,"_",B$2),'Reference data SID'!$B:$N,13,FALSE()))</f>
        <v/>
      </c>
      <c r="C363" s="86" t="str">
        <f aca="false">IF(ISERROR(VLOOKUP(CONCATENATE($A363,"_",C$2),'Reference data SID'!$B:$N,13,FALSE())),"",VLOOKUP(CONCATENATE($A363,"_",C$2),'Reference data SID'!$B:$N,13,FALSE()))</f>
        <v/>
      </c>
      <c r="D363" s="86" t="str">
        <f aca="false">IF(ISERROR(VLOOKUP(CONCATENATE($A363,"_",D$2),'Reference data SID'!$B:$N,13,FALSE())),"",VLOOKUP(CONCATENATE($A363,"_",D$2),'Reference data SID'!$B:$N,13,FALSE()))</f>
        <v/>
      </c>
      <c r="E363" s="86" t="str">
        <f aca="false">IF(ISERROR(VLOOKUP(CONCATENATE($A363,"_",E$2),'Reference data SID'!$B:$N,13,FALSE())),"",VLOOKUP(CONCATENATE($A363,"_",E$2),'Reference data SID'!$B:$N,13,FALSE()))</f>
        <v/>
      </c>
      <c r="F363" s="86" t="str">
        <f aca="false">IF(ISERROR(VLOOKUP(CONCATENATE($A363,"_",F$2),'Reference data SID'!$B:$N,13,FALSE())),"",VLOOKUP(CONCATENATE($A363,"_",F$2),'Reference data SID'!$B:$N,13,FALSE()))</f>
        <v/>
      </c>
      <c r="G363" s="86" t="str">
        <f aca="false">IF(ISERROR(VLOOKUP(CONCATENATE($A363,"_",G$2),'Reference data SID'!$B:$N,13,FALSE())),"",VLOOKUP(CONCATENATE($A363,"_",G$2),'Reference data SID'!$B:$N,13,FALSE()))</f>
        <v/>
      </c>
      <c r="H363" s="86" t="str">
        <f aca="false">IF(ISERROR(VLOOKUP(CONCATENATE($A363,"_",H$2),'Reference data SID'!$B:$N,13,FALSE())),"",VLOOKUP(CONCATENATE($A363,"_",H$2),'Reference data SID'!$B:$N,13,FALSE()))</f>
        <v/>
      </c>
      <c r="I363" s="86" t="str">
        <f aca="false">IF(ISERROR(VLOOKUP(CONCATENATE($A363,"_",I$2),'Reference data SID'!$B:$N,13,FALSE())),"",VLOOKUP(CONCATENATE($A363,"_",I$2),'Reference data SID'!$B:$N,13,FALSE()))</f>
        <v/>
      </c>
      <c r="J363" s="86" t="str">
        <f aca="false">IF(ISERROR(VLOOKUP(CONCATENATE($A363,"_",J$2),'Reference data SID'!$B:$N,13,FALSE())),"",VLOOKUP(CONCATENATE($A363,"_",J$2),'Reference data SID'!$B:$N,13,FALSE()))</f>
        <v/>
      </c>
      <c r="K363" s="86" t="str">
        <f aca="false">IF(ISERROR(VLOOKUP(CONCATENATE($A363,"_",K$2),'Reference data SID'!$B:$N,13,FALSE())),"",VLOOKUP(CONCATENATE($A363,"_",K$2),'Reference data SID'!$B:$N,13,FALSE()))</f>
        <v/>
      </c>
      <c r="L363" s="86" t="str">
        <f aca="false">IF(ISERROR(VLOOKUP(CONCATENATE($A363,"_",L$2),'Reference data SID'!$B:$N,13,FALSE())),"",VLOOKUP(CONCATENATE($A363,"_",L$2),'Reference data SID'!$B:$N,13,FALSE()))</f>
        <v/>
      </c>
      <c r="M363" s="86" t="str">
        <f aca="false">IF(ISERROR(VLOOKUP(CONCATENATE($A363,"_",M$2),'Reference data SID'!$B:$N,13,FALSE())),"",VLOOKUP(CONCATENATE($A363,"_",M$2),'Reference data SID'!$B:$N,13,FALSE()))</f>
        <v/>
      </c>
      <c r="N363" s="86" t="str">
        <f aca="false">IF(ISERROR(VLOOKUP(CONCATENATE($A363,"_",N$2),'Reference data SID'!$B:$N,13,FALSE())),"",VLOOKUP(CONCATENATE($A363,"_",N$2),'Reference data SID'!$B:$N,13,FALSE()))</f>
        <v/>
      </c>
      <c r="O363" s="86" t="str">
        <f aca="false">IF(ISERROR(VLOOKUP(CONCATENATE($A363,"_",O$2),'Reference data SID'!$B:$N,13,FALSE())),"",VLOOKUP(CONCATENATE($A363,"_",O$2),'Reference data SID'!$B:$N,13,FALSE()))</f>
        <v/>
      </c>
      <c r="P363" s="86" t="str">
        <f aca="false">IF(ISERROR(VLOOKUP(CONCATENATE($A363,"_",P$2),'Reference data SID'!$B:$N,13,FALSE())),"",VLOOKUP(CONCATENATE($A363,"_",P$2),'Reference data SID'!$B:$N,13,FALSE()))</f>
        <v/>
      </c>
      <c r="Q363" s="86" t="str">
        <f aca="false">IF(ISERROR(VLOOKUP(CONCATENATE($A363,"_",Q$2),'Reference data SID'!$B:$N,13,FALSE())),"",VLOOKUP(CONCATENATE($A363,"_",Q$2),'Reference data SID'!$B:$N,13,FALSE()))</f>
        <v/>
      </c>
      <c r="R363" s="86" t="str">
        <f aca="false">IF(ISERROR(VLOOKUP(CONCATENATE($A363,"_",R$2),'Reference data SID'!$B:$N,13,FALSE())),"",VLOOKUP(CONCATENATE($A363,"_",R$2),'Reference data SID'!$B:$N,13,FALSE()))</f>
        <v/>
      </c>
      <c r="S363" s="86" t="str">
        <f aca="false">IF(ISERROR(VLOOKUP(CONCATENATE($A363,"_",S$2),'Reference data SID'!$B:$N,13,FALSE())),"",VLOOKUP(CONCATENATE($A363,"_",S$2),'Reference data SID'!$B:$N,13,FALSE()))</f>
        <v/>
      </c>
      <c r="T363" s="86" t="str">
        <f aca="false">IF(ISERROR(VLOOKUP(CONCATENATE($A363,"_",T$2),'Reference data SID'!$B:$N,13,FALSE())),"",VLOOKUP(CONCATENATE($A363,"_",T$2),'Reference data SID'!$B:$N,13,FALSE()))</f>
        <v/>
      </c>
      <c r="U363" s="86" t="str">
        <f aca="false">IF(ISERROR(VLOOKUP(CONCATENATE($A363,"_",U$2),'Reference data SID'!$B:$N,13,FALSE())),"",VLOOKUP(CONCATENATE($A363,"_",U$2),'Reference data SID'!$B:$N,13,FALSE()))</f>
        <v/>
      </c>
      <c r="V363" s="86" t="str">
        <f aca="false">IF(ISERROR(VLOOKUP(CONCATENATE($A363,"_",V$2),'Reference data SID'!$B:$N,13,FALSE())),"",VLOOKUP(CONCATENATE($A363,"_",V$2),'Reference data SID'!$B:$N,13,FALSE()))</f>
        <v/>
      </c>
      <c r="W363" s="86" t="str">
        <f aca="false">IF(ISERROR(VLOOKUP(CONCATENATE($A363,"_",W$2),'Reference data SID'!$B:$N,13,FALSE())),"",VLOOKUP(CONCATENATE($A363,"_",W$2),'Reference data SID'!$B:$N,13,FALSE()))</f>
        <v/>
      </c>
      <c r="X363" s="86" t="str">
        <f aca="false">IF(ISERROR(VLOOKUP(CONCATENATE($A363,"_",X$2),'Reference data SID'!$B:$N,13,FALSE())),"",VLOOKUP(CONCATENATE($A363,"_",X$2),'Reference data SID'!$B:$N,13,FALSE()))</f>
        <v/>
      </c>
      <c r="Y363" s="86" t="str">
        <f aca="false">IF(ISERROR(VLOOKUP(CONCATENATE($A363,"_",Y$2),'Reference data SID'!$B:$N,13,FALSE())),"",VLOOKUP(CONCATENATE($A363,"_",Y$2),'Reference data SID'!$B:$N,13,FALSE()))</f>
        <v/>
      </c>
      <c r="Z363" s="86" t="str">
        <f aca="false">IF(ISERROR(VLOOKUP(CONCATENATE($A363,"_",Z$2),'Reference data SID'!$B:$N,13,FALSE())),"",VLOOKUP(CONCATENATE($A363,"_",Z$2),'Reference data SID'!$B:$N,13,FALSE()))</f>
        <v/>
      </c>
      <c r="AA363" s="86" t="str">
        <f aca="false">IF(ISERROR(VLOOKUP(CONCATENATE($A363,"_",AA$2),'Reference data SID'!$B:$N,13,FALSE())),"",VLOOKUP(CONCATENATE($A363,"_",AA$2),'Reference data SID'!$B:$N,13,FALSE()))</f>
        <v/>
      </c>
      <c r="AB363" s="86" t="str">
        <f aca="false">IF(ISERROR(VLOOKUP(CONCATENATE($A363,"_",AB$2),'Reference data SID'!$B:$N,13,FALSE())),"",VLOOKUP(CONCATENATE($A363,"_",AB$2),'Reference data SID'!$B:$N,13,FALSE()))</f>
        <v/>
      </c>
      <c r="AC363" s="86" t="str">
        <f aca="false">IF(ISERROR(VLOOKUP(CONCATENATE($A363,"_",AC$2),'Reference data SID'!$B:$N,13,FALSE())),"",VLOOKUP(CONCATENATE($A363,"_",AC$2),'Reference data SID'!$B:$N,13,FALSE()))</f>
        <v/>
      </c>
      <c r="AD363" s="86" t="str">
        <f aca="false">IF(ISERROR(VLOOKUP(CONCATENATE($A363,"_",AD$2),'Reference data SID'!$B:$N,13,FALSE())),"",VLOOKUP(CONCATENATE($A363,"_",AD$2),'Reference data SID'!$B:$N,13,FALSE()))</f>
        <v/>
      </c>
      <c r="AE363" s="86" t="str">
        <f aca="false">IF(ISERROR(VLOOKUP(CONCATENATE($A363,"_",AE$2),'Reference data SID'!$B:$N,13,FALSE())),"",VLOOKUP(CONCATENATE($A363,"_",AE$2),'Reference data SID'!$B:$N,13,FALSE()))</f>
        <v/>
      </c>
      <c r="AF363" s="86" t="str">
        <f aca="false">IF(ISERROR(VLOOKUP(CONCATENATE($A363,"_",AF$2),'Reference data SID'!$B:$N,13,FALSE())),"",VLOOKUP(CONCATENATE($A363,"_",AF$2),'Reference data SID'!$B:$N,13,FALSE()))</f>
        <v/>
      </c>
      <c r="AG363" s="86" t="str">
        <f aca="false">IF(ISERROR(VLOOKUP(CONCATENATE($A363,"_",AG$2),'Reference data SID'!$B:$N,13,FALSE())),"",VLOOKUP(CONCATENATE($A363,"_",AG$2),'Reference data SID'!$B:$N,13,FALSE()))</f>
        <v/>
      </c>
      <c r="AH363" s="86" t="str">
        <f aca="false">IF(ISERROR(VLOOKUP(CONCATENATE($A363,"_",AH$2),'Reference data SID'!$B:$N,13,FALSE())),"",VLOOKUP(CONCATENATE($A363,"_",AH$2),'Reference data SID'!$B:$N,13,FALSE()))</f>
        <v/>
      </c>
      <c r="AI363" s="86" t="str">
        <f aca="false">IF(ISERROR(VLOOKUP(CONCATENATE($A363,"_",AI$2),'Reference data SID'!$B:$N,13,FALSE())),"",VLOOKUP(CONCATENATE($A363,"_",AI$2),'Reference data SID'!$B:$N,13,FALSE()))</f>
        <v/>
      </c>
      <c r="AJ363" s="86" t="str">
        <f aca="false">IF(ISERROR(VLOOKUP(CONCATENATE($A363,"_",AJ$2),'Reference data SID'!$B:$N,13,FALSE())),"",VLOOKUP(CONCATENATE($A363,"_",AJ$2),'Reference data SID'!$B:$N,13,FALSE()))</f>
        <v/>
      </c>
      <c r="AK363" s="86" t="str">
        <f aca="false">IF(ISERROR(VLOOKUP(CONCATENATE($A363,"_",AK$2),'Reference data SID'!$B:$N,13,FALSE())),"",VLOOKUP(CONCATENATE($A363,"_",AK$2),'Reference data SID'!$B:$N,13,FALSE()))</f>
        <v/>
      </c>
      <c r="AL363" s="86" t="str">
        <f aca="false">IF(ISERROR(VLOOKUP(CONCATENATE($A363,"_",AL$2),'Reference data SID'!$B:$N,13,FALSE())),"",VLOOKUP(CONCATENATE($A363,"_",AL$2),'Reference data SID'!$B:$N,13,FALSE()))</f>
        <v/>
      </c>
      <c r="AM363" s="86" t="str">
        <f aca="false">IF(ISERROR(VLOOKUP(CONCATENATE($A363,"_",AM$2),'Reference data SID'!$B:$N,13,FALSE())),"",VLOOKUP(CONCATENATE($A363,"_",AM$2),'Reference data SID'!$B:$N,13,FALSE()))</f>
        <v/>
      </c>
      <c r="AN363" s="86" t="str">
        <f aca="false">IF(ISERROR(VLOOKUP(CONCATENATE($A363,"_",AN$2),'Reference data SID'!$B:$N,13,FALSE())),"",VLOOKUP(CONCATENATE($A363,"_",AN$2),'Reference data SID'!$B:$N,13,FALSE()))</f>
        <v/>
      </c>
      <c r="AO363" s="86" t="str">
        <f aca="false">IF(ISERROR(VLOOKUP(CONCATENATE($A363,"_",AO$2),'Reference data SID'!$B:$N,13,FALSE())),"",VLOOKUP(CONCATENATE($A363,"_",AO$2),'Reference data SID'!$B:$N,13,FALSE()))</f>
        <v/>
      </c>
      <c r="AP363" s="86" t="str">
        <f aca="false">IF(ISERROR(VLOOKUP(CONCATENATE($A363,"_",AP$2),'Reference data SID'!$B:$N,13,FALSE())),"",VLOOKUP(CONCATENATE($A363,"_",AP$2),'Reference data SID'!$B:$N,13,FALSE()))</f>
        <v/>
      </c>
      <c r="AQ363" s="86" t="str">
        <f aca="false">IF(ISERROR(VLOOKUP(CONCATENATE($A363,"_",AQ$2),'Reference data SID'!$B:$N,13,FALSE())),"",VLOOKUP(CONCATENATE($A363,"_",AQ$2),'Reference data SID'!$B:$N,13,FALSE()))</f>
        <v/>
      </c>
      <c r="AR363" s="86" t="str">
        <f aca="false">IF(ISERROR(VLOOKUP(CONCATENATE($A363,"_",AR$2),'Reference data SID'!$B:$N,13,FALSE())),"",VLOOKUP(CONCATENATE($A363,"_",AR$2),'Reference data SID'!$B:$N,13,FALSE()))</f>
        <v/>
      </c>
      <c r="AS363" s="86" t="str">
        <f aca="false">IF(ISERROR(VLOOKUP(CONCATENATE($A363,"_",AS$2),'Reference data SID'!$B:$N,13,FALSE())),"",VLOOKUP(CONCATENATE($A363,"_",AS$2),'Reference data SID'!$B:$N,13,FALSE()))</f>
        <v/>
      </c>
      <c r="AT363" s="86" t="str">
        <f aca="false">IF(ISERROR(VLOOKUP(CONCATENATE($A363,"_",AT$2),'Reference data SID'!$B:$N,13,FALSE())),"",VLOOKUP(CONCATENATE($A363,"_",AT$2),'Reference data SID'!$B:$N,13,FALSE()))</f>
        <v/>
      </c>
    </row>
    <row r="364" customFormat="false" ht="15" hidden="false" customHeight="false" outlineLevel="0" collapsed="false">
      <c r="A364" s="0" t="n">
        <v>360</v>
      </c>
      <c r="B364" s="86" t="str">
        <f aca="false">IF(ISERROR(VLOOKUP(CONCATENATE($A364,"_",B$2),'Reference data SID'!$B:$N,13,FALSE())),"",VLOOKUP(CONCATENATE($A364,"_",B$2),'Reference data SID'!$B:$N,13,FALSE()))</f>
        <v/>
      </c>
      <c r="C364" s="86" t="str">
        <f aca="false">IF(ISERROR(VLOOKUP(CONCATENATE($A364,"_",C$2),'Reference data SID'!$B:$N,13,FALSE())),"",VLOOKUP(CONCATENATE($A364,"_",C$2),'Reference data SID'!$B:$N,13,FALSE()))</f>
        <v/>
      </c>
      <c r="D364" s="86" t="str">
        <f aca="false">IF(ISERROR(VLOOKUP(CONCATENATE($A364,"_",D$2),'Reference data SID'!$B:$N,13,FALSE())),"",VLOOKUP(CONCATENATE($A364,"_",D$2),'Reference data SID'!$B:$N,13,FALSE()))</f>
        <v/>
      </c>
      <c r="E364" s="86" t="str">
        <f aca="false">IF(ISERROR(VLOOKUP(CONCATENATE($A364,"_",E$2),'Reference data SID'!$B:$N,13,FALSE())),"",VLOOKUP(CONCATENATE($A364,"_",E$2),'Reference data SID'!$B:$N,13,FALSE()))</f>
        <v/>
      </c>
      <c r="F364" s="86" t="str">
        <f aca="false">IF(ISERROR(VLOOKUP(CONCATENATE($A364,"_",F$2),'Reference data SID'!$B:$N,13,FALSE())),"",VLOOKUP(CONCATENATE($A364,"_",F$2),'Reference data SID'!$B:$N,13,FALSE()))</f>
        <v/>
      </c>
      <c r="G364" s="86" t="str">
        <f aca="false">IF(ISERROR(VLOOKUP(CONCATENATE($A364,"_",G$2),'Reference data SID'!$B:$N,13,FALSE())),"",VLOOKUP(CONCATENATE($A364,"_",G$2),'Reference data SID'!$B:$N,13,FALSE()))</f>
        <v/>
      </c>
      <c r="H364" s="86" t="str">
        <f aca="false">IF(ISERROR(VLOOKUP(CONCATENATE($A364,"_",H$2),'Reference data SID'!$B:$N,13,FALSE())),"",VLOOKUP(CONCATENATE($A364,"_",H$2),'Reference data SID'!$B:$N,13,FALSE()))</f>
        <v/>
      </c>
      <c r="I364" s="86" t="str">
        <f aca="false">IF(ISERROR(VLOOKUP(CONCATENATE($A364,"_",I$2),'Reference data SID'!$B:$N,13,FALSE())),"",VLOOKUP(CONCATENATE($A364,"_",I$2),'Reference data SID'!$B:$N,13,FALSE()))</f>
        <v/>
      </c>
      <c r="J364" s="86" t="str">
        <f aca="false">IF(ISERROR(VLOOKUP(CONCATENATE($A364,"_",J$2),'Reference data SID'!$B:$N,13,FALSE())),"",VLOOKUP(CONCATENATE($A364,"_",J$2),'Reference data SID'!$B:$N,13,FALSE()))</f>
        <v/>
      </c>
      <c r="K364" s="86" t="str">
        <f aca="false">IF(ISERROR(VLOOKUP(CONCATENATE($A364,"_",K$2),'Reference data SID'!$B:$N,13,FALSE())),"",VLOOKUP(CONCATENATE($A364,"_",K$2),'Reference data SID'!$B:$N,13,FALSE()))</f>
        <v/>
      </c>
      <c r="L364" s="86" t="str">
        <f aca="false">IF(ISERROR(VLOOKUP(CONCATENATE($A364,"_",L$2),'Reference data SID'!$B:$N,13,FALSE())),"",VLOOKUP(CONCATENATE($A364,"_",L$2),'Reference data SID'!$B:$N,13,FALSE()))</f>
        <v/>
      </c>
      <c r="M364" s="86" t="str">
        <f aca="false">IF(ISERROR(VLOOKUP(CONCATENATE($A364,"_",M$2),'Reference data SID'!$B:$N,13,FALSE())),"",VLOOKUP(CONCATENATE($A364,"_",M$2),'Reference data SID'!$B:$N,13,FALSE()))</f>
        <v/>
      </c>
      <c r="N364" s="86" t="str">
        <f aca="false">IF(ISERROR(VLOOKUP(CONCATENATE($A364,"_",N$2),'Reference data SID'!$B:$N,13,FALSE())),"",VLOOKUP(CONCATENATE($A364,"_",N$2),'Reference data SID'!$B:$N,13,FALSE()))</f>
        <v/>
      </c>
      <c r="O364" s="86" t="str">
        <f aca="false">IF(ISERROR(VLOOKUP(CONCATENATE($A364,"_",O$2),'Reference data SID'!$B:$N,13,FALSE())),"",VLOOKUP(CONCATENATE($A364,"_",O$2),'Reference data SID'!$B:$N,13,FALSE()))</f>
        <v/>
      </c>
      <c r="P364" s="86" t="str">
        <f aca="false">IF(ISERROR(VLOOKUP(CONCATENATE($A364,"_",P$2),'Reference data SID'!$B:$N,13,FALSE())),"",VLOOKUP(CONCATENATE($A364,"_",P$2),'Reference data SID'!$B:$N,13,FALSE()))</f>
        <v/>
      </c>
      <c r="Q364" s="86" t="str">
        <f aca="false">IF(ISERROR(VLOOKUP(CONCATENATE($A364,"_",Q$2),'Reference data SID'!$B:$N,13,FALSE())),"",VLOOKUP(CONCATENATE($A364,"_",Q$2),'Reference data SID'!$B:$N,13,FALSE()))</f>
        <v/>
      </c>
      <c r="R364" s="86" t="str">
        <f aca="false">IF(ISERROR(VLOOKUP(CONCATENATE($A364,"_",R$2),'Reference data SID'!$B:$N,13,FALSE())),"",VLOOKUP(CONCATENATE($A364,"_",R$2),'Reference data SID'!$B:$N,13,FALSE()))</f>
        <v/>
      </c>
      <c r="S364" s="86" t="str">
        <f aca="false">IF(ISERROR(VLOOKUP(CONCATENATE($A364,"_",S$2),'Reference data SID'!$B:$N,13,FALSE())),"",VLOOKUP(CONCATENATE($A364,"_",S$2),'Reference data SID'!$B:$N,13,FALSE()))</f>
        <v/>
      </c>
      <c r="T364" s="86" t="str">
        <f aca="false">IF(ISERROR(VLOOKUP(CONCATENATE($A364,"_",T$2),'Reference data SID'!$B:$N,13,FALSE())),"",VLOOKUP(CONCATENATE($A364,"_",T$2),'Reference data SID'!$B:$N,13,FALSE()))</f>
        <v/>
      </c>
      <c r="U364" s="86" t="str">
        <f aca="false">IF(ISERROR(VLOOKUP(CONCATENATE($A364,"_",U$2),'Reference data SID'!$B:$N,13,FALSE())),"",VLOOKUP(CONCATENATE($A364,"_",U$2),'Reference data SID'!$B:$N,13,FALSE()))</f>
        <v/>
      </c>
      <c r="V364" s="86" t="str">
        <f aca="false">IF(ISERROR(VLOOKUP(CONCATENATE($A364,"_",V$2),'Reference data SID'!$B:$N,13,FALSE())),"",VLOOKUP(CONCATENATE($A364,"_",V$2),'Reference data SID'!$B:$N,13,FALSE()))</f>
        <v/>
      </c>
      <c r="W364" s="86" t="str">
        <f aca="false">IF(ISERROR(VLOOKUP(CONCATENATE($A364,"_",W$2),'Reference data SID'!$B:$N,13,FALSE())),"",VLOOKUP(CONCATENATE($A364,"_",W$2),'Reference data SID'!$B:$N,13,FALSE()))</f>
        <v/>
      </c>
      <c r="X364" s="86" t="str">
        <f aca="false">IF(ISERROR(VLOOKUP(CONCATENATE($A364,"_",X$2),'Reference data SID'!$B:$N,13,FALSE())),"",VLOOKUP(CONCATENATE($A364,"_",X$2),'Reference data SID'!$B:$N,13,FALSE()))</f>
        <v/>
      </c>
      <c r="Y364" s="86" t="str">
        <f aca="false">IF(ISERROR(VLOOKUP(CONCATENATE($A364,"_",Y$2),'Reference data SID'!$B:$N,13,FALSE())),"",VLOOKUP(CONCATENATE($A364,"_",Y$2),'Reference data SID'!$B:$N,13,FALSE()))</f>
        <v/>
      </c>
      <c r="Z364" s="86" t="str">
        <f aca="false">IF(ISERROR(VLOOKUP(CONCATENATE($A364,"_",Z$2),'Reference data SID'!$B:$N,13,FALSE())),"",VLOOKUP(CONCATENATE($A364,"_",Z$2),'Reference data SID'!$B:$N,13,FALSE()))</f>
        <v/>
      </c>
      <c r="AA364" s="86" t="str">
        <f aca="false">IF(ISERROR(VLOOKUP(CONCATENATE($A364,"_",AA$2),'Reference data SID'!$B:$N,13,FALSE())),"",VLOOKUP(CONCATENATE($A364,"_",AA$2),'Reference data SID'!$B:$N,13,FALSE()))</f>
        <v/>
      </c>
      <c r="AB364" s="86" t="str">
        <f aca="false">IF(ISERROR(VLOOKUP(CONCATENATE($A364,"_",AB$2),'Reference data SID'!$B:$N,13,FALSE())),"",VLOOKUP(CONCATENATE($A364,"_",AB$2),'Reference data SID'!$B:$N,13,FALSE()))</f>
        <v/>
      </c>
      <c r="AC364" s="86" t="str">
        <f aca="false">IF(ISERROR(VLOOKUP(CONCATENATE($A364,"_",AC$2),'Reference data SID'!$B:$N,13,FALSE())),"",VLOOKUP(CONCATENATE($A364,"_",AC$2),'Reference data SID'!$B:$N,13,FALSE()))</f>
        <v/>
      </c>
      <c r="AD364" s="86" t="str">
        <f aca="false">IF(ISERROR(VLOOKUP(CONCATENATE($A364,"_",AD$2),'Reference data SID'!$B:$N,13,FALSE())),"",VLOOKUP(CONCATENATE($A364,"_",AD$2),'Reference data SID'!$B:$N,13,FALSE()))</f>
        <v/>
      </c>
      <c r="AE364" s="86" t="str">
        <f aca="false">IF(ISERROR(VLOOKUP(CONCATENATE($A364,"_",AE$2),'Reference data SID'!$B:$N,13,FALSE())),"",VLOOKUP(CONCATENATE($A364,"_",AE$2),'Reference data SID'!$B:$N,13,FALSE()))</f>
        <v/>
      </c>
      <c r="AF364" s="86" t="str">
        <f aca="false">IF(ISERROR(VLOOKUP(CONCATENATE($A364,"_",AF$2),'Reference data SID'!$B:$N,13,FALSE())),"",VLOOKUP(CONCATENATE($A364,"_",AF$2),'Reference data SID'!$B:$N,13,FALSE()))</f>
        <v/>
      </c>
      <c r="AG364" s="86" t="str">
        <f aca="false">IF(ISERROR(VLOOKUP(CONCATENATE($A364,"_",AG$2),'Reference data SID'!$B:$N,13,FALSE())),"",VLOOKUP(CONCATENATE($A364,"_",AG$2),'Reference data SID'!$B:$N,13,FALSE()))</f>
        <v/>
      </c>
      <c r="AH364" s="86" t="str">
        <f aca="false">IF(ISERROR(VLOOKUP(CONCATENATE($A364,"_",AH$2),'Reference data SID'!$B:$N,13,FALSE())),"",VLOOKUP(CONCATENATE($A364,"_",AH$2),'Reference data SID'!$B:$N,13,FALSE()))</f>
        <v/>
      </c>
      <c r="AI364" s="86" t="str">
        <f aca="false">IF(ISERROR(VLOOKUP(CONCATENATE($A364,"_",AI$2),'Reference data SID'!$B:$N,13,FALSE())),"",VLOOKUP(CONCATENATE($A364,"_",AI$2),'Reference data SID'!$B:$N,13,FALSE()))</f>
        <v/>
      </c>
      <c r="AJ364" s="86" t="str">
        <f aca="false">IF(ISERROR(VLOOKUP(CONCATENATE($A364,"_",AJ$2),'Reference data SID'!$B:$N,13,FALSE())),"",VLOOKUP(CONCATENATE($A364,"_",AJ$2),'Reference data SID'!$B:$N,13,FALSE()))</f>
        <v/>
      </c>
      <c r="AK364" s="86" t="str">
        <f aca="false">IF(ISERROR(VLOOKUP(CONCATENATE($A364,"_",AK$2),'Reference data SID'!$B:$N,13,FALSE())),"",VLOOKUP(CONCATENATE($A364,"_",AK$2),'Reference data SID'!$B:$N,13,FALSE()))</f>
        <v/>
      </c>
      <c r="AL364" s="86" t="str">
        <f aca="false">IF(ISERROR(VLOOKUP(CONCATENATE($A364,"_",AL$2),'Reference data SID'!$B:$N,13,FALSE())),"",VLOOKUP(CONCATENATE($A364,"_",AL$2),'Reference data SID'!$B:$N,13,FALSE()))</f>
        <v/>
      </c>
      <c r="AM364" s="86" t="str">
        <f aca="false">IF(ISERROR(VLOOKUP(CONCATENATE($A364,"_",AM$2),'Reference data SID'!$B:$N,13,FALSE())),"",VLOOKUP(CONCATENATE($A364,"_",AM$2),'Reference data SID'!$B:$N,13,FALSE()))</f>
        <v/>
      </c>
      <c r="AN364" s="86" t="str">
        <f aca="false">IF(ISERROR(VLOOKUP(CONCATENATE($A364,"_",AN$2),'Reference data SID'!$B:$N,13,FALSE())),"",VLOOKUP(CONCATENATE($A364,"_",AN$2),'Reference data SID'!$B:$N,13,FALSE()))</f>
        <v/>
      </c>
      <c r="AO364" s="86" t="str">
        <f aca="false">IF(ISERROR(VLOOKUP(CONCATENATE($A364,"_",AO$2),'Reference data SID'!$B:$N,13,FALSE())),"",VLOOKUP(CONCATENATE($A364,"_",AO$2),'Reference data SID'!$B:$N,13,FALSE()))</f>
        <v/>
      </c>
      <c r="AP364" s="86" t="str">
        <f aca="false">IF(ISERROR(VLOOKUP(CONCATENATE($A364,"_",AP$2),'Reference data SID'!$B:$N,13,FALSE())),"",VLOOKUP(CONCATENATE($A364,"_",AP$2),'Reference data SID'!$B:$N,13,FALSE()))</f>
        <v/>
      </c>
      <c r="AQ364" s="86" t="str">
        <f aca="false">IF(ISERROR(VLOOKUP(CONCATENATE($A364,"_",AQ$2),'Reference data SID'!$B:$N,13,FALSE())),"",VLOOKUP(CONCATENATE($A364,"_",AQ$2),'Reference data SID'!$B:$N,13,FALSE()))</f>
        <v/>
      </c>
      <c r="AR364" s="86" t="str">
        <f aca="false">IF(ISERROR(VLOOKUP(CONCATENATE($A364,"_",AR$2),'Reference data SID'!$B:$N,13,FALSE())),"",VLOOKUP(CONCATENATE($A364,"_",AR$2),'Reference data SID'!$B:$N,13,FALSE()))</f>
        <v/>
      </c>
      <c r="AS364" s="86" t="str">
        <f aca="false">IF(ISERROR(VLOOKUP(CONCATENATE($A364,"_",AS$2),'Reference data SID'!$B:$N,13,FALSE())),"",VLOOKUP(CONCATENATE($A364,"_",AS$2),'Reference data SID'!$B:$N,13,FALSE()))</f>
        <v/>
      </c>
      <c r="AT364" s="86" t="str">
        <f aca="false">IF(ISERROR(VLOOKUP(CONCATENATE($A364,"_",AT$2),'Reference data SID'!$B:$N,13,FALSE())),"",VLOOKUP(CONCATENATE($A364,"_",AT$2),'Reference data SID'!$B:$N,13,FALSE()))</f>
        <v/>
      </c>
    </row>
    <row r="365" customFormat="false" ht="15" hidden="false" customHeight="false" outlineLevel="0" collapsed="false">
      <c r="A365" s="0" t="n">
        <v>361</v>
      </c>
      <c r="B365" s="86" t="str">
        <f aca="false">IF(ISERROR(VLOOKUP(CONCATENATE($A365,"_",B$2),'Reference data SID'!$B:$N,13,FALSE())),"",VLOOKUP(CONCATENATE($A365,"_",B$2),'Reference data SID'!$B:$N,13,FALSE()))</f>
        <v/>
      </c>
      <c r="C365" s="86" t="str">
        <f aca="false">IF(ISERROR(VLOOKUP(CONCATENATE($A365,"_",C$2),'Reference data SID'!$B:$N,13,FALSE())),"",VLOOKUP(CONCATENATE($A365,"_",C$2),'Reference data SID'!$B:$N,13,FALSE()))</f>
        <v/>
      </c>
      <c r="D365" s="86" t="str">
        <f aca="false">IF(ISERROR(VLOOKUP(CONCATENATE($A365,"_",D$2),'Reference data SID'!$B:$N,13,FALSE())),"",VLOOKUP(CONCATENATE($A365,"_",D$2),'Reference data SID'!$B:$N,13,FALSE()))</f>
        <v/>
      </c>
      <c r="E365" s="86" t="str">
        <f aca="false">IF(ISERROR(VLOOKUP(CONCATENATE($A365,"_",E$2),'Reference data SID'!$B:$N,13,FALSE())),"",VLOOKUP(CONCATENATE($A365,"_",E$2),'Reference data SID'!$B:$N,13,FALSE()))</f>
        <v/>
      </c>
      <c r="F365" s="86" t="str">
        <f aca="false">IF(ISERROR(VLOOKUP(CONCATENATE($A365,"_",F$2),'Reference data SID'!$B:$N,13,FALSE())),"",VLOOKUP(CONCATENATE($A365,"_",F$2),'Reference data SID'!$B:$N,13,FALSE()))</f>
        <v/>
      </c>
      <c r="G365" s="86" t="str">
        <f aca="false">IF(ISERROR(VLOOKUP(CONCATENATE($A365,"_",G$2),'Reference data SID'!$B:$N,13,FALSE())),"",VLOOKUP(CONCATENATE($A365,"_",G$2),'Reference data SID'!$B:$N,13,FALSE()))</f>
        <v/>
      </c>
      <c r="H365" s="86" t="str">
        <f aca="false">IF(ISERROR(VLOOKUP(CONCATENATE($A365,"_",H$2),'Reference data SID'!$B:$N,13,FALSE())),"",VLOOKUP(CONCATENATE($A365,"_",H$2),'Reference data SID'!$B:$N,13,FALSE()))</f>
        <v/>
      </c>
      <c r="I365" s="86" t="str">
        <f aca="false">IF(ISERROR(VLOOKUP(CONCATENATE($A365,"_",I$2),'Reference data SID'!$B:$N,13,FALSE())),"",VLOOKUP(CONCATENATE($A365,"_",I$2),'Reference data SID'!$B:$N,13,FALSE()))</f>
        <v/>
      </c>
      <c r="J365" s="86" t="str">
        <f aca="false">IF(ISERROR(VLOOKUP(CONCATENATE($A365,"_",J$2),'Reference data SID'!$B:$N,13,FALSE())),"",VLOOKUP(CONCATENATE($A365,"_",J$2),'Reference data SID'!$B:$N,13,FALSE()))</f>
        <v/>
      </c>
      <c r="K365" s="86" t="str">
        <f aca="false">IF(ISERROR(VLOOKUP(CONCATENATE($A365,"_",K$2),'Reference data SID'!$B:$N,13,FALSE())),"",VLOOKUP(CONCATENATE($A365,"_",K$2),'Reference data SID'!$B:$N,13,FALSE()))</f>
        <v/>
      </c>
      <c r="L365" s="86" t="str">
        <f aca="false">IF(ISERROR(VLOOKUP(CONCATENATE($A365,"_",L$2),'Reference data SID'!$B:$N,13,FALSE())),"",VLOOKUP(CONCATENATE($A365,"_",L$2),'Reference data SID'!$B:$N,13,FALSE()))</f>
        <v/>
      </c>
      <c r="M365" s="86" t="str">
        <f aca="false">IF(ISERROR(VLOOKUP(CONCATENATE($A365,"_",M$2),'Reference data SID'!$B:$N,13,FALSE())),"",VLOOKUP(CONCATENATE($A365,"_",M$2),'Reference data SID'!$B:$N,13,FALSE()))</f>
        <v/>
      </c>
      <c r="N365" s="86" t="str">
        <f aca="false">IF(ISERROR(VLOOKUP(CONCATENATE($A365,"_",N$2),'Reference data SID'!$B:$N,13,FALSE())),"",VLOOKUP(CONCATENATE($A365,"_",N$2),'Reference data SID'!$B:$N,13,FALSE()))</f>
        <v/>
      </c>
      <c r="O365" s="86" t="str">
        <f aca="false">IF(ISERROR(VLOOKUP(CONCATENATE($A365,"_",O$2),'Reference data SID'!$B:$N,13,FALSE())),"",VLOOKUP(CONCATENATE($A365,"_",O$2),'Reference data SID'!$B:$N,13,FALSE()))</f>
        <v/>
      </c>
      <c r="P365" s="86" t="str">
        <f aca="false">IF(ISERROR(VLOOKUP(CONCATENATE($A365,"_",P$2),'Reference data SID'!$B:$N,13,FALSE())),"",VLOOKUP(CONCATENATE($A365,"_",P$2),'Reference data SID'!$B:$N,13,FALSE()))</f>
        <v/>
      </c>
      <c r="Q365" s="86" t="str">
        <f aca="false">IF(ISERROR(VLOOKUP(CONCATENATE($A365,"_",Q$2),'Reference data SID'!$B:$N,13,FALSE())),"",VLOOKUP(CONCATENATE($A365,"_",Q$2),'Reference data SID'!$B:$N,13,FALSE()))</f>
        <v/>
      </c>
      <c r="R365" s="86" t="str">
        <f aca="false">IF(ISERROR(VLOOKUP(CONCATENATE($A365,"_",R$2),'Reference data SID'!$B:$N,13,FALSE())),"",VLOOKUP(CONCATENATE($A365,"_",R$2),'Reference data SID'!$B:$N,13,FALSE()))</f>
        <v/>
      </c>
      <c r="S365" s="86" t="str">
        <f aca="false">IF(ISERROR(VLOOKUP(CONCATENATE($A365,"_",S$2),'Reference data SID'!$B:$N,13,FALSE())),"",VLOOKUP(CONCATENATE($A365,"_",S$2),'Reference data SID'!$B:$N,13,FALSE()))</f>
        <v/>
      </c>
      <c r="T365" s="86" t="str">
        <f aca="false">IF(ISERROR(VLOOKUP(CONCATENATE($A365,"_",T$2),'Reference data SID'!$B:$N,13,FALSE())),"",VLOOKUP(CONCATENATE($A365,"_",T$2),'Reference data SID'!$B:$N,13,FALSE()))</f>
        <v/>
      </c>
      <c r="U365" s="86" t="str">
        <f aca="false">IF(ISERROR(VLOOKUP(CONCATENATE($A365,"_",U$2),'Reference data SID'!$B:$N,13,FALSE())),"",VLOOKUP(CONCATENATE($A365,"_",U$2),'Reference data SID'!$B:$N,13,FALSE()))</f>
        <v/>
      </c>
      <c r="V365" s="86" t="str">
        <f aca="false">IF(ISERROR(VLOOKUP(CONCATENATE($A365,"_",V$2),'Reference data SID'!$B:$N,13,FALSE())),"",VLOOKUP(CONCATENATE($A365,"_",V$2),'Reference data SID'!$B:$N,13,FALSE()))</f>
        <v/>
      </c>
      <c r="W365" s="86" t="str">
        <f aca="false">IF(ISERROR(VLOOKUP(CONCATENATE($A365,"_",W$2),'Reference data SID'!$B:$N,13,FALSE())),"",VLOOKUP(CONCATENATE($A365,"_",W$2),'Reference data SID'!$B:$N,13,FALSE()))</f>
        <v/>
      </c>
      <c r="X365" s="86" t="str">
        <f aca="false">IF(ISERROR(VLOOKUP(CONCATENATE($A365,"_",X$2),'Reference data SID'!$B:$N,13,FALSE())),"",VLOOKUP(CONCATENATE($A365,"_",X$2),'Reference data SID'!$B:$N,13,FALSE()))</f>
        <v/>
      </c>
      <c r="Y365" s="86" t="str">
        <f aca="false">IF(ISERROR(VLOOKUP(CONCATENATE($A365,"_",Y$2),'Reference data SID'!$B:$N,13,FALSE())),"",VLOOKUP(CONCATENATE($A365,"_",Y$2),'Reference data SID'!$B:$N,13,FALSE()))</f>
        <v/>
      </c>
      <c r="Z365" s="86" t="str">
        <f aca="false">IF(ISERROR(VLOOKUP(CONCATENATE($A365,"_",Z$2),'Reference data SID'!$B:$N,13,FALSE())),"",VLOOKUP(CONCATENATE($A365,"_",Z$2),'Reference data SID'!$B:$N,13,FALSE()))</f>
        <v/>
      </c>
      <c r="AA365" s="86" t="str">
        <f aca="false">IF(ISERROR(VLOOKUP(CONCATENATE($A365,"_",AA$2),'Reference data SID'!$B:$N,13,FALSE())),"",VLOOKUP(CONCATENATE($A365,"_",AA$2),'Reference data SID'!$B:$N,13,FALSE()))</f>
        <v/>
      </c>
      <c r="AB365" s="86" t="str">
        <f aca="false">IF(ISERROR(VLOOKUP(CONCATENATE($A365,"_",AB$2),'Reference data SID'!$B:$N,13,FALSE())),"",VLOOKUP(CONCATENATE($A365,"_",AB$2),'Reference data SID'!$B:$N,13,FALSE()))</f>
        <v/>
      </c>
      <c r="AC365" s="86" t="str">
        <f aca="false">IF(ISERROR(VLOOKUP(CONCATENATE($A365,"_",AC$2),'Reference data SID'!$B:$N,13,FALSE())),"",VLOOKUP(CONCATENATE($A365,"_",AC$2),'Reference data SID'!$B:$N,13,FALSE()))</f>
        <v/>
      </c>
      <c r="AD365" s="86" t="str">
        <f aca="false">IF(ISERROR(VLOOKUP(CONCATENATE($A365,"_",AD$2),'Reference data SID'!$B:$N,13,FALSE())),"",VLOOKUP(CONCATENATE($A365,"_",AD$2),'Reference data SID'!$B:$N,13,FALSE()))</f>
        <v/>
      </c>
      <c r="AE365" s="86" t="str">
        <f aca="false">IF(ISERROR(VLOOKUP(CONCATENATE($A365,"_",AE$2),'Reference data SID'!$B:$N,13,FALSE())),"",VLOOKUP(CONCATENATE($A365,"_",AE$2),'Reference data SID'!$B:$N,13,FALSE()))</f>
        <v/>
      </c>
      <c r="AF365" s="86" t="str">
        <f aca="false">IF(ISERROR(VLOOKUP(CONCATENATE($A365,"_",AF$2),'Reference data SID'!$B:$N,13,FALSE())),"",VLOOKUP(CONCATENATE($A365,"_",AF$2),'Reference data SID'!$B:$N,13,FALSE()))</f>
        <v/>
      </c>
      <c r="AG365" s="86" t="str">
        <f aca="false">IF(ISERROR(VLOOKUP(CONCATENATE($A365,"_",AG$2),'Reference data SID'!$B:$N,13,FALSE())),"",VLOOKUP(CONCATENATE($A365,"_",AG$2),'Reference data SID'!$B:$N,13,FALSE()))</f>
        <v/>
      </c>
      <c r="AH365" s="86" t="str">
        <f aca="false">IF(ISERROR(VLOOKUP(CONCATENATE($A365,"_",AH$2),'Reference data SID'!$B:$N,13,FALSE())),"",VLOOKUP(CONCATENATE($A365,"_",AH$2),'Reference data SID'!$B:$N,13,FALSE()))</f>
        <v/>
      </c>
      <c r="AI365" s="86" t="str">
        <f aca="false">IF(ISERROR(VLOOKUP(CONCATENATE($A365,"_",AI$2),'Reference data SID'!$B:$N,13,FALSE())),"",VLOOKUP(CONCATENATE($A365,"_",AI$2),'Reference data SID'!$B:$N,13,FALSE()))</f>
        <v/>
      </c>
      <c r="AJ365" s="86" t="str">
        <f aca="false">IF(ISERROR(VLOOKUP(CONCATENATE($A365,"_",AJ$2),'Reference data SID'!$B:$N,13,FALSE())),"",VLOOKUP(CONCATENATE($A365,"_",AJ$2),'Reference data SID'!$B:$N,13,FALSE()))</f>
        <v/>
      </c>
      <c r="AK365" s="86" t="str">
        <f aca="false">IF(ISERROR(VLOOKUP(CONCATENATE($A365,"_",AK$2),'Reference data SID'!$B:$N,13,FALSE())),"",VLOOKUP(CONCATENATE($A365,"_",AK$2),'Reference data SID'!$B:$N,13,FALSE()))</f>
        <v/>
      </c>
      <c r="AL365" s="86" t="str">
        <f aca="false">IF(ISERROR(VLOOKUP(CONCATENATE($A365,"_",AL$2),'Reference data SID'!$B:$N,13,FALSE())),"",VLOOKUP(CONCATENATE($A365,"_",AL$2),'Reference data SID'!$B:$N,13,FALSE()))</f>
        <v/>
      </c>
      <c r="AM365" s="86" t="str">
        <f aca="false">IF(ISERROR(VLOOKUP(CONCATENATE($A365,"_",AM$2),'Reference data SID'!$B:$N,13,FALSE())),"",VLOOKUP(CONCATENATE($A365,"_",AM$2),'Reference data SID'!$B:$N,13,FALSE()))</f>
        <v/>
      </c>
      <c r="AN365" s="86" t="str">
        <f aca="false">IF(ISERROR(VLOOKUP(CONCATENATE($A365,"_",AN$2),'Reference data SID'!$B:$N,13,FALSE())),"",VLOOKUP(CONCATENATE($A365,"_",AN$2),'Reference data SID'!$B:$N,13,FALSE()))</f>
        <v/>
      </c>
      <c r="AO365" s="86" t="str">
        <f aca="false">IF(ISERROR(VLOOKUP(CONCATENATE($A365,"_",AO$2),'Reference data SID'!$B:$N,13,FALSE())),"",VLOOKUP(CONCATENATE($A365,"_",AO$2),'Reference data SID'!$B:$N,13,FALSE()))</f>
        <v/>
      </c>
      <c r="AP365" s="86" t="str">
        <f aca="false">IF(ISERROR(VLOOKUP(CONCATENATE($A365,"_",AP$2),'Reference data SID'!$B:$N,13,FALSE())),"",VLOOKUP(CONCATENATE($A365,"_",AP$2),'Reference data SID'!$B:$N,13,FALSE()))</f>
        <v/>
      </c>
      <c r="AQ365" s="86" t="str">
        <f aca="false">IF(ISERROR(VLOOKUP(CONCATENATE($A365,"_",AQ$2),'Reference data SID'!$B:$N,13,FALSE())),"",VLOOKUP(CONCATENATE($A365,"_",AQ$2),'Reference data SID'!$B:$N,13,FALSE()))</f>
        <v/>
      </c>
      <c r="AR365" s="86" t="str">
        <f aca="false">IF(ISERROR(VLOOKUP(CONCATENATE($A365,"_",AR$2),'Reference data SID'!$B:$N,13,FALSE())),"",VLOOKUP(CONCATENATE($A365,"_",AR$2),'Reference data SID'!$B:$N,13,FALSE()))</f>
        <v/>
      </c>
      <c r="AS365" s="86" t="str">
        <f aca="false">IF(ISERROR(VLOOKUP(CONCATENATE($A365,"_",AS$2),'Reference data SID'!$B:$N,13,FALSE())),"",VLOOKUP(CONCATENATE($A365,"_",AS$2),'Reference data SID'!$B:$N,13,FALSE()))</f>
        <v/>
      </c>
      <c r="AT365" s="86" t="str">
        <f aca="false">IF(ISERROR(VLOOKUP(CONCATENATE($A365,"_",AT$2),'Reference data SID'!$B:$N,13,FALSE())),"",VLOOKUP(CONCATENATE($A365,"_",AT$2),'Reference data SID'!$B:$N,13,FALSE()))</f>
        <v/>
      </c>
    </row>
    <row r="366" customFormat="false" ht="15" hidden="false" customHeight="false" outlineLevel="0" collapsed="false">
      <c r="A366" s="0" t="n">
        <v>362</v>
      </c>
      <c r="B366" s="86" t="str">
        <f aca="false">IF(ISERROR(VLOOKUP(CONCATENATE($A366,"_",B$2),'Reference data SID'!$B:$N,13,FALSE())),"",VLOOKUP(CONCATENATE($A366,"_",B$2),'Reference data SID'!$B:$N,13,FALSE()))</f>
        <v/>
      </c>
      <c r="C366" s="86" t="str">
        <f aca="false">IF(ISERROR(VLOOKUP(CONCATENATE($A366,"_",C$2),'Reference data SID'!$B:$N,13,FALSE())),"",VLOOKUP(CONCATENATE($A366,"_",C$2),'Reference data SID'!$B:$N,13,FALSE()))</f>
        <v/>
      </c>
      <c r="D366" s="86" t="str">
        <f aca="false">IF(ISERROR(VLOOKUP(CONCATENATE($A366,"_",D$2),'Reference data SID'!$B:$N,13,FALSE())),"",VLOOKUP(CONCATENATE($A366,"_",D$2),'Reference data SID'!$B:$N,13,FALSE()))</f>
        <v/>
      </c>
      <c r="E366" s="86" t="str">
        <f aca="false">IF(ISERROR(VLOOKUP(CONCATENATE($A366,"_",E$2),'Reference data SID'!$B:$N,13,FALSE())),"",VLOOKUP(CONCATENATE($A366,"_",E$2),'Reference data SID'!$B:$N,13,FALSE()))</f>
        <v/>
      </c>
      <c r="F366" s="86" t="str">
        <f aca="false">IF(ISERROR(VLOOKUP(CONCATENATE($A366,"_",F$2),'Reference data SID'!$B:$N,13,FALSE())),"",VLOOKUP(CONCATENATE($A366,"_",F$2),'Reference data SID'!$B:$N,13,FALSE()))</f>
        <v/>
      </c>
      <c r="G366" s="86" t="str">
        <f aca="false">IF(ISERROR(VLOOKUP(CONCATENATE($A366,"_",G$2),'Reference data SID'!$B:$N,13,FALSE())),"",VLOOKUP(CONCATENATE($A366,"_",G$2),'Reference data SID'!$B:$N,13,FALSE()))</f>
        <v/>
      </c>
      <c r="H366" s="86" t="str">
        <f aca="false">IF(ISERROR(VLOOKUP(CONCATENATE($A366,"_",H$2),'Reference data SID'!$B:$N,13,FALSE())),"",VLOOKUP(CONCATENATE($A366,"_",H$2),'Reference data SID'!$B:$N,13,FALSE()))</f>
        <v/>
      </c>
      <c r="I366" s="86" t="str">
        <f aca="false">IF(ISERROR(VLOOKUP(CONCATENATE($A366,"_",I$2),'Reference data SID'!$B:$N,13,FALSE())),"",VLOOKUP(CONCATENATE($A366,"_",I$2),'Reference data SID'!$B:$N,13,FALSE()))</f>
        <v/>
      </c>
      <c r="J366" s="86" t="str">
        <f aca="false">IF(ISERROR(VLOOKUP(CONCATENATE($A366,"_",J$2),'Reference data SID'!$B:$N,13,FALSE())),"",VLOOKUP(CONCATENATE($A366,"_",J$2),'Reference data SID'!$B:$N,13,FALSE()))</f>
        <v/>
      </c>
      <c r="K366" s="86" t="str">
        <f aca="false">IF(ISERROR(VLOOKUP(CONCATENATE($A366,"_",K$2),'Reference data SID'!$B:$N,13,FALSE())),"",VLOOKUP(CONCATENATE($A366,"_",K$2),'Reference data SID'!$B:$N,13,FALSE()))</f>
        <v/>
      </c>
      <c r="L366" s="86" t="str">
        <f aca="false">IF(ISERROR(VLOOKUP(CONCATENATE($A366,"_",L$2),'Reference data SID'!$B:$N,13,FALSE())),"",VLOOKUP(CONCATENATE($A366,"_",L$2),'Reference data SID'!$B:$N,13,FALSE()))</f>
        <v/>
      </c>
      <c r="M366" s="86" t="str">
        <f aca="false">IF(ISERROR(VLOOKUP(CONCATENATE($A366,"_",M$2),'Reference data SID'!$B:$N,13,FALSE())),"",VLOOKUP(CONCATENATE($A366,"_",M$2),'Reference data SID'!$B:$N,13,FALSE()))</f>
        <v/>
      </c>
      <c r="N366" s="86" t="str">
        <f aca="false">IF(ISERROR(VLOOKUP(CONCATENATE($A366,"_",N$2),'Reference data SID'!$B:$N,13,FALSE())),"",VLOOKUP(CONCATENATE($A366,"_",N$2),'Reference data SID'!$B:$N,13,FALSE()))</f>
        <v/>
      </c>
      <c r="O366" s="86" t="str">
        <f aca="false">IF(ISERROR(VLOOKUP(CONCATENATE($A366,"_",O$2),'Reference data SID'!$B:$N,13,FALSE())),"",VLOOKUP(CONCATENATE($A366,"_",O$2),'Reference data SID'!$B:$N,13,FALSE()))</f>
        <v/>
      </c>
      <c r="P366" s="86" t="str">
        <f aca="false">IF(ISERROR(VLOOKUP(CONCATENATE($A366,"_",P$2),'Reference data SID'!$B:$N,13,FALSE())),"",VLOOKUP(CONCATENATE($A366,"_",P$2),'Reference data SID'!$B:$N,13,FALSE()))</f>
        <v/>
      </c>
      <c r="Q366" s="86" t="str">
        <f aca="false">IF(ISERROR(VLOOKUP(CONCATENATE($A366,"_",Q$2),'Reference data SID'!$B:$N,13,FALSE())),"",VLOOKUP(CONCATENATE($A366,"_",Q$2),'Reference data SID'!$B:$N,13,FALSE()))</f>
        <v/>
      </c>
      <c r="R366" s="86" t="str">
        <f aca="false">IF(ISERROR(VLOOKUP(CONCATENATE($A366,"_",R$2),'Reference data SID'!$B:$N,13,FALSE())),"",VLOOKUP(CONCATENATE($A366,"_",R$2),'Reference data SID'!$B:$N,13,FALSE()))</f>
        <v/>
      </c>
      <c r="S366" s="86" t="str">
        <f aca="false">IF(ISERROR(VLOOKUP(CONCATENATE($A366,"_",S$2),'Reference data SID'!$B:$N,13,FALSE())),"",VLOOKUP(CONCATENATE($A366,"_",S$2),'Reference data SID'!$B:$N,13,FALSE()))</f>
        <v/>
      </c>
      <c r="T366" s="86" t="str">
        <f aca="false">IF(ISERROR(VLOOKUP(CONCATENATE($A366,"_",T$2),'Reference data SID'!$B:$N,13,FALSE())),"",VLOOKUP(CONCATENATE($A366,"_",T$2),'Reference data SID'!$B:$N,13,FALSE()))</f>
        <v/>
      </c>
      <c r="U366" s="86" t="str">
        <f aca="false">IF(ISERROR(VLOOKUP(CONCATENATE($A366,"_",U$2),'Reference data SID'!$B:$N,13,FALSE())),"",VLOOKUP(CONCATENATE($A366,"_",U$2),'Reference data SID'!$B:$N,13,FALSE()))</f>
        <v/>
      </c>
      <c r="V366" s="86" t="str">
        <f aca="false">IF(ISERROR(VLOOKUP(CONCATENATE($A366,"_",V$2),'Reference data SID'!$B:$N,13,FALSE())),"",VLOOKUP(CONCATENATE($A366,"_",V$2),'Reference data SID'!$B:$N,13,FALSE()))</f>
        <v/>
      </c>
      <c r="W366" s="86" t="str">
        <f aca="false">IF(ISERROR(VLOOKUP(CONCATENATE($A366,"_",W$2),'Reference data SID'!$B:$N,13,FALSE())),"",VLOOKUP(CONCATENATE($A366,"_",W$2),'Reference data SID'!$B:$N,13,FALSE()))</f>
        <v/>
      </c>
      <c r="X366" s="86" t="str">
        <f aca="false">IF(ISERROR(VLOOKUP(CONCATENATE($A366,"_",X$2),'Reference data SID'!$B:$N,13,FALSE())),"",VLOOKUP(CONCATENATE($A366,"_",X$2),'Reference data SID'!$B:$N,13,FALSE()))</f>
        <v/>
      </c>
      <c r="Y366" s="86" t="str">
        <f aca="false">IF(ISERROR(VLOOKUP(CONCATENATE($A366,"_",Y$2),'Reference data SID'!$B:$N,13,FALSE())),"",VLOOKUP(CONCATENATE($A366,"_",Y$2),'Reference data SID'!$B:$N,13,FALSE()))</f>
        <v/>
      </c>
      <c r="Z366" s="86" t="str">
        <f aca="false">IF(ISERROR(VLOOKUP(CONCATENATE($A366,"_",Z$2),'Reference data SID'!$B:$N,13,FALSE())),"",VLOOKUP(CONCATENATE($A366,"_",Z$2),'Reference data SID'!$B:$N,13,FALSE()))</f>
        <v/>
      </c>
      <c r="AA366" s="86" t="str">
        <f aca="false">IF(ISERROR(VLOOKUP(CONCATENATE($A366,"_",AA$2),'Reference data SID'!$B:$N,13,FALSE())),"",VLOOKUP(CONCATENATE($A366,"_",AA$2),'Reference data SID'!$B:$N,13,FALSE()))</f>
        <v/>
      </c>
      <c r="AB366" s="86" t="str">
        <f aca="false">IF(ISERROR(VLOOKUP(CONCATENATE($A366,"_",AB$2),'Reference data SID'!$B:$N,13,FALSE())),"",VLOOKUP(CONCATENATE($A366,"_",AB$2),'Reference data SID'!$B:$N,13,FALSE()))</f>
        <v/>
      </c>
      <c r="AC366" s="86" t="str">
        <f aca="false">IF(ISERROR(VLOOKUP(CONCATENATE($A366,"_",AC$2),'Reference data SID'!$B:$N,13,FALSE())),"",VLOOKUP(CONCATENATE($A366,"_",AC$2),'Reference data SID'!$B:$N,13,FALSE()))</f>
        <v/>
      </c>
      <c r="AD366" s="86" t="str">
        <f aca="false">IF(ISERROR(VLOOKUP(CONCATENATE($A366,"_",AD$2),'Reference data SID'!$B:$N,13,FALSE())),"",VLOOKUP(CONCATENATE($A366,"_",AD$2),'Reference data SID'!$B:$N,13,FALSE()))</f>
        <v/>
      </c>
      <c r="AE366" s="86" t="str">
        <f aca="false">IF(ISERROR(VLOOKUP(CONCATENATE($A366,"_",AE$2),'Reference data SID'!$B:$N,13,FALSE())),"",VLOOKUP(CONCATENATE($A366,"_",AE$2),'Reference data SID'!$B:$N,13,FALSE()))</f>
        <v/>
      </c>
      <c r="AF366" s="86" t="str">
        <f aca="false">IF(ISERROR(VLOOKUP(CONCATENATE($A366,"_",AF$2),'Reference data SID'!$B:$N,13,FALSE())),"",VLOOKUP(CONCATENATE($A366,"_",AF$2),'Reference data SID'!$B:$N,13,FALSE()))</f>
        <v/>
      </c>
      <c r="AG366" s="86" t="str">
        <f aca="false">IF(ISERROR(VLOOKUP(CONCATENATE($A366,"_",AG$2),'Reference data SID'!$B:$N,13,FALSE())),"",VLOOKUP(CONCATENATE($A366,"_",AG$2),'Reference data SID'!$B:$N,13,FALSE()))</f>
        <v/>
      </c>
      <c r="AH366" s="86" t="str">
        <f aca="false">IF(ISERROR(VLOOKUP(CONCATENATE($A366,"_",AH$2),'Reference data SID'!$B:$N,13,FALSE())),"",VLOOKUP(CONCATENATE($A366,"_",AH$2),'Reference data SID'!$B:$N,13,FALSE()))</f>
        <v/>
      </c>
      <c r="AI366" s="86" t="str">
        <f aca="false">IF(ISERROR(VLOOKUP(CONCATENATE($A366,"_",AI$2),'Reference data SID'!$B:$N,13,FALSE())),"",VLOOKUP(CONCATENATE($A366,"_",AI$2),'Reference data SID'!$B:$N,13,FALSE()))</f>
        <v/>
      </c>
      <c r="AJ366" s="86" t="str">
        <f aca="false">IF(ISERROR(VLOOKUP(CONCATENATE($A366,"_",AJ$2),'Reference data SID'!$B:$N,13,FALSE())),"",VLOOKUP(CONCATENATE($A366,"_",AJ$2),'Reference data SID'!$B:$N,13,FALSE()))</f>
        <v/>
      </c>
      <c r="AK366" s="86" t="str">
        <f aca="false">IF(ISERROR(VLOOKUP(CONCATENATE($A366,"_",AK$2),'Reference data SID'!$B:$N,13,FALSE())),"",VLOOKUP(CONCATENATE($A366,"_",AK$2),'Reference data SID'!$B:$N,13,FALSE()))</f>
        <v/>
      </c>
      <c r="AL366" s="86" t="str">
        <f aca="false">IF(ISERROR(VLOOKUP(CONCATENATE($A366,"_",AL$2),'Reference data SID'!$B:$N,13,FALSE())),"",VLOOKUP(CONCATENATE($A366,"_",AL$2),'Reference data SID'!$B:$N,13,FALSE()))</f>
        <v/>
      </c>
      <c r="AM366" s="86" t="str">
        <f aca="false">IF(ISERROR(VLOOKUP(CONCATENATE($A366,"_",AM$2),'Reference data SID'!$B:$N,13,FALSE())),"",VLOOKUP(CONCATENATE($A366,"_",AM$2),'Reference data SID'!$B:$N,13,FALSE()))</f>
        <v/>
      </c>
      <c r="AN366" s="86" t="str">
        <f aca="false">IF(ISERROR(VLOOKUP(CONCATENATE($A366,"_",AN$2),'Reference data SID'!$B:$N,13,FALSE())),"",VLOOKUP(CONCATENATE($A366,"_",AN$2),'Reference data SID'!$B:$N,13,FALSE()))</f>
        <v/>
      </c>
      <c r="AO366" s="86" t="str">
        <f aca="false">IF(ISERROR(VLOOKUP(CONCATENATE($A366,"_",AO$2),'Reference data SID'!$B:$N,13,FALSE())),"",VLOOKUP(CONCATENATE($A366,"_",AO$2),'Reference data SID'!$B:$N,13,FALSE()))</f>
        <v/>
      </c>
      <c r="AP366" s="86" t="str">
        <f aca="false">IF(ISERROR(VLOOKUP(CONCATENATE($A366,"_",AP$2),'Reference data SID'!$B:$N,13,FALSE())),"",VLOOKUP(CONCATENATE($A366,"_",AP$2),'Reference data SID'!$B:$N,13,FALSE()))</f>
        <v/>
      </c>
      <c r="AQ366" s="86" t="str">
        <f aca="false">IF(ISERROR(VLOOKUP(CONCATENATE($A366,"_",AQ$2),'Reference data SID'!$B:$N,13,FALSE())),"",VLOOKUP(CONCATENATE($A366,"_",AQ$2),'Reference data SID'!$B:$N,13,FALSE()))</f>
        <v/>
      </c>
      <c r="AR366" s="86" t="str">
        <f aca="false">IF(ISERROR(VLOOKUP(CONCATENATE($A366,"_",AR$2),'Reference data SID'!$B:$N,13,FALSE())),"",VLOOKUP(CONCATENATE($A366,"_",AR$2),'Reference data SID'!$B:$N,13,FALSE()))</f>
        <v/>
      </c>
      <c r="AS366" s="86" t="str">
        <f aca="false">IF(ISERROR(VLOOKUP(CONCATENATE($A366,"_",AS$2),'Reference data SID'!$B:$N,13,FALSE())),"",VLOOKUP(CONCATENATE($A366,"_",AS$2),'Reference data SID'!$B:$N,13,FALSE()))</f>
        <v/>
      </c>
      <c r="AT366" s="86" t="str">
        <f aca="false">IF(ISERROR(VLOOKUP(CONCATENATE($A366,"_",AT$2),'Reference data SID'!$B:$N,13,FALSE())),"",VLOOKUP(CONCATENATE($A366,"_",AT$2),'Reference data SID'!$B:$N,13,FALSE()))</f>
        <v/>
      </c>
    </row>
    <row r="367" customFormat="false" ht="15" hidden="false" customHeight="false" outlineLevel="0" collapsed="false">
      <c r="A367" s="0" t="n">
        <v>363</v>
      </c>
      <c r="B367" s="86" t="str">
        <f aca="false">IF(ISERROR(VLOOKUP(CONCATENATE($A367,"_",B$2),'Reference data SID'!$B:$N,13,FALSE())),"",VLOOKUP(CONCATENATE($A367,"_",B$2),'Reference data SID'!$B:$N,13,FALSE()))</f>
        <v/>
      </c>
      <c r="C367" s="86" t="str">
        <f aca="false">IF(ISERROR(VLOOKUP(CONCATENATE($A367,"_",C$2),'Reference data SID'!$B:$N,13,FALSE())),"",VLOOKUP(CONCATENATE($A367,"_",C$2),'Reference data SID'!$B:$N,13,FALSE()))</f>
        <v/>
      </c>
      <c r="D367" s="86" t="str">
        <f aca="false">IF(ISERROR(VLOOKUP(CONCATENATE($A367,"_",D$2),'Reference data SID'!$B:$N,13,FALSE())),"",VLOOKUP(CONCATENATE($A367,"_",D$2),'Reference data SID'!$B:$N,13,FALSE()))</f>
        <v/>
      </c>
      <c r="E367" s="86" t="str">
        <f aca="false">IF(ISERROR(VLOOKUP(CONCATENATE($A367,"_",E$2),'Reference data SID'!$B:$N,13,FALSE())),"",VLOOKUP(CONCATENATE($A367,"_",E$2),'Reference data SID'!$B:$N,13,FALSE()))</f>
        <v/>
      </c>
      <c r="F367" s="86" t="str">
        <f aca="false">IF(ISERROR(VLOOKUP(CONCATENATE($A367,"_",F$2),'Reference data SID'!$B:$N,13,FALSE())),"",VLOOKUP(CONCATENATE($A367,"_",F$2),'Reference data SID'!$B:$N,13,FALSE()))</f>
        <v/>
      </c>
      <c r="G367" s="86" t="str">
        <f aca="false">IF(ISERROR(VLOOKUP(CONCATENATE($A367,"_",G$2),'Reference data SID'!$B:$N,13,FALSE())),"",VLOOKUP(CONCATENATE($A367,"_",G$2),'Reference data SID'!$B:$N,13,FALSE()))</f>
        <v/>
      </c>
      <c r="H367" s="86" t="str">
        <f aca="false">IF(ISERROR(VLOOKUP(CONCATENATE($A367,"_",H$2),'Reference data SID'!$B:$N,13,FALSE())),"",VLOOKUP(CONCATENATE($A367,"_",H$2),'Reference data SID'!$B:$N,13,FALSE()))</f>
        <v/>
      </c>
      <c r="I367" s="86" t="str">
        <f aca="false">IF(ISERROR(VLOOKUP(CONCATENATE($A367,"_",I$2),'Reference data SID'!$B:$N,13,FALSE())),"",VLOOKUP(CONCATENATE($A367,"_",I$2),'Reference data SID'!$B:$N,13,FALSE()))</f>
        <v/>
      </c>
      <c r="J367" s="86" t="str">
        <f aca="false">IF(ISERROR(VLOOKUP(CONCATENATE($A367,"_",J$2),'Reference data SID'!$B:$N,13,FALSE())),"",VLOOKUP(CONCATENATE($A367,"_",J$2),'Reference data SID'!$B:$N,13,FALSE()))</f>
        <v/>
      </c>
      <c r="K367" s="86" t="str">
        <f aca="false">IF(ISERROR(VLOOKUP(CONCATENATE($A367,"_",K$2),'Reference data SID'!$B:$N,13,FALSE())),"",VLOOKUP(CONCATENATE($A367,"_",K$2),'Reference data SID'!$B:$N,13,FALSE()))</f>
        <v/>
      </c>
      <c r="L367" s="86" t="str">
        <f aca="false">IF(ISERROR(VLOOKUP(CONCATENATE($A367,"_",L$2),'Reference data SID'!$B:$N,13,FALSE())),"",VLOOKUP(CONCATENATE($A367,"_",L$2),'Reference data SID'!$B:$N,13,FALSE()))</f>
        <v/>
      </c>
      <c r="M367" s="86" t="str">
        <f aca="false">IF(ISERROR(VLOOKUP(CONCATENATE($A367,"_",M$2),'Reference data SID'!$B:$N,13,FALSE())),"",VLOOKUP(CONCATENATE($A367,"_",M$2),'Reference data SID'!$B:$N,13,FALSE()))</f>
        <v/>
      </c>
      <c r="N367" s="86" t="str">
        <f aca="false">IF(ISERROR(VLOOKUP(CONCATENATE($A367,"_",N$2),'Reference data SID'!$B:$N,13,FALSE())),"",VLOOKUP(CONCATENATE($A367,"_",N$2),'Reference data SID'!$B:$N,13,FALSE()))</f>
        <v/>
      </c>
      <c r="O367" s="86" t="str">
        <f aca="false">IF(ISERROR(VLOOKUP(CONCATENATE($A367,"_",O$2),'Reference data SID'!$B:$N,13,FALSE())),"",VLOOKUP(CONCATENATE($A367,"_",O$2),'Reference data SID'!$B:$N,13,FALSE()))</f>
        <v/>
      </c>
      <c r="P367" s="86" t="str">
        <f aca="false">IF(ISERROR(VLOOKUP(CONCATENATE($A367,"_",P$2),'Reference data SID'!$B:$N,13,FALSE())),"",VLOOKUP(CONCATENATE($A367,"_",P$2),'Reference data SID'!$B:$N,13,FALSE()))</f>
        <v/>
      </c>
      <c r="Q367" s="86" t="str">
        <f aca="false">IF(ISERROR(VLOOKUP(CONCATENATE($A367,"_",Q$2),'Reference data SID'!$B:$N,13,FALSE())),"",VLOOKUP(CONCATENATE($A367,"_",Q$2),'Reference data SID'!$B:$N,13,FALSE()))</f>
        <v/>
      </c>
      <c r="R367" s="86" t="str">
        <f aca="false">IF(ISERROR(VLOOKUP(CONCATENATE($A367,"_",R$2),'Reference data SID'!$B:$N,13,FALSE())),"",VLOOKUP(CONCATENATE($A367,"_",R$2),'Reference data SID'!$B:$N,13,FALSE()))</f>
        <v/>
      </c>
      <c r="S367" s="86" t="str">
        <f aca="false">IF(ISERROR(VLOOKUP(CONCATENATE($A367,"_",S$2),'Reference data SID'!$B:$N,13,FALSE())),"",VLOOKUP(CONCATENATE($A367,"_",S$2),'Reference data SID'!$B:$N,13,FALSE()))</f>
        <v/>
      </c>
      <c r="T367" s="86" t="str">
        <f aca="false">IF(ISERROR(VLOOKUP(CONCATENATE($A367,"_",T$2),'Reference data SID'!$B:$N,13,FALSE())),"",VLOOKUP(CONCATENATE($A367,"_",T$2),'Reference data SID'!$B:$N,13,FALSE()))</f>
        <v/>
      </c>
      <c r="U367" s="86" t="str">
        <f aca="false">IF(ISERROR(VLOOKUP(CONCATENATE($A367,"_",U$2),'Reference data SID'!$B:$N,13,FALSE())),"",VLOOKUP(CONCATENATE($A367,"_",U$2),'Reference data SID'!$B:$N,13,FALSE()))</f>
        <v/>
      </c>
      <c r="V367" s="86" t="str">
        <f aca="false">IF(ISERROR(VLOOKUP(CONCATENATE($A367,"_",V$2),'Reference data SID'!$B:$N,13,FALSE())),"",VLOOKUP(CONCATENATE($A367,"_",V$2),'Reference data SID'!$B:$N,13,FALSE()))</f>
        <v/>
      </c>
      <c r="W367" s="86" t="str">
        <f aca="false">IF(ISERROR(VLOOKUP(CONCATENATE($A367,"_",W$2),'Reference data SID'!$B:$N,13,FALSE())),"",VLOOKUP(CONCATENATE($A367,"_",W$2),'Reference data SID'!$B:$N,13,FALSE()))</f>
        <v/>
      </c>
      <c r="X367" s="86" t="str">
        <f aca="false">IF(ISERROR(VLOOKUP(CONCATENATE($A367,"_",X$2),'Reference data SID'!$B:$N,13,FALSE())),"",VLOOKUP(CONCATENATE($A367,"_",X$2),'Reference data SID'!$B:$N,13,FALSE()))</f>
        <v/>
      </c>
      <c r="Y367" s="86" t="str">
        <f aca="false">IF(ISERROR(VLOOKUP(CONCATENATE($A367,"_",Y$2),'Reference data SID'!$B:$N,13,FALSE())),"",VLOOKUP(CONCATENATE($A367,"_",Y$2),'Reference data SID'!$B:$N,13,FALSE()))</f>
        <v/>
      </c>
      <c r="Z367" s="86" t="str">
        <f aca="false">IF(ISERROR(VLOOKUP(CONCATENATE($A367,"_",Z$2),'Reference data SID'!$B:$N,13,FALSE())),"",VLOOKUP(CONCATENATE($A367,"_",Z$2),'Reference data SID'!$B:$N,13,FALSE()))</f>
        <v/>
      </c>
      <c r="AA367" s="86" t="str">
        <f aca="false">IF(ISERROR(VLOOKUP(CONCATENATE($A367,"_",AA$2),'Reference data SID'!$B:$N,13,FALSE())),"",VLOOKUP(CONCATENATE($A367,"_",AA$2),'Reference data SID'!$B:$N,13,FALSE()))</f>
        <v/>
      </c>
      <c r="AB367" s="86" t="str">
        <f aca="false">IF(ISERROR(VLOOKUP(CONCATENATE($A367,"_",AB$2),'Reference data SID'!$B:$N,13,FALSE())),"",VLOOKUP(CONCATENATE($A367,"_",AB$2),'Reference data SID'!$B:$N,13,FALSE()))</f>
        <v/>
      </c>
      <c r="AC367" s="86" t="str">
        <f aca="false">IF(ISERROR(VLOOKUP(CONCATENATE($A367,"_",AC$2),'Reference data SID'!$B:$N,13,FALSE())),"",VLOOKUP(CONCATENATE($A367,"_",AC$2),'Reference data SID'!$B:$N,13,FALSE()))</f>
        <v/>
      </c>
      <c r="AD367" s="86" t="str">
        <f aca="false">IF(ISERROR(VLOOKUP(CONCATENATE($A367,"_",AD$2),'Reference data SID'!$B:$N,13,FALSE())),"",VLOOKUP(CONCATENATE($A367,"_",AD$2),'Reference data SID'!$B:$N,13,FALSE()))</f>
        <v/>
      </c>
      <c r="AE367" s="86" t="str">
        <f aca="false">IF(ISERROR(VLOOKUP(CONCATENATE($A367,"_",AE$2),'Reference data SID'!$B:$N,13,FALSE())),"",VLOOKUP(CONCATENATE($A367,"_",AE$2),'Reference data SID'!$B:$N,13,FALSE()))</f>
        <v/>
      </c>
      <c r="AF367" s="86" t="str">
        <f aca="false">IF(ISERROR(VLOOKUP(CONCATENATE($A367,"_",AF$2),'Reference data SID'!$B:$N,13,FALSE())),"",VLOOKUP(CONCATENATE($A367,"_",AF$2),'Reference data SID'!$B:$N,13,FALSE()))</f>
        <v/>
      </c>
      <c r="AG367" s="86" t="str">
        <f aca="false">IF(ISERROR(VLOOKUP(CONCATENATE($A367,"_",AG$2),'Reference data SID'!$B:$N,13,FALSE())),"",VLOOKUP(CONCATENATE($A367,"_",AG$2),'Reference data SID'!$B:$N,13,FALSE()))</f>
        <v/>
      </c>
      <c r="AH367" s="86" t="str">
        <f aca="false">IF(ISERROR(VLOOKUP(CONCATENATE($A367,"_",AH$2),'Reference data SID'!$B:$N,13,FALSE())),"",VLOOKUP(CONCATENATE($A367,"_",AH$2),'Reference data SID'!$B:$N,13,FALSE()))</f>
        <v/>
      </c>
      <c r="AI367" s="86" t="str">
        <f aca="false">IF(ISERROR(VLOOKUP(CONCATENATE($A367,"_",AI$2),'Reference data SID'!$B:$N,13,FALSE())),"",VLOOKUP(CONCATENATE($A367,"_",AI$2),'Reference data SID'!$B:$N,13,FALSE()))</f>
        <v/>
      </c>
      <c r="AJ367" s="86" t="str">
        <f aca="false">IF(ISERROR(VLOOKUP(CONCATENATE($A367,"_",AJ$2),'Reference data SID'!$B:$N,13,FALSE())),"",VLOOKUP(CONCATENATE($A367,"_",AJ$2),'Reference data SID'!$B:$N,13,FALSE()))</f>
        <v/>
      </c>
      <c r="AK367" s="86" t="str">
        <f aca="false">IF(ISERROR(VLOOKUP(CONCATENATE($A367,"_",AK$2),'Reference data SID'!$B:$N,13,FALSE())),"",VLOOKUP(CONCATENATE($A367,"_",AK$2),'Reference data SID'!$B:$N,13,FALSE()))</f>
        <v/>
      </c>
      <c r="AL367" s="86" t="str">
        <f aca="false">IF(ISERROR(VLOOKUP(CONCATENATE($A367,"_",AL$2),'Reference data SID'!$B:$N,13,FALSE())),"",VLOOKUP(CONCATENATE($A367,"_",AL$2),'Reference data SID'!$B:$N,13,FALSE()))</f>
        <v/>
      </c>
      <c r="AM367" s="86" t="str">
        <f aca="false">IF(ISERROR(VLOOKUP(CONCATENATE($A367,"_",AM$2),'Reference data SID'!$B:$N,13,FALSE())),"",VLOOKUP(CONCATENATE($A367,"_",AM$2),'Reference data SID'!$B:$N,13,FALSE()))</f>
        <v/>
      </c>
      <c r="AN367" s="86" t="str">
        <f aca="false">IF(ISERROR(VLOOKUP(CONCATENATE($A367,"_",AN$2),'Reference data SID'!$B:$N,13,FALSE())),"",VLOOKUP(CONCATENATE($A367,"_",AN$2),'Reference data SID'!$B:$N,13,FALSE()))</f>
        <v/>
      </c>
      <c r="AO367" s="86" t="str">
        <f aca="false">IF(ISERROR(VLOOKUP(CONCATENATE($A367,"_",AO$2),'Reference data SID'!$B:$N,13,FALSE())),"",VLOOKUP(CONCATENATE($A367,"_",AO$2),'Reference data SID'!$B:$N,13,FALSE()))</f>
        <v/>
      </c>
      <c r="AP367" s="86" t="str">
        <f aca="false">IF(ISERROR(VLOOKUP(CONCATENATE($A367,"_",AP$2),'Reference data SID'!$B:$N,13,FALSE())),"",VLOOKUP(CONCATENATE($A367,"_",AP$2),'Reference data SID'!$B:$N,13,FALSE()))</f>
        <v/>
      </c>
      <c r="AQ367" s="86" t="str">
        <f aca="false">IF(ISERROR(VLOOKUP(CONCATENATE($A367,"_",AQ$2),'Reference data SID'!$B:$N,13,FALSE())),"",VLOOKUP(CONCATENATE($A367,"_",AQ$2),'Reference data SID'!$B:$N,13,FALSE()))</f>
        <v/>
      </c>
      <c r="AR367" s="86" t="str">
        <f aca="false">IF(ISERROR(VLOOKUP(CONCATENATE($A367,"_",AR$2),'Reference data SID'!$B:$N,13,FALSE())),"",VLOOKUP(CONCATENATE($A367,"_",AR$2),'Reference data SID'!$B:$N,13,FALSE()))</f>
        <v/>
      </c>
      <c r="AS367" s="86" t="str">
        <f aca="false">IF(ISERROR(VLOOKUP(CONCATENATE($A367,"_",AS$2),'Reference data SID'!$B:$N,13,FALSE())),"",VLOOKUP(CONCATENATE($A367,"_",AS$2),'Reference data SID'!$B:$N,13,FALSE()))</f>
        <v/>
      </c>
      <c r="AT367" s="86" t="str">
        <f aca="false">IF(ISERROR(VLOOKUP(CONCATENATE($A367,"_",AT$2),'Reference data SID'!$B:$N,13,FALSE())),"",VLOOKUP(CONCATENATE($A367,"_",AT$2),'Reference data SID'!$B:$N,13,FALSE()))</f>
        <v/>
      </c>
    </row>
    <row r="368" customFormat="false" ht="15" hidden="false" customHeight="false" outlineLevel="0" collapsed="false">
      <c r="A368" s="0" t="n">
        <v>364</v>
      </c>
      <c r="B368" s="86" t="str">
        <f aca="false">IF(ISERROR(VLOOKUP(CONCATENATE($A368,"_",B$2),'Reference data SID'!$B:$N,13,FALSE())),"",VLOOKUP(CONCATENATE($A368,"_",B$2),'Reference data SID'!$B:$N,13,FALSE()))</f>
        <v/>
      </c>
      <c r="C368" s="86" t="str">
        <f aca="false">IF(ISERROR(VLOOKUP(CONCATENATE($A368,"_",C$2),'Reference data SID'!$B:$N,13,FALSE())),"",VLOOKUP(CONCATENATE($A368,"_",C$2),'Reference data SID'!$B:$N,13,FALSE()))</f>
        <v/>
      </c>
      <c r="D368" s="86" t="str">
        <f aca="false">IF(ISERROR(VLOOKUP(CONCATENATE($A368,"_",D$2),'Reference data SID'!$B:$N,13,FALSE())),"",VLOOKUP(CONCATENATE($A368,"_",D$2),'Reference data SID'!$B:$N,13,FALSE()))</f>
        <v/>
      </c>
      <c r="E368" s="86" t="str">
        <f aca="false">IF(ISERROR(VLOOKUP(CONCATENATE($A368,"_",E$2),'Reference data SID'!$B:$N,13,FALSE())),"",VLOOKUP(CONCATENATE($A368,"_",E$2),'Reference data SID'!$B:$N,13,FALSE()))</f>
        <v/>
      </c>
      <c r="F368" s="86" t="str">
        <f aca="false">IF(ISERROR(VLOOKUP(CONCATENATE($A368,"_",F$2),'Reference data SID'!$B:$N,13,FALSE())),"",VLOOKUP(CONCATENATE($A368,"_",F$2),'Reference data SID'!$B:$N,13,FALSE()))</f>
        <v/>
      </c>
      <c r="G368" s="86" t="str">
        <f aca="false">IF(ISERROR(VLOOKUP(CONCATENATE($A368,"_",G$2),'Reference data SID'!$B:$N,13,FALSE())),"",VLOOKUP(CONCATENATE($A368,"_",G$2),'Reference data SID'!$B:$N,13,FALSE()))</f>
        <v/>
      </c>
      <c r="H368" s="86" t="str">
        <f aca="false">IF(ISERROR(VLOOKUP(CONCATENATE($A368,"_",H$2),'Reference data SID'!$B:$N,13,FALSE())),"",VLOOKUP(CONCATENATE($A368,"_",H$2),'Reference data SID'!$B:$N,13,FALSE()))</f>
        <v/>
      </c>
      <c r="I368" s="86" t="str">
        <f aca="false">IF(ISERROR(VLOOKUP(CONCATENATE($A368,"_",I$2),'Reference data SID'!$B:$N,13,FALSE())),"",VLOOKUP(CONCATENATE($A368,"_",I$2),'Reference data SID'!$B:$N,13,FALSE()))</f>
        <v/>
      </c>
      <c r="J368" s="86" t="str">
        <f aca="false">IF(ISERROR(VLOOKUP(CONCATENATE($A368,"_",J$2),'Reference data SID'!$B:$N,13,FALSE())),"",VLOOKUP(CONCATENATE($A368,"_",J$2),'Reference data SID'!$B:$N,13,FALSE()))</f>
        <v/>
      </c>
      <c r="K368" s="86" t="str">
        <f aca="false">IF(ISERROR(VLOOKUP(CONCATENATE($A368,"_",K$2),'Reference data SID'!$B:$N,13,FALSE())),"",VLOOKUP(CONCATENATE($A368,"_",K$2),'Reference data SID'!$B:$N,13,FALSE()))</f>
        <v/>
      </c>
      <c r="L368" s="86" t="str">
        <f aca="false">IF(ISERROR(VLOOKUP(CONCATENATE($A368,"_",L$2),'Reference data SID'!$B:$N,13,FALSE())),"",VLOOKUP(CONCATENATE($A368,"_",L$2),'Reference data SID'!$B:$N,13,FALSE()))</f>
        <v/>
      </c>
      <c r="M368" s="86" t="str">
        <f aca="false">IF(ISERROR(VLOOKUP(CONCATENATE($A368,"_",M$2),'Reference data SID'!$B:$N,13,FALSE())),"",VLOOKUP(CONCATENATE($A368,"_",M$2),'Reference data SID'!$B:$N,13,FALSE()))</f>
        <v/>
      </c>
      <c r="N368" s="86" t="str">
        <f aca="false">IF(ISERROR(VLOOKUP(CONCATENATE($A368,"_",N$2),'Reference data SID'!$B:$N,13,FALSE())),"",VLOOKUP(CONCATENATE($A368,"_",N$2),'Reference data SID'!$B:$N,13,FALSE()))</f>
        <v/>
      </c>
      <c r="O368" s="86" t="str">
        <f aca="false">IF(ISERROR(VLOOKUP(CONCATENATE($A368,"_",O$2),'Reference data SID'!$B:$N,13,FALSE())),"",VLOOKUP(CONCATENATE($A368,"_",O$2),'Reference data SID'!$B:$N,13,FALSE()))</f>
        <v/>
      </c>
      <c r="P368" s="86" t="str">
        <f aca="false">IF(ISERROR(VLOOKUP(CONCATENATE($A368,"_",P$2),'Reference data SID'!$B:$N,13,FALSE())),"",VLOOKUP(CONCATENATE($A368,"_",P$2),'Reference data SID'!$B:$N,13,FALSE()))</f>
        <v/>
      </c>
      <c r="Q368" s="86" t="str">
        <f aca="false">IF(ISERROR(VLOOKUP(CONCATENATE($A368,"_",Q$2),'Reference data SID'!$B:$N,13,FALSE())),"",VLOOKUP(CONCATENATE($A368,"_",Q$2),'Reference data SID'!$B:$N,13,FALSE()))</f>
        <v/>
      </c>
      <c r="R368" s="86" t="str">
        <f aca="false">IF(ISERROR(VLOOKUP(CONCATENATE($A368,"_",R$2),'Reference data SID'!$B:$N,13,FALSE())),"",VLOOKUP(CONCATENATE($A368,"_",R$2),'Reference data SID'!$B:$N,13,FALSE()))</f>
        <v/>
      </c>
      <c r="S368" s="86" t="str">
        <f aca="false">IF(ISERROR(VLOOKUP(CONCATENATE($A368,"_",S$2),'Reference data SID'!$B:$N,13,FALSE())),"",VLOOKUP(CONCATENATE($A368,"_",S$2),'Reference data SID'!$B:$N,13,FALSE()))</f>
        <v/>
      </c>
      <c r="T368" s="86" t="str">
        <f aca="false">IF(ISERROR(VLOOKUP(CONCATENATE($A368,"_",T$2),'Reference data SID'!$B:$N,13,FALSE())),"",VLOOKUP(CONCATENATE($A368,"_",T$2),'Reference data SID'!$B:$N,13,FALSE()))</f>
        <v/>
      </c>
      <c r="U368" s="86" t="str">
        <f aca="false">IF(ISERROR(VLOOKUP(CONCATENATE($A368,"_",U$2),'Reference data SID'!$B:$N,13,FALSE())),"",VLOOKUP(CONCATENATE($A368,"_",U$2),'Reference data SID'!$B:$N,13,FALSE()))</f>
        <v/>
      </c>
      <c r="V368" s="86" t="str">
        <f aca="false">IF(ISERROR(VLOOKUP(CONCATENATE($A368,"_",V$2),'Reference data SID'!$B:$N,13,FALSE())),"",VLOOKUP(CONCATENATE($A368,"_",V$2),'Reference data SID'!$B:$N,13,FALSE()))</f>
        <v/>
      </c>
      <c r="W368" s="86" t="str">
        <f aca="false">IF(ISERROR(VLOOKUP(CONCATENATE($A368,"_",W$2),'Reference data SID'!$B:$N,13,FALSE())),"",VLOOKUP(CONCATENATE($A368,"_",W$2),'Reference data SID'!$B:$N,13,FALSE()))</f>
        <v/>
      </c>
      <c r="X368" s="86" t="str">
        <f aca="false">IF(ISERROR(VLOOKUP(CONCATENATE($A368,"_",X$2),'Reference data SID'!$B:$N,13,FALSE())),"",VLOOKUP(CONCATENATE($A368,"_",X$2),'Reference data SID'!$B:$N,13,FALSE()))</f>
        <v/>
      </c>
      <c r="Y368" s="86" t="str">
        <f aca="false">IF(ISERROR(VLOOKUP(CONCATENATE($A368,"_",Y$2),'Reference data SID'!$B:$N,13,FALSE())),"",VLOOKUP(CONCATENATE($A368,"_",Y$2),'Reference data SID'!$B:$N,13,FALSE()))</f>
        <v/>
      </c>
      <c r="Z368" s="86" t="str">
        <f aca="false">IF(ISERROR(VLOOKUP(CONCATENATE($A368,"_",Z$2),'Reference data SID'!$B:$N,13,FALSE())),"",VLOOKUP(CONCATENATE($A368,"_",Z$2),'Reference data SID'!$B:$N,13,FALSE()))</f>
        <v/>
      </c>
      <c r="AA368" s="86" t="str">
        <f aca="false">IF(ISERROR(VLOOKUP(CONCATENATE($A368,"_",AA$2),'Reference data SID'!$B:$N,13,FALSE())),"",VLOOKUP(CONCATENATE($A368,"_",AA$2),'Reference data SID'!$B:$N,13,FALSE()))</f>
        <v/>
      </c>
      <c r="AB368" s="86" t="str">
        <f aca="false">IF(ISERROR(VLOOKUP(CONCATENATE($A368,"_",AB$2),'Reference data SID'!$B:$N,13,FALSE())),"",VLOOKUP(CONCATENATE($A368,"_",AB$2),'Reference data SID'!$B:$N,13,FALSE()))</f>
        <v/>
      </c>
      <c r="AC368" s="86" t="str">
        <f aca="false">IF(ISERROR(VLOOKUP(CONCATENATE($A368,"_",AC$2),'Reference data SID'!$B:$N,13,FALSE())),"",VLOOKUP(CONCATENATE($A368,"_",AC$2),'Reference data SID'!$B:$N,13,FALSE()))</f>
        <v/>
      </c>
      <c r="AD368" s="86" t="str">
        <f aca="false">IF(ISERROR(VLOOKUP(CONCATENATE($A368,"_",AD$2),'Reference data SID'!$B:$N,13,FALSE())),"",VLOOKUP(CONCATENATE($A368,"_",AD$2),'Reference data SID'!$B:$N,13,FALSE()))</f>
        <v/>
      </c>
      <c r="AE368" s="86" t="str">
        <f aca="false">IF(ISERROR(VLOOKUP(CONCATENATE($A368,"_",AE$2),'Reference data SID'!$B:$N,13,FALSE())),"",VLOOKUP(CONCATENATE($A368,"_",AE$2),'Reference data SID'!$B:$N,13,FALSE()))</f>
        <v/>
      </c>
      <c r="AF368" s="86" t="str">
        <f aca="false">IF(ISERROR(VLOOKUP(CONCATENATE($A368,"_",AF$2),'Reference data SID'!$B:$N,13,FALSE())),"",VLOOKUP(CONCATENATE($A368,"_",AF$2),'Reference data SID'!$B:$N,13,FALSE()))</f>
        <v/>
      </c>
      <c r="AG368" s="86" t="str">
        <f aca="false">IF(ISERROR(VLOOKUP(CONCATENATE($A368,"_",AG$2),'Reference data SID'!$B:$N,13,FALSE())),"",VLOOKUP(CONCATENATE($A368,"_",AG$2),'Reference data SID'!$B:$N,13,FALSE()))</f>
        <v/>
      </c>
      <c r="AH368" s="86" t="str">
        <f aca="false">IF(ISERROR(VLOOKUP(CONCATENATE($A368,"_",AH$2),'Reference data SID'!$B:$N,13,FALSE())),"",VLOOKUP(CONCATENATE($A368,"_",AH$2),'Reference data SID'!$B:$N,13,FALSE()))</f>
        <v/>
      </c>
      <c r="AI368" s="86" t="str">
        <f aca="false">IF(ISERROR(VLOOKUP(CONCATENATE($A368,"_",AI$2),'Reference data SID'!$B:$N,13,FALSE())),"",VLOOKUP(CONCATENATE($A368,"_",AI$2),'Reference data SID'!$B:$N,13,FALSE()))</f>
        <v/>
      </c>
      <c r="AJ368" s="86" t="str">
        <f aca="false">IF(ISERROR(VLOOKUP(CONCATENATE($A368,"_",AJ$2),'Reference data SID'!$B:$N,13,FALSE())),"",VLOOKUP(CONCATENATE($A368,"_",AJ$2),'Reference data SID'!$B:$N,13,FALSE()))</f>
        <v/>
      </c>
      <c r="AK368" s="86" t="str">
        <f aca="false">IF(ISERROR(VLOOKUP(CONCATENATE($A368,"_",AK$2),'Reference data SID'!$B:$N,13,FALSE())),"",VLOOKUP(CONCATENATE($A368,"_",AK$2),'Reference data SID'!$B:$N,13,FALSE()))</f>
        <v/>
      </c>
      <c r="AL368" s="86" t="str">
        <f aca="false">IF(ISERROR(VLOOKUP(CONCATENATE($A368,"_",AL$2),'Reference data SID'!$B:$N,13,FALSE())),"",VLOOKUP(CONCATENATE($A368,"_",AL$2),'Reference data SID'!$B:$N,13,FALSE()))</f>
        <v/>
      </c>
      <c r="AM368" s="86" t="str">
        <f aca="false">IF(ISERROR(VLOOKUP(CONCATENATE($A368,"_",AM$2),'Reference data SID'!$B:$N,13,FALSE())),"",VLOOKUP(CONCATENATE($A368,"_",AM$2),'Reference data SID'!$B:$N,13,FALSE()))</f>
        <v/>
      </c>
      <c r="AN368" s="86" t="str">
        <f aca="false">IF(ISERROR(VLOOKUP(CONCATENATE($A368,"_",AN$2),'Reference data SID'!$B:$N,13,FALSE())),"",VLOOKUP(CONCATENATE($A368,"_",AN$2),'Reference data SID'!$B:$N,13,FALSE()))</f>
        <v/>
      </c>
      <c r="AO368" s="86" t="str">
        <f aca="false">IF(ISERROR(VLOOKUP(CONCATENATE($A368,"_",AO$2),'Reference data SID'!$B:$N,13,FALSE())),"",VLOOKUP(CONCATENATE($A368,"_",AO$2),'Reference data SID'!$B:$N,13,FALSE()))</f>
        <v/>
      </c>
      <c r="AP368" s="86" t="str">
        <f aca="false">IF(ISERROR(VLOOKUP(CONCATENATE($A368,"_",AP$2),'Reference data SID'!$B:$N,13,FALSE())),"",VLOOKUP(CONCATENATE($A368,"_",AP$2),'Reference data SID'!$B:$N,13,FALSE()))</f>
        <v/>
      </c>
      <c r="AQ368" s="86" t="str">
        <f aca="false">IF(ISERROR(VLOOKUP(CONCATENATE($A368,"_",AQ$2),'Reference data SID'!$B:$N,13,FALSE())),"",VLOOKUP(CONCATENATE($A368,"_",AQ$2),'Reference data SID'!$B:$N,13,FALSE()))</f>
        <v/>
      </c>
      <c r="AR368" s="86" t="str">
        <f aca="false">IF(ISERROR(VLOOKUP(CONCATENATE($A368,"_",AR$2),'Reference data SID'!$B:$N,13,FALSE())),"",VLOOKUP(CONCATENATE($A368,"_",AR$2),'Reference data SID'!$B:$N,13,FALSE()))</f>
        <v/>
      </c>
      <c r="AS368" s="86" t="str">
        <f aca="false">IF(ISERROR(VLOOKUP(CONCATENATE($A368,"_",AS$2),'Reference data SID'!$B:$N,13,FALSE())),"",VLOOKUP(CONCATENATE($A368,"_",AS$2),'Reference data SID'!$B:$N,13,FALSE()))</f>
        <v/>
      </c>
      <c r="AT368" s="86" t="str">
        <f aca="false">IF(ISERROR(VLOOKUP(CONCATENATE($A368,"_",AT$2),'Reference data SID'!$B:$N,13,FALSE())),"",VLOOKUP(CONCATENATE($A368,"_",AT$2),'Reference data SID'!$B:$N,13,FALSE()))</f>
        <v/>
      </c>
    </row>
    <row r="369" customFormat="false" ht="15" hidden="false" customHeight="false" outlineLevel="0" collapsed="false">
      <c r="A369" s="0" t="n">
        <v>365</v>
      </c>
      <c r="B369" s="86" t="str">
        <f aca="false">IF(ISERROR(VLOOKUP(CONCATENATE($A369,"_",B$2),'Reference data SID'!$B:$N,13,FALSE())),"",VLOOKUP(CONCATENATE($A369,"_",B$2),'Reference data SID'!$B:$N,13,FALSE()))</f>
        <v/>
      </c>
      <c r="C369" s="86" t="str">
        <f aca="false">IF(ISERROR(VLOOKUP(CONCATENATE($A369,"_",C$2),'Reference data SID'!$B:$N,13,FALSE())),"",VLOOKUP(CONCATENATE($A369,"_",C$2),'Reference data SID'!$B:$N,13,FALSE()))</f>
        <v/>
      </c>
      <c r="D369" s="86" t="str">
        <f aca="false">IF(ISERROR(VLOOKUP(CONCATENATE($A369,"_",D$2),'Reference data SID'!$B:$N,13,FALSE())),"",VLOOKUP(CONCATENATE($A369,"_",D$2),'Reference data SID'!$B:$N,13,FALSE()))</f>
        <v/>
      </c>
      <c r="E369" s="86" t="str">
        <f aca="false">IF(ISERROR(VLOOKUP(CONCATENATE($A369,"_",E$2),'Reference data SID'!$B:$N,13,FALSE())),"",VLOOKUP(CONCATENATE($A369,"_",E$2),'Reference data SID'!$B:$N,13,FALSE()))</f>
        <v/>
      </c>
      <c r="F369" s="86" t="str">
        <f aca="false">IF(ISERROR(VLOOKUP(CONCATENATE($A369,"_",F$2),'Reference data SID'!$B:$N,13,FALSE())),"",VLOOKUP(CONCATENATE($A369,"_",F$2),'Reference data SID'!$B:$N,13,FALSE()))</f>
        <v/>
      </c>
      <c r="G369" s="86" t="str">
        <f aca="false">IF(ISERROR(VLOOKUP(CONCATENATE($A369,"_",G$2),'Reference data SID'!$B:$N,13,FALSE())),"",VLOOKUP(CONCATENATE($A369,"_",G$2),'Reference data SID'!$B:$N,13,FALSE()))</f>
        <v/>
      </c>
      <c r="H369" s="86" t="str">
        <f aca="false">IF(ISERROR(VLOOKUP(CONCATENATE($A369,"_",H$2),'Reference data SID'!$B:$N,13,FALSE())),"",VLOOKUP(CONCATENATE($A369,"_",H$2),'Reference data SID'!$B:$N,13,FALSE()))</f>
        <v/>
      </c>
      <c r="I369" s="86" t="str">
        <f aca="false">IF(ISERROR(VLOOKUP(CONCATENATE($A369,"_",I$2),'Reference data SID'!$B:$N,13,FALSE())),"",VLOOKUP(CONCATENATE($A369,"_",I$2),'Reference data SID'!$B:$N,13,FALSE()))</f>
        <v/>
      </c>
      <c r="J369" s="86" t="str">
        <f aca="false">IF(ISERROR(VLOOKUP(CONCATENATE($A369,"_",J$2),'Reference data SID'!$B:$N,13,FALSE())),"",VLOOKUP(CONCATENATE($A369,"_",J$2),'Reference data SID'!$B:$N,13,FALSE()))</f>
        <v/>
      </c>
      <c r="K369" s="86" t="str">
        <f aca="false">IF(ISERROR(VLOOKUP(CONCATENATE($A369,"_",K$2),'Reference data SID'!$B:$N,13,FALSE())),"",VLOOKUP(CONCATENATE($A369,"_",K$2),'Reference data SID'!$B:$N,13,FALSE()))</f>
        <v/>
      </c>
      <c r="L369" s="86" t="str">
        <f aca="false">IF(ISERROR(VLOOKUP(CONCATENATE($A369,"_",L$2),'Reference data SID'!$B:$N,13,FALSE())),"",VLOOKUP(CONCATENATE($A369,"_",L$2),'Reference data SID'!$B:$N,13,FALSE()))</f>
        <v/>
      </c>
      <c r="M369" s="86" t="str">
        <f aca="false">IF(ISERROR(VLOOKUP(CONCATENATE($A369,"_",M$2),'Reference data SID'!$B:$N,13,FALSE())),"",VLOOKUP(CONCATENATE($A369,"_",M$2),'Reference data SID'!$B:$N,13,FALSE()))</f>
        <v/>
      </c>
      <c r="N369" s="86" t="str">
        <f aca="false">IF(ISERROR(VLOOKUP(CONCATENATE($A369,"_",N$2),'Reference data SID'!$B:$N,13,FALSE())),"",VLOOKUP(CONCATENATE($A369,"_",N$2),'Reference data SID'!$B:$N,13,FALSE()))</f>
        <v/>
      </c>
      <c r="O369" s="86" t="str">
        <f aca="false">IF(ISERROR(VLOOKUP(CONCATENATE($A369,"_",O$2),'Reference data SID'!$B:$N,13,FALSE())),"",VLOOKUP(CONCATENATE($A369,"_",O$2),'Reference data SID'!$B:$N,13,FALSE()))</f>
        <v/>
      </c>
      <c r="P369" s="86" t="str">
        <f aca="false">IF(ISERROR(VLOOKUP(CONCATENATE($A369,"_",P$2),'Reference data SID'!$B:$N,13,FALSE())),"",VLOOKUP(CONCATENATE($A369,"_",P$2),'Reference data SID'!$B:$N,13,FALSE()))</f>
        <v/>
      </c>
      <c r="Q369" s="86" t="str">
        <f aca="false">IF(ISERROR(VLOOKUP(CONCATENATE($A369,"_",Q$2),'Reference data SID'!$B:$N,13,FALSE())),"",VLOOKUP(CONCATENATE($A369,"_",Q$2),'Reference data SID'!$B:$N,13,FALSE()))</f>
        <v/>
      </c>
      <c r="R369" s="86" t="str">
        <f aca="false">IF(ISERROR(VLOOKUP(CONCATENATE($A369,"_",R$2),'Reference data SID'!$B:$N,13,FALSE())),"",VLOOKUP(CONCATENATE($A369,"_",R$2),'Reference data SID'!$B:$N,13,FALSE()))</f>
        <v/>
      </c>
      <c r="S369" s="86" t="str">
        <f aca="false">IF(ISERROR(VLOOKUP(CONCATENATE($A369,"_",S$2),'Reference data SID'!$B:$N,13,FALSE())),"",VLOOKUP(CONCATENATE($A369,"_",S$2),'Reference data SID'!$B:$N,13,FALSE()))</f>
        <v/>
      </c>
      <c r="T369" s="86" t="str">
        <f aca="false">IF(ISERROR(VLOOKUP(CONCATENATE($A369,"_",T$2),'Reference data SID'!$B:$N,13,FALSE())),"",VLOOKUP(CONCATENATE($A369,"_",T$2),'Reference data SID'!$B:$N,13,FALSE()))</f>
        <v/>
      </c>
      <c r="U369" s="86" t="str">
        <f aca="false">IF(ISERROR(VLOOKUP(CONCATENATE($A369,"_",U$2),'Reference data SID'!$B:$N,13,FALSE())),"",VLOOKUP(CONCATENATE($A369,"_",U$2),'Reference data SID'!$B:$N,13,FALSE()))</f>
        <v/>
      </c>
      <c r="V369" s="86" t="str">
        <f aca="false">IF(ISERROR(VLOOKUP(CONCATENATE($A369,"_",V$2),'Reference data SID'!$B:$N,13,FALSE())),"",VLOOKUP(CONCATENATE($A369,"_",V$2),'Reference data SID'!$B:$N,13,FALSE()))</f>
        <v/>
      </c>
      <c r="W369" s="86" t="str">
        <f aca="false">IF(ISERROR(VLOOKUP(CONCATENATE($A369,"_",W$2),'Reference data SID'!$B:$N,13,FALSE())),"",VLOOKUP(CONCATENATE($A369,"_",W$2),'Reference data SID'!$B:$N,13,FALSE()))</f>
        <v/>
      </c>
      <c r="X369" s="86" t="str">
        <f aca="false">IF(ISERROR(VLOOKUP(CONCATENATE($A369,"_",X$2),'Reference data SID'!$B:$N,13,FALSE())),"",VLOOKUP(CONCATENATE($A369,"_",X$2),'Reference data SID'!$B:$N,13,FALSE()))</f>
        <v/>
      </c>
      <c r="Y369" s="86" t="str">
        <f aca="false">IF(ISERROR(VLOOKUP(CONCATENATE($A369,"_",Y$2),'Reference data SID'!$B:$N,13,FALSE())),"",VLOOKUP(CONCATENATE($A369,"_",Y$2),'Reference data SID'!$B:$N,13,FALSE()))</f>
        <v/>
      </c>
      <c r="Z369" s="86" t="str">
        <f aca="false">IF(ISERROR(VLOOKUP(CONCATENATE($A369,"_",Z$2),'Reference data SID'!$B:$N,13,FALSE())),"",VLOOKUP(CONCATENATE($A369,"_",Z$2),'Reference data SID'!$B:$N,13,FALSE()))</f>
        <v/>
      </c>
      <c r="AA369" s="86" t="str">
        <f aca="false">IF(ISERROR(VLOOKUP(CONCATENATE($A369,"_",AA$2),'Reference data SID'!$B:$N,13,FALSE())),"",VLOOKUP(CONCATENATE($A369,"_",AA$2),'Reference data SID'!$B:$N,13,FALSE()))</f>
        <v/>
      </c>
      <c r="AB369" s="86" t="str">
        <f aca="false">IF(ISERROR(VLOOKUP(CONCATENATE($A369,"_",AB$2),'Reference data SID'!$B:$N,13,FALSE())),"",VLOOKUP(CONCATENATE($A369,"_",AB$2),'Reference data SID'!$B:$N,13,FALSE()))</f>
        <v/>
      </c>
      <c r="AC369" s="86" t="str">
        <f aca="false">IF(ISERROR(VLOOKUP(CONCATENATE($A369,"_",AC$2),'Reference data SID'!$B:$N,13,FALSE())),"",VLOOKUP(CONCATENATE($A369,"_",AC$2),'Reference data SID'!$B:$N,13,FALSE()))</f>
        <v/>
      </c>
      <c r="AD369" s="86" t="str">
        <f aca="false">IF(ISERROR(VLOOKUP(CONCATENATE($A369,"_",AD$2),'Reference data SID'!$B:$N,13,FALSE())),"",VLOOKUP(CONCATENATE($A369,"_",AD$2),'Reference data SID'!$B:$N,13,FALSE()))</f>
        <v/>
      </c>
      <c r="AE369" s="86" t="str">
        <f aca="false">IF(ISERROR(VLOOKUP(CONCATENATE($A369,"_",AE$2),'Reference data SID'!$B:$N,13,FALSE())),"",VLOOKUP(CONCATENATE($A369,"_",AE$2),'Reference data SID'!$B:$N,13,FALSE()))</f>
        <v/>
      </c>
      <c r="AF369" s="86" t="str">
        <f aca="false">IF(ISERROR(VLOOKUP(CONCATENATE($A369,"_",AF$2),'Reference data SID'!$B:$N,13,FALSE())),"",VLOOKUP(CONCATENATE($A369,"_",AF$2),'Reference data SID'!$B:$N,13,FALSE()))</f>
        <v/>
      </c>
      <c r="AG369" s="86" t="str">
        <f aca="false">IF(ISERROR(VLOOKUP(CONCATENATE($A369,"_",AG$2),'Reference data SID'!$B:$N,13,FALSE())),"",VLOOKUP(CONCATENATE($A369,"_",AG$2),'Reference data SID'!$B:$N,13,FALSE()))</f>
        <v/>
      </c>
      <c r="AH369" s="86" t="str">
        <f aca="false">IF(ISERROR(VLOOKUP(CONCATENATE($A369,"_",AH$2),'Reference data SID'!$B:$N,13,FALSE())),"",VLOOKUP(CONCATENATE($A369,"_",AH$2),'Reference data SID'!$B:$N,13,FALSE()))</f>
        <v/>
      </c>
      <c r="AI369" s="86" t="str">
        <f aca="false">IF(ISERROR(VLOOKUP(CONCATENATE($A369,"_",AI$2),'Reference data SID'!$B:$N,13,FALSE())),"",VLOOKUP(CONCATENATE($A369,"_",AI$2),'Reference data SID'!$B:$N,13,FALSE()))</f>
        <v/>
      </c>
      <c r="AJ369" s="86" t="str">
        <f aca="false">IF(ISERROR(VLOOKUP(CONCATENATE($A369,"_",AJ$2),'Reference data SID'!$B:$N,13,FALSE())),"",VLOOKUP(CONCATENATE($A369,"_",AJ$2),'Reference data SID'!$B:$N,13,FALSE()))</f>
        <v/>
      </c>
      <c r="AK369" s="86" t="str">
        <f aca="false">IF(ISERROR(VLOOKUP(CONCATENATE($A369,"_",AK$2),'Reference data SID'!$B:$N,13,FALSE())),"",VLOOKUP(CONCATENATE($A369,"_",AK$2),'Reference data SID'!$B:$N,13,FALSE()))</f>
        <v/>
      </c>
      <c r="AL369" s="86" t="str">
        <f aca="false">IF(ISERROR(VLOOKUP(CONCATENATE($A369,"_",AL$2),'Reference data SID'!$B:$N,13,FALSE())),"",VLOOKUP(CONCATENATE($A369,"_",AL$2),'Reference data SID'!$B:$N,13,FALSE()))</f>
        <v/>
      </c>
      <c r="AM369" s="86" t="str">
        <f aca="false">IF(ISERROR(VLOOKUP(CONCATENATE($A369,"_",AM$2),'Reference data SID'!$B:$N,13,FALSE())),"",VLOOKUP(CONCATENATE($A369,"_",AM$2),'Reference data SID'!$B:$N,13,FALSE()))</f>
        <v/>
      </c>
      <c r="AN369" s="86" t="str">
        <f aca="false">IF(ISERROR(VLOOKUP(CONCATENATE($A369,"_",AN$2),'Reference data SID'!$B:$N,13,FALSE())),"",VLOOKUP(CONCATENATE($A369,"_",AN$2),'Reference data SID'!$B:$N,13,FALSE()))</f>
        <v/>
      </c>
      <c r="AO369" s="86" t="str">
        <f aca="false">IF(ISERROR(VLOOKUP(CONCATENATE($A369,"_",AO$2),'Reference data SID'!$B:$N,13,FALSE())),"",VLOOKUP(CONCATENATE($A369,"_",AO$2),'Reference data SID'!$B:$N,13,FALSE()))</f>
        <v/>
      </c>
      <c r="AP369" s="86" t="str">
        <f aca="false">IF(ISERROR(VLOOKUP(CONCATENATE($A369,"_",AP$2),'Reference data SID'!$B:$N,13,FALSE())),"",VLOOKUP(CONCATENATE($A369,"_",AP$2),'Reference data SID'!$B:$N,13,FALSE()))</f>
        <v/>
      </c>
      <c r="AQ369" s="86" t="str">
        <f aca="false">IF(ISERROR(VLOOKUP(CONCATENATE($A369,"_",AQ$2),'Reference data SID'!$B:$N,13,FALSE())),"",VLOOKUP(CONCATENATE($A369,"_",AQ$2),'Reference data SID'!$B:$N,13,FALSE()))</f>
        <v/>
      </c>
      <c r="AR369" s="86" t="str">
        <f aca="false">IF(ISERROR(VLOOKUP(CONCATENATE($A369,"_",AR$2),'Reference data SID'!$B:$N,13,FALSE())),"",VLOOKUP(CONCATENATE($A369,"_",AR$2),'Reference data SID'!$B:$N,13,FALSE()))</f>
        <v/>
      </c>
      <c r="AS369" s="86" t="str">
        <f aca="false">IF(ISERROR(VLOOKUP(CONCATENATE($A369,"_",AS$2),'Reference data SID'!$B:$N,13,FALSE())),"",VLOOKUP(CONCATENATE($A369,"_",AS$2),'Reference data SID'!$B:$N,13,FALSE()))</f>
        <v/>
      </c>
      <c r="AT369" s="86" t="str">
        <f aca="false">IF(ISERROR(VLOOKUP(CONCATENATE($A369,"_",AT$2),'Reference data SID'!$B:$N,13,FALSE())),"",VLOOKUP(CONCATENATE($A369,"_",AT$2),'Reference data SID'!$B:$N,13,FALSE()))</f>
        <v/>
      </c>
    </row>
    <row r="370" customFormat="false" ht="15" hidden="false" customHeight="false" outlineLevel="0" collapsed="false">
      <c r="A370" s="0" t="n">
        <v>366</v>
      </c>
      <c r="B370" s="86" t="str">
        <f aca="false">IF(ISERROR(VLOOKUP(CONCATENATE($A370,"_",B$2),'Reference data SID'!$B:$N,13,FALSE())),"",VLOOKUP(CONCATENATE($A370,"_",B$2),'Reference data SID'!$B:$N,13,FALSE()))</f>
        <v/>
      </c>
      <c r="C370" s="86" t="str">
        <f aca="false">IF(ISERROR(VLOOKUP(CONCATENATE($A370,"_",C$2),'Reference data SID'!$B:$N,13,FALSE())),"",VLOOKUP(CONCATENATE($A370,"_",C$2),'Reference data SID'!$B:$N,13,FALSE()))</f>
        <v/>
      </c>
      <c r="D370" s="86" t="str">
        <f aca="false">IF(ISERROR(VLOOKUP(CONCATENATE($A370,"_",D$2),'Reference data SID'!$B:$N,13,FALSE())),"",VLOOKUP(CONCATENATE($A370,"_",D$2),'Reference data SID'!$B:$N,13,FALSE()))</f>
        <v/>
      </c>
      <c r="E370" s="86" t="str">
        <f aca="false">IF(ISERROR(VLOOKUP(CONCATENATE($A370,"_",E$2),'Reference data SID'!$B:$N,13,FALSE())),"",VLOOKUP(CONCATENATE($A370,"_",E$2),'Reference data SID'!$B:$N,13,FALSE()))</f>
        <v/>
      </c>
      <c r="F370" s="86" t="str">
        <f aca="false">IF(ISERROR(VLOOKUP(CONCATENATE($A370,"_",F$2),'Reference data SID'!$B:$N,13,FALSE())),"",VLOOKUP(CONCATENATE($A370,"_",F$2),'Reference data SID'!$B:$N,13,FALSE()))</f>
        <v/>
      </c>
      <c r="G370" s="86" t="str">
        <f aca="false">IF(ISERROR(VLOOKUP(CONCATENATE($A370,"_",G$2),'Reference data SID'!$B:$N,13,FALSE())),"",VLOOKUP(CONCATENATE($A370,"_",G$2),'Reference data SID'!$B:$N,13,FALSE()))</f>
        <v/>
      </c>
      <c r="H370" s="86" t="str">
        <f aca="false">IF(ISERROR(VLOOKUP(CONCATENATE($A370,"_",H$2),'Reference data SID'!$B:$N,13,FALSE())),"",VLOOKUP(CONCATENATE($A370,"_",H$2),'Reference data SID'!$B:$N,13,FALSE()))</f>
        <v/>
      </c>
      <c r="I370" s="86" t="str">
        <f aca="false">IF(ISERROR(VLOOKUP(CONCATENATE($A370,"_",I$2),'Reference data SID'!$B:$N,13,FALSE())),"",VLOOKUP(CONCATENATE($A370,"_",I$2),'Reference data SID'!$B:$N,13,FALSE()))</f>
        <v/>
      </c>
      <c r="J370" s="86" t="str">
        <f aca="false">IF(ISERROR(VLOOKUP(CONCATENATE($A370,"_",J$2),'Reference data SID'!$B:$N,13,FALSE())),"",VLOOKUP(CONCATENATE($A370,"_",J$2),'Reference data SID'!$B:$N,13,FALSE()))</f>
        <v/>
      </c>
      <c r="K370" s="86" t="str">
        <f aca="false">IF(ISERROR(VLOOKUP(CONCATENATE($A370,"_",K$2),'Reference data SID'!$B:$N,13,FALSE())),"",VLOOKUP(CONCATENATE($A370,"_",K$2),'Reference data SID'!$B:$N,13,FALSE()))</f>
        <v/>
      </c>
      <c r="L370" s="86" t="str">
        <f aca="false">IF(ISERROR(VLOOKUP(CONCATENATE($A370,"_",L$2),'Reference data SID'!$B:$N,13,FALSE())),"",VLOOKUP(CONCATENATE($A370,"_",L$2),'Reference data SID'!$B:$N,13,FALSE()))</f>
        <v/>
      </c>
      <c r="M370" s="86" t="str">
        <f aca="false">IF(ISERROR(VLOOKUP(CONCATENATE($A370,"_",M$2),'Reference data SID'!$B:$N,13,FALSE())),"",VLOOKUP(CONCATENATE($A370,"_",M$2),'Reference data SID'!$B:$N,13,FALSE()))</f>
        <v/>
      </c>
      <c r="N370" s="86" t="str">
        <f aca="false">IF(ISERROR(VLOOKUP(CONCATENATE($A370,"_",N$2),'Reference data SID'!$B:$N,13,FALSE())),"",VLOOKUP(CONCATENATE($A370,"_",N$2),'Reference data SID'!$B:$N,13,FALSE()))</f>
        <v/>
      </c>
      <c r="O370" s="86" t="str">
        <f aca="false">IF(ISERROR(VLOOKUP(CONCATENATE($A370,"_",O$2),'Reference data SID'!$B:$N,13,FALSE())),"",VLOOKUP(CONCATENATE($A370,"_",O$2),'Reference data SID'!$B:$N,13,FALSE()))</f>
        <v/>
      </c>
      <c r="P370" s="86" t="str">
        <f aca="false">IF(ISERROR(VLOOKUP(CONCATENATE($A370,"_",P$2),'Reference data SID'!$B:$N,13,FALSE())),"",VLOOKUP(CONCATENATE($A370,"_",P$2),'Reference data SID'!$B:$N,13,FALSE()))</f>
        <v/>
      </c>
      <c r="Q370" s="86" t="str">
        <f aca="false">IF(ISERROR(VLOOKUP(CONCATENATE($A370,"_",Q$2),'Reference data SID'!$B:$N,13,FALSE())),"",VLOOKUP(CONCATENATE($A370,"_",Q$2),'Reference data SID'!$B:$N,13,FALSE()))</f>
        <v/>
      </c>
      <c r="R370" s="86" t="str">
        <f aca="false">IF(ISERROR(VLOOKUP(CONCATENATE($A370,"_",R$2),'Reference data SID'!$B:$N,13,FALSE())),"",VLOOKUP(CONCATENATE($A370,"_",R$2),'Reference data SID'!$B:$N,13,FALSE()))</f>
        <v/>
      </c>
      <c r="S370" s="86" t="str">
        <f aca="false">IF(ISERROR(VLOOKUP(CONCATENATE($A370,"_",S$2),'Reference data SID'!$B:$N,13,FALSE())),"",VLOOKUP(CONCATENATE($A370,"_",S$2),'Reference data SID'!$B:$N,13,FALSE()))</f>
        <v/>
      </c>
      <c r="T370" s="86" t="str">
        <f aca="false">IF(ISERROR(VLOOKUP(CONCATENATE($A370,"_",T$2),'Reference data SID'!$B:$N,13,FALSE())),"",VLOOKUP(CONCATENATE($A370,"_",T$2),'Reference data SID'!$B:$N,13,FALSE()))</f>
        <v/>
      </c>
      <c r="U370" s="86" t="str">
        <f aca="false">IF(ISERROR(VLOOKUP(CONCATENATE($A370,"_",U$2),'Reference data SID'!$B:$N,13,FALSE())),"",VLOOKUP(CONCATENATE($A370,"_",U$2),'Reference data SID'!$B:$N,13,FALSE()))</f>
        <v/>
      </c>
      <c r="V370" s="86" t="str">
        <f aca="false">IF(ISERROR(VLOOKUP(CONCATENATE($A370,"_",V$2),'Reference data SID'!$B:$N,13,FALSE())),"",VLOOKUP(CONCATENATE($A370,"_",V$2),'Reference data SID'!$B:$N,13,FALSE()))</f>
        <v/>
      </c>
      <c r="W370" s="86" t="str">
        <f aca="false">IF(ISERROR(VLOOKUP(CONCATENATE($A370,"_",W$2),'Reference data SID'!$B:$N,13,FALSE())),"",VLOOKUP(CONCATENATE($A370,"_",W$2),'Reference data SID'!$B:$N,13,FALSE()))</f>
        <v/>
      </c>
      <c r="X370" s="86" t="str">
        <f aca="false">IF(ISERROR(VLOOKUP(CONCATENATE($A370,"_",X$2),'Reference data SID'!$B:$N,13,FALSE())),"",VLOOKUP(CONCATENATE($A370,"_",X$2),'Reference data SID'!$B:$N,13,FALSE()))</f>
        <v/>
      </c>
      <c r="Y370" s="86" t="str">
        <f aca="false">IF(ISERROR(VLOOKUP(CONCATENATE($A370,"_",Y$2),'Reference data SID'!$B:$N,13,FALSE())),"",VLOOKUP(CONCATENATE($A370,"_",Y$2),'Reference data SID'!$B:$N,13,FALSE()))</f>
        <v/>
      </c>
      <c r="Z370" s="86" t="str">
        <f aca="false">IF(ISERROR(VLOOKUP(CONCATENATE($A370,"_",Z$2),'Reference data SID'!$B:$N,13,FALSE())),"",VLOOKUP(CONCATENATE($A370,"_",Z$2),'Reference data SID'!$B:$N,13,FALSE()))</f>
        <v/>
      </c>
      <c r="AA370" s="86" t="str">
        <f aca="false">IF(ISERROR(VLOOKUP(CONCATENATE($A370,"_",AA$2),'Reference data SID'!$B:$N,13,FALSE())),"",VLOOKUP(CONCATENATE($A370,"_",AA$2),'Reference data SID'!$B:$N,13,FALSE()))</f>
        <v/>
      </c>
      <c r="AB370" s="86" t="str">
        <f aca="false">IF(ISERROR(VLOOKUP(CONCATENATE($A370,"_",AB$2),'Reference data SID'!$B:$N,13,FALSE())),"",VLOOKUP(CONCATENATE($A370,"_",AB$2),'Reference data SID'!$B:$N,13,FALSE()))</f>
        <v/>
      </c>
      <c r="AC370" s="86" t="str">
        <f aca="false">IF(ISERROR(VLOOKUP(CONCATENATE($A370,"_",AC$2),'Reference data SID'!$B:$N,13,FALSE())),"",VLOOKUP(CONCATENATE($A370,"_",AC$2),'Reference data SID'!$B:$N,13,FALSE()))</f>
        <v/>
      </c>
      <c r="AD370" s="86" t="str">
        <f aca="false">IF(ISERROR(VLOOKUP(CONCATENATE($A370,"_",AD$2),'Reference data SID'!$B:$N,13,FALSE())),"",VLOOKUP(CONCATENATE($A370,"_",AD$2),'Reference data SID'!$B:$N,13,FALSE()))</f>
        <v/>
      </c>
      <c r="AE370" s="86" t="str">
        <f aca="false">IF(ISERROR(VLOOKUP(CONCATENATE($A370,"_",AE$2),'Reference data SID'!$B:$N,13,FALSE())),"",VLOOKUP(CONCATENATE($A370,"_",AE$2),'Reference data SID'!$B:$N,13,FALSE()))</f>
        <v/>
      </c>
      <c r="AF370" s="86" t="str">
        <f aca="false">IF(ISERROR(VLOOKUP(CONCATENATE($A370,"_",AF$2),'Reference data SID'!$B:$N,13,FALSE())),"",VLOOKUP(CONCATENATE($A370,"_",AF$2),'Reference data SID'!$B:$N,13,FALSE()))</f>
        <v/>
      </c>
      <c r="AG370" s="86" t="str">
        <f aca="false">IF(ISERROR(VLOOKUP(CONCATENATE($A370,"_",AG$2),'Reference data SID'!$B:$N,13,FALSE())),"",VLOOKUP(CONCATENATE($A370,"_",AG$2),'Reference data SID'!$B:$N,13,FALSE()))</f>
        <v/>
      </c>
      <c r="AH370" s="86" t="str">
        <f aca="false">IF(ISERROR(VLOOKUP(CONCATENATE($A370,"_",AH$2),'Reference data SID'!$B:$N,13,FALSE())),"",VLOOKUP(CONCATENATE($A370,"_",AH$2),'Reference data SID'!$B:$N,13,FALSE()))</f>
        <v/>
      </c>
      <c r="AI370" s="86" t="str">
        <f aca="false">IF(ISERROR(VLOOKUP(CONCATENATE($A370,"_",AI$2),'Reference data SID'!$B:$N,13,FALSE())),"",VLOOKUP(CONCATENATE($A370,"_",AI$2),'Reference data SID'!$B:$N,13,FALSE()))</f>
        <v/>
      </c>
      <c r="AJ370" s="86" t="str">
        <f aca="false">IF(ISERROR(VLOOKUP(CONCATENATE($A370,"_",AJ$2),'Reference data SID'!$B:$N,13,FALSE())),"",VLOOKUP(CONCATENATE($A370,"_",AJ$2),'Reference data SID'!$B:$N,13,FALSE()))</f>
        <v/>
      </c>
      <c r="AK370" s="86" t="str">
        <f aca="false">IF(ISERROR(VLOOKUP(CONCATENATE($A370,"_",AK$2),'Reference data SID'!$B:$N,13,FALSE())),"",VLOOKUP(CONCATENATE($A370,"_",AK$2),'Reference data SID'!$B:$N,13,FALSE()))</f>
        <v/>
      </c>
      <c r="AL370" s="86" t="str">
        <f aca="false">IF(ISERROR(VLOOKUP(CONCATENATE($A370,"_",AL$2),'Reference data SID'!$B:$N,13,FALSE())),"",VLOOKUP(CONCATENATE($A370,"_",AL$2),'Reference data SID'!$B:$N,13,FALSE()))</f>
        <v/>
      </c>
      <c r="AM370" s="86" t="str">
        <f aca="false">IF(ISERROR(VLOOKUP(CONCATENATE($A370,"_",AM$2),'Reference data SID'!$B:$N,13,FALSE())),"",VLOOKUP(CONCATENATE($A370,"_",AM$2),'Reference data SID'!$B:$N,13,FALSE()))</f>
        <v/>
      </c>
      <c r="AN370" s="86" t="str">
        <f aca="false">IF(ISERROR(VLOOKUP(CONCATENATE($A370,"_",AN$2),'Reference data SID'!$B:$N,13,FALSE())),"",VLOOKUP(CONCATENATE($A370,"_",AN$2),'Reference data SID'!$B:$N,13,FALSE()))</f>
        <v/>
      </c>
      <c r="AO370" s="86" t="str">
        <f aca="false">IF(ISERROR(VLOOKUP(CONCATENATE($A370,"_",AO$2),'Reference data SID'!$B:$N,13,FALSE())),"",VLOOKUP(CONCATENATE($A370,"_",AO$2),'Reference data SID'!$B:$N,13,FALSE()))</f>
        <v/>
      </c>
      <c r="AP370" s="86" t="str">
        <f aca="false">IF(ISERROR(VLOOKUP(CONCATENATE($A370,"_",AP$2),'Reference data SID'!$B:$N,13,FALSE())),"",VLOOKUP(CONCATENATE($A370,"_",AP$2),'Reference data SID'!$B:$N,13,FALSE()))</f>
        <v/>
      </c>
      <c r="AQ370" s="86" t="str">
        <f aca="false">IF(ISERROR(VLOOKUP(CONCATENATE($A370,"_",AQ$2),'Reference data SID'!$B:$N,13,FALSE())),"",VLOOKUP(CONCATENATE($A370,"_",AQ$2),'Reference data SID'!$B:$N,13,FALSE()))</f>
        <v/>
      </c>
      <c r="AR370" s="86" t="str">
        <f aca="false">IF(ISERROR(VLOOKUP(CONCATENATE($A370,"_",AR$2),'Reference data SID'!$B:$N,13,FALSE())),"",VLOOKUP(CONCATENATE($A370,"_",AR$2),'Reference data SID'!$B:$N,13,FALSE()))</f>
        <v/>
      </c>
      <c r="AS370" s="86" t="str">
        <f aca="false">IF(ISERROR(VLOOKUP(CONCATENATE($A370,"_",AS$2),'Reference data SID'!$B:$N,13,FALSE())),"",VLOOKUP(CONCATENATE($A370,"_",AS$2),'Reference data SID'!$B:$N,13,FALSE()))</f>
        <v/>
      </c>
      <c r="AT370" s="86" t="str">
        <f aca="false">IF(ISERROR(VLOOKUP(CONCATENATE($A370,"_",AT$2),'Reference data SID'!$B:$N,13,FALSE())),"",VLOOKUP(CONCATENATE($A370,"_",AT$2),'Reference data SID'!$B:$N,13,FALSE()))</f>
        <v/>
      </c>
    </row>
    <row r="371" customFormat="false" ht="15" hidden="false" customHeight="false" outlineLevel="0" collapsed="false">
      <c r="A371" s="0" t="n">
        <v>367</v>
      </c>
      <c r="B371" s="86" t="str">
        <f aca="false">IF(ISERROR(VLOOKUP(CONCATENATE($A371,"_",B$2),'Reference data SID'!$B:$N,13,FALSE())),"",VLOOKUP(CONCATENATE($A371,"_",B$2),'Reference data SID'!$B:$N,13,FALSE()))</f>
        <v/>
      </c>
      <c r="C371" s="86" t="str">
        <f aca="false">IF(ISERROR(VLOOKUP(CONCATENATE($A371,"_",C$2),'Reference data SID'!$B:$N,13,FALSE())),"",VLOOKUP(CONCATENATE($A371,"_",C$2),'Reference data SID'!$B:$N,13,FALSE()))</f>
        <v/>
      </c>
      <c r="D371" s="86" t="str">
        <f aca="false">IF(ISERROR(VLOOKUP(CONCATENATE($A371,"_",D$2),'Reference data SID'!$B:$N,13,FALSE())),"",VLOOKUP(CONCATENATE($A371,"_",D$2),'Reference data SID'!$B:$N,13,FALSE()))</f>
        <v/>
      </c>
      <c r="E371" s="86" t="str">
        <f aca="false">IF(ISERROR(VLOOKUP(CONCATENATE($A371,"_",E$2),'Reference data SID'!$B:$N,13,FALSE())),"",VLOOKUP(CONCATENATE($A371,"_",E$2),'Reference data SID'!$B:$N,13,FALSE()))</f>
        <v/>
      </c>
      <c r="F371" s="86" t="str">
        <f aca="false">IF(ISERROR(VLOOKUP(CONCATENATE($A371,"_",F$2),'Reference data SID'!$B:$N,13,FALSE())),"",VLOOKUP(CONCATENATE($A371,"_",F$2),'Reference data SID'!$B:$N,13,FALSE()))</f>
        <v/>
      </c>
      <c r="G371" s="86" t="str">
        <f aca="false">IF(ISERROR(VLOOKUP(CONCATENATE($A371,"_",G$2),'Reference data SID'!$B:$N,13,FALSE())),"",VLOOKUP(CONCATENATE($A371,"_",G$2),'Reference data SID'!$B:$N,13,FALSE()))</f>
        <v/>
      </c>
      <c r="H371" s="86" t="str">
        <f aca="false">IF(ISERROR(VLOOKUP(CONCATENATE($A371,"_",H$2),'Reference data SID'!$B:$N,13,FALSE())),"",VLOOKUP(CONCATENATE($A371,"_",H$2),'Reference data SID'!$B:$N,13,FALSE()))</f>
        <v/>
      </c>
      <c r="I371" s="86" t="str">
        <f aca="false">IF(ISERROR(VLOOKUP(CONCATENATE($A371,"_",I$2),'Reference data SID'!$B:$N,13,FALSE())),"",VLOOKUP(CONCATENATE($A371,"_",I$2),'Reference data SID'!$B:$N,13,FALSE()))</f>
        <v/>
      </c>
      <c r="J371" s="86" t="str">
        <f aca="false">IF(ISERROR(VLOOKUP(CONCATENATE($A371,"_",J$2),'Reference data SID'!$B:$N,13,FALSE())),"",VLOOKUP(CONCATENATE($A371,"_",J$2),'Reference data SID'!$B:$N,13,FALSE()))</f>
        <v/>
      </c>
      <c r="K371" s="86" t="str">
        <f aca="false">IF(ISERROR(VLOOKUP(CONCATENATE($A371,"_",K$2),'Reference data SID'!$B:$N,13,FALSE())),"",VLOOKUP(CONCATENATE($A371,"_",K$2),'Reference data SID'!$B:$N,13,FALSE()))</f>
        <v/>
      </c>
      <c r="L371" s="86" t="str">
        <f aca="false">IF(ISERROR(VLOOKUP(CONCATENATE($A371,"_",L$2),'Reference data SID'!$B:$N,13,FALSE())),"",VLOOKUP(CONCATENATE($A371,"_",L$2),'Reference data SID'!$B:$N,13,FALSE()))</f>
        <v/>
      </c>
      <c r="M371" s="86" t="str">
        <f aca="false">IF(ISERROR(VLOOKUP(CONCATENATE($A371,"_",M$2),'Reference data SID'!$B:$N,13,FALSE())),"",VLOOKUP(CONCATENATE($A371,"_",M$2),'Reference data SID'!$B:$N,13,FALSE()))</f>
        <v/>
      </c>
      <c r="N371" s="86" t="str">
        <f aca="false">IF(ISERROR(VLOOKUP(CONCATENATE($A371,"_",N$2),'Reference data SID'!$B:$N,13,FALSE())),"",VLOOKUP(CONCATENATE($A371,"_",N$2),'Reference data SID'!$B:$N,13,FALSE()))</f>
        <v/>
      </c>
      <c r="O371" s="86" t="str">
        <f aca="false">IF(ISERROR(VLOOKUP(CONCATENATE($A371,"_",O$2),'Reference data SID'!$B:$N,13,FALSE())),"",VLOOKUP(CONCATENATE($A371,"_",O$2),'Reference data SID'!$B:$N,13,FALSE()))</f>
        <v/>
      </c>
      <c r="P371" s="86" t="str">
        <f aca="false">IF(ISERROR(VLOOKUP(CONCATENATE($A371,"_",P$2),'Reference data SID'!$B:$N,13,FALSE())),"",VLOOKUP(CONCATENATE($A371,"_",P$2),'Reference data SID'!$B:$N,13,FALSE()))</f>
        <v/>
      </c>
      <c r="Q371" s="86" t="str">
        <f aca="false">IF(ISERROR(VLOOKUP(CONCATENATE($A371,"_",Q$2),'Reference data SID'!$B:$N,13,FALSE())),"",VLOOKUP(CONCATENATE($A371,"_",Q$2),'Reference data SID'!$B:$N,13,FALSE()))</f>
        <v/>
      </c>
      <c r="R371" s="86" t="str">
        <f aca="false">IF(ISERROR(VLOOKUP(CONCATENATE($A371,"_",R$2),'Reference data SID'!$B:$N,13,FALSE())),"",VLOOKUP(CONCATENATE($A371,"_",R$2),'Reference data SID'!$B:$N,13,FALSE()))</f>
        <v/>
      </c>
      <c r="S371" s="86" t="str">
        <f aca="false">IF(ISERROR(VLOOKUP(CONCATENATE($A371,"_",S$2),'Reference data SID'!$B:$N,13,FALSE())),"",VLOOKUP(CONCATENATE($A371,"_",S$2),'Reference data SID'!$B:$N,13,FALSE()))</f>
        <v/>
      </c>
      <c r="T371" s="86" t="str">
        <f aca="false">IF(ISERROR(VLOOKUP(CONCATENATE($A371,"_",T$2),'Reference data SID'!$B:$N,13,FALSE())),"",VLOOKUP(CONCATENATE($A371,"_",T$2),'Reference data SID'!$B:$N,13,FALSE()))</f>
        <v/>
      </c>
      <c r="U371" s="86" t="str">
        <f aca="false">IF(ISERROR(VLOOKUP(CONCATENATE($A371,"_",U$2),'Reference data SID'!$B:$N,13,FALSE())),"",VLOOKUP(CONCATENATE($A371,"_",U$2),'Reference data SID'!$B:$N,13,FALSE()))</f>
        <v/>
      </c>
      <c r="V371" s="86" t="str">
        <f aca="false">IF(ISERROR(VLOOKUP(CONCATENATE($A371,"_",V$2),'Reference data SID'!$B:$N,13,FALSE())),"",VLOOKUP(CONCATENATE($A371,"_",V$2),'Reference data SID'!$B:$N,13,FALSE()))</f>
        <v/>
      </c>
      <c r="W371" s="86" t="str">
        <f aca="false">IF(ISERROR(VLOOKUP(CONCATENATE($A371,"_",W$2),'Reference data SID'!$B:$N,13,FALSE())),"",VLOOKUP(CONCATENATE($A371,"_",W$2),'Reference data SID'!$B:$N,13,FALSE()))</f>
        <v/>
      </c>
      <c r="X371" s="86" t="str">
        <f aca="false">IF(ISERROR(VLOOKUP(CONCATENATE($A371,"_",X$2),'Reference data SID'!$B:$N,13,FALSE())),"",VLOOKUP(CONCATENATE($A371,"_",X$2),'Reference data SID'!$B:$N,13,FALSE()))</f>
        <v/>
      </c>
      <c r="Y371" s="86" t="str">
        <f aca="false">IF(ISERROR(VLOOKUP(CONCATENATE($A371,"_",Y$2),'Reference data SID'!$B:$N,13,FALSE())),"",VLOOKUP(CONCATENATE($A371,"_",Y$2),'Reference data SID'!$B:$N,13,FALSE()))</f>
        <v/>
      </c>
      <c r="Z371" s="86" t="str">
        <f aca="false">IF(ISERROR(VLOOKUP(CONCATENATE($A371,"_",Z$2),'Reference data SID'!$B:$N,13,FALSE())),"",VLOOKUP(CONCATENATE($A371,"_",Z$2),'Reference data SID'!$B:$N,13,FALSE()))</f>
        <v/>
      </c>
      <c r="AA371" s="86" t="str">
        <f aca="false">IF(ISERROR(VLOOKUP(CONCATENATE($A371,"_",AA$2),'Reference data SID'!$B:$N,13,FALSE())),"",VLOOKUP(CONCATENATE($A371,"_",AA$2),'Reference data SID'!$B:$N,13,FALSE()))</f>
        <v/>
      </c>
      <c r="AB371" s="86" t="str">
        <f aca="false">IF(ISERROR(VLOOKUP(CONCATENATE($A371,"_",AB$2),'Reference data SID'!$B:$N,13,FALSE())),"",VLOOKUP(CONCATENATE($A371,"_",AB$2),'Reference data SID'!$B:$N,13,FALSE()))</f>
        <v/>
      </c>
      <c r="AC371" s="86" t="str">
        <f aca="false">IF(ISERROR(VLOOKUP(CONCATENATE($A371,"_",AC$2),'Reference data SID'!$B:$N,13,FALSE())),"",VLOOKUP(CONCATENATE($A371,"_",AC$2),'Reference data SID'!$B:$N,13,FALSE()))</f>
        <v/>
      </c>
      <c r="AD371" s="86" t="str">
        <f aca="false">IF(ISERROR(VLOOKUP(CONCATENATE($A371,"_",AD$2),'Reference data SID'!$B:$N,13,FALSE())),"",VLOOKUP(CONCATENATE($A371,"_",AD$2),'Reference data SID'!$B:$N,13,FALSE()))</f>
        <v/>
      </c>
      <c r="AE371" s="86" t="str">
        <f aca="false">IF(ISERROR(VLOOKUP(CONCATENATE($A371,"_",AE$2),'Reference data SID'!$B:$N,13,FALSE())),"",VLOOKUP(CONCATENATE($A371,"_",AE$2),'Reference data SID'!$B:$N,13,FALSE()))</f>
        <v/>
      </c>
      <c r="AF371" s="86" t="str">
        <f aca="false">IF(ISERROR(VLOOKUP(CONCATENATE($A371,"_",AF$2),'Reference data SID'!$B:$N,13,FALSE())),"",VLOOKUP(CONCATENATE($A371,"_",AF$2),'Reference data SID'!$B:$N,13,FALSE()))</f>
        <v/>
      </c>
      <c r="AG371" s="86" t="str">
        <f aca="false">IF(ISERROR(VLOOKUP(CONCATENATE($A371,"_",AG$2),'Reference data SID'!$B:$N,13,FALSE())),"",VLOOKUP(CONCATENATE($A371,"_",AG$2),'Reference data SID'!$B:$N,13,FALSE()))</f>
        <v/>
      </c>
      <c r="AH371" s="86" t="str">
        <f aca="false">IF(ISERROR(VLOOKUP(CONCATENATE($A371,"_",AH$2),'Reference data SID'!$B:$N,13,FALSE())),"",VLOOKUP(CONCATENATE($A371,"_",AH$2),'Reference data SID'!$B:$N,13,FALSE()))</f>
        <v/>
      </c>
      <c r="AI371" s="86" t="str">
        <f aca="false">IF(ISERROR(VLOOKUP(CONCATENATE($A371,"_",AI$2),'Reference data SID'!$B:$N,13,FALSE())),"",VLOOKUP(CONCATENATE($A371,"_",AI$2),'Reference data SID'!$B:$N,13,FALSE()))</f>
        <v/>
      </c>
      <c r="AJ371" s="86" t="str">
        <f aca="false">IF(ISERROR(VLOOKUP(CONCATENATE($A371,"_",AJ$2),'Reference data SID'!$B:$N,13,FALSE())),"",VLOOKUP(CONCATENATE($A371,"_",AJ$2),'Reference data SID'!$B:$N,13,FALSE()))</f>
        <v/>
      </c>
      <c r="AK371" s="86" t="str">
        <f aca="false">IF(ISERROR(VLOOKUP(CONCATENATE($A371,"_",AK$2),'Reference data SID'!$B:$N,13,FALSE())),"",VLOOKUP(CONCATENATE($A371,"_",AK$2),'Reference data SID'!$B:$N,13,FALSE()))</f>
        <v/>
      </c>
      <c r="AL371" s="86" t="str">
        <f aca="false">IF(ISERROR(VLOOKUP(CONCATENATE($A371,"_",AL$2),'Reference data SID'!$B:$N,13,FALSE())),"",VLOOKUP(CONCATENATE($A371,"_",AL$2),'Reference data SID'!$B:$N,13,FALSE()))</f>
        <v/>
      </c>
      <c r="AM371" s="86" t="str">
        <f aca="false">IF(ISERROR(VLOOKUP(CONCATENATE($A371,"_",AM$2),'Reference data SID'!$B:$N,13,FALSE())),"",VLOOKUP(CONCATENATE($A371,"_",AM$2),'Reference data SID'!$B:$N,13,FALSE()))</f>
        <v/>
      </c>
      <c r="AN371" s="86" t="str">
        <f aca="false">IF(ISERROR(VLOOKUP(CONCATENATE($A371,"_",AN$2),'Reference data SID'!$B:$N,13,FALSE())),"",VLOOKUP(CONCATENATE($A371,"_",AN$2),'Reference data SID'!$B:$N,13,FALSE()))</f>
        <v/>
      </c>
      <c r="AO371" s="86" t="str">
        <f aca="false">IF(ISERROR(VLOOKUP(CONCATENATE($A371,"_",AO$2),'Reference data SID'!$B:$N,13,FALSE())),"",VLOOKUP(CONCATENATE($A371,"_",AO$2),'Reference data SID'!$B:$N,13,FALSE()))</f>
        <v/>
      </c>
      <c r="AP371" s="86" t="str">
        <f aca="false">IF(ISERROR(VLOOKUP(CONCATENATE($A371,"_",AP$2),'Reference data SID'!$B:$N,13,FALSE())),"",VLOOKUP(CONCATENATE($A371,"_",AP$2),'Reference data SID'!$B:$N,13,FALSE()))</f>
        <v/>
      </c>
      <c r="AQ371" s="86" t="str">
        <f aca="false">IF(ISERROR(VLOOKUP(CONCATENATE($A371,"_",AQ$2),'Reference data SID'!$B:$N,13,FALSE())),"",VLOOKUP(CONCATENATE($A371,"_",AQ$2),'Reference data SID'!$B:$N,13,FALSE()))</f>
        <v/>
      </c>
      <c r="AR371" s="86" t="str">
        <f aca="false">IF(ISERROR(VLOOKUP(CONCATENATE($A371,"_",AR$2),'Reference data SID'!$B:$N,13,FALSE())),"",VLOOKUP(CONCATENATE($A371,"_",AR$2),'Reference data SID'!$B:$N,13,FALSE()))</f>
        <v/>
      </c>
      <c r="AS371" s="86" t="str">
        <f aca="false">IF(ISERROR(VLOOKUP(CONCATENATE($A371,"_",AS$2),'Reference data SID'!$B:$N,13,FALSE())),"",VLOOKUP(CONCATENATE($A371,"_",AS$2),'Reference data SID'!$B:$N,13,FALSE()))</f>
        <v/>
      </c>
      <c r="AT371" s="86" t="str">
        <f aca="false">IF(ISERROR(VLOOKUP(CONCATENATE($A371,"_",AT$2),'Reference data SID'!$B:$N,13,FALSE())),"",VLOOKUP(CONCATENATE($A371,"_",AT$2),'Reference data SID'!$B:$N,13,FALSE()))</f>
        <v/>
      </c>
    </row>
    <row r="372" customFormat="false" ht="15" hidden="false" customHeight="false" outlineLevel="0" collapsed="false">
      <c r="A372" s="0" t="n">
        <v>368</v>
      </c>
      <c r="B372" s="86" t="str">
        <f aca="false">IF(ISERROR(VLOOKUP(CONCATENATE($A372,"_",B$2),'Reference data SID'!$B:$N,13,FALSE())),"",VLOOKUP(CONCATENATE($A372,"_",B$2),'Reference data SID'!$B:$N,13,FALSE()))</f>
        <v/>
      </c>
      <c r="C372" s="86" t="str">
        <f aca="false">IF(ISERROR(VLOOKUP(CONCATENATE($A372,"_",C$2),'Reference data SID'!$B:$N,13,FALSE())),"",VLOOKUP(CONCATENATE($A372,"_",C$2),'Reference data SID'!$B:$N,13,FALSE()))</f>
        <v/>
      </c>
      <c r="D372" s="86" t="str">
        <f aca="false">IF(ISERROR(VLOOKUP(CONCATENATE($A372,"_",D$2),'Reference data SID'!$B:$N,13,FALSE())),"",VLOOKUP(CONCATENATE($A372,"_",D$2),'Reference data SID'!$B:$N,13,FALSE()))</f>
        <v/>
      </c>
      <c r="E372" s="86" t="str">
        <f aca="false">IF(ISERROR(VLOOKUP(CONCATENATE($A372,"_",E$2),'Reference data SID'!$B:$N,13,FALSE())),"",VLOOKUP(CONCATENATE($A372,"_",E$2),'Reference data SID'!$B:$N,13,FALSE()))</f>
        <v/>
      </c>
      <c r="F372" s="86" t="str">
        <f aca="false">IF(ISERROR(VLOOKUP(CONCATENATE($A372,"_",F$2),'Reference data SID'!$B:$N,13,FALSE())),"",VLOOKUP(CONCATENATE($A372,"_",F$2),'Reference data SID'!$B:$N,13,FALSE()))</f>
        <v/>
      </c>
      <c r="G372" s="86" t="str">
        <f aca="false">IF(ISERROR(VLOOKUP(CONCATENATE($A372,"_",G$2),'Reference data SID'!$B:$N,13,FALSE())),"",VLOOKUP(CONCATENATE($A372,"_",G$2),'Reference data SID'!$B:$N,13,FALSE()))</f>
        <v/>
      </c>
      <c r="H372" s="86" t="str">
        <f aca="false">IF(ISERROR(VLOOKUP(CONCATENATE($A372,"_",H$2),'Reference data SID'!$B:$N,13,FALSE())),"",VLOOKUP(CONCATENATE($A372,"_",H$2),'Reference data SID'!$B:$N,13,FALSE()))</f>
        <v/>
      </c>
      <c r="I372" s="86" t="str">
        <f aca="false">IF(ISERROR(VLOOKUP(CONCATENATE($A372,"_",I$2),'Reference data SID'!$B:$N,13,FALSE())),"",VLOOKUP(CONCATENATE($A372,"_",I$2),'Reference data SID'!$B:$N,13,FALSE()))</f>
        <v/>
      </c>
      <c r="J372" s="86" t="str">
        <f aca="false">IF(ISERROR(VLOOKUP(CONCATENATE($A372,"_",J$2),'Reference data SID'!$B:$N,13,FALSE())),"",VLOOKUP(CONCATENATE($A372,"_",J$2),'Reference data SID'!$B:$N,13,FALSE()))</f>
        <v/>
      </c>
      <c r="K372" s="86" t="str">
        <f aca="false">IF(ISERROR(VLOOKUP(CONCATENATE($A372,"_",K$2),'Reference data SID'!$B:$N,13,FALSE())),"",VLOOKUP(CONCATENATE($A372,"_",K$2),'Reference data SID'!$B:$N,13,FALSE()))</f>
        <v/>
      </c>
      <c r="L372" s="86" t="str">
        <f aca="false">IF(ISERROR(VLOOKUP(CONCATENATE($A372,"_",L$2),'Reference data SID'!$B:$N,13,FALSE())),"",VLOOKUP(CONCATENATE($A372,"_",L$2),'Reference data SID'!$B:$N,13,FALSE()))</f>
        <v/>
      </c>
      <c r="M372" s="86" t="str">
        <f aca="false">IF(ISERROR(VLOOKUP(CONCATENATE($A372,"_",M$2),'Reference data SID'!$B:$N,13,FALSE())),"",VLOOKUP(CONCATENATE($A372,"_",M$2),'Reference data SID'!$B:$N,13,FALSE()))</f>
        <v/>
      </c>
      <c r="N372" s="86" t="str">
        <f aca="false">IF(ISERROR(VLOOKUP(CONCATENATE($A372,"_",N$2),'Reference data SID'!$B:$N,13,FALSE())),"",VLOOKUP(CONCATENATE($A372,"_",N$2),'Reference data SID'!$B:$N,13,FALSE()))</f>
        <v/>
      </c>
      <c r="O372" s="86" t="str">
        <f aca="false">IF(ISERROR(VLOOKUP(CONCATENATE($A372,"_",O$2),'Reference data SID'!$B:$N,13,FALSE())),"",VLOOKUP(CONCATENATE($A372,"_",O$2),'Reference data SID'!$B:$N,13,FALSE()))</f>
        <v/>
      </c>
      <c r="P372" s="86" t="str">
        <f aca="false">IF(ISERROR(VLOOKUP(CONCATENATE($A372,"_",P$2),'Reference data SID'!$B:$N,13,FALSE())),"",VLOOKUP(CONCATENATE($A372,"_",P$2),'Reference data SID'!$B:$N,13,FALSE()))</f>
        <v/>
      </c>
      <c r="Q372" s="86" t="str">
        <f aca="false">IF(ISERROR(VLOOKUP(CONCATENATE($A372,"_",Q$2),'Reference data SID'!$B:$N,13,FALSE())),"",VLOOKUP(CONCATENATE($A372,"_",Q$2),'Reference data SID'!$B:$N,13,FALSE()))</f>
        <v/>
      </c>
      <c r="R372" s="86" t="str">
        <f aca="false">IF(ISERROR(VLOOKUP(CONCATENATE($A372,"_",R$2),'Reference data SID'!$B:$N,13,FALSE())),"",VLOOKUP(CONCATENATE($A372,"_",R$2),'Reference data SID'!$B:$N,13,FALSE()))</f>
        <v/>
      </c>
      <c r="S372" s="86" t="str">
        <f aca="false">IF(ISERROR(VLOOKUP(CONCATENATE($A372,"_",S$2),'Reference data SID'!$B:$N,13,FALSE())),"",VLOOKUP(CONCATENATE($A372,"_",S$2),'Reference data SID'!$B:$N,13,FALSE()))</f>
        <v/>
      </c>
      <c r="T372" s="86" t="str">
        <f aca="false">IF(ISERROR(VLOOKUP(CONCATENATE($A372,"_",T$2),'Reference data SID'!$B:$N,13,FALSE())),"",VLOOKUP(CONCATENATE($A372,"_",T$2),'Reference data SID'!$B:$N,13,FALSE()))</f>
        <v/>
      </c>
      <c r="U372" s="86" t="str">
        <f aca="false">IF(ISERROR(VLOOKUP(CONCATENATE($A372,"_",U$2),'Reference data SID'!$B:$N,13,FALSE())),"",VLOOKUP(CONCATENATE($A372,"_",U$2),'Reference data SID'!$B:$N,13,FALSE()))</f>
        <v/>
      </c>
      <c r="V372" s="86" t="str">
        <f aca="false">IF(ISERROR(VLOOKUP(CONCATENATE($A372,"_",V$2),'Reference data SID'!$B:$N,13,FALSE())),"",VLOOKUP(CONCATENATE($A372,"_",V$2),'Reference data SID'!$B:$N,13,FALSE()))</f>
        <v/>
      </c>
      <c r="W372" s="86" t="str">
        <f aca="false">IF(ISERROR(VLOOKUP(CONCATENATE($A372,"_",W$2),'Reference data SID'!$B:$N,13,FALSE())),"",VLOOKUP(CONCATENATE($A372,"_",W$2),'Reference data SID'!$B:$N,13,FALSE()))</f>
        <v/>
      </c>
      <c r="X372" s="86" t="str">
        <f aca="false">IF(ISERROR(VLOOKUP(CONCATENATE($A372,"_",X$2),'Reference data SID'!$B:$N,13,FALSE())),"",VLOOKUP(CONCATENATE($A372,"_",X$2),'Reference data SID'!$B:$N,13,FALSE()))</f>
        <v/>
      </c>
      <c r="Y372" s="86" t="str">
        <f aca="false">IF(ISERROR(VLOOKUP(CONCATENATE($A372,"_",Y$2),'Reference data SID'!$B:$N,13,FALSE())),"",VLOOKUP(CONCATENATE($A372,"_",Y$2),'Reference data SID'!$B:$N,13,FALSE()))</f>
        <v/>
      </c>
      <c r="Z372" s="86" t="str">
        <f aca="false">IF(ISERROR(VLOOKUP(CONCATENATE($A372,"_",Z$2),'Reference data SID'!$B:$N,13,FALSE())),"",VLOOKUP(CONCATENATE($A372,"_",Z$2),'Reference data SID'!$B:$N,13,FALSE()))</f>
        <v/>
      </c>
      <c r="AA372" s="86" t="str">
        <f aca="false">IF(ISERROR(VLOOKUP(CONCATENATE($A372,"_",AA$2),'Reference data SID'!$B:$N,13,FALSE())),"",VLOOKUP(CONCATENATE($A372,"_",AA$2),'Reference data SID'!$B:$N,13,FALSE()))</f>
        <v/>
      </c>
      <c r="AB372" s="86" t="str">
        <f aca="false">IF(ISERROR(VLOOKUP(CONCATENATE($A372,"_",AB$2),'Reference data SID'!$B:$N,13,FALSE())),"",VLOOKUP(CONCATENATE($A372,"_",AB$2),'Reference data SID'!$B:$N,13,FALSE()))</f>
        <v/>
      </c>
      <c r="AC372" s="86" t="str">
        <f aca="false">IF(ISERROR(VLOOKUP(CONCATENATE($A372,"_",AC$2),'Reference data SID'!$B:$N,13,FALSE())),"",VLOOKUP(CONCATENATE($A372,"_",AC$2),'Reference data SID'!$B:$N,13,FALSE()))</f>
        <v/>
      </c>
      <c r="AD372" s="86" t="str">
        <f aca="false">IF(ISERROR(VLOOKUP(CONCATENATE($A372,"_",AD$2),'Reference data SID'!$B:$N,13,FALSE())),"",VLOOKUP(CONCATENATE($A372,"_",AD$2),'Reference data SID'!$B:$N,13,FALSE()))</f>
        <v/>
      </c>
      <c r="AE372" s="86" t="str">
        <f aca="false">IF(ISERROR(VLOOKUP(CONCATENATE($A372,"_",AE$2),'Reference data SID'!$B:$N,13,FALSE())),"",VLOOKUP(CONCATENATE($A372,"_",AE$2),'Reference data SID'!$B:$N,13,FALSE()))</f>
        <v/>
      </c>
      <c r="AF372" s="86" t="str">
        <f aca="false">IF(ISERROR(VLOOKUP(CONCATENATE($A372,"_",AF$2),'Reference data SID'!$B:$N,13,FALSE())),"",VLOOKUP(CONCATENATE($A372,"_",AF$2),'Reference data SID'!$B:$N,13,FALSE()))</f>
        <v/>
      </c>
      <c r="AG372" s="86" t="str">
        <f aca="false">IF(ISERROR(VLOOKUP(CONCATENATE($A372,"_",AG$2),'Reference data SID'!$B:$N,13,FALSE())),"",VLOOKUP(CONCATENATE($A372,"_",AG$2),'Reference data SID'!$B:$N,13,FALSE()))</f>
        <v/>
      </c>
      <c r="AH372" s="86" t="str">
        <f aca="false">IF(ISERROR(VLOOKUP(CONCATENATE($A372,"_",AH$2),'Reference data SID'!$B:$N,13,FALSE())),"",VLOOKUP(CONCATENATE($A372,"_",AH$2),'Reference data SID'!$B:$N,13,FALSE()))</f>
        <v/>
      </c>
      <c r="AI372" s="86" t="str">
        <f aca="false">IF(ISERROR(VLOOKUP(CONCATENATE($A372,"_",AI$2),'Reference data SID'!$B:$N,13,FALSE())),"",VLOOKUP(CONCATENATE($A372,"_",AI$2),'Reference data SID'!$B:$N,13,FALSE()))</f>
        <v/>
      </c>
      <c r="AJ372" s="86" t="str">
        <f aca="false">IF(ISERROR(VLOOKUP(CONCATENATE($A372,"_",AJ$2),'Reference data SID'!$B:$N,13,FALSE())),"",VLOOKUP(CONCATENATE($A372,"_",AJ$2),'Reference data SID'!$B:$N,13,FALSE()))</f>
        <v/>
      </c>
      <c r="AK372" s="86" t="str">
        <f aca="false">IF(ISERROR(VLOOKUP(CONCATENATE($A372,"_",AK$2),'Reference data SID'!$B:$N,13,FALSE())),"",VLOOKUP(CONCATENATE($A372,"_",AK$2),'Reference data SID'!$B:$N,13,FALSE()))</f>
        <v/>
      </c>
      <c r="AL372" s="86" t="str">
        <f aca="false">IF(ISERROR(VLOOKUP(CONCATENATE($A372,"_",AL$2),'Reference data SID'!$B:$N,13,FALSE())),"",VLOOKUP(CONCATENATE($A372,"_",AL$2),'Reference data SID'!$B:$N,13,FALSE()))</f>
        <v/>
      </c>
      <c r="AM372" s="86" t="str">
        <f aca="false">IF(ISERROR(VLOOKUP(CONCATENATE($A372,"_",AM$2),'Reference data SID'!$B:$N,13,FALSE())),"",VLOOKUP(CONCATENATE($A372,"_",AM$2),'Reference data SID'!$B:$N,13,FALSE()))</f>
        <v/>
      </c>
      <c r="AN372" s="86" t="str">
        <f aca="false">IF(ISERROR(VLOOKUP(CONCATENATE($A372,"_",AN$2),'Reference data SID'!$B:$N,13,FALSE())),"",VLOOKUP(CONCATENATE($A372,"_",AN$2),'Reference data SID'!$B:$N,13,FALSE()))</f>
        <v/>
      </c>
      <c r="AO372" s="86" t="str">
        <f aca="false">IF(ISERROR(VLOOKUP(CONCATENATE($A372,"_",AO$2),'Reference data SID'!$B:$N,13,FALSE())),"",VLOOKUP(CONCATENATE($A372,"_",AO$2),'Reference data SID'!$B:$N,13,FALSE()))</f>
        <v/>
      </c>
      <c r="AP372" s="86" t="str">
        <f aca="false">IF(ISERROR(VLOOKUP(CONCATENATE($A372,"_",AP$2),'Reference data SID'!$B:$N,13,FALSE())),"",VLOOKUP(CONCATENATE($A372,"_",AP$2),'Reference data SID'!$B:$N,13,FALSE()))</f>
        <v/>
      </c>
      <c r="AQ372" s="86" t="str">
        <f aca="false">IF(ISERROR(VLOOKUP(CONCATENATE($A372,"_",AQ$2),'Reference data SID'!$B:$N,13,FALSE())),"",VLOOKUP(CONCATENATE($A372,"_",AQ$2),'Reference data SID'!$B:$N,13,FALSE()))</f>
        <v/>
      </c>
      <c r="AR372" s="86" t="str">
        <f aca="false">IF(ISERROR(VLOOKUP(CONCATENATE($A372,"_",AR$2),'Reference data SID'!$B:$N,13,FALSE())),"",VLOOKUP(CONCATENATE($A372,"_",AR$2),'Reference data SID'!$B:$N,13,FALSE()))</f>
        <v/>
      </c>
      <c r="AS372" s="86" t="str">
        <f aca="false">IF(ISERROR(VLOOKUP(CONCATENATE($A372,"_",AS$2),'Reference data SID'!$B:$N,13,FALSE())),"",VLOOKUP(CONCATENATE($A372,"_",AS$2),'Reference data SID'!$B:$N,13,FALSE()))</f>
        <v/>
      </c>
      <c r="AT372" s="86" t="str">
        <f aca="false">IF(ISERROR(VLOOKUP(CONCATENATE($A372,"_",AT$2),'Reference data SID'!$B:$N,13,FALSE())),"",VLOOKUP(CONCATENATE($A372,"_",AT$2),'Reference data SID'!$B:$N,13,FALSE()))</f>
        <v/>
      </c>
    </row>
    <row r="373" customFormat="false" ht="15" hidden="false" customHeight="false" outlineLevel="0" collapsed="false">
      <c r="A373" s="0" t="n">
        <v>369</v>
      </c>
      <c r="B373" s="86" t="str">
        <f aca="false">IF(ISERROR(VLOOKUP(CONCATENATE($A373,"_",B$2),'Reference data SID'!$B:$N,13,FALSE())),"",VLOOKUP(CONCATENATE($A373,"_",B$2),'Reference data SID'!$B:$N,13,FALSE()))</f>
        <v/>
      </c>
      <c r="C373" s="86" t="str">
        <f aca="false">IF(ISERROR(VLOOKUP(CONCATENATE($A373,"_",C$2),'Reference data SID'!$B:$N,13,FALSE())),"",VLOOKUP(CONCATENATE($A373,"_",C$2),'Reference data SID'!$B:$N,13,FALSE()))</f>
        <v/>
      </c>
      <c r="D373" s="86" t="str">
        <f aca="false">IF(ISERROR(VLOOKUP(CONCATENATE($A373,"_",D$2),'Reference data SID'!$B:$N,13,FALSE())),"",VLOOKUP(CONCATENATE($A373,"_",D$2),'Reference data SID'!$B:$N,13,FALSE()))</f>
        <v/>
      </c>
      <c r="E373" s="86" t="str">
        <f aca="false">IF(ISERROR(VLOOKUP(CONCATENATE($A373,"_",E$2),'Reference data SID'!$B:$N,13,FALSE())),"",VLOOKUP(CONCATENATE($A373,"_",E$2),'Reference data SID'!$B:$N,13,FALSE()))</f>
        <v/>
      </c>
      <c r="F373" s="86" t="str">
        <f aca="false">IF(ISERROR(VLOOKUP(CONCATENATE($A373,"_",F$2),'Reference data SID'!$B:$N,13,FALSE())),"",VLOOKUP(CONCATENATE($A373,"_",F$2),'Reference data SID'!$B:$N,13,FALSE()))</f>
        <v/>
      </c>
      <c r="G373" s="86" t="str">
        <f aca="false">IF(ISERROR(VLOOKUP(CONCATENATE($A373,"_",G$2),'Reference data SID'!$B:$N,13,FALSE())),"",VLOOKUP(CONCATENATE($A373,"_",G$2),'Reference data SID'!$B:$N,13,FALSE()))</f>
        <v/>
      </c>
      <c r="H373" s="86" t="str">
        <f aca="false">IF(ISERROR(VLOOKUP(CONCATENATE($A373,"_",H$2),'Reference data SID'!$B:$N,13,FALSE())),"",VLOOKUP(CONCATENATE($A373,"_",H$2),'Reference data SID'!$B:$N,13,FALSE()))</f>
        <v/>
      </c>
      <c r="I373" s="86" t="str">
        <f aca="false">IF(ISERROR(VLOOKUP(CONCATENATE($A373,"_",I$2),'Reference data SID'!$B:$N,13,FALSE())),"",VLOOKUP(CONCATENATE($A373,"_",I$2),'Reference data SID'!$B:$N,13,FALSE()))</f>
        <v/>
      </c>
      <c r="J373" s="86" t="str">
        <f aca="false">IF(ISERROR(VLOOKUP(CONCATENATE($A373,"_",J$2),'Reference data SID'!$B:$N,13,FALSE())),"",VLOOKUP(CONCATENATE($A373,"_",J$2),'Reference data SID'!$B:$N,13,FALSE()))</f>
        <v/>
      </c>
      <c r="K373" s="86" t="str">
        <f aca="false">IF(ISERROR(VLOOKUP(CONCATENATE($A373,"_",K$2),'Reference data SID'!$B:$N,13,FALSE())),"",VLOOKUP(CONCATENATE($A373,"_",K$2),'Reference data SID'!$B:$N,13,FALSE()))</f>
        <v/>
      </c>
      <c r="L373" s="86" t="str">
        <f aca="false">IF(ISERROR(VLOOKUP(CONCATENATE($A373,"_",L$2),'Reference data SID'!$B:$N,13,FALSE())),"",VLOOKUP(CONCATENATE($A373,"_",L$2),'Reference data SID'!$B:$N,13,FALSE()))</f>
        <v/>
      </c>
      <c r="M373" s="86" t="str">
        <f aca="false">IF(ISERROR(VLOOKUP(CONCATENATE($A373,"_",M$2),'Reference data SID'!$B:$N,13,FALSE())),"",VLOOKUP(CONCATENATE($A373,"_",M$2),'Reference data SID'!$B:$N,13,FALSE()))</f>
        <v/>
      </c>
      <c r="N373" s="86" t="str">
        <f aca="false">IF(ISERROR(VLOOKUP(CONCATENATE($A373,"_",N$2),'Reference data SID'!$B:$N,13,FALSE())),"",VLOOKUP(CONCATENATE($A373,"_",N$2),'Reference data SID'!$B:$N,13,FALSE()))</f>
        <v/>
      </c>
      <c r="O373" s="86" t="str">
        <f aca="false">IF(ISERROR(VLOOKUP(CONCATENATE($A373,"_",O$2),'Reference data SID'!$B:$N,13,FALSE())),"",VLOOKUP(CONCATENATE($A373,"_",O$2),'Reference data SID'!$B:$N,13,FALSE()))</f>
        <v/>
      </c>
      <c r="P373" s="86" t="str">
        <f aca="false">IF(ISERROR(VLOOKUP(CONCATENATE($A373,"_",P$2),'Reference data SID'!$B:$N,13,FALSE())),"",VLOOKUP(CONCATENATE($A373,"_",P$2),'Reference data SID'!$B:$N,13,FALSE()))</f>
        <v/>
      </c>
      <c r="Q373" s="86" t="str">
        <f aca="false">IF(ISERROR(VLOOKUP(CONCATENATE($A373,"_",Q$2),'Reference data SID'!$B:$N,13,FALSE())),"",VLOOKUP(CONCATENATE($A373,"_",Q$2),'Reference data SID'!$B:$N,13,FALSE()))</f>
        <v/>
      </c>
      <c r="R373" s="86" t="str">
        <f aca="false">IF(ISERROR(VLOOKUP(CONCATENATE($A373,"_",R$2),'Reference data SID'!$B:$N,13,FALSE())),"",VLOOKUP(CONCATENATE($A373,"_",R$2),'Reference data SID'!$B:$N,13,FALSE()))</f>
        <v/>
      </c>
      <c r="S373" s="86" t="str">
        <f aca="false">IF(ISERROR(VLOOKUP(CONCATENATE($A373,"_",S$2),'Reference data SID'!$B:$N,13,FALSE())),"",VLOOKUP(CONCATENATE($A373,"_",S$2),'Reference data SID'!$B:$N,13,FALSE()))</f>
        <v/>
      </c>
      <c r="T373" s="86" t="str">
        <f aca="false">IF(ISERROR(VLOOKUP(CONCATENATE($A373,"_",T$2),'Reference data SID'!$B:$N,13,FALSE())),"",VLOOKUP(CONCATENATE($A373,"_",T$2),'Reference data SID'!$B:$N,13,FALSE()))</f>
        <v/>
      </c>
      <c r="U373" s="86" t="str">
        <f aca="false">IF(ISERROR(VLOOKUP(CONCATENATE($A373,"_",U$2),'Reference data SID'!$B:$N,13,FALSE())),"",VLOOKUP(CONCATENATE($A373,"_",U$2),'Reference data SID'!$B:$N,13,FALSE()))</f>
        <v/>
      </c>
      <c r="V373" s="86" t="str">
        <f aca="false">IF(ISERROR(VLOOKUP(CONCATENATE($A373,"_",V$2),'Reference data SID'!$B:$N,13,FALSE())),"",VLOOKUP(CONCATENATE($A373,"_",V$2),'Reference data SID'!$B:$N,13,FALSE()))</f>
        <v/>
      </c>
      <c r="W373" s="86" t="str">
        <f aca="false">IF(ISERROR(VLOOKUP(CONCATENATE($A373,"_",W$2),'Reference data SID'!$B:$N,13,FALSE())),"",VLOOKUP(CONCATENATE($A373,"_",W$2),'Reference data SID'!$B:$N,13,FALSE()))</f>
        <v/>
      </c>
      <c r="X373" s="86" t="str">
        <f aca="false">IF(ISERROR(VLOOKUP(CONCATENATE($A373,"_",X$2),'Reference data SID'!$B:$N,13,FALSE())),"",VLOOKUP(CONCATENATE($A373,"_",X$2),'Reference data SID'!$B:$N,13,FALSE()))</f>
        <v/>
      </c>
      <c r="Y373" s="86" t="str">
        <f aca="false">IF(ISERROR(VLOOKUP(CONCATENATE($A373,"_",Y$2),'Reference data SID'!$B:$N,13,FALSE())),"",VLOOKUP(CONCATENATE($A373,"_",Y$2),'Reference data SID'!$B:$N,13,FALSE()))</f>
        <v/>
      </c>
      <c r="Z373" s="86" t="str">
        <f aca="false">IF(ISERROR(VLOOKUP(CONCATENATE($A373,"_",Z$2),'Reference data SID'!$B:$N,13,FALSE())),"",VLOOKUP(CONCATENATE($A373,"_",Z$2),'Reference data SID'!$B:$N,13,FALSE()))</f>
        <v/>
      </c>
      <c r="AA373" s="86" t="str">
        <f aca="false">IF(ISERROR(VLOOKUP(CONCATENATE($A373,"_",AA$2),'Reference data SID'!$B:$N,13,FALSE())),"",VLOOKUP(CONCATENATE($A373,"_",AA$2),'Reference data SID'!$B:$N,13,FALSE()))</f>
        <v/>
      </c>
      <c r="AB373" s="86" t="str">
        <f aca="false">IF(ISERROR(VLOOKUP(CONCATENATE($A373,"_",AB$2),'Reference data SID'!$B:$N,13,FALSE())),"",VLOOKUP(CONCATENATE($A373,"_",AB$2),'Reference data SID'!$B:$N,13,FALSE()))</f>
        <v/>
      </c>
      <c r="AC373" s="86" t="str">
        <f aca="false">IF(ISERROR(VLOOKUP(CONCATENATE($A373,"_",AC$2),'Reference data SID'!$B:$N,13,FALSE())),"",VLOOKUP(CONCATENATE($A373,"_",AC$2),'Reference data SID'!$B:$N,13,FALSE()))</f>
        <v/>
      </c>
      <c r="AD373" s="86" t="str">
        <f aca="false">IF(ISERROR(VLOOKUP(CONCATENATE($A373,"_",AD$2),'Reference data SID'!$B:$N,13,FALSE())),"",VLOOKUP(CONCATENATE($A373,"_",AD$2),'Reference data SID'!$B:$N,13,FALSE()))</f>
        <v/>
      </c>
      <c r="AE373" s="86" t="str">
        <f aca="false">IF(ISERROR(VLOOKUP(CONCATENATE($A373,"_",AE$2),'Reference data SID'!$B:$N,13,FALSE())),"",VLOOKUP(CONCATENATE($A373,"_",AE$2),'Reference data SID'!$B:$N,13,FALSE()))</f>
        <v/>
      </c>
      <c r="AF373" s="86" t="str">
        <f aca="false">IF(ISERROR(VLOOKUP(CONCATENATE($A373,"_",AF$2),'Reference data SID'!$B:$N,13,FALSE())),"",VLOOKUP(CONCATENATE($A373,"_",AF$2),'Reference data SID'!$B:$N,13,FALSE()))</f>
        <v/>
      </c>
      <c r="AG373" s="86" t="str">
        <f aca="false">IF(ISERROR(VLOOKUP(CONCATENATE($A373,"_",AG$2),'Reference data SID'!$B:$N,13,FALSE())),"",VLOOKUP(CONCATENATE($A373,"_",AG$2),'Reference data SID'!$B:$N,13,FALSE()))</f>
        <v/>
      </c>
      <c r="AH373" s="86" t="str">
        <f aca="false">IF(ISERROR(VLOOKUP(CONCATENATE($A373,"_",AH$2),'Reference data SID'!$B:$N,13,FALSE())),"",VLOOKUP(CONCATENATE($A373,"_",AH$2),'Reference data SID'!$B:$N,13,FALSE()))</f>
        <v/>
      </c>
      <c r="AI373" s="86" t="str">
        <f aca="false">IF(ISERROR(VLOOKUP(CONCATENATE($A373,"_",AI$2),'Reference data SID'!$B:$N,13,FALSE())),"",VLOOKUP(CONCATENATE($A373,"_",AI$2),'Reference data SID'!$B:$N,13,FALSE()))</f>
        <v/>
      </c>
      <c r="AJ373" s="86" t="str">
        <f aca="false">IF(ISERROR(VLOOKUP(CONCATENATE($A373,"_",AJ$2),'Reference data SID'!$B:$N,13,FALSE())),"",VLOOKUP(CONCATENATE($A373,"_",AJ$2),'Reference data SID'!$B:$N,13,FALSE()))</f>
        <v/>
      </c>
      <c r="AK373" s="86" t="str">
        <f aca="false">IF(ISERROR(VLOOKUP(CONCATENATE($A373,"_",AK$2),'Reference data SID'!$B:$N,13,FALSE())),"",VLOOKUP(CONCATENATE($A373,"_",AK$2),'Reference data SID'!$B:$N,13,FALSE()))</f>
        <v/>
      </c>
      <c r="AL373" s="86" t="str">
        <f aca="false">IF(ISERROR(VLOOKUP(CONCATENATE($A373,"_",AL$2),'Reference data SID'!$B:$N,13,FALSE())),"",VLOOKUP(CONCATENATE($A373,"_",AL$2),'Reference data SID'!$B:$N,13,FALSE()))</f>
        <v/>
      </c>
      <c r="AM373" s="86" t="str">
        <f aca="false">IF(ISERROR(VLOOKUP(CONCATENATE($A373,"_",AM$2),'Reference data SID'!$B:$N,13,FALSE())),"",VLOOKUP(CONCATENATE($A373,"_",AM$2),'Reference data SID'!$B:$N,13,FALSE()))</f>
        <v/>
      </c>
      <c r="AN373" s="86" t="str">
        <f aca="false">IF(ISERROR(VLOOKUP(CONCATENATE($A373,"_",AN$2),'Reference data SID'!$B:$N,13,FALSE())),"",VLOOKUP(CONCATENATE($A373,"_",AN$2),'Reference data SID'!$B:$N,13,FALSE()))</f>
        <v/>
      </c>
      <c r="AO373" s="86" t="str">
        <f aca="false">IF(ISERROR(VLOOKUP(CONCATENATE($A373,"_",AO$2),'Reference data SID'!$B:$N,13,FALSE())),"",VLOOKUP(CONCATENATE($A373,"_",AO$2),'Reference data SID'!$B:$N,13,FALSE()))</f>
        <v/>
      </c>
      <c r="AP373" s="86" t="str">
        <f aca="false">IF(ISERROR(VLOOKUP(CONCATENATE($A373,"_",AP$2),'Reference data SID'!$B:$N,13,FALSE())),"",VLOOKUP(CONCATENATE($A373,"_",AP$2),'Reference data SID'!$B:$N,13,FALSE()))</f>
        <v/>
      </c>
      <c r="AQ373" s="86" t="str">
        <f aca="false">IF(ISERROR(VLOOKUP(CONCATENATE($A373,"_",AQ$2),'Reference data SID'!$B:$N,13,FALSE())),"",VLOOKUP(CONCATENATE($A373,"_",AQ$2),'Reference data SID'!$B:$N,13,FALSE()))</f>
        <v/>
      </c>
      <c r="AR373" s="86" t="str">
        <f aca="false">IF(ISERROR(VLOOKUP(CONCATENATE($A373,"_",AR$2),'Reference data SID'!$B:$N,13,FALSE())),"",VLOOKUP(CONCATENATE($A373,"_",AR$2),'Reference data SID'!$B:$N,13,FALSE()))</f>
        <v/>
      </c>
      <c r="AS373" s="86" t="str">
        <f aca="false">IF(ISERROR(VLOOKUP(CONCATENATE($A373,"_",AS$2),'Reference data SID'!$B:$N,13,FALSE())),"",VLOOKUP(CONCATENATE($A373,"_",AS$2),'Reference data SID'!$B:$N,13,FALSE()))</f>
        <v/>
      </c>
      <c r="AT373" s="86" t="str">
        <f aca="false">IF(ISERROR(VLOOKUP(CONCATENATE($A373,"_",AT$2),'Reference data SID'!$B:$N,13,FALSE())),"",VLOOKUP(CONCATENATE($A373,"_",AT$2),'Reference data SID'!$B:$N,13,FALSE()))</f>
        <v/>
      </c>
    </row>
    <row r="374" customFormat="false" ht="15" hidden="false" customHeight="false" outlineLevel="0" collapsed="false">
      <c r="A374" s="0" t="n">
        <v>370</v>
      </c>
      <c r="B374" s="86" t="str">
        <f aca="false">IF(ISERROR(VLOOKUP(CONCATENATE($A374,"_",B$2),'Reference data SID'!$B:$N,13,FALSE())),"",VLOOKUP(CONCATENATE($A374,"_",B$2),'Reference data SID'!$B:$N,13,FALSE()))</f>
        <v/>
      </c>
      <c r="C374" s="86" t="str">
        <f aca="false">IF(ISERROR(VLOOKUP(CONCATENATE($A374,"_",C$2),'Reference data SID'!$B:$N,13,FALSE())),"",VLOOKUP(CONCATENATE($A374,"_",C$2),'Reference data SID'!$B:$N,13,FALSE()))</f>
        <v/>
      </c>
      <c r="D374" s="86" t="str">
        <f aca="false">IF(ISERROR(VLOOKUP(CONCATENATE($A374,"_",D$2),'Reference data SID'!$B:$N,13,FALSE())),"",VLOOKUP(CONCATENATE($A374,"_",D$2),'Reference data SID'!$B:$N,13,FALSE()))</f>
        <v/>
      </c>
      <c r="E374" s="86" t="str">
        <f aca="false">IF(ISERROR(VLOOKUP(CONCATENATE($A374,"_",E$2),'Reference data SID'!$B:$N,13,FALSE())),"",VLOOKUP(CONCATENATE($A374,"_",E$2),'Reference data SID'!$B:$N,13,FALSE()))</f>
        <v/>
      </c>
      <c r="F374" s="86" t="str">
        <f aca="false">IF(ISERROR(VLOOKUP(CONCATENATE($A374,"_",F$2),'Reference data SID'!$B:$N,13,FALSE())),"",VLOOKUP(CONCATENATE($A374,"_",F$2),'Reference data SID'!$B:$N,13,FALSE()))</f>
        <v/>
      </c>
      <c r="G374" s="86" t="str">
        <f aca="false">IF(ISERROR(VLOOKUP(CONCATENATE($A374,"_",G$2),'Reference data SID'!$B:$N,13,FALSE())),"",VLOOKUP(CONCATENATE($A374,"_",G$2),'Reference data SID'!$B:$N,13,FALSE()))</f>
        <v/>
      </c>
      <c r="H374" s="86" t="str">
        <f aca="false">IF(ISERROR(VLOOKUP(CONCATENATE($A374,"_",H$2),'Reference data SID'!$B:$N,13,FALSE())),"",VLOOKUP(CONCATENATE($A374,"_",H$2),'Reference data SID'!$B:$N,13,FALSE()))</f>
        <v/>
      </c>
      <c r="I374" s="86" t="str">
        <f aca="false">IF(ISERROR(VLOOKUP(CONCATENATE($A374,"_",I$2),'Reference data SID'!$B:$N,13,FALSE())),"",VLOOKUP(CONCATENATE($A374,"_",I$2),'Reference data SID'!$B:$N,13,FALSE()))</f>
        <v/>
      </c>
      <c r="J374" s="86" t="str">
        <f aca="false">IF(ISERROR(VLOOKUP(CONCATENATE($A374,"_",J$2),'Reference data SID'!$B:$N,13,FALSE())),"",VLOOKUP(CONCATENATE($A374,"_",J$2),'Reference data SID'!$B:$N,13,FALSE()))</f>
        <v/>
      </c>
      <c r="K374" s="86" t="str">
        <f aca="false">IF(ISERROR(VLOOKUP(CONCATENATE($A374,"_",K$2),'Reference data SID'!$B:$N,13,FALSE())),"",VLOOKUP(CONCATENATE($A374,"_",K$2),'Reference data SID'!$B:$N,13,FALSE()))</f>
        <v/>
      </c>
      <c r="L374" s="86" t="str">
        <f aca="false">IF(ISERROR(VLOOKUP(CONCATENATE($A374,"_",L$2),'Reference data SID'!$B:$N,13,FALSE())),"",VLOOKUP(CONCATENATE($A374,"_",L$2),'Reference data SID'!$B:$N,13,FALSE()))</f>
        <v/>
      </c>
      <c r="M374" s="86" t="str">
        <f aca="false">IF(ISERROR(VLOOKUP(CONCATENATE($A374,"_",M$2),'Reference data SID'!$B:$N,13,FALSE())),"",VLOOKUP(CONCATENATE($A374,"_",M$2),'Reference data SID'!$B:$N,13,FALSE()))</f>
        <v/>
      </c>
      <c r="N374" s="86" t="str">
        <f aca="false">IF(ISERROR(VLOOKUP(CONCATENATE($A374,"_",N$2),'Reference data SID'!$B:$N,13,FALSE())),"",VLOOKUP(CONCATENATE($A374,"_",N$2),'Reference data SID'!$B:$N,13,FALSE()))</f>
        <v/>
      </c>
      <c r="O374" s="86" t="str">
        <f aca="false">IF(ISERROR(VLOOKUP(CONCATENATE($A374,"_",O$2),'Reference data SID'!$B:$N,13,FALSE())),"",VLOOKUP(CONCATENATE($A374,"_",O$2),'Reference data SID'!$B:$N,13,FALSE()))</f>
        <v/>
      </c>
      <c r="P374" s="86" t="str">
        <f aca="false">IF(ISERROR(VLOOKUP(CONCATENATE($A374,"_",P$2),'Reference data SID'!$B:$N,13,FALSE())),"",VLOOKUP(CONCATENATE($A374,"_",P$2),'Reference data SID'!$B:$N,13,FALSE()))</f>
        <v/>
      </c>
      <c r="Q374" s="86" t="str">
        <f aca="false">IF(ISERROR(VLOOKUP(CONCATENATE($A374,"_",Q$2),'Reference data SID'!$B:$N,13,FALSE())),"",VLOOKUP(CONCATENATE($A374,"_",Q$2),'Reference data SID'!$B:$N,13,FALSE()))</f>
        <v/>
      </c>
      <c r="R374" s="86" t="str">
        <f aca="false">IF(ISERROR(VLOOKUP(CONCATENATE($A374,"_",R$2),'Reference data SID'!$B:$N,13,FALSE())),"",VLOOKUP(CONCATENATE($A374,"_",R$2),'Reference data SID'!$B:$N,13,FALSE()))</f>
        <v/>
      </c>
      <c r="S374" s="86" t="str">
        <f aca="false">IF(ISERROR(VLOOKUP(CONCATENATE($A374,"_",S$2),'Reference data SID'!$B:$N,13,FALSE())),"",VLOOKUP(CONCATENATE($A374,"_",S$2),'Reference data SID'!$B:$N,13,FALSE()))</f>
        <v/>
      </c>
      <c r="T374" s="86" t="str">
        <f aca="false">IF(ISERROR(VLOOKUP(CONCATENATE($A374,"_",T$2),'Reference data SID'!$B:$N,13,FALSE())),"",VLOOKUP(CONCATENATE($A374,"_",T$2),'Reference data SID'!$B:$N,13,FALSE()))</f>
        <v/>
      </c>
      <c r="U374" s="86" t="str">
        <f aca="false">IF(ISERROR(VLOOKUP(CONCATENATE($A374,"_",U$2),'Reference data SID'!$B:$N,13,FALSE())),"",VLOOKUP(CONCATENATE($A374,"_",U$2),'Reference data SID'!$B:$N,13,FALSE()))</f>
        <v/>
      </c>
      <c r="V374" s="86" t="str">
        <f aca="false">IF(ISERROR(VLOOKUP(CONCATENATE($A374,"_",V$2),'Reference data SID'!$B:$N,13,FALSE())),"",VLOOKUP(CONCATENATE($A374,"_",V$2),'Reference data SID'!$B:$N,13,FALSE()))</f>
        <v/>
      </c>
      <c r="W374" s="86" t="str">
        <f aca="false">IF(ISERROR(VLOOKUP(CONCATENATE($A374,"_",W$2),'Reference data SID'!$B:$N,13,FALSE())),"",VLOOKUP(CONCATENATE($A374,"_",W$2),'Reference data SID'!$B:$N,13,FALSE()))</f>
        <v/>
      </c>
      <c r="X374" s="86" t="str">
        <f aca="false">IF(ISERROR(VLOOKUP(CONCATENATE($A374,"_",X$2),'Reference data SID'!$B:$N,13,FALSE())),"",VLOOKUP(CONCATENATE($A374,"_",X$2),'Reference data SID'!$B:$N,13,FALSE()))</f>
        <v/>
      </c>
      <c r="Y374" s="86" t="str">
        <f aca="false">IF(ISERROR(VLOOKUP(CONCATENATE($A374,"_",Y$2),'Reference data SID'!$B:$N,13,FALSE())),"",VLOOKUP(CONCATENATE($A374,"_",Y$2),'Reference data SID'!$B:$N,13,FALSE()))</f>
        <v/>
      </c>
      <c r="Z374" s="86" t="str">
        <f aca="false">IF(ISERROR(VLOOKUP(CONCATENATE($A374,"_",Z$2),'Reference data SID'!$B:$N,13,FALSE())),"",VLOOKUP(CONCATENATE($A374,"_",Z$2),'Reference data SID'!$B:$N,13,FALSE()))</f>
        <v/>
      </c>
      <c r="AA374" s="86" t="str">
        <f aca="false">IF(ISERROR(VLOOKUP(CONCATENATE($A374,"_",AA$2),'Reference data SID'!$B:$N,13,FALSE())),"",VLOOKUP(CONCATENATE($A374,"_",AA$2),'Reference data SID'!$B:$N,13,FALSE()))</f>
        <v/>
      </c>
      <c r="AB374" s="86" t="str">
        <f aca="false">IF(ISERROR(VLOOKUP(CONCATENATE($A374,"_",AB$2),'Reference data SID'!$B:$N,13,FALSE())),"",VLOOKUP(CONCATENATE($A374,"_",AB$2),'Reference data SID'!$B:$N,13,FALSE()))</f>
        <v/>
      </c>
      <c r="AC374" s="86" t="str">
        <f aca="false">IF(ISERROR(VLOOKUP(CONCATENATE($A374,"_",AC$2),'Reference data SID'!$B:$N,13,FALSE())),"",VLOOKUP(CONCATENATE($A374,"_",AC$2),'Reference data SID'!$B:$N,13,FALSE()))</f>
        <v/>
      </c>
      <c r="AD374" s="86" t="str">
        <f aca="false">IF(ISERROR(VLOOKUP(CONCATENATE($A374,"_",AD$2),'Reference data SID'!$B:$N,13,FALSE())),"",VLOOKUP(CONCATENATE($A374,"_",AD$2),'Reference data SID'!$B:$N,13,FALSE()))</f>
        <v/>
      </c>
      <c r="AE374" s="86" t="str">
        <f aca="false">IF(ISERROR(VLOOKUP(CONCATENATE($A374,"_",AE$2),'Reference data SID'!$B:$N,13,FALSE())),"",VLOOKUP(CONCATENATE($A374,"_",AE$2),'Reference data SID'!$B:$N,13,FALSE()))</f>
        <v/>
      </c>
      <c r="AF374" s="86" t="str">
        <f aca="false">IF(ISERROR(VLOOKUP(CONCATENATE($A374,"_",AF$2),'Reference data SID'!$B:$N,13,FALSE())),"",VLOOKUP(CONCATENATE($A374,"_",AF$2),'Reference data SID'!$B:$N,13,FALSE()))</f>
        <v/>
      </c>
      <c r="AG374" s="86" t="str">
        <f aca="false">IF(ISERROR(VLOOKUP(CONCATENATE($A374,"_",AG$2),'Reference data SID'!$B:$N,13,FALSE())),"",VLOOKUP(CONCATENATE($A374,"_",AG$2),'Reference data SID'!$B:$N,13,FALSE()))</f>
        <v/>
      </c>
      <c r="AH374" s="86" t="str">
        <f aca="false">IF(ISERROR(VLOOKUP(CONCATENATE($A374,"_",AH$2),'Reference data SID'!$B:$N,13,FALSE())),"",VLOOKUP(CONCATENATE($A374,"_",AH$2),'Reference data SID'!$B:$N,13,FALSE()))</f>
        <v/>
      </c>
      <c r="AI374" s="86" t="str">
        <f aca="false">IF(ISERROR(VLOOKUP(CONCATENATE($A374,"_",AI$2),'Reference data SID'!$B:$N,13,FALSE())),"",VLOOKUP(CONCATENATE($A374,"_",AI$2),'Reference data SID'!$B:$N,13,FALSE()))</f>
        <v/>
      </c>
      <c r="AJ374" s="86" t="str">
        <f aca="false">IF(ISERROR(VLOOKUP(CONCATENATE($A374,"_",AJ$2),'Reference data SID'!$B:$N,13,FALSE())),"",VLOOKUP(CONCATENATE($A374,"_",AJ$2),'Reference data SID'!$B:$N,13,FALSE()))</f>
        <v/>
      </c>
      <c r="AK374" s="86" t="str">
        <f aca="false">IF(ISERROR(VLOOKUP(CONCATENATE($A374,"_",AK$2),'Reference data SID'!$B:$N,13,FALSE())),"",VLOOKUP(CONCATENATE($A374,"_",AK$2),'Reference data SID'!$B:$N,13,FALSE()))</f>
        <v/>
      </c>
      <c r="AL374" s="86" t="str">
        <f aca="false">IF(ISERROR(VLOOKUP(CONCATENATE($A374,"_",AL$2),'Reference data SID'!$B:$N,13,FALSE())),"",VLOOKUP(CONCATENATE($A374,"_",AL$2),'Reference data SID'!$B:$N,13,FALSE()))</f>
        <v/>
      </c>
      <c r="AM374" s="86" t="str">
        <f aca="false">IF(ISERROR(VLOOKUP(CONCATENATE($A374,"_",AM$2),'Reference data SID'!$B:$N,13,FALSE())),"",VLOOKUP(CONCATENATE($A374,"_",AM$2),'Reference data SID'!$B:$N,13,FALSE()))</f>
        <v/>
      </c>
      <c r="AN374" s="86" t="str">
        <f aca="false">IF(ISERROR(VLOOKUP(CONCATENATE($A374,"_",AN$2),'Reference data SID'!$B:$N,13,FALSE())),"",VLOOKUP(CONCATENATE($A374,"_",AN$2),'Reference data SID'!$B:$N,13,FALSE()))</f>
        <v/>
      </c>
      <c r="AO374" s="86" t="str">
        <f aca="false">IF(ISERROR(VLOOKUP(CONCATENATE($A374,"_",AO$2),'Reference data SID'!$B:$N,13,FALSE())),"",VLOOKUP(CONCATENATE($A374,"_",AO$2),'Reference data SID'!$B:$N,13,FALSE()))</f>
        <v/>
      </c>
      <c r="AP374" s="86" t="str">
        <f aca="false">IF(ISERROR(VLOOKUP(CONCATENATE($A374,"_",AP$2),'Reference data SID'!$B:$N,13,FALSE())),"",VLOOKUP(CONCATENATE($A374,"_",AP$2),'Reference data SID'!$B:$N,13,FALSE()))</f>
        <v/>
      </c>
      <c r="AQ374" s="86" t="str">
        <f aca="false">IF(ISERROR(VLOOKUP(CONCATENATE($A374,"_",AQ$2),'Reference data SID'!$B:$N,13,FALSE())),"",VLOOKUP(CONCATENATE($A374,"_",AQ$2),'Reference data SID'!$B:$N,13,FALSE()))</f>
        <v/>
      </c>
      <c r="AR374" s="86" t="str">
        <f aca="false">IF(ISERROR(VLOOKUP(CONCATENATE($A374,"_",AR$2),'Reference data SID'!$B:$N,13,FALSE())),"",VLOOKUP(CONCATENATE($A374,"_",AR$2),'Reference data SID'!$B:$N,13,FALSE()))</f>
        <v/>
      </c>
      <c r="AS374" s="86" t="str">
        <f aca="false">IF(ISERROR(VLOOKUP(CONCATENATE($A374,"_",AS$2),'Reference data SID'!$B:$N,13,FALSE())),"",VLOOKUP(CONCATENATE($A374,"_",AS$2),'Reference data SID'!$B:$N,13,FALSE()))</f>
        <v/>
      </c>
      <c r="AT374" s="86" t="str">
        <f aca="false">IF(ISERROR(VLOOKUP(CONCATENATE($A374,"_",AT$2),'Reference data SID'!$B:$N,13,FALSE())),"",VLOOKUP(CONCATENATE($A374,"_",AT$2),'Reference data SID'!$B:$N,13,FALSE()))</f>
        <v/>
      </c>
    </row>
    <row r="375" customFormat="false" ht="15" hidden="false" customHeight="false" outlineLevel="0" collapsed="false">
      <c r="A375" s="0" t="n">
        <v>371</v>
      </c>
      <c r="B375" s="86" t="str">
        <f aca="false">IF(ISERROR(VLOOKUP(CONCATENATE($A375,"_",B$2),'Reference data SID'!$B:$N,13,FALSE())),"",VLOOKUP(CONCATENATE($A375,"_",B$2),'Reference data SID'!$B:$N,13,FALSE()))</f>
        <v/>
      </c>
      <c r="C375" s="86" t="str">
        <f aca="false">IF(ISERROR(VLOOKUP(CONCATENATE($A375,"_",C$2),'Reference data SID'!$B:$N,13,FALSE())),"",VLOOKUP(CONCATENATE($A375,"_",C$2),'Reference data SID'!$B:$N,13,FALSE()))</f>
        <v/>
      </c>
      <c r="D375" s="86" t="str">
        <f aca="false">IF(ISERROR(VLOOKUP(CONCATENATE($A375,"_",D$2),'Reference data SID'!$B:$N,13,FALSE())),"",VLOOKUP(CONCATENATE($A375,"_",D$2),'Reference data SID'!$B:$N,13,FALSE()))</f>
        <v/>
      </c>
      <c r="E375" s="86" t="str">
        <f aca="false">IF(ISERROR(VLOOKUP(CONCATENATE($A375,"_",E$2),'Reference data SID'!$B:$N,13,FALSE())),"",VLOOKUP(CONCATENATE($A375,"_",E$2),'Reference data SID'!$B:$N,13,FALSE()))</f>
        <v/>
      </c>
      <c r="F375" s="86" t="str">
        <f aca="false">IF(ISERROR(VLOOKUP(CONCATENATE($A375,"_",F$2),'Reference data SID'!$B:$N,13,FALSE())),"",VLOOKUP(CONCATENATE($A375,"_",F$2),'Reference data SID'!$B:$N,13,FALSE()))</f>
        <v/>
      </c>
      <c r="G375" s="86" t="str">
        <f aca="false">IF(ISERROR(VLOOKUP(CONCATENATE($A375,"_",G$2),'Reference data SID'!$B:$N,13,FALSE())),"",VLOOKUP(CONCATENATE($A375,"_",G$2),'Reference data SID'!$B:$N,13,FALSE()))</f>
        <v/>
      </c>
      <c r="H375" s="86" t="str">
        <f aca="false">IF(ISERROR(VLOOKUP(CONCATENATE($A375,"_",H$2),'Reference data SID'!$B:$N,13,FALSE())),"",VLOOKUP(CONCATENATE($A375,"_",H$2),'Reference data SID'!$B:$N,13,FALSE()))</f>
        <v/>
      </c>
      <c r="I375" s="86" t="str">
        <f aca="false">IF(ISERROR(VLOOKUP(CONCATENATE($A375,"_",I$2),'Reference data SID'!$B:$N,13,FALSE())),"",VLOOKUP(CONCATENATE($A375,"_",I$2),'Reference data SID'!$B:$N,13,FALSE()))</f>
        <v/>
      </c>
      <c r="J375" s="86" t="str">
        <f aca="false">IF(ISERROR(VLOOKUP(CONCATENATE($A375,"_",J$2),'Reference data SID'!$B:$N,13,FALSE())),"",VLOOKUP(CONCATENATE($A375,"_",J$2),'Reference data SID'!$B:$N,13,FALSE()))</f>
        <v/>
      </c>
      <c r="K375" s="86" t="str">
        <f aca="false">IF(ISERROR(VLOOKUP(CONCATENATE($A375,"_",K$2),'Reference data SID'!$B:$N,13,FALSE())),"",VLOOKUP(CONCATENATE($A375,"_",K$2),'Reference data SID'!$B:$N,13,FALSE()))</f>
        <v/>
      </c>
      <c r="L375" s="86" t="str">
        <f aca="false">IF(ISERROR(VLOOKUP(CONCATENATE($A375,"_",L$2),'Reference data SID'!$B:$N,13,FALSE())),"",VLOOKUP(CONCATENATE($A375,"_",L$2),'Reference data SID'!$B:$N,13,FALSE()))</f>
        <v/>
      </c>
      <c r="M375" s="86" t="str">
        <f aca="false">IF(ISERROR(VLOOKUP(CONCATENATE($A375,"_",M$2),'Reference data SID'!$B:$N,13,FALSE())),"",VLOOKUP(CONCATENATE($A375,"_",M$2),'Reference data SID'!$B:$N,13,FALSE()))</f>
        <v/>
      </c>
      <c r="N375" s="86" t="str">
        <f aca="false">IF(ISERROR(VLOOKUP(CONCATENATE($A375,"_",N$2),'Reference data SID'!$B:$N,13,FALSE())),"",VLOOKUP(CONCATENATE($A375,"_",N$2),'Reference data SID'!$B:$N,13,FALSE()))</f>
        <v/>
      </c>
      <c r="O375" s="86" t="str">
        <f aca="false">IF(ISERROR(VLOOKUP(CONCATENATE($A375,"_",O$2),'Reference data SID'!$B:$N,13,FALSE())),"",VLOOKUP(CONCATENATE($A375,"_",O$2),'Reference data SID'!$B:$N,13,FALSE()))</f>
        <v/>
      </c>
      <c r="P375" s="86" t="str">
        <f aca="false">IF(ISERROR(VLOOKUP(CONCATENATE($A375,"_",P$2),'Reference data SID'!$B:$N,13,FALSE())),"",VLOOKUP(CONCATENATE($A375,"_",P$2),'Reference data SID'!$B:$N,13,FALSE()))</f>
        <v/>
      </c>
      <c r="Q375" s="86" t="str">
        <f aca="false">IF(ISERROR(VLOOKUP(CONCATENATE($A375,"_",Q$2),'Reference data SID'!$B:$N,13,FALSE())),"",VLOOKUP(CONCATENATE($A375,"_",Q$2),'Reference data SID'!$B:$N,13,FALSE()))</f>
        <v/>
      </c>
      <c r="R375" s="86" t="str">
        <f aca="false">IF(ISERROR(VLOOKUP(CONCATENATE($A375,"_",R$2),'Reference data SID'!$B:$N,13,FALSE())),"",VLOOKUP(CONCATENATE($A375,"_",R$2),'Reference data SID'!$B:$N,13,FALSE()))</f>
        <v/>
      </c>
      <c r="S375" s="86" t="str">
        <f aca="false">IF(ISERROR(VLOOKUP(CONCATENATE($A375,"_",S$2),'Reference data SID'!$B:$N,13,FALSE())),"",VLOOKUP(CONCATENATE($A375,"_",S$2),'Reference data SID'!$B:$N,13,FALSE()))</f>
        <v/>
      </c>
      <c r="T375" s="86" t="str">
        <f aca="false">IF(ISERROR(VLOOKUP(CONCATENATE($A375,"_",T$2),'Reference data SID'!$B:$N,13,FALSE())),"",VLOOKUP(CONCATENATE($A375,"_",T$2),'Reference data SID'!$B:$N,13,FALSE()))</f>
        <v/>
      </c>
      <c r="U375" s="86" t="str">
        <f aca="false">IF(ISERROR(VLOOKUP(CONCATENATE($A375,"_",U$2),'Reference data SID'!$B:$N,13,FALSE())),"",VLOOKUP(CONCATENATE($A375,"_",U$2),'Reference data SID'!$B:$N,13,FALSE()))</f>
        <v/>
      </c>
      <c r="V375" s="86" t="str">
        <f aca="false">IF(ISERROR(VLOOKUP(CONCATENATE($A375,"_",V$2),'Reference data SID'!$B:$N,13,FALSE())),"",VLOOKUP(CONCATENATE($A375,"_",V$2),'Reference data SID'!$B:$N,13,FALSE()))</f>
        <v/>
      </c>
      <c r="W375" s="86" t="str">
        <f aca="false">IF(ISERROR(VLOOKUP(CONCATENATE($A375,"_",W$2),'Reference data SID'!$B:$N,13,FALSE())),"",VLOOKUP(CONCATENATE($A375,"_",W$2),'Reference data SID'!$B:$N,13,FALSE()))</f>
        <v/>
      </c>
      <c r="X375" s="86" t="str">
        <f aca="false">IF(ISERROR(VLOOKUP(CONCATENATE($A375,"_",X$2),'Reference data SID'!$B:$N,13,FALSE())),"",VLOOKUP(CONCATENATE($A375,"_",X$2),'Reference data SID'!$B:$N,13,FALSE()))</f>
        <v/>
      </c>
      <c r="Y375" s="86" t="str">
        <f aca="false">IF(ISERROR(VLOOKUP(CONCATENATE($A375,"_",Y$2),'Reference data SID'!$B:$N,13,FALSE())),"",VLOOKUP(CONCATENATE($A375,"_",Y$2),'Reference data SID'!$B:$N,13,FALSE()))</f>
        <v/>
      </c>
      <c r="Z375" s="86" t="str">
        <f aca="false">IF(ISERROR(VLOOKUP(CONCATENATE($A375,"_",Z$2),'Reference data SID'!$B:$N,13,FALSE())),"",VLOOKUP(CONCATENATE($A375,"_",Z$2),'Reference data SID'!$B:$N,13,FALSE()))</f>
        <v/>
      </c>
      <c r="AA375" s="86" t="str">
        <f aca="false">IF(ISERROR(VLOOKUP(CONCATENATE($A375,"_",AA$2),'Reference data SID'!$B:$N,13,FALSE())),"",VLOOKUP(CONCATENATE($A375,"_",AA$2),'Reference data SID'!$B:$N,13,FALSE()))</f>
        <v/>
      </c>
      <c r="AB375" s="86" t="str">
        <f aca="false">IF(ISERROR(VLOOKUP(CONCATENATE($A375,"_",AB$2),'Reference data SID'!$B:$N,13,FALSE())),"",VLOOKUP(CONCATENATE($A375,"_",AB$2),'Reference data SID'!$B:$N,13,FALSE()))</f>
        <v/>
      </c>
      <c r="AC375" s="86" t="str">
        <f aca="false">IF(ISERROR(VLOOKUP(CONCATENATE($A375,"_",AC$2),'Reference data SID'!$B:$N,13,FALSE())),"",VLOOKUP(CONCATENATE($A375,"_",AC$2),'Reference data SID'!$B:$N,13,FALSE()))</f>
        <v/>
      </c>
      <c r="AD375" s="86" t="str">
        <f aca="false">IF(ISERROR(VLOOKUP(CONCATENATE($A375,"_",AD$2),'Reference data SID'!$B:$N,13,FALSE())),"",VLOOKUP(CONCATENATE($A375,"_",AD$2),'Reference data SID'!$B:$N,13,FALSE()))</f>
        <v/>
      </c>
      <c r="AE375" s="86" t="str">
        <f aca="false">IF(ISERROR(VLOOKUP(CONCATENATE($A375,"_",AE$2),'Reference data SID'!$B:$N,13,FALSE())),"",VLOOKUP(CONCATENATE($A375,"_",AE$2),'Reference data SID'!$B:$N,13,FALSE()))</f>
        <v/>
      </c>
      <c r="AF375" s="86" t="str">
        <f aca="false">IF(ISERROR(VLOOKUP(CONCATENATE($A375,"_",AF$2),'Reference data SID'!$B:$N,13,FALSE())),"",VLOOKUP(CONCATENATE($A375,"_",AF$2),'Reference data SID'!$B:$N,13,FALSE()))</f>
        <v/>
      </c>
      <c r="AG375" s="86" t="str">
        <f aca="false">IF(ISERROR(VLOOKUP(CONCATENATE($A375,"_",AG$2),'Reference data SID'!$B:$N,13,FALSE())),"",VLOOKUP(CONCATENATE($A375,"_",AG$2),'Reference data SID'!$B:$N,13,FALSE()))</f>
        <v/>
      </c>
      <c r="AH375" s="86" t="str">
        <f aca="false">IF(ISERROR(VLOOKUP(CONCATENATE($A375,"_",AH$2),'Reference data SID'!$B:$N,13,FALSE())),"",VLOOKUP(CONCATENATE($A375,"_",AH$2),'Reference data SID'!$B:$N,13,FALSE()))</f>
        <v/>
      </c>
      <c r="AI375" s="86" t="str">
        <f aca="false">IF(ISERROR(VLOOKUP(CONCATENATE($A375,"_",AI$2),'Reference data SID'!$B:$N,13,FALSE())),"",VLOOKUP(CONCATENATE($A375,"_",AI$2),'Reference data SID'!$B:$N,13,FALSE()))</f>
        <v/>
      </c>
      <c r="AJ375" s="86" t="str">
        <f aca="false">IF(ISERROR(VLOOKUP(CONCATENATE($A375,"_",AJ$2),'Reference data SID'!$B:$N,13,FALSE())),"",VLOOKUP(CONCATENATE($A375,"_",AJ$2),'Reference data SID'!$B:$N,13,FALSE()))</f>
        <v/>
      </c>
      <c r="AK375" s="86" t="str">
        <f aca="false">IF(ISERROR(VLOOKUP(CONCATENATE($A375,"_",AK$2),'Reference data SID'!$B:$N,13,FALSE())),"",VLOOKUP(CONCATENATE($A375,"_",AK$2),'Reference data SID'!$B:$N,13,FALSE()))</f>
        <v/>
      </c>
      <c r="AL375" s="86" t="str">
        <f aca="false">IF(ISERROR(VLOOKUP(CONCATENATE($A375,"_",AL$2),'Reference data SID'!$B:$N,13,FALSE())),"",VLOOKUP(CONCATENATE($A375,"_",AL$2),'Reference data SID'!$B:$N,13,FALSE()))</f>
        <v/>
      </c>
      <c r="AM375" s="86" t="str">
        <f aca="false">IF(ISERROR(VLOOKUP(CONCATENATE($A375,"_",AM$2),'Reference data SID'!$B:$N,13,FALSE())),"",VLOOKUP(CONCATENATE($A375,"_",AM$2),'Reference data SID'!$B:$N,13,FALSE()))</f>
        <v/>
      </c>
      <c r="AN375" s="86" t="str">
        <f aca="false">IF(ISERROR(VLOOKUP(CONCATENATE($A375,"_",AN$2),'Reference data SID'!$B:$N,13,FALSE())),"",VLOOKUP(CONCATENATE($A375,"_",AN$2),'Reference data SID'!$B:$N,13,FALSE()))</f>
        <v/>
      </c>
      <c r="AO375" s="86" t="str">
        <f aca="false">IF(ISERROR(VLOOKUP(CONCATENATE($A375,"_",AO$2),'Reference data SID'!$B:$N,13,FALSE())),"",VLOOKUP(CONCATENATE($A375,"_",AO$2),'Reference data SID'!$B:$N,13,FALSE()))</f>
        <v/>
      </c>
      <c r="AP375" s="86" t="str">
        <f aca="false">IF(ISERROR(VLOOKUP(CONCATENATE($A375,"_",AP$2),'Reference data SID'!$B:$N,13,FALSE())),"",VLOOKUP(CONCATENATE($A375,"_",AP$2),'Reference data SID'!$B:$N,13,FALSE()))</f>
        <v/>
      </c>
      <c r="AQ375" s="86" t="str">
        <f aca="false">IF(ISERROR(VLOOKUP(CONCATENATE($A375,"_",AQ$2),'Reference data SID'!$B:$N,13,FALSE())),"",VLOOKUP(CONCATENATE($A375,"_",AQ$2),'Reference data SID'!$B:$N,13,FALSE()))</f>
        <v/>
      </c>
      <c r="AR375" s="86" t="str">
        <f aca="false">IF(ISERROR(VLOOKUP(CONCATENATE($A375,"_",AR$2),'Reference data SID'!$B:$N,13,FALSE())),"",VLOOKUP(CONCATENATE($A375,"_",AR$2),'Reference data SID'!$B:$N,13,FALSE()))</f>
        <v/>
      </c>
      <c r="AS375" s="86" t="str">
        <f aca="false">IF(ISERROR(VLOOKUP(CONCATENATE($A375,"_",AS$2),'Reference data SID'!$B:$N,13,FALSE())),"",VLOOKUP(CONCATENATE($A375,"_",AS$2),'Reference data SID'!$B:$N,13,FALSE()))</f>
        <v/>
      </c>
      <c r="AT375" s="86" t="str">
        <f aca="false">IF(ISERROR(VLOOKUP(CONCATENATE($A375,"_",AT$2),'Reference data SID'!$B:$N,13,FALSE())),"",VLOOKUP(CONCATENATE($A375,"_",AT$2),'Reference data SID'!$B:$N,13,FALSE()))</f>
        <v/>
      </c>
    </row>
    <row r="376" customFormat="false" ht="15" hidden="false" customHeight="false" outlineLevel="0" collapsed="false">
      <c r="A376" s="0" t="n">
        <v>372</v>
      </c>
      <c r="B376" s="86" t="str">
        <f aca="false">IF(ISERROR(VLOOKUP(CONCATENATE($A376,"_",B$2),'Reference data SID'!$B:$N,13,FALSE())),"",VLOOKUP(CONCATENATE($A376,"_",B$2),'Reference data SID'!$B:$N,13,FALSE()))</f>
        <v/>
      </c>
      <c r="C376" s="86" t="str">
        <f aca="false">IF(ISERROR(VLOOKUP(CONCATENATE($A376,"_",C$2),'Reference data SID'!$B:$N,13,FALSE())),"",VLOOKUP(CONCATENATE($A376,"_",C$2),'Reference data SID'!$B:$N,13,FALSE()))</f>
        <v/>
      </c>
      <c r="D376" s="86" t="str">
        <f aca="false">IF(ISERROR(VLOOKUP(CONCATENATE($A376,"_",D$2),'Reference data SID'!$B:$N,13,FALSE())),"",VLOOKUP(CONCATENATE($A376,"_",D$2),'Reference data SID'!$B:$N,13,FALSE()))</f>
        <v/>
      </c>
      <c r="E376" s="86" t="str">
        <f aca="false">IF(ISERROR(VLOOKUP(CONCATENATE($A376,"_",E$2),'Reference data SID'!$B:$N,13,FALSE())),"",VLOOKUP(CONCATENATE($A376,"_",E$2),'Reference data SID'!$B:$N,13,FALSE()))</f>
        <v/>
      </c>
      <c r="F376" s="86" t="str">
        <f aca="false">IF(ISERROR(VLOOKUP(CONCATENATE($A376,"_",F$2),'Reference data SID'!$B:$N,13,FALSE())),"",VLOOKUP(CONCATENATE($A376,"_",F$2),'Reference data SID'!$B:$N,13,FALSE()))</f>
        <v/>
      </c>
      <c r="G376" s="86" t="str">
        <f aca="false">IF(ISERROR(VLOOKUP(CONCATENATE($A376,"_",G$2),'Reference data SID'!$B:$N,13,FALSE())),"",VLOOKUP(CONCATENATE($A376,"_",G$2),'Reference data SID'!$B:$N,13,FALSE()))</f>
        <v/>
      </c>
      <c r="H376" s="86" t="str">
        <f aca="false">IF(ISERROR(VLOOKUP(CONCATENATE($A376,"_",H$2),'Reference data SID'!$B:$N,13,FALSE())),"",VLOOKUP(CONCATENATE($A376,"_",H$2),'Reference data SID'!$B:$N,13,FALSE()))</f>
        <v/>
      </c>
      <c r="I376" s="86" t="str">
        <f aca="false">IF(ISERROR(VLOOKUP(CONCATENATE($A376,"_",I$2),'Reference data SID'!$B:$N,13,FALSE())),"",VLOOKUP(CONCATENATE($A376,"_",I$2),'Reference data SID'!$B:$N,13,FALSE()))</f>
        <v/>
      </c>
      <c r="J376" s="86" t="str">
        <f aca="false">IF(ISERROR(VLOOKUP(CONCATENATE($A376,"_",J$2),'Reference data SID'!$B:$N,13,FALSE())),"",VLOOKUP(CONCATENATE($A376,"_",J$2),'Reference data SID'!$B:$N,13,FALSE()))</f>
        <v/>
      </c>
      <c r="K376" s="86" t="str">
        <f aca="false">IF(ISERROR(VLOOKUP(CONCATENATE($A376,"_",K$2),'Reference data SID'!$B:$N,13,FALSE())),"",VLOOKUP(CONCATENATE($A376,"_",K$2),'Reference data SID'!$B:$N,13,FALSE()))</f>
        <v/>
      </c>
      <c r="L376" s="86" t="str">
        <f aca="false">IF(ISERROR(VLOOKUP(CONCATENATE($A376,"_",L$2),'Reference data SID'!$B:$N,13,FALSE())),"",VLOOKUP(CONCATENATE($A376,"_",L$2),'Reference data SID'!$B:$N,13,FALSE()))</f>
        <v/>
      </c>
      <c r="M376" s="86" t="str">
        <f aca="false">IF(ISERROR(VLOOKUP(CONCATENATE($A376,"_",M$2),'Reference data SID'!$B:$N,13,FALSE())),"",VLOOKUP(CONCATENATE($A376,"_",M$2),'Reference data SID'!$B:$N,13,FALSE()))</f>
        <v/>
      </c>
      <c r="N376" s="86" t="str">
        <f aca="false">IF(ISERROR(VLOOKUP(CONCATENATE($A376,"_",N$2),'Reference data SID'!$B:$N,13,FALSE())),"",VLOOKUP(CONCATENATE($A376,"_",N$2),'Reference data SID'!$B:$N,13,FALSE()))</f>
        <v/>
      </c>
      <c r="O376" s="86" t="str">
        <f aca="false">IF(ISERROR(VLOOKUP(CONCATENATE($A376,"_",O$2),'Reference data SID'!$B:$N,13,FALSE())),"",VLOOKUP(CONCATENATE($A376,"_",O$2),'Reference data SID'!$B:$N,13,FALSE()))</f>
        <v/>
      </c>
      <c r="P376" s="86" t="str">
        <f aca="false">IF(ISERROR(VLOOKUP(CONCATENATE($A376,"_",P$2),'Reference data SID'!$B:$N,13,FALSE())),"",VLOOKUP(CONCATENATE($A376,"_",P$2),'Reference data SID'!$B:$N,13,FALSE()))</f>
        <v/>
      </c>
      <c r="Q376" s="86" t="str">
        <f aca="false">IF(ISERROR(VLOOKUP(CONCATENATE($A376,"_",Q$2),'Reference data SID'!$B:$N,13,FALSE())),"",VLOOKUP(CONCATENATE($A376,"_",Q$2),'Reference data SID'!$B:$N,13,FALSE()))</f>
        <v/>
      </c>
      <c r="R376" s="86" t="str">
        <f aca="false">IF(ISERROR(VLOOKUP(CONCATENATE($A376,"_",R$2),'Reference data SID'!$B:$N,13,FALSE())),"",VLOOKUP(CONCATENATE($A376,"_",R$2),'Reference data SID'!$B:$N,13,FALSE()))</f>
        <v/>
      </c>
      <c r="S376" s="86" t="str">
        <f aca="false">IF(ISERROR(VLOOKUP(CONCATENATE($A376,"_",S$2),'Reference data SID'!$B:$N,13,FALSE())),"",VLOOKUP(CONCATENATE($A376,"_",S$2),'Reference data SID'!$B:$N,13,FALSE()))</f>
        <v/>
      </c>
      <c r="T376" s="86" t="str">
        <f aca="false">IF(ISERROR(VLOOKUP(CONCATENATE($A376,"_",T$2),'Reference data SID'!$B:$N,13,FALSE())),"",VLOOKUP(CONCATENATE($A376,"_",T$2),'Reference data SID'!$B:$N,13,FALSE()))</f>
        <v/>
      </c>
      <c r="U376" s="86" t="str">
        <f aca="false">IF(ISERROR(VLOOKUP(CONCATENATE($A376,"_",U$2),'Reference data SID'!$B:$N,13,FALSE())),"",VLOOKUP(CONCATENATE($A376,"_",U$2),'Reference data SID'!$B:$N,13,FALSE()))</f>
        <v/>
      </c>
      <c r="V376" s="86" t="str">
        <f aca="false">IF(ISERROR(VLOOKUP(CONCATENATE($A376,"_",V$2),'Reference data SID'!$B:$N,13,FALSE())),"",VLOOKUP(CONCATENATE($A376,"_",V$2),'Reference data SID'!$B:$N,13,FALSE()))</f>
        <v/>
      </c>
      <c r="W376" s="86" t="str">
        <f aca="false">IF(ISERROR(VLOOKUP(CONCATENATE($A376,"_",W$2),'Reference data SID'!$B:$N,13,FALSE())),"",VLOOKUP(CONCATENATE($A376,"_",W$2),'Reference data SID'!$B:$N,13,FALSE()))</f>
        <v/>
      </c>
      <c r="X376" s="86" t="str">
        <f aca="false">IF(ISERROR(VLOOKUP(CONCATENATE($A376,"_",X$2),'Reference data SID'!$B:$N,13,FALSE())),"",VLOOKUP(CONCATENATE($A376,"_",X$2),'Reference data SID'!$B:$N,13,FALSE()))</f>
        <v/>
      </c>
      <c r="Y376" s="86" t="str">
        <f aca="false">IF(ISERROR(VLOOKUP(CONCATENATE($A376,"_",Y$2),'Reference data SID'!$B:$N,13,FALSE())),"",VLOOKUP(CONCATENATE($A376,"_",Y$2),'Reference data SID'!$B:$N,13,FALSE()))</f>
        <v/>
      </c>
      <c r="Z376" s="86" t="str">
        <f aca="false">IF(ISERROR(VLOOKUP(CONCATENATE($A376,"_",Z$2),'Reference data SID'!$B:$N,13,FALSE())),"",VLOOKUP(CONCATENATE($A376,"_",Z$2),'Reference data SID'!$B:$N,13,FALSE()))</f>
        <v/>
      </c>
      <c r="AA376" s="86" t="str">
        <f aca="false">IF(ISERROR(VLOOKUP(CONCATENATE($A376,"_",AA$2),'Reference data SID'!$B:$N,13,FALSE())),"",VLOOKUP(CONCATENATE($A376,"_",AA$2),'Reference data SID'!$B:$N,13,FALSE()))</f>
        <v/>
      </c>
      <c r="AB376" s="86" t="str">
        <f aca="false">IF(ISERROR(VLOOKUP(CONCATENATE($A376,"_",AB$2),'Reference data SID'!$B:$N,13,FALSE())),"",VLOOKUP(CONCATENATE($A376,"_",AB$2),'Reference data SID'!$B:$N,13,FALSE()))</f>
        <v/>
      </c>
      <c r="AC376" s="86" t="str">
        <f aca="false">IF(ISERROR(VLOOKUP(CONCATENATE($A376,"_",AC$2),'Reference data SID'!$B:$N,13,FALSE())),"",VLOOKUP(CONCATENATE($A376,"_",AC$2),'Reference data SID'!$B:$N,13,FALSE()))</f>
        <v/>
      </c>
      <c r="AD376" s="86" t="str">
        <f aca="false">IF(ISERROR(VLOOKUP(CONCATENATE($A376,"_",AD$2),'Reference data SID'!$B:$N,13,FALSE())),"",VLOOKUP(CONCATENATE($A376,"_",AD$2),'Reference data SID'!$B:$N,13,FALSE()))</f>
        <v/>
      </c>
      <c r="AE376" s="86" t="str">
        <f aca="false">IF(ISERROR(VLOOKUP(CONCATENATE($A376,"_",AE$2),'Reference data SID'!$B:$N,13,FALSE())),"",VLOOKUP(CONCATENATE($A376,"_",AE$2),'Reference data SID'!$B:$N,13,FALSE()))</f>
        <v/>
      </c>
      <c r="AF376" s="86" t="str">
        <f aca="false">IF(ISERROR(VLOOKUP(CONCATENATE($A376,"_",AF$2),'Reference data SID'!$B:$N,13,FALSE())),"",VLOOKUP(CONCATENATE($A376,"_",AF$2),'Reference data SID'!$B:$N,13,FALSE()))</f>
        <v/>
      </c>
      <c r="AG376" s="86" t="str">
        <f aca="false">IF(ISERROR(VLOOKUP(CONCATENATE($A376,"_",AG$2),'Reference data SID'!$B:$N,13,FALSE())),"",VLOOKUP(CONCATENATE($A376,"_",AG$2),'Reference data SID'!$B:$N,13,FALSE()))</f>
        <v/>
      </c>
      <c r="AH376" s="86" t="str">
        <f aca="false">IF(ISERROR(VLOOKUP(CONCATENATE($A376,"_",AH$2),'Reference data SID'!$B:$N,13,FALSE())),"",VLOOKUP(CONCATENATE($A376,"_",AH$2),'Reference data SID'!$B:$N,13,FALSE()))</f>
        <v/>
      </c>
      <c r="AI376" s="86" t="str">
        <f aca="false">IF(ISERROR(VLOOKUP(CONCATENATE($A376,"_",AI$2),'Reference data SID'!$B:$N,13,FALSE())),"",VLOOKUP(CONCATENATE($A376,"_",AI$2),'Reference data SID'!$B:$N,13,FALSE()))</f>
        <v/>
      </c>
      <c r="AJ376" s="86" t="str">
        <f aca="false">IF(ISERROR(VLOOKUP(CONCATENATE($A376,"_",AJ$2),'Reference data SID'!$B:$N,13,FALSE())),"",VLOOKUP(CONCATENATE($A376,"_",AJ$2),'Reference data SID'!$B:$N,13,FALSE()))</f>
        <v/>
      </c>
      <c r="AK376" s="86" t="str">
        <f aca="false">IF(ISERROR(VLOOKUP(CONCATENATE($A376,"_",AK$2),'Reference data SID'!$B:$N,13,FALSE())),"",VLOOKUP(CONCATENATE($A376,"_",AK$2),'Reference data SID'!$B:$N,13,FALSE()))</f>
        <v/>
      </c>
      <c r="AL376" s="86" t="str">
        <f aca="false">IF(ISERROR(VLOOKUP(CONCATENATE($A376,"_",AL$2),'Reference data SID'!$B:$N,13,FALSE())),"",VLOOKUP(CONCATENATE($A376,"_",AL$2),'Reference data SID'!$B:$N,13,FALSE()))</f>
        <v/>
      </c>
      <c r="AM376" s="86" t="str">
        <f aca="false">IF(ISERROR(VLOOKUP(CONCATENATE($A376,"_",AM$2),'Reference data SID'!$B:$N,13,FALSE())),"",VLOOKUP(CONCATENATE($A376,"_",AM$2),'Reference data SID'!$B:$N,13,FALSE()))</f>
        <v/>
      </c>
      <c r="AN376" s="86" t="str">
        <f aca="false">IF(ISERROR(VLOOKUP(CONCATENATE($A376,"_",AN$2),'Reference data SID'!$B:$N,13,FALSE())),"",VLOOKUP(CONCATENATE($A376,"_",AN$2),'Reference data SID'!$B:$N,13,FALSE()))</f>
        <v/>
      </c>
      <c r="AO376" s="86" t="str">
        <f aca="false">IF(ISERROR(VLOOKUP(CONCATENATE($A376,"_",AO$2),'Reference data SID'!$B:$N,13,FALSE())),"",VLOOKUP(CONCATENATE($A376,"_",AO$2),'Reference data SID'!$B:$N,13,FALSE()))</f>
        <v/>
      </c>
      <c r="AP376" s="86" t="str">
        <f aca="false">IF(ISERROR(VLOOKUP(CONCATENATE($A376,"_",AP$2),'Reference data SID'!$B:$N,13,FALSE())),"",VLOOKUP(CONCATENATE($A376,"_",AP$2),'Reference data SID'!$B:$N,13,FALSE()))</f>
        <v/>
      </c>
      <c r="AQ376" s="86" t="str">
        <f aca="false">IF(ISERROR(VLOOKUP(CONCATENATE($A376,"_",AQ$2),'Reference data SID'!$B:$N,13,FALSE())),"",VLOOKUP(CONCATENATE($A376,"_",AQ$2),'Reference data SID'!$B:$N,13,FALSE()))</f>
        <v/>
      </c>
      <c r="AR376" s="86" t="str">
        <f aca="false">IF(ISERROR(VLOOKUP(CONCATENATE($A376,"_",AR$2),'Reference data SID'!$B:$N,13,FALSE())),"",VLOOKUP(CONCATENATE($A376,"_",AR$2),'Reference data SID'!$B:$N,13,FALSE()))</f>
        <v/>
      </c>
      <c r="AS376" s="86" t="str">
        <f aca="false">IF(ISERROR(VLOOKUP(CONCATENATE($A376,"_",AS$2),'Reference data SID'!$B:$N,13,FALSE())),"",VLOOKUP(CONCATENATE($A376,"_",AS$2),'Reference data SID'!$B:$N,13,FALSE()))</f>
        <v/>
      </c>
      <c r="AT376" s="86" t="str">
        <f aca="false">IF(ISERROR(VLOOKUP(CONCATENATE($A376,"_",AT$2),'Reference data SID'!$B:$N,13,FALSE())),"",VLOOKUP(CONCATENATE($A376,"_",AT$2),'Reference data SID'!$B:$N,13,FALSE()))</f>
        <v/>
      </c>
    </row>
    <row r="377" customFormat="false" ht="15" hidden="false" customHeight="false" outlineLevel="0" collapsed="false">
      <c r="A377" s="0" t="n">
        <v>373</v>
      </c>
      <c r="B377" s="86" t="str">
        <f aca="false">IF(ISERROR(VLOOKUP(CONCATENATE($A377,"_",B$2),'Reference data SID'!$B:$N,13,FALSE())),"",VLOOKUP(CONCATENATE($A377,"_",B$2),'Reference data SID'!$B:$N,13,FALSE()))</f>
        <v/>
      </c>
      <c r="C377" s="86" t="str">
        <f aca="false">IF(ISERROR(VLOOKUP(CONCATENATE($A377,"_",C$2),'Reference data SID'!$B:$N,13,FALSE())),"",VLOOKUP(CONCATENATE($A377,"_",C$2),'Reference data SID'!$B:$N,13,FALSE()))</f>
        <v/>
      </c>
      <c r="D377" s="86" t="str">
        <f aca="false">IF(ISERROR(VLOOKUP(CONCATENATE($A377,"_",D$2),'Reference data SID'!$B:$N,13,FALSE())),"",VLOOKUP(CONCATENATE($A377,"_",D$2),'Reference data SID'!$B:$N,13,FALSE()))</f>
        <v/>
      </c>
      <c r="E377" s="86" t="str">
        <f aca="false">IF(ISERROR(VLOOKUP(CONCATENATE($A377,"_",E$2),'Reference data SID'!$B:$N,13,FALSE())),"",VLOOKUP(CONCATENATE($A377,"_",E$2),'Reference data SID'!$B:$N,13,FALSE()))</f>
        <v/>
      </c>
      <c r="F377" s="86" t="str">
        <f aca="false">IF(ISERROR(VLOOKUP(CONCATENATE($A377,"_",F$2),'Reference data SID'!$B:$N,13,FALSE())),"",VLOOKUP(CONCATENATE($A377,"_",F$2),'Reference data SID'!$B:$N,13,FALSE()))</f>
        <v/>
      </c>
      <c r="G377" s="86" t="str">
        <f aca="false">IF(ISERROR(VLOOKUP(CONCATENATE($A377,"_",G$2),'Reference data SID'!$B:$N,13,FALSE())),"",VLOOKUP(CONCATENATE($A377,"_",G$2),'Reference data SID'!$B:$N,13,FALSE()))</f>
        <v/>
      </c>
      <c r="H377" s="86" t="str">
        <f aca="false">IF(ISERROR(VLOOKUP(CONCATENATE($A377,"_",H$2),'Reference data SID'!$B:$N,13,FALSE())),"",VLOOKUP(CONCATENATE($A377,"_",H$2),'Reference data SID'!$B:$N,13,FALSE()))</f>
        <v/>
      </c>
      <c r="I377" s="86" t="str">
        <f aca="false">IF(ISERROR(VLOOKUP(CONCATENATE($A377,"_",I$2),'Reference data SID'!$B:$N,13,FALSE())),"",VLOOKUP(CONCATENATE($A377,"_",I$2),'Reference data SID'!$B:$N,13,FALSE()))</f>
        <v/>
      </c>
      <c r="J377" s="86" t="str">
        <f aca="false">IF(ISERROR(VLOOKUP(CONCATENATE($A377,"_",J$2),'Reference data SID'!$B:$N,13,FALSE())),"",VLOOKUP(CONCATENATE($A377,"_",J$2),'Reference data SID'!$B:$N,13,FALSE()))</f>
        <v/>
      </c>
      <c r="K377" s="86" t="str">
        <f aca="false">IF(ISERROR(VLOOKUP(CONCATENATE($A377,"_",K$2),'Reference data SID'!$B:$N,13,FALSE())),"",VLOOKUP(CONCATENATE($A377,"_",K$2),'Reference data SID'!$B:$N,13,FALSE()))</f>
        <v/>
      </c>
      <c r="L377" s="86" t="str">
        <f aca="false">IF(ISERROR(VLOOKUP(CONCATENATE($A377,"_",L$2),'Reference data SID'!$B:$N,13,FALSE())),"",VLOOKUP(CONCATENATE($A377,"_",L$2),'Reference data SID'!$B:$N,13,FALSE()))</f>
        <v/>
      </c>
      <c r="M377" s="86" t="str">
        <f aca="false">IF(ISERROR(VLOOKUP(CONCATENATE($A377,"_",M$2),'Reference data SID'!$B:$N,13,FALSE())),"",VLOOKUP(CONCATENATE($A377,"_",M$2),'Reference data SID'!$B:$N,13,FALSE()))</f>
        <v/>
      </c>
      <c r="N377" s="86" t="str">
        <f aca="false">IF(ISERROR(VLOOKUP(CONCATENATE($A377,"_",N$2),'Reference data SID'!$B:$N,13,FALSE())),"",VLOOKUP(CONCATENATE($A377,"_",N$2),'Reference data SID'!$B:$N,13,FALSE()))</f>
        <v/>
      </c>
      <c r="O377" s="86" t="str">
        <f aca="false">IF(ISERROR(VLOOKUP(CONCATENATE($A377,"_",O$2),'Reference data SID'!$B:$N,13,FALSE())),"",VLOOKUP(CONCATENATE($A377,"_",O$2),'Reference data SID'!$B:$N,13,FALSE()))</f>
        <v/>
      </c>
      <c r="P377" s="86" t="str">
        <f aca="false">IF(ISERROR(VLOOKUP(CONCATENATE($A377,"_",P$2),'Reference data SID'!$B:$N,13,FALSE())),"",VLOOKUP(CONCATENATE($A377,"_",P$2),'Reference data SID'!$B:$N,13,FALSE()))</f>
        <v/>
      </c>
      <c r="Q377" s="86" t="str">
        <f aca="false">IF(ISERROR(VLOOKUP(CONCATENATE($A377,"_",Q$2),'Reference data SID'!$B:$N,13,FALSE())),"",VLOOKUP(CONCATENATE($A377,"_",Q$2),'Reference data SID'!$B:$N,13,FALSE()))</f>
        <v/>
      </c>
      <c r="R377" s="86" t="str">
        <f aca="false">IF(ISERROR(VLOOKUP(CONCATENATE($A377,"_",R$2),'Reference data SID'!$B:$N,13,FALSE())),"",VLOOKUP(CONCATENATE($A377,"_",R$2),'Reference data SID'!$B:$N,13,FALSE()))</f>
        <v/>
      </c>
      <c r="S377" s="86" t="str">
        <f aca="false">IF(ISERROR(VLOOKUP(CONCATENATE($A377,"_",S$2),'Reference data SID'!$B:$N,13,FALSE())),"",VLOOKUP(CONCATENATE($A377,"_",S$2),'Reference data SID'!$B:$N,13,FALSE()))</f>
        <v/>
      </c>
      <c r="T377" s="86" t="str">
        <f aca="false">IF(ISERROR(VLOOKUP(CONCATENATE($A377,"_",T$2),'Reference data SID'!$B:$N,13,FALSE())),"",VLOOKUP(CONCATENATE($A377,"_",T$2),'Reference data SID'!$B:$N,13,FALSE()))</f>
        <v/>
      </c>
      <c r="U377" s="86" t="str">
        <f aca="false">IF(ISERROR(VLOOKUP(CONCATENATE($A377,"_",U$2),'Reference data SID'!$B:$N,13,FALSE())),"",VLOOKUP(CONCATENATE($A377,"_",U$2),'Reference data SID'!$B:$N,13,FALSE()))</f>
        <v/>
      </c>
      <c r="V377" s="86" t="str">
        <f aca="false">IF(ISERROR(VLOOKUP(CONCATENATE($A377,"_",V$2),'Reference data SID'!$B:$N,13,FALSE())),"",VLOOKUP(CONCATENATE($A377,"_",V$2),'Reference data SID'!$B:$N,13,FALSE()))</f>
        <v/>
      </c>
      <c r="W377" s="86" t="str">
        <f aca="false">IF(ISERROR(VLOOKUP(CONCATENATE($A377,"_",W$2),'Reference data SID'!$B:$N,13,FALSE())),"",VLOOKUP(CONCATENATE($A377,"_",W$2),'Reference data SID'!$B:$N,13,FALSE()))</f>
        <v/>
      </c>
      <c r="X377" s="86" t="str">
        <f aca="false">IF(ISERROR(VLOOKUP(CONCATENATE($A377,"_",X$2),'Reference data SID'!$B:$N,13,FALSE())),"",VLOOKUP(CONCATENATE($A377,"_",X$2),'Reference data SID'!$B:$N,13,FALSE()))</f>
        <v/>
      </c>
      <c r="Y377" s="86" t="str">
        <f aca="false">IF(ISERROR(VLOOKUP(CONCATENATE($A377,"_",Y$2),'Reference data SID'!$B:$N,13,FALSE())),"",VLOOKUP(CONCATENATE($A377,"_",Y$2),'Reference data SID'!$B:$N,13,FALSE()))</f>
        <v/>
      </c>
      <c r="Z377" s="86" t="str">
        <f aca="false">IF(ISERROR(VLOOKUP(CONCATENATE($A377,"_",Z$2),'Reference data SID'!$B:$N,13,FALSE())),"",VLOOKUP(CONCATENATE($A377,"_",Z$2),'Reference data SID'!$B:$N,13,FALSE()))</f>
        <v/>
      </c>
      <c r="AA377" s="86" t="str">
        <f aca="false">IF(ISERROR(VLOOKUP(CONCATENATE($A377,"_",AA$2),'Reference data SID'!$B:$N,13,FALSE())),"",VLOOKUP(CONCATENATE($A377,"_",AA$2),'Reference data SID'!$B:$N,13,FALSE()))</f>
        <v/>
      </c>
      <c r="AB377" s="86" t="str">
        <f aca="false">IF(ISERROR(VLOOKUP(CONCATENATE($A377,"_",AB$2),'Reference data SID'!$B:$N,13,FALSE())),"",VLOOKUP(CONCATENATE($A377,"_",AB$2),'Reference data SID'!$B:$N,13,FALSE()))</f>
        <v/>
      </c>
      <c r="AC377" s="86" t="str">
        <f aca="false">IF(ISERROR(VLOOKUP(CONCATENATE($A377,"_",AC$2),'Reference data SID'!$B:$N,13,FALSE())),"",VLOOKUP(CONCATENATE($A377,"_",AC$2),'Reference data SID'!$B:$N,13,FALSE()))</f>
        <v/>
      </c>
      <c r="AD377" s="86" t="str">
        <f aca="false">IF(ISERROR(VLOOKUP(CONCATENATE($A377,"_",AD$2),'Reference data SID'!$B:$N,13,FALSE())),"",VLOOKUP(CONCATENATE($A377,"_",AD$2),'Reference data SID'!$B:$N,13,FALSE()))</f>
        <v/>
      </c>
      <c r="AE377" s="86" t="str">
        <f aca="false">IF(ISERROR(VLOOKUP(CONCATENATE($A377,"_",AE$2),'Reference data SID'!$B:$N,13,FALSE())),"",VLOOKUP(CONCATENATE($A377,"_",AE$2),'Reference data SID'!$B:$N,13,FALSE()))</f>
        <v/>
      </c>
      <c r="AF377" s="86" t="str">
        <f aca="false">IF(ISERROR(VLOOKUP(CONCATENATE($A377,"_",AF$2),'Reference data SID'!$B:$N,13,FALSE())),"",VLOOKUP(CONCATENATE($A377,"_",AF$2),'Reference data SID'!$B:$N,13,FALSE()))</f>
        <v/>
      </c>
      <c r="AG377" s="86" t="str">
        <f aca="false">IF(ISERROR(VLOOKUP(CONCATENATE($A377,"_",AG$2),'Reference data SID'!$B:$N,13,FALSE())),"",VLOOKUP(CONCATENATE($A377,"_",AG$2),'Reference data SID'!$B:$N,13,FALSE()))</f>
        <v/>
      </c>
      <c r="AH377" s="86" t="str">
        <f aca="false">IF(ISERROR(VLOOKUP(CONCATENATE($A377,"_",AH$2),'Reference data SID'!$B:$N,13,FALSE())),"",VLOOKUP(CONCATENATE($A377,"_",AH$2),'Reference data SID'!$B:$N,13,FALSE()))</f>
        <v/>
      </c>
      <c r="AI377" s="86" t="str">
        <f aca="false">IF(ISERROR(VLOOKUP(CONCATENATE($A377,"_",AI$2),'Reference data SID'!$B:$N,13,FALSE())),"",VLOOKUP(CONCATENATE($A377,"_",AI$2),'Reference data SID'!$B:$N,13,FALSE()))</f>
        <v/>
      </c>
      <c r="AJ377" s="86" t="str">
        <f aca="false">IF(ISERROR(VLOOKUP(CONCATENATE($A377,"_",AJ$2),'Reference data SID'!$B:$N,13,FALSE())),"",VLOOKUP(CONCATENATE($A377,"_",AJ$2),'Reference data SID'!$B:$N,13,FALSE()))</f>
        <v/>
      </c>
      <c r="AK377" s="86" t="str">
        <f aca="false">IF(ISERROR(VLOOKUP(CONCATENATE($A377,"_",AK$2),'Reference data SID'!$B:$N,13,FALSE())),"",VLOOKUP(CONCATENATE($A377,"_",AK$2),'Reference data SID'!$B:$N,13,FALSE()))</f>
        <v/>
      </c>
      <c r="AL377" s="86" t="str">
        <f aca="false">IF(ISERROR(VLOOKUP(CONCATENATE($A377,"_",AL$2),'Reference data SID'!$B:$N,13,FALSE())),"",VLOOKUP(CONCATENATE($A377,"_",AL$2),'Reference data SID'!$B:$N,13,FALSE()))</f>
        <v/>
      </c>
      <c r="AM377" s="86" t="str">
        <f aca="false">IF(ISERROR(VLOOKUP(CONCATENATE($A377,"_",AM$2),'Reference data SID'!$B:$N,13,FALSE())),"",VLOOKUP(CONCATENATE($A377,"_",AM$2),'Reference data SID'!$B:$N,13,FALSE()))</f>
        <v/>
      </c>
      <c r="AN377" s="86" t="str">
        <f aca="false">IF(ISERROR(VLOOKUP(CONCATENATE($A377,"_",AN$2),'Reference data SID'!$B:$N,13,FALSE())),"",VLOOKUP(CONCATENATE($A377,"_",AN$2),'Reference data SID'!$B:$N,13,FALSE()))</f>
        <v/>
      </c>
      <c r="AO377" s="86" t="str">
        <f aca="false">IF(ISERROR(VLOOKUP(CONCATENATE($A377,"_",AO$2),'Reference data SID'!$B:$N,13,FALSE())),"",VLOOKUP(CONCATENATE($A377,"_",AO$2),'Reference data SID'!$B:$N,13,FALSE()))</f>
        <v/>
      </c>
      <c r="AP377" s="86" t="str">
        <f aca="false">IF(ISERROR(VLOOKUP(CONCATENATE($A377,"_",AP$2),'Reference data SID'!$B:$N,13,FALSE())),"",VLOOKUP(CONCATENATE($A377,"_",AP$2),'Reference data SID'!$B:$N,13,FALSE()))</f>
        <v/>
      </c>
      <c r="AQ377" s="86" t="str">
        <f aca="false">IF(ISERROR(VLOOKUP(CONCATENATE($A377,"_",AQ$2),'Reference data SID'!$B:$N,13,FALSE())),"",VLOOKUP(CONCATENATE($A377,"_",AQ$2),'Reference data SID'!$B:$N,13,FALSE()))</f>
        <v/>
      </c>
      <c r="AR377" s="86" t="str">
        <f aca="false">IF(ISERROR(VLOOKUP(CONCATENATE($A377,"_",AR$2),'Reference data SID'!$B:$N,13,FALSE())),"",VLOOKUP(CONCATENATE($A377,"_",AR$2),'Reference data SID'!$B:$N,13,FALSE()))</f>
        <v/>
      </c>
      <c r="AS377" s="86" t="str">
        <f aca="false">IF(ISERROR(VLOOKUP(CONCATENATE($A377,"_",AS$2),'Reference data SID'!$B:$N,13,FALSE())),"",VLOOKUP(CONCATENATE($A377,"_",AS$2),'Reference data SID'!$B:$N,13,FALSE()))</f>
        <v/>
      </c>
      <c r="AT377" s="86" t="str">
        <f aca="false">IF(ISERROR(VLOOKUP(CONCATENATE($A377,"_",AT$2),'Reference data SID'!$B:$N,13,FALSE())),"",VLOOKUP(CONCATENATE($A377,"_",AT$2),'Reference data SID'!$B:$N,13,FALSE()))</f>
        <v/>
      </c>
    </row>
    <row r="378" customFormat="false" ht="15" hidden="false" customHeight="false" outlineLevel="0" collapsed="false">
      <c r="A378" s="0" t="n">
        <v>374</v>
      </c>
      <c r="B378" s="86" t="str">
        <f aca="false">IF(ISERROR(VLOOKUP(CONCATENATE($A378,"_",B$2),'Reference data SID'!$B:$N,13,FALSE())),"",VLOOKUP(CONCATENATE($A378,"_",B$2),'Reference data SID'!$B:$N,13,FALSE()))</f>
        <v/>
      </c>
      <c r="C378" s="86" t="str">
        <f aca="false">IF(ISERROR(VLOOKUP(CONCATENATE($A378,"_",C$2),'Reference data SID'!$B:$N,13,FALSE())),"",VLOOKUP(CONCATENATE($A378,"_",C$2),'Reference data SID'!$B:$N,13,FALSE()))</f>
        <v/>
      </c>
      <c r="D378" s="86" t="str">
        <f aca="false">IF(ISERROR(VLOOKUP(CONCATENATE($A378,"_",D$2),'Reference data SID'!$B:$N,13,FALSE())),"",VLOOKUP(CONCATENATE($A378,"_",D$2),'Reference data SID'!$B:$N,13,FALSE()))</f>
        <v/>
      </c>
      <c r="E378" s="86" t="str">
        <f aca="false">IF(ISERROR(VLOOKUP(CONCATENATE($A378,"_",E$2),'Reference data SID'!$B:$N,13,FALSE())),"",VLOOKUP(CONCATENATE($A378,"_",E$2),'Reference data SID'!$B:$N,13,FALSE()))</f>
        <v/>
      </c>
      <c r="F378" s="86" t="str">
        <f aca="false">IF(ISERROR(VLOOKUP(CONCATENATE($A378,"_",F$2),'Reference data SID'!$B:$N,13,FALSE())),"",VLOOKUP(CONCATENATE($A378,"_",F$2),'Reference data SID'!$B:$N,13,FALSE()))</f>
        <v/>
      </c>
      <c r="G378" s="86" t="str">
        <f aca="false">IF(ISERROR(VLOOKUP(CONCATENATE($A378,"_",G$2),'Reference data SID'!$B:$N,13,FALSE())),"",VLOOKUP(CONCATENATE($A378,"_",G$2),'Reference data SID'!$B:$N,13,FALSE()))</f>
        <v/>
      </c>
      <c r="H378" s="86" t="str">
        <f aca="false">IF(ISERROR(VLOOKUP(CONCATENATE($A378,"_",H$2),'Reference data SID'!$B:$N,13,FALSE())),"",VLOOKUP(CONCATENATE($A378,"_",H$2),'Reference data SID'!$B:$N,13,FALSE()))</f>
        <v/>
      </c>
      <c r="I378" s="86" t="str">
        <f aca="false">IF(ISERROR(VLOOKUP(CONCATENATE($A378,"_",I$2),'Reference data SID'!$B:$N,13,FALSE())),"",VLOOKUP(CONCATENATE($A378,"_",I$2),'Reference data SID'!$B:$N,13,FALSE()))</f>
        <v/>
      </c>
      <c r="J378" s="86" t="str">
        <f aca="false">IF(ISERROR(VLOOKUP(CONCATENATE($A378,"_",J$2),'Reference data SID'!$B:$N,13,FALSE())),"",VLOOKUP(CONCATENATE($A378,"_",J$2),'Reference data SID'!$B:$N,13,FALSE()))</f>
        <v/>
      </c>
      <c r="K378" s="86" t="str">
        <f aca="false">IF(ISERROR(VLOOKUP(CONCATENATE($A378,"_",K$2),'Reference data SID'!$B:$N,13,FALSE())),"",VLOOKUP(CONCATENATE($A378,"_",K$2),'Reference data SID'!$B:$N,13,FALSE()))</f>
        <v/>
      </c>
      <c r="L378" s="86" t="str">
        <f aca="false">IF(ISERROR(VLOOKUP(CONCATENATE($A378,"_",L$2),'Reference data SID'!$B:$N,13,FALSE())),"",VLOOKUP(CONCATENATE($A378,"_",L$2),'Reference data SID'!$B:$N,13,FALSE()))</f>
        <v/>
      </c>
      <c r="M378" s="86" t="str">
        <f aca="false">IF(ISERROR(VLOOKUP(CONCATENATE($A378,"_",M$2),'Reference data SID'!$B:$N,13,FALSE())),"",VLOOKUP(CONCATENATE($A378,"_",M$2),'Reference data SID'!$B:$N,13,FALSE()))</f>
        <v/>
      </c>
      <c r="N378" s="86" t="str">
        <f aca="false">IF(ISERROR(VLOOKUP(CONCATENATE($A378,"_",N$2),'Reference data SID'!$B:$N,13,FALSE())),"",VLOOKUP(CONCATENATE($A378,"_",N$2),'Reference data SID'!$B:$N,13,FALSE()))</f>
        <v/>
      </c>
      <c r="O378" s="86" t="str">
        <f aca="false">IF(ISERROR(VLOOKUP(CONCATENATE($A378,"_",O$2),'Reference data SID'!$B:$N,13,FALSE())),"",VLOOKUP(CONCATENATE($A378,"_",O$2),'Reference data SID'!$B:$N,13,FALSE()))</f>
        <v/>
      </c>
      <c r="P378" s="86" t="str">
        <f aca="false">IF(ISERROR(VLOOKUP(CONCATENATE($A378,"_",P$2),'Reference data SID'!$B:$N,13,FALSE())),"",VLOOKUP(CONCATENATE($A378,"_",P$2),'Reference data SID'!$B:$N,13,FALSE()))</f>
        <v/>
      </c>
      <c r="Q378" s="86" t="str">
        <f aca="false">IF(ISERROR(VLOOKUP(CONCATENATE($A378,"_",Q$2),'Reference data SID'!$B:$N,13,FALSE())),"",VLOOKUP(CONCATENATE($A378,"_",Q$2),'Reference data SID'!$B:$N,13,FALSE()))</f>
        <v/>
      </c>
      <c r="R378" s="86" t="str">
        <f aca="false">IF(ISERROR(VLOOKUP(CONCATENATE($A378,"_",R$2),'Reference data SID'!$B:$N,13,FALSE())),"",VLOOKUP(CONCATENATE($A378,"_",R$2),'Reference data SID'!$B:$N,13,FALSE()))</f>
        <v/>
      </c>
      <c r="S378" s="86" t="str">
        <f aca="false">IF(ISERROR(VLOOKUP(CONCATENATE($A378,"_",S$2),'Reference data SID'!$B:$N,13,FALSE())),"",VLOOKUP(CONCATENATE($A378,"_",S$2),'Reference data SID'!$B:$N,13,FALSE()))</f>
        <v/>
      </c>
      <c r="T378" s="86" t="str">
        <f aca="false">IF(ISERROR(VLOOKUP(CONCATENATE($A378,"_",T$2),'Reference data SID'!$B:$N,13,FALSE())),"",VLOOKUP(CONCATENATE($A378,"_",T$2),'Reference data SID'!$B:$N,13,FALSE()))</f>
        <v/>
      </c>
      <c r="U378" s="86" t="str">
        <f aca="false">IF(ISERROR(VLOOKUP(CONCATENATE($A378,"_",U$2),'Reference data SID'!$B:$N,13,FALSE())),"",VLOOKUP(CONCATENATE($A378,"_",U$2),'Reference data SID'!$B:$N,13,FALSE()))</f>
        <v/>
      </c>
      <c r="V378" s="86" t="str">
        <f aca="false">IF(ISERROR(VLOOKUP(CONCATENATE($A378,"_",V$2),'Reference data SID'!$B:$N,13,FALSE())),"",VLOOKUP(CONCATENATE($A378,"_",V$2),'Reference data SID'!$B:$N,13,FALSE()))</f>
        <v/>
      </c>
      <c r="W378" s="86" t="str">
        <f aca="false">IF(ISERROR(VLOOKUP(CONCATENATE($A378,"_",W$2),'Reference data SID'!$B:$N,13,FALSE())),"",VLOOKUP(CONCATENATE($A378,"_",W$2),'Reference data SID'!$B:$N,13,FALSE()))</f>
        <v/>
      </c>
      <c r="X378" s="86" t="str">
        <f aca="false">IF(ISERROR(VLOOKUP(CONCATENATE($A378,"_",X$2),'Reference data SID'!$B:$N,13,FALSE())),"",VLOOKUP(CONCATENATE($A378,"_",X$2),'Reference data SID'!$B:$N,13,FALSE()))</f>
        <v/>
      </c>
      <c r="Y378" s="86" t="str">
        <f aca="false">IF(ISERROR(VLOOKUP(CONCATENATE($A378,"_",Y$2),'Reference data SID'!$B:$N,13,FALSE())),"",VLOOKUP(CONCATENATE($A378,"_",Y$2),'Reference data SID'!$B:$N,13,FALSE()))</f>
        <v/>
      </c>
      <c r="Z378" s="86" t="str">
        <f aca="false">IF(ISERROR(VLOOKUP(CONCATENATE($A378,"_",Z$2),'Reference data SID'!$B:$N,13,FALSE())),"",VLOOKUP(CONCATENATE($A378,"_",Z$2),'Reference data SID'!$B:$N,13,FALSE()))</f>
        <v/>
      </c>
      <c r="AA378" s="86" t="str">
        <f aca="false">IF(ISERROR(VLOOKUP(CONCATENATE($A378,"_",AA$2),'Reference data SID'!$B:$N,13,FALSE())),"",VLOOKUP(CONCATENATE($A378,"_",AA$2),'Reference data SID'!$B:$N,13,FALSE()))</f>
        <v/>
      </c>
      <c r="AB378" s="86" t="str">
        <f aca="false">IF(ISERROR(VLOOKUP(CONCATENATE($A378,"_",AB$2),'Reference data SID'!$B:$N,13,FALSE())),"",VLOOKUP(CONCATENATE($A378,"_",AB$2),'Reference data SID'!$B:$N,13,FALSE()))</f>
        <v/>
      </c>
      <c r="AC378" s="86" t="str">
        <f aca="false">IF(ISERROR(VLOOKUP(CONCATENATE($A378,"_",AC$2),'Reference data SID'!$B:$N,13,FALSE())),"",VLOOKUP(CONCATENATE($A378,"_",AC$2),'Reference data SID'!$B:$N,13,FALSE()))</f>
        <v/>
      </c>
      <c r="AD378" s="86" t="str">
        <f aca="false">IF(ISERROR(VLOOKUP(CONCATENATE($A378,"_",AD$2),'Reference data SID'!$B:$N,13,FALSE())),"",VLOOKUP(CONCATENATE($A378,"_",AD$2),'Reference data SID'!$B:$N,13,FALSE()))</f>
        <v/>
      </c>
      <c r="AE378" s="86" t="str">
        <f aca="false">IF(ISERROR(VLOOKUP(CONCATENATE($A378,"_",AE$2),'Reference data SID'!$B:$N,13,FALSE())),"",VLOOKUP(CONCATENATE($A378,"_",AE$2),'Reference data SID'!$B:$N,13,FALSE()))</f>
        <v/>
      </c>
      <c r="AF378" s="86" t="str">
        <f aca="false">IF(ISERROR(VLOOKUP(CONCATENATE($A378,"_",AF$2),'Reference data SID'!$B:$N,13,FALSE())),"",VLOOKUP(CONCATENATE($A378,"_",AF$2),'Reference data SID'!$B:$N,13,FALSE()))</f>
        <v/>
      </c>
      <c r="AG378" s="86" t="str">
        <f aca="false">IF(ISERROR(VLOOKUP(CONCATENATE($A378,"_",AG$2),'Reference data SID'!$B:$N,13,FALSE())),"",VLOOKUP(CONCATENATE($A378,"_",AG$2),'Reference data SID'!$B:$N,13,FALSE()))</f>
        <v/>
      </c>
      <c r="AH378" s="86" t="str">
        <f aca="false">IF(ISERROR(VLOOKUP(CONCATENATE($A378,"_",AH$2),'Reference data SID'!$B:$N,13,FALSE())),"",VLOOKUP(CONCATENATE($A378,"_",AH$2),'Reference data SID'!$B:$N,13,FALSE()))</f>
        <v/>
      </c>
      <c r="AI378" s="86" t="str">
        <f aca="false">IF(ISERROR(VLOOKUP(CONCATENATE($A378,"_",AI$2),'Reference data SID'!$B:$N,13,FALSE())),"",VLOOKUP(CONCATENATE($A378,"_",AI$2),'Reference data SID'!$B:$N,13,FALSE()))</f>
        <v/>
      </c>
      <c r="AJ378" s="86" t="str">
        <f aca="false">IF(ISERROR(VLOOKUP(CONCATENATE($A378,"_",AJ$2),'Reference data SID'!$B:$N,13,FALSE())),"",VLOOKUP(CONCATENATE($A378,"_",AJ$2),'Reference data SID'!$B:$N,13,FALSE()))</f>
        <v/>
      </c>
      <c r="AK378" s="86" t="str">
        <f aca="false">IF(ISERROR(VLOOKUP(CONCATENATE($A378,"_",AK$2),'Reference data SID'!$B:$N,13,FALSE())),"",VLOOKUP(CONCATENATE($A378,"_",AK$2),'Reference data SID'!$B:$N,13,FALSE()))</f>
        <v/>
      </c>
      <c r="AL378" s="86" t="str">
        <f aca="false">IF(ISERROR(VLOOKUP(CONCATENATE($A378,"_",AL$2),'Reference data SID'!$B:$N,13,FALSE())),"",VLOOKUP(CONCATENATE($A378,"_",AL$2),'Reference data SID'!$B:$N,13,FALSE()))</f>
        <v/>
      </c>
      <c r="AM378" s="86" t="str">
        <f aca="false">IF(ISERROR(VLOOKUP(CONCATENATE($A378,"_",AM$2),'Reference data SID'!$B:$N,13,FALSE())),"",VLOOKUP(CONCATENATE($A378,"_",AM$2),'Reference data SID'!$B:$N,13,FALSE()))</f>
        <v/>
      </c>
      <c r="AN378" s="86" t="str">
        <f aca="false">IF(ISERROR(VLOOKUP(CONCATENATE($A378,"_",AN$2),'Reference data SID'!$B:$N,13,FALSE())),"",VLOOKUP(CONCATENATE($A378,"_",AN$2),'Reference data SID'!$B:$N,13,FALSE()))</f>
        <v/>
      </c>
      <c r="AO378" s="86" t="str">
        <f aca="false">IF(ISERROR(VLOOKUP(CONCATENATE($A378,"_",AO$2),'Reference data SID'!$B:$N,13,FALSE())),"",VLOOKUP(CONCATENATE($A378,"_",AO$2),'Reference data SID'!$B:$N,13,FALSE()))</f>
        <v/>
      </c>
      <c r="AP378" s="86" t="str">
        <f aca="false">IF(ISERROR(VLOOKUP(CONCATENATE($A378,"_",AP$2),'Reference data SID'!$B:$N,13,FALSE())),"",VLOOKUP(CONCATENATE($A378,"_",AP$2),'Reference data SID'!$B:$N,13,FALSE()))</f>
        <v/>
      </c>
      <c r="AQ378" s="86" t="str">
        <f aca="false">IF(ISERROR(VLOOKUP(CONCATENATE($A378,"_",AQ$2),'Reference data SID'!$B:$N,13,FALSE())),"",VLOOKUP(CONCATENATE($A378,"_",AQ$2),'Reference data SID'!$B:$N,13,FALSE()))</f>
        <v/>
      </c>
      <c r="AR378" s="86" t="str">
        <f aca="false">IF(ISERROR(VLOOKUP(CONCATENATE($A378,"_",AR$2),'Reference data SID'!$B:$N,13,FALSE())),"",VLOOKUP(CONCATENATE($A378,"_",AR$2),'Reference data SID'!$B:$N,13,FALSE()))</f>
        <v/>
      </c>
      <c r="AS378" s="86" t="str">
        <f aca="false">IF(ISERROR(VLOOKUP(CONCATENATE($A378,"_",AS$2),'Reference data SID'!$B:$N,13,FALSE())),"",VLOOKUP(CONCATENATE($A378,"_",AS$2),'Reference data SID'!$B:$N,13,FALSE()))</f>
        <v/>
      </c>
      <c r="AT378" s="86" t="str">
        <f aca="false">IF(ISERROR(VLOOKUP(CONCATENATE($A378,"_",AT$2),'Reference data SID'!$B:$N,13,FALSE())),"",VLOOKUP(CONCATENATE($A378,"_",AT$2),'Reference data SID'!$B:$N,13,FALSE()))</f>
        <v/>
      </c>
    </row>
    <row r="379" customFormat="false" ht="15" hidden="false" customHeight="false" outlineLevel="0" collapsed="false">
      <c r="A379" s="0" t="n">
        <v>375</v>
      </c>
      <c r="B379" s="86" t="str">
        <f aca="false">IF(ISERROR(VLOOKUP(CONCATENATE($A379,"_",B$2),'Reference data SID'!$B:$N,13,FALSE())),"",VLOOKUP(CONCATENATE($A379,"_",B$2),'Reference data SID'!$B:$N,13,FALSE()))</f>
        <v/>
      </c>
      <c r="C379" s="86" t="str">
        <f aca="false">IF(ISERROR(VLOOKUP(CONCATENATE($A379,"_",C$2),'Reference data SID'!$B:$N,13,FALSE())),"",VLOOKUP(CONCATENATE($A379,"_",C$2),'Reference data SID'!$B:$N,13,FALSE()))</f>
        <v/>
      </c>
      <c r="D379" s="86" t="str">
        <f aca="false">IF(ISERROR(VLOOKUP(CONCATENATE($A379,"_",D$2),'Reference data SID'!$B:$N,13,FALSE())),"",VLOOKUP(CONCATENATE($A379,"_",D$2),'Reference data SID'!$B:$N,13,FALSE()))</f>
        <v/>
      </c>
      <c r="E379" s="86" t="str">
        <f aca="false">IF(ISERROR(VLOOKUP(CONCATENATE($A379,"_",E$2),'Reference data SID'!$B:$N,13,FALSE())),"",VLOOKUP(CONCATENATE($A379,"_",E$2),'Reference data SID'!$B:$N,13,FALSE()))</f>
        <v/>
      </c>
      <c r="F379" s="86" t="str">
        <f aca="false">IF(ISERROR(VLOOKUP(CONCATENATE($A379,"_",F$2),'Reference data SID'!$B:$N,13,FALSE())),"",VLOOKUP(CONCATENATE($A379,"_",F$2),'Reference data SID'!$B:$N,13,FALSE()))</f>
        <v/>
      </c>
      <c r="G379" s="86" t="str">
        <f aca="false">IF(ISERROR(VLOOKUP(CONCATENATE($A379,"_",G$2),'Reference data SID'!$B:$N,13,FALSE())),"",VLOOKUP(CONCATENATE($A379,"_",G$2),'Reference data SID'!$B:$N,13,FALSE()))</f>
        <v/>
      </c>
      <c r="H379" s="86" t="str">
        <f aca="false">IF(ISERROR(VLOOKUP(CONCATENATE($A379,"_",H$2),'Reference data SID'!$B:$N,13,FALSE())),"",VLOOKUP(CONCATENATE($A379,"_",H$2),'Reference data SID'!$B:$N,13,FALSE()))</f>
        <v/>
      </c>
      <c r="I379" s="86" t="str">
        <f aca="false">IF(ISERROR(VLOOKUP(CONCATENATE($A379,"_",I$2),'Reference data SID'!$B:$N,13,FALSE())),"",VLOOKUP(CONCATENATE($A379,"_",I$2),'Reference data SID'!$B:$N,13,FALSE()))</f>
        <v/>
      </c>
      <c r="J379" s="86" t="str">
        <f aca="false">IF(ISERROR(VLOOKUP(CONCATENATE($A379,"_",J$2),'Reference data SID'!$B:$N,13,FALSE())),"",VLOOKUP(CONCATENATE($A379,"_",J$2),'Reference data SID'!$B:$N,13,FALSE()))</f>
        <v/>
      </c>
      <c r="K379" s="86" t="str">
        <f aca="false">IF(ISERROR(VLOOKUP(CONCATENATE($A379,"_",K$2),'Reference data SID'!$B:$N,13,FALSE())),"",VLOOKUP(CONCATENATE($A379,"_",K$2),'Reference data SID'!$B:$N,13,FALSE()))</f>
        <v/>
      </c>
      <c r="L379" s="86" t="str">
        <f aca="false">IF(ISERROR(VLOOKUP(CONCATENATE($A379,"_",L$2),'Reference data SID'!$B:$N,13,FALSE())),"",VLOOKUP(CONCATENATE($A379,"_",L$2),'Reference data SID'!$B:$N,13,FALSE()))</f>
        <v/>
      </c>
      <c r="M379" s="86" t="str">
        <f aca="false">IF(ISERROR(VLOOKUP(CONCATENATE($A379,"_",M$2),'Reference data SID'!$B:$N,13,FALSE())),"",VLOOKUP(CONCATENATE($A379,"_",M$2),'Reference data SID'!$B:$N,13,FALSE()))</f>
        <v/>
      </c>
      <c r="N379" s="86" t="str">
        <f aca="false">IF(ISERROR(VLOOKUP(CONCATENATE($A379,"_",N$2),'Reference data SID'!$B:$N,13,FALSE())),"",VLOOKUP(CONCATENATE($A379,"_",N$2),'Reference data SID'!$B:$N,13,FALSE()))</f>
        <v/>
      </c>
      <c r="O379" s="86" t="str">
        <f aca="false">IF(ISERROR(VLOOKUP(CONCATENATE($A379,"_",O$2),'Reference data SID'!$B:$N,13,FALSE())),"",VLOOKUP(CONCATENATE($A379,"_",O$2),'Reference data SID'!$B:$N,13,FALSE()))</f>
        <v/>
      </c>
      <c r="P379" s="86" t="str">
        <f aca="false">IF(ISERROR(VLOOKUP(CONCATENATE($A379,"_",P$2),'Reference data SID'!$B:$N,13,FALSE())),"",VLOOKUP(CONCATENATE($A379,"_",P$2),'Reference data SID'!$B:$N,13,FALSE()))</f>
        <v/>
      </c>
      <c r="Q379" s="86" t="str">
        <f aca="false">IF(ISERROR(VLOOKUP(CONCATENATE($A379,"_",Q$2),'Reference data SID'!$B:$N,13,FALSE())),"",VLOOKUP(CONCATENATE($A379,"_",Q$2),'Reference data SID'!$B:$N,13,FALSE()))</f>
        <v/>
      </c>
      <c r="R379" s="86" t="str">
        <f aca="false">IF(ISERROR(VLOOKUP(CONCATENATE($A379,"_",R$2),'Reference data SID'!$B:$N,13,FALSE())),"",VLOOKUP(CONCATENATE($A379,"_",R$2),'Reference data SID'!$B:$N,13,FALSE()))</f>
        <v/>
      </c>
      <c r="S379" s="86" t="str">
        <f aca="false">IF(ISERROR(VLOOKUP(CONCATENATE($A379,"_",S$2),'Reference data SID'!$B:$N,13,FALSE())),"",VLOOKUP(CONCATENATE($A379,"_",S$2),'Reference data SID'!$B:$N,13,FALSE()))</f>
        <v/>
      </c>
      <c r="T379" s="86" t="str">
        <f aca="false">IF(ISERROR(VLOOKUP(CONCATENATE($A379,"_",T$2),'Reference data SID'!$B:$N,13,FALSE())),"",VLOOKUP(CONCATENATE($A379,"_",T$2),'Reference data SID'!$B:$N,13,FALSE()))</f>
        <v/>
      </c>
      <c r="U379" s="86" t="str">
        <f aca="false">IF(ISERROR(VLOOKUP(CONCATENATE($A379,"_",U$2),'Reference data SID'!$B:$N,13,FALSE())),"",VLOOKUP(CONCATENATE($A379,"_",U$2),'Reference data SID'!$B:$N,13,FALSE()))</f>
        <v/>
      </c>
      <c r="V379" s="86" t="str">
        <f aca="false">IF(ISERROR(VLOOKUP(CONCATENATE($A379,"_",V$2),'Reference data SID'!$B:$N,13,FALSE())),"",VLOOKUP(CONCATENATE($A379,"_",V$2),'Reference data SID'!$B:$N,13,FALSE()))</f>
        <v/>
      </c>
      <c r="W379" s="86" t="str">
        <f aca="false">IF(ISERROR(VLOOKUP(CONCATENATE($A379,"_",W$2),'Reference data SID'!$B:$N,13,FALSE())),"",VLOOKUP(CONCATENATE($A379,"_",W$2),'Reference data SID'!$B:$N,13,FALSE()))</f>
        <v/>
      </c>
      <c r="X379" s="86" t="str">
        <f aca="false">IF(ISERROR(VLOOKUP(CONCATENATE($A379,"_",X$2),'Reference data SID'!$B:$N,13,FALSE())),"",VLOOKUP(CONCATENATE($A379,"_",X$2),'Reference data SID'!$B:$N,13,FALSE()))</f>
        <v/>
      </c>
      <c r="Y379" s="86" t="str">
        <f aca="false">IF(ISERROR(VLOOKUP(CONCATENATE($A379,"_",Y$2),'Reference data SID'!$B:$N,13,FALSE())),"",VLOOKUP(CONCATENATE($A379,"_",Y$2),'Reference data SID'!$B:$N,13,FALSE()))</f>
        <v/>
      </c>
      <c r="Z379" s="86" t="str">
        <f aca="false">IF(ISERROR(VLOOKUP(CONCATENATE($A379,"_",Z$2),'Reference data SID'!$B:$N,13,FALSE())),"",VLOOKUP(CONCATENATE($A379,"_",Z$2),'Reference data SID'!$B:$N,13,FALSE()))</f>
        <v/>
      </c>
      <c r="AA379" s="86" t="str">
        <f aca="false">IF(ISERROR(VLOOKUP(CONCATENATE($A379,"_",AA$2),'Reference data SID'!$B:$N,13,FALSE())),"",VLOOKUP(CONCATENATE($A379,"_",AA$2),'Reference data SID'!$B:$N,13,FALSE()))</f>
        <v/>
      </c>
      <c r="AB379" s="86" t="str">
        <f aca="false">IF(ISERROR(VLOOKUP(CONCATENATE($A379,"_",AB$2),'Reference data SID'!$B:$N,13,FALSE())),"",VLOOKUP(CONCATENATE($A379,"_",AB$2),'Reference data SID'!$B:$N,13,FALSE()))</f>
        <v/>
      </c>
      <c r="AC379" s="86" t="str">
        <f aca="false">IF(ISERROR(VLOOKUP(CONCATENATE($A379,"_",AC$2),'Reference data SID'!$B:$N,13,FALSE())),"",VLOOKUP(CONCATENATE($A379,"_",AC$2),'Reference data SID'!$B:$N,13,FALSE()))</f>
        <v/>
      </c>
      <c r="AD379" s="86" t="str">
        <f aca="false">IF(ISERROR(VLOOKUP(CONCATENATE($A379,"_",AD$2),'Reference data SID'!$B:$N,13,FALSE())),"",VLOOKUP(CONCATENATE($A379,"_",AD$2),'Reference data SID'!$B:$N,13,FALSE()))</f>
        <v/>
      </c>
      <c r="AE379" s="86" t="str">
        <f aca="false">IF(ISERROR(VLOOKUP(CONCATENATE($A379,"_",AE$2),'Reference data SID'!$B:$N,13,FALSE())),"",VLOOKUP(CONCATENATE($A379,"_",AE$2),'Reference data SID'!$B:$N,13,FALSE()))</f>
        <v/>
      </c>
      <c r="AF379" s="86" t="str">
        <f aca="false">IF(ISERROR(VLOOKUP(CONCATENATE($A379,"_",AF$2),'Reference data SID'!$B:$N,13,FALSE())),"",VLOOKUP(CONCATENATE($A379,"_",AF$2),'Reference data SID'!$B:$N,13,FALSE()))</f>
        <v/>
      </c>
      <c r="AG379" s="86" t="str">
        <f aca="false">IF(ISERROR(VLOOKUP(CONCATENATE($A379,"_",AG$2),'Reference data SID'!$B:$N,13,FALSE())),"",VLOOKUP(CONCATENATE($A379,"_",AG$2),'Reference data SID'!$B:$N,13,FALSE()))</f>
        <v/>
      </c>
      <c r="AH379" s="86" t="str">
        <f aca="false">IF(ISERROR(VLOOKUP(CONCATENATE($A379,"_",AH$2),'Reference data SID'!$B:$N,13,FALSE())),"",VLOOKUP(CONCATENATE($A379,"_",AH$2),'Reference data SID'!$B:$N,13,FALSE()))</f>
        <v/>
      </c>
      <c r="AI379" s="86" t="str">
        <f aca="false">IF(ISERROR(VLOOKUP(CONCATENATE($A379,"_",AI$2),'Reference data SID'!$B:$N,13,FALSE())),"",VLOOKUP(CONCATENATE($A379,"_",AI$2),'Reference data SID'!$B:$N,13,FALSE()))</f>
        <v/>
      </c>
      <c r="AJ379" s="86" t="str">
        <f aca="false">IF(ISERROR(VLOOKUP(CONCATENATE($A379,"_",AJ$2),'Reference data SID'!$B:$N,13,FALSE())),"",VLOOKUP(CONCATENATE($A379,"_",AJ$2),'Reference data SID'!$B:$N,13,FALSE()))</f>
        <v/>
      </c>
      <c r="AK379" s="86" t="str">
        <f aca="false">IF(ISERROR(VLOOKUP(CONCATENATE($A379,"_",AK$2),'Reference data SID'!$B:$N,13,FALSE())),"",VLOOKUP(CONCATENATE($A379,"_",AK$2),'Reference data SID'!$B:$N,13,FALSE()))</f>
        <v/>
      </c>
      <c r="AL379" s="86" t="str">
        <f aca="false">IF(ISERROR(VLOOKUP(CONCATENATE($A379,"_",AL$2),'Reference data SID'!$B:$N,13,FALSE())),"",VLOOKUP(CONCATENATE($A379,"_",AL$2),'Reference data SID'!$B:$N,13,FALSE()))</f>
        <v/>
      </c>
      <c r="AM379" s="86" t="str">
        <f aca="false">IF(ISERROR(VLOOKUP(CONCATENATE($A379,"_",AM$2),'Reference data SID'!$B:$N,13,FALSE())),"",VLOOKUP(CONCATENATE($A379,"_",AM$2),'Reference data SID'!$B:$N,13,FALSE()))</f>
        <v/>
      </c>
      <c r="AN379" s="86" t="str">
        <f aca="false">IF(ISERROR(VLOOKUP(CONCATENATE($A379,"_",AN$2),'Reference data SID'!$B:$N,13,FALSE())),"",VLOOKUP(CONCATENATE($A379,"_",AN$2),'Reference data SID'!$B:$N,13,FALSE()))</f>
        <v/>
      </c>
      <c r="AO379" s="86" t="str">
        <f aca="false">IF(ISERROR(VLOOKUP(CONCATENATE($A379,"_",AO$2),'Reference data SID'!$B:$N,13,FALSE())),"",VLOOKUP(CONCATENATE($A379,"_",AO$2),'Reference data SID'!$B:$N,13,FALSE()))</f>
        <v/>
      </c>
      <c r="AP379" s="86" t="str">
        <f aca="false">IF(ISERROR(VLOOKUP(CONCATENATE($A379,"_",AP$2),'Reference data SID'!$B:$N,13,FALSE())),"",VLOOKUP(CONCATENATE($A379,"_",AP$2),'Reference data SID'!$B:$N,13,FALSE()))</f>
        <v/>
      </c>
      <c r="AQ379" s="86" t="str">
        <f aca="false">IF(ISERROR(VLOOKUP(CONCATENATE($A379,"_",AQ$2),'Reference data SID'!$B:$N,13,FALSE())),"",VLOOKUP(CONCATENATE($A379,"_",AQ$2),'Reference data SID'!$B:$N,13,FALSE()))</f>
        <v/>
      </c>
      <c r="AR379" s="86" t="str">
        <f aca="false">IF(ISERROR(VLOOKUP(CONCATENATE($A379,"_",AR$2),'Reference data SID'!$B:$N,13,FALSE())),"",VLOOKUP(CONCATENATE($A379,"_",AR$2),'Reference data SID'!$B:$N,13,FALSE()))</f>
        <v/>
      </c>
      <c r="AS379" s="86" t="str">
        <f aca="false">IF(ISERROR(VLOOKUP(CONCATENATE($A379,"_",AS$2),'Reference data SID'!$B:$N,13,FALSE())),"",VLOOKUP(CONCATENATE($A379,"_",AS$2),'Reference data SID'!$B:$N,13,FALSE()))</f>
        <v/>
      </c>
      <c r="AT379" s="86" t="str">
        <f aca="false">IF(ISERROR(VLOOKUP(CONCATENATE($A379,"_",AT$2),'Reference data SID'!$B:$N,13,FALSE())),"",VLOOKUP(CONCATENATE($A379,"_",AT$2),'Reference data SID'!$B:$N,13,FALSE()))</f>
        <v/>
      </c>
    </row>
    <row r="380" customFormat="false" ht="15" hidden="false" customHeight="false" outlineLevel="0" collapsed="false">
      <c r="A380" s="0" t="n">
        <v>376</v>
      </c>
      <c r="B380" s="86" t="str">
        <f aca="false">IF(ISERROR(VLOOKUP(CONCATENATE($A380,"_",B$2),'Reference data SID'!$B:$N,13,FALSE())),"",VLOOKUP(CONCATENATE($A380,"_",B$2),'Reference data SID'!$B:$N,13,FALSE()))</f>
        <v/>
      </c>
      <c r="C380" s="86" t="str">
        <f aca="false">IF(ISERROR(VLOOKUP(CONCATENATE($A380,"_",C$2),'Reference data SID'!$B:$N,13,FALSE())),"",VLOOKUP(CONCATENATE($A380,"_",C$2),'Reference data SID'!$B:$N,13,FALSE()))</f>
        <v/>
      </c>
      <c r="D380" s="86" t="str">
        <f aca="false">IF(ISERROR(VLOOKUP(CONCATENATE($A380,"_",D$2),'Reference data SID'!$B:$N,13,FALSE())),"",VLOOKUP(CONCATENATE($A380,"_",D$2),'Reference data SID'!$B:$N,13,FALSE()))</f>
        <v/>
      </c>
      <c r="E380" s="86" t="str">
        <f aca="false">IF(ISERROR(VLOOKUP(CONCATENATE($A380,"_",E$2),'Reference data SID'!$B:$N,13,FALSE())),"",VLOOKUP(CONCATENATE($A380,"_",E$2),'Reference data SID'!$B:$N,13,FALSE()))</f>
        <v/>
      </c>
      <c r="F380" s="86" t="str">
        <f aca="false">IF(ISERROR(VLOOKUP(CONCATENATE($A380,"_",F$2),'Reference data SID'!$B:$N,13,FALSE())),"",VLOOKUP(CONCATENATE($A380,"_",F$2),'Reference data SID'!$B:$N,13,FALSE()))</f>
        <v/>
      </c>
      <c r="G380" s="86" t="str">
        <f aca="false">IF(ISERROR(VLOOKUP(CONCATENATE($A380,"_",G$2),'Reference data SID'!$B:$N,13,FALSE())),"",VLOOKUP(CONCATENATE($A380,"_",G$2),'Reference data SID'!$B:$N,13,FALSE()))</f>
        <v/>
      </c>
      <c r="H380" s="86" t="str">
        <f aca="false">IF(ISERROR(VLOOKUP(CONCATENATE($A380,"_",H$2),'Reference data SID'!$B:$N,13,FALSE())),"",VLOOKUP(CONCATENATE($A380,"_",H$2),'Reference data SID'!$B:$N,13,FALSE()))</f>
        <v/>
      </c>
      <c r="I380" s="86" t="str">
        <f aca="false">IF(ISERROR(VLOOKUP(CONCATENATE($A380,"_",I$2),'Reference data SID'!$B:$N,13,FALSE())),"",VLOOKUP(CONCATENATE($A380,"_",I$2),'Reference data SID'!$B:$N,13,FALSE()))</f>
        <v/>
      </c>
      <c r="J380" s="86" t="str">
        <f aca="false">IF(ISERROR(VLOOKUP(CONCATENATE($A380,"_",J$2),'Reference data SID'!$B:$N,13,FALSE())),"",VLOOKUP(CONCATENATE($A380,"_",J$2),'Reference data SID'!$B:$N,13,FALSE()))</f>
        <v/>
      </c>
      <c r="K380" s="86" t="str">
        <f aca="false">IF(ISERROR(VLOOKUP(CONCATENATE($A380,"_",K$2),'Reference data SID'!$B:$N,13,FALSE())),"",VLOOKUP(CONCATENATE($A380,"_",K$2),'Reference data SID'!$B:$N,13,FALSE()))</f>
        <v/>
      </c>
      <c r="L380" s="86" t="str">
        <f aca="false">IF(ISERROR(VLOOKUP(CONCATENATE($A380,"_",L$2),'Reference data SID'!$B:$N,13,FALSE())),"",VLOOKUP(CONCATENATE($A380,"_",L$2),'Reference data SID'!$B:$N,13,FALSE()))</f>
        <v/>
      </c>
      <c r="M380" s="86" t="str">
        <f aca="false">IF(ISERROR(VLOOKUP(CONCATENATE($A380,"_",M$2),'Reference data SID'!$B:$N,13,FALSE())),"",VLOOKUP(CONCATENATE($A380,"_",M$2),'Reference data SID'!$B:$N,13,FALSE()))</f>
        <v/>
      </c>
      <c r="N380" s="86" t="str">
        <f aca="false">IF(ISERROR(VLOOKUP(CONCATENATE($A380,"_",N$2),'Reference data SID'!$B:$N,13,FALSE())),"",VLOOKUP(CONCATENATE($A380,"_",N$2),'Reference data SID'!$B:$N,13,FALSE()))</f>
        <v/>
      </c>
      <c r="O380" s="86" t="str">
        <f aca="false">IF(ISERROR(VLOOKUP(CONCATENATE($A380,"_",O$2),'Reference data SID'!$B:$N,13,FALSE())),"",VLOOKUP(CONCATENATE($A380,"_",O$2),'Reference data SID'!$B:$N,13,FALSE()))</f>
        <v/>
      </c>
      <c r="P380" s="86" t="str">
        <f aca="false">IF(ISERROR(VLOOKUP(CONCATENATE($A380,"_",P$2),'Reference data SID'!$B:$N,13,FALSE())),"",VLOOKUP(CONCATENATE($A380,"_",P$2),'Reference data SID'!$B:$N,13,FALSE()))</f>
        <v/>
      </c>
      <c r="Q380" s="86" t="str">
        <f aca="false">IF(ISERROR(VLOOKUP(CONCATENATE($A380,"_",Q$2),'Reference data SID'!$B:$N,13,FALSE())),"",VLOOKUP(CONCATENATE($A380,"_",Q$2),'Reference data SID'!$B:$N,13,FALSE()))</f>
        <v/>
      </c>
      <c r="R380" s="86" t="str">
        <f aca="false">IF(ISERROR(VLOOKUP(CONCATENATE($A380,"_",R$2),'Reference data SID'!$B:$N,13,FALSE())),"",VLOOKUP(CONCATENATE($A380,"_",R$2),'Reference data SID'!$B:$N,13,FALSE()))</f>
        <v/>
      </c>
      <c r="S380" s="86" t="str">
        <f aca="false">IF(ISERROR(VLOOKUP(CONCATENATE($A380,"_",S$2),'Reference data SID'!$B:$N,13,FALSE())),"",VLOOKUP(CONCATENATE($A380,"_",S$2),'Reference data SID'!$B:$N,13,FALSE()))</f>
        <v/>
      </c>
      <c r="T380" s="86" t="str">
        <f aca="false">IF(ISERROR(VLOOKUP(CONCATENATE($A380,"_",T$2),'Reference data SID'!$B:$N,13,FALSE())),"",VLOOKUP(CONCATENATE($A380,"_",T$2),'Reference data SID'!$B:$N,13,FALSE()))</f>
        <v/>
      </c>
      <c r="U380" s="86" t="str">
        <f aca="false">IF(ISERROR(VLOOKUP(CONCATENATE($A380,"_",U$2),'Reference data SID'!$B:$N,13,FALSE())),"",VLOOKUP(CONCATENATE($A380,"_",U$2),'Reference data SID'!$B:$N,13,FALSE()))</f>
        <v/>
      </c>
      <c r="V380" s="86" t="str">
        <f aca="false">IF(ISERROR(VLOOKUP(CONCATENATE($A380,"_",V$2),'Reference data SID'!$B:$N,13,FALSE())),"",VLOOKUP(CONCATENATE($A380,"_",V$2),'Reference data SID'!$B:$N,13,FALSE()))</f>
        <v/>
      </c>
      <c r="W380" s="86" t="str">
        <f aca="false">IF(ISERROR(VLOOKUP(CONCATENATE($A380,"_",W$2),'Reference data SID'!$B:$N,13,FALSE())),"",VLOOKUP(CONCATENATE($A380,"_",W$2),'Reference data SID'!$B:$N,13,FALSE()))</f>
        <v/>
      </c>
      <c r="X380" s="86" t="str">
        <f aca="false">IF(ISERROR(VLOOKUP(CONCATENATE($A380,"_",X$2),'Reference data SID'!$B:$N,13,FALSE())),"",VLOOKUP(CONCATENATE($A380,"_",X$2),'Reference data SID'!$B:$N,13,FALSE()))</f>
        <v/>
      </c>
      <c r="Y380" s="86" t="str">
        <f aca="false">IF(ISERROR(VLOOKUP(CONCATENATE($A380,"_",Y$2),'Reference data SID'!$B:$N,13,FALSE())),"",VLOOKUP(CONCATENATE($A380,"_",Y$2),'Reference data SID'!$B:$N,13,FALSE()))</f>
        <v/>
      </c>
      <c r="Z380" s="86" t="str">
        <f aca="false">IF(ISERROR(VLOOKUP(CONCATENATE($A380,"_",Z$2),'Reference data SID'!$B:$N,13,FALSE())),"",VLOOKUP(CONCATENATE($A380,"_",Z$2),'Reference data SID'!$B:$N,13,FALSE()))</f>
        <v/>
      </c>
      <c r="AA380" s="86" t="str">
        <f aca="false">IF(ISERROR(VLOOKUP(CONCATENATE($A380,"_",AA$2),'Reference data SID'!$B:$N,13,FALSE())),"",VLOOKUP(CONCATENATE($A380,"_",AA$2),'Reference data SID'!$B:$N,13,FALSE()))</f>
        <v/>
      </c>
      <c r="AB380" s="86" t="str">
        <f aca="false">IF(ISERROR(VLOOKUP(CONCATENATE($A380,"_",AB$2),'Reference data SID'!$B:$N,13,FALSE())),"",VLOOKUP(CONCATENATE($A380,"_",AB$2),'Reference data SID'!$B:$N,13,FALSE()))</f>
        <v/>
      </c>
      <c r="AC380" s="86" t="str">
        <f aca="false">IF(ISERROR(VLOOKUP(CONCATENATE($A380,"_",AC$2),'Reference data SID'!$B:$N,13,FALSE())),"",VLOOKUP(CONCATENATE($A380,"_",AC$2),'Reference data SID'!$B:$N,13,FALSE()))</f>
        <v/>
      </c>
      <c r="AD380" s="86" t="str">
        <f aca="false">IF(ISERROR(VLOOKUP(CONCATENATE($A380,"_",AD$2),'Reference data SID'!$B:$N,13,FALSE())),"",VLOOKUP(CONCATENATE($A380,"_",AD$2),'Reference data SID'!$B:$N,13,FALSE()))</f>
        <v/>
      </c>
      <c r="AE380" s="86" t="str">
        <f aca="false">IF(ISERROR(VLOOKUP(CONCATENATE($A380,"_",AE$2),'Reference data SID'!$B:$N,13,FALSE())),"",VLOOKUP(CONCATENATE($A380,"_",AE$2),'Reference data SID'!$B:$N,13,FALSE()))</f>
        <v/>
      </c>
      <c r="AF380" s="86" t="str">
        <f aca="false">IF(ISERROR(VLOOKUP(CONCATENATE($A380,"_",AF$2),'Reference data SID'!$B:$N,13,FALSE())),"",VLOOKUP(CONCATENATE($A380,"_",AF$2),'Reference data SID'!$B:$N,13,FALSE()))</f>
        <v/>
      </c>
      <c r="AG380" s="86" t="str">
        <f aca="false">IF(ISERROR(VLOOKUP(CONCATENATE($A380,"_",AG$2),'Reference data SID'!$B:$N,13,FALSE())),"",VLOOKUP(CONCATENATE($A380,"_",AG$2),'Reference data SID'!$B:$N,13,FALSE()))</f>
        <v/>
      </c>
      <c r="AH380" s="86" t="str">
        <f aca="false">IF(ISERROR(VLOOKUP(CONCATENATE($A380,"_",AH$2),'Reference data SID'!$B:$N,13,FALSE())),"",VLOOKUP(CONCATENATE($A380,"_",AH$2),'Reference data SID'!$B:$N,13,FALSE()))</f>
        <v/>
      </c>
      <c r="AI380" s="86" t="str">
        <f aca="false">IF(ISERROR(VLOOKUP(CONCATENATE($A380,"_",AI$2),'Reference data SID'!$B:$N,13,FALSE())),"",VLOOKUP(CONCATENATE($A380,"_",AI$2),'Reference data SID'!$B:$N,13,FALSE()))</f>
        <v/>
      </c>
      <c r="AJ380" s="86" t="str">
        <f aca="false">IF(ISERROR(VLOOKUP(CONCATENATE($A380,"_",AJ$2),'Reference data SID'!$B:$N,13,FALSE())),"",VLOOKUP(CONCATENATE($A380,"_",AJ$2),'Reference data SID'!$B:$N,13,FALSE()))</f>
        <v/>
      </c>
      <c r="AK380" s="86" t="str">
        <f aca="false">IF(ISERROR(VLOOKUP(CONCATENATE($A380,"_",AK$2),'Reference data SID'!$B:$N,13,FALSE())),"",VLOOKUP(CONCATENATE($A380,"_",AK$2),'Reference data SID'!$B:$N,13,FALSE()))</f>
        <v/>
      </c>
      <c r="AL380" s="86" t="str">
        <f aca="false">IF(ISERROR(VLOOKUP(CONCATENATE($A380,"_",AL$2),'Reference data SID'!$B:$N,13,FALSE())),"",VLOOKUP(CONCATENATE($A380,"_",AL$2),'Reference data SID'!$B:$N,13,FALSE()))</f>
        <v/>
      </c>
      <c r="AM380" s="86" t="str">
        <f aca="false">IF(ISERROR(VLOOKUP(CONCATENATE($A380,"_",AM$2),'Reference data SID'!$B:$N,13,FALSE())),"",VLOOKUP(CONCATENATE($A380,"_",AM$2),'Reference data SID'!$B:$N,13,FALSE()))</f>
        <v/>
      </c>
      <c r="AN380" s="86" t="str">
        <f aca="false">IF(ISERROR(VLOOKUP(CONCATENATE($A380,"_",AN$2),'Reference data SID'!$B:$N,13,FALSE())),"",VLOOKUP(CONCATENATE($A380,"_",AN$2),'Reference data SID'!$B:$N,13,FALSE()))</f>
        <v/>
      </c>
      <c r="AO380" s="86" t="str">
        <f aca="false">IF(ISERROR(VLOOKUP(CONCATENATE($A380,"_",AO$2),'Reference data SID'!$B:$N,13,FALSE())),"",VLOOKUP(CONCATENATE($A380,"_",AO$2),'Reference data SID'!$B:$N,13,FALSE()))</f>
        <v/>
      </c>
      <c r="AP380" s="86" t="str">
        <f aca="false">IF(ISERROR(VLOOKUP(CONCATENATE($A380,"_",AP$2),'Reference data SID'!$B:$N,13,FALSE())),"",VLOOKUP(CONCATENATE($A380,"_",AP$2),'Reference data SID'!$B:$N,13,FALSE()))</f>
        <v/>
      </c>
      <c r="AQ380" s="86" t="str">
        <f aca="false">IF(ISERROR(VLOOKUP(CONCATENATE($A380,"_",AQ$2),'Reference data SID'!$B:$N,13,FALSE())),"",VLOOKUP(CONCATENATE($A380,"_",AQ$2),'Reference data SID'!$B:$N,13,FALSE()))</f>
        <v/>
      </c>
      <c r="AR380" s="86" t="str">
        <f aca="false">IF(ISERROR(VLOOKUP(CONCATENATE($A380,"_",AR$2),'Reference data SID'!$B:$N,13,FALSE())),"",VLOOKUP(CONCATENATE($A380,"_",AR$2),'Reference data SID'!$B:$N,13,FALSE()))</f>
        <v/>
      </c>
      <c r="AS380" s="86" t="str">
        <f aca="false">IF(ISERROR(VLOOKUP(CONCATENATE($A380,"_",AS$2),'Reference data SID'!$B:$N,13,FALSE())),"",VLOOKUP(CONCATENATE($A380,"_",AS$2),'Reference data SID'!$B:$N,13,FALSE()))</f>
        <v/>
      </c>
      <c r="AT380" s="86" t="str">
        <f aca="false">IF(ISERROR(VLOOKUP(CONCATENATE($A380,"_",AT$2),'Reference data SID'!$B:$N,13,FALSE())),"",VLOOKUP(CONCATENATE($A380,"_",AT$2),'Reference data SID'!$B:$N,13,FALSE()))</f>
        <v/>
      </c>
    </row>
    <row r="381" customFormat="false" ht="15" hidden="false" customHeight="false" outlineLevel="0" collapsed="false">
      <c r="A381" s="0" t="n">
        <v>377</v>
      </c>
      <c r="B381" s="86" t="str">
        <f aca="false">IF(ISERROR(VLOOKUP(CONCATENATE($A381,"_",B$2),'Reference data SID'!$B:$N,13,FALSE())),"",VLOOKUP(CONCATENATE($A381,"_",B$2),'Reference data SID'!$B:$N,13,FALSE()))</f>
        <v/>
      </c>
      <c r="C381" s="86" t="str">
        <f aca="false">IF(ISERROR(VLOOKUP(CONCATENATE($A381,"_",C$2),'Reference data SID'!$B:$N,13,FALSE())),"",VLOOKUP(CONCATENATE($A381,"_",C$2),'Reference data SID'!$B:$N,13,FALSE()))</f>
        <v/>
      </c>
      <c r="D381" s="86" t="str">
        <f aca="false">IF(ISERROR(VLOOKUP(CONCATENATE($A381,"_",D$2),'Reference data SID'!$B:$N,13,FALSE())),"",VLOOKUP(CONCATENATE($A381,"_",D$2),'Reference data SID'!$B:$N,13,FALSE()))</f>
        <v/>
      </c>
      <c r="E381" s="86" t="str">
        <f aca="false">IF(ISERROR(VLOOKUP(CONCATENATE($A381,"_",E$2),'Reference data SID'!$B:$N,13,FALSE())),"",VLOOKUP(CONCATENATE($A381,"_",E$2),'Reference data SID'!$B:$N,13,FALSE()))</f>
        <v/>
      </c>
      <c r="F381" s="86" t="str">
        <f aca="false">IF(ISERROR(VLOOKUP(CONCATENATE($A381,"_",F$2),'Reference data SID'!$B:$N,13,FALSE())),"",VLOOKUP(CONCATENATE($A381,"_",F$2),'Reference data SID'!$B:$N,13,FALSE()))</f>
        <v/>
      </c>
      <c r="G381" s="86" t="str">
        <f aca="false">IF(ISERROR(VLOOKUP(CONCATENATE($A381,"_",G$2),'Reference data SID'!$B:$N,13,FALSE())),"",VLOOKUP(CONCATENATE($A381,"_",G$2),'Reference data SID'!$B:$N,13,FALSE()))</f>
        <v/>
      </c>
      <c r="H381" s="86" t="str">
        <f aca="false">IF(ISERROR(VLOOKUP(CONCATENATE($A381,"_",H$2),'Reference data SID'!$B:$N,13,FALSE())),"",VLOOKUP(CONCATENATE($A381,"_",H$2),'Reference data SID'!$B:$N,13,FALSE()))</f>
        <v/>
      </c>
      <c r="I381" s="86" t="str">
        <f aca="false">IF(ISERROR(VLOOKUP(CONCATENATE($A381,"_",I$2),'Reference data SID'!$B:$N,13,FALSE())),"",VLOOKUP(CONCATENATE($A381,"_",I$2),'Reference data SID'!$B:$N,13,FALSE()))</f>
        <v/>
      </c>
      <c r="J381" s="86" t="str">
        <f aca="false">IF(ISERROR(VLOOKUP(CONCATENATE($A381,"_",J$2),'Reference data SID'!$B:$N,13,FALSE())),"",VLOOKUP(CONCATENATE($A381,"_",J$2),'Reference data SID'!$B:$N,13,FALSE()))</f>
        <v/>
      </c>
      <c r="K381" s="86" t="str">
        <f aca="false">IF(ISERROR(VLOOKUP(CONCATENATE($A381,"_",K$2),'Reference data SID'!$B:$N,13,FALSE())),"",VLOOKUP(CONCATENATE($A381,"_",K$2),'Reference data SID'!$B:$N,13,FALSE()))</f>
        <v/>
      </c>
      <c r="L381" s="86" t="str">
        <f aca="false">IF(ISERROR(VLOOKUP(CONCATENATE($A381,"_",L$2),'Reference data SID'!$B:$N,13,FALSE())),"",VLOOKUP(CONCATENATE($A381,"_",L$2),'Reference data SID'!$B:$N,13,FALSE()))</f>
        <v/>
      </c>
      <c r="M381" s="86" t="str">
        <f aca="false">IF(ISERROR(VLOOKUP(CONCATENATE($A381,"_",M$2),'Reference data SID'!$B:$N,13,FALSE())),"",VLOOKUP(CONCATENATE($A381,"_",M$2),'Reference data SID'!$B:$N,13,FALSE()))</f>
        <v/>
      </c>
      <c r="N381" s="86" t="str">
        <f aca="false">IF(ISERROR(VLOOKUP(CONCATENATE($A381,"_",N$2),'Reference data SID'!$B:$N,13,FALSE())),"",VLOOKUP(CONCATENATE($A381,"_",N$2),'Reference data SID'!$B:$N,13,FALSE()))</f>
        <v/>
      </c>
      <c r="O381" s="86" t="str">
        <f aca="false">IF(ISERROR(VLOOKUP(CONCATENATE($A381,"_",O$2),'Reference data SID'!$B:$N,13,FALSE())),"",VLOOKUP(CONCATENATE($A381,"_",O$2),'Reference data SID'!$B:$N,13,FALSE()))</f>
        <v/>
      </c>
      <c r="P381" s="86" t="str">
        <f aca="false">IF(ISERROR(VLOOKUP(CONCATENATE($A381,"_",P$2),'Reference data SID'!$B:$N,13,FALSE())),"",VLOOKUP(CONCATENATE($A381,"_",P$2),'Reference data SID'!$B:$N,13,FALSE()))</f>
        <v/>
      </c>
      <c r="Q381" s="86" t="str">
        <f aca="false">IF(ISERROR(VLOOKUP(CONCATENATE($A381,"_",Q$2),'Reference data SID'!$B:$N,13,FALSE())),"",VLOOKUP(CONCATENATE($A381,"_",Q$2),'Reference data SID'!$B:$N,13,FALSE()))</f>
        <v/>
      </c>
      <c r="R381" s="86" t="str">
        <f aca="false">IF(ISERROR(VLOOKUP(CONCATENATE($A381,"_",R$2),'Reference data SID'!$B:$N,13,FALSE())),"",VLOOKUP(CONCATENATE($A381,"_",R$2),'Reference data SID'!$B:$N,13,FALSE()))</f>
        <v/>
      </c>
      <c r="S381" s="86" t="str">
        <f aca="false">IF(ISERROR(VLOOKUP(CONCATENATE($A381,"_",S$2),'Reference data SID'!$B:$N,13,FALSE())),"",VLOOKUP(CONCATENATE($A381,"_",S$2),'Reference data SID'!$B:$N,13,FALSE()))</f>
        <v/>
      </c>
      <c r="T381" s="86" t="str">
        <f aca="false">IF(ISERROR(VLOOKUP(CONCATENATE($A381,"_",T$2),'Reference data SID'!$B:$N,13,FALSE())),"",VLOOKUP(CONCATENATE($A381,"_",T$2),'Reference data SID'!$B:$N,13,FALSE()))</f>
        <v/>
      </c>
      <c r="U381" s="86" t="str">
        <f aca="false">IF(ISERROR(VLOOKUP(CONCATENATE($A381,"_",U$2),'Reference data SID'!$B:$N,13,FALSE())),"",VLOOKUP(CONCATENATE($A381,"_",U$2),'Reference data SID'!$B:$N,13,FALSE()))</f>
        <v/>
      </c>
      <c r="V381" s="86" t="str">
        <f aca="false">IF(ISERROR(VLOOKUP(CONCATENATE($A381,"_",V$2),'Reference data SID'!$B:$N,13,FALSE())),"",VLOOKUP(CONCATENATE($A381,"_",V$2),'Reference data SID'!$B:$N,13,FALSE()))</f>
        <v/>
      </c>
      <c r="W381" s="86" t="str">
        <f aca="false">IF(ISERROR(VLOOKUP(CONCATENATE($A381,"_",W$2),'Reference data SID'!$B:$N,13,FALSE())),"",VLOOKUP(CONCATENATE($A381,"_",W$2),'Reference data SID'!$B:$N,13,FALSE()))</f>
        <v/>
      </c>
      <c r="X381" s="86" t="str">
        <f aca="false">IF(ISERROR(VLOOKUP(CONCATENATE($A381,"_",X$2),'Reference data SID'!$B:$N,13,FALSE())),"",VLOOKUP(CONCATENATE($A381,"_",X$2),'Reference data SID'!$B:$N,13,FALSE()))</f>
        <v/>
      </c>
      <c r="Y381" s="86" t="str">
        <f aca="false">IF(ISERROR(VLOOKUP(CONCATENATE($A381,"_",Y$2),'Reference data SID'!$B:$N,13,FALSE())),"",VLOOKUP(CONCATENATE($A381,"_",Y$2),'Reference data SID'!$B:$N,13,FALSE()))</f>
        <v/>
      </c>
      <c r="Z381" s="86" t="str">
        <f aca="false">IF(ISERROR(VLOOKUP(CONCATENATE($A381,"_",Z$2),'Reference data SID'!$B:$N,13,FALSE())),"",VLOOKUP(CONCATENATE($A381,"_",Z$2),'Reference data SID'!$B:$N,13,FALSE()))</f>
        <v/>
      </c>
      <c r="AA381" s="86" t="str">
        <f aca="false">IF(ISERROR(VLOOKUP(CONCATENATE($A381,"_",AA$2),'Reference data SID'!$B:$N,13,FALSE())),"",VLOOKUP(CONCATENATE($A381,"_",AA$2),'Reference data SID'!$B:$N,13,FALSE()))</f>
        <v/>
      </c>
      <c r="AB381" s="86" t="str">
        <f aca="false">IF(ISERROR(VLOOKUP(CONCATENATE($A381,"_",AB$2),'Reference data SID'!$B:$N,13,FALSE())),"",VLOOKUP(CONCATENATE($A381,"_",AB$2),'Reference data SID'!$B:$N,13,FALSE()))</f>
        <v/>
      </c>
      <c r="AC381" s="86" t="str">
        <f aca="false">IF(ISERROR(VLOOKUP(CONCATENATE($A381,"_",AC$2),'Reference data SID'!$B:$N,13,FALSE())),"",VLOOKUP(CONCATENATE($A381,"_",AC$2),'Reference data SID'!$B:$N,13,FALSE()))</f>
        <v/>
      </c>
      <c r="AD381" s="86" t="str">
        <f aca="false">IF(ISERROR(VLOOKUP(CONCATENATE($A381,"_",AD$2),'Reference data SID'!$B:$N,13,FALSE())),"",VLOOKUP(CONCATENATE($A381,"_",AD$2),'Reference data SID'!$B:$N,13,FALSE()))</f>
        <v/>
      </c>
      <c r="AE381" s="86" t="str">
        <f aca="false">IF(ISERROR(VLOOKUP(CONCATENATE($A381,"_",AE$2),'Reference data SID'!$B:$N,13,FALSE())),"",VLOOKUP(CONCATENATE($A381,"_",AE$2),'Reference data SID'!$B:$N,13,FALSE()))</f>
        <v/>
      </c>
      <c r="AF381" s="86" t="str">
        <f aca="false">IF(ISERROR(VLOOKUP(CONCATENATE($A381,"_",AF$2),'Reference data SID'!$B:$N,13,FALSE())),"",VLOOKUP(CONCATENATE($A381,"_",AF$2),'Reference data SID'!$B:$N,13,FALSE()))</f>
        <v/>
      </c>
      <c r="AG381" s="86" t="str">
        <f aca="false">IF(ISERROR(VLOOKUP(CONCATENATE($A381,"_",AG$2),'Reference data SID'!$B:$N,13,FALSE())),"",VLOOKUP(CONCATENATE($A381,"_",AG$2),'Reference data SID'!$B:$N,13,FALSE()))</f>
        <v/>
      </c>
      <c r="AH381" s="86" t="str">
        <f aca="false">IF(ISERROR(VLOOKUP(CONCATENATE($A381,"_",AH$2),'Reference data SID'!$B:$N,13,FALSE())),"",VLOOKUP(CONCATENATE($A381,"_",AH$2),'Reference data SID'!$B:$N,13,FALSE()))</f>
        <v/>
      </c>
      <c r="AI381" s="86" t="str">
        <f aca="false">IF(ISERROR(VLOOKUP(CONCATENATE($A381,"_",AI$2),'Reference data SID'!$B:$N,13,FALSE())),"",VLOOKUP(CONCATENATE($A381,"_",AI$2),'Reference data SID'!$B:$N,13,FALSE()))</f>
        <v/>
      </c>
      <c r="AJ381" s="86" t="str">
        <f aca="false">IF(ISERROR(VLOOKUP(CONCATENATE($A381,"_",AJ$2),'Reference data SID'!$B:$N,13,FALSE())),"",VLOOKUP(CONCATENATE($A381,"_",AJ$2),'Reference data SID'!$B:$N,13,FALSE()))</f>
        <v/>
      </c>
      <c r="AK381" s="86" t="str">
        <f aca="false">IF(ISERROR(VLOOKUP(CONCATENATE($A381,"_",AK$2),'Reference data SID'!$B:$N,13,FALSE())),"",VLOOKUP(CONCATENATE($A381,"_",AK$2),'Reference data SID'!$B:$N,13,FALSE()))</f>
        <v/>
      </c>
      <c r="AL381" s="86" t="str">
        <f aca="false">IF(ISERROR(VLOOKUP(CONCATENATE($A381,"_",AL$2),'Reference data SID'!$B:$N,13,FALSE())),"",VLOOKUP(CONCATENATE($A381,"_",AL$2),'Reference data SID'!$B:$N,13,FALSE()))</f>
        <v/>
      </c>
      <c r="AM381" s="86" t="str">
        <f aca="false">IF(ISERROR(VLOOKUP(CONCATENATE($A381,"_",AM$2),'Reference data SID'!$B:$N,13,FALSE())),"",VLOOKUP(CONCATENATE($A381,"_",AM$2),'Reference data SID'!$B:$N,13,FALSE()))</f>
        <v/>
      </c>
      <c r="AN381" s="86" t="str">
        <f aca="false">IF(ISERROR(VLOOKUP(CONCATENATE($A381,"_",AN$2),'Reference data SID'!$B:$N,13,FALSE())),"",VLOOKUP(CONCATENATE($A381,"_",AN$2),'Reference data SID'!$B:$N,13,FALSE()))</f>
        <v/>
      </c>
      <c r="AO381" s="86" t="str">
        <f aca="false">IF(ISERROR(VLOOKUP(CONCATENATE($A381,"_",AO$2),'Reference data SID'!$B:$N,13,FALSE())),"",VLOOKUP(CONCATENATE($A381,"_",AO$2),'Reference data SID'!$B:$N,13,FALSE()))</f>
        <v/>
      </c>
      <c r="AP381" s="86" t="str">
        <f aca="false">IF(ISERROR(VLOOKUP(CONCATENATE($A381,"_",AP$2),'Reference data SID'!$B:$N,13,FALSE())),"",VLOOKUP(CONCATENATE($A381,"_",AP$2),'Reference data SID'!$B:$N,13,FALSE()))</f>
        <v/>
      </c>
      <c r="AQ381" s="86" t="str">
        <f aca="false">IF(ISERROR(VLOOKUP(CONCATENATE($A381,"_",AQ$2),'Reference data SID'!$B:$N,13,FALSE())),"",VLOOKUP(CONCATENATE($A381,"_",AQ$2),'Reference data SID'!$B:$N,13,FALSE()))</f>
        <v/>
      </c>
      <c r="AR381" s="86" t="str">
        <f aca="false">IF(ISERROR(VLOOKUP(CONCATENATE($A381,"_",AR$2),'Reference data SID'!$B:$N,13,FALSE())),"",VLOOKUP(CONCATENATE($A381,"_",AR$2),'Reference data SID'!$B:$N,13,FALSE()))</f>
        <v/>
      </c>
      <c r="AS381" s="86" t="str">
        <f aca="false">IF(ISERROR(VLOOKUP(CONCATENATE($A381,"_",AS$2),'Reference data SID'!$B:$N,13,FALSE())),"",VLOOKUP(CONCATENATE($A381,"_",AS$2),'Reference data SID'!$B:$N,13,FALSE()))</f>
        <v/>
      </c>
      <c r="AT381" s="86" t="str">
        <f aca="false">IF(ISERROR(VLOOKUP(CONCATENATE($A381,"_",AT$2),'Reference data SID'!$B:$N,13,FALSE())),"",VLOOKUP(CONCATENATE($A381,"_",AT$2),'Reference data SID'!$B:$N,13,FALSE()))</f>
        <v/>
      </c>
    </row>
    <row r="382" customFormat="false" ht="15" hidden="false" customHeight="false" outlineLevel="0" collapsed="false">
      <c r="A382" s="0" t="n">
        <v>378</v>
      </c>
      <c r="B382" s="86" t="str">
        <f aca="false">IF(ISERROR(VLOOKUP(CONCATENATE($A382,"_",B$2),'Reference data SID'!$B:$N,13,FALSE())),"",VLOOKUP(CONCATENATE($A382,"_",B$2),'Reference data SID'!$B:$N,13,FALSE()))</f>
        <v/>
      </c>
      <c r="C382" s="86" t="str">
        <f aca="false">IF(ISERROR(VLOOKUP(CONCATENATE($A382,"_",C$2),'Reference data SID'!$B:$N,13,FALSE())),"",VLOOKUP(CONCATENATE($A382,"_",C$2),'Reference data SID'!$B:$N,13,FALSE()))</f>
        <v/>
      </c>
      <c r="D382" s="86" t="str">
        <f aca="false">IF(ISERROR(VLOOKUP(CONCATENATE($A382,"_",D$2),'Reference data SID'!$B:$N,13,FALSE())),"",VLOOKUP(CONCATENATE($A382,"_",D$2),'Reference data SID'!$B:$N,13,FALSE()))</f>
        <v/>
      </c>
      <c r="E382" s="86" t="str">
        <f aca="false">IF(ISERROR(VLOOKUP(CONCATENATE($A382,"_",E$2),'Reference data SID'!$B:$N,13,FALSE())),"",VLOOKUP(CONCATENATE($A382,"_",E$2),'Reference data SID'!$B:$N,13,FALSE()))</f>
        <v/>
      </c>
      <c r="F382" s="86" t="str">
        <f aca="false">IF(ISERROR(VLOOKUP(CONCATENATE($A382,"_",F$2),'Reference data SID'!$B:$N,13,FALSE())),"",VLOOKUP(CONCATENATE($A382,"_",F$2),'Reference data SID'!$B:$N,13,FALSE()))</f>
        <v/>
      </c>
      <c r="G382" s="86" t="str">
        <f aca="false">IF(ISERROR(VLOOKUP(CONCATENATE($A382,"_",G$2),'Reference data SID'!$B:$N,13,FALSE())),"",VLOOKUP(CONCATENATE($A382,"_",G$2),'Reference data SID'!$B:$N,13,FALSE()))</f>
        <v/>
      </c>
      <c r="H382" s="86" t="str">
        <f aca="false">IF(ISERROR(VLOOKUP(CONCATENATE($A382,"_",H$2),'Reference data SID'!$B:$N,13,FALSE())),"",VLOOKUP(CONCATENATE($A382,"_",H$2),'Reference data SID'!$B:$N,13,FALSE()))</f>
        <v/>
      </c>
      <c r="I382" s="86" t="str">
        <f aca="false">IF(ISERROR(VLOOKUP(CONCATENATE($A382,"_",I$2),'Reference data SID'!$B:$N,13,FALSE())),"",VLOOKUP(CONCATENATE($A382,"_",I$2),'Reference data SID'!$B:$N,13,FALSE()))</f>
        <v/>
      </c>
      <c r="J382" s="86" t="str">
        <f aca="false">IF(ISERROR(VLOOKUP(CONCATENATE($A382,"_",J$2),'Reference data SID'!$B:$N,13,FALSE())),"",VLOOKUP(CONCATENATE($A382,"_",J$2),'Reference data SID'!$B:$N,13,FALSE()))</f>
        <v/>
      </c>
      <c r="K382" s="86" t="str">
        <f aca="false">IF(ISERROR(VLOOKUP(CONCATENATE($A382,"_",K$2),'Reference data SID'!$B:$N,13,FALSE())),"",VLOOKUP(CONCATENATE($A382,"_",K$2),'Reference data SID'!$B:$N,13,FALSE()))</f>
        <v/>
      </c>
      <c r="L382" s="86" t="str">
        <f aca="false">IF(ISERROR(VLOOKUP(CONCATENATE($A382,"_",L$2),'Reference data SID'!$B:$N,13,FALSE())),"",VLOOKUP(CONCATENATE($A382,"_",L$2),'Reference data SID'!$B:$N,13,FALSE()))</f>
        <v/>
      </c>
      <c r="M382" s="86" t="str">
        <f aca="false">IF(ISERROR(VLOOKUP(CONCATENATE($A382,"_",M$2),'Reference data SID'!$B:$N,13,FALSE())),"",VLOOKUP(CONCATENATE($A382,"_",M$2),'Reference data SID'!$B:$N,13,FALSE()))</f>
        <v/>
      </c>
      <c r="N382" s="86" t="str">
        <f aca="false">IF(ISERROR(VLOOKUP(CONCATENATE($A382,"_",N$2),'Reference data SID'!$B:$N,13,FALSE())),"",VLOOKUP(CONCATENATE($A382,"_",N$2),'Reference data SID'!$B:$N,13,FALSE()))</f>
        <v/>
      </c>
      <c r="O382" s="86" t="str">
        <f aca="false">IF(ISERROR(VLOOKUP(CONCATENATE($A382,"_",O$2),'Reference data SID'!$B:$N,13,FALSE())),"",VLOOKUP(CONCATENATE($A382,"_",O$2),'Reference data SID'!$B:$N,13,FALSE()))</f>
        <v/>
      </c>
      <c r="P382" s="86" t="str">
        <f aca="false">IF(ISERROR(VLOOKUP(CONCATENATE($A382,"_",P$2),'Reference data SID'!$B:$N,13,FALSE())),"",VLOOKUP(CONCATENATE($A382,"_",P$2),'Reference data SID'!$B:$N,13,FALSE()))</f>
        <v/>
      </c>
      <c r="Q382" s="86" t="str">
        <f aca="false">IF(ISERROR(VLOOKUP(CONCATENATE($A382,"_",Q$2),'Reference data SID'!$B:$N,13,FALSE())),"",VLOOKUP(CONCATENATE($A382,"_",Q$2),'Reference data SID'!$B:$N,13,FALSE()))</f>
        <v/>
      </c>
      <c r="R382" s="86" t="str">
        <f aca="false">IF(ISERROR(VLOOKUP(CONCATENATE($A382,"_",R$2),'Reference data SID'!$B:$N,13,FALSE())),"",VLOOKUP(CONCATENATE($A382,"_",R$2),'Reference data SID'!$B:$N,13,FALSE()))</f>
        <v/>
      </c>
      <c r="S382" s="86" t="str">
        <f aca="false">IF(ISERROR(VLOOKUP(CONCATENATE($A382,"_",S$2),'Reference data SID'!$B:$N,13,FALSE())),"",VLOOKUP(CONCATENATE($A382,"_",S$2),'Reference data SID'!$B:$N,13,FALSE()))</f>
        <v/>
      </c>
      <c r="T382" s="86" t="str">
        <f aca="false">IF(ISERROR(VLOOKUP(CONCATENATE($A382,"_",T$2),'Reference data SID'!$B:$N,13,FALSE())),"",VLOOKUP(CONCATENATE($A382,"_",T$2),'Reference data SID'!$B:$N,13,FALSE()))</f>
        <v/>
      </c>
      <c r="U382" s="86" t="str">
        <f aca="false">IF(ISERROR(VLOOKUP(CONCATENATE($A382,"_",U$2),'Reference data SID'!$B:$N,13,FALSE())),"",VLOOKUP(CONCATENATE($A382,"_",U$2),'Reference data SID'!$B:$N,13,FALSE()))</f>
        <v/>
      </c>
      <c r="V382" s="86" t="str">
        <f aca="false">IF(ISERROR(VLOOKUP(CONCATENATE($A382,"_",V$2),'Reference data SID'!$B:$N,13,FALSE())),"",VLOOKUP(CONCATENATE($A382,"_",V$2),'Reference data SID'!$B:$N,13,FALSE()))</f>
        <v/>
      </c>
      <c r="W382" s="86" t="str">
        <f aca="false">IF(ISERROR(VLOOKUP(CONCATENATE($A382,"_",W$2),'Reference data SID'!$B:$N,13,FALSE())),"",VLOOKUP(CONCATENATE($A382,"_",W$2),'Reference data SID'!$B:$N,13,FALSE()))</f>
        <v/>
      </c>
      <c r="X382" s="86" t="str">
        <f aca="false">IF(ISERROR(VLOOKUP(CONCATENATE($A382,"_",X$2),'Reference data SID'!$B:$N,13,FALSE())),"",VLOOKUP(CONCATENATE($A382,"_",X$2),'Reference data SID'!$B:$N,13,FALSE()))</f>
        <v/>
      </c>
      <c r="Y382" s="86" t="str">
        <f aca="false">IF(ISERROR(VLOOKUP(CONCATENATE($A382,"_",Y$2),'Reference data SID'!$B:$N,13,FALSE())),"",VLOOKUP(CONCATENATE($A382,"_",Y$2),'Reference data SID'!$B:$N,13,FALSE()))</f>
        <v/>
      </c>
      <c r="Z382" s="86" t="str">
        <f aca="false">IF(ISERROR(VLOOKUP(CONCATENATE($A382,"_",Z$2),'Reference data SID'!$B:$N,13,FALSE())),"",VLOOKUP(CONCATENATE($A382,"_",Z$2),'Reference data SID'!$B:$N,13,FALSE()))</f>
        <v/>
      </c>
      <c r="AA382" s="86" t="str">
        <f aca="false">IF(ISERROR(VLOOKUP(CONCATENATE($A382,"_",AA$2),'Reference data SID'!$B:$N,13,FALSE())),"",VLOOKUP(CONCATENATE($A382,"_",AA$2),'Reference data SID'!$B:$N,13,FALSE()))</f>
        <v/>
      </c>
      <c r="AB382" s="86" t="str">
        <f aca="false">IF(ISERROR(VLOOKUP(CONCATENATE($A382,"_",AB$2),'Reference data SID'!$B:$N,13,FALSE())),"",VLOOKUP(CONCATENATE($A382,"_",AB$2),'Reference data SID'!$B:$N,13,FALSE()))</f>
        <v/>
      </c>
      <c r="AC382" s="86" t="str">
        <f aca="false">IF(ISERROR(VLOOKUP(CONCATENATE($A382,"_",AC$2),'Reference data SID'!$B:$N,13,FALSE())),"",VLOOKUP(CONCATENATE($A382,"_",AC$2),'Reference data SID'!$B:$N,13,FALSE()))</f>
        <v/>
      </c>
      <c r="AD382" s="86" t="str">
        <f aca="false">IF(ISERROR(VLOOKUP(CONCATENATE($A382,"_",AD$2),'Reference data SID'!$B:$N,13,FALSE())),"",VLOOKUP(CONCATENATE($A382,"_",AD$2),'Reference data SID'!$B:$N,13,FALSE()))</f>
        <v/>
      </c>
      <c r="AE382" s="86" t="str">
        <f aca="false">IF(ISERROR(VLOOKUP(CONCATENATE($A382,"_",AE$2),'Reference data SID'!$B:$N,13,FALSE())),"",VLOOKUP(CONCATENATE($A382,"_",AE$2),'Reference data SID'!$B:$N,13,FALSE()))</f>
        <v/>
      </c>
      <c r="AF382" s="86" t="str">
        <f aca="false">IF(ISERROR(VLOOKUP(CONCATENATE($A382,"_",AF$2),'Reference data SID'!$B:$N,13,FALSE())),"",VLOOKUP(CONCATENATE($A382,"_",AF$2),'Reference data SID'!$B:$N,13,FALSE()))</f>
        <v/>
      </c>
      <c r="AG382" s="86" t="str">
        <f aca="false">IF(ISERROR(VLOOKUP(CONCATENATE($A382,"_",AG$2),'Reference data SID'!$B:$N,13,FALSE())),"",VLOOKUP(CONCATENATE($A382,"_",AG$2),'Reference data SID'!$B:$N,13,FALSE()))</f>
        <v/>
      </c>
      <c r="AH382" s="86" t="str">
        <f aca="false">IF(ISERROR(VLOOKUP(CONCATENATE($A382,"_",AH$2),'Reference data SID'!$B:$N,13,FALSE())),"",VLOOKUP(CONCATENATE($A382,"_",AH$2),'Reference data SID'!$B:$N,13,FALSE()))</f>
        <v/>
      </c>
      <c r="AI382" s="86" t="str">
        <f aca="false">IF(ISERROR(VLOOKUP(CONCATENATE($A382,"_",AI$2),'Reference data SID'!$B:$N,13,FALSE())),"",VLOOKUP(CONCATENATE($A382,"_",AI$2),'Reference data SID'!$B:$N,13,FALSE()))</f>
        <v/>
      </c>
      <c r="AJ382" s="86" t="str">
        <f aca="false">IF(ISERROR(VLOOKUP(CONCATENATE($A382,"_",AJ$2),'Reference data SID'!$B:$N,13,FALSE())),"",VLOOKUP(CONCATENATE($A382,"_",AJ$2),'Reference data SID'!$B:$N,13,FALSE()))</f>
        <v/>
      </c>
      <c r="AK382" s="86" t="str">
        <f aca="false">IF(ISERROR(VLOOKUP(CONCATENATE($A382,"_",AK$2),'Reference data SID'!$B:$N,13,FALSE())),"",VLOOKUP(CONCATENATE($A382,"_",AK$2),'Reference data SID'!$B:$N,13,FALSE()))</f>
        <v/>
      </c>
      <c r="AL382" s="86" t="str">
        <f aca="false">IF(ISERROR(VLOOKUP(CONCATENATE($A382,"_",AL$2),'Reference data SID'!$B:$N,13,FALSE())),"",VLOOKUP(CONCATENATE($A382,"_",AL$2),'Reference data SID'!$B:$N,13,FALSE()))</f>
        <v/>
      </c>
      <c r="AM382" s="86" t="str">
        <f aca="false">IF(ISERROR(VLOOKUP(CONCATENATE($A382,"_",AM$2),'Reference data SID'!$B:$N,13,FALSE())),"",VLOOKUP(CONCATENATE($A382,"_",AM$2),'Reference data SID'!$B:$N,13,FALSE()))</f>
        <v/>
      </c>
      <c r="AN382" s="86" t="str">
        <f aca="false">IF(ISERROR(VLOOKUP(CONCATENATE($A382,"_",AN$2),'Reference data SID'!$B:$N,13,FALSE())),"",VLOOKUP(CONCATENATE($A382,"_",AN$2),'Reference data SID'!$B:$N,13,FALSE()))</f>
        <v/>
      </c>
      <c r="AO382" s="86" t="str">
        <f aca="false">IF(ISERROR(VLOOKUP(CONCATENATE($A382,"_",AO$2),'Reference data SID'!$B:$N,13,FALSE())),"",VLOOKUP(CONCATENATE($A382,"_",AO$2),'Reference data SID'!$B:$N,13,FALSE()))</f>
        <v/>
      </c>
      <c r="AP382" s="86" t="str">
        <f aca="false">IF(ISERROR(VLOOKUP(CONCATENATE($A382,"_",AP$2),'Reference data SID'!$B:$N,13,FALSE())),"",VLOOKUP(CONCATENATE($A382,"_",AP$2),'Reference data SID'!$B:$N,13,FALSE()))</f>
        <v/>
      </c>
      <c r="AQ382" s="86" t="str">
        <f aca="false">IF(ISERROR(VLOOKUP(CONCATENATE($A382,"_",AQ$2),'Reference data SID'!$B:$N,13,FALSE())),"",VLOOKUP(CONCATENATE($A382,"_",AQ$2),'Reference data SID'!$B:$N,13,FALSE()))</f>
        <v/>
      </c>
      <c r="AR382" s="86" t="str">
        <f aca="false">IF(ISERROR(VLOOKUP(CONCATENATE($A382,"_",AR$2),'Reference data SID'!$B:$N,13,FALSE())),"",VLOOKUP(CONCATENATE($A382,"_",AR$2),'Reference data SID'!$B:$N,13,FALSE()))</f>
        <v/>
      </c>
      <c r="AS382" s="86" t="str">
        <f aca="false">IF(ISERROR(VLOOKUP(CONCATENATE($A382,"_",AS$2),'Reference data SID'!$B:$N,13,FALSE())),"",VLOOKUP(CONCATENATE($A382,"_",AS$2),'Reference data SID'!$B:$N,13,FALSE()))</f>
        <v/>
      </c>
      <c r="AT382" s="86" t="str">
        <f aca="false">IF(ISERROR(VLOOKUP(CONCATENATE($A382,"_",AT$2),'Reference data SID'!$B:$N,13,FALSE())),"",VLOOKUP(CONCATENATE($A382,"_",AT$2),'Reference data SID'!$B:$N,13,FALSE()))</f>
        <v/>
      </c>
    </row>
    <row r="383" customFormat="false" ht="15" hidden="false" customHeight="false" outlineLevel="0" collapsed="false">
      <c r="A383" s="0" t="n">
        <v>379</v>
      </c>
      <c r="B383" s="86" t="str">
        <f aca="false">IF(ISERROR(VLOOKUP(CONCATENATE($A383,"_",B$2),'Reference data SID'!$B:$N,13,FALSE())),"",VLOOKUP(CONCATENATE($A383,"_",B$2),'Reference data SID'!$B:$N,13,FALSE()))</f>
        <v/>
      </c>
      <c r="C383" s="86" t="str">
        <f aca="false">IF(ISERROR(VLOOKUP(CONCATENATE($A383,"_",C$2),'Reference data SID'!$B:$N,13,FALSE())),"",VLOOKUP(CONCATENATE($A383,"_",C$2),'Reference data SID'!$B:$N,13,FALSE()))</f>
        <v/>
      </c>
      <c r="D383" s="86" t="str">
        <f aca="false">IF(ISERROR(VLOOKUP(CONCATENATE($A383,"_",D$2),'Reference data SID'!$B:$N,13,FALSE())),"",VLOOKUP(CONCATENATE($A383,"_",D$2),'Reference data SID'!$B:$N,13,FALSE()))</f>
        <v/>
      </c>
      <c r="E383" s="86" t="str">
        <f aca="false">IF(ISERROR(VLOOKUP(CONCATENATE($A383,"_",E$2),'Reference data SID'!$B:$N,13,FALSE())),"",VLOOKUP(CONCATENATE($A383,"_",E$2),'Reference data SID'!$B:$N,13,FALSE()))</f>
        <v/>
      </c>
      <c r="F383" s="86" t="str">
        <f aca="false">IF(ISERROR(VLOOKUP(CONCATENATE($A383,"_",F$2),'Reference data SID'!$B:$N,13,FALSE())),"",VLOOKUP(CONCATENATE($A383,"_",F$2),'Reference data SID'!$B:$N,13,FALSE()))</f>
        <v/>
      </c>
      <c r="G383" s="86" t="str">
        <f aca="false">IF(ISERROR(VLOOKUP(CONCATENATE($A383,"_",G$2),'Reference data SID'!$B:$N,13,FALSE())),"",VLOOKUP(CONCATENATE($A383,"_",G$2),'Reference data SID'!$B:$N,13,FALSE()))</f>
        <v/>
      </c>
      <c r="H383" s="86" t="str">
        <f aca="false">IF(ISERROR(VLOOKUP(CONCATENATE($A383,"_",H$2),'Reference data SID'!$B:$N,13,FALSE())),"",VLOOKUP(CONCATENATE($A383,"_",H$2),'Reference data SID'!$B:$N,13,FALSE()))</f>
        <v/>
      </c>
      <c r="I383" s="86" t="str">
        <f aca="false">IF(ISERROR(VLOOKUP(CONCATENATE($A383,"_",I$2),'Reference data SID'!$B:$N,13,FALSE())),"",VLOOKUP(CONCATENATE($A383,"_",I$2),'Reference data SID'!$B:$N,13,FALSE()))</f>
        <v/>
      </c>
      <c r="J383" s="86" t="str">
        <f aca="false">IF(ISERROR(VLOOKUP(CONCATENATE($A383,"_",J$2),'Reference data SID'!$B:$N,13,FALSE())),"",VLOOKUP(CONCATENATE($A383,"_",J$2),'Reference data SID'!$B:$N,13,FALSE()))</f>
        <v/>
      </c>
      <c r="K383" s="86" t="str">
        <f aca="false">IF(ISERROR(VLOOKUP(CONCATENATE($A383,"_",K$2),'Reference data SID'!$B:$N,13,FALSE())),"",VLOOKUP(CONCATENATE($A383,"_",K$2),'Reference data SID'!$B:$N,13,FALSE()))</f>
        <v/>
      </c>
      <c r="L383" s="86" t="str">
        <f aca="false">IF(ISERROR(VLOOKUP(CONCATENATE($A383,"_",L$2),'Reference data SID'!$B:$N,13,FALSE())),"",VLOOKUP(CONCATENATE($A383,"_",L$2),'Reference data SID'!$B:$N,13,FALSE()))</f>
        <v/>
      </c>
      <c r="M383" s="86" t="str">
        <f aca="false">IF(ISERROR(VLOOKUP(CONCATENATE($A383,"_",M$2),'Reference data SID'!$B:$N,13,FALSE())),"",VLOOKUP(CONCATENATE($A383,"_",M$2),'Reference data SID'!$B:$N,13,FALSE()))</f>
        <v/>
      </c>
      <c r="N383" s="86" t="str">
        <f aca="false">IF(ISERROR(VLOOKUP(CONCATENATE($A383,"_",N$2),'Reference data SID'!$B:$N,13,FALSE())),"",VLOOKUP(CONCATENATE($A383,"_",N$2),'Reference data SID'!$B:$N,13,FALSE()))</f>
        <v/>
      </c>
      <c r="O383" s="86" t="str">
        <f aca="false">IF(ISERROR(VLOOKUP(CONCATENATE($A383,"_",O$2),'Reference data SID'!$B:$N,13,FALSE())),"",VLOOKUP(CONCATENATE($A383,"_",O$2),'Reference data SID'!$B:$N,13,FALSE()))</f>
        <v/>
      </c>
      <c r="P383" s="86" t="str">
        <f aca="false">IF(ISERROR(VLOOKUP(CONCATENATE($A383,"_",P$2),'Reference data SID'!$B:$N,13,FALSE())),"",VLOOKUP(CONCATENATE($A383,"_",P$2),'Reference data SID'!$B:$N,13,FALSE()))</f>
        <v/>
      </c>
      <c r="Q383" s="86" t="str">
        <f aca="false">IF(ISERROR(VLOOKUP(CONCATENATE($A383,"_",Q$2),'Reference data SID'!$B:$N,13,FALSE())),"",VLOOKUP(CONCATENATE($A383,"_",Q$2),'Reference data SID'!$B:$N,13,FALSE()))</f>
        <v/>
      </c>
      <c r="R383" s="86" t="str">
        <f aca="false">IF(ISERROR(VLOOKUP(CONCATENATE($A383,"_",R$2),'Reference data SID'!$B:$N,13,FALSE())),"",VLOOKUP(CONCATENATE($A383,"_",R$2),'Reference data SID'!$B:$N,13,FALSE()))</f>
        <v/>
      </c>
      <c r="S383" s="86" t="str">
        <f aca="false">IF(ISERROR(VLOOKUP(CONCATENATE($A383,"_",S$2),'Reference data SID'!$B:$N,13,FALSE())),"",VLOOKUP(CONCATENATE($A383,"_",S$2),'Reference data SID'!$B:$N,13,FALSE()))</f>
        <v/>
      </c>
      <c r="T383" s="86" t="str">
        <f aca="false">IF(ISERROR(VLOOKUP(CONCATENATE($A383,"_",T$2),'Reference data SID'!$B:$N,13,FALSE())),"",VLOOKUP(CONCATENATE($A383,"_",T$2),'Reference data SID'!$B:$N,13,FALSE()))</f>
        <v/>
      </c>
      <c r="U383" s="86" t="str">
        <f aca="false">IF(ISERROR(VLOOKUP(CONCATENATE($A383,"_",U$2),'Reference data SID'!$B:$N,13,FALSE())),"",VLOOKUP(CONCATENATE($A383,"_",U$2),'Reference data SID'!$B:$N,13,FALSE()))</f>
        <v/>
      </c>
      <c r="V383" s="86" t="str">
        <f aca="false">IF(ISERROR(VLOOKUP(CONCATENATE($A383,"_",V$2),'Reference data SID'!$B:$N,13,FALSE())),"",VLOOKUP(CONCATENATE($A383,"_",V$2),'Reference data SID'!$B:$N,13,FALSE()))</f>
        <v/>
      </c>
      <c r="W383" s="86" t="str">
        <f aca="false">IF(ISERROR(VLOOKUP(CONCATENATE($A383,"_",W$2),'Reference data SID'!$B:$N,13,FALSE())),"",VLOOKUP(CONCATENATE($A383,"_",W$2),'Reference data SID'!$B:$N,13,FALSE()))</f>
        <v/>
      </c>
      <c r="X383" s="86" t="str">
        <f aca="false">IF(ISERROR(VLOOKUP(CONCATENATE($A383,"_",X$2),'Reference data SID'!$B:$N,13,FALSE())),"",VLOOKUP(CONCATENATE($A383,"_",X$2),'Reference data SID'!$B:$N,13,FALSE()))</f>
        <v/>
      </c>
      <c r="Y383" s="86" t="str">
        <f aca="false">IF(ISERROR(VLOOKUP(CONCATENATE($A383,"_",Y$2),'Reference data SID'!$B:$N,13,FALSE())),"",VLOOKUP(CONCATENATE($A383,"_",Y$2),'Reference data SID'!$B:$N,13,FALSE()))</f>
        <v/>
      </c>
      <c r="Z383" s="86" t="str">
        <f aca="false">IF(ISERROR(VLOOKUP(CONCATENATE($A383,"_",Z$2),'Reference data SID'!$B:$N,13,FALSE())),"",VLOOKUP(CONCATENATE($A383,"_",Z$2),'Reference data SID'!$B:$N,13,FALSE()))</f>
        <v/>
      </c>
      <c r="AA383" s="86" t="str">
        <f aca="false">IF(ISERROR(VLOOKUP(CONCATENATE($A383,"_",AA$2),'Reference data SID'!$B:$N,13,FALSE())),"",VLOOKUP(CONCATENATE($A383,"_",AA$2),'Reference data SID'!$B:$N,13,FALSE()))</f>
        <v/>
      </c>
      <c r="AB383" s="86" t="str">
        <f aca="false">IF(ISERROR(VLOOKUP(CONCATENATE($A383,"_",AB$2),'Reference data SID'!$B:$N,13,FALSE())),"",VLOOKUP(CONCATENATE($A383,"_",AB$2),'Reference data SID'!$B:$N,13,FALSE()))</f>
        <v/>
      </c>
      <c r="AC383" s="86" t="str">
        <f aca="false">IF(ISERROR(VLOOKUP(CONCATENATE($A383,"_",AC$2),'Reference data SID'!$B:$N,13,FALSE())),"",VLOOKUP(CONCATENATE($A383,"_",AC$2),'Reference data SID'!$B:$N,13,FALSE()))</f>
        <v/>
      </c>
      <c r="AD383" s="86" t="str">
        <f aca="false">IF(ISERROR(VLOOKUP(CONCATENATE($A383,"_",AD$2),'Reference data SID'!$B:$N,13,FALSE())),"",VLOOKUP(CONCATENATE($A383,"_",AD$2),'Reference data SID'!$B:$N,13,FALSE()))</f>
        <v/>
      </c>
      <c r="AE383" s="86" t="str">
        <f aca="false">IF(ISERROR(VLOOKUP(CONCATENATE($A383,"_",AE$2),'Reference data SID'!$B:$N,13,FALSE())),"",VLOOKUP(CONCATENATE($A383,"_",AE$2),'Reference data SID'!$B:$N,13,FALSE()))</f>
        <v/>
      </c>
      <c r="AF383" s="86" t="str">
        <f aca="false">IF(ISERROR(VLOOKUP(CONCATENATE($A383,"_",AF$2),'Reference data SID'!$B:$N,13,FALSE())),"",VLOOKUP(CONCATENATE($A383,"_",AF$2),'Reference data SID'!$B:$N,13,FALSE()))</f>
        <v/>
      </c>
      <c r="AG383" s="86" t="str">
        <f aca="false">IF(ISERROR(VLOOKUP(CONCATENATE($A383,"_",AG$2),'Reference data SID'!$B:$N,13,FALSE())),"",VLOOKUP(CONCATENATE($A383,"_",AG$2),'Reference data SID'!$B:$N,13,FALSE()))</f>
        <v/>
      </c>
      <c r="AH383" s="86" t="str">
        <f aca="false">IF(ISERROR(VLOOKUP(CONCATENATE($A383,"_",AH$2),'Reference data SID'!$B:$N,13,FALSE())),"",VLOOKUP(CONCATENATE($A383,"_",AH$2),'Reference data SID'!$B:$N,13,FALSE()))</f>
        <v/>
      </c>
      <c r="AI383" s="86" t="str">
        <f aca="false">IF(ISERROR(VLOOKUP(CONCATENATE($A383,"_",AI$2),'Reference data SID'!$B:$N,13,FALSE())),"",VLOOKUP(CONCATENATE($A383,"_",AI$2),'Reference data SID'!$B:$N,13,FALSE()))</f>
        <v/>
      </c>
      <c r="AJ383" s="86" t="str">
        <f aca="false">IF(ISERROR(VLOOKUP(CONCATENATE($A383,"_",AJ$2),'Reference data SID'!$B:$N,13,FALSE())),"",VLOOKUP(CONCATENATE($A383,"_",AJ$2),'Reference data SID'!$B:$N,13,FALSE()))</f>
        <v/>
      </c>
      <c r="AK383" s="86" t="str">
        <f aca="false">IF(ISERROR(VLOOKUP(CONCATENATE($A383,"_",AK$2),'Reference data SID'!$B:$N,13,FALSE())),"",VLOOKUP(CONCATENATE($A383,"_",AK$2),'Reference data SID'!$B:$N,13,FALSE()))</f>
        <v/>
      </c>
      <c r="AL383" s="86" t="str">
        <f aca="false">IF(ISERROR(VLOOKUP(CONCATENATE($A383,"_",AL$2),'Reference data SID'!$B:$N,13,FALSE())),"",VLOOKUP(CONCATENATE($A383,"_",AL$2),'Reference data SID'!$B:$N,13,FALSE()))</f>
        <v/>
      </c>
      <c r="AM383" s="86" t="str">
        <f aca="false">IF(ISERROR(VLOOKUP(CONCATENATE($A383,"_",AM$2),'Reference data SID'!$B:$N,13,FALSE())),"",VLOOKUP(CONCATENATE($A383,"_",AM$2),'Reference data SID'!$B:$N,13,FALSE()))</f>
        <v/>
      </c>
      <c r="AN383" s="86" t="str">
        <f aca="false">IF(ISERROR(VLOOKUP(CONCATENATE($A383,"_",AN$2),'Reference data SID'!$B:$N,13,FALSE())),"",VLOOKUP(CONCATENATE($A383,"_",AN$2),'Reference data SID'!$B:$N,13,FALSE()))</f>
        <v/>
      </c>
      <c r="AO383" s="86" t="str">
        <f aca="false">IF(ISERROR(VLOOKUP(CONCATENATE($A383,"_",AO$2),'Reference data SID'!$B:$N,13,FALSE())),"",VLOOKUP(CONCATENATE($A383,"_",AO$2),'Reference data SID'!$B:$N,13,FALSE()))</f>
        <v/>
      </c>
      <c r="AP383" s="86" t="str">
        <f aca="false">IF(ISERROR(VLOOKUP(CONCATENATE($A383,"_",AP$2),'Reference data SID'!$B:$N,13,FALSE())),"",VLOOKUP(CONCATENATE($A383,"_",AP$2),'Reference data SID'!$B:$N,13,FALSE()))</f>
        <v/>
      </c>
      <c r="AQ383" s="86" t="str">
        <f aca="false">IF(ISERROR(VLOOKUP(CONCATENATE($A383,"_",AQ$2),'Reference data SID'!$B:$N,13,FALSE())),"",VLOOKUP(CONCATENATE($A383,"_",AQ$2),'Reference data SID'!$B:$N,13,FALSE()))</f>
        <v/>
      </c>
      <c r="AR383" s="86" t="str">
        <f aca="false">IF(ISERROR(VLOOKUP(CONCATENATE($A383,"_",AR$2),'Reference data SID'!$B:$N,13,FALSE())),"",VLOOKUP(CONCATENATE($A383,"_",AR$2),'Reference data SID'!$B:$N,13,FALSE()))</f>
        <v/>
      </c>
      <c r="AS383" s="86" t="str">
        <f aca="false">IF(ISERROR(VLOOKUP(CONCATENATE($A383,"_",AS$2),'Reference data SID'!$B:$N,13,FALSE())),"",VLOOKUP(CONCATENATE($A383,"_",AS$2),'Reference data SID'!$B:$N,13,FALSE()))</f>
        <v/>
      </c>
      <c r="AT383" s="86" t="str">
        <f aca="false">IF(ISERROR(VLOOKUP(CONCATENATE($A383,"_",AT$2),'Reference data SID'!$B:$N,13,FALSE())),"",VLOOKUP(CONCATENATE($A383,"_",AT$2),'Reference data SID'!$B:$N,13,FALSE()))</f>
        <v/>
      </c>
    </row>
    <row r="384" customFormat="false" ht="15" hidden="false" customHeight="false" outlineLevel="0" collapsed="false">
      <c r="A384" s="0" t="n">
        <v>380</v>
      </c>
      <c r="B384" s="86" t="str">
        <f aca="false">IF(ISERROR(VLOOKUP(CONCATENATE($A384,"_",B$2),'Reference data SID'!$B:$N,13,FALSE())),"",VLOOKUP(CONCATENATE($A384,"_",B$2),'Reference data SID'!$B:$N,13,FALSE()))</f>
        <v/>
      </c>
      <c r="C384" s="86" t="str">
        <f aca="false">IF(ISERROR(VLOOKUP(CONCATENATE($A384,"_",C$2),'Reference data SID'!$B:$N,13,FALSE())),"",VLOOKUP(CONCATENATE($A384,"_",C$2),'Reference data SID'!$B:$N,13,FALSE()))</f>
        <v/>
      </c>
      <c r="D384" s="86" t="str">
        <f aca="false">IF(ISERROR(VLOOKUP(CONCATENATE($A384,"_",D$2),'Reference data SID'!$B:$N,13,FALSE())),"",VLOOKUP(CONCATENATE($A384,"_",D$2),'Reference data SID'!$B:$N,13,FALSE()))</f>
        <v/>
      </c>
      <c r="E384" s="86" t="str">
        <f aca="false">IF(ISERROR(VLOOKUP(CONCATENATE($A384,"_",E$2),'Reference data SID'!$B:$N,13,FALSE())),"",VLOOKUP(CONCATENATE($A384,"_",E$2),'Reference data SID'!$B:$N,13,FALSE()))</f>
        <v/>
      </c>
      <c r="F384" s="86" t="str">
        <f aca="false">IF(ISERROR(VLOOKUP(CONCATENATE($A384,"_",F$2),'Reference data SID'!$B:$N,13,FALSE())),"",VLOOKUP(CONCATENATE($A384,"_",F$2),'Reference data SID'!$B:$N,13,FALSE()))</f>
        <v/>
      </c>
      <c r="G384" s="86" t="str">
        <f aca="false">IF(ISERROR(VLOOKUP(CONCATENATE($A384,"_",G$2),'Reference data SID'!$B:$N,13,FALSE())),"",VLOOKUP(CONCATENATE($A384,"_",G$2),'Reference data SID'!$B:$N,13,FALSE()))</f>
        <v/>
      </c>
      <c r="H384" s="86" t="str">
        <f aca="false">IF(ISERROR(VLOOKUP(CONCATENATE($A384,"_",H$2),'Reference data SID'!$B:$N,13,FALSE())),"",VLOOKUP(CONCATENATE($A384,"_",H$2),'Reference data SID'!$B:$N,13,FALSE()))</f>
        <v/>
      </c>
      <c r="I384" s="86" t="str">
        <f aca="false">IF(ISERROR(VLOOKUP(CONCATENATE($A384,"_",I$2),'Reference data SID'!$B:$N,13,FALSE())),"",VLOOKUP(CONCATENATE($A384,"_",I$2),'Reference data SID'!$B:$N,13,FALSE()))</f>
        <v/>
      </c>
      <c r="J384" s="86" t="str">
        <f aca="false">IF(ISERROR(VLOOKUP(CONCATENATE($A384,"_",J$2),'Reference data SID'!$B:$N,13,FALSE())),"",VLOOKUP(CONCATENATE($A384,"_",J$2),'Reference data SID'!$B:$N,13,FALSE()))</f>
        <v/>
      </c>
      <c r="K384" s="86" t="str">
        <f aca="false">IF(ISERROR(VLOOKUP(CONCATENATE($A384,"_",K$2),'Reference data SID'!$B:$N,13,FALSE())),"",VLOOKUP(CONCATENATE($A384,"_",K$2),'Reference data SID'!$B:$N,13,FALSE()))</f>
        <v/>
      </c>
      <c r="L384" s="86" t="str">
        <f aca="false">IF(ISERROR(VLOOKUP(CONCATENATE($A384,"_",L$2),'Reference data SID'!$B:$N,13,FALSE())),"",VLOOKUP(CONCATENATE($A384,"_",L$2),'Reference data SID'!$B:$N,13,FALSE()))</f>
        <v/>
      </c>
      <c r="M384" s="86" t="str">
        <f aca="false">IF(ISERROR(VLOOKUP(CONCATENATE($A384,"_",M$2),'Reference data SID'!$B:$N,13,FALSE())),"",VLOOKUP(CONCATENATE($A384,"_",M$2),'Reference data SID'!$B:$N,13,FALSE()))</f>
        <v/>
      </c>
      <c r="N384" s="86" t="str">
        <f aca="false">IF(ISERROR(VLOOKUP(CONCATENATE($A384,"_",N$2),'Reference data SID'!$B:$N,13,FALSE())),"",VLOOKUP(CONCATENATE($A384,"_",N$2),'Reference data SID'!$B:$N,13,FALSE()))</f>
        <v/>
      </c>
      <c r="O384" s="86" t="str">
        <f aca="false">IF(ISERROR(VLOOKUP(CONCATENATE($A384,"_",O$2),'Reference data SID'!$B:$N,13,FALSE())),"",VLOOKUP(CONCATENATE($A384,"_",O$2),'Reference data SID'!$B:$N,13,FALSE()))</f>
        <v/>
      </c>
      <c r="P384" s="86" t="str">
        <f aca="false">IF(ISERROR(VLOOKUP(CONCATENATE($A384,"_",P$2),'Reference data SID'!$B:$N,13,FALSE())),"",VLOOKUP(CONCATENATE($A384,"_",P$2),'Reference data SID'!$B:$N,13,FALSE()))</f>
        <v/>
      </c>
      <c r="Q384" s="86" t="str">
        <f aca="false">IF(ISERROR(VLOOKUP(CONCATENATE($A384,"_",Q$2),'Reference data SID'!$B:$N,13,FALSE())),"",VLOOKUP(CONCATENATE($A384,"_",Q$2),'Reference data SID'!$B:$N,13,FALSE()))</f>
        <v/>
      </c>
      <c r="R384" s="86" t="str">
        <f aca="false">IF(ISERROR(VLOOKUP(CONCATENATE($A384,"_",R$2),'Reference data SID'!$B:$N,13,FALSE())),"",VLOOKUP(CONCATENATE($A384,"_",R$2),'Reference data SID'!$B:$N,13,FALSE()))</f>
        <v/>
      </c>
      <c r="S384" s="86" t="str">
        <f aca="false">IF(ISERROR(VLOOKUP(CONCATENATE($A384,"_",S$2),'Reference data SID'!$B:$N,13,FALSE())),"",VLOOKUP(CONCATENATE($A384,"_",S$2),'Reference data SID'!$B:$N,13,FALSE()))</f>
        <v/>
      </c>
      <c r="T384" s="86" t="str">
        <f aca="false">IF(ISERROR(VLOOKUP(CONCATENATE($A384,"_",T$2),'Reference data SID'!$B:$N,13,FALSE())),"",VLOOKUP(CONCATENATE($A384,"_",T$2),'Reference data SID'!$B:$N,13,FALSE()))</f>
        <v/>
      </c>
      <c r="U384" s="86" t="str">
        <f aca="false">IF(ISERROR(VLOOKUP(CONCATENATE($A384,"_",U$2),'Reference data SID'!$B:$N,13,FALSE())),"",VLOOKUP(CONCATENATE($A384,"_",U$2),'Reference data SID'!$B:$N,13,FALSE()))</f>
        <v/>
      </c>
      <c r="V384" s="86" t="str">
        <f aca="false">IF(ISERROR(VLOOKUP(CONCATENATE($A384,"_",V$2),'Reference data SID'!$B:$N,13,FALSE())),"",VLOOKUP(CONCATENATE($A384,"_",V$2),'Reference data SID'!$B:$N,13,FALSE()))</f>
        <v/>
      </c>
      <c r="W384" s="86" t="str">
        <f aca="false">IF(ISERROR(VLOOKUP(CONCATENATE($A384,"_",W$2),'Reference data SID'!$B:$N,13,FALSE())),"",VLOOKUP(CONCATENATE($A384,"_",W$2),'Reference data SID'!$B:$N,13,FALSE()))</f>
        <v/>
      </c>
      <c r="X384" s="86" t="str">
        <f aca="false">IF(ISERROR(VLOOKUP(CONCATENATE($A384,"_",X$2),'Reference data SID'!$B:$N,13,FALSE())),"",VLOOKUP(CONCATENATE($A384,"_",X$2),'Reference data SID'!$B:$N,13,FALSE()))</f>
        <v/>
      </c>
      <c r="Y384" s="86" t="str">
        <f aca="false">IF(ISERROR(VLOOKUP(CONCATENATE($A384,"_",Y$2),'Reference data SID'!$B:$N,13,FALSE())),"",VLOOKUP(CONCATENATE($A384,"_",Y$2),'Reference data SID'!$B:$N,13,FALSE()))</f>
        <v/>
      </c>
      <c r="Z384" s="86" t="str">
        <f aca="false">IF(ISERROR(VLOOKUP(CONCATENATE($A384,"_",Z$2),'Reference data SID'!$B:$N,13,FALSE())),"",VLOOKUP(CONCATENATE($A384,"_",Z$2),'Reference data SID'!$B:$N,13,FALSE()))</f>
        <v/>
      </c>
      <c r="AA384" s="86" t="str">
        <f aca="false">IF(ISERROR(VLOOKUP(CONCATENATE($A384,"_",AA$2),'Reference data SID'!$B:$N,13,FALSE())),"",VLOOKUP(CONCATENATE($A384,"_",AA$2),'Reference data SID'!$B:$N,13,FALSE()))</f>
        <v/>
      </c>
      <c r="AB384" s="86" t="str">
        <f aca="false">IF(ISERROR(VLOOKUP(CONCATENATE($A384,"_",AB$2),'Reference data SID'!$B:$N,13,FALSE())),"",VLOOKUP(CONCATENATE($A384,"_",AB$2),'Reference data SID'!$B:$N,13,FALSE()))</f>
        <v/>
      </c>
      <c r="AC384" s="86" t="str">
        <f aca="false">IF(ISERROR(VLOOKUP(CONCATENATE($A384,"_",AC$2),'Reference data SID'!$B:$N,13,FALSE())),"",VLOOKUP(CONCATENATE($A384,"_",AC$2),'Reference data SID'!$B:$N,13,FALSE()))</f>
        <v/>
      </c>
      <c r="AD384" s="86" t="str">
        <f aca="false">IF(ISERROR(VLOOKUP(CONCATENATE($A384,"_",AD$2),'Reference data SID'!$B:$N,13,FALSE())),"",VLOOKUP(CONCATENATE($A384,"_",AD$2),'Reference data SID'!$B:$N,13,FALSE()))</f>
        <v/>
      </c>
      <c r="AE384" s="86" t="str">
        <f aca="false">IF(ISERROR(VLOOKUP(CONCATENATE($A384,"_",AE$2),'Reference data SID'!$B:$N,13,FALSE())),"",VLOOKUP(CONCATENATE($A384,"_",AE$2),'Reference data SID'!$B:$N,13,FALSE()))</f>
        <v/>
      </c>
      <c r="AF384" s="86" t="str">
        <f aca="false">IF(ISERROR(VLOOKUP(CONCATENATE($A384,"_",AF$2),'Reference data SID'!$B:$N,13,FALSE())),"",VLOOKUP(CONCATENATE($A384,"_",AF$2),'Reference data SID'!$B:$N,13,FALSE()))</f>
        <v/>
      </c>
      <c r="AG384" s="86" t="str">
        <f aca="false">IF(ISERROR(VLOOKUP(CONCATENATE($A384,"_",AG$2),'Reference data SID'!$B:$N,13,FALSE())),"",VLOOKUP(CONCATENATE($A384,"_",AG$2),'Reference data SID'!$B:$N,13,FALSE()))</f>
        <v/>
      </c>
      <c r="AH384" s="86" t="str">
        <f aca="false">IF(ISERROR(VLOOKUP(CONCATENATE($A384,"_",AH$2),'Reference data SID'!$B:$N,13,FALSE())),"",VLOOKUP(CONCATENATE($A384,"_",AH$2),'Reference data SID'!$B:$N,13,FALSE()))</f>
        <v/>
      </c>
      <c r="AI384" s="86" t="str">
        <f aca="false">IF(ISERROR(VLOOKUP(CONCATENATE($A384,"_",AI$2),'Reference data SID'!$B:$N,13,FALSE())),"",VLOOKUP(CONCATENATE($A384,"_",AI$2),'Reference data SID'!$B:$N,13,FALSE()))</f>
        <v/>
      </c>
      <c r="AJ384" s="86" t="str">
        <f aca="false">IF(ISERROR(VLOOKUP(CONCATENATE($A384,"_",AJ$2),'Reference data SID'!$B:$N,13,FALSE())),"",VLOOKUP(CONCATENATE($A384,"_",AJ$2),'Reference data SID'!$B:$N,13,FALSE()))</f>
        <v/>
      </c>
      <c r="AK384" s="86" t="str">
        <f aca="false">IF(ISERROR(VLOOKUP(CONCATENATE($A384,"_",AK$2),'Reference data SID'!$B:$N,13,FALSE())),"",VLOOKUP(CONCATENATE($A384,"_",AK$2),'Reference data SID'!$B:$N,13,FALSE()))</f>
        <v/>
      </c>
      <c r="AL384" s="86" t="str">
        <f aca="false">IF(ISERROR(VLOOKUP(CONCATENATE($A384,"_",AL$2),'Reference data SID'!$B:$N,13,FALSE())),"",VLOOKUP(CONCATENATE($A384,"_",AL$2),'Reference data SID'!$B:$N,13,FALSE()))</f>
        <v/>
      </c>
      <c r="AM384" s="86" t="str">
        <f aca="false">IF(ISERROR(VLOOKUP(CONCATENATE($A384,"_",AM$2),'Reference data SID'!$B:$N,13,FALSE())),"",VLOOKUP(CONCATENATE($A384,"_",AM$2),'Reference data SID'!$B:$N,13,FALSE()))</f>
        <v/>
      </c>
      <c r="AN384" s="86" t="str">
        <f aca="false">IF(ISERROR(VLOOKUP(CONCATENATE($A384,"_",AN$2),'Reference data SID'!$B:$N,13,FALSE())),"",VLOOKUP(CONCATENATE($A384,"_",AN$2),'Reference data SID'!$B:$N,13,FALSE()))</f>
        <v/>
      </c>
      <c r="AO384" s="86" t="str">
        <f aca="false">IF(ISERROR(VLOOKUP(CONCATENATE($A384,"_",AO$2),'Reference data SID'!$B:$N,13,FALSE())),"",VLOOKUP(CONCATENATE($A384,"_",AO$2),'Reference data SID'!$B:$N,13,FALSE()))</f>
        <v/>
      </c>
      <c r="AP384" s="86" t="str">
        <f aca="false">IF(ISERROR(VLOOKUP(CONCATENATE($A384,"_",AP$2),'Reference data SID'!$B:$N,13,FALSE())),"",VLOOKUP(CONCATENATE($A384,"_",AP$2),'Reference data SID'!$B:$N,13,FALSE()))</f>
        <v/>
      </c>
      <c r="AQ384" s="86" t="str">
        <f aca="false">IF(ISERROR(VLOOKUP(CONCATENATE($A384,"_",AQ$2),'Reference data SID'!$B:$N,13,FALSE())),"",VLOOKUP(CONCATENATE($A384,"_",AQ$2),'Reference data SID'!$B:$N,13,FALSE()))</f>
        <v/>
      </c>
      <c r="AR384" s="86" t="str">
        <f aca="false">IF(ISERROR(VLOOKUP(CONCATENATE($A384,"_",AR$2),'Reference data SID'!$B:$N,13,FALSE())),"",VLOOKUP(CONCATENATE($A384,"_",AR$2),'Reference data SID'!$B:$N,13,FALSE()))</f>
        <v/>
      </c>
      <c r="AS384" s="86" t="str">
        <f aca="false">IF(ISERROR(VLOOKUP(CONCATENATE($A384,"_",AS$2),'Reference data SID'!$B:$N,13,FALSE())),"",VLOOKUP(CONCATENATE($A384,"_",AS$2),'Reference data SID'!$B:$N,13,FALSE()))</f>
        <v/>
      </c>
      <c r="AT384" s="86" t="str">
        <f aca="false">IF(ISERROR(VLOOKUP(CONCATENATE($A384,"_",AT$2),'Reference data SID'!$B:$N,13,FALSE())),"",VLOOKUP(CONCATENATE($A384,"_",AT$2),'Reference data SID'!$B:$N,13,FALSE()))</f>
        <v/>
      </c>
    </row>
    <row r="385" customFormat="false" ht="15" hidden="false" customHeight="false" outlineLevel="0" collapsed="false">
      <c r="A385" s="0" t="n">
        <v>381</v>
      </c>
      <c r="B385" s="86" t="str">
        <f aca="false">IF(ISERROR(VLOOKUP(CONCATENATE($A385,"_",B$2),'Reference data SID'!$B:$N,13,FALSE())),"",VLOOKUP(CONCATENATE($A385,"_",B$2),'Reference data SID'!$B:$N,13,FALSE()))</f>
        <v/>
      </c>
      <c r="C385" s="86" t="str">
        <f aca="false">IF(ISERROR(VLOOKUP(CONCATENATE($A385,"_",C$2),'Reference data SID'!$B:$N,13,FALSE())),"",VLOOKUP(CONCATENATE($A385,"_",C$2),'Reference data SID'!$B:$N,13,FALSE()))</f>
        <v/>
      </c>
      <c r="D385" s="86" t="str">
        <f aca="false">IF(ISERROR(VLOOKUP(CONCATENATE($A385,"_",D$2),'Reference data SID'!$B:$N,13,FALSE())),"",VLOOKUP(CONCATENATE($A385,"_",D$2),'Reference data SID'!$B:$N,13,FALSE()))</f>
        <v/>
      </c>
      <c r="E385" s="86" t="str">
        <f aca="false">IF(ISERROR(VLOOKUP(CONCATENATE($A385,"_",E$2),'Reference data SID'!$B:$N,13,FALSE())),"",VLOOKUP(CONCATENATE($A385,"_",E$2),'Reference data SID'!$B:$N,13,FALSE()))</f>
        <v/>
      </c>
      <c r="F385" s="86" t="str">
        <f aca="false">IF(ISERROR(VLOOKUP(CONCATENATE($A385,"_",F$2),'Reference data SID'!$B:$N,13,FALSE())),"",VLOOKUP(CONCATENATE($A385,"_",F$2),'Reference data SID'!$B:$N,13,FALSE()))</f>
        <v/>
      </c>
      <c r="G385" s="86" t="str">
        <f aca="false">IF(ISERROR(VLOOKUP(CONCATENATE($A385,"_",G$2),'Reference data SID'!$B:$N,13,FALSE())),"",VLOOKUP(CONCATENATE($A385,"_",G$2),'Reference data SID'!$B:$N,13,FALSE()))</f>
        <v/>
      </c>
      <c r="H385" s="86" t="str">
        <f aca="false">IF(ISERROR(VLOOKUP(CONCATENATE($A385,"_",H$2),'Reference data SID'!$B:$N,13,FALSE())),"",VLOOKUP(CONCATENATE($A385,"_",H$2),'Reference data SID'!$B:$N,13,FALSE()))</f>
        <v/>
      </c>
      <c r="I385" s="86" t="str">
        <f aca="false">IF(ISERROR(VLOOKUP(CONCATENATE($A385,"_",I$2),'Reference data SID'!$B:$N,13,FALSE())),"",VLOOKUP(CONCATENATE($A385,"_",I$2),'Reference data SID'!$B:$N,13,FALSE()))</f>
        <v/>
      </c>
      <c r="J385" s="86" t="str">
        <f aca="false">IF(ISERROR(VLOOKUP(CONCATENATE($A385,"_",J$2),'Reference data SID'!$B:$N,13,FALSE())),"",VLOOKUP(CONCATENATE($A385,"_",J$2),'Reference data SID'!$B:$N,13,FALSE()))</f>
        <v/>
      </c>
      <c r="K385" s="86" t="str">
        <f aca="false">IF(ISERROR(VLOOKUP(CONCATENATE($A385,"_",K$2),'Reference data SID'!$B:$N,13,FALSE())),"",VLOOKUP(CONCATENATE($A385,"_",K$2),'Reference data SID'!$B:$N,13,FALSE()))</f>
        <v/>
      </c>
      <c r="L385" s="86" t="str">
        <f aca="false">IF(ISERROR(VLOOKUP(CONCATENATE($A385,"_",L$2),'Reference data SID'!$B:$N,13,FALSE())),"",VLOOKUP(CONCATENATE($A385,"_",L$2),'Reference data SID'!$B:$N,13,FALSE()))</f>
        <v/>
      </c>
      <c r="M385" s="86" t="str">
        <f aca="false">IF(ISERROR(VLOOKUP(CONCATENATE($A385,"_",M$2),'Reference data SID'!$B:$N,13,FALSE())),"",VLOOKUP(CONCATENATE($A385,"_",M$2),'Reference data SID'!$B:$N,13,FALSE()))</f>
        <v/>
      </c>
      <c r="N385" s="86" t="str">
        <f aca="false">IF(ISERROR(VLOOKUP(CONCATENATE($A385,"_",N$2),'Reference data SID'!$B:$N,13,FALSE())),"",VLOOKUP(CONCATENATE($A385,"_",N$2),'Reference data SID'!$B:$N,13,FALSE()))</f>
        <v/>
      </c>
      <c r="O385" s="86" t="str">
        <f aca="false">IF(ISERROR(VLOOKUP(CONCATENATE($A385,"_",O$2),'Reference data SID'!$B:$N,13,FALSE())),"",VLOOKUP(CONCATENATE($A385,"_",O$2),'Reference data SID'!$B:$N,13,FALSE()))</f>
        <v/>
      </c>
      <c r="P385" s="86" t="str">
        <f aca="false">IF(ISERROR(VLOOKUP(CONCATENATE($A385,"_",P$2),'Reference data SID'!$B:$N,13,FALSE())),"",VLOOKUP(CONCATENATE($A385,"_",P$2),'Reference data SID'!$B:$N,13,FALSE()))</f>
        <v/>
      </c>
      <c r="Q385" s="86" t="str">
        <f aca="false">IF(ISERROR(VLOOKUP(CONCATENATE($A385,"_",Q$2),'Reference data SID'!$B:$N,13,FALSE())),"",VLOOKUP(CONCATENATE($A385,"_",Q$2),'Reference data SID'!$B:$N,13,FALSE()))</f>
        <v/>
      </c>
      <c r="R385" s="86" t="str">
        <f aca="false">IF(ISERROR(VLOOKUP(CONCATENATE($A385,"_",R$2),'Reference data SID'!$B:$N,13,FALSE())),"",VLOOKUP(CONCATENATE($A385,"_",R$2),'Reference data SID'!$B:$N,13,FALSE()))</f>
        <v/>
      </c>
      <c r="S385" s="86" t="str">
        <f aca="false">IF(ISERROR(VLOOKUP(CONCATENATE($A385,"_",S$2),'Reference data SID'!$B:$N,13,FALSE())),"",VLOOKUP(CONCATENATE($A385,"_",S$2),'Reference data SID'!$B:$N,13,FALSE()))</f>
        <v/>
      </c>
      <c r="T385" s="86" t="str">
        <f aca="false">IF(ISERROR(VLOOKUP(CONCATENATE($A385,"_",T$2),'Reference data SID'!$B:$N,13,FALSE())),"",VLOOKUP(CONCATENATE($A385,"_",T$2),'Reference data SID'!$B:$N,13,FALSE()))</f>
        <v/>
      </c>
      <c r="U385" s="86" t="str">
        <f aca="false">IF(ISERROR(VLOOKUP(CONCATENATE($A385,"_",U$2),'Reference data SID'!$B:$N,13,FALSE())),"",VLOOKUP(CONCATENATE($A385,"_",U$2),'Reference data SID'!$B:$N,13,FALSE()))</f>
        <v/>
      </c>
      <c r="V385" s="86" t="str">
        <f aca="false">IF(ISERROR(VLOOKUP(CONCATENATE($A385,"_",V$2),'Reference data SID'!$B:$N,13,FALSE())),"",VLOOKUP(CONCATENATE($A385,"_",V$2),'Reference data SID'!$B:$N,13,FALSE()))</f>
        <v/>
      </c>
      <c r="W385" s="86" t="str">
        <f aca="false">IF(ISERROR(VLOOKUP(CONCATENATE($A385,"_",W$2),'Reference data SID'!$B:$N,13,FALSE())),"",VLOOKUP(CONCATENATE($A385,"_",W$2),'Reference data SID'!$B:$N,13,FALSE()))</f>
        <v/>
      </c>
      <c r="X385" s="86" t="str">
        <f aca="false">IF(ISERROR(VLOOKUP(CONCATENATE($A385,"_",X$2),'Reference data SID'!$B:$N,13,FALSE())),"",VLOOKUP(CONCATENATE($A385,"_",X$2),'Reference data SID'!$B:$N,13,FALSE()))</f>
        <v/>
      </c>
      <c r="Y385" s="86" t="str">
        <f aca="false">IF(ISERROR(VLOOKUP(CONCATENATE($A385,"_",Y$2),'Reference data SID'!$B:$N,13,FALSE())),"",VLOOKUP(CONCATENATE($A385,"_",Y$2),'Reference data SID'!$B:$N,13,FALSE()))</f>
        <v/>
      </c>
      <c r="Z385" s="86" t="str">
        <f aca="false">IF(ISERROR(VLOOKUP(CONCATENATE($A385,"_",Z$2),'Reference data SID'!$B:$N,13,FALSE())),"",VLOOKUP(CONCATENATE($A385,"_",Z$2),'Reference data SID'!$B:$N,13,FALSE()))</f>
        <v/>
      </c>
      <c r="AA385" s="86" t="str">
        <f aca="false">IF(ISERROR(VLOOKUP(CONCATENATE($A385,"_",AA$2),'Reference data SID'!$B:$N,13,FALSE())),"",VLOOKUP(CONCATENATE($A385,"_",AA$2),'Reference data SID'!$B:$N,13,FALSE()))</f>
        <v/>
      </c>
      <c r="AB385" s="86" t="str">
        <f aca="false">IF(ISERROR(VLOOKUP(CONCATENATE($A385,"_",AB$2),'Reference data SID'!$B:$N,13,FALSE())),"",VLOOKUP(CONCATENATE($A385,"_",AB$2),'Reference data SID'!$B:$N,13,FALSE()))</f>
        <v/>
      </c>
      <c r="AC385" s="86" t="str">
        <f aca="false">IF(ISERROR(VLOOKUP(CONCATENATE($A385,"_",AC$2),'Reference data SID'!$B:$N,13,FALSE())),"",VLOOKUP(CONCATENATE($A385,"_",AC$2),'Reference data SID'!$B:$N,13,FALSE()))</f>
        <v/>
      </c>
      <c r="AD385" s="86" t="str">
        <f aca="false">IF(ISERROR(VLOOKUP(CONCATENATE($A385,"_",AD$2),'Reference data SID'!$B:$N,13,FALSE())),"",VLOOKUP(CONCATENATE($A385,"_",AD$2),'Reference data SID'!$B:$N,13,FALSE()))</f>
        <v/>
      </c>
      <c r="AE385" s="86" t="str">
        <f aca="false">IF(ISERROR(VLOOKUP(CONCATENATE($A385,"_",AE$2),'Reference data SID'!$B:$N,13,FALSE())),"",VLOOKUP(CONCATENATE($A385,"_",AE$2),'Reference data SID'!$B:$N,13,FALSE()))</f>
        <v/>
      </c>
      <c r="AF385" s="86" t="str">
        <f aca="false">IF(ISERROR(VLOOKUP(CONCATENATE($A385,"_",AF$2),'Reference data SID'!$B:$N,13,FALSE())),"",VLOOKUP(CONCATENATE($A385,"_",AF$2),'Reference data SID'!$B:$N,13,FALSE()))</f>
        <v/>
      </c>
      <c r="AG385" s="86" t="str">
        <f aca="false">IF(ISERROR(VLOOKUP(CONCATENATE($A385,"_",AG$2),'Reference data SID'!$B:$N,13,FALSE())),"",VLOOKUP(CONCATENATE($A385,"_",AG$2),'Reference data SID'!$B:$N,13,FALSE()))</f>
        <v/>
      </c>
      <c r="AH385" s="86" t="str">
        <f aca="false">IF(ISERROR(VLOOKUP(CONCATENATE($A385,"_",AH$2),'Reference data SID'!$B:$N,13,FALSE())),"",VLOOKUP(CONCATENATE($A385,"_",AH$2),'Reference data SID'!$B:$N,13,FALSE()))</f>
        <v/>
      </c>
      <c r="AI385" s="86" t="str">
        <f aca="false">IF(ISERROR(VLOOKUP(CONCATENATE($A385,"_",AI$2),'Reference data SID'!$B:$N,13,FALSE())),"",VLOOKUP(CONCATENATE($A385,"_",AI$2),'Reference data SID'!$B:$N,13,FALSE()))</f>
        <v/>
      </c>
      <c r="AJ385" s="86" t="str">
        <f aca="false">IF(ISERROR(VLOOKUP(CONCATENATE($A385,"_",AJ$2),'Reference data SID'!$B:$N,13,FALSE())),"",VLOOKUP(CONCATENATE($A385,"_",AJ$2),'Reference data SID'!$B:$N,13,FALSE()))</f>
        <v/>
      </c>
      <c r="AK385" s="86" t="str">
        <f aca="false">IF(ISERROR(VLOOKUP(CONCATENATE($A385,"_",AK$2),'Reference data SID'!$B:$N,13,FALSE())),"",VLOOKUP(CONCATENATE($A385,"_",AK$2),'Reference data SID'!$B:$N,13,FALSE()))</f>
        <v/>
      </c>
      <c r="AL385" s="86" t="str">
        <f aca="false">IF(ISERROR(VLOOKUP(CONCATENATE($A385,"_",AL$2),'Reference data SID'!$B:$N,13,FALSE())),"",VLOOKUP(CONCATENATE($A385,"_",AL$2),'Reference data SID'!$B:$N,13,FALSE()))</f>
        <v/>
      </c>
      <c r="AM385" s="86" t="str">
        <f aca="false">IF(ISERROR(VLOOKUP(CONCATENATE($A385,"_",AM$2),'Reference data SID'!$B:$N,13,FALSE())),"",VLOOKUP(CONCATENATE($A385,"_",AM$2),'Reference data SID'!$B:$N,13,FALSE()))</f>
        <v/>
      </c>
      <c r="AN385" s="86" t="str">
        <f aca="false">IF(ISERROR(VLOOKUP(CONCATENATE($A385,"_",AN$2),'Reference data SID'!$B:$N,13,FALSE())),"",VLOOKUP(CONCATENATE($A385,"_",AN$2),'Reference data SID'!$B:$N,13,FALSE()))</f>
        <v/>
      </c>
      <c r="AO385" s="86" t="str">
        <f aca="false">IF(ISERROR(VLOOKUP(CONCATENATE($A385,"_",AO$2),'Reference data SID'!$B:$N,13,FALSE())),"",VLOOKUP(CONCATENATE($A385,"_",AO$2),'Reference data SID'!$B:$N,13,FALSE()))</f>
        <v/>
      </c>
      <c r="AP385" s="86" t="str">
        <f aca="false">IF(ISERROR(VLOOKUP(CONCATENATE($A385,"_",AP$2),'Reference data SID'!$B:$N,13,FALSE())),"",VLOOKUP(CONCATENATE($A385,"_",AP$2),'Reference data SID'!$B:$N,13,FALSE()))</f>
        <v/>
      </c>
      <c r="AQ385" s="86" t="str">
        <f aca="false">IF(ISERROR(VLOOKUP(CONCATENATE($A385,"_",AQ$2),'Reference data SID'!$B:$N,13,FALSE())),"",VLOOKUP(CONCATENATE($A385,"_",AQ$2),'Reference data SID'!$B:$N,13,FALSE()))</f>
        <v/>
      </c>
      <c r="AR385" s="86" t="str">
        <f aca="false">IF(ISERROR(VLOOKUP(CONCATENATE($A385,"_",AR$2),'Reference data SID'!$B:$N,13,FALSE())),"",VLOOKUP(CONCATENATE($A385,"_",AR$2),'Reference data SID'!$B:$N,13,FALSE()))</f>
        <v/>
      </c>
      <c r="AS385" s="86" t="str">
        <f aca="false">IF(ISERROR(VLOOKUP(CONCATENATE($A385,"_",AS$2),'Reference data SID'!$B:$N,13,FALSE())),"",VLOOKUP(CONCATENATE($A385,"_",AS$2),'Reference data SID'!$B:$N,13,FALSE()))</f>
        <v/>
      </c>
      <c r="AT385" s="86" t="str">
        <f aca="false">IF(ISERROR(VLOOKUP(CONCATENATE($A385,"_",AT$2),'Reference data SID'!$B:$N,13,FALSE())),"",VLOOKUP(CONCATENATE($A385,"_",AT$2),'Reference data SID'!$B:$N,13,FALSE()))</f>
        <v/>
      </c>
    </row>
    <row r="386" customFormat="false" ht="15" hidden="false" customHeight="false" outlineLevel="0" collapsed="false">
      <c r="A386" s="0" t="n">
        <v>382</v>
      </c>
      <c r="B386" s="86" t="str">
        <f aca="false">IF(ISERROR(VLOOKUP(CONCATENATE($A386,"_",B$2),'Reference data SID'!$B:$N,13,FALSE())),"",VLOOKUP(CONCATENATE($A386,"_",B$2),'Reference data SID'!$B:$N,13,FALSE()))</f>
        <v/>
      </c>
      <c r="C386" s="86" t="str">
        <f aca="false">IF(ISERROR(VLOOKUP(CONCATENATE($A386,"_",C$2),'Reference data SID'!$B:$N,13,FALSE())),"",VLOOKUP(CONCATENATE($A386,"_",C$2),'Reference data SID'!$B:$N,13,FALSE()))</f>
        <v/>
      </c>
      <c r="D386" s="86" t="str">
        <f aca="false">IF(ISERROR(VLOOKUP(CONCATENATE($A386,"_",D$2),'Reference data SID'!$B:$N,13,FALSE())),"",VLOOKUP(CONCATENATE($A386,"_",D$2),'Reference data SID'!$B:$N,13,FALSE()))</f>
        <v/>
      </c>
      <c r="E386" s="86" t="str">
        <f aca="false">IF(ISERROR(VLOOKUP(CONCATENATE($A386,"_",E$2),'Reference data SID'!$B:$N,13,FALSE())),"",VLOOKUP(CONCATENATE($A386,"_",E$2),'Reference data SID'!$B:$N,13,FALSE()))</f>
        <v/>
      </c>
      <c r="F386" s="86" t="str">
        <f aca="false">IF(ISERROR(VLOOKUP(CONCATENATE($A386,"_",F$2),'Reference data SID'!$B:$N,13,FALSE())),"",VLOOKUP(CONCATENATE($A386,"_",F$2),'Reference data SID'!$B:$N,13,FALSE()))</f>
        <v/>
      </c>
      <c r="G386" s="86" t="str">
        <f aca="false">IF(ISERROR(VLOOKUP(CONCATENATE($A386,"_",G$2),'Reference data SID'!$B:$N,13,FALSE())),"",VLOOKUP(CONCATENATE($A386,"_",G$2),'Reference data SID'!$B:$N,13,FALSE()))</f>
        <v/>
      </c>
      <c r="H386" s="86" t="str">
        <f aca="false">IF(ISERROR(VLOOKUP(CONCATENATE($A386,"_",H$2),'Reference data SID'!$B:$N,13,FALSE())),"",VLOOKUP(CONCATENATE($A386,"_",H$2),'Reference data SID'!$B:$N,13,FALSE()))</f>
        <v/>
      </c>
      <c r="I386" s="86" t="str">
        <f aca="false">IF(ISERROR(VLOOKUP(CONCATENATE($A386,"_",I$2),'Reference data SID'!$B:$N,13,FALSE())),"",VLOOKUP(CONCATENATE($A386,"_",I$2),'Reference data SID'!$B:$N,13,FALSE()))</f>
        <v/>
      </c>
      <c r="J386" s="86" t="str">
        <f aca="false">IF(ISERROR(VLOOKUP(CONCATENATE($A386,"_",J$2),'Reference data SID'!$B:$N,13,FALSE())),"",VLOOKUP(CONCATENATE($A386,"_",J$2),'Reference data SID'!$B:$N,13,FALSE()))</f>
        <v/>
      </c>
      <c r="K386" s="86" t="str">
        <f aca="false">IF(ISERROR(VLOOKUP(CONCATENATE($A386,"_",K$2),'Reference data SID'!$B:$N,13,FALSE())),"",VLOOKUP(CONCATENATE($A386,"_",K$2),'Reference data SID'!$B:$N,13,FALSE()))</f>
        <v/>
      </c>
      <c r="L386" s="86" t="str">
        <f aca="false">IF(ISERROR(VLOOKUP(CONCATENATE($A386,"_",L$2),'Reference data SID'!$B:$N,13,FALSE())),"",VLOOKUP(CONCATENATE($A386,"_",L$2),'Reference data SID'!$B:$N,13,FALSE()))</f>
        <v/>
      </c>
      <c r="M386" s="86" t="str">
        <f aca="false">IF(ISERROR(VLOOKUP(CONCATENATE($A386,"_",M$2),'Reference data SID'!$B:$N,13,FALSE())),"",VLOOKUP(CONCATENATE($A386,"_",M$2),'Reference data SID'!$B:$N,13,FALSE()))</f>
        <v/>
      </c>
      <c r="N386" s="86" t="str">
        <f aca="false">IF(ISERROR(VLOOKUP(CONCATENATE($A386,"_",N$2),'Reference data SID'!$B:$N,13,FALSE())),"",VLOOKUP(CONCATENATE($A386,"_",N$2),'Reference data SID'!$B:$N,13,FALSE()))</f>
        <v/>
      </c>
      <c r="O386" s="86" t="str">
        <f aca="false">IF(ISERROR(VLOOKUP(CONCATENATE($A386,"_",O$2),'Reference data SID'!$B:$N,13,FALSE())),"",VLOOKUP(CONCATENATE($A386,"_",O$2),'Reference data SID'!$B:$N,13,FALSE()))</f>
        <v/>
      </c>
      <c r="P386" s="86" t="str">
        <f aca="false">IF(ISERROR(VLOOKUP(CONCATENATE($A386,"_",P$2),'Reference data SID'!$B:$N,13,FALSE())),"",VLOOKUP(CONCATENATE($A386,"_",P$2),'Reference data SID'!$B:$N,13,FALSE()))</f>
        <v/>
      </c>
      <c r="Q386" s="86" t="str">
        <f aca="false">IF(ISERROR(VLOOKUP(CONCATENATE($A386,"_",Q$2),'Reference data SID'!$B:$N,13,FALSE())),"",VLOOKUP(CONCATENATE($A386,"_",Q$2),'Reference data SID'!$B:$N,13,FALSE()))</f>
        <v/>
      </c>
      <c r="R386" s="86" t="str">
        <f aca="false">IF(ISERROR(VLOOKUP(CONCATENATE($A386,"_",R$2),'Reference data SID'!$B:$N,13,FALSE())),"",VLOOKUP(CONCATENATE($A386,"_",R$2),'Reference data SID'!$B:$N,13,FALSE()))</f>
        <v/>
      </c>
      <c r="S386" s="86" t="str">
        <f aca="false">IF(ISERROR(VLOOKUP(CONCATENATE($A386,"_",S$2),'Reference data SID'!$B:$N,13,FALSE())),"",VLOOKUP(CONCATENATE($A386,"_",S$2),'Reference data SID'!$B:$N,13,FALSE()))</f>
        <v/>
      </c>
      <c r="T386" s="86" t="str">
        <f aca="false">IF(ISERROR(VLOOKUP(CONCATENATE($A386,"_",T$2),'Reference data SID'!$B:$N,13,FALSE())),"",VLOOKUP(CONCATENATE($A386,"_",T$2),'Reference data SID'!$B:$N,13,FALSE()))</f>
        <v/>
      </c>
      <c r="U386" s="86" t="str">
        <f aca="false">IF(ISERROR(VLOOKUP(CONCATENATE($A386,"_",U$2),'Reference data SID'!$B:$N,13,FALSE())),"",VLOOKUP(CONCATENATE($A386,"_",U$2),'Reference data SID'!$B:$N,13,FALSE()))</f>
        <v/>
      </c>
      <c r="V386" s="86" t="str">
        <f aca="false">IF(ISERROR(VLOOKUP(CONCATENATE($A386,"_",V$2),'Reference data SID'!$B:$N,13,FALSE())),"",VLOOKUP(CONCATENATE($A386,"_",V$2),'Reference data SID'!$B:$N,13,FALSE()))</f>
        <v/>
      </c>
      <c r="W386" s="86" t="str">
        <f aca="false">IF(ISERROR(VLOOKUP(CONCATENATE($A386,"_",W$2),'Reference data SID'!$B:$N,13,FALSE())),"",VLOOKUP(CONCATENATE($A386,"_",W$2),'Reference data SID'!$B:$N,13,FALSE()))</f>
        <v/>
      </c>
      <c r="X386" s="86" t="str">
        <f aca="false">IF(ISERROR(VLOOKUP(CONCATENATE($A386,"_",X$2),'Reference data SID'!$B:$N,13,FALSE())),"",VLOOKUP(CONCATENATE($A386,"_",X$2),'Reference data SID'!$B:$N,13,FALSE()))</f>
        <v/>
      </c>
      <c r="Y386" s="86" t="str">
        <f aca="false">IF(ISERROR(VLOOKUP(CONCATENATE($A386,"_",Y$2),'Reference data SID'!$B:$N,13,FALSE())),"",VLOOKUP(CONCATENATE($A386,"_",Y$2),'Reference data SID'!$B:$N,13,FALSE()))</f>
        <v/>
      </c>
      <c r="Z386" s="86" t="str">
        <f aca="false">IF(ISERROR(VLOOKUP(CONCATENATE($A386,"_",Z$2),'Reference data SID'!$B:$N,13,FALSE())),"",VLOOKUP(CONCATENATE($A386,"_",Z$2),'Reference data SID'!$B:$N,13,FALSE()))</f>
        <v/>
      </c>
      <c r="AA386" s="86" t="str">
        <f aca="false">IF(ISERROR(VLOOKUP(CONCATENATE($A386,"_",AA$2),'Reference data SID'!$B:$N,13,FALSE())),"",VLOOKUP(CONCATENATE($A386,"_",AA$2),'Reference data SID'!$B:$N,13,FALSE()))</f>
        <v/>
      </c>
      <c r="AB386" s="86" t="str">
        <f aca="false">IF(ISERROR(VLOOKUP(CONCATENATE($A386,"_",AB$2),'Reference data SID'!$B:$N,13,FALSE())),"",VLOOKUP(CONCATENATE($A386,"_",AB$2),'Reference data SID'!$B:$N,13,FALSE()))</f>
        <v/>
      </c>
      <c r="AC386" s="86" t="str">
        <f aca="false">IF(ISERROR(VLOOKUP(CONCATENATE($A386,"_",AC$2),'Reference data SID'!$B:$N,13,FALSE())),"",VLOOKUP(CONCATENATE($A386,"_",AC$2),'Reference data SID'!$B:$N,13,FALSE()))</f>
        <v/>
      </c>
      <c r="AD386" s="86" t="str">
        <f aca="false">IF(ISERROR(VLOOKUP(CONCATENATE($A386,"_",AD$2),'Reference data SID'!$B:$N,13,FALSE())),"",VLOOKUP(CONCATENATE($A386,"_",AD$2),'Reference data SID'!$B:$N,13,FALSE()))</f>
        <v/>
      </c>
      <c r="AE386" s="86" t="str">
        <f aca="false">IF(ISERROR(VLOOKUP(CONCATENATE($A386,"_",AE$2),'Reference data SID'!$B:$N,13,FALSE())),"",VLOOKUP(CONCATENATE($A386,"_",AE$2),'Reference data SID'!$B:$N,13,FALSE()))</f>
        <v/>
      </c>
      <c r="AF386" s="86" t="str">
        <f aca="false">IF(ISERROR(VLOOKUP(CONCATENATE($A386,"_",AF$2),'Reference data SID'!$B:$N,13,FALSE())),"",VLOOKUP(CONCATENATE($A386,"_",AF$2),'Reference data SID'!$B:$N,13,FALSE()))</f>
        <v/>
      </c>
      <c r="AG386" s="86" t="str">
        <f aca="false">IF(ISERROR(VLOOKUP(CONCATENATE($A386,"_",AG$2),'Reference data SID'!$B:$N,13,FALSE())),"",VLOOKUP(CONCATENATE($A386,"_",AG$2),'Reference data SID'!$B:$N,13,FALSE()))</f>
        <v/>
      </c>
      <c r="AH386" s="86" t="str">
        <f aca="false">IF(ISERROR(VLOOKUP(CONCATENATE($A386,"_",AH$2),'Reference data SID'!$B:$N,13,FALSE())),"",VLOOKUP(CONCATENATE($A386,"_",AH$2),'Reference data SID'!$B:$N,13,FALSE()))</f>
        <v/>
      </c>
      <c r="AI386" s="86" t="str">
        <f aca="false">IF(ISERROR(VLOOKUP(CONCATENATE($A386,"_",AI$2),'Reference data SID'!$B:$N,13,FALSE())),"",VLOOKUP(CONCATENATE($A386,"_",AI$2),'Reference data SID'!$B:$N,13,FALSE()))</f>
        <v/>
      </c>
      <c r="AJ386" s="86" t="str">
        <f aca="false">IF(ISERROR(VLOOKUP(CONCATENATE($A386,"_",AJ$2),'Reference data SID'!$B:$N,13,FALSE())),"",VLOOKUP(CONCATENATE($A386,"_",AJ$2),'Reference data SID'!$B:$N,13,FALSE()))</f>
        <v/>
      </c>
      <c r="AK386" s="86" t="str">
        <f aca="false">IF(ISERROR(VLOOKUP(CONCATENATE($A386,"_",AK$2),'Reference data SID'!$B:$N,13,FALSE())),"",VLOOKUP(CONCATENATE($A386,"_",AK$2),'Reference data SID'!$B:$N,13,FALSE()))</f>
        <v/>
      </c>
      <c r="AL386" s="86" t="str">
        <f aca="false">IF(ISERROR(VLOOKUP(CONCATENATE($A386,"_",AL$2),'Reference data SID'!$B:$N,13,FALSE())),"",VLOOKUP(CONCATENATE($A386,"_",AL$2),'Reference data SID'!$B:$N,13,FALSE()))</f>
        <v/>
      </c>
      <c r="AM386" s="86" t="str">
        <f aca="false">IF(ISERROR(VLOOKUP(CONCATENATE($A386,"_",AM$2),'Reference data SID'!$B:$N,13,FALSE())),"",VLOOKUP(CONCATENATE($A386,"_",AM$2),'Reference data SID'!$B:$N,13,FALSE()))</f>
        <v/>
      </c>
      <c r="AN386" s="86" t="str">
        <f aca="false">IF(ISERROR(VLOOKUP(CONCATENATE($A386,"_",AN$2),'Reference data SID'!$B:$N,13,FALSE())),"",VLOOKUP(CONCATENATE($A386,"_",AN$2),'Reference data SID'!$B:$N,13,FALSE()))</f>
        <v/>
      </c>
      <c r="AO386" s="86" t="str">
        <f aca="false">IF(ISERROR(VLOOKUP(CONCATENATE($A386,"_",AO$2),'Reference data SID'!$B:$N,13,FALSE())),"",VLOOKUP(CONCATENATE($A386,"_",AO$2),'Reference data SID'!$B:$N,13,FALSE()))</f>
        <v/>
      </c>
      <c r="AP386" s="86" t="str">
        <f aca="false">IF(ISERROR(VLOOKUP(CONCATENATE($A386,"_",AP$2),'Reference data SID'!$B:$N,13,FALSE())),"",VLOOKUP(CONCATENATE($A386,"_",AP$2),'Reference data SID'!$B:$N,13,FALSE()))</f>
        <v/>
      </c>
      <c r="AQ386" s="86" t="str">
        <f aca="false">IF(ISERROR(VLOOKUP(CONCATENATE($A386,"_",AQ$2),'Reference data SID'!$B:$N,13,FALSE())),"",VLOOKUP(CONCATENATE($A386,"_",AQ$2),'Reference data SID'!$B:$N,13,FALSE()))</f>
        <v/>
      </c>
      <c r="AR386" s="86" t="str">
        <f aca="false">IF(ISERROR(VLOOKUP(CONCATENATE($A386,"_",AR$2),'Reference data SID'!$B:$N,13,FALSE())),"",VLOOKUP(CONCATENATE($A386,"_",AR$2),'Reference data SID'!$B:$N,13,FALSE()))</f>
        <v/>
      </c>
      <c r="AS386" s="86" t="str">
        <f aca="false">IF(ISERROR(VLOOKUP(CONCATENATE($A386,"_",AS$2),'Reference data SID'!$B:$N,13,FALSE())),"",VLOOKUP(CONCATENATE($A386,"_",AS$2),'Reference data SID'!$B:$N,13,FALSE()))</f>
        <v/>
      </c>
      <c r="AT386" s="86" t="str">
        <f aca="false">IF(ISERROR(VLOOKUP(CONCATENATE($A386,"_",AT$2),'Reference data SID'!$B:$N,13,FALSE())),"",VLOOKUP(CONCATENATE($A386,"_",AT$2),'Reference data SID'!$B:$N,13,FALSE()))</f>
        <v/>
      </c>
    </row>
    <row r="387" customFormat="false" ht="15" hidden="false" customHeight="false" outlineLevel="0" collapsed="false">
      <c r="A387" s="0" t="n">
        <v>383</v>
      </c>
      <c r="B387" s="86" t="str">
        <f aca="false">IF(ISERROR(VLOOKUP(CONCATENATE($A387,"_",B$2),'Reference data SID'!$B:$N,13,FALSE())),"",VLOOKUP(CONCATENATE($A387,"_",B$2),'Reference data SID'!$B:$N,13,FALSE()))</f>
        <v/>
      </c>
      <c r="C387" s="86" t="str">
        <f aca="false">IF(ISERROR(VLOOKUP(CONCATENATE($A387,"_",C$2),'Reference data SID'!$B:$N,13,FALSE())),"",VLOOKUP(CONCATENATE($A387,"_",C$2),'Reference data SID'!$B:$N,13,FALSE()))</f>
        <v/>
      </c>
      <c r="D387" s="86" t="str">
        <f aca="false">IF(ISERROR(VLOOKUP(CONCATENATE($A387,"_",D$2),'Reference data SID'!$B:$N,13,FALSE())),"",VLOOKUP(CONCATENATE($A387,"_",D$2),'Reference data SID'!$B:$N,13,FALSE()))</f>
        <v/>
      </c>
      <c r="E387" s="86" t="str">
        <f aca="false">IF(ISERROR(VLOOKUP(CONCATENATE($A387,"_",E$2),'Reference data SID'!$B:$N,13,FALSE())),"",VLOOKUP(CONCATENATE($A387,"_",E$2),'Reference data SID'!$B:$N,13,FALSE()))</f>
        <v/>
      </c>
      <c r="F387" s="86" t="str">
        <f aca="false">IF(ISERROR(VLOOKUP(CONCATENATE($A387,"_",F$2),'Reference data SID'!$B:$N,13,FALSE())),"",VLOOKUP(CONCATENATE($A387,"_",F$2),'Reference data SID'!$B:$N,13,FALSE()))</f>
        <v/>
      </c>
      <c r="G387" s="86" t="str">
        <f aca="false">IF(ISERROR(VLOOKUP(CONCATENATE($A387,"_",G$2),'Reference data SID'!$B:$N,13,FALSE())),"",VLOOKUP(CONCATENATE($A387,"_",G$2),'Reference data SID'!$B:$N,13,FALSE()))</f>
        <v/>
      </c>
      <c r="H387" s="86" t="str">
        <f aca="false">IF(ISERROR(VLOOKUP(CONCATENATE($A387,"_",H$2),'Reference data SID'!$B:$N,13,FALSE())),"",VLOOKUP(CONCATENATE($A387,"_",H$2),'Reference data SID'!$B:$N,13,FALSE()))</f>
        <v/>
      </c>
      <c r="I387" s="86" t="str">
        <f aca="false">IF(ISERROR(VLOOKUP(CONCATENATE($A387,"_",I$2),'Reference data SID'!$B:$N,13,FALSE())),"",VLOOKUP(CONCATENATE($A387,"_",I$2),'Reference data SID'!$B:$N,13,FALSE()))</f>
        <v/>
      </c>
      <c r="J387" s="86" t="str">
        <f aca="false">IF(ISERROR(VLOOKUP(CONCATENATE($A387,"_",J$2),'Reference data SID'!$B:$N,13,FALSE())),"",VLOOKUP(CONCATENATE($A387,"_",J$2),'Reference data SID'!$B:$N,13,FALSE()))</f>
        <v/>
      </c>
      <c r="K387" s="86" t="str">
        <f aca="false">IF(ISERROR(VLOOKUP(CONCATENATE($A387,"_",K$2),'Reference data SID'!$B:$N,13,FALSE())),"",VLOOKUP(CONCATENATE($A387,"_",K$2),'Reference data SID'!$B:$N,13,FALSE()))</f>
        <v/>
      </c>
      <c r="L387" s="86" t="str">
        <f aca="false">IF(ISERROR(VLOOKUP(CONCATENATE($A387,"_",L$2),'Reference data SID'!$B:$N,13,FALSE())),"",VLOOKUP(CONCATENATE($A387,"_",L$2),'Reference data SID'!$B:$N,13,FALSE()))</f>
        <v/>
      </c>
      <c r="M387" s="86" t="str">
        <f aca="false">IF(ISERROR(VLOOKUP(CONCATENATE($A387,"_",M$2),'Reference data SID'!$B:$N,13,FALSE())),"",VLOOKUP(CONCATENATE($A387,"_",M$2),'Reference data SID'!$B:$N,13,FALSE()))</f>
        <v/>
      </c>
      <c r="N387" s="86" t="str">
        <f aca="false">IF(ISERROR(VLOOKUP(CONCATENATE($A387,"_",N$2),'Reference data SID'!$B:$N,13,FALSE())),"",VLOOKUP(CONCATENATE($A387,"_",N$2),'Reference data SID'!$B:$N,13,FALSE()))</f>
        <v/>
      </c>
      <c r="O387" s="86" t="str">
        <f aca="false">IF(ISERROR(VLOOKUP(CONCATENATE($A387,"_",O$2),'Reference data SID'!$B:$N,13,FALSE())),"",VLOOKUP(CONCATENATE($A387,"_",O$2),'Reference data SID'!$B:$N,13,FALSE()))</f>
        <v/>
      </c>
      <c r="P387" s="86" t="str">
        <f aca="false">IF(ISERROR(VLOOKUP(CONCATENATE($A387,"_",P$2),'Reference data SID'!$B:$N,13,FALSE())),"",VLOOKUP(CONCATENATE($A387,"_",P$2),'Reference data SID'!$B:$N,13,FALSE()))</f>
        <v/>
      </c>
      <c r="Q387" s="86" t="str">
        <f aca="false">IF(ISERROR(VLOOKUP(CONCATENATE($A387,"_",Q$2),'Reference data SID'!$B:$N,13,FALSE())),"",VLOOKUP(CONCATENATE($A387,"_",Q$2),'Reference data SID'!$B:$N,13,FALSE()))</f>
        <v/>
      </c>
      <c r="R387" s="86" t="str">
        <f aca="false">IF(ISERROR(VLOOKUP(CONCATENATE($A387,"_",R$2),'Reference data SID'!$B:$N,13,FALSE())),"",VLOOKUP(CONCATENATE($A387,"_",R$2),'Reference data SID'!$B:$N,13,FALSE()))</f>
        <v/>
      </c>
      <c r="S387" s="86" t="str">
        <f aca="false">IF(ISERROR(VLOOKUP(CONCATENATE($A387,"_",S$2),'Reference data SID'!$B:$N,13,FALSE())),"",VLOOKUP(CONCATENATE($A387,"_",S$2),'Reference data SID'!$B:$N,13,FALSE()))</f>
        <v/>
      </c>
      <c r="T387" s="86" t="str">
        <f aca="false">IF(ISERROR(VLOOKUP(CONCATENATE($A387,"_",T$2),'Reference data SID'!$B:$N,13,FALSE())),"",VLOOKUP(CONCATENATE($A387,"_",T$2),'Reference data SID'!$B:$N,13,FALSE()))</f>
        <v/>
      </c>
      <c r="U387" s="86" t="str">
        <f aca="false">IF(ISERROR(VLOOKUP(CONCATENATE($A387,"_",U$2),'Reference data SID'!$B:$N,13,FALSE())),"",VLOOKUP(CONCATENATE($A387,"_",U$2),'Reference data SID'!$B:$N,13,FALSE()))</f>
        <v/>
      </c>
      <c r="V387" s="86" t="str">
        <f aca="false">IF(ISERROR(VLOOKUP(CONCATENATE($A387,"_",V$2),'Reference data SID'!$B:$N,13,FALSE())),"",VLOOKUP(CONCATENATE($A387,"_",V$2),'Reference data SID'!$B:$N,13,FALSE()))</f>
        <v/>
      </c>
      <c r="W387" s="86" t="str">
        <f aca="false">IF(ISERROR(VLOOKUP(CONCATENATE($A387,"_",W$2),'Reference data SID'!$B:$N,13,FALSE())),"",VLOOKUP(CONCATENATE($A387,"_",W$2),'Reference data SID'!$B:$N,13,FALSE()))</f>
        <v/>
      </c>
      <c r="X387" s="86" t="str">
        <f aca="false">IF(ISERROR(VLOOKUP(CONCATENATE($A387,"_",X$2),'Reference data SID'!$B:$N,13,FALSE())),"",VLOOKUP(CONCATENATE($A387,"_",X$2),'Reference data SID'!$B:$N,13,FALSE()))</f>
        <v/>
      </c>
      <c r="Y387" s="86" t="str">
        <f aca="false">IF(ISERROR(VLOOKUP(CONCATENATE($A387,"_",Y$2),'Reference data SID'!$B:$N,13,FALSE())),"",VLOOKUP(CONCATENATE($A387,"_",Y$2),'Reference data SID'!$B:$N,13,FALSE()))</f>
        <v/>
      </c>
      <c r="Z387" s="86" t="str">
        <f aca="false">IF(ISERROR(VLOOKUP(CONCATENATE($A387,"_",Z$2),'Reference data SID'!$B:$N,13,FALSE())),"",VLOOKUP(CONCATENATE($A387,"_",Z$2),'Reference data SID'!$B:$N,13,FALSE()))</f>
        <v/>
      </c>
      <c r="AA387" s="86" t="str">
        <f aca="false">IF(ISERROR(VLOOKUP(CONCATENATE($A387,"_",AA$2),'Reference data SID'!$B:$N,13,FALSE())),"",VLOOKUP(CONCATENATE($A387,"_",AA$2),'Reference data SID'!$B:$N,13,FALSE()))</f>
        <v/>
      </c>
      <c r="AB387" s="86" t="str">
        <f aca="false">IF(ISERROR(VLOOKUP(CONCATENATE($A387,"_",AB$2),'Reference data SID'!$B:$N,13,FALSE())),"",VLOOKUP(CONCATENATE($A387,"_",AB$2),'Reference data SID'!$B:$N,13,FALSE()))</f>
        <v/>
      </c>
      <c r="AC387" s="86" t="str">
        <f aca="false">IF(ISERROR(VLOOKUP(CONCATENATE($A387,"_",AC$2),'Reference data SID'!$B:$N,13,FALSE())),"",VLOOKUP(CONCATENATE($A387,"_",AC$2),'Reference data SID'!$B:$N,13,FALSE()))</f>
        <v/>
      </c>
      <c r="AD387" s="86" t="str">
        <f aca="false">IF(ISERROR(VLOOKUP(CONCATENATE($A387,"_",AD$2),'Reference data SID'!$B:$N,13,FALSE())),"",VLOOKUP(CONCATENATE($A387,"_",AD$2),'Reference data SID'!$B:$N,13,FALSE()))</f>
        <v/>
      </c>
      <c r="AE387" s="86" t="str">
        <f aca="false">IF(ISERROR(VLOOKUP(CONCATENATE($A387,"_",AE$2),'Reference data SID'!$B:$N,13,FALSE())),"",VLOOKUP(CONCATENATE($A387,"_",AE$2),'Reference data SID'!$B:$N,13,FALSE()))</f>
        <v/>
      </c>
      <c r="AF387" s="86" t="str">
        <f aca="false">IF(ISERROR(VLOOKUP(CONCATENATE($A387,"_",AF$2),'Reference data SID'!$B:$N,13,FALSE())),"",VLOOKUP(CONCATENATE($A387,"_",AF$2),'Reference data SID'!$B:$N,13,FALSE()))</f>
        <v/>
      </c>
      <c r="AG387" s="86" t="str">
        <f aca="false">IF(ISERROR(VLOOKUP(CONCATENATE($A387,"_",AG$2),'Reference data SID'!$B:$N,13,FALSE())),"",VLOOKUP(CONCATENATE($A387,"_",AG$2),'Reference data SID'!$B:$N,13,FALSE()))</f>
        <v/>
      </c>
      <c r="AH387" s="86" t="str">
        <f aca="false">IF(ISERROR(VLOOKUP(CONCATENATE($A387,"_",AH$2),'Reference data SID'!$B:$N,13,FALSE())),"",VLOOKUP(CONCATENATE($A387,"_",AH$2),'Reference data SID'!$B:$N,13,FALSE()))</f>
        <v/>
      </c>
      <c r="AI387" s="86" t="str">
        <f aca="false">IF(ISERROR(VLOOKUP(CONCATENATE($A387,"_",AI$2),'Reference data SID'!$B:$N,13,FALSE())),"",VLOOKUP(CONCATENATE($A387,"_",AI$2),'Reference data SID'!$B:$N,13,FALSE()))</f>
        <v/>
      </c>
      <c r="AJ387" s="86" t="str">
        <f aca="false">IF(ISERROR(VLOOKUP(CONCATENATE($A387,"_",AJ$2),'Reference data SID'!$B:$N,13,FALSE())),"",VLOOKUP(CONCATENATE($A387,"_",AJ$2),'Reference data SID'!$B:$N,13,FALSE()))</f>
        <v/>
      </c>
      <c r="AK387" s="86" t="str">
        <f aca="false">IF(ISERROR(VLOOKUP(CONCATENATE($A387,"_",AK$2),'Reference data SID'!$B:$N,13,FALSE())),"",VLOOKUP(CONCATENATE($A387,"_",AK$2),'Reference data SID'!$B:$N,13,FALSE()))</f>
        <v/>
      </c>
      <c r="AL387" s="86" t="str">
        <f aca="false">IF(ISERROR(VLOOKUP(CONCATENATE($A387,"_",AL$2),'Reference data SID'!$B:$N,13,FALSE())),"",VLOOKUP(CONCATENATE($A387,"_",AL$2),'Reference data SID'!$B:$N,13,FALSE()))</f>
        <v/>
      </c>
      <c r="AM387" s="86" t="str">
        <f aca="false">IF(ISERROR(VLOOKUP(CONCATENATE($A387,"_",AM$2),'Reference data SID'!$B:$N,13,FALSE())),"",VLOOKUP(CONCATENATE($A387,"_",AM$2),'Reference data SID'!$B:$N,13,FALSE()))</f>
        <v/>
      </c>
      <c r="AN387" s="86" t="str">
        <f aca="false">IF(ISERROR(VLOOKUP(CONCATENATE($A387,"_",AN$2),'Reference data SID'!$B:$N,13,FALSE())),"",VLOOKUP(CONCATENATE($A387,"_",AN$2),'Reference data SID'!$B:$N,13,FALSE()))</f>
        <v/>
      </c>
      <c r="AO387" s="86" t="str">
        <f aca="false">IF(ISERROR(VLOOKUP(CONCATENATE($A387,"_",AO$2),'Reference data SID'!$B:$N,13,FALSE())),"",VLOOKUP(CONCATENATE($A387,"_",AO$2),'Reference data SID'!$B:$N,13,FALSE()))</f>
        <v/>
      </c>
      <c r="AP387" s="86" t="str">
        <f aca="false">IF(ISERROR(VLOOKUP(CONCATENATE($A387,"_",AP$2),'Reference data SID'!$B:$N,13,FALSE())),"",VLOOKUP(CONCATENATE($A387,"_",AP$2),'Reference data SID'!$B:$N,13,FALSE()))</f>
        <v/>
      </c>
      <c r="AQ387" s="86" t="str">
        <f aca="false">IF(ISERROR(VLOOKUP(CONCATENATE($A387,"_",AQ$2),'Reference data SID'!$B:$N,13,FALSE())),"",VLOOKUP(CONCATENATE($A387,"_",AQ$2),'Reference data SID'!$B:$N,13,FALSE()))</f>
        <v/>
      </c>
      <c r="AR387" s="86" t="str">
        <f aca="false">IF(ISERROR(VLOOKUP(CONCATENATE($A387,"_",AR$2),'Reference data SID'!$B:$N,13,FALSE())),"",VLOOKUP(CONCATENATE($A387,"_",AR$2),'Reference data SID'!$B:$N,13,FALSE()))</f>
        <v/>
      </c>
      <c r="AS387" s="86" t="str">
        <f aca="false">IF(ISERROR(VLOOKUP(CONCATENATE($A387,"_",AS$2),'Reference data SID'!$B:$N,13,FALSE())),"",VLOOKUP(CONCATENATE($A387,"_",AS$2),'Reference data SID'!$B:$N,13,FALSE()))</f>
        <v/>
      </c>
      <c r="AT387" s="86" t="str">
        <f aca="false">IF(ISERROR(VLOOKUP(CONCATENATE($A387,"_",AT$2),'Reference data SID'!$B:$N,13,FALSE())),"",VLOOKUP(CONCATENATE($A387,"_",AT$2),'Reference data SID'!$B:$N,13,FALSE()))</f>
        <v/>
      </c>
    </row>
    <row r="388" customFormat="false" ht="15" hidden="false" customHeight="false" outlineLevel="0" collapsed="false">
      <c r="A388" s="0" t="n">
        <v>384</v>
      </c>
      <c r="B388" s="86" t="str">
        <f aca="false">IF(ISERROR(VLOOKUP(CONCATENATE($A388,"_",B$2),'Reference data SID'!$B:$N,13,FALSE())),"",VLOOKUP(CONCATENATE($A388,"_",B$2),'Reference data SID'!$B:$N,13,FALSE()))</f>
        <v/>
      </c>
      <c r="C388" s="86" t="str">
        <f aca="false">IF(ISERROR(VLOOKUP(CONCATENATE($A388,"_",C$2),'Reference data SID'!$B:$N,13,FALSE())),"",VLOOKUP(CONCATENATE($A388,"_",C$2),'Reference data SID'!$B:$N,13,FALSE()))</f>
        <v/>
      </c>
      <c r="D388" s="86" t="str">
        <f aca="false">IF(ISERROR(VLOOKUP(CONCATENATE($A388,"_",D$2),'Reference data SID'!$B:$N,13,FALSE())),"",VLOOKUP(CONCATENATE($A388,"_",D$2),'Reference data SID'!$B:$N,13,FALSE()))</f>
        <v/>
      </c>
      <c r="E388" s="86" t="str">
        <f aca="false">IF(ISERROR(VLOOKUP(CONCATENATE($A388,"_",E$2),'Reference data SID'!$B:$N,13,FALSE())),"",VLOOKUP(CONCATENATE($A388,"_",E$2),'Reference data SID'!$B:$N,13,FALSE()))</f>
        <v/>
      </c>
      <c r="F388" s="86" t="str">
        <f aca="false">IF(ISERROR(VLOOKUP(CONCATENATE($A388,"_",F$2),'Reference data SID'!$B:$N,13,FALSE())),"",VLOOKUP(CONCATENATE($A388,"_",F$2),'Reference data SID'!$B:$N,13,FALSE()))</f>
        <v/>
      </c>
      <c r="G388" s="86" t="str">
        <f aca="false">IF(ISERROR(VLOOKUP(CONCATENATE($A388,"_",G$2),'Reference data SID'!$B:$N,13,FALSE())),"",VLOOKUP(CONCATENATE($A388,"_",G$2),'Reference data SID'!$B:$N,13,FALSE()))</f>
        <v/>
      </c>
      <c r="H388" s="86" t="str">
        <f aca="false">IF(ISERROR(VLOOKUP(CONCATENATE($A388,"_",H$2),'Reference data SID'!$B:$N,13,FALSE())),"",VLOOKUP(CONCATENATE($A388,"_",H$2),'Reference data SID'!$B:$N,13,FALSE()))</f>
        <v/>
      </c>
      <c r="I388" s="86" t="str">
        <f aca="false">IF(ISERROR(VLOOKUP(CONCATENATE($A388,"_",I$2),'Reference data SID'!$B:$N,13,FALSE())),"",VLOOKUP(CONCATENATE($A388,"_",I$2),'Reference data SID'!$B:$N,13,FALSE()))</f>
        <v/>
      </c>
      <c r="J388" s="86" t="str">
        <f aca="false">IF(ISERROR(VLOOKUP(CONCATENATE($A388,"_",J$2),'Reference data SID'!$B:$N,13,FALSE())),"",VLOOKUP(CONCATENATE($A388,"_",J$2),'Reference data SID'!$B:$N,13,FALSE()))</f>
        <v/>
      </c>
      <c r="K388" s="86" t="str">
        <f aca="false">IF(ISERROR(VLOOKUP(CONCATENATE($A388,"_",K$2),'Reference data SID'!$B:$N,13,FALSE())),"",VLOOKUP(CONCATENATE($A388,"_",K$2),'Reference data SID'!$B:$N,13,FALSE()))</f>
        <v/>
      </c>
      <c r="L388" s="86" t="str">
        <f aca="false">IF(ISERROR(VLOOKUP(CONCATENATE($A388,"_",L$2),'Reference data SID'!$B:$N,13,FALSE())),"",VLOOKUP(CONCATENATE($A388,"_",L$2),'Reference data SID'!$B:$N,13,FALSE()))</f>
        <v/>
      </c>
      <c r="M388" s="86" t="str">
        <f aca="false">IF(ISERROR(VLOOKUP(CONCATENATE($A388,"_",M$2),'Reference data SID'!$B:$N,13,FALSE())),"",VLOOKUP(CONCATENATE($A388,"_",M$2),'Reference data SID'!$B:$N,13,FALSE()))</f>
        <v/>
      </c>
      <c r="N388" s="86" t="str">
        <f aca="false">IF(ISERROR(VLOOKUP(CONCATENATE($A388,"_",N$2),'Reference data SID'!$B:$N,13,FALSE())),"",VLOOKUP(CONCATENATE($A388,"_",N$2),'Reference data SID'!$B:$N,13,FALSE()))</f>
        <v/>
      </c>
      <c r="O388" s="86" t="str">
        <f aca="false">IF(ISERROR(VLOOKUP(CONCATENATE($A388,"_",O$2),'Reference data SID'!$B:$N,13,FALSE())),"",VLOOKUP(CONCATENATE($A388,"_",O$2),'Reference data SID'!$B:$N,13,FALSE()))</f>
        <v/>
      </c>
      <c r="P388" s="86" t="str">
        <f aca="false">IF(ISERROR(VLOOKUP(CONCATENATE($A388,"_",P$2),'Reference data SID'!$B:$N,13,FALSE())),"",VLOOKUP(CONCATENATE($A388,"_",P$2),'Reference data SID'!$B:$N,13,FALSE()))</f>
        <v/>
      </c>
      <c r="Q388" s="86" t="str">
        <f aca="false">IF(ISERROR(VLOOKUP(CONCATENATE($A388,"_",Q$2),'Reference data SID'!$B:$N,13,FALSE())),"",VLOOKUP(CONCATENATE($A388,"_",Q$2),'Reference data SID'!$B:$N,13,FALSE()))</f>
        <v/>
      </c>
      <c r="R388" s="86" t="str">
        <f aca="false">IF(ISERROR(VLOOKUP(CONCATENATE($A388,"_",R$2),'Reference data SID'!$B:$N,13,FALSE())),"",VLOOKUP(CONCATENATE($A388,"_",R$2),'Reference data SID'!$B:$N,13,FALSE()))</f>
        <v/>
      </c>
      <c r="S388" s="86" t="str">
        <f aca="false">IF(ISERROR(VLOOKUP(CONCATENATE($A388,"_",S$2),'Reference data SID'!$B:$N,13,FALSE())),"",VLOOKUP(CONCATENATE($A388,"_",S$2),'Reference data SID'!$B:$N,13,FALSE()))</f>
        <v/>
      </c>
      <c r="T388" s="86" t="str">
        <f aca="false">IF(ISERROR(VLOOKUP(CONCATENATE($A388,"_",T$2),'Reference data SID'!$B:$N,13,FALSE())),"",VLOOKUP(CONCATENATE($A388,"_",T$2),'Reference data SID'!$B:$N,13,FALSE()))</f>
        <v/>
      </c>
      <c r="U388" s="86" t="str">
        <f aca="false">IF(ISERROR(VLOOKUP(CONCATENATE($A388,"_",U$2),'Reference data SID'!$B:$N,13,FALSE())),"",VLOOKUP(CONCATENATE($A388,"_",U$2),'Reference data SID'!$B:$N,13,FALSE()))</f>
        <v/>
      </c>
      <c r="V388" s="86" t="str">
        <f aca="false">IF(ISERROR(VLOOKUP(CONCATENATE($A388,"_",V$2),'Reference data SID'!$B:$N,13,FALSE())),"",VLOOKUP(CONCATENATE($A388,"_",V$2),'Reference data SID'!$B:$N,13,FALSE()))</f>
        <v/>
      </c>
      <c r="W388" s="86" t="str">
        <f aca="false">IF(ISERROR(VLOOKUP(CONCATENATE($A388,"_",W$2),'Reference data SID'!$B:$N,13,FALSE())),"",VLOOKUP(CONCATENATE($A388,"_",W$2),'Reference data SID'!$B:$N,13,FALSE()))</f>
        <v/>
      </c>
      <c r="X388" s="86" t="str">
        <f aca="false">IF(ISERROR(VLOOKUP(CONCATENATE($A388,"_",X$2),'Reference data SID'!$B:$N,13,FALSE())),"",VLOOKUP(CONCATENATE($A388,"_",X$2),'Reference data SID'!$B:$N,13,FALSE()))</f>
        <v/>
      </c>
      <c r="Y388" s="86" t="str">
        <f aca="false">IF(ISERROR(VLOOKUP(CONCATENATE($A388,"_",Y$2),'Reference data SID'!$B:$N,13,FALSE())),"",VLOOKUP(CONCATENATE($A388,"_",Y$2),'Reference data SID'!$B:$N,13,FALSE()))</f>
        <v/>
      </c>
      <c r="Z388" s="86" t="str">
        <f aca="false">IF(ISERROR(VLOOKUP(CONCATENATE($A388,"_",Z$2),'Reference data SID'!$B:$N,13,FALSE())),"",VLOOKUP(CONCATENATE($A388,"_",Z$2),'Reference data SID'!$B:$N,13,FALSE()))</f>
        <v/>
      </c>
      <c r="AA388" s="86" t="str">
        <f aca="false">IF(ISERROR(VLOOKUP(CONCATENATE($A388,"_",AA$2),'Reference data SID'!$B:$N,13,FALSE())),"",VLOOKUP(CONCATENATE($A388,"_",AA$2),'Reference data SID'!$B:$N,13,FALSE()))</f>
        <v/>
      </c>
      <c r="AB388" s="86" t="str">
        <f aca="false">IF(ISERROR(VLOOKUP(CONCATENATE($A388,"_",AB$2),'Reference data SID'!$B:$N,13,FALSE())),"",VLOOKUP(CONCATENATE($A388,"_",AB$2),'Reference data SID'!$B:$N,13,FALSE()))</f>
        <v/>
      </c>
      <c r="AC388" s="86" t="str">
        <f aca="false">IF(ISERROR(VLOOKUP(CONCATENATE($A388,"_",AC$2),'Reference data SID'!$B:$N,13,FALSE())),"",VLOOKUP(CONCATENATE($A388,"_",AC$2),'Reference data SID'!$B:$N,13,FALSE()))</f>
        <v/>
      </c>
      <c r="AD388" s="86" t="str">
        <f aca="false">IF(ISERROR(VLOOKUP(CONCATENATE($A388,"_",AD$2),'Reference data SID'!$B:$N,13,FALSE())),"",VLOOKUP(CONCATENATE($A388,"_",AD$2),'Reference data SID'!$B:$N,13,FALSE()))</f>
        <v/>
      </c>
      <c r="AE388" s="86" t="str">
        <f aca="false">IF(ISERROR(VLOOKUP(CONCATENATE($A388,"_",AE$2),'Reference data SID'!$B:$N,13,FALSE())),"",VLOOKUP(CONCATENATE($A388,"_",AE$2),'Reference data SID'!$B:$N,13,FALSE()))</f>
        <v/>
      </c>
      <c r="AF388" s="86" t="str">
        <f aca="false">IF(ISERROR(VLOOKUP(CONCATENATE($A388,"_",AF$2),'Reference data SID'!$B:$N,13,FALSE())),"",VLOOKUP(CONCATENATE($A388,"_",AF$2),'Reference data SID'!$B:$N,13,FALSE()))</f>
        <v/>
      </c>
      <c r="AG388" s="86" t="str">
        <f aca="false">IF(ISERROR(VLOOKUP(CONCATENATE($A388,"_",AG$2),'Reference data SID'!$B:$N,13,FALSE())),"",VLOOKUP(CONCATENATE($A388,"_",AG$2),'Reference data SID'!$B:$N,13,FALSE()))</f>
        <v/>
      </c>
      <c r="AH388" s="86" t="str">
        <f aca="false">IF(ISERROR(VLOOKUP(CONCATENATE($A388,"_",AH$2),'Reference data SID'!$B:$N,13,FALSE())),"",VLOOKUP(CONCATENATE($A388,"_",AH$2),'Reference data SID'!$B:$N,13,FALSE()))</f>
        <v/>
      </c>
      <c r="AI388" s="86" t="str">
        <f aca="false">IF(ISERROR(VLOOKUP(CONCATENATE($A388,"_",AI$2),'Reference data SID'!$B:$N,13,FALSE())),"",VLOOKUP(CONCATENATE($A388,"_",AI$2),'Reference data SID'!$B:$N,13,FALSE()))</f>
        <v/>
      </c>
      <c r="AJ388" s="86" t="str">
        <f aca="false">IF(ISERROR(VLOOKUP(CONCATENATE($A388,"_",AJ$2),'Reference data SID'!$B:$N,13,FALSE())),"",VLOOKUP(CONCATENATE($A388,"_",AJ$2),'Reference data SID'!$B:$N,13,FALSE()))</f>
        <v/>
      </c>
      <c r="AK388" s="86" t="str">
        <f aca="false">IF(ISERROR(VLOOKUP(CONCATENATE($A388,"_",AK$2),'Reference data SID'!$B:$N,13,FALSE())),"",VLOOKUP(CONCATENATE($A388,"_",AK$2),'Reference data SID'!$B:$N,13,FALSE()))</f>
        <v/>
      </c>
      <c r="AL388" s="86" t="str">
        <f aca="false">IF(ISERROR(VLOOKUP(CONCATENATE($A388,"_",AL$2),'Reference data SID'!$B:$N,13,FALSE())),"",VLOOKUP(CONCATENATE($A388,"_",AL$2),'Reference data SID'!$B:$N,13,FALSE()))</f>
        <v/>
      </c>
      <c r="AM388" s="86" t="str">
        <f aca="false">IF(ISERROR(VLOOKUP(CONCATENATE($A388,"_",AM$2),'Reference data SID'!$B:$N,13,FALSE())),"",VLOOKUP(CONCATENATE($A388,"_",AM$2),'Reference data SID'!$B:$N,13,FALSE()))</f>
        <v/>
      </c>
      <c r="AN388" s="86" t="str">
        <f aca="false">IF(ISERROR(VLOOKUP(CONCATENATE($A388,"_",AN$2),'Reference data SID'!$B:$N,13,FALSE())),"",VLOOKUP(CONCATENATE($A388,"_",AN$2),'Reference data SID'!$B:$N,13,FALSE()))</f>
        <v/>
      </c>
      <c r="AO388" s="86" t="str">
        <f aca="false">IF(ISERROR(VLOOKUP(CONCATENATE($A388,"_",AO$2),'Reference data SID'!$B:$N,13,FALSE())),"",VLOOKUP(CONCATENATE($A388,"_",AO$2),'Reference data SID'!$B:$N,13,FALSE()))</f>
        <v/>
      </c>
      <c r="AP388" s="86" t="str">
        <f aca="false">IF(ISERROR(VLOOKUP(CONCATENATE($A388,"_",AP$2),'Reference data SID'!$B:$N,13,FALSE())),"",VLOOKUP(CONCATENATE($A388,"_",AP$2),'Reference data SID'!$B:$N,13,FALSE()))</f>
        <v/>
      </c>
      <c r="AQ388" s="86" t="str">
        <f aca="false">IF(ISERROR(VLOOKUP(CONCATENATE($A388,"_",AQ$2),'Reference data SID'!$B:$N,13,FALSE())),"",VLOOKUP(CONCATENATE($A388,"_",AQ$2),'Reference data SID'!$B:$N,13,FALSE()))</f>
        <v/>
      </c>
      <c r="AR388" s="86" t="str">
        <f aca="false">IF(ISERROR(VLOOKUP(CONCATENATE($A388,"_",AR$2),'Reference data SID'!$B:$N,13,FALSE())),"",VLOOKUP(CONCATENATE($A388,"_",AR$2),'Reference data SID'!$B:$N,13,FALSE()))</f>
        <v/>
      </c>
      <c r="AS388" s="86" t="str">
        <f aca="false">IF(ISERROR(VLOOKUP(CONCATENATE($A388,"_",AS$2),'Reference data SID'!$B:$N,13,FALSE())),"",VLOOKUP(CONCATENATE($A388,"_",AS$2),'Reference data SID'!$B:$N,13,FALSE()))</f>
        <v/>
      </c>
      <c r="AT388" s="86" t="str">
        <f aca="false">IF(ISERROR(VLOOKUP(CONCATENATE($A388,"_",AT$2),'Reference data SID'!$B:$N,13,FALSE())),"",VLOOKUP(CONCATENATE($A388,"_",AT$2),'Reference data SID'!$B:$N,13,FALSE()))</f>
        <v/>
      </c>
    </row>
    <row r="389" customFormat="false" ht="15" hidden="false" customHeight="false" outlineLevel="0" collapsed="false">
      <c r="A389" s="0" t="n">
        <v>385</v>
      </c>
      <c r="B389" s="86" t="str">
        <f aca="false">IF(ISERROR(VLOOKUP(CONCATENATE($A389,"_",B$2),'Reference data SID'!$B:$N,13,FALSE())),"",VLOOKUP(CONCATENATE($A389,"_",B$2),'Reference data SID'!$B:$N,13,FALSE()))</f>
        <v/>
      </c>
      <c r="C389" s="86" t="str">
        <f aca="false">IF(ISERROR(VLOOKUP(CONCATENATE($A389,"_",C$2),'Reference data SID'!$B:$N,13,FALSE())),"",VLOOKUP(CONCATENATE($A389,"_",C$2),'Reference data SID'!$B:$N,13,FALSE()))</f>
        <v/>
      </c>
      <c r="D389" s="86" t="str">
        <f aca="false">IF(ISERROR(VLOOKUP(CONCATENATE($A389,"_",D$2),'Reference data SID'!$B:$N,13,FALSE())),"",VLOOKUP(CONCATENATE($A389,"_",D$2),'Reference data SID'!$B:$N,13,FALSE()))</f>
        <v/>
      </c>
      <c r="E389" s="86" t="str">
        <f aca="false">IF(ISERROR(VLOOKUP(CONCATENATE($A389,"_",E$2),'Reference data SID'!$B:$N,13,FALSE())),"",VLOOKUP(CONCATENATE($A389,"_",E$2),'Reference data SID'!$B:$N,13,FALSE()))</f>
        <v/>
      </c>
      <c r="F389" s="86" t="str">
        <f aca="false">IF(ISERROR(VLOOKUP(CONCATENATE($A389,"_",F$2),'Reference data SID'!$B:$N,13,FALSE())),"",VLOOKUP(CONCATENATE($A389,"_",F$2),'Reference data SID'!$B:$N,13,FALSE()))</f>
        <v/>
      </c>
      <c r="G389" s="86" t="str">
        <f aca="false">IF(ISERROR(VLOOKUP(CONCATENATE($A389,"_",G$2),'Reference data SID'!$B:$N,13,FALSE())),"",VLOOKUP(CONCATENATE($A389,"_",G$2),'Reference data SID'!$B:$N,13,FALSE()))</f>
        <v/>
      </c>
      <c r="H389" s="86" t="str">
        <f aca="false">IF(ISERROR(VLOOKUP(CONCATENATE($A389,"_",H$2),'Reference data SID'!$B:$N,13,FALSE())),"",VLOOKUP(CONCATENATE($A389,"_",H$2),'Reference data SID'!$B:$N,13,FALSE()))</f>
        <v/>
      </c>
      <c r="I389" s="86" t="str">
        <f aca="false">IF(ISERROR(VLOOKUP(CONCATENATE($A389,"_",I$2),'Reference data SID'!$B:$N,13,FALSE())),"",VLOOKUP(CONCATENATE($A389,"_",I$2),'Reference data SID'!$B:$N,13,FALSE()))</f>
        <v/>
      </c>
      <c r="J389" s="86" t="str">
        <f aca="false">IF(ISERROR(VLOOKUP(CONCATENATE($A389,"_",J$2),'Reference data SID'!$B:$N,13,FALSE())),"",VLOOKUP(CONCATENATE($A389,"_",J$2),'Reference data SID'!$B:$N,13,FALSE()))</f>
        <v/>
      </c>
      <c r="K389" s="86" t="str">
        <f aca="false">IF(ISERROR(VLOOKUP(CONCATENATE($A389,"_",K$2),'Reference data SID'!$B:$N,13,FALSE())),"",VLOOKUP(CONCATENATE($A389,"_",K$2),'Reference data SID'!$B:$N,13,FALSE()))</f>
        <v/>
      </c>
      <c r="L389" s="86" t="str">
        <f aca="false">IF(ISERROR(VLOOKUP(CONCATENATE($A389,"_",L$2),'Reference data SID'!$B:$N,13,FALSE())),"",VLOOKUP(CONCATENATE($A389,"_",L$2),'Reference data SID'!$B:$N,13,FALSE()))</f>
        <v/>
      </c>
      <c r="M389" s="86" t="str">
        <f aca="false">IF(ISERROR(VLOOKUP(CONCATENATE($A389,"_",M$2),'Reference data SID'!$B:$N,13,FALSE())),"",VLOOKUP(CONCATENATE($A389,"_",M$2),'Reference data SID'!$B:$N,13,FALSE()))</f>
        <v/>
      </c>
      <c r="N389" s="86" t="str">
        <f aca="false">IF(ISERROR(VLOOKUP(CONCATENATE($A389,"_",N$2),'Reference data SID'!$B:$N,13,FALSE())),"",VLOOKUP(CONCATENATE($A389,"_",N$2),'Reference data SID'!$B:$N,13,FALSE()))</f>
        <v/>
      </c>
      <c r="O389" s="86" t="str">
        <f aca="false">IF(ISERROR(VLOOKUP(CONCATENATE($A389,"_",O$2),'Reference data SID'!$B:$N,13,FALSE())),"",VLOOKUP(CONCATENATE($A389,"_",O$2),'Reference data SID'!$B:$N,13,FALSE()))</f>
        <v/>
      </c>
      <c r="P389" s="86" t="str">
        <f aca="false">IF(ISERROR(VLOOKUP(CONCATENATE($A389,"_",P$2),'Reference data SID'!$B:$N,13,FALSE())),"",VLOOKUP(CONCATENATE($A389,"_",P$2),'Reference data SID'!$B:$N,13,FALSE()))</f>
        <v/>
      </c>
      <c r="Q389" s="86" t="str">
        <f aca="false">IF(ISERROR(VLOOKUP(CONCATENATE($A389,"_",Q$2),'Reference data SID'!$B:$N,13,FALSE())),"",VLOOKUP(CONCATENATE($A389,"_",Q$2),'Reference data SID'!$B:$N,13,FALSE()))</f>
        <v/>
      </c>
      <c r="R389" s="86" t="str">
        <f aca="false">IF(ISERROR(VLOOKUP(CONCATENATE($A389,"_",R$2),'Reference data SID'!$B:$N,13,FALSE())),"",VLOOKUP(CONCATENATE($A389,"_",R$2),'Reference data SID'!$B:$N,13,FALSE()))</f>
        <v/>
      </c>
      <c r="S389" s="86" t="str">
        <f aca="false">IF(ISERROR(VLOOKUP(CONCATENATE($A389,"_",S$2),'Reference data SID'!$B:$N,13,FALSE())),"",VLOOKUP(CONCATENATE($A389,"_",S$2),'Reference data SID'!$B:$N,13,FALSE()))</f>
        <v/>
      </c>
      <c r="T389" s="86" t="str">
        <f aca="false">IF(ISERROR(VLOOKUP(CONCATENATE($A389,"_",T$2),'Reference data SID'!$B:$N,13,FALSE())),"",VLOOKUP(CONCATENATE($A389,"_",T$2),'Reference data SID'!$B:$N,13,FALSE()))</f>
        <v/>
      </c>
      <c r="U389" s="86" t="str">
        <f aca="false">IF(ISERROR(VLOOKUP(CONCATENATE($A389,"_",U$2),'Reference data SID'!$B:$N,13,FALSE())),"",VLOOKUP(CONCATENATE($A389,"_",U$2),'Reference data SID'!$B:$N,13,FALSE()))</f>
        <v/>
      </c>
      <c r="V389" s="86" t="str">
        <f aca="false">IF(ISERROR(VLOOKUP(CONCATENATE($A389,"_",V$2),'Reference data SID'!$B:$N,13,FALSE())),"",VLOOKUP(CONCATENATE($A389,"_",V$2),'Reference data SID'!$B:$N,13,FALSE()))</f>
        <v/>
      </c>
      <c r="W389" s="86" t="str">
        <f aca="false">IF(ISERROR(VLOOKUP(CONCATENATE($A389,"_",W$2),'Reference data SID'!$B:$N,13,FALSE())),"",VLOOKUP(CONCATENATE($A389,"_",W$2),'Reference data SID'!$B:$N,13,FALSE()))</f>
        <v/>
      </c>
      <c r="X389" s="86" t="str">
        <f aca="false">IF(ISERROR(VLOOKUP(CONCATENATE($A389,"_",X$2),'Reference data SID'!$B:$N,13,FALSE())),"",VLOOKUP(CONCATENATE($A389,"_",X$2),'Reference data SID'!$B:$N,13,FALSE()))</f>
        <v/>
      </c>
      <c r="Y389" s="86" t="str">
        <f aca="false">IF(ISERROR(VLOOKUP(CONCATENATE($A389,"_",Y$2),'Reference data SID'!$B:$N,13,FALSE())),"",VLOOKUP(CONCATENATE($A389,"_",Y$2),'Reference data SID'!$B:$N,13,FALSE()))</f>
        <v/>
      </c>
      <c r="Z389" s="86" t="str">
        <f aca="false">IF(ISERROR(VLOOKUP(CONCATENATE($A389,"_",Z$2),'Reference data SID'!$B:$N,13,FALSE())),"",VLOOKUP(CONCATENATE($A389,"_",Z$2),'Reference data SID'!$B:$N,13,FALSE()))</f>
        <v/>
      </c>
      <c r="AA389" s="86" t="str">
        <f aca="false">IF(ISERROR(VLOOKUP(CONCATENATE($A389,"_",AA$2),'Reference data SID'!$B:$N,13,FALSE())),"",VLOOKUP(CONCATENATE($A389,"_",AA$2),'Reference data SID'!$B:$N,13,FALSE()))</f>
        <v/>
      </c>
      <c r="AB389" s="86" t="str">
        <f aca="false">IF(ISERROR(VLOOKUP(CONCATENATE($A389,"_",AB$2),'Reference data SID'!$B:$N,13,FALSE())),"",VLOOKUP(CONCATENATE($A389,"_",AB$2),'Reference data SID'!$B:$N,13,FALSE()))</f>
        <v/>
      </c>
      <c r="AC389" s="86" t="str">
        <f aca="false">IF(ISERROR(VLOOKUP(CONCATENATE($A389,"_",AC$2),'Reference data SID'!$B:$N,13,FALSE())),"",VLOOKUP(CONCATENATE($A389,"_",AC$2),'Reference data SID'!$B:$N,13,FALSE()))</f>
        <v/>
      </c>
      <c r="AD389" s="86" t="str">
        <f aca="false">IF(ISERROR(VLOOKUP(CONCATENATE($A389,"_",AD$2),'Reference data SID'!$B:$N,13,FALSE())),"",VLOOKUP(CONCATENATE($A389,"_",AD$2),'Reference data SID'!$B:$N,13,FALSE()))</f>
        <v/>
      </c>
      <c r="AE389" s="86" t="str">
        <f aca="false">IF(ISERROR(VLOOKUP(CONCATENATE($A389,"_",AE$2),'Reference data SID'!$B:$N,13,FALSE())),"",VLOOKUP(CONCATENATE($A389,"_",AE$2),'Reference data SID'!$B:$N,13,FALSE()))</f>
        <v/>
      </c>
      <c r="AF389" s="86" t="str">
        <f aca="false">IF(ISERROR(VLOOKUP(CONCATENATE($A389,"_",AF$2),'Reference data SID'!$B:$N,13,FALSE())),"",VLOOKUP(CONCATENATE($A389,"_",AF$2),'Reference data SID'!$B:$N,13,FALSE()))</f>
        <v/>
      </c>
      <c r="AG389" s="86" t="str">
        <f aca="false">IF(ISERROR(VLOOKUP(CONCATENATE($A389,"_",AG$2),'Reference data SID'!$B:$N,13,FALSE())),"",VLOOKUP(CONCATENATE($A389,"_",AG$2),'Reference data SID'!$B:$N,13,FALSE()))</f>
        <v/>
      </c>
      <c r="AH389" s="86" t="str">
        <f aca="false">IF(ISERROR(VLOOKUP(CONCATENATE($A389,"_",AH$2),'Reference data SID'!$B:$N,13,FALSE())),"",VLOOKUP(CONCATENATE($A389,"_",AH$2),'Reference data SID'!$B:$N,13,FALSE()))</f>
        <v/>
      </c>
      <c r="AI389" s="86" t="str">
        <f aca="false">IF(ISERROR(VLOOKUP(CONCATENATE($A389,"_",AI$2),'Reference data SID'!$B:$N,13,FALSE())),"",VLOOKUP(CONCATENATE($A389,"_",AI$2),'Reference data SID'!$B:$N,13,FALSE()))</f>
        <v/>
      </c>
      <c r="AJ389" s="86" t="str">
        <f aca="false">IF(ISERROR(VLOOKUP(CONCATENATE($A389,"_",AJ$2),'Reference data SID'!$B:$N,13,FALSE())),"",VLOOKUP(CONCATENATE($A389,"_",AJ$2),'Reference data SID'!$B:$N,13,FALSE()))</f>
        <v/>
      </c>
      <c r="AK389" s="86" t="str">
        <f aca="false">IF(ISERROR(VLOOKUP(CONCATENATE($A389,"_",AK$2),'Reference data SID'!$B:$N,13,FALSE())),"",VLOOKUP(CONCATENATE($A389,"_",AK$2),'Reference data SID'!$B:$N,13,FALSE()))</f>
        <v/>
      </c>
      <c r="AL389" s="86" t="str">
        <f aca="false">IF(ISERROR(VLOOKUP(CONCATENATE($A389,"_",AL$2),'Reference data SID'!$B:$N,13,FALSE())),"",VLOOKUP(CONCATENATE($A389,"_",AL$2),'Reference data SID'!$B:$N,13,FALSE()))</f>
        <v/>
      </c>
      <c r="AM389" s="86" t="str">
        <f aca="false">IF(ISERROR(VLOOKUP(CONCATENATE($A389,"_",AM$2),'Reference data SID'!$B:$N,13,FALSE())),"",VLOOKUP(CONCATENATE($A389,"_",AM$2),'Reference data SID'!$B:$N,13,FALSE()))</f>
        <v/>
      </c>
      <c r="AN389" s="86" t="str">
        <f aca="false">IF(ISERROR(VLOOKUP(CONCATENATE($A389,"_",AN$2),'Reference data SID'!$B:$N,13,FALSE())),"",VLOOKUP(CONCATENATE($A389,"_",AN$2),'Reference data SID'!$B:$N,13,FALSE()))</f>
        <v/>
      </c>
      <c r="AO389" s="86" t="str">
        <f aca="false">IF(ISERROR(VLOOKUP(CONCATENATE($A389,"_",AO$2),'Reference data SID'!$B:$N,13,FALSE())),"",VLOOKUP(CONCATENATE($A389,"_",AO$2),'Reference data SID'!$B:$N,13,FALSE()))</f>
        <v/>
      </c>
      <c r="AP389" s="86" t="str">
        <f aca="false">IF(ISERROR(VLOOKUP(CONCATENATE($A389,"_",AP$2),'Reference data SID'!$B:$N,13,FALSE())),"",VLOOKUP(CONCATENATE($A389,"_",AP$2),'Reference data SID'!$B:$N,13,FALSE()))</f>
        <v/>
      </c>
      <c r="AQ389" s="86" t="str">
        <f aca="false">IF(ISERROR(VLOOKUP(CONCATENATE($A389,"_",AQ$2),'Reference data SID'!$B:$N,13,FALSE())),"",VLOOKUP(CONCATENATE($A389,"_",AQ$2),'Reference data SID'!$B:$N,13,FALSE()))</f>
        <v/>
      </c>
      <c r="AR389" s="86" t="str">
        <f aca="false">IF(ISERROR(VLOOKUP(CONCATENATE($A389,"_",AR$2),'Reference data SID'!$B:$N,13,FALSE())),"",VLOOKUP(CONCATENATE($A389,"_",AR$2),'Reference data SID'!$B:$N,13,FALSE()))</f>
        <v/>
      </c>
      <c r="AS389" s="86" t="str">
        <f aca="false">IF(ISERROR(VLOOKUP(CONCATENATE($A389,"_",AS$2),'Reference data SID'!$B:$N,13,FALSE())),"",VLOOKUP(CONCATENATE($A389,"_",AS$2),'Reference data SID'!$B:$N,13,FALSE()))</f>
        <v/>
      </c>
      <c r="AT389" s="86" t="str">
        <f aca="false">IF(ISERROR(VLOOKUP(CONCATENATE($A389,"_",AT$2),'Reference data SID'!$B:$N,13,FALSE())),"",VLOOKUP(CONCATENATE($A389,"_",AT$2),'Reference data SID'!$B:$N,13,FALSE()))</f>
        <v/>
      </c>
    </row>
    <row r="390" customFormat="false" ht="15" hidden="false" customHeight="false" outlineLevel="0" collapsed="false">
      <c r="A390" s="0" t="n">
        <v>386</v>
      </c>
      <c r="B390" s="86" t="str">
        <f aca="false">IF(ISERROR(VLOOKUP(CONCATENATE($A390,"_",B$2),'Reference data SID'!$B:$N,13,FALSE())),"",VLOOKUP(CONCATENATE($A390,"_",B$2),'Reference data SID'!$B:$N,13,FALSE()))</f>
        <v/>
      </c>
      <c r="C390" s="86" t="str">
        <f aca="false">IF(ISERROR(VLOOKUP(CONCATENATE($A390,"_",C$2),'Reference data SID'!$B:$N,13,FALSE())),"",VLOOKUP(CONCATENATE($A390,"_",C$2),'Reference data SID'!$B:$N,13,FALSE()))</f>
        <v/>
      </c>
      <c r="D390" s="86" t="str">
        <f aca="false">IF(ISERROR(VLOOKUP(CONCATENATE($A390,"_",D$2),'Reference data SID'!$B:$N,13,FALSE())),"",VLOOKUP(CONCATENATE($A390,"_",D$2),'Reference data SID'!$B:$N,13,FALSE()))</f>
        <v/>
      </c>
      <c r="E390" s="86" t="str">
        <f aca="false">IF(ISERROR(VLOOKUP(CONCATENATE($A390,"_",E$2),'Reference data SID'!$B:$N,13,FALSE())),"",VLOOKUP(CONCATENATE($A390,"_",E$2),'Reference data SID'!$B:$N,13,FALSE()))</f>
        <v/>
      </c>
      <c r="F390" s="86" t="str">
        <f aca="false">IF(ISERROR(VLOOKUP(CONCATENATE($A390,"_",F$2),'Reference data SID'!$B:$N,13,FALSE())),"",VLOOKUP(CONCATENATE($A390,"_",F$2),'Reference data SID'!$B:$N,13,FALSE()))</f>
        <v/>
      </c>
      <c r="G390" s="86" t="str">
        <f aca="false">IF(ISERROR(VLOOKUP(CONCATENATE($A390,"_",G$2),'Reference data SID'!$B:$N,13,FALSE())),"",VLOOKUP(CONCATENATE($A390,"_",G$2),'Reference data SID'!$B:$N,13,FALSE()))</f>
        <v/>
      </c>
      <c r="H390" s="86" t="str">
        <f aca="false">IF(ISERROR(VLOOKUP(CONCATENATE($A390,"_",H$2),'Reference data SID'!$B:$N,13,FALSE())),"",VLOOKUP(CONCATENATE($A390,"_",H$2),'Reference data SID'!$B:$N,13,FALSE()))</f>
        <v/>
      </c>
      <c r="I390" s="86" t="str">
        <f aca="false">IF(ISERROR(VLOOKUP(CONCATENATE($A390,"_",I$2),'Reference data SID'!$B:$N,13,FALSE())),"",VLOOKUP(CONCATENATE($A390,"_",I$2),'Reference data SID'!$B:$N,13,FALSE()))</f>
        <v/>
      </c>
      <c r="J390" s="86" t="str">
        <f aca="false">IF(ISERROR(VLOOKUP(CONCATENATE($A390,"_",J$2),'Reference data SID'!$B:$N,13,FALSE())),"",VLOOKUP(CONCATENATE($A390,"_",J$2),'Reference data SID'!$B:$N,13,FALSE()))</f>
        <v/>
      </c>
      <c r="K390" s="86" t="str">
        <f aca="false">IF(ISERROR(VLOOKUP(CONCATENATE($A390,"_",K$2),'Reference data SID'!$B:$N,13,FALSE())),"",VLOOKUP(CONCATENATE($A390,"_",K$2),'Reference data SID'!$B:$N,13,FALSE()))</f>
        <v/>
      </c>
      <c r="L390" s="86" t="str">
        <f aca="false">IF(ISERROR(VLOOKUP(CONCATENATE($A390,"_",L$2),'Reference data SID'!$B:$N,13,FALSE())),"",VLOOKUP(CONCATENATE($A390,"_",L$2),'Reference data SID'!$B:$N,13,FALSE()))</f>
        <v/>
      </c>
      <c r="M390" s="86" t="str">
        <f aca="false">IF(ISERROR(VLOOKUP(CONCATENATE($A390,"_",M$2),'Reference data SID'!$B:$N,13,FALSE())),"",VLOOKUP(CONCATENATE($A390,"_",M$2),'Reference data SID'!$B:$N,13,FALSE()))</f>
        <v/>
      </c>
      <c r="N390" s="86" t="str">
        <f aca="false">IF(ISERROR(VLOOKUP(CONCATENATE($A390,"_",N$2),'Reference data SID'!$B:$N,13,FALSE())),"",VLOOKUP(CONCATENATE($A390,"_",N$2),'Reference data SID'!$B:$N,13,FALSE()))</f>
        <v/>
      </c>
      <c r="O390" s="86" t="str">
        <f aca="false">IF(ISERROR(VLOOKUP(CONCATENATE($A390,"_",O$2),'Reference data SID'!$B:$N,13,FALSE())),"",VLOOKUP(CONCATENATE($A390,"_",O$2),'Reference data SID'!$B:$N,13,FALSE()))</f>
        <v/>
      </c>
      <c r="P390" s="86" t="str">
        <f aca="false">IF(ISERROR(VLOOKUP(CONCATENATE($A390,"_",P$2),'Reference data SID'!$B:$N,13,FALSE())),"",VLOOKUP(CONCATENATE($A390,"_",P$2),'Reference data SID'!$B:$N,13,FALSE()))</f>
        <v/>
      </c>
      <c r="Q390" s="86" t="str">
        <f aca="false">IF(ISERROR(VLOOKUP(CONCATENATE($A390,"_",Q$2),'Reference data SID'!$B:$N,13,FALSE())),"",VLOOKUP(CONCATENATE($A390,"_",Q$2),'Reference data SID'!$B:$N,13,FALSE()))</f>
        <v/>
      </c>
      <c r="R390" s="86" t="str">
        <f aca="false">IF(ISERROR(VLOOKUP(CONCATENATE($A390,"_",R$2),'Reference data SID'!$B:$N,13,FALSE())),"",VLOOKUP(CONCATENATE($A390,"_",R$2),'Reference data SID'!$B:$N,13,FALSE()))</f>
        <v/>
      </c>
      <c r="S390" s="86" t="str">
        <f aca="false">IF(ISERROR(VLOOKUP(CONCATENATE($A390,"_",S$2),'Reference data SID'!$B:$N,13,FALSE())),"",VLOOKUP(CONCATENATE($A390,"_",S$2),'Reference data SID'!$B:$N,13,FALSE()))</f>
        <v/>
      </c>
      <c r="T390" s="86" t="str">
        <f aca="false">IF(ISERROR(VLOOKUP(CONCATENATE($A390,"_",T$2),'Reference data SID'!$B:$N,13,FALSE())),"",VLOOKUP(CONCATENATE($A390,"_",T$2),'Reference data SID'!$B:$N,13,FALSE()))</f>
        <v/>
      </c>
      <c r="U390" s="86" t="str">
        <f aca="false">IF(ISERROR(VLOOKUP(CONCATENATE($A390,"_",U$2),'Reference data SID'!$B:$N,13,FALSE())),"",VLOOKUP(CONCATENATE($A390,"_",U$2),'Reference data SID'!$B:$N,13,FALSE()))</f>
        <v/>
      </c>
      <c r="V390" s="86" t="str">
        <f aca="false">IF(ISERROR(VLOOKUP(CONCATENATE($A390,"_",V$2),'Reference data SID'!$B:$N,13,FALSE())),"",VLOOKUP(CONCATENATE($A390,"_",V$2),'Reference data SID'!$B:$N,13,FALSE()))</f>
        <v/>
      </c>
      <c r="W390" s="86" t="str">
        <f aca="false">IF(ISERROR(VLOOKUP(CONCATENATE($A390,"_",W$2),'Reference data SID'!$B:$N,13,FALSE())),"",VLOOKUP(CONCATENATE($A390,"_",W$2),'Reference data SID'!$B:$N,13,FALSE()))</f>
        <v/>
      </c>
      <c r="X390" s="86" t="str">
        <f aca="false">IF(ISERROR(VLOOKUP(CONCATENATE($A390,"_",X$2),'Reference data SID'!$B:$N,13,FALSE())),"",VLOOKUP(CONCATENATE($A390,"_",X$2),'Reference data SID'!$B:$N,13,FALSE()))</f>
        <v/>
      </c>
      <c r="Y390" s="86" t="str">
        <f aca="false">IF(ISERROR(VLOOKUP(CONCATENATE($A390,"_",Y$2),'Reference data SID'!$B:$N,13,FALSE())),"",VLOOKUP(CONCATENATE($A390,"_",Y$2),'Reference data SID'!$B:$N,13,FALSE()))</f>
        <v/>
      </c>
      <c r="Z390" s="86" t="str">
        <f aca="false">IF(ISERROR(VLOOKUP(CONCATENATE($A390,"_",Z$2),'Reference data SID'!$B:$N,13,FALSE())),"",VLOOKUP(CONCATENATE($A390,"_",Z$2),'Reference data SID'!$B:$N,13,FALSE()))</f>
        <v/>
      </c>
      <c r="AA390" s="86" t="str">
        <f aca="false">IF(ISERROR(VLOOKUP(CONCATENATE($A390,"_",AA$2),'Reference data SID'!$B:$N,13,FALSE())),"",VLOOKUP(CONCATENATE($A390,"_",AA$2),'Reference data SID'!$B:$N,13,FALSE()))</f>
        <v/>
      </c>
      <c r="AB390" s="86" t="str">
        <f aca="false">IF(ISERROR(VLOOKUP(CONCATENATE($A390,"_",AB$2),'Reference data SID'!$B:$N,13,FALSE())),"",VLOOKUP(CONCATENATE($A390,"_",AB$2),'Reference data SID'!$B:$N,13,FALSE()))</f>
        <v/>
      </c>
      <c r="AC390" s="86" t="str">
        <f aca="false">IF(ISERROR(VLOOKUP(CONCATENATE($A390,"_",AC$2),'Reference data SID'!$B:$N,13,FALSE())),"",VLOOKUP(CONCATENATE($A390,"_",AC$2),'Reference data SID'!$B:$N,13,FALSE()))</f>
        <v/>
      </c>
      <c r="AD390" s="86" t="str">
        <f aca="false">IF(ISERROR(VLOOKUP(CONCATENATE($A390,"_",AD$2),'Reference data SID'!$B:$N,13,FALSE())),"",VLOOKUP(CONCATENATE($A390,"_",AD$2),'Reference data SID'!$B:$N,13,FALSE()))</f>
        <v/>
      </c>
      <c r="AE390" s="86" t="str">
        <f aca="false">IF(ISERROR(VLOOKUP(CONCATENATE($A390,"_",AE$2),'Reference data SID'!$B:$N,13,FALSE())),"",VLOOKUP(CONCATENATE($A390,"_",AE$2),'Reference data SID'!$B:$N,13,FALSE()))</f>
        <v/>
      </c>
      <c r="AF390" s="86" t="str">
        <f aca="false">IF(ISERROR(VLOOKUP(CONCATENATE($A390,"_",AF$2),'Reference data SID'!$B:$N,13,FALSE())),"",VLOOKUP(CONCATENATE($A390,"_",AF$2),'Reference data SID'!$B:$N,13,FALSE()))</f>
        <v/>
      </c>
      <c r="AG390" s="86" t="str">
        <f aca="false">IF(ISERROR(VLOOKUP(CONCATENATE($A390,"_",AG$2),'Reference data SID'!$B:$N,13,FALSE())),"",VLOOKUP(CONCATENATE($A390,"_",AG$2),'Reference data SID'!$B:$N,13,FALSE()))</f>
        <v/>
      </c>
      <c r="AH390" s="86" t="str">
        <f aca="false">IF(ISERROR(VLOOKUP(CONCATENATE($A390,"_",AH$2),'Reference data SID'!$B:$N,13,FALSE())),"",VLOOKUP(CONCATENATE($A390,"_",AH$2),'Reference data SID'!$B:$N,13,FALSE()))</f>
        <v/>
      </c>
      <c r="AI390" s="86" t="str">
        <f aca="false">IF(ISERROR(VLOOKUP(CONCATENATE($A390,"_",AI$2),'Reference data SID'!$B:$N,13,FALSE())),"",VLOOKUP(CONCATENATE($A390,"_",AI$2),'Reference data SID'!$B:$N,13,FALSE()))</f>
        <v/>
      </c>
      <c r="AJ390" s="86" t="str">
        <f aca="false">IF(ISERROR(VLOOKUP(CONCATENATE($A390,"_",AJ$2),'Reference data SID'!$B:$N,13,FALSE())),"",VLOOKUP(CONCATENATE($A390,"_",AJ$2),'Reference data SID'!$B:$N,13,FALSE()))</f>
        <v/>
      </c>
      <c r="AK390" s="86" t="str">
        <f aca="false">IF(ISERROR(VLOOKUP(CONCATENATE($A390,"_",AK$2),'Reference data SID'!$B:$N,13,FALSE())),"",VLOOKUP(CONCATENATE($A390,"_",AK$2),'Reference data SID'!$B:$N,13,FALSE()))</f>
        <v/>
      </c>
      <c r="AL390" s="86" t="str">
        <f aca="false">IF(ISERROR(VLOOKUP(CONCATENATE($A390,"_",AL$2),'Reference data SID'!$B:$N,13,FALSE())),"",VLOOKUP(CONCATENATE($A390,"_",AL$2),'Reference data SID'!$B:$N,13,FALSE()))</f>
        <v/>
      </c>
      <c r="AM390" s="86" t="str">
        <f aca="false">IF(ISERROR(VLOOKUP(CONCATENATE($A390,"_",AM$2),'Reference data SID'!$B:$N,13,FALSE())),"",VLOOKUP(CONCATENATE($A390,"_",AM$2),'Reference data SID'!$B:$N,13,FALSE()))</f>
        <v/>
      </c>
      <c r="AN390" s="86" t="str">
        <f aca="false">IF(ISERROR(VLOOKUP(CONCATENATE($A390,"_",AN$2),'Reference data SID'!$B:$N,13,FALSE())),"",VLOOKUP(CONCATENATE($A390,"_",AN$2),'Reference data SID'!$B:$N,13,FALSE()))</f>
        <v/>
      </c>
      <c r="AO390" s="86" t="str">
        <f aca="false">IF(ISERROR(VLOOKUP(CONCATENATE($A390,"_",AO$2),'Reference data SID'!$B:$N,13,FALSE())),"",VLOOKUP(CONCATENATE($A390,"_",AO$2),'Reference data SID'!$B:$N,13,FALSE()))</f>
        <v/>
      </c>
      <c r="AP390" s="86" t="str">
        <f aca="false">IF(ISERROR(VLOOKUP(CONCATENATE($A390,"_",AP$2),'Reference data SID'!$B:$N,13,FALSE())),"",VLOOKUP(CONCATENATE($A390,"_",AP$2),'Reference data SID'!$B:$N,13,FALSE()))</f>
        <v/>
      </c>
      <c r="AQ390" s="86" t="str">
        <f aca="false">IF(ISERROR(VLOOKUP(CONCATENATE($A390,"_",AQ$2),'Reference data SID'!$B:$N,13,FALSE())),"",VLOOKUP(CONCATENATE($A390,"_",AQ$2),'Reference data SID'!$B:$N,13,FALSE()))</f>
        <v/>
      </c>
      <c r="AR390" s="86" t="str">
        <f aca="false">IF(ISERROR(VLOOKUP(CONCATENATE($A390,"_",AR$2),'Reference data SID'!$B:$N,13,FALSE())),"",VLOOKUP(CONCATENATE($A390,"_",AR$2),'Reference data SID'!$B:$N,13,FALSE()))</f>
        <v/>
      </c>
      <c r="AS390" s="86" t="str">
        <f aca="false">IF(ISERROR(VLOOKUP(CONCATENATE($A390,"_",AS$2),'Reference data SID'!$B:$N,13,FALSE())),"",VLOOKUP(CONCATENATE($A390,"_",AS$2),'Reference data SID'!$B:$N,13,FALSE()))</f>
        <v/>
      </c>
      <c r="AT390" s="86" t="str">
        <f aca="false">IF(ISERROR(VLOOKUP(CONCATENATE($A390,"_",AT$2),'Reference data SID'!$B:$N,13,FALSE())),"",VLOOKUP(CONCATENATE($A390,"_",AT$2),'Reference data SID'!$B:$N,13,FALSE()))</f>
        <v/>
      </c>
    </row>
    <row r="391" customFormat="false" ht="15" hidden="false" customHeight="false" outlineLevel="0" collapsed="false">
      <c r="A391" s="0" t="n">
        <v>387</v>
      </c>
      <c r="B391" s="86" t="str">
        <f aca="false">IF(ISERROR(VLOOKUP(CONCATENATE($A391,"_",B$2),'Reference data SID'!$B:$N,13,FALSE())),"",VLOOKUP(CONCATENATE($A391,"_",B$2),'Reference data SID'!$B:$N,13,FALSE()))</f>
        <v/>
      </c>
      <c r="C391" s="86" t="str">
        <f aca="false">IF(ISERROR(VLOOKUP(CONCATENATE($A391,"_",C$2),'Reference data SID'!$B:$N,13,FALSE())),"",VLOOKUP(CONCATENATE($A391,"_",C$2),'Reference data SID'!$B:$N,13,FALSE()))</f>
        <v/>
      </c>
      <c r="D391" s="86" t="str">
        <f aca="false">IF(ISERROR(VLOOKUP(CONCATENATE($A391,"_",D$2),'Reference data SID'!$B:$N,13,FALSE())),"",VLOOKUP(CONCATENATE($A391,"_",D$2),'Reference data SID'!$B:$N,13,FALSE()))</f>
        <v/>
      </c>
      <c r="E391" s="86" t="str">
        <f aca="false">IF(ISERROR(VLOOKUP(CONCATENATE($A391,"_",E$2),'Reference data SID'!$B:$N,13,FALSE())),"",VLOOKUP(CONCATENATE($A391,"_",E$2),'Reference data SID'!$B:$N,13,FALSE()))</f>
        <v/>
      </c>
      <c r="F391" s="86" t="str">
        <f aca="false">IF(ISERROR(VLOOKUP(CONCATENATE($A391,"_",F$2),'Reference data SID'!$B:$N,13,FALSE())),"",VLOOKUP(CONCATENATE($A391,"_",F$2),'Reference data SID'!$B:$N,13,FALSE()))</f>
        <v/>
      </c>
      <c r="G391" s="86" t="str">
        <f aca="false">IF(ISERROR(VLOOKUP(CONCATENATE($A391,"_",G$2),'Reference data SID'!$B:$N,13,FALSE())),"",VLOOKUP(CONCATENATE($A391,"_",G$2),'Reference data SID'!$B:$N,13,FALSE()))</f>
        <v/>
      </c>
      <c r="H391" s="86" t="str">
        <f aca="false">IF(ISERROR(VLOOKUP(CONCATENATE($A391,"_",H$2),'Reference data SID'!$B:$N,13,FALSE())),"",VLOOKUP(CONCATENATE($A391,"_",H$2),'Reference data SID'!$B:$N,13,FALSE()))</f>
        <v/>
      </c>
      <c r="I391" s="86" t="str">
        <f aca="false">IF(ISERROR(VLOOKUP(CONCATENATE($A391,"_",I$2),'Reference data SID'!$B:$N,13,FALSE())),"",VLOOKUP(CONCATENATE($A391,"_",I$2),'Reference data SID'!$B:$N,13,FALSE()))</f>
        <v/>
      </c>
      <c r="J391" s="86" t="str">
        <f aca="false">IF(ISERROR(VLOOKUP(CONCATENATE($A391,"_",J$2),'Reference data SID'!$B:$N,13,FALSE())),"",VLOOKUP(CONCATENATE($A391,"_",J$2),'Reference data SID'!$B:$N,13,FALSE()))</f>
        <v/>
      </c>
      <c r="K391" s="86" t="str">
        <f aca="false">IF(ISERROR(VLOOKUP(CONCATENATE($A391,"_",K$2),'Reference data SID'!$B:$N,13,FALSE())),"",VLOOKUP(CONCATENATE($A391,"_",K$2),'Reference data SID'!$B:$N,13,FALSE()))</f>
        <v/>
      </c>
      <c r="L391" s="86" t="str">
        <f aca="false">IF(ISERROR(VLOOKUP(CONCATENATE($A391,"_",L$2),'Reference data SID'!$B:$N,13,FALSE())),"",VLOOKUP(CONCATENATE($A391,"_",L$2),'Reference data SID'!$B:$N,13,FALSE()))</f>
        <v/>
      </c>
      <c r="M391" s="86" t="str">
        <f aca="false">IF(ISERROR(VLOOKUP(CONCATENATE($A391,"_",M$2),'Reference data SID'!$B:$N,13,FALSE())),"",VLOOKUP(CONCATENATE($A391,"_",M$2),'Reference data SID'!$B:$N,13,FALSE()))</f>
        <v/>
      </c>
      <c r="N391" s="86" t="str">
        <f aca="false">IF(ISERROR(VLOOKUP(CONCATENATE($A391,"_",N$2),'Reference data SID'!$B:$N,13,FALSE())),"",VLOOKUP(CONCATENATE($A391,"_",N$2),'Reference data SID'!$B:$N,13,FALSE()))</f>
        <v/>
      </c>
      <c r="O391" s="86" t="str">
        <f aca="false">IF(ISERROR(VLOOKUP(CONCATENATE($A391,"_",O$2),'Reference data SID'!$B:$N,13,FALSE())),"",VLOOKUP(CONCATENATE($A391,"_",O$2),'Reference data SID'!$B:$N,13,FALSE()))</f>
        <v/>
      </c>
      <c r="P391" s="86" t="str">
        <f aca="false">IF(ISERROR(VLOOKUP(CONCATENATE($A391,"_",P$2),'Reference data SID'!$B:$N,13,FALSE())),"",VLOOKUP(CONCATENATE($A391,"_",P$2),'Reference data SID'!$B:$N,13,FALSE()))</f>
        <v/>
      </c>
      <c r="Q391" s="86" t="str">
        <f aca="false">IF(ISERROR(VLOOKUP(CONCATENATE($A391,"_",Q$2),'Reference data SID'!$B:$N,13,FALSE())),"",VLOOKUP(CONCATENATE($A391,"_",Q$2),'Reference data SID'!$B:$N,13,FALSE()))</f>
        <v/>
      </c>
      <c r="R391" s="86" t="str">
        <f aca="false">IF(ISERROR(VLOOKUP(CONCATENATE($A391,"_",R$2),'Reference data SID'!$B:$N,13,FALSE())),"",VLOOKUP(CONCATENATE($A391,"_",R$2),'Reference data SID'!$B:$N,13,FALSE()))</f>
        <v/>
      </c>
      <c r="S391" s="86" t="str">
        <f aca="false">IF(ISERROR(VLOOKUP(CONCATENATE($A391,"_",S$2),'Reference data SID'!$B:$N,13,FALSE())),"",VLOOKUP(CONCATENATE($A391,"_",S$2),'Reference data SID'!$B:$N,13,FALSE()))</f>
        <v/>
      </c>
      <c r="T391" s="86" t="str">
        <f aca="false">IF(ISERROR(VLOOKUP(CONCATENATE($A391,"_",T$2),'Reference data SID'!$B:$N,13,FALSE())),"",VLOOKUP(CONCATENATE($A391,"_",T$2),'Reference data SID'!$B:$N,13,FALSE()))</f>
        <v/>
      </c>
      <c r="U391" s="86" t="str">
        <f aca="false">IF(ISERROR(VLOOKUP(CONCATENATE($A391,"_",U$2),'Reference data SID'!$B:$N,13,FALSE())),"",VLOOKUP(CONCATENATE($A391,"_",U$2),'Reference data SID'!$B:$N,13,FALSE()))</f>
        <v/>
      </c>
      <c r="V391" s="86" t="str">
        <f aca="false">IF(ISERROR(VLOOKUP(CONCATENATE($A391,"_",V$2),'Reference data SID'!$B:$N,13,FALSE())),"",VLOOKUP(CONCATENATE($A391,"_",V$2),'Reference data SID'!$B:$N,13,FALSE()))</f>
        <v/>
      </c>
      <c r="W391" s="86" t="str">
        <f aca="false">IF(ISERROR(VLOOKUP(CONCATENATE($A391,"_",W$2),'Reference data SID'!$B:$N,13,FALSE())),"",VLOOKUP(CONCATENATE($A391,"_",W$2),'Reference data SID'!$B:$N,13,FALSE()))</f>
        <v/>
      </c>
      <c r="X391" s="86" t="str">
        <f aca="false">IF(ISERROR(VLOOKUP(CONCATENATE($A391,"_",X$2),'Reference data SID'!$B:$N,13,FALSE())),"",VLOOKUP(CONCATENATE($A391,"_",X$2),'Reference data SID'!$B:$N,13,FALSE()))</f>
        <v/>
      </c>
      <c r="Y391" s="86" t="str">
        <f aca="false">IF(ISERROR(VLOOKUP(CONCATENATE($A391,"_",Y$2),'Reference data SID'!$B:$N,13,FALSE())),"",VLOOKUP(CONCATENATE($A391,"_",Y$2),'Reference data SID'!$B:$N,13,FALSE()))</f>
        <v/>
      </c>
      <c r="Z391" s="86" t="str">
        <f aca="false">IF(ISERROR(VLOOKUP(CONCATENATE($A391,"_",Z$2),'Reference data SID'!$B:$N,13,FALSE())),"",VLOOKUP(CONCATENATE($A391,"_",Z$2),'Reference data SID'!$B:$N,13,FALSE()))</f>
        <v/>
      </c>
      <c r="AA391" s="86" t="str">
        <f aca="false">IF(ISERROR(VLOOKUP(CONCATENATE($A391,"_",AA$2),'Reference data SID'!$B:$N,13,FALSE())),"",VLOOKUP(CONCATENATE($A391,"_",AA$2),'Reference data SID'!$B:$N,13,FALSE()))</f>
        <v/>
      </c>
      <c r="AB391" s="86" t="str">
        <f aca="false">IF(ISERROR(VLOOKUP(CONCATENATE($A391,"_",AB$2),'Reference data SID'!$B:$N,13,FALSE())),"",VLOOKUP(CONCATENATE($A391,"_",AB$2),'Reference data SID'!$B:$N,13,FALSE()))</f>
        <v/>
      </c>
      <c r="AC391" s="86" t="str">
        <f aca="false">IF(ISERROR(VLOOKUP(CONCATENATE($A391,"_",AC$2),'Reference data SID'!$B:$N,13,FALSE())),"",VLOOKUP(CONCATENATE($A391,"_",AC$2),'Reference data SID'!$B:$N,13,FALSE()))</f>
        <v/>
      </c>
      <c r="AD391" s="86" t="str">
        <f aca="false">IF(ISERROR(VLOOKUP(CONCATENATE($A391,"_",AD$2),'Reference data SID'!$B:$N,13,FALSE())),"",VLOOKUP(CONCATENATE($A391,"_",AD$2),'Reference data SID'!$B:$N,13,FALSE()))</f>
        <v/>
      </c>
      <c r="AE391" s="86" t="str">
        <f aca="false">IF(ISERROR(VLOOKUP(CONCATENATE($A391,"_",AE$2),'Reference data SID'!$B:$N,13,FALSE())),"",VLOOKUP(CONCATENATE($A391,"_",AE$2),'Reference data SID'!$B:$N,13,FALSE()))</f>
        <v/>
      </c>
      <c r="AF391" s="86" t="str">
        <f aca="false">IF(ISERROR(VLOOKUP(CONCATENATE($A391,"_",AF$2),'Reference data SID'!$B:$N,13,FALSE())),"",VLOOKUP(CONCATENATE($A391,"_",AF$2),'Reference data SID'!$B:$N,13,FALSE()))</f>
        <v/>
      </c>
      <c r="AG391" s="86" t="str">
        <f aca="false">IF(ISERROR(VLOOKUP(CONCATENATE($A391,"_",AG$2),'Reference data SID'!$B:$N,13,FALSE())),"",VLOOKUP(CONCATENATE($A391,"_",AG$2),'Reference data SID'!$B:$N,13,FALSE()))</f>
        <v/>
      </c>
      <c r="AH391" s="86" t="str">
        <f aca="false">IF(ISERROR(VLOOKUP(CONCATENATE($A391,"_",AH$2),'Reference data SID'!$B:$N,13,FALSE())),"",VLOOKUP(CONCATENATE($A391,"_",AH$2),'Reference data SID'!$B:$N,13,FALSE()))</f>
        <v/>
      </c>
      <c r="AI391" s="86" t="str">
        <f aca="false">IF(ISERROR(VLOOKUP(CONCATENATE($A391,"_",AI$2),'Reference data SID'!$B:$N,13,FALSE())),"",VLOOKUP(CONCATENATE($A391,"_",AI$2),'Reference data SID'!$B:$N,13,FALSE()))</f>
        <v/>
      </c>
      <c r="AJ391" s="86" t="str">
        <f aca="false">IF(ISERROR(VLOOKUP(CONCATENATE($A391,"_",AJ$2),'Reference data SID'!$B:$N,13,FALSE())),"",VLOOKUP(CONCATENATE($A391,"_",AJ$2),'Reference data SID'!$B:$N,13,FALSE()))</f>
        <v/>
      </c>
      <c r="AK391" s="86" t="str">
        <f aca="false">IF(ISERROR(VLOOKUP(CONCATENATE($A391,"_",AK$2),'Reference data SID'!$B:$N,13,FALSE())),"",VLOOKUP(CONCATENATE($A391,"_",AK$2),'Reference data SID'!$B:$N,13,FALSE()))</f>
        <v/>
      </c>
      <c r="AL391" s="86" t="str">
        <f aca="false">IF(ISERROR(VLOOKUP(CONCATENATE($A391,"_",AL$2),'Reference data SID'!$B:$N,13,FALSE())),"",VLOOKUP(CONCATENATE($A391,"_",AL$2),'Reference data SID'!$B:$N,13,FALSE()))</f>
        <v/>
      </c>
      <c r="AM391" s="86" t="str">
        <f aca="false">IF(ISERROR(VLOOKUP(CONCATENATE($A391,"_",AM$2),'Reference data SID'!$B:$N,13,FALSE())),"",VLOOKUP(CONCATENATE($A391,"_",AM$2),'Reference data SID'!$B:$N,13,FALSE()))</f>
        <v/>
      </c>
      <c r="AN391" s="86" t="str">
        <f aca="false">IF(ISERROR(VLOOKUP(CONCATENATE($A391,"_",AN$2),'Reference data SID'!$B:$N,13,FALSE())),"",VLOOKUP(CONCATENATE($A391,"_",AN$2),'Reference data SID'!$B:$N,13,FALSE()))</f>
        <v/>
      </c>
      <c r="AO391" s="86" t="str">
        <f aca="false">IF(ISERROR(VLOOKUP(CONCATENATE($A391,"_",AO$2),'Reference data SID'!$B:$N,13,FALSE())),"",VLOOKUP(CONCATENATE($A391,"_",AO$2),'Reference data SID'!$B:$N,13,FALSE()))</f>
        <v/>
      </c>
      <c r="AP391" s="86" t="str">
        <f aca="false">IF(ISERROR(VLOOKUP(CONCATENATE($A391,"_",AP$2),'Reference data SID'!$B:$N,13,FALSE())),"",VLOOKUP(CONCATENATE($A391,"_",AP$2),'Reference data SID'!$B:$N,13,FALSE()))</f>
        <v/>
      </c>
      <c r="AQ391" s="86" t="str">
        <f aca="false">IF(ISERROR(VLOOKUP(CONCATENATE($A391,"_",AQ$2),'Reference data SID'!$B:$N,13,FALSE())),"",VLOOKUP(CONCATENATE($A391,"_",AQ$2),'Reference data SID'!$B:$N,13,FALSE()))</f>
        <v/>
      </c>
      <c r="AR391" s="86" t="str">
        <f aca="false">IF(ISERROR(VLOOKUP(CONCATENATE($A391,"_",AR$2),'Reference data SID'!$B:$N,13,FALSE())),"",VLOOKUP(CONCATENATE($A391,"_",AR$2),'Reference data SID'!$B:$N,13,FALSE()))</f>
        <v/>
      </c>
      <c r="AS391" s="86" t="str">
        <f aca="false">IF(ISERROR(VLOOKUP(CONCATENATE($A391,"_",AS$2),'Reference data SID'!$B:$N,13,FALSE())),"",VLOOKUP(CONCATENATE($A391,"_",AS$2),'Reference data SID'!$B:$N,13,FALSE()))</f>
        <v/>
      </c>
      <c r="AT391" s="86" t="str">
        <f aca="false">IF(ISERROR(VLOOKUP(CONCATENATE($A391,"_",AT$2),'Reference data SID'!$B:$N,13,FALSE())),"",VLOOKUP(CONCATENATE($A391,"_",AT$2),'Reference data SID'!$B:$N,13,FALSE()))</f>
        <v/>
      </c>
    </row>
    <row r="392" customFormat="false" ht="15" hidden="false" customHeight="false" outlineLevel="0" collapsed="false">
      <c r="A392" s="0" t="n">
        <v>388</v>
      </c>
      <c r="B392" s="86" t="str">
        <f aca="false">IF(ISERROR(VLOOKUP(CONCATENATE($A392,"_",B$2),'Reference data SID'!$B:$N,13,FALSE())),"",VLOOKUP(CONCATENATE($A392,"_",B$2),'Reference data SID'!$B:$N,13,FALSE()))</f>
        <v/>
      </c>
      <c r="C392" s="86" t="str">
        <f aca="false">IF(ISERROR(VLOOKUP(CONCATENATE($A392,"_",C$2),'Reference data SID'!$B:$N,13,FALSE())),"",VLOOKUP(CONCATENATE($A392,"_",C$2),'Reference data SID'!$B:$N,13,FALSE()))</f>
        <v/>
      </c>
      <c r="D392" s="86" t="str">
        <f aca="false">IF(ISERROR(VLOOKUP(CONCATENATE($A392,"_",D$2),'Reference data SID'!$B:$N,13,FALSE())),"",VLOOKUP(CONCATENATE($A392,"_",D$2),'Reference data SID'!$B:$N,13,FALSE()))</f>
        <v/>
      </c>
      <c r="E392" s="86" t="str">
        <f aca="false">IF(ISERROR(VLOOKUP(CONCATENATE($A392,"_",E$2),'Reference data SID'!$B:$N,13,FALSE())),"",VLOOKUP(CONCATENATE($A392,"_",E$2),'Reference data SID'!$B:$N,13,FALSE()))</f>
        <v/>
      </c>
      <c r="F392" s="86" t="str">
        <f aca="false">IF(ISERROR(VLOOKUP(CONCATENATE($A392,"_",F$2),'Reference data SID'!$B:$N,13,FALSE())),"",VLOOKUP(CONCATENATE($A392,"_",F$2),'Reference data SID'!$B:$N,13,FALSE()))</f>
        <v/>
      </c>
      <c r="G392" s="86" t="str">
        <f aca="false">IF(ISERROR(VLOOKUP(CONCATENATE($A392,"_",G$2),'Reference data SID'!$B:$N,13,FALSE())),"",VLOOKUP(CONCATENATE($A392,"_",G$2),'Reference data SID'!$B:$N,13,FALSE()))</f>
        <v/>
      </c>
      <c r="H392" s="86" t="str">
        <f aca="false">IF(ISERROR(VLOOKUP(CONCATENATE($A392,"_",H$2),'Reference data SID'!$B:$N,13,FALSE())),"",VLOOKUP(CONCATENATE($A392,"_",H$2),'Reference data SID'!$B:$N,13,FALSE()))</f>
        <v/>
      </c>
      <c r="I392" s="86" t="str">
        <f aca="false">IF(ISERROR(VLOOKUP(CONCATENATE($A392,"_",I$2),'Reference data SID'!$B:$N,13,FALSE())),"",VLOOKUP(CONCATENATE($A392,"_",I$2),'Reference data SID'!$B:$N,13,FALSE()))</f>
        <v/>
      </c>
      <c r="J392" s="86" t="str">
        <f aca="false">IF(ISERROR(VLOOKUP(CONCATENATE($A392,"_",J$2),'Reference data SID'!$B:$N,13,FALSE())),"",VLOOKUP(CONCATENATE($A392,"_",J$2),'Reference data SID'!$B:$N,13,FALSE()))</f>
        <v/>
      </c>
      <c r="K392" s="86" t="str">
        <f aca="false">IF(ISERROR(VLOOKUP(CONCATENATE($A392,"_",K$2),'Reference data SID'!$B:$N,13,FALSE())),"",VLOOKUP(CONCATENATE($A392,"_",K$2),'Reference data SID'!$B:$N,13,FALSE()))</f>
        <v/>
      </c>
      <c r="L392" s="86" t="str">
        <f aca="false">IF(ISERROR(VLOOKUP(CONCATENATE($A392,"_",L$2),'Reference data SID'!$B:$N,13,FALSE())),"",VLOOKUP(CONCATENATE($A392,"_",L$2),'Reference data SID'!$B:$N,13,FALSE()))</f>
        <v/>
      </c>
      <c r="M392" s="86" t="str">
        <f aca="false">IF(ISERROR(VLOOKUP(CONCATENATE($A392,"_",M$2),'Reference data SID'!$B:$N,13,FALSE())),"",VLOOKUP(CONCATENATE($A392,"_",M$2),'Reference data SID'!$B:$N,13,FALSE()))</f>
        <v/>
      </c>
      <c r="N392" s="86" t="str">
        <f aca="false">IF(ISERROR(VLOOKUP(CONCATENATE($A392,"_",N$2),'Reference data SID'!$B:$N,13,FALSE())),"",VLOOKUP(CONCATENATE($A392,"_",N$2),'Reference data SID'!$B:$N,13,FALSE()))</f>
        <v/>
      </c>
      <c r="O392" s="86" t="str">
        <f aca="false">IF(ISERROR(VLOOKUP(CONCATENATE($A392,"_",O$2),'Reference data SID'!$B:$N,13,FALSE())),"",VLOOKUP(CONCATENATE($A392,"_",O$2),'Reference data SID'!$B:$N,13,FALSE()))</f>
        <v/>
      </c>
      <c r="P392" s="86" t="str">
        <f aca="false">IF(ISERROR(VLOOKUP(CONCATENATE($A392,"_",P$2),'Reference data SID'!$B:$N,13,FALSE())),"",VLOOKUP(CONCATENATE($A392,"_",P$2),'Reference data SID'!$B:$N,13,FALSE()))</f>
        <v/>
      </c>
      <c r="Q392" s="86" t="str">
        <f aca="false">IF(ISERROR(VLOOKUP(CONCATENATE($A392,"_",Q$2),'Reference data SID'!$B:$N,13,FALSE())),"",VLOOKUP(CONCATENATE($A392,"_",Q$2),'Reference data SID'!$B:$N,13,FALSE()))</f>
        <v/>
      </c>
      <c r="R392" s="86" t="str">
        <f aca="false">IF(ISERROR(VLOOKUP(CONCATENATE($A392,"_",R$2),'Reference data SID'!$B:$N,13,FALSE())),"",VLOOKUP(CONCATENATE($A392,"_",R$2),'Reference data SID'!$B:$N,13,FALSE()))</f>
        <v/>
      </c>
      <c r="S392" s="86" t="str">
        <f aca="false">IF(ISERROR(VLOOKUP(CONCATENATE($A392,"_",S$2),'Reference data SID'!$B:$N,13,FALSE())),"",VLOOKUP(CONCATENATE($A392,"_",S$2),'Reference data SID'!$B:$N,13,FALSE()))</f>
        <v/>
      </c>
      <c r="T392" s="86" t="str">
        <f aca="false">IF(ISERROR(VLOOKUP(CONCATENATE($A392,"_",T$2),'Reference data SID'!$B:$N,13,FALSE())),"",VLOOKUP(CONCATENATE($A392,"_",T$2),'Reference data SID'!$B:$N,13,FALSE()))</f>
        <v/>
      </c>
      <c r="U392" s="86" t="str">
        <f aca="false">IF(ISERROR(VLOOKUP(CONCATENATE($A392,"_",U$2),'Reference data SID'!$B:$N,13,FALSE())),"",VLOOKUP(CONCATENATE($A392,"_",U$2),'Reference data SID'!$B:$N,13,FALSE()))</f>
        <v/>
      </c>
      <c r="V392" s="86" t="str">
        <f aca="false">IF(ISERROR(VLOOKUP(CONCATENATE($A392,"_",V$2),'Reference data SID'!$B:$N,13,FALSE())),"",VLOOKUP(CONCATENATE($A392,"_",V$2),'Reference data SID'!$B:$N,13,FALSE()))</f>
        <v/>
      </c>
      <c r="W392" s="86" t="str">
        <f aca="false">IF(ISERROR(VLOOKUP(CONCATENATE($A392,"_",W$2),'Reference data SID'!$B:$N,13,FALSE())),"",VLOOKUP(CONCATENATE($A392,"_",W$2),'Reference data SID'!$B:$N,13,FALSE()))</f>
        <v/>
      </c>
      <c r="X392" s="86" t="str">
        <f aca="false">IF(ISERROR(VLOOKUP(CONCATENATE($A392,"_",X$2),'Reference data SID'!$B:$N,13,FALSE())),"",VLOOKUP(CONCATENATE($A392,"_",X$2),'Reference data SID'!$B:$N,13,FALSE()))</f>
        <v/>
      </c>
      <c r="Y392" s="86" t="str">
        <f aca="false">IF(ISERROR(VLOOKUP(CONCATENATE($A392,"_",Y$2),'Reference data SID'!$B:$N,13,FALSE())),"",VLOOKUP(CONCATENATE($A392,"_",Y$2),'Reference data SID'!$B:$N,13,FALSE()))</f>
        <v/>
      </c>
      <c r="Z392" s="86" t="str">
        <f aca="false">IF(ISERROR(VLOOKUP(CONCATENATE($A392,"_",Z$2),'Reference data SID'!$B:$N,13,FALSE())),"",VLOOKUP(CONCATENATE($A392,"_",Z$2),'Reference data SID'!$B:$N,13,FALSE()))</f>
        <v/>
      </c>
      <c r="AA392" s="86" t="str">
        <f aca="false">IF(ISERROR(VLOOKUP(CONCATENATE($A392,"_",AA$2),'Reference data SID'!$B:$N,13,FALSE())),"",VLOOKUP(CONCATENATE($A392,"_",AA$2),'Reference data SID'!$B:$N,13,FALSE()))</f>
        <v/>
      </c>
      <c r="AB392" s="86" t="str">
        <f aca="false">IF(ISERROR(VLOOKUP(CONCATENATE($A392,"_",AB$2),'Reference data SID'!$B:$N,13,FALSE())),"",VLOOKUP(CONCATENATE($A392,"_",AB$2),'Reference data SID'!$B:$N,13,FALSE()))</f>
        <v/>
      </c>
      <c r="AC392" s="86" t="str">
        <f aca="false">IF(ISERROR(VLOOKUP(CONCATENATE($A392,"_",AC$2),'Reference data SID'!$B:$N,13,FALSE())),"",VLOOKUP(CONCATENATE($A392,"_",AC$2),'Reference data SID'!$B:$N,13,FALSE()))</f>
        <v/>
      </c>
      <c r="AD392" s="86" t="str">
        <f aca="false">IF(ISERROR(VLOOKUP(CONCATENATE($A392,"_",AD$2),'Reference data SID'!$B:$N,13,FALSE())),"",VLOOKUP(CONCATENATE($A392,"_",AD$2),'Reference data SID'!$B:$N,13,FALSE()))</f>
        <v/>
      </c>
      <c r="AE392" s="86" t="str">
        <f aca="false">IF(ISERROR(VLOOKUP(CONCATENATE($A392,"_",AE$2),'Reference data SID'!$B:$N,13,FALSE())),"",VLOOKUP(CONCATENATE($A392,"_",AE$2),'Reference data SID'!$B:$N,13,FALSE()))</f>
        <v/>
      </c>
      <c r="AF392" s="86" t="str">
        <f aca="false">IF(ISERROR(VLOOKUP(CONCATENATE($A392,"_",AF$2),'Reference data SID'!$B:$N,13,FALSE())),"",VLOOKUP(CONCATENATE($A392,"_",AF$2),'Reference data SID'!$B:$N,13,FALSE()))</f>
        <v/>
      </c>
      <c r="AG392" s="86" t="str">
        <f aca="false">IF(ISERROR(VLOOKUP(CONCATENATE($A392,"_",AG$2),'Reference data SID'!$B:$N,13,FALSE())),"",VLOOKUP(CONCATENATE($A392,"_",AG$2),'Reference data SID'!$B:$N,13,FALSE()))</f>
        <v/>
      </c>
      <c r="AH392" s="86" t="str">
        <f aca="false">IF(ISERROR(VLOOKUP(CONCATENATE($A392,"_",AH$2),'Reference data SID'!$B:$N,13,FALSE())),"",VLOOKUP(CONCATENATE($A392,"_",AH$2),'Reference data SID'!$B:$N,13,FALSE()))</f>
        <v/>
      </c>
      <c r="AI392" s="86" t="str">
        <f aca="false">IF(ISERROR(VLOOKUP(CONCATENATE($A392,"_",AI$2),'Reference data SID'!$B:$N,13,FALSE())),"",VLOOKUP(CONCATENATE($A392,"_",AI$2),'Reference data SID'!$B:$N,13,FALSE()))</f>
        <v/>
      </c>
      <c r="AJ392" s="86" t="str">
        <f aca="false">IF(ISERROR(VLOOKUP(CONCATENATE($A392,"_",AJ$2),'Reference data SID'!$B:$N,13,FALSE())),"",VLOOKUP(CONCATENATE($A392,"_",AJ$2),'Reference data SID'!$B:$N,13,FALSE()))</f>
        <v/>
      </c>
      <c r="AK392" s="86" t="str">
        <f aca="false">IF(ISERROR(VLOOKUP(CONCATENATE($A392,"_",AK$2),'Reference data SID'!$B:$N,13,FALSE())),"",VLOOKUP(CONCATENATE($A392,"_",AK$2),'Reference data SID'!$B:$N,13,FALSE()))</f>
        <v/>
      </c>
      <c r="AL392" s="86" t="str">
        <f aca="false">IF(ISERROR(VLOOKUP(CONCATENATE($A392,"_",AL$2),'Reference data SID'!$B:$N,13,FALSE())),"",VLOOKUP(CONCATENATE($A392,"_",AL$2),'Reference data SID'!$B:$N,13,FALSE()))</f>
        <v/>
      </c>
      <c r="AM392" s="86" t="str">
        <f aca="false">IF(ISERROR(VLOOKUP(CONCATENATE($A392,"_",AM$2),'Reference data SID'!$B:$N,13,FALSE())),"",VLOOKUP(CONCATENATE($A392,"_",AM$2),'Reference data SID'!$B:$N,13,FALSE()))</f>
        <v/>
      </c>
      <c r="AN392" s="86" t="str">
        <f aca="false">IF(ISERROR(VLOOKUP(CONCATENATE($A392,"_",AN$2),'Reference data SID'!$B:$N,13,FALSE())),"",VLOOKUP(CONCATENATE($A392,"_",AN$2),'Reference data SID'!$B:$N,13,FALSE()))</f>
        <v/>
      </c>
      <c r="AO392" s="86" t="str">
        <f aca="false">IF(ISERROR(VLOOKUP(CONCATENATE($A392,"_",AO$2),'Reference data SID'!$B:$N,13,FALSE())),"",VLOOKUP(CONCATENATE($A392,"_",AO$2),'Reference data SID'!$B:$N,13,FALSE()))</f>
        <v/>
      </c>
      <c r="AP392" s="86" t="str">
        <f aca="false">IF(ISERROR(VLOOKUP(CONCATENATE($A392,"_",AP$2),'Reference data SID'!$B:$N,13,FALSE())),"",VLOOKUP(CONCATENATE($A392,"_",AP$2),'Reference data SID'!$B:$N,13,FALSE()))</f>
        <v/>
      </c>
      <c r="AQ392" s="86" t="str">
        <f aca="false">IF(ISERROR(VLOOKUP(CONCATENATE($A392,"_",AQ$2),'Reference data SID'!$B:$N,13,FALSE())),"",VLOOKUP(CONCATENATE($A392,"_",AQ$2),'Reference data SID'!$B:$N,13,FALSE()))</f>
        <v/>
      </c>
      <c r="AR392" s="86" t="str">
        <f aca="false">IF(ISERROR(VLOOKUP(CONCATENATE($A392,"_",AR$2),'Reference data SID'!$B:$N,13,FALSE())),"",VLOOKUP(CONCATENATE($A392,"_",AR$2),'Reference data SID'!$B:$N,13,FALSE()))</f>
        <v/>
      </c>
      <c r="AS392" s="86" t="str">
        <f aca="false">IF(ISERROR(VLOOKUP(CONCATENATE($A392,"_",AS$2),'Reference data SID'!$B:$N,13,FALSE())),"",VLOOKUP(CONCATENATE($A392,"_",AS$2),'Reference data SID'!$B:$N,13,FALSE()))</f>
        <v/>
      </c>
      <c r="AT392" s="86" t="str">
        <f aca="false">IF(ISERROR(VLOOKUP(CONCATENATE($A392,"_",AT$2),'Reference data SID'!$B:$N,13,FALSE())),"",VLOOKUP(CONCATENATE($A392,"_",AT$2),'Reference data SID'!$B:$N,13,FALSE()))</f>
        <v/>
      </c>
    </row>
    <row r="393" customFormat="false" ht="15" hidden="false" customHeight="false" outlineLevel="0" collapsed="false">
      <c r="A393" s="0" t="n">
        <v>389</v>
      </c>
      <c r="B393" s="86" t="str">
        <f aca="false">IF(ISERROR(VLOOKUP(CONCATENATE($A393,"_",B$2),'Reference data SID'!$B:$N,13,FALSE())),"",VLOOKUP(CONCATENATE($A393,"_",B$2),'Reference data SID'!$B:$N,13,FALSE()))</f>
        <v/>
      </c>
      <c r="C393" s="86" t="str">
        <f aca="false">IF(ISERROR(VLOOKUP(CONCATENATE($A393,"_",C$2),'Reference data SID'!$B:$N,13,FALSE())),"",VLOOKUP(CONCATENATE($A393,"_",C$2),'Reference data SID'!$B:$N,13,FALSE()))</f>
        <v/>
      </c>
      <c r="D393" s="86" t="str">
        <f aca="false">IF(ISERROR(VLOOKUP(CONCATENATE($A393,"_",D$2),'Reference data SID'!$B:$N,13,FALSE())),"",VLOOKUP(CONCATENATE($A393,"_",D$2),'Reference data SID'!$B:$N,13,FALSE()))</f>
        <v/>
      </c>
      <c r="E393" s="86" t="str">
        <f aca="false">IF(ISERROR(VLOOKUP(CONCATENATE($A393,"_",E$2),'Reference data SID'!$B:$N,13,FALSE())),"",VLOOKUP(CONCATENATE($A393,"_",E$2),'Reference data SID'!$B:$N,13,FALSE()))</f>
        <v/>
      </c>
      <c r="F393" s="86" t="str">
        <f aca="false">IF(ISERROR(VLOOKUP(CONCATENATE($A393,"_",F$2),'Reference data SID'!$B:$N,13,FALSE())),"",VLOOKUP(CONCATENATE($A393,"_",F$2),'Reference data SID'!$B:$N,13,FALSE()))</f>
        <v/>
      </c>
      <c r="G393" s="86" t="str">
        <f aca="false">IF(ISERROR(VLOOKUP(CONCATENATE($A393,"_",G$2),'Reference data SID'!$B:$N,13,FALSE())),"",VLOOKUP(CONCATENATE($A393,"_",G$2),'Reference data SID'!$B:$N,13,FALSE()))</f>
        <v/>
      </c>
      <c r="H393" s="86" t="str">
        <f aca="false">IF(ISERROR(VLOOKUP(CONCATENATE($A393,"_",H$2),'Reference data SID'!$B:$N,13,FALSE())),"",VLOOKUP(CONCATENATE($A393,"_",H$2),'Reference data SID'!$B:$N,13,FALSE()))</f>
        <v/>
      </c>
      <c r="I393" s="86" t="str">
        <f aca="false">IF(ISERROR(VLOOKUP(CONCATENATE($A393,"_",I$2),'Reference data SID'!$B:$N,13,FALSE())),"",VLOOKUP(CONCATENATE($A393,"_",I$2),'Reference data SID'!$B:$N,13,FALSE()))</f>
        <v/>
      </c>
      <c r="J393" s="86" t="str">
        <f aca="false">IF(ISERROR(VLOOKUP(CONCATENATE($A393,"_",J$2),'Reference data SID'!$B:$N,13,FALSE())),"",VLOOKUP(CONCATENATE($A393,"_",J$2),'Reference data SID'!$B:$N,13,FALSE()))</f>
        <v/>
      </c>
      <c r="K393" s="86" t="str">
        <f aca="false">IF(ISERROR(VLOOKUP(CONCATENATE($A393,"_",K$2),'Reference data SID'!$B:$N,13,FALSE())),"",VLOOKUP(CONCATENATE($A393,"_",K$2),'Reference data SID'!$B:$N,13,FALSE()))</f>
        <v/>
      </c>
      <c r="L393" s="86" t="str">
        <f aca="false">IF(ISERROR(VLOOKUP(CONCATENATE($A393,"_",L$2),'Reference data SID'!$B:$N,13,FALSE())),"",VLOOKUP(CONCATENATE($A393,"_",L$2),'Reference data SID'!$B:$N,13,FALSE()))</f>
        <v/>
      </c>
      <c r="M393" s="86" t="str">
        <f aca="false">IF(ISERROR(VLOOKUP(CONCATENATE($A393,"_",M$2),'Reference data SID'!$B:$N,13,FALSE())),"",VLOOKUP(CONCATENATE($A393,"_",M$2),'Reference data SID'!$B:$N,13,FALSE()))</f>
        <v/>
      </c>
      <c r="N393" s="86" t="str">
        <f aca="false">IF(ISERROR(VLOOKUP(CONCATENATE($A393,"_",N$2),'Reference data SID'!$B:$N,13,FALSE())),"",VLOOKUP(CONCATENATE($A393,"_",N$2),'Reference data SID'!$B:$N,13,FALSE()))</f>
        <v/>
      </c>
      <c r="O393" s="86" t="str">
        <f aca="false">IF(ISERROR(VLOOKUP(CONCATENATE($A393,"_",O$2),'Reference data SID'!$B:$N,13,FALSE())),"",VLOOKUP(CONCATENATE($A393,"_",O$2),'Reference data SID'!$B:$N,13,FALSE()))</f>
        <v/>
      </c>
      <c r="P393" s="86" t="str">
        <f aca="false">IF(ISERROR(VLOOKUP(CONCATENATE($A393,"_",P$2),'Reference data SID'!$B:$N,13,FALSE())),"",VLOOKUP(CONCATENATE($A393,"_",P$2),'Reference data SID'!$B:$N,13,FALSE()))</f>
        <v/>
      </c>
      <c r="Q393" s="86" t="str">
        <f aca="false">IF(ISERROR(VLOOKUP(CONCATENATE($A393,"_",Q$2),'Reference data SID'!$B:$N,13,FALSE())),"",VLOOKUP(CONCATENATE($A393,"_",Q$2),'Reference data SID'!$B:$N,13,FALSE()))</f>
        <v/>
      </c>
      <c r="R393" s="86" t="str">
        <f aca="false">IF(ISERROR(VLOOKUP(CONCATENATE($A393,"_",R$2),'Reference data SID'!$B:$N,13,FALSE())),"",VLOOKUP(CONCATENATE($A393,"_",R$2),'Reference data SID'!$B:$N,13,FALSE()))</f>
        <v/>
      </c>
      <c r="S393" s="86" t="str">
        <f aca="false">IF(ISERROR(VLOOKUP(CONCATENATE($A393,"_",S$2),'Reference data SID'!$B:$N,13,FALSE())),"",VLOOKUP(CONCATENATE($A393,"_",S$2),'Reference data SID'!$B:$N,13,FALSE()))</f>
        <v/>
      </c>
      <c r="T393" s="86" t="str">
        <f aca="false">IF(ISERROR(VLOOKUP(CONCATENATE($A393,"_",T$2),'Reference data SID'!$B:$N,13,FALSE())),"",VLOOKUP(CONCATENATE($A393,"_",T$2),'Reference data SID'!$B:$N,13,FALSE()))</f>
        <v/>
      </c>
      <c r="U393" s="86" t="str">
        <f aca="false">IF(ISERROR(VLOOKUP(CONCATENATE($A393,"_",U$2),'Reference data SID'!$B:$N,13,FALSE())),"",VLOOKUP(CONCATENATE($A393,"_",U$2),'Reference data SID'!$B:$N,13,FALSE()))</f>
        <v/>
      </c>
      <c r="V393" s="86" t="str">
        <f aca="false">IF(ISERROR(VLOOKUP(CONCATENATE($A393,"_",V$2),'Reference data SID'!$B:$N,13,FALSE())),"",VLOOKUP(CONCATENATE($A393,"_",V$2),'Reference data SID'!$B:$N,13,FALSE()))</f>
        <v/>
      </c>
      <c r="W393" s="86" t="str">
        <f aca="false">IF(ISERROR(VLOOKUP(CONCATENATE($A393,"_",W$2),'Reference data SID'!$B:$N,13,FALSE())),"",VLOOKUP(CONCATENATE($A393,"_",W$2),'Reference data SID'!$B:$N,13,FALSE()))</f>
        <v/>
      </c>
      <c r="X393" s="86" t="str">
        <f aca="false">IF(ISERROR(VLOOKUP(CONCATENATE($A393,"_",X$2),'Reference data SID'!$B:$N,13,FALSE())),"",VLOOKUP(CONCATENATE($A393,"_",X$2),'Reference data SID'!$B:$N,13,FALSE()))</f>
        <v/>
      </c>
      <c r="Y393" s="86" t="str">
        <f aca="false">IF(ISERROR(VLOOKUP(CONCATENATE($A393,"_",Y$2),'Reference data SID'!$B:$N,13,FALSE())),"",VLOOKUP(CONCATENATE($A393,"_",Y$2),'Reference data SID'!$B:$N,13,FALSE()))</f>
        <v/>
      </c>
      <c r="Z393" s="86" t="str">
        <f aca="false">IF(ISERROR(VLOOKUP(CONCATENATE($A393,"_",Z$2),'Reference data SID'!$B:$N,13,FALSE())),"",VLOOKUP(CONCATENATE($A393,"_",Z$2),'Reference data SID'!$B:$N,13,FALSE()))</f>
        <v/>
      </c>
      <c r="AA393" s="86" t="str">
        <f aca="false">IF(ISERROR(VLOOKUP(CONCATENATE($A393,"_",AA$2),'Reference data SID'!$B:$N,13,FALSE())),"",VLOOKUP(CONCATENATE($A393,"_",AA$2),'Reference data SID'!$B:$N,13,FALSE()))</f>
        <v/>
      </c>
      <c r="AB393" s="86" t="str">
        <f aca="false">IF(ISERROR(VLOOKUP(CONCATENATE($A393,"_",AB$2),'Reference data SID'!$B:$N,13,FALSE())),"",VLOOKUP(CONCATENATE($A393,"_",AB$2),'Reference data SID'!$B:$N,13,FALSE()))</f>
        <v/>
      </c>
      <c r="AC393" s="86" t="str">
        <f aca="false">IF(ISERROR(VLOOKUP(CONCATENATE($A393,"_",AC$2),'Reference data SID'!$B:$N,13,FALSE())),"",VLOOKUP(CONCATENATE($A393,"_",AC$2),'Reference data SID'!$B:$N,13,FALSE()))</f>
        <v/>
      </c>
      <c r="AD393" s="86" t="str">
        <f aca="false">IF(ISERROR(VLOOKUP(CONCATENATE($A393,"_",AD$2),'Reference data SID'!$B:$N,13,FALSE())),"",VLOOKUP(CONCATENATE($A393,"_",AD$2),'Reference data SID'!$B:$N,13,FALSE()))</f>
        <v/>
      </c>
      <c r="AE393" s="86" t="str">
        <f aca="false">IF(ISERROR(VLOOKUP(CONCATENATE($A393,"_",AE$2),'Reference data SID'!$B:$N,13,FALSE())),"",VLOOKUP(CONCATENATE($A393,"_",AE$2),'Reference data SID'!$B:$N,13,FALSE()))</f>
        <v/>
      </c>
      <c r="AF393" s="86" t="str">
        <f aca="false">IF(ISERROR(VLOOKUP(CONCATENATE($A393,"_",AF$2),'Reference data SID'!$B:$N,13,FALSE())),"",VLOOKUP(CONCATENATE($A393,"_",AF$2),'Reference data SID'!$B:$N,13,FALSE()))</f>
        <v/>
      </c>
      <c r="AG393" s="86" t="str">
        <f aca="false">IF(ISERROR(VLOOKUP(CONCATENATE($A393,"_",AG$2),'Reference data SID'!$B:$N,13,FALSE())),"",VLOOKUP(CONCATENATE($A393,"_",AG$2),'Reference data SID'!$B:$N,13,FALSE()))</f>
        <v/>
      </c>
      <c r="AH393" s="86" t="str">
        <f aca="false">IF(ISERROR(VLOOKUP(CONCATENATE($A393,"_",AH$2),'Reference data SID'!$B:$N,13,FALSE())),"",VLOOKUP(CONCATENATE($A393,"_",AH$2),'Reference data SID'!$B:$N,13,FALSE()))</f>
        <v/>
      </c>
      <c r="AI393" s="86" t="str">
        <f aca="false">IF(ISERROR(VLOOKUP(CONCATENATE($A393,"_",AI$2),'Reference data SID'!$B:$N,13,FALSE())),"",VLOOKUP(CONCATENATE($A393,"_",AI$2),'Reference data SID'!$B:$N,13,FALSE()))</f>
        <v/>
      </c>
      <c r="AJ393" s="86" t="str">
        <f aca="false">IF(ISERROR(VLOOKUP(CONCATENATE($A393,"_",AJ$2),'Reference data SID'!$B:$N,13,FALSE())),"",VLOOKUP(CONCATENATE($A393,"_",AJ$2),'Reference data SID'!$B:$N,13,FALSE()))</f>
        <v/>
      </c>
      <c r="AK393" s="86" t="str">
        <f aca="false">IF(ISERROR(VLOOKUP(CONCATENATE($A393,"_",AK$2),'Reference data SID'!$B:$N,13,FALSE())),"",VLOOKUP(CONCATENATE($A393,"_",AK$2),'Reference data SID'!$B:$N,13,FALSE()))</f>
        <v/>
      </c>
      <c r="AL393" s="86" t="str">
        <f aca="false">IF(ISERROR(VLOOKUP(CONCATENATE($A393,"_",AL$2),'Reference data SID'!$B:$N,13,FALSE())),"",VLOOKUP(CONCATENATE($A393,"_",AL$2),'Reference data SID'!$B:$N,13,FALSE()))</f>
        <v/>
      </c>
      <c r="AM393" s="86" t="str">
        <f aca="false">IF(ISERROR(VLOOKUP(CONCATENATE($A393,"_",AM$2),'Reference data SID'!$B:$N,13,FALSE())),"",VLOOKUP(CONCATENATE($A393,"_",AM$2),'Reference data SID'!$B:$N,13,FALSE()))</f>
        <v/>
      </c>
      <c r="AN393" s="86" t="str">
        <f aca="false">IF(ISERROR(VLOOKUP(CONCATENATE($A393,"_",AN$2),'Reference data SID'!$B:$N,13,FALSE())),"",VLOOKUP(CONCATENATE($A393,"_",AN$2),'Reference data SID'!$B:$N,13,FALSE()))</f>
        <v/>
      </c>
      <c r="AO393" s="86" t="str">
        <f aca="false">IF(ISERROR(VLOOKUP(CONCATENATE($A393,"_",AO$2),'Reference data SID'!$B:$N,13,FALSE())),"",VLOOKUP(CONCATENATE($A393,"_",AO$2),'Reference data SID'!$B:$N,13,FALSE()))</f>
        <v/>
      </c>
      <c r="AP393" s="86" t="str">
        <f aca="false">IF(ISERROR(VLOOKUP(CONCATENATE($A393,"_",AP$2),'Reference data SID'!$B:$N,13,FALSE())),"",VLOOKUP(CONCATENATE($A393,"_",AP$2),'Reference data SID'!$B:$N,13,FALSE()))</f>
        <v/>
      </c>
      <c r="AQ393" s="86" t="str">
        <f aca="false">IF(ISERROR(VLOOKUP(CONCATENATE($A393,"_",AQ$2),'Reference data SID'!$B:$N,13,FALSE())),"",VLOOKUP(CONCATENATE($A393,"_",AQ$2),'Reference data SID'!$B:$N,13,FALSE()))</f>
        <v/>
      </c>
      <c r="AR393" s="86" t="str">
        <f aca="false">IF(ISERROR(VLOOKUP(CONCATENATE($A393,"_",AR$2),'Reference data SID'!$B:$N,13,FALSE())),"",VLOOKUP(CONCATENATE($A393,"_",AR$2),'Reference data SID'!$B:$N,13,FALSE()))</f>
        <v/>
      </c>
      <c r="AS393" s="86" t="str">
        <f aca="false">IF(ISERROR(VLOOKUP(CONCATENATE($A393,"_",AS$2),'Reference data SID'!$B:$N,13,FALSE())),"",VLOOKUP(CONCATENATE($A393,"_",AS$2),'Reference data SID'!$B:$N,13,FALSE()))</f>
        <v/>
      </c>
      <c r="AT393" s="86" t="str">
        <f aca="false">IF(ISERROR(VLOOKUP(CONCATENATE($A393,"_",AT$2),'Reference data SID'!$B:$N,13,FALSE())),"",VLOOKUP(CONCATENATE($A393,"_",AT$2),'Reference data SID'!$B:$N,13,FALSE()))</f>
        <v/>
      </c>
    </row>
    <row r="394" customFormat="false" ht="15" hidden="false" customHeight="false" outlineLevel="0" collapsed="false">
      <c r="A394" s="0" t="n">
        <v>390</v>
      </c>
      <c r="B394" s="86" t="str">
        <f aca="false">IF(ISERROR(VLOOKUP(CONCATENATE($A394,"_",B$2),'Reference data SID'!$B:$N,13,FALSE())),"",VLOOKUP(CONCATENATE($A394,"_",B$2),'Reference data SID'!$B:$N,13,FALSE()))</f>
        <v/>
      </c>
      <c r="C394" s="86" t="str">
        <f aca="false">IF(ISERROR(VLOOKUP(CONCATENATE($A394,"_",C$2),'Reference data SID'!$B:$N,13,FALSE())),"",VLOOKUP(CONCATENATE($A394,"_",C$2),'Reference data SID'!$B:$N,13,FALSE()))</f>
        <v/>
      </c>
      <c r="D394" s="86" t="str">
        <f aca="false">IF(ISERROR(VLOOKUP(CONCATENATE($A394,"_",D$2),'Reference data SID'!$B:$N,13,FALSE())),"",VLOOKUP(CONCATENATE($A394,"_",D$2),'Reference data SID'!$B:$N,13,FALSE()))</f>
        <v/>
      </c>
      <c r="E394" s="86" t="str">
        <f aca="false">IF(ISERROR(VLOOKUP(CONCATENATE($A394,"_",E$2),'Reference data SID'!$B:$N,13,FALSE())),"",VLOOKUP(CONCATENATE($A394,"_",E$2),'Reference data SID'!$B:$N,13,FALSE()))</f>
        <v/>
      </c>
      <c r="F394" s="86" t="str">
        <f aca="false">IF(ISERROR(VLOOKUP(CONCATENATE($A394,"_",F$2),'Reference data SID'!$B:$N,13,FALSE())),"",VLOOKUP(CONCATENATE($A394,"_",F$2),'Reference data SID'!$B:$N,13,FALSE()))</f>
        <v/>
      </c>
      <c r="G394" s="86" t="str">
        <f aca="false">IF(ISERROR(VLOOKUP(CONCATENATE($A394,"_",G$2),'Reference data SID'!$B:$N,13,FALSE())),"",VLOOKUP(CONCATENATE($A394,"_",G$2),'Reference data SID'!$B:$N,13,FALSE()))</f>
        <v/>
      </c>
      <c r="H394" s="86" t="str">
        <f aca="false">IF(ISERROR(VLOOKUP(CONCATENATE($A394,"_",H$2),'Reference data SID'!$B:$N,13,FALSE())),"",VLOOKUP(CONCATENATE($A394,"_",H$2),'Reference data SID'!$B:$N,13,FALSE()))</f>
        <v/>
      </c>
      <c r="I394" s="86" t="str">
        <f aca="false">IF(ISERROR(VLOOKUP(CONCATENATE($A394,"_",I$2),'Reference data SID'!$B:$N,13,FALSE())),"",VLOOKUP(CONCATENATE($A394,"_",I$2),'Reference data SID'!$B:$N,13,FALSE()))</f>
        <v/>
      </c>
      <c r="J394" s="86" t="str">
        <f aca="false">IF(ISERROR(VLOOKUP(CONCATENATE($A394,"_",J$2),'Reference data SID'!$B:$N,13,FALSE())),"",VLOOKUP(CONCATENATE($A394,"_",J$2),'Reference data SID'!$B:$N,13,FALSE()))</f>
        <v/>
      </c>
      <c r="K394" s="86" t="str">
        <f aca="false">IF(ISERROR(VLOOKUP(CONCATENATE($A394,"_",K$2),'Reference data SID'!$B:$N,13,FALSE())),"",VLOOKUP(CONCATENATE($A394,"_",K$2),'Reference data SID'!$B:$N,13,FALSE()))</f>
        <v/>
      </c>
      <c r="L394" s="86" t="str">
        <f aca="false">IF(ISERROR(VLOOKUP(CONCATENATE($A394,"_",L$2),'Reference data SID'!$B:$N,13,FALSE())),"",VLOOKUP(CONCATENATE($A394,"_",L$2),'Reference data SID'!$B:$N,13,FALSE()))</f>
        <v/>
      </c>
      <c r="M394" s="86" t="str">
        <f aca="false">IF(ISERROR(VLOOKUP(CONCATENATE($A394,"_",M$2),'Reference data SID'!$B:$N,13,FALSE())),"",VLOOKUP(CONCATENATE($A394,"_",M$2),'Reference data SID'!$B:$N,13,FALSE()))</f>
        <v/>
      </c>
      <c r="N394" s="86" t="str">
        <f aca="false">IF(ISERROR(VLOOKUP(CONCATENATE($A394,"_",N$2),'Reference data SID'!$B:$N,13,FALSE())),"",VLOOKUP(CONCATENATE($A394,"_",N$2),'Reference data SID'!$B:$N,13,FALSE()))</f>
        <v/>
      </c>
      <c r="O394" s="86" t="str">
        <f aca="false">IF(ISERROR(VLOOKUP(CONCATENATE($A394,"_",O$2),'Reference data SID'!$B:$N,13,FALSE())),"",VLOOKUP(CONCATENATE($A394,"_",O$2),'Reference data SID'!$B:$N,13,FALSE()))</f>
        <v/>
      </c>
      <c r="P394" s="86" t="str">
        <f aca="false">IF(ISERROR(VLOOKUP(CONCATENATE($A394,"_",P$2),'Reference data SID'!$B:$N,13,FALSE())),"",VLOOKUP(CONCATENATE($A394,"_",P$2),'Reference data SID'!$B:$N,13,FALSE()))</f>
        <v/>
      </c>
      <c r="Q394" s="86" t="str">
        <f aca="false">IF(ISERROR(VLOOKUP(CONCATENATE($A394,"_",Q$2),'Reference data SID'!$B:$N,13,FALSE())),"",VLOOKUP(CONCATENATE($A394,"_",Q$2),'Reference data SID'!$B:$N,13,FALSE()))</f>
        <v/>
      </c>
      <c r="R394" s="86" t="str">
        <f aca="false">IF(ISERROR(VLOOKUP(CONCATENATE($A394,"_",R$2),'Reference data SID'!$B:$N,13,FALSE())),"",VLOOKUP(CONCATENATE($A394,"_",R$2),'Reference data SID'!$B:$N,13,FALSE()))</f>
        <v/>
      </c>
      <c r="S394" s="86" t="str">
        <f aca="false">IF(ISERROR(VLOOKUP(CONCATENATE($A394,"_",S$2),'Reference data SID'!$B:$N,13,FALSE())),"",VLOOKUP(CONCATENATE($A394,"_",S$2),'Reference data SID'!$B:$N,13,FALSE()))</f>
        <v/>
      </c>
      <c r="T394" s="86" t="str">
        <f aca="false">IF(ISERROR(VLOOKUP(CONCATENATE($A394,"_",T$2),'Reference data SID'!$B:$N,13,FALSE())),"",VLOOKUP(CONCATENATE($A394,"_",T$2),'Reference data SID'!$B:$N,13,FALSE()))</f>
        <v/>
      </c>
      <c r="U394" s="86" t="str">
        <f aca="false">IF(ISERROR(VLOOKUP(CONCATENATE($A394,"_",U$2),'Reference data SID'!$B:$N,13,FALSE())),"",VLOOKUP(CONCATENATE($A394,"_",U$2),'Reference data SID'!$B:$N,13,FALSE()))</f>
        <v/>
      </c>
      <c r="V394" s="86" t="str">
        <f aca="false">IF(ISERROR(VLOOKUP(CONCATENATE($A394,"_",V$2),'Reference data SID'!$B:$N,13,FALSE())),"",VLOOKUP(CONCATENATE($A394,"_",V$2),'Reference data SID'!$B:$N,13,FALSE()))</f>
        <v/>
      </c>
      <c r="W394" s="86" t="str">
        <f aca="false">IF(ISERROR(VLOOKUP(CONCATENATE($A394,"_",W$2),'Reference data SID'!$B:$N,13,FALSE())),"",VLOOKUP(CONCATENATE($A394,"_",W$2),'Reference data SID'!$B:$N,13,FALSE()))</f>
        <v/>
      </c>
      <c r="X394" s="86" t="str">
        <f aca="false">IF(ISERROR(VLOOKUP(CONCATENATE($A394,"_",X$2),'Reference data SID'!$B:$N,13,FALSE())),"",VLOOKUP(CONCATENATE($A394,"_",X$2),'Reference data SID'!$B:$N,13,FALSE()))</f>
        <v/>
      </c>
      <c r="Y394" s="86" t="str">
        <f aca="false">IF(ISERROR(VLOOKUP(CONCATENATE($A394,"_",Y$2),'Reference data SID'!$B:$N,13,FALSE())),"",VLOOKUP(CONCATENATE($A394,"_",Y$2),'Reference data SID'!$B:$N,13,FALSE()))</f>
        <v/>
      </c>
      <c r="Z394" s="86" t="str">
        <f aca="false">IF(ISERROR(VLOOKUP(CONCATENATE($A394,"_",Z$2),'Reference data SID'!$B:$N,13,FALSE())),"",VLOOKUP(CONCATENATE($A394,"_",Z$2),'Reference data SID'!$B:$N,13,FALSE()))</f>
        <v/>
      </c>
      <c r="AA394" s="86" t="str">
        <f aca="false">IF(ISERROR(VLOOKUP(CONCATENATE($A394,"_",AA$2),'Reference data SID'!$B:$N,13,FALSE())),"",VLOOKUP(CONCATENATE($A394,"_",AA$2),'Reference data SID'!$B:$N,13,FALSE()))</f>
        <v/>
      </c>
      <c r="AB394" s="86" t="str">
        <f aca="false">IF(ISERROR(VLOOKUP(CONCATENATE($A394,"_",AB$2),'Reference data SID'!$B:$N,13,FALSE())),"",VLOOKUP(CONCATENATE($A394,"_",AB$2),'Reference data SID'!$B:$N,13,FALSE()))</f>
        <v/>
      </c>
      <c r="AC394" s="86" t="str">
        <f aca="false">IF(ISERROR(VLOOKUP(CONCATENATE($A394,"_",AC$2),'Reference data SID'!$B:$N,13,FALSE())),"",VLOOKUP(CONCATENATE($A394,"_",AC$2),'Reference data SID'!$B:$N,13,FALSE()))</f>
        <v/>
      </c>
      <c r="AD394" s="86" t="str">
        <f aca="false">IF(ISERROR(VLOOKUP(CONCATENATE($A394,"_",AD$2),'Reference data SID'!$B:$N,13,FALSE())),"",VLOOKUP(CONCATENATE($A394,"_",AD$2),'Reference data SID'!$B:$N,13,FALSE()))</f>
        <v/>
      </c>
      <c r="AE394" s="86" t="str">
        <f aca="false">IF(ISERROR(VLOOKUP(CONCATENATE($A394,"_",AE$2),'Reference data SID'!$B:$N,13,FALSE())),"",VLOOKUP(CONCATENATE($A394,"_",AE$2),'Reference data SID'!$B:$N,13,FALSE()))</f>
        <v/>
      </c>
      <c r="AF394" s="86" t="str">
        <f aca="false">IF(ISERROR(VLOOKUP(CONCATENATE($A394,"_",AF$2),'Reference data SID'!$B:$N,13,FALSE())),"",VLOOKUP(CONCATENATE($A394,"_",AF$2),'Reference data SID'!$B:$N,13,FALSE()))</f>
        <v/>
      </c>
      <c r="AG394" s="86" t="str">
        <f aca="false">IF(ISERROR(VLOOKUP(CONCATENATE($A394,"_",AG$2),'Reference data SID'!$B:$N,13,FALSE())),"",VLOOKUP(CONCATENATE($A394,"_",AG$2),'Reference data SID'!$B:$N,13,FALSE()))</f>
        <v/>
      </c>
      <c r="AH394" s="86" t="str">
        <f aca="false">IF(ISERROR(VLOOKUP(CONCATENATE($A394,"_",AH$2),'Reference data SID'!$B:$N,13,FALSE())),"",VLOOKUP(CONCATENATE($A394,"_",AH$2),'Reference data SID'!$B:$N,13,FALSE()))</f>
        <v/>
      </c>
      <c r="AI394" s="86" t="str">
        <f aca="false">IF(ISERROR(VLOOKUP(CONCATENATE($A394,"_",AI$2),'Reference data SID'!$B:$N,13,FALSE())),"",VLOOKUP(CONCATENATE($A394,"_",AI$2),'Reference data SID'!$B:$N,13,FALSE()))</f>
        <v/>
      </c>
      <c r="AJ394" s="86" t="str">
        <f aca="false">IF(ISERROR(VLOOKUP(CONCATENATE($A394,"_",AJ$2),'Reference data SID'!$B:$N,13,FALSE())),"",VLOOKUP(CONCATENATE($A394,"_",AJ$2),'Reference data SID'!$B:$N,13,FALSE()))</f>
        <v/>
      </c>
      <c r="AK394" s="86" t="str">
        <f aca="false">IF(ISERROR(VLOOKUP(CONCATENATE($A394,"_",AK$2),'Reference data SID'!$B:$N,13,FALSE())),"",VLOOKUP(CONCATENATE($A394,"_",AK$2),'Reference data SID'!$B:$N,13,FALSE()))</f>
        <v/>
      </c>
      <c r="AL394" s="86" t="str">
        <f aca="false">IF(ISERROR(VLOOKUP(CONCATENATE($A394,"_",AL$2),'Reference data SID'!$B:$N,13,FALSE())),"",VLOOKUP(CONCATENATE($A394,"_",AL$2),'Reference data SID'!$B:$N,13,FALSE()))</f>
        <v/>
      </c>
      <c r="AM394" s="86" t="str">
        <f aca="false">IF(ISERROR(VLOOKUP(CONCATENATE($A394,"_",AM$2),'Reference data SID'!$B:$N,13,FALSE())),"",VLOOKUP(CONCATENATE($A394,"_",AM$2),'Reference data SID'!$B:$N,13,FALSE()))</f>
        <v/>
      </c>
      <c r="AN394" s="86" t="str">
        <f aca="false">IF(ISERROR(VLOOKUP(CONCATENATE($A394,"_",AN$2),'Reference data SID'!$B:$N,13,FALSE())),"",VLOOKUP(CONCATENATE($A394,"_",AN$2),'Reference data SID'!$B:$N,13,FALSE()))</f>
        <v/>
      </c>
      <c r="AO394" s="86" t="str">
        <f aca="false">IF(ISERROR(VLOOKUP(CONCATENATE($A394,"_",AO$2),'Reference data SID'!$B:$N,13,FALSE())),"",VLOOKUP(CONCATENATE($A394,"_",AO$2),'Reference data SID'!$B:$N,13,FALSE()))</f>
        <v/>
      </c>
      <c r="AP394" s="86" t="str">
        <f aca="false">IF(ISERROR(VLOOKUP(CONCATENATE($A394,"_",AP$2),'Reference data SID'!$B:$N,13,FALSE())),"",VLOOKUP(CONCATENATE($A394,"_",AP$2),'Reference data SID'!$B:$N,13,FALSE()))</f>
        <v/>
      </c>
      <c r="AQ394" s="86" t="str">
        <f aca="false">IF(ISERROR(VLOOKUP(CONCATENATE($A394,"_",AQ$2),'Reference data SID'!$B:$N,13,FALSE())),"",VLOOKUP(CONCATENATE($A394,"_",AQ$2),'Reference data SID'!$B:$N,13,FALSE()))</f>
        <v/>
      </c>
      <c r="AR394" s="86" t="str">
        <f aca="false">IF(ISERROR(VLOOKUP(CONCATENATE($A394,"_",AR$2),'Reference data SID'!$B:$N,13,FALSE())),"",VLOOKUP(CONCATENATE($A394,"_",AR$2),'Reference data SID'!$B:$N,13,FALSE()))</f>
        <v/>
      </c>
      <c r="AS394" s="86" t="str">
        <f aca="false">IF(ISERROR(VLOOKUP(CONCATENATE($A394,"_",AS$2),'Reference data SID'!$B:$N,13,FALSE())),"",VLOOKUP(CONCATENATE($A394,"_",AS$2),'Reference data SID'!$B:$N,13,FALSE()))</f>
        <v/>
      </c>
      <c r="AT394" s="86" t="str">
        <f aca="false">IF(ISERROR(VLOOKUP(CONCATENATE($A394,"_",AT$2),'Reference data SID'!$B:$N,13,FALSE())),"",VLOOKUP(CONCATENATE($A394,"_",AT$2),'Reference data SID'!$B:$N,13,FALSE()))</f>
        <v/>
      </c>
    </row>
    <row r="395" customFormat="false" ht="15" hidden="false" customHeight="false" outlineLevel="0" collapsed="false">
      <c r="A395" s="0" t="n">
        <v>391</v>
      </c>
      <c r="B395" s="86" t="str">
        <f aca="false">IF(ISERROR(VLOOKUP(CONCATENATE($A395,"_",B$2),'Reference data SID'!$B:$N,13,FALSE())),"",VLOOKUP(CONCATENATE($A395,"_",B$2),'Reference data SID'!$B:$N,13,FALSE()))</f>
        <v/>
      </c>
      <c r="C395" s="86" t="str">
        <f aca="false">IF(ISERROR(VLOOKUP(CONCATENATE($A395,"_",C$2),'Reference data SID'!$B:$N,13,FALSE())),"",VLOOKUP(CONCATENATE($A395,"_",C$2),'Reference data SID'!$B:$N,13,FALSE()))</f>
        <v/>
      </c>
      <c r="D395" s="86" t="str">
        <f aca="false">IF(ISERROR(VLOOKUP(CONCATENATE($A395,"_",D$2),'Reference data SID'!$B:$N,13,FALSE())),"",VLOOKUP(CONCATENATE($A395,"_",D$2),'Reference data SID'!$B:$N,13,FALSE()))</f>
        <v/>
      </c>
      <c r="E395" s="86" t="str">
        <f aca="false">IF(ISERROR(VLOOKUP(CONCATENATE($A395,"_",E$2),'Reference data SID'!$B:$N,13,FALSE())),"",VLOOKUP(CONCATENATE($A395,"_",E$2),'Reference data SID'!$B:$N,13,FALSE()))</f>
        <v/>
      </c>
      <c r="F395" s="86" t="str">
        <f aca="false">IF(ISERROR(VLOOKUP(CONCATENATE($A395,"_",F$2),'Reference data SID'!$B:$N,13,FALSE())),"",VLOOKUP(CONCATENATE($A395,"_",F$2),'Reference data SID'!$B:$N,13,FALSE()))</f>
        <v/>
      </c>
      <c r="G395" s="86" t="str">
        <f aca="false">IF(ISERROR(VLOOKUP(CONCATENATE($A395,"_",G$2),'Reference data SID'!$B:$N,13,FALSE())),"",VLOOKUP(CONCATENATE($A395,"_",G$2),'Reference data SID'!$B:$N,13,FALSE()))</f>
        <v/>
      </c>
      <c r="H395" s="86" t="str">
        <f aca="false">IF(ISERROR(VLOOKUP(CONCATENATE($A395,"_",H$2),'Reference data SID'!$B:$N,13,FALSE())),"",VLOOKUP(CONCATENATE($A395,"_",H$2),'Reference data SID'!$B:$N,13,FALSE()))</f>
        <v/>
      </c>
      <c r="I395" s="86" t="str">
        <f aca="false">IF(ISERROR(VLOOKUP(CONCATENATE($A395,"_",I$2),'Reference data SID'!$B:$N,13,FALSE())),"",VLOOKUP(CONCATENATE($A395,"_",I$2),'Reference data SID'!$B:$N,13,FALSE()))</f>
        <v/>
      </c>
      <c r="J395" s="86" t="str">
        <f aca="false">IF(ISERROR(VLOOKUP(CONCATENATE($A395,"_",J$2),'Reference data SID'!$B:$N,13,FALSE())),"",VLOOKUP(CONCATENATE($A395,"_",J$2),'Reference data SID'!$B:$N,13,FALSE()))</f>
        <v/>
      </c>
      <c r="K395" s="86" t="str">
        <f aca="false">IF(ISERROR(VLOOKUP(CONCATENATE($A395,"_",K$2),'Reference data SID'!$B:$N,13,FALSE())),"",VLOOKUP(CONCATENATE($A395,"_",K$2),'Reference data SID'!$B:$N,13,FALSE()))</f>
        <v/>
      </c>
      <c r="L395" s="86" t="str">
        <f aca="false">IF(ISERROR(VLOOKUP(CONCATENATE($A395,"_",L$2),'Reference data SID'!$B:$N,13,FALSE())),"",VLOOKUP(CONCATENATE($A395,"_",L$2),'Reference data SID'!$B:$N,13,FALSE()))</f>
        <v/>
      </c>
      <c r="M395" s="86" t="str">
        <f aca="false">IF(ISERROR(VLOOKUP(CONCATENATE($A395,"_",M$2),'Reference data SID'!$B:$N,13,FALSE())),"",VLOOKUP(CONCATENATE($A395,"_",M$2),'Reference data SID'!$B:$N,13,FALSE()))</f>
        <v/>
      </c>
      <c r="N395" s="86" t="str">
        <f aca="false">IF(ISERROR(VLOOKUP(CONCATENATE($A395,"_",N$2),'Reference data SID'!$B:$N,13,FALSE())),"",VLOOKUP(CONCATENATE($A395,"_",N$2),'Reference data SID'!$B:$N,13,FALSE()))</f>
        <v/>
      </c>
      <c r="O395" s="86" t="str">
        <f aca="false">IF(ISERROR(VLOOKUP(CONCATENATE($A395,"_",O$2),'Reference data SID'!$B:$N,13,FALSE())),"",VLOOKUP(CONCATENATE($A395,"_",O$2),'Reference data SID'!$B:$N,13,FALSE()))</f>
        <v/>
      </c>
      <c r="P395" s="86" t="str">
        <f aca="false">IF(ISERROR(VLOOKUP(CONCATENATE($A395,"_",P$2),'Reference data SID'!$B:$N,13,FALSE())),"",VLOOKUP(CONCATENATE($A395,"_",P$2),'Reference data SID'!$B:$N,13,FALSE()))</f>
        <v/>
      </c>
      <c r="Q395" s="86" t="str">
        <f aca="false">IF(ISERROR(VLOOKUP(CONCATENATE($A395,"_",Q$2),'Reference data SID'!$B:$N,13,FALSE())),"",VLOOKUP(CONCATENATE($A395,"_",Q$2),'Reference data SID'!$B:$N,13,FALSE()))</f>
        <v/>
      </c>
      <c r="R395" s="86" t="str">
        <f aca="false">IF(ISERROR(VLOOKUP(CONCATENATE($A395,"_",R$2),'Reference data SID'!$B:$N,13,FALSE())),"",VLOOKUP(CONCATENATE($A395,"_",R$2),'Reference data SID'!$B:$N,13,FALSE()))</f>
        <v/>
      </c>
      <c r="S395" s="86" t="str">
        <f aca="false">IF(ISERROR(VLOOKUP(CONCATENATE($A395,"_",S$2),'Reference data SID'!$B:$N,13,FALSE())),"",VLOOKUP(CONCATENATE($A395,"_",S$2),'Reference data SID'!$B:$N,13,FALSE()))</f>
        <v/>
      </c>
      <c r="T395" s="86" t="str">
        <f aca="false">IF(ISERROR(VLOOKUP(CONCATENATE($A395,"_",T$2),'Reference data SID'!$B:$N,13,FALSE())),"",VLOOKUP(CONCATENATE($A395,"_",T$2),'Reference data SID'!$B:$N,13,FALSE()))</f>
        <v/>
      </c>
      <c r="U395" s="86" t="str">
        <f aca="false">IF(ISERROR(VLOOKUP(CONCATENATE($A395,"_",U$2),'Reference data SID'!$B:$N,13,FALSE())),"",VLOOKUP(CONCATENATE($A395,"_",U$2),'Reference data SID'!$B:$N,13,FALSE()))</f>
        <v/>
      </c>
      <c r="V395" s="86" t="str">
        <f aca="false">IF(ISERROR(VLOOKUP(CONCATENATE($A395,"_",V$2),'Reference data SID'!$B:$N,13,FALSE())),"",VLOOKUP(CONCATENATE($A395,"_",V$2),'Reference data SID'!$B:$N,13,FALSE()))</f>
        <v/>
      </c>
      <c r="W395" s="86" t="str">
        <f aca="false">IF(ISERROR(VLOOKUP(CONCATENATE($A395,"_",W$2),'Reference data SID'!$B:$N,13,FALSE())),"",VLOOKUP(CONCATENATE($A395,"_",W$2),'Reference data SID'!$B:$N,13,FALSE()))</f>
        <v/>
      </c>
      <c r="X395" s="86" t="str">
        <f aca="false">IF(ISERROR(VLOOKUP(CONCATENATE($A395,"_",X$2),'Reference data SID'!$B:$N,13,FALSE())),"",VLOOKUP(CONCATENATE($A395,"_",X$2),'Reference data SID'!$B:$N,13,FALSE()))</f>
        <v/>
      </c>
      <c r="Y395" s="86" t="str">
        <f aca="false">IF(ISERROR(VLOOKUP(CONCATENATE($A395,"_",Y$2),'Reference data SID'!$B:$N,13,FALSE())),"",VLOOKUP(CONCATENATE($A395,"_",Y$2),'Reference data SID'!$B:$N,13,FALSE()))</f>
        <v/>
      </c>
      <c r="Z395" s="86" t="str">
        <f aca="false">IF(ISERROR(VLOOKUP(CONCATENATE($A395,"_",Z$2),'Reference data SID'!$B:$N,13,FALSE())),"",VLOOKUP(CONCATENATE($A395,"_",Z$2),'Reference data SID'!$B:$N,13,FALSE()))</f>
        <v/>
      </c>
      <c r="AA395" s="86" t="str">
        <f aca="false">IF(ISERROR(VLOOKUP(CONCATENATE($A395,"_",AA$2),'Reference data SID'!$B:$N,13,FALSE())),"",VLOOKUP(CONCATENATE($A395,"_",AA$2),'Reference data SID'!$B:$N,13,FALSE()))</f>
        <v/>
      </c>
      <c r="AB395" s="86" t="str">
        <f aca="false">IF(ISERROR(VLOOKUP(CONCATENATE($A395,"_",AB$2),'Reference data SID'!$B:$N,13,FALSE())),"",VLOOKUP(CONCATENATE($A395,"_",AB$2),'Reference data SID'!$B:$N,13,FALSE()))</f>
        <v/>
      </c>
      <c r="AC395" s="86" t="str">
        <f aca="false">IF(ISERROR(VLOOKUP(CONCATENATE($A395,"_",AC$2),'Reference data SID'!$B:$N,13,FALSE())),"",VLOOKUP(CONCATENATE($A395,"_",AC$2),'Reference data SID'!$B:$N,13,FALSE()))</f>
        <v/>
      </c>
      <c r="AD395" s="86" t="str">
        <f aca="false">IF(ISERROR(VLOOKUP(CONCATENATE($A395,"_",AD$2),'Reference data SID'!$B:$N,13,FALSE())),"",VLOOKUP(CONCATENATE($A395,"_",AD$2),'Reference data SID'!$B:$N,13,FALSE()))</f>
        <v/>
      </c>
      <c r="AE395" s="86" t="str">
        <f aca="false">IF(ISERROR(VLOOKUP(CONCATENATE($A395,"_",AE$2),'Reference data SID'!$B:$N,13,FALSE())),"",VLOOKUP(CONCATENATE($A395,"_",AE$2),'Reference data SID'!$B:$N,13,FALSE()))</f>
        <v/>
      </c>
      <c r="AF395" s="86" t="str">
        <f aca="false">IF(ISERROR(VLOOKUP(CONCATENATE($A395,"_",AF$2),'Reference data SID'!$B:$N,13,FALSE())),"",VLOOKUP(CONCATENATE($A395,"_",AF$2),'Reference data SID'!$B:$N,13,FALSE()))</f>
        <v/>
      </c>
      <c r="AG395" s="86" t="str">
        <f aca="false">IF(ISERROR(VLOOKUP(CONCATENATE($A395,"_",AG$2),'Reference data SID'!$B:$N,13,FALSE())),"",VLOOKUP(CONCATENATE($A395,"_",AG$2),'Reference data SID'!$B:$N,13,FALSE()))</f>
        <v/>
      </c>
      <c r="AH395" s="86" t="str">
        <f aca="false">IF(ISERROR(VLOOKUP(CONCATENATE($A395,"_",AH$2),'Reference data SID'!$B:$N,13,FALSE())),"",VLOOKUP(CONCATENATE($A395,"_",AH$2),'Reference data SID'!$B:$N,13,FALSE()))</f>
        <v/>
      </c>
      <c r="AI395" s="86" t="str">
        <f aca="false">IF(ISERROR(VLOOKUP(CONCATENATE($A395,"_",AI$2),'Reference data SID'!$B:$N,13,FALSE())),"",VLOOKUP(CONCATENATE($A395,"_",AI$2),'Reference data SID'!$B:$N,13,FALSE()))</f>
        <v/>
      </c>
      <c r="AJ395" s="86" t="str">
        <f aca="false">IF(ISERROR(VLOOKUP(CONCATENATE($A395,"_",AJ$2),'Reference data SID'!$B:$N,13,FALSE())),"",VLOOKUP(CONCATENATE($A395,"_",AJ$2),'Reference data SID'!$B:$N,13,FALSE()))</f>
        <v/>
      </c>
      <c r="AK395" s="86" t="str">
        <f aca="false">IF(ISERROR(VLOOKUP(CONCATENATE($A395,"_",AK$2),'Reference data SID'!$B:$N,13,FALSE())),"",VLOOKUP(CONCATENATE($A395,"_",AK$2),'Reference data SID'!$B:$N,13,FALSE()))</f>
        <v/>
      </c>
      <c r="AL395" s="86" t="str">
        <f aca="false">IF(ISERROR(VLOOKUP(CONCATENATE($A395,"_",AL$2),'Reference data SID'!$B:$N,13,FALSE())),"",VLOOKUP(CONCATENATE($A395,"_",AL$2),'Reference data SID'!$B:$N,13,FALSE()))</f>
        <v/>
      </c>
      <c r="AM395" s="86" t="str">
        <f aca="false">IF(ISERROR(VLOOKUP(CONCATENATE($A395,"_",AM$2),'Reference data SID'!$B:$N,13,FALSE())),"",VLOOKUP(CONCATENATE($A395,"_",AM$2),'Reference data SID'!$B:$N,13,FALSE()))</f>
        <v/>
      </c>
      <c r="AN395" s="86" t="str">
        <f aca="false">IF(ISERROR(VLOOKUP(CONCATENATE($A395,"_",AN$2),'Reference data SID'!$B:$N,13,FALSE())),"",VLOOKUP(CONCATENATE($A395,"_",AN$2),'Reference data SID'!$B:$N,13,FALSE()))</f>
        <v/>
      </c>
      <c r="AO395" s="86" t="str">
        <f aca="false">IF(ISERROR(VLOOKUP(CONCATENATE($A395,"_",AO$2),'Reference data SID'!$B:$N,13,FALSE())),"",VLOOKUP(CONCATENATE($A395,"_",AO$2),'Reference data SID'!$B:$N,13,FALSE()))</f>
        <v/>
      </c>
      <c r="AP395" s="86" t="str">
        <f aca="false">IF(ISERROR(VLOOKUP(CONCATENATE($A395,"_",AP$2),'Reference data SID'!$B:$N,13,FALSE())),"",VLOOKUP(CONCATENATE($A395,"_",AP$2),'Reference data SID'!$B:$N,13,FALSE()))</f>
        <v/>
      </c>
      <c r="AQ395" s="86" t="str">
        <f aca="false">IF(ISERROR(VLOOKUP(CONCATENATE($A395,"_",AQ$2),'Reference data SID'!$B:$N,13,FALSE())),"",VLOOKUP(CONCATENATE($A395,"_",AQ$2),'Reference data SID'!$B:$N,13,FALSE()))</f>
        <v/>
      </c>
      <c r="AR395" s="86" t="str">
        <f aca="false">IF(ISERROR(VLOOKUP(CONCATENATE($A395,"_",AR$2),'Reference data SID'!$B:$N,13,FALSE())),"",VLOOKUP(CONCATENATE($A395,"_",AR$2),'Reference data SID'!$B:$N,13,FALSE()))</f>
        <v/>
      </c>
      <c r="AS395" s="86" t="str">
        <f aca="false">IF(ISERROR(VLOOKUP(CONCATENATE($A395,"_",AS$2),'Reference data SID'!$B:$N,13,FALSE())),"",VLOOKUP(CONCATENATE($A395,"_",AS$2),'Reference data SID'!$B:$N,13,FALSE()))</f>
        <v/>
      </c>
      <c r="AT395" s="86" t="str">
        <f aca="false">IF(ISERROR(VLOOKUP(CONCATENATE($A395,"_",AT$2),'Reference data SID'!$B:$N,13,FALSE())),"",VLOOKUP(CONCATENATE($A395,"_",AT$2),'Reference data SID'!$B:$N,13,FALSE()))</f>
        <v/>
      </c>
    </row>
    <row r="396" customFormat="false" ht="15" hidden="false" customHeight="false" outlineLevel="0" collapsed="false">
      <c r="A396" s="0" t="n">
        <v>392</v>
      </c>
      <c r="B396" s="86" t="str">
        <f aca="false">IF(ISERROR(VLOOKUP(CONCATENATE($A396,"_",B$2),'Reference data SID'!$B:$N,13,FALSE())),"",VLOOKUP(CONCATENATE($A396,"_",B$2),'Reference data SID'!$B:$N,13,FALSE()))</f>
        <v/>
      </c>
      <c r="C396" s="86" t="str">
        <f aca="false">IF(ISERROR(VLOOKUP(CONCATENATE($A396,"_",C$2),'Reference data SID'!$B:$N,13,FALSE())),"",VLOOKUP(CONCATENATE($A396,"_",C$2),'Reference data SID'!$B:$N,13,FALSE()))</f>
        <v/>
      </c>
      <c r="D396" s="86" t="str">
        <f aca="false">IF(ISERROR(VLOOKUP(CONCATENATE($A396,"_",D$2),'Reference data SID'!$B:$N,13,FALSE())),"",VLOOKUP(CONCATENATE($A396,"_",D$2),'Reference data SID'!$B:$N,13,FALSE()))</f>
        <v/>
      </c>
      <c r="E396" s="86" t="str">
        <f aca="false">IF(ISERROR(VLOOKUP(CONCATENATE($A396,"_",E$2),'Reference data SID'!$B:$N,13,FALSE())),"",VLOOKUP(CONCATENATE($A396,"_",E$2),'Reference data SID'!$B:$N,13,FALSE()))</f>
        <v/>
      </c>
      <c r="F396" s="86" t="str">
        <f aca="false">IF(ISERROR(VLOOKUP(CONCATENATE($A396,"_",F$2),'Reference data SID'!$B:$N,13,FALSE())),"",VLOOKUP(CONCATENATE($A396,"_",F$2),'Reference data SID'!$B:$N,13,FALSE()))</f>
        <v/>
      </c>
      <c r="G396" s="86" t="str">
        <f aca="false">IF(ISERROR(VLOOKUP(CONCATENATE($A396,"_",G$2),'Reference data SID'!$B:$N,13,FALSE())),"",VLOOKUP(CONCATENATE($A396,"_",G$2),'Reference data SID'!$B:$N,13,FALSE()))</f>
        <v/>
      </c>
      <c r="H396" s="86" t="str">
        <f aca="false">IF(ISERROR(VLOOKUP(CONCATENATE($A396,"_",H$2),'Reference data SID'!$B:$N,13,FALSE())),"",VLOOKUP(CONCATENATE($A396,"_",H$2),'Reference data SID'!$B:$N,13,FALSE()))</f>
        <v/>
      </c>
      <c r="I396" s="86" t="str">
        <f aca="false">IF(ISERROR(VLOOKUP(CONCATENATE($A396,"_",I$2),'Reference data SID'!$B:$N,13,FALSE())),"",VLOOKUP(CONCATENATE($A396,"_",I$2),'Reference data SID'!$B:$N,13,FALSE()))</f>
        <v/>
      </c>
      <c r="J396" s="86" t="str">
        <f aca="false">IF(ISERROR(VLOOKUP(CONCATENATE($A396,"_",J$2),'Reference data SID'!$B:$N,13,FALSE())),"",VLOOKUP(CONCATENATE($A396,"_",J$2),'Reference data SID'!$B:$N,13,FALSE()))</f>
        <v/>
      </c>
      <c r="K396" s="86" t="str">
        <f aca="false">IF(ISERROR(VLOOKUP(CONCATENATE($A396,"_",K$2),'Reference data SID'!$B:$N,13,FALSE())),"",VLOOKUP(CONCATENATE($A396,"_",K$2),'Reference data SID'!$B:$N,13,FALSE()))</f>
        <v/>
      </c>
      <c r="L396" s="86" t="str">
        <f aca="false">IF(ISERROR(VLOOKUP(CONCATENATE($A396,"_",L$2),'Reference data SID'!$B:$N,13,FALSE())),"",VLOOKUP(CONCATENATE($A396,"_",L$2),'Reference data SID'!$B:$N,13,FALSE()))</f>
        <v/>
      </c>
      <c r="M396" s="86" t="str">
        <f aca="false">IF(ISERROR(VLOOKUP(CONCATENATE($A396,"_",M$2),'Reference data SID'!$B:$N,13,FALSE())),"",VLOOKUP(CONCATENATE($A396,"_",M$2),'Reference data SID'!$B:$N,13,FALSE()))</f>
        <v/>
      </c>
      <c r="N396" s="86" t="str">
        <f aca="false">IF(ISERROR(VLOOKUP(CONCATENATE($A396,"_",N$2),'Reference data SID'!$B:$N,13,FALSE())),"",VLOOKUP(CONCATENATE($A396,"_",N$2),'Reference data SID'!$B:$N,13,FALSE()))</f>
        <v/>
      </c>
      <c r="O396" s="86" t="str">
        <f aca="false">IF(ISERROR(VLOOKUP(CONCATENATE($A396,"_",O$2),'Reference data SID'!$B:$N,13,FALSE())),"",VLOOKUP(CONCATENATE($A396,"_",O$2),'Reference data SID'!$B:$N,13,FALSE()))</f>
        <v/>
      </c>
      <c r="P396" s="86" t="str">
        <f aca="false">IF(ISERROR(VLOOKUP(CONCATENATE($A396,"_",P$2),'Reference data SID'!$B:$N,13,FALSE())),"",VLOOKUP(CONCATENATE($A396,"_",P$2),'Reference data SID'!$B:$N,13,FALSE()))</f>
        <v/>
      </c>
      <c r="Q396" s="86" t="str">
        <f aca="false">IF(ISERROR(VLOOKUP(CONCATENATE($A396,"_",Q$2),'Reference data SID'!$B:$N,13,FALSE())),"",VLOOKUP(CONCATENATE($A396,"_",Q$2),'Reference data SID'!$B:$N,13,FALSE()))</f>
        <v/>
      </c>
      <c r="R396" s="86" t="str">
        <f aca="false">IF(ISERROR(VLOOKUP(CONCATENATE($A396,"_",R$2),'Reference data SID'!$B:$N,13,FALSE())),"",VLOOKUP(CONCATENATE($A396,"_",R$2),'Reference data SID'!$B:$N,13,FALSE()))</f>
        <v/>
      </c>
      <c r="S396" s="86" t="str">
        <f aca="false">IF(ISERROR(VLOOKUP(CONCATENATE($A396,"_",S$2),'Reference data SID'!$B:$N,13,FALSE())),"",VLOOKUP(CONCATENATE($A396,"_",S$2),'Reference data SID'!$B:$N,13,FALSE()))</f>
        <v/>
      </c>
      <c r="T396" s="86" t="str">
        <f aca="false">IF(ISERROR(VLOOKUP(CONCATENATE($A396,"_",T$2),'Reference data SID'!$B:$N,13,FALSE())),"",VLOOKUP(CONCATENATE($A396,"_",T$2),'Reference data SID'!$B:$N,13,FALSE()))</f>
        <v/>
      </c>
      <c r="U396" s="86" t="str">
        <f aca="false">IF(ISERROR(VLOOKUP(CONCATENATE($A396,"_",U$2),'Reference data SID'!$B:$N,13,FALSE())),"",VLOOKUP(CONCATENATE($A396,"_",U$2),'Reference data SID'!$B:$N,13,FALSE()))</f>
        <v/>
      </c>
      <c r="V396" s="86" t="str">
        <f aca="false">IF(ISERROR(VLOOKUP(CONCATENATE($A396,"_",V$2),'Reference data SID'!$B:$N,13,FALSE())),"",VLOOKUP(CONCATENATE($A396,"_",V$2),'Reference data SID'!$B:$N,13,FALSE()))</f>
        <v/>
      </c>
      <c r="W396" s="86" t="str">
        <f aca="false">IF(ISERROR(VLOOKUP(CONCATENATE($A396,"_",W$2),'Reference data SID'!$B:$N,13,FALSE())),"",VLOOKUP(CONCATENATE($A396,"_",W$2),'Reference data SID'!$B:$N,13,FALSE()))</f>
        <v/>
      </c>
      <c r="X396" s="86" t="str">
        <f aca="false">IF(ISERROR(VLOOKUP(CONCATENATE($A396,"_",X$2),'Reference data SID'!$B:$N,13,FALSE())),"",VLOOKUP(CONCATENATE($A396,"_",X$2),'Reference data SID'!$B:$N,13,FALSE()))</f>
        <v/>
      </c>
      <c r="Y396" s="86" t="str">
        <f aca="false">IF(ISERROR(VLOOKUP(CONCATENATE($A396,"_",Y$2),'Reference data SID'!$B:$N,13,FALSE())),"",VLOOKUP(CONCATENATE($A396,"_",Y$2),'Reference data SID'!$B:$N,13,FALSE()))</f>
        <v/>
      </c>
      <c r="Z396" s="86" t="str">
        <f aca="false">IF(ISERROR(VLOOKUP(CONCATENATE($A396,"_",Z$2),'Reference data SID'!$B:$N,13,FALSE())),"",VLOOKUP(CONCATENATE($A396,"_",Z$2),'Reference data SID'!$B:$N,13,FALSE()))</f>
        <v/>
      </c>
      <c r="AA396" s="86" t="str">
        <f aca="false">IF(ISERROR(VLOOKUP(CONCATENATE($A396,"_",AA$2),'Reference data SID'!$B:$N,13,FALSE())),"",VLOOKUP(CONCATENATE($A396,"_",AA$2),'Reference data SID'!$B:$N,13,FALSE()))</f>
        <v/>
      </c>
      <c r="AB396" s="86" t="str">
        <f aca="false">IF(ISERROR(VLOOKUP(CONCATENATE($A396,"_",AB$2),'Reference data SID'!$B:$N,13,FALSE())),"",VLOOKUP(CONCATENATE($A396,"_",AB$2),'Reference data SID'!$B:$N,13,FALSE()))</f>
        <v/>
      </c>
      <c r="AC396" s="86" t="str">
        <f aca="false">IF(ISERROR(VLOOKUP(CONCATENATE($A396,"_",AC$2),'Reference data SID'!$B:$N,13,FALSE())),"",VLOOKUP(CONCATENATE($A396,"_",AC$2),'Reference data SID'!$B:$N,13,FALSE()))</f>
        <v/>
      </c>
      <c r="AD396" s="86" t="str">
        <f aca="false">IF(ISERROR(VLOOKUP(CONCATENATE($A396,"_",AD$2),'Reference data SID'!$B:$N,13,FALSE())),"",VLOOKUP(CONCATENATE($A396,"_",AD$2),'Reference data SID'!$B:$N,13,FALSE()))</f>
        <v/>
      </c>
      <c r="AE396" s="86" t="str">
        <f aca="false">IF(ISERROR(VLOOKUP(CONCATENATE($A396,"_",AE$2),'Reference data SID'!$B:$N,13,FALSE())),"",VLOOKUP(CONCATENATE($A396,"_",AE$2),'Reference data SID'!$B:$N,13,FALSE()))</f>
        <v/>
      </c>
      <c r="AF396" s="86" t="str">
        <f aca="false">IF(ISERROR(VLOOKUP(CONCATENATE($A396,"_",AF$2),'Reference data SID'!$B:$N,13,FALSE())),"",VLOOKUP(CONCATENATE($A396,"_",AF$2),'Reference data SID'!$B:$N,13,FALSE()))</f>
        <v/>
      </c>
      <c r="AG396" s="86" t="str">
        <f aca="false">IF(ISERROR(VLOOKUP(CONCATENATE($A396,"_",AG$2),'Reference data SID'!$B:$N,13,FALSE())),"",VLOOKUP(CONCATENATE($A396,"_",AG$2),'Reference data SID'!$B:$N,13,FALSE()))</f>
        <v/>
      </c>
      <c r="AH396" s="86" t="str">
        <f aca="false">IF(ISERROR(VLOOKUP(CONCATENATE($A396,"_",AH$2),'Reference data SID'!$B:$N,13,FALSE())),"",VLOOKUP(CONCATENATE($A396,"_",AH$2),'Reference data SID'!$B:$N,13,FALSE()))</f>
        <v/>
      </c>
      <c r="AI396" s="86" t="str">
        <f aca="false">IF(ISERROR(VLOOKUP(CONCATENATE($A396,"_",AI$2),'Reference data SID'!$B:$N,13,FALSE())),"",VLOOKUP(CONCATENATE($A396,"_",AI$2),'Reference data SID'!$B:$N,13,FALSE()))</f>
        <v/>
      </c>
      <c r="AJ396" s="86" t="str">
        <f aca="false">IF(ISERROR(VLOOKUP(CONCATENATE($A396,"_",AJ$2),'Reference data SID'!$B:$N,13,FALSE())),"",VLOOKUP(CONCATENATE($A396,"_",AJ$2),'Reference data SID'!$B:$N,13,FALSE()))</f>
        <v/>
      </c>
      <c r="AK396" s="86" t="str">
        <f aca="false">IF(ISERROR(VLOOKUP(CONCATENATE($A396,"_",AK$2),'Reference data SID'!$B:$N,13,FALSE())),"",VLOOKUP(CONCATENATE($A396,"_",AK$2),'Reference data SID'!$B:$N,13,FALSE()))</f>
        <v/>
      </c>
      <c r="AL396" s="86" t="str">
        <f aca="false">IF(ISERROR(VLOOKUP(CONCATENATE($A396,"_",AL$2),'Reference data SID'!$B:$N,13,FALSE())),"",VLOOKUP(CONCATENATE($A396,"_",AL$2),'Reference data SID'!$B:$N,13,FALSE()))</f>
        <v/>
      </c>
      <c r="AM396" s="86" t="str">
        <f aca="false">IF(ISERROR(VLOOKUP(CONCATENATE($A396,"_",AM$2),'Reference data SID'!$B:$N,13,FALSE())),"",VLOOKUP(CONCATENATE($A396,"_",AM$2),'Reference data SID'!$B:$N,13,FALSE()))</f>
        <v/>
      </c>
      <c r="AN396" s="86" t="str">
        <f aca="false">IF(ISERROR(VLOOKUP(CONCATENATE($A396,"_",AN$2),'Reference data SID'!$B:$N,13,FALSE())),"",VLOOKUP(CONCATENATE($A396,"_",AN$2),'Reference data SID'!$B:$N,13,FALSE()))</f>
        <v/>
      </c>
      <c r="AO396" s="86" t="str">
        <f aca="false">IF(ISERROR(VLOOKUP(CONCATENATE($A396,"_",AO$2),'Reference data SID'!$B:$N,13,FALSE())),"",VLOOKUP(CONCATENATE($A396,"_",AO$2),'Reference data SID'!$B:$N,13,FALSE()))</f>
        <v/>
      </c>
      <c r="AP396" s="86" t="str">
        <f aca="false">IF(ISERROR(VLOOKUP(CONCATENATE($A396,"_",AP$2),'Reference data SID'!$B:$N,13,FALSE())),"",VLOOKUP(CONCATENATE($A396,"_",AP$2),'Reference data SID'!$B:$N,13,FALSE()))</f>
        <v/>
      </c>
      <c r="AQ396" s="86" t="str">
        <f aca="false">IF(ISERROR(VLOOKUP(CONCATENATE($A396,"_",AQ$2),'Reference data SID'!$B:$N,13,FALSE())),"",VLOOKUP(CONCATENATE($A396,"_",AQ$2),'Reference data SID'!$B:$N,13,FALSE()))</f>
        <v/>
      </c>
      <c r="AR396" s="86" t="str">
        <f aca="false">IF(ISERROR(VLOOKUP(CONCATENATE($A396,"_",AR$2),'Reference data SID'!$B:$N,13,FALSE())),"",VLOOKUP(CONCATENATE($A396,"_",AR$2),'Reference data SID'!$B:$N,13,FALSE()))</f>
        <v/>
      </c>
      <c r="AS396" s="86" t="str">
        <f aca="false">IF(ISERROR(VLOOKUP(CONCATENATE($A396,"_",AS$2),'Reference data SID'!$B:$N,13,FALSE())),"",VLOOKUP(CONCATENATE($A396,"_",AS$2),'Reference data SID'!$B:$N,13,FALSE()))</f>
        <v/>
      </c>
      <c r="AT396" s="86" t="str">
        <f aca="false">IF(ISERROR(VLOOKUP(CONCATENATE($A396,"_",AT$2),'Reference data SID'!$B:$N,13,FALSE())),"",VLOOKUP(CONCATENATE($A396,"_",AT$2),'Reference data SID'!$B:$N,13,FALSE()))</f>
        <v/>
      </c>
    </row>
    <row r="397" customFormat="false" ht="15" hidden="false" customHeight="false" outlineLevel="0" collapsed="false">
      <c r="A397" s="0" t="n">
        <v>393</v>
      </c>
      <c r="B397" s="86" t="str">
        <f aca="false">IF(ISERROR(VLOOKUP(CONCATENATE($A397,"_",B$2),'Reference data SID'!$B:$N,13,FALSE())),"",VLOOKUP(CONCATENATE($A397,"_",B$2),'Reference data SID'!$B:$N,13,FALSE()))</f>
        <v/>
      </c>
      <c r="C397" s="86" t="str">
        <f aca="false">IF(ISERROR(VLOOKUP(CONCATENATE($A397,"_",C$2),'Reference data SID'!$B:$N,13,FALSE())),"",VLOOKUP(CONCATENATE($A397,"_",C$2),'Reference data SID'!$B:$N,13,FALSE()))</f>
        <v/>
      </c>
      <c r="D397" s="86" t="str">
        <f aca="false">IF(ISERROR(VLOOKUP(CONCATENATE($A397,"_",D$2),'Reference data SID'!$B:$N,13,FALSE())),"",VLOOKUP(CONCATENATE($A397,"_",D$2),'Reference data SID'!$B:$N,13,FALSE()))</f>
        <v/>
      </c>
      <c r="E397" s="86" t="str">
        <f aca="false">IF(ISERROR(VLOOKUP(CONCATENATE($A397,"_",E$2),'Reference data SID'!$B:$N,13,FALSE())),"",VLOOKUP(CONCATENATE($A397,"_",E$2),'Reference data SID'!$B:$N,13,FALSE()))</f>
        <v/>
      </c>
      <c r="F397" s="86" t="str">
        <f aca="false">IF(ISERROR(VLOOKUP(CONCATENATE($A397,"_",F$2),'Reference data SID'!$B:$N,13,FALSE())),"",VLOOKUP(CONCATENATE($A397,"_",F$2),'Reference data SID'!$B:$N,13,FALSE()))</f>
        <v/>
      </c>
      <c r="G397" s="86" t="str">
        <f aca="false">IF(ISERROR(VLOOKUP(CONCATENATE($A397,"_",G$2),'Reference data SID'!$B:$N,13,FALSE())),"",VLOOKUP(CONCATENATE($A397,"_",G$2),'Reference data SID'!$B:$N,13,FALSE()))</f>
        <v/>
      </c>
      <c r="H397" s="86" t="str">
        <f aca="false">IF(ISERROR(VLOOKUP(CONCATENATE($A397,"_",H$2),'Reference data SID'!$B:$N,13,FALSE())),"",VLOOKUP(CONCATENATE($A397,"_",H$2),'Reference data SID'!$B:$N,13,FALSE()))</f>
        <v/>
      </c>
      <c r="I397" s="86" t="str">
        <f aca="false">IF(ISERROR(VLOOKUP(CONCATENATE($A397,"_",I$2),'Reference data SID'!$B:$N,13,FALSE())),"",VLOOKUP(CONCATENATE($A397,"_",I$2),'Reference data SID'!$B:$N,13,FALSE()))</f>
        <v/>
      </c>
      <c r="J397" s="86" t="str">
        <f aca="false">IF(ISERROR(VLOOKUP(CONCATENATE($A397,"_",J$2),'Reference data SID'!$B:$N,13,FALSE())),"",VLOOKUP(CONCATENATE($A397,"_",J$2),'Reference data SID'!$B:$N,13,FALSE()))</f>
        <v/>
      </c>
      <c r="K397" s="86" t="str">
        <f aca="false">IF(ISERROR(VLOOKUP(CONCATENATE($A397,"_",K$2),'Reference data SID'!$B:$N,13,FALSE())),"",VLOOKUP(CONCATENATE($A397,"_",K$2),'Reference data SID'!$B:$N,13,FALSE()))</f>
        <v/>
      </c>
      <c r="L397" s="86" t="str">
        <f aca="false">IF(ISERROR(VLOOKUP(CONCATENATE($A397,"_",L$2),'Reference data SID'!$B:$N,13,FALSE())),"",VLOOKUP(CONCATENATE($A397,"_",L$2),'Reference data SID'!$B:$N,13,FALSE()))</f>
        <v/>
      </c>
      <c r="M397" s="86" t="str">
        <f aca="false">IF(ISERROR(VLOOKUP(CONCATENATE($A397,"_",M$2),'Reference data SID'!$B:$N,13,FALSE())),"",VLOOKUP(CONCATENATE($A397,"_",M$2),'Reference data SID'!$B:$N,13,FALSE()))</f>
        <v/>
      </c>
      <c r="N397" s="86" t="str">
        <f aca="false">IF(ISERROR(VLOOKUP(CONCATENATE($A397,"_",N$2),'Reference data SID'!$B:$N,13,FALSE())),"",VLOOKUP(CONCATENATE($A397,"_",N$2),'Reference data SID'!$B:$N,13,FALSE()))</f>
        <v/>
      </c>
      <c r="O397" s="86" t="str">
        <f aca="false">IF(ISERROR(VLOOKUP(CONCATENATE($A397,"_",O$2),'Reference data SID'!$B:$N,13,FALSE())),"",VLOOKUP(CONCATENATE($A397,"_",O$2),'Reference data SID'!$B:$N,13,FALSE()))</f>
        <v/>
      </c>
      <c r="P397" s="86" t="str">
        <f aca="false">IF(ISERROR(VLOOKUP(CONCATENATE($A397,"_",P$2),'Reference data SID'!$B:$N,13,FALSE())),"",VLOOKUP(CONCATENATE($A397,"_",P$2),'Reference data SID'!$B:$N,13,FALSE()))</f>
        <v/>
      </c>
      <c r="Q397" s="86" t="str">
        <f aca="false">IF(ISERROR(VLOOKUP(CONCATENATE($A397,"_",Q$2),'Reference data SID'!$B:$N,13,FALSE())),"",VLOOKUP(CONCATENATE($A397,"_",Q$2),'Reference data SID'!$B:$N,13,FALSE()))</f>
        <v/>
      </c>
      <c r="R397" s="86" t="str">
        <f aca="false">IF(ISERROR(VLOOKUP(CONCATENATE($A397,"_",R$2),'Reference data SID'!$B:$N,13,FALSE())),"",VLOOKUP(CONCATENATE($A397,"_",R$2),'Reference data SID'!$B:$N,13,FALSE()))</f>
        <v/>
      </c>
      <c r="S397" s="86" t="str">
        <f aca="false">IF(ISERROR(VLOOKUP(CONCATENATE($A397,"_",S$2),'Reference data SID'!$B:$N,13,FALSE())),"",VLOOKUP(CONCATENATE($A397,"_",S$2),'Reference data SID'!$B:$N,13,FALSE()))</f>
        <v/>
      </c>
      <c r="T397" s="86" t="str">
        <f aca="false">IF(ISERROR(VLOOKUP(CONCATENATE($A397,"_",T$2),'Reference data SID'!$B:$N,13,FALSE())),"",VLOOKUP(CONCATENATE($A397,"_",T$2),'Reference data SID'!$B:$N,13,FALSE()))</f>
        <v/>
      </c>
      <c r="U397" s="86" t="str">
        <f aca="false">IF(ISERROR(VLOOKUP(CONCATENATE($A397,"_",U$2),'Reference data SID'!$B:$N,13,FALSE())),"",VLOOKUP(CONCATENATE($A397,"_",U$2),'Reference data SID'!$B:$N,13,FALSE()))</f>
        <v/>
      </c>
      <c r="V397" s="86" t="str">
        <f aca="false">IF(ISERROR(VLOOKUP(CONCATENATE($A397,"_",V$2),'Reference data SID'!$B:$N,13,FALSE())),"",VLOOKUP(CONCATENATE($A397,"_",V$2),'Reference data SID'!$B:$N,13,FALSE()))</f>
        <v/>
      </c>
      <c r="W397" s="86" t="str">
        <f aca="false">IF(ISERROR(VLOOKUP(CONCATENATE($A397,"_",W$2),'Reference data SID'!$B:$N,13,FALSE())),"",VLOOKUP(CONCATENATE($A397,"_",W$2),'Reference data SID'!$B:$N,13,FALSE()))</f>
        <v/>
      </c>
      <c r="X397" s="86" t="str">
        <f aca="false">IF(ISERROR(VLOOKUP(CONCATENATE($A397,"_",X$2),'Reference data SID'!$B:$N,13,FALSE())),"",VLOOKUP(CONCATENATE($A397,"_",X$2),'Reference data SID'!$B:$N,13,FALSE()))</f>
        <v/>
      </c>
      <c r="Y397" s="86" t="str">
        <f aca="false">IF(ISERROR(VLOOKUP(CONCATENATE($A397,"_",Y$2),'Reference data SID'!$B:$N,13,FALSE())),"",VLOOKUP(CONCATENATE($A397,"_",Y$2),'Reference data SID'!$B:$N,13,FALSE()))</f>
        <v/>
      </c>
      <c r="Z397" s="86" t="str">
        <f aca="false">IF(ISERROR(VLOOKUP(CONCATENATE($A397,"_",Z$2),'Reference data SID'!$B:$N,13,FALSE())),"",VLOOKUP(CONCATENATE($A397,"_",Z$2),'Reference data SID'!$B:$N,13,FALSE()))</f>
        <v/>
      </c>
      <c r="AA397" s="86" t="str">
        <f aca="false">IF(ISERROR(VLOOKUP(CONCATENATE($A397,"_",AA$2),'Reference data SID'!$B:$N,13,FALSE())),"",VLOOKUP(CONCATENATE($A397,"_",AA$2),'Reference data SID'!$B:$N,13,FALSE()))</f>
        <v/>
      </c>
      <c r="AB397" s="86" t="str">
        <f aca="false">IF(ISERROR(VLOOKUP(CONCATENATE($A397,"_",AB$2),'Reference data SID'!$B:$N,13,FALSE())),"",VLOOKUP(CONCATENATE($A397,"_",AB$2),'Reference data SID'!$B:$N,13,FALSE()))</f>
        <v/>
      </c>
      <c r="AC397" s="86" t="str">
        <f aca="false">IF(ISERROR(VLOOKUP(CONCATENATE($A397,"_",AC$2),'Reference data SID'!$B:$N,13,FALSE())),"",VLOOKUP(CONCATENATE($A397,"_",AC$2),'Reference data SID'!$B:$N,13,FALSE()))</f>
        <v/>
      </c>
      <c r="AD397" s="86" t="str">
        <f aca="false">IF(ISERROR(VLOOKUP(CONCATENATE($A397,"_",AD$2),'Reference data SID'!$B:$N,13,FALSE())),"",VLOOKUP(CONCATENATE($A397,"_",AD$2),'Reference data SID'!$B:$N,13,FALSE()))</f>
        <v/>
      </c>
      <c r="AE397" s="86" t="str">
        <f aca="false">IF(ISERROR(VLOOKUP(CONCATENATE($A397,"_",AE$2),'Reference data SID'!$B:$N,13,FALSE())),"",VLOOKUP(CONCATENATE($A397,"_",AE$2),'Reference data SID'!$B:$N,13,FALSE()))</f>
        <v/>
      </c>
      <c r="AF397" s="86" t="str">
        <f aca="false">IF(ISERROR(VLOOKUP(CONCATENATE($A397,"_",AF$2),'Reference data SID'!$B:$N,13,FALSE())),"",VLOOKUP(CONCATENATE($A397,"_",AF$2),'Reference data SID'!$B:$N,13,FALSE()))</f>
        <v/>
      </c>
      <c r="AG397" s="86" t="str">
        <f aca="false">IF(ISERROR(VLOOKUP(CONCATENATE($A397,"_",AG$2),'Reference data SID'!$B:$N,13,FALSE())),"",VLOOKUP(CONCATENATE($A397,"_",AG$2),'Reference data SID'!$B:$N,13,FALSE()))</f>
        <v/>
      </c>
      <c r="AH397" s="86" t="str">
        <f aca="false">IF(ISERROR(VLOOKUP(CONCATENATE($A397,"_",AH$2),'Reference data SID'!$B:$N,13,FALSE())),"",VLOOKUP(CONCATENATE($A397,"_",AH$2),'Reference data SID'!$B:$N,13,FALSE()))</f>
        <v/>
      </c>
      <c r="AI397" s="86" t="str">
        <f aca="false">IF(ISERROR(VLOOKUP(CONCATENATE($A397,"_",AI$2),'Reference data SID'!$B:$N,13,FALSE())),"",VLOOKUP(CONCATENATE($A397,"_",AI$2),'Reference data SID'!$B:$N,13,FALSE()))</f>
        <v/>
      </c>
      <c r="AJ397" s="86" t="str">
        <f aca="false">IF(ISERROR(VLOOKUP(CONCATENATE($A397,"_",AJ$2),'Reference data SID'!$B:$N,13,FALSE())),"",VLOOKUP(CONCATENATE($A397,"_",AJ$2),'Reference data SID'!$B:$N,13,FALSE()))</f>
        <v/>
      </c>
      <c r="AK397" s="86" t="str">
        <f aca="false">IF(ISERROR(VLOOKUP(CONCATENATE($A397,"_",AK$2),'Reference data SID'!$B:$N,13,FALSE())),"",VLOOKUP(CONCATENATE($A397,"_",AK$2),'Reference data SID'!$B:$N,13,FALSE()))</f>
        <v/>
      </c>
      <c r="AL397" s="86" t="str">
        <f aca="false">IF(ISERROR(VLOOKUP(CONCATENATE($A397,"_",AL$2),'Reference data SID'!$B:$N,13,FALSE())),"",VLOOKUP(CONCATENATE($A397,"_",AL$2),'Reference data SID'!$B:$N,13,FALSE()))</f>
        <v/>
      </c>
      <c r="AM397" s="86" t="str">
        <f aca="false">IF(ISERROR(VLOOKUP(CONCATENATE($A397,"_",AM$2),'Reference data SID'!$B:$N,13,FALSE())),"",VLOOKUP(CONCATENATE($A397,"_",AM$2),'Reference data SID'!$B:$N,13,FALSE()))</f>
        <v/>
      </c>
      <c r="AN397" s="86" t="str">
        <f aca="false">IF(ISERROR(VLOOKUP(CONCATENATE($A397,"_",AN$2),'Reference data SID'!$B:$N,13,FALSE())),"",VLOOKUP(CONCATENATE($A397,"_",AN$2),'Reference data SID'!$B:$N,13,FALSE()))</f>
        <v/>
      </c>
      <c r="AO397" s="86" t="str">
        <f aca="false">IF(ISERROR(VLOOKUP(CONCATENATE($A397,"_",AO$2),'Reference data SID'!$B:$N,13,FALSE())),"",VLOOKUP(CONCATENATE($A397,"_",AO$2),'Reference data SID'!$B:$N,13,FALSE()))</f>
        <v/>
      </c>
      <c r="AP397" s="86" t="str">
        <f aca="false">IF(ISERROR(VLOOKUP(CONCATENATE($A397,"_",AP$2),'Reference data SID'!$B:$N,13,FALSE())),"",VLOOKUP(CONCATENATE($A397,"_",AP$2),'Reference data SID'!$B:$N,13,FALSE()))</f>
        <v/>
      </c>
      <c r="AQ397" s="86" t="str">
        <f aca="false">IF(ISERROR(VLOOKUP(CONCATENATE($A397,"_",AQ$2),'Reference data SID'!$B:$N,13,FALSE())),"",VLOOKUP(CONCATENATE($A397,"_",AQ$2),'Reference data SID'!$B:$N,13,FALSE()))</f>
        <v/>
      </c>
      <c r="AR397" s="86" t="str">
        <f aca="false">IF(ISERROR(VLOOKUP(CONCATENATE($A397,"_",AR$2),'Reference data SID'!$B:$N,13,FALSE())),"",VLOOKUP(CONCATENATE($A397,"_",AR$2),'Reference data SID'!$B:$N,13,FALSE()))</f>
        <v/>
      </c>
      <c r="AS397" s="86" t="str">
        <f aca="false">IF(ISERROR(VLOOKUP(CONCATENATE($A397,"_",AS$2),'Reference data SID'!$B:$N,13,FALSE())),"",VLOOKUP(CONCATENATE($A397,"_",AS$2),'Reference data SID'!$B:$N,13,FALSE()))</f>
        <v/>
      </c>
      <c r="AT397" s="86" t="str">
        <f aca="false">IF(ISERROR(VLOOKUP(CONCATENATE($A397,"_",AT$2),'Reference data SID'!$B:$N,13,FALSE())),"",VLOOKUP(CONCATENATE($A397,"_",AT$2),'Reference data SID'!$B:$N,13,FALSE()))</f>
        <v/>
      </c>
    </row>
    <row r="398" customFormat="false" ht="15" hidden="false" customHeight="false" outlineLevel="0" collapsed="false">
      <c r="A398" s="0" t="n">
        <v>394</v>
      </c>
      <c r="B398" s="86" t="str">
        <f aca="false">IF(ISERROR(VLOOKUP(CONCATENATE($A398,"_",B$2),'Reference data SID'!$B:$N,13,FALSE())),"",VLOOKUP(CONCATENATE($A398,"_",B$2),'Reference data SID'!$B:$N,13,FALSE()))</f>
        <v/>
      </c>
      <c r="C398" s="86" t="str">
        <f aca="false">IF(ISERROR(VLOOKUP(CONCATENATE($A398,"_",C$2),'Reference data SID'!$B:$N,13,FALSE())),"",VLOOKUP(CONCATENATE($A398,"_",C$2),'Reference data SID'!$B:$N,13,FALSE()))</f>
        <v/>
      </c>
      <c r="D398" s="86" t="str">
        <f aca="false">IF(ISERROR(VLOOKUP(CONCATENATE($A398,"_",D$2),'Reference data SID'!$B:$N,13,FALSE())),"",VLOOKUP(CONCATENATE($A398,"_",D$2),'Reference data SID'!$B:$N,13,FALSE()))</f>
        <v/>
      </c>
      <c r="E398" s="86" t="str">
        <f aca="false">IF(ISERROR(VLOOKUP(CONCATENATE($A398,"_",E$2),'Reference data SID'!$B:$N,13,FALSE())),"",VLOOKUP(CONCATENATE($A398,"_",E$2),'Reference data SID'!$B:$N,13,FALSE()))</f>
        <v/>
      </c>
      <c r="F398" s="86" t="str">
        <f aca="false">IF(ISERROR(VLOOKUP(CONCATENATE($A398,"_",F$2),'Reference data SID'!$B:$N,13,FALSE())),"",VLOOKUP(CONCATENATE($A398,"_",F$2),'Reference data SID'!$B:$N,13,FALSE()))</f>
        <v/>
      </c>
      <c r="G398" s="86" t="str">
        <f aca="false">IF(ISERROR(VLOOKUP(CONCATENATE($A398,"_",G$2),'Reference data SID'!$B:$N,13,FALSE())),"",VLOOKUP(CONCATENATE($A398,"_",G$2),'Reference data SID'!$B:$N,13,FALSE()))</f>
        <v/>
      </c>
      <c r="H398" s="86" t="str">
        <f aca="false">IF(ISERROR(VLOOKUP(CONCATENATE($A398,"_",H$2),'Reference data SID'!$B:$N,13,FALSE())),"",VLOOKUP(CONCATENATE($A398,"_",H$2),'Reference data SID'!$B:$N,13,FALSE()))</f>
        <v/>
      </c>
      <c r="I398" s="86" t="str">
        <f aca="false">IF(ISERROR(VLOOKUP(CONCATENATE($A398,"_",I$2),'Reference data SID'!$B:$N,13,FALSE())),"",VLOOKUP(CONCATENATE($A398,"_",I$2),'Reference data SID'!$B:$N,13,FALSE()))</f>
        <v/>
      </c>
      <c r="J398" s="86" t="str">
        <f aca="false">IF(ISERROR(VLOOKUP(CONCATENATE($A398,"_",J$2),'Reference data SID'!$B:$N,13,FALSE())),"",VLOOKUP(CONCATENATE($A398,"_",J$2),'Reference data SID'!$B:$N,13,FALSE()))</f>
        <v/>
      </c>
      <c r="K398" s="86" t="str">
        <f aca="false">IF(ISERROR(VLOOKUP(CONCATENATE($A398,"_",K$2),'Reference data SID'!$B:$N,13,FALSE())),"",VLOOKUP(CONCATENATE($A398,"_",K$2),'Reference data SID'!$B:$N,13,FALSE()))</f>
        <v/>
      </c>
      <c r="L398" s="86" t="str">
        <f aca="false">IF(ISERROR(VLOOKUP(CONCATENATE($A398,"_",L$2),'Reference data SID'!$B:$N,13,FALSE())),"",VLOOKUP(CONCATENATE($A398,"_",L$2),'Reference data SID'!$B:$N,13,FALSE()))</f>
        <v/>
      </c>
      <c r="M398" s="86" t="str">
        <f aca="false">IF(ISERROR(VLOOKUP(CONCATENATE($A398,"_",M$2),'Reference data SID'!$B:$N,13,FALSE())),"",VLOOKUP(CONCATENATE($A398,"_",M$2),'Reference data SID'!$B:$N,13,FALSE()))</f>
        <v/>
      </c>
      <c r="N398" s="86" t="str">
        <f aca="false">IF(ISERROR(VLOOKUP(CONCATENATE($A398,"_",N$2),'Reference data SID'!$B:$N,13,FALSE())),"",VLOOKUP(CONCATENATE($A398,"_",N$2),'Reference data SID'!$B:$N,13,FALSE()))</f>
        <v/>
      </c>
      <c r="O398" s="86" t="str">
        <f aca="false">IF(ISERROR(VLOOKUP(CONCATENATE($A398,"_",O$2),'Reference data SID'!$B:$N,13,FALSE())),"",VLOOKUP(CONCATENATE($A398,"_",O$2),'Reference data SID'!$B:$N,13,FALSE()))</f>
        <v/>
      </c>
      <c r="P398" s="86" t="str">
        <f aca="false">IF(ISERROR(VLOOKUP(CONCATENATE($A398,"_",P$2),'Reference data SID'!$B:$N,13,FALSE())),"",VLOOKUP(CONCATENATE($A398,"_",P$2),'Reference data SID'!$B:$N,13,FALSE()))</f>
        <v/>
      </c>
      <c r="Q398" s="86" t="str">
        <f aca="false">IF(ISERROR(VLOOKUP(CONCATENATE($A398,"_",Q$2),'Reference data SID'!$B:$N,13,FALSE())),"",VLOOKUP(CONCATENATE($A398,"_",Q$2),'Reference data SID'!$B:$N,13,FALSE()))</f>
        <v/>
      </c>
      <c r="R398" s="86" t="str">
        <f aca="false">IF(ISERROR(VLOOKUP(CONCATENATE($A398,"_",R$2),'Reference data SID'!$B:$N,13,FALSE())),"",VLOOKUP(CONCATENATE($A398,"_",R$2),'Reference data SID'!$B:$N,13,FALSE()))</f>
        <v/>
      </c>
      <c r="S398" s="86" t="str">
        <f aca="false">IF(ISERROR(VLOOKUP(CONCATENATE($A398,"_",S$2),'Reference data SID'!$B:$N,13,FALSE())),"",VLOOKUP(CONCATENATE($A398,"_",S$2),'Reference data SID'!$B:$N,13,FALSE()))</f>
        <v/>
      </c>
      <c r="T398" s="86" t="str">
        <f aca="false">IF(ISERROR(VLOOKUP(CONCATENATE($A398,"_",T$2),'Reference data SID'!$B:$N,13,FALSE())),"",VLOOKUP(CONCATENATE($A398,"_",T$2),'Reference data SID'!$B:$N,13,FALSE()))</f>
        <v/>
      </c>
      <c r="U398" s="86" t="str">
        <f aca="false">IF(ISERROR(VLOOKUP(CONCATENATE($A398,"_",U$2),'Reference data SID'!$B:$N,13,FALSE())),"",VLOOKUP(CONCATENATE($A398,"_",U$2),'Reference data SID'!$B:$N,13,FALSE()))</f>
        <v/>
      </c>
      <c r="V398" s="86" t="str">
        <f aca="false">IF(ISERROR(VLOOKUP(CONCATENATE($A398,"_",V$2),'Reference data SID'!$B:$N,13,FALSE())),"",VLOOKUP(CONCATENATE($A398,"_",V$2),'Reference data SID'!$B:$N,13,FALSE()))</f>
        <v/>
      </c>
      <c r="W398" s="86" t="str">
        <f aca="false">IF(ISERROR(VLOOKUP(CONCATENATE($A398,"_",W$2),'Reference data SID'!$B:$N,13,FALSE())),"",VLOOKUP(CONCATENATE($A398,"_",W$2),'Reference data SID'!$B:$N,13,FALSE()))</f>
        <v/>
      </c>
      <c r="X398" s="86" t="str">
        <f aca="false">IF(ISERROR(VLOOKUP(CONCATENATE($A398,"_",X$2),'Reference data SID'!$B:$N,13,FALSE())),"",VLOOKUP(CONCATENATE($A398,"_",X$2),'Reference data SID'!$B:$N,13,FALSE()))</f>
        <v/>
      </c>
      <c r="Y398" s="86" t="str">
        <f aca="false">IF(ISERROR(VLOOKUP(CONCATENATE($A398,"_",Y$2),'Reference data SID'!$B:$N,13,FALSE())),"",VLOOKUP(CONCATENATE($A398,"_",Y$2),'Reference data SID'!$B:$N,13,FALSE()))</f>
        <v/>
      </c>
      <c r="Z398" s="86" t="str">
        <f aca="false">IF(ISERROR(VLOOKUP(CONCATENATE($A398,"_",Z$2),'Reference data SID'!$B:$N,13,FALSE())),"",VLOOKUP(CONCATENATE($A398,"_",Z$2),'Reference data SID'!$B:$N,13,FALSE()))</f>
        <v/>
      </c>
      <c r="AA398" s="86" t="str">
        <f aca="false">IF(ISERROR(VLOOKUP(CONCATENATE($A398,"_",AA$2),'Reference data SID'!$B:$N,13,FALSE())),"",VLOOKUP(CONCATENATE($A398,"_",AA$2),'Reference data SID'!$B:$N,13,FALSE()))</f>
        <v/>
      </c>
      <c r="AB398" s="86" t="str">
        <f aca="false">IF(ISERROR(VLOOKUP(CONCATENATE($A398,"_",AB$2),'Reference data SID'!$B:$N,13,FALSE())),"",VLOOKUP(CONCATENATE($A398,"_",AB$2),'Reference data SID'!$B:$N,13,FALSE()))</f>
        <v/>
      </c>
      <c r="AC398" s="86" t="str">
        <f aca="false">IF(ISERROR(VLOOKUP(CONCATENATE($A398,"_",AC$2),'Reference data SID'!$B:$N,13,FALSE())),"",VLOOKUP(CONCATENATE($A398,"_",AC$2),'Reference data SID'!$B:$N,13,FALSE()))</f>
        <v/>
      </c>
      <c r="AD398" s="86" t="str">
        <f aca="false">IF(ISERROR(VLOOKUP(CONCATENATE($A398,"_",AD$2),'Reference data SID'!$B:$N,13,FALSE())),"",VLOOKUP(CONCATENATE($A398,"_",AD$2),'Reference data SID'!$B:$N,13,FALSE()))</f>
        <v/>
      </c>
      <c r="AE398" s="86" t="str">
        <f aca="false">IF(ISERROR(VLOOKUP(CONCATENATE($A398,"_",AE$2),'Reference data SID'!$B:$N,13,FALSE())),"",VLOOKUP(CONCATENATE($A398,"_",AE$2),'Reference data SID'!$B:$N,13,FALSE()))</f>
        <v/>
      </c>
      <c r="AF398" s="86" t="str">
        <f aca="false">IF(ISERROR(VLOOKUP(CONCATENATE($A398,"_",AF$2),'Reference data SID'!$B:$N,13,FALSE())),"",VLOOKUP(CONCATENATE($A398,"_",AF$2),'Reference data SID'!$B:$N,13,FALSE()))</f>
        <v/>
      </c>
      <c r="AG398" s="86" t="str">
        <f aca="false">IF(ISERROR(VLOOKUP(CONCATENATE($A398,"_",AG$2),'Reference data SID'!$B:$N,13,FALSE())),"",VLOOKUP(CONCATENATE($A398,"_",AG$2),'Reference data SID'!$B:$N,13,FALSE()))</f>
        <v/>
      </c>
      <c r="AH398" s="86" t="str">
        <f aca="false">IF(ISERROR(VLOOKUP(CONCATENATE($A398,"_",AH$2),'Reference data SID'!$B:$N,13,FALSE())),"",VLOOKUP(CONCATENATE($A398,"_",AH$2),'Reference data SID'!$B:$N,13,FALSE()))</f>
        <v/>
      </c>
      <c r="AI398" s="86" t="str">
        <f aca="false">IF(ISERROR(VLOOKUP(CONCATENATE($A398,"_",AI$2),'Reference data SID'!$B:$N,13,FALSE())),"",VLOOKUP(CONCATENATE($A398,"_",AI$2),'Reference data SID'!$B:$N,13,FALSE()))</f>
        <v/>
      </c>
      <c r="AJ398" s="86" t="str">
        <f aca="false">IF(ISERROR(VLOOKUP(CONCATENATE($A398,"_",AJ$2),'Reference data SID'!$B:$N,13,FALSE())),"",VLOOKUP(CONCATENATE($A398,"_",AJ$2),'Reference data SID'!$B:$N,13,FALSE()))</f>
        <v/>
      </c>
      <c r="AK398" s="86" t="str">
        <f aca="false">IF(ISERROR(VLOOKUP(CONCATENATE($A398,"_",AK$2),'Reference data SID'!$B:$N,13,FALSE())),"",VLOOKUP(CONCATENATE($A398,"_",AK$2),'Reference data SID'!$B:$N,13,FALSE()))</f>
        <v/>
      </c>
      <c r="AL398" s="86" t="str">
        <f aca="false">IF(ISERROR(VLOOKUP(CONCATENATE($A398,"_",AL$2),'Reference data SID'!$B:$N,13,FALSE())),"",VLOOKUP(CONCATENATE($A398,"_",AL$2),'Reference data SID'!$B:$N,13,FALSE()))</f>
        <v/>
      </c>
      <c r="AM398" s="86" t="str">
        <f aca="false">IF(ISERROR(VLOOKUP(CONCATENATE($A398,"_",AM$2),'Reference data SID'!$B:$N,13,FALSE())),"",VLOOKUP(CONCATENATE($A398,"_",AM$2),'Reference data SID'!$B:$N,13,FALSE()))</f>
        <v/>
      </c>
      <c r="AN398" s="86" t="str">
        <f aca="false">IF(ISERROR(VLOOKUP(CONCATENATE($A398,"_",AN$2),'Reference data SID'!$B:$N,13,FALSE())),"",VLOOKUP(CONCATENATE($A398,"_",AN$2),'Reference data SID'!$B:$N,13,FALSE()))</f>
        <v/>
      </c>
      <c r="AO398" s="86" t="str">
        <f aca="false">IF(ISERROR(VLOOKUP(CONCATENATE($A398,"_",AO$2),'Reference data SID'!$B:$N,13,FALSE())),"",VLOOKUP(CONCATENATE($A398,"_",AO$2),'Reference data SID'!$B:$N,13,FALSE()))</f>
        <v/>
      </c>
      <c r="AP398" s="86" t="str">
        <f aca="false">IF(ISERROR(VLOOKUP(CONCATENATE($A398,"_",AP$2),'Reference data SID'!$B:$N,13,FALSE())),"",VLOOKUP(CONCATENATE($A398,"_",AP$2),'Reference data SID'!$B:$N,13,FALSE()))</f>
        <v/>
      </c>
      <c r="AQ398" s="86" t="str">
        <f aca="false">IF(ISERROR(VLOOKUP(CONCATENATE($A398,"_",AQ$2),'Reference data SID'!$B:$N,13,FALSE())),"",VLOOKUP(CONCATENATE($A398,"_",AQ$2),'Reference data SID'!$B:$N,13,FALSE()))</f>
        <v/>
      </c>
      <c r="AR398" s="86" t="str">
        <f aca="false">IF(ISERROR(VLOOKUP(CONCATENATE($A398,"_",AR$2),'Reference data SID'!$B:$N,13,FALSE())),"",VLOOKUP(CONCATENATE($A398,"_",AR$2),'Reference data SID'!$B:$N,13,FALSE()))</f>
        <v/>
      </c>
      <c r="AS398" s="86" t="str">
        <f aca="false">IF(ISERROR(VLOOKUP(CONCATENATE($A398,"_",AS$2),'Reference data SID'!$B:$N,13,FALSE())),"",VLOOKUP(CONCATENATE($A398,"_",AS$2),'Reference data SID'!$B:$N,13,FALSE()))</f>
        <v/>
      </c>
      <c r="AT398" s="86" t="str">
        <f aca="false">IF(ISERROR(VLOOKUP(CONCATENATE($A398,"_",AT$2),'Reference data SID'!$B:$N,13,FALSE())),"",VLOOKUP(CONCATENATE($A398,"_",AT$2),'Reference data SID'!$B:$N,13,FALSE()))</f>
        <v/>
      </c>
    </row>
    <row r="399" customFormat="false" ht="15" hidden="false" customHeight="false" outlineLevel="0" collapsed="false">
      <c r="A399" s="0" t="n">
        <v>395</v>
      </c>
      <c r="B399" s="86" t="str">
        <f aca="false">IF(ISERROR(VLOOKUP(CONCATENATE($A399,"_",B$2),'Reference data SID'!$B:$N,13,FALSE())),"",VLOOKUP(CONCATENATE($A399,"_",B$2),'Reference data SID'!$B:$N,13,FALSE()))</f>
        <v/>
      </c>
      <c r="C399" s="86" t="str">
        <f aca="false">IF(ISERROR(VLOOKUP(CONCATENATE($A399,"_",C$2),'Reference data SID'!$B:$N,13,FALSE())),"",VLOOKUP(CONCATENATE($A399,"_",C$2),'Reference data SID'!$B:$N,13,FALSE()))</f>
        <v/>
      </c>
      <c r="D399" s="86" t="str">
        <f aca="false">IF(ISERROR(VLOOKUP(CONCATENATE($A399,"_",D$2),'Reference data SID'!$B:$N,13,FALSE())),"",VLOOKUP(CONCATENATE($A399,"_",D$2),'Reference data SID'!$B:$N,13,FALSE()))</f>
        <v/>
      </c>
      <c r="E399" s="86" t="str">
        <f aca="false">IF(ISERROR(VLOOKUP(CONCATENATE($A399,"_",E$2),'Reference data SID'!$B:$N,13,FALSE())),"",VLOOKUP(CONCATENATE($A399,"_",E$2),'Reference data SID'!$B:$N,13,FALSE()))</f>
        <v/>
      </c>
      <c r="F399" s="86" t="str">
        <f aca="false">IF(ISERROR(VLOOKUP(CONCATENATE($A399,"_",F$2),'Reference data SID'!$B:$N,13,FALSE())),"",VLOOKUP(CONCATENATE($A399,"_",F$2),'Reference data SID'!$B:$N,13,FALSE()))</f>
        <v/>
      </c>
      <c r="G399" s="86" t="str">
        <f aca="false">IF(ISERROR(VLOOKUP(CONCATENATE($A399,"_",G$2),'Reference data SID'!$B:$N,13,FALSE())),"",VLOOKUP(CONCATENATE($A399,"_",G$2),'Reference data SID'!$B:$N,13,FALSE()))</f>
        <v/>
      </c>
      <c r="H399" s="86" t="str">
        <f aca="false">IF(ISERROR(VLOOKUP(CONCATENATE($A399,"_",H$2),'Reference data SID'!$B:$N,13,FALSE())),"",VLOOKUP(CONCATENATE($A399,"_",H$2),'Reference data SID'!$B:$N,13,FALSE()))</f>
        <v/>
      </c>
      <c r="I399" s="86" t="str">
        <f aca="false">IF(ISERROR(VLOOKUP(CONCATENATE($A399,"_",I$2),'Reference data SID'!$B:$N,13,FALSE())),"",VLOOKUP(CONCATENATE($A399,"_",I$2),'Reference data SID'!$B:$N,13,FALSE()))</f>
        <v/>
      </c>
      <c r="J399" s="86" t="str">
        <f aca="false">IF(ISERROR(VLOOKUP(CONCATENATE($A399,"_",J$2),'Reference data SID'!$B:$N,13,FALSE())),"",VLOOKUP(CONCATENATE($A399,"_",J$2),'Reference data SID'!$B:$N,13,FALSE()))</f>
        <v/>
      </c>
      <c r="K399" s="86" t="str">
        <f aca="false">IF(ISERROR(VLOOKUP(CONCATENATE($A399,"_",K$2),'Reference data SID'!$B:$N,13,FALSE())),"",VLOOKUP(CONCATENATE($A399,"_",K$2),'Reference data SID'!$B:$N,13,FALSE()))</f>
        <v/>
      </c>
      <c r="L399" s="86" t="str">
        <f aca="false">IF(ISERROR(VLOOKUP(CONCATENATE($A399,"_",L$2),'Reference data SID'!$B:$N,13,FALSE())),"",VLOOKUP(CONCATENATE($A399,"_",L$2),'Reference data SID'!$B:$N,13,FALSE()))</f>
        <v/>
      </c>
      <c r="M399" s="86" t="str">
        <f aca="false">IF(ISERROR(VLOOKUP(CONCATENATE($A399,"_",M$2),'Reference data SID'!$B:$N,13,FALSE())),"",VLOOKUP(CONCATENATE($A399,"_",M$2),'Reference data SID'!$B:$N,13,FALSE()))</f>
        <v/>
      </c>
      <c r="N399" s="86" t="str">
        <f aca="false">IF(ISERROR(VLOOKUP(CONCATENATE($A399,"_",N$2),'Reference data SID'!$B:$N,13,FALSE())),"",VLOOKUP(CONCATENATE($A399,"_",N$2),'Reference data SID'!$B:$N,13,FALSE()))</f>
        <v/>
      </c>
      <c r="O399" s="86" t="str">
        <f aca="false">IF(ISERROR(VLOOKUP(CONCATENATE($A399,"_",O$2),'Reference data SID'!$B:$N,13,FALSE())),"",VLOOKUP(CONCATENATE($A399,"_",O$2),'Reference data SID'!$B:$N,13,FALSE()))</f>
        <v/>
      </c>
      <c r="P399" s="86" t="str">
        <f aca="false">IF(ISERROR(VLOOKUP(CONCATENATE($A399,"_",P$2),'Reference data SID'!$B:$N,13,FALSE())),"",VLOOKUP(CONCATENATE($A399,"_",P$2),'Reference data SID'!$B:$N,13,FALSE()))</f>
        <v/>
      </c>
      <c r="Q399" s="86" t="str">
        <f aca="false">IF(ISERROR(VLOOKUP(CONCATENATE($A399,"_",Q$2),'Reference data SID'!$B:$N,13,FALSE())),"",VLOOKUP(CONCATENATE($A399,"_",Q$2),'Reference data SID'!$B:$N,13,FALSE()))</f>
        <v/>
      </c>
      <c r="R399" s="86" t="str">
        <f aca="false">IF(ISERROR(VLOOKUP(CONCATENATE($A399,"_",R$2),'Reference data SID'!$B:$N,13,FALSE())),"",VLOOKUP(CONCATENATE($A399,"_",R$2),'Reference data SID'!$B:$N,13,FALSE()))</f>
        <v/>
      </c>
      <c r="S399" s="86" t="str">
        <f aca="false">IF(ISERROR(VLOOKUP(CONCATENATE($A399,"_",S$2),'Reference data SID'!$B:$N,13,FALSE())),"",VLOOKUP(CONCATENATE($A399,"_",S$2),'Reference data SID'!$B:$N,13,FALSE()))</f>
        <v/>
      </c>
      <c r="T399" s="86" t="str">
        <f aca="false">IF(ISERROR(VLOOKUP(CONCATENATE($A399,"_",T$2),'Reference data SID'!$B:$N,13,FALSE())),"",VLOOKUP(CONCATENATE($A399,"_",T$2),'Reference data SID'!$B:$N,13,FALSE()))</f>
        <v/>
      </c>
      <c r="U399" s="86" t="str">
        <f aca="false">IF(ISERROR(VLOOKUP(CONCATENATE($A399,"_",U$2),'Reference data SID'!$B:$N,13,FALSE())),"",VLOOKUP(CONCATENATE($A399,"_",U$2),'Reference data SID'!$B:$N,13,FALSE()))</f>
        <v/>
      </c>
      <c r="V399" s="86" t="str">
        <f aca="false">IF(ISERROR(VLOOKUP(CONCATENATE($A399,"_",V$2),'Reference data SID'!$B:$N,13,FALSE())),"",VLOOKUP(CONCATENATE($A399,"_",V$2),'Reference data SID'!$B:$N,13,FALSE()))</f>
        <v/>
      </c>
      <c r="W399" s="86" t="str">
        <f aca="false">IF(ISERROR(VLOOKUP(CONCATENATE($A399,"_",W$2),'Reference data SID'!$B:$N,13,FALSE())),"",VLOOKUP(CONCATENATE($A399,"_",W$2),'Reference data SID'!$B:$N,13,FALSE()))</f>
        <v/>
      </c>
      <c r="X399" s="86" t="str">
        <f aca="false">IF(ISERROR(VLOOKUP(CONCATENATE($A399,"_",X$2),'Reference data SID'!$B:$N,13,FALSE())),"",VLOOKUP(CONCATENATE($A399,"_",X$2),'Reference data SID'!$B:$N,13,FALSE()))</f>
        <v/>
      </c>
      <c r="Y399" s="86" t="str">
        <f aca="false">IF(ISERROR(VLOOKUP(CONCATENATE($A399,"_",Y$2),'Reference data SID'!$B:$N,13,FALSE())),"",VLOOKUP(CONCATENATE($A399,"_",Y$2),'Reference data SID'!$B:$N,13,FALSE()))</f>
        <v/>
      </c>
      <c r="Z399" s="86" t="str">
        <f aca="false">IF(ISERROR(VLOOKUP(CONCATENATE($A399,"_",Z$2),'Reference data SID'!$B:$N,13,FALSE())),"",VLOOKUP(CONCATENATE($A399,"_",Z$2),'Reference data SID'!$B:$N,13,FALSE()))</f>
        <v/>
      </c>
      <c r="AA399" s="86" t="str">
        <f aca="false">IF(ISERROR(VLOOKUP(CONCATENATE($A399,"_",AA$2),'Reference data SID'!$B:$N,13,FALSE())),"",VLOOKUP(CONCATENATE($A399,"_",AA$2),'Reference data SID'!$B:$N,13,FALSE()))</f>
        <v/>
      </c>
      <c r="AB399" s="86" t="str">
        <f aca="false">IF(ISERROR(VLOOKUP(CONCATENATE($A399,"_",AB$2),'Reference data SID'!$B:$N,13,FALSE())),"",VLOOKUP(CONCATENATE($A399,"_",AB$2),'Reference data SID'!$B:$N,13,FALSE()))</f>
        <v/>
      </c>
      <c r="AC399" s="86" t="str">
        <f aca="false">IF(ISERROR(VLOOKUP(CONCATENATE($A399,"_",AC$2),'Reference data SID'!$B:$N,13,FALSE())),"",VLOOKUP(CONCATENATE($A399,"_",AC$2),'Reference data SID'!$B:$N,13,FALSE()))</f>
        <v/>
      </c>
      <c r="AD399" s="86" t="str">
        <f aca="false">IF(ISERROR(VLOOKUP(CONCATENATE($A399,"_",AD$2),'Reference data SID'!$B:$N,13,FALSE())),"",VLOOKUP(CONCATENATE($A399,"_",AD$2),'Reference data SID'!$B:$N,13,FALSE()))</f>
        <v/>
      </c>
      <c r="AE399" s="86" t="str">
        <f aca="false">IF(ISERROR(VLOOKUP(CONCATENATE($A399,"_",AE$2),'Reference data SID'!$B:$N,13,FALSE())),"",VLOOKUP(CONCATENATE($A399,"_",AE$2),'Reference data SID'!$B:$N,13,FALSE()))</f>
        <v/>
      </c>
      <c r="AF399" s="86" t="str">
        <f aca="false">IF(ISERROR(VLOOKUP(CONCATENATE($A399,"_",AF$2),'Reference data SID'!$B:$N,13,FALSE())),"",VLOOKUP(CONCATENATE($A399,"_",AF$2),'Reference data SID'!$B:$N,13,FALSE()))</f>
        <v/>
      </c>
      <c r="AG399" s="86" t="str">
        <f aca="false">IF(ISERROR(VLOOKUP(CONCATENATE($A399,"_",AG$2),'Reference data SID'!$B:$N,13,FALSE())),"",VLOOKUP(CONCATENATE($A399,"_",AG$2),'Reference data SID'!$B:$N,13,FALSE()))</f>
        <v/>
      </c>
      <c r="AH399" s="86" t="str">
        <f aca="false">IF(ISERROR(VLOOKUP(CONCATENATE($A399,"_",AH$2),'Reference data SID'!$B:$N,13,FALSE())),"",VLOOKUP(CONCATENATE($A399,"_",AH$2),'Reference data SID'!$B:$N,13,FALSE()))</f>
        <v/>
      </c>
      <c r="AI399" s="86" t="str">
        <f aca="false">IF(ISERROR(VLOOKUP(CONCATENATE($A399,"_",AI$2),'Reference data SID'!$B:$N,13,FALSE())),"",VLOOKUP(CONCATENATE($A399,"_",AI$2),'Reference data SID'!$B:$N,13,FALSE()))</f>
        <v/>
      </c>
      <c r="AJ399" s="86" t="str">
        <f aca="false">IF(ISERROR(VLOOKUP(CONCATENATE($A399,"_",AJ$2),'Reference data SID'!$B:$N,13,FALSE())),"",VLOOKUP(CONCATENATE($A399,"_",AJ$2),'Reference data SID'!$B:$N,13,FALSE()))</f>
        <v/>
      </c>
      <c r="AK399" s="86" t="str">
        <f aca="false">IF(ISERROR(VLOOKUP(CONCATENATE($A399,"_",AK$2),'Reference data SID'!$B:$N,13,FALSE())),"",VLOOKUP(CONCATENATE($A399,"_",AK$2),'Reference data SID'!$B:$N,13,FALSE()))</f>
        <v/>
      </c>
      <c r="AL399" s="86" t="str">
        <f aca="false">IF(ISERROR(VLOOKUP(CONCATENATE($A399,"_",AL$2),'Reference data SID'!$B:$N,13,FALSE())),"",VLOOKUP(CONCATENATE($A399,"_",AL$2),'Reference data SID'!$B:$N,13,FALSE()))</f>
        <v/>
      </c>
      <c r="AM399" s="86" t="str">
        <f aca="false">IF(ISERROR(VLOOKUP(CONCATENATE($A399,"_",AM$2),'Reference data SID'!$B:$N,13,FALSE())),"",VLOOKUP(CONCATENATE($A399,"_",AM$2),'Reference data SID'!$B:$N,13,FALSE()))</f>
        <v/>
      </c>
      <c r="AN399" s="86" t="str">
        <f aca="false">IF(ISERROR(VLOOKUP(CONCATENATE($A399,"_",AN$2),'Reference data SID'!$B:$N,13,FALSE())),"",VLOOKUP(CONCATENATE($A399,"_",AN$2),'Reference data SID'!$B:$N,13,FALSE()))</f>
        <v/>
      </c>
      <c r="AO399" s="86" t="str">
        <f aca="false">IF(ISERROR(VLOOKUP(CONCATENATE($A399,"_",AO$2),'Reference data SID'!$B:$N,13,FALSE())),"",VLOOKUP(CONCATENATE($A399,"_",AO$2),'Reference data SID'!$B:$N,13,FALSE()))</f>
        <v/>
      </c>
      <c r="AP399" s="86" t="str">
        <f aca="false">IF(ISERROR(VLOOKUP(CONCATENATE($A399,"_",AP$2),'Reference data SID'!$B:$N,13,FALSE())),"",VLOOKUP(CONCATENATE($A399,"_",AP$2),'Reference data SID'!$B:$N,13,FALSE()))</f>
        <v/>
      </c>
      <c r="AQ399" s="86" t="str">
        <f aca="false">IF(ISERROR(VLOOKUP(CONCATENATE($A399,"_",AQ$2),'Reference data SID'!$B:$N,13,FALSE())),"",VLOOKUP(CONCATENATE($A399,"_",AQ$2),'Reference data SID'!$B:$N,13,FALSE()))</f>
        <v/>
      </c>
      <c r="AR399" s="86" t="str">
        <f aca="false">IF(ISERROR(VLOOKUP(CONCATENATE($A399,"_",AR$2),'Reference data SID'!$B:$N,13,FALSE())),"",VLOOKUP(CONCATENATE($A399,"_",AR$2),'Reference data SID'!$B:$N,13,FALSE()))</f>
        <v/>
      </c>
      <c r="AS399" s="86" t="str">
        <f aca="false">IF(ISERROR(VLOOKUP(CONCATENATE($A399,"_",AS$2),'Reference data SID'!$B:$N,13,FALSE())),"",VLOOKUP(CONCATENATE($A399,"_",AS$2),'Reference data SID'!$B:$N,13,FALSE()))</f>
        <v/>
      </c>
      <c r="AT399" s="86" t="str">
        <f aca="false">IF(ISERROR(VLOOKUP(CONCATENATE($A399,"_",AT$2),'Reference data SID'!$B:$N,13,FALSE())),"",VLOOKUP(CONCATENATE($A399,"_",AT$2),'Reference data SID'!$B:$N,13,FALSE()))</f>
        <v/>
      </c>
    </row>
    <row r="400" customFormat="false" ht="15" hidden="false" customHeight="false" outlineLevel="0" collapsed="false">
      <c r="A400" s="0" t="n">
        <v>396</v>
      </c>
      <c r="B400" s="86" t="str">
        <f aca="false">IF(ISERROR(VLOOKUP(CONCATENATE($A400,"_",B$2),'Reference data SID'!$B:$N,13,FALSE())),"",VLOOKUP(CONCATENATE($A400,"_",B$2),'Reference data SID'!$B:$N,13,FALSE()))</f>
        <v/>
      </c>
      <c r="C400" s="86" t="str">
        <f aca="false">IF(ISERROR(VLOOKUP(CONCATENATE($A400,"_",C$2),'Reference data SID'!$B:$N,13,FALSE())),"",VLOOKUP(CONCATENATE($A400,"_",C$2),'Reference data SID'!$B:$N,13,FALSE()))</f>
        <v/>
      </c>
      <c r="D400" s="86" t="str">
        <f aca="false">IF(ISERROR(VLOOKUP(CONCATENATE($A400,"_",D$2),'Reference data SID'!$B:$N,13,FALSE())),"",VLOOKUP(CONCATENATE($A400,"_",D$2),'Reference data SID'!$B:$N,13,FALSE()))</f>
        <v/>
      </c>
      <c r="E400" s="86" t="str">
        <f aca="false">IF(ISERROR(VLOOKUP(CONCATENATE($A400,"_",E$2),'Reference data SID'!$B:$N,13,FALSE())),"",VLOOKUP(CONCATENATE($A400,"_",E$2),'Reference data SID'!$B:$N,13,FALSE()))</f>
        <v/>
      </c>
      <c r="F400" s="86" t="str">
        <f aca="false">IF(ISERROR(VLOOKUP(CONCATENATE($A400,"_",F$2),'Reference data SID'!$B:$N,13,FALSE())),"",VLOOKUP(CONCATENATE($A400,"_",F$2),'Reference data SID'!$B:$N,13,FALSE()))</f>
        <v/>
      </c>
      <c r="G400" s="86" t="str">
        <f aca="false">IF(ISERROR(VLOOKUP(CONCATENATE($A400,"_",G$2),'Reference data SID'!$B:$N,13,FALSE())),"",VLOOKUP(CONCATENATE($A400,"_",G$2),'Reference data SID'!$B:$N,13,FALSE()))</f>
        <v/>
      </c>
      <c r="H400" s="86" t="str">
        <f aca="false">IF(ISERROR(VLOOKUP(CONCATENATE($A400,"_",H$2),'Reference data SID'!$B:$N,13,FALSE())),"",VLOOKUP(CONCATENATE($A400,"_",H$2),'Reference data SID'!$B:$N,13,FALSE()))</f>
        <v/>
      </c>
      <c r="I400" s="86" t="str">
        <f aca="false">IF(ISERROR(VLOOKUP(CONCATENATE($A400,"_",I$2),'Reference data SID'!$B:$N,13,FALSE())),"",VLOOKUP(CONCATENATE($A400,"_",I$2),'Reference data SID'!$B:$N,13,FALSE()))</f>
        <v/>
      </c>
      <c r="J400" s="86" t="str">
        <f aca="false">IF(ISERROR(VLOOKUP(CONCATENATE($A400,"_",J$2),'Reference data SID'!$B:$N,13,FALSE())),"",VLOOKUP(CONCATENATE($A400,"_",J$2),'Reference data SID'!$B:$N,13,FALSE()))</f>
        <v/>
      </c>
      <c r="K400" s="86" t="str">
        <f aca="false">IF(ISERROR(VLOOKUP(CONCATENATE($A400,"_",K$2),'Reference data SID'!$B:$N,13,FALSE())),"",VLOOKUP(CONCATENATE($A400,"_",K$2),'Reference data SID'!$B:$N,13,FALSE()))</f>
        <v/>
      </c>
      <c r="L400" s="86" t="str">
        <f aca="false">IF(ISERROR(VLOOKUP(CONCATENATE($A400,"_",L$2),'Reference data SID'!$B:$N,13,FALSE())),"",VLOOKUP(CONCATENATE($A400,"_",L$2),'Reference data SID'!$B:$N,13,FALSE()))</f>
        <v/>
      </c>
      <c r="M400" s="86" t="str">
        <f aca="false">IF(ISERROR(VLOOKUP(CONCATENATE($A400,"_",M$2),'Reference data SID'!$B:$N,13,FALSE())),"",VLOOKUP(CONCATENATE($A400,"_",M$2),'Reference data SID'!$B:$N,13,FALSE()))</f>
        <v/>
      </c>
      <c r="N400" s="86" t="str">
        <f aca="false">IF(ISERROR(VLOOKUP(CONCATENATE($A400,"_",N$2),'Reference data SID'!$B:$N,13,FALSE())),"",VLOOKUP(CONCATENATE($A400,"_",N$2),'Reference data SID'!$B:$N,13,FALSE()))</f>
        <v/>
      </c>
      <c r="O400" s="86" t="str">
        <f aca="false">IF(ISERROR(VLOOKUP(CONCATENATE($A400,"_",O$2),'Reference data SID'!$B:$N,13,FALSE())),"",VLOOKUP(CONCATENATE($A400,"_",O$2),'Reference data SID'!$B:$N,13,FALSE()))</f>
        <v/>
      </c>
      <c r="P400" s="86" t="str">
        <f aca="false">IF(ISERROR(VLOOKUP(CONCATENATE($A400,"_",P$2),'Reference data SID'!$B:$N,13,FALSE())),"",VLOOKUP(CONCATENATE($A400,"_",P$2),'Reference data SID'!$B:$N,13,FALSE()))</f>
        <v/>
      </c>
      <c r="Q400" s="86" t="str">
        <f aca="false">IF(ISERROR(VLOOKUP(CONCATENATE($A400,"_",Q$2),'Reference data SID'!$B:$N,13,FALSE())),"",VLOOKUP(CONCATENATE($A400,"_",Q$2),'Reference data SID'!$B:$N,13,FALSE()))</f>
        <v/>
      </c>
      <c r="R400" s="86" t="str">
        <f aca="false">IF(ISERROR(VLOOKUP(CONCATENATE($A400,"_",R$2),'Reference data SID'!$B:$N,13,FALSE())),"",VLOOKUP(CONCATENATE($A400,"_",R$2),'Reference data SID'!$B:$N,13,FALSE()))</f>
        <v/>
      </c>
      <c r="S400" s="86" t="str">
        <f aca="false">IF(ISERROR(VLOOKUP(CONCATENATE($A400,"_",S$2),'Reference data SID'!$B:$N,13,FALSE())),"",VLOOKUP(CONCATENATE($A400,"_",S$2),'Reference data SID'!$B:$N,13,FALSE()))</f>
        <v/>
      </c>
      <c r="T400" s="86" t="str">
        <f aca="false">IF(ISERROR(VLOOKUP(CONCATENATE($A400,"_",T$2),'Reference data SID'!$B:$N,13,FALSE())),"",VLOOKUP(CONCATENATE($A400,"_",T$2),'Reference data SID'!$B:$N,13,FALSE()))</f>
        <v/>
      </c>
      <c r="U400" s="86" t="str">
        <f aca="false">IF(ISERROR(VLOOKUP(CONCATENATE($A400,"_",U$2),'Reference data SID'!$B:$N,13,FALSE())),"",VLOOKUP(CONCATENATE($A400,"_",U$2),'Reference data SID'!$B:$N,13,FALSE()))</f>
        <v/>
      </c>
      <c r="V400" s="86" t="str">
        <f aca="false">IF(ISERROR(VLOOKUP(CONCATENATE($A400,"_",V$2),'Reference data SID'!$B:$N,13,FALSE())),"",VLOOKUP(CONCATENATE($A400,"_",V$2),'Reference data SID'!$B:$N,13,FALSE()))</f>
        <v/>
      </c>
      <c r="W400" s="86" t="str">
        <f aca="false">IF(ISERROR(VLOOKUP(CONCATENATE($A400,"_",W$2),'Reference data SID'!$B:$N,13,FALSE())),"",VLOOKUP(CONCATENATE($A400,"_",W$2),'Reference data SID'!$B:$N,13,FALSE()))</f>
        <v/>
      </c>
      <c r="X400" s="86" t="str">
        <f aca="false">IF(ISERROR(VLOOKUP(CONCATENATE($A400,"_",X$2),'Reference data SID'!$B:$N,13,FALSE())),"",VLOOKUP(CONCATENATE($A400,"_",X$2),'Reference data SID'!$B:$N,13,FALSE()))</f>
        <v/>
      </c>
      <c r="Y400" s="86" t="str">
        <f aca="false">IF(ISERROR(VLOOKUP(CONCATENATE($A400,"_",Y$2),'Reference data SID'!$B:$N,13,FALSE())),"",VLOOKUP(CONCATENATE($A400,"_",Y$2),'Reference data SID'!$B:$N,13,FALSE()))</f>
        <v/>
      </c>
      <c r="Z400" s="86" t="str">
        <f aca="false">IF(ISERROR(VLOOKUP(CONCATENATE($A400,"_",Z$2),'Reference data SID'!$B:$N,13,FALSE())),"",VLOOKUP(CONCATENATE($A400,"_",Z$2),'Reference data SID'!$B:$N,13,FALSE()))</f>
        <v/>
      </c>
      <c r="AA400" s="86" t="str">
        <f aca="false">IF(ISERROR(VLOOKUP(CONCATENATE($A400,"_",AA$2),'Reference data SID'!$B:$N,13,FALSE())),"",VLOOKUP(CONCATENATE($A400,"_",AA$2),'Reference data SID'!$B:$N,13,FALSE()))</f>
        <v/>
      </c>
      <c r="AB400" s="86" t="str">
        <f aca="false">IF(ISERROR(VLOOKUP(CONCATENATE($A400,"_",AB$2),'Reference data SID'!$B:$N,13,FALSE())),"",VLOOKUP(CONCATENATE($A400,"_",AB$2),'Reference data SID'!$B:$N,13,FALSE()))</f>
        <v/>
      </c>
      <c r="AC400" s="86" t="str">
        <f aca="false">IF(ISERROR(VLOOKUP(CONCATENATE($A400,"_",AC$2),'Reference data SID'!$B:$N,13,FALSE())),"",VLOOKUP(CONCATENATE($A400,"_",AC$2),'Reference data SID'!$B:$N,13,FALSE()))</f>
        <v/>
      </c>
      <c r="AD400" s="86" t="str">
        <f aca="false">IF(ISERROR(VLOOKUP(CONCATENATE($A400,"_",AD$2),'Reference data SID'!$B:$N,13,FALSE())),"",VLOOKUP(CONCATENATE($A400,"_",AD$2),'Reference data SID'!$B:$N,13,FALSE()))</f>
        <v/>
      </c>
      <c r="AE400" s="86" t="str">
        <f aca="false">IF(ISERROR(VLOOKUP(CONCATENATE($A400,"_",AE$2),'Reference data SID'!$B:$N,13,FALSE())),"",VLOOKUP(CONCATENATE($A400,"_",AE$2),'Reference data SID'!$B:$N,13,FALSE()))</f>
        <v/>
      </c>
      <c r="AF400" s="86" t="str">
        <f aca="false">IF(ISERROR(VLOOKUP(CONCATENATE($A400,"_",AF$2),'Reference data SID'!$B:$N,13,FALSE())),"",VLOOKUP(CONCATENATE($A400,"_",AF$2),'Reference data SID'!$B:$N,13,FALSE()))</f>
        <v/>
      </c>
      <c r="AG400" s="86" t="str">
        <f aca="false">IF(ISERROR(VLOOKUP(CONCATENATE($A400,"_",AG$2),'Reference data SID'!$B:$N,13,FALSE())),"",VLOOKUP(CONCATENATE($A400,"_",AG$2),'Reference data SID'!$B:$N,13,FALSE()))</f>
        <v/>
      </c>
      <c r="AH400" s="86" t="str">
        <f aca="false">IF(ISERROR(VLOOKUP(CONCATENATE($A400,"_",AH$2),'Reference data SID'!$B:$N,13,FALSE())),"",VLOOKUP(CONCATENATE($A400,"_",AH$2),'Reference data SID'!$B:$N,13,FALSE()))</f>
        <v/>
      </c>
      <c r="AI400" s="86" t="str">
        <f aca="false">IF(ISERROR(VLOOKUP(CONCATENATE($A400,"_",AI$2),'Reference data SID'!$B:$N,13,FALSE())),"",VLOOKUP(CONCATENATE($A400,"_",AI$2),'Reference data SID'!$B:$N,13,FALSE()))</f>
        <v/>
      </c>
      <c r="AJ400" s="86" t="str">
        <f aca="false">IF(ISERROR(VLOOKUP(CONCATENATE($A400,"_",AJ$2),'Reference data SID'!$B:$N,13,FALSE())),"",VLOOKUP(CONCATENATE($A400,"_",AJ$2),'Reference data SID'!$B:$N,13,FALSE()))</f>
        <v/>
      </c>
      <c r="AK400" s="86" t="str">
        <f aca="false">IF(ISERROR(VLOOKUP(CONCATENATE($A400,"_",AK$2),'Reference data SID'!$B:$N,13,FALSE())),"",VLOOKUP(CONCATENATE($A400,"_",AK$2),'Reference data SID'!$B:$N,13,FALSE()))</f>
        <v/>
      </c>
      <c r="AL400" s="86" t="str">
        <f aca="false">IF(ISERROR(VLOOKUP(CONCATENATE($A400,"_",AL$2),'Reference data SID'!$B:$N,13,FALSE())),"",VLOOKUP(CONCATENATE($A400,"_",AL$2),'Reference data SID'!$B:$N,13,FALSE()))</f>
        <v/>
      </c>
      <c r="AM400" s="86" t="str">
        <f aca="false">IF(ISERROR(VLOOKUP(CONCATENATE($A400,"_",AM$2),'Reference data SID'!$B:$N,13,FALSE())),"",VLOOKUP(CONCATENATE($A400,"_",AM$2),'Reference data SID'!$B:$N,13,FALSE()))</f>
        <v/>
      </c>
      <c r="AN400" s="86" t="str">
        <f aca="false">IF(ISERROR(VLOOKUP(CONCATENATE($A400,"_",AN$2),'Reference data SID'!$B:$N,13,FALSE())),"",VLOOKUP(CONCATENATE($A400,"_",AN$2),'Reference data SID'!$B:$N,13,FALSE()))</f>
        <v/>
      </c>
      <c r="AO400" s="86" t="str">
        <f aca="false">IF(ISERROR(VLOOKUP(CONCATENATE($A400,"_",AO$2),'Reference data SID'!$B:$N,13,FALSE())),"",VLOOKUP(CONCATENATE($A400,"_",AO$2),'Reference data SID'!$B:$N,13,FALSE()))</f>
        <v/>
      </c>
      <c r="AP400" s="86" t="str">
        <f aca="false">IF(ISERROR(VLOOKUP(CONCATENATE($A400,"_",AP$2),'Reference data SID'!$B:$N,13,FALSE())),"",VLOOKUP(CONCATENATE($A400,"_",AP$2),'Reference data SID'!$B:$N,13,FALSE()))</f>
        <v/>
      </c>
      <c r="AQ400" s="86" t="str">
        <f aca="false">IF(ISERROR(VLOOKUP(CONCATENATE($A400,"_",AQ$2),'Reference data SID'!$B:$N,13,FALSE())),"",VLOOKUP(CONCATENATE($A400,"_",AQ$2),'Reference data SID'!$B:$N,13,FALSE()))</f>
        <v/>
      </c>
      <c r="AR400" s="86" t="str">
        <f aca="false">IF(ISERROR(VLOOKUP(CONCATENATE($A400,"_",AR$2),'Reference data SID'!$B:$N,13,FALSE())),"",VLOOKUP(CONCATENATE($A400,"_",AR$2),'Reference data SID'!$B:$N,13,FALSE()))</f>
        <v/>
      </c>
      <c r="AS400" s="86" t="str">
        <f aca="false">IF(ISERROR(VLOOKUP(CONCATENATE($A400,"_",AS$2),'Reference data SID'!$B:$N,13,FALSE())),"",VLOOKUP(CONCATENATE($A400,"_",AS$2),'Reference data SID'!$B:$N,13,FALSE()))</f>
        <v/>
      </c>
      <c r="AT400" s="86" t="str">
        <f aca="false">IF(ISERROR(VLOOKUP(CONCATENATE($A400,"_",AT$2),'Reference data SID'!$B:$N,13,FALSE())),"",VLOOKUP(CONCATENATE($A400,"_",AT$2),'Reference data SID'!$B:$N,13,FALSE()))</f>
        <v/>
      </c>
    </row>
    <row r="401" customFormat="false" ht="15" hidden="false" customHeight="false" outlineLevel="0" collapsed="false">
      <c r="A401" s="0" t="n">
        <v>397</v>
      </c>
      <c r="B401" s="86" t="str">
        <f aca="false">IF(ISERROR(VLOOKUP(CONCATENATE($A401,"_",B$2),'Reference data SID'!$B:$N,13,FALSE())),"",VLOOKUP(CONCATENATE($A401,"_",B$2),'Reference data SID'!$B:$N,13,FALSE()))</f>
        <v/>
      </c>
      <c r="C401" s="86" t="str">
        <f aca="false">IF(ISERROR(VLOOKUP(CONCATENATE($A401,"_",C$2),'Reference data SID'!$B:$N,13,FALSE())),"",VLOOKUP(CONCATENATE($A401,"_",C$2),'Reference data SID'!$B:$N,13,FALSE()))</f>
        <v/>
      </c>
      <c r="D401" s="86" t="str">
        <f aca="false">IF(ISERROR(VLOOKUP(CONCATENATE($A401,"_",D$2),'Reference data SID'!$B:$N,13,FALSE())),"",VLOOKUP(CONCATENATE($A401,"_",D$2),'Reference data SID'!$B:$N,13,FALSE()))</f>
        <v/>
      </c>
      <c r="E401" s="86" t="str">
        <f aca="false">IF(ISERROR(VLOOKUP(CONCATENATE($A401,"_",E$2),'Reference data SID'!$B:$N,13,FALSE())),"",VLOOKUP(CONCATENATE($A401,"_",E$2),'Reference data SID'!$B:$N,13,FALSE()))</f>
        <v/>
      </c>
      <c r="F401" s="86" t="str">
        <f aca="false">IF(ISERROR(VLOOKUP(CONCATENATE($A401,"_",F$2),'Reference data SID'!$B:$N,13,FALSE())),"",VLOOKUP(CONCATENATE($A401,"_",F$2),'Reference data SID'!$B:$N,13,FALSE()))</f>
        <v/>
      </c>
      <c r="G401" s="86" t="str">
        <f aca="false">IF(ISERROR(VLOOKUP(CONCATENATE($A401,"_",G$2),'Reference data SID'!$B:$N,13,FALSE())),"",VLOOKUP(CONCATENATE($A401,"_",G$2),'Reference data SID'!$B:$N,13,FALSE()))</f>
        <v/>
      </c>
      <c r="H401" s="86" t="str">
        <f aca="false">IF(ISERROR(VLOOKUP(CONCATENATE($A401,"_",H$2),'Reference data SID'!$B:$N,13,FALSE())),"",VLOOKUP(CONCATENATE($A401,"_",H$2),'Reference data SID'!$B:$N,13,FALSE()))</f>
        <v/>
      </c>
      <c r="I401" s="86" t="str">
        <f aca="false">IF(ISERROR(VLOOKUP(CONCATENATE($A401,"_",I$2),'Reference data SID'!$B:$N,13,FALSE())),"",VLOOKUP(CONCATENATE($A401,"_",I$2),'Reference data SID'!$B:$N,13,FALSE()))</f>
        <v/>
      </c>
      <c r="J401" s="86" t="str">
        <f aca="false">IF(ISERROR(VLOOKUP(CONCATENATE($A401,"_",J$2),'Reference data SID'!$B:$N,13,FALSE())),"",VLOOKUP(CONCATENATE($A401,"_",J$2),'Reference data SID'!$B:$N,13,FALSE()))</f>
        <v/>
      </c>
      <c r="K401" s="86" t="str">
        <f aca="false">IF(ISERROR(VLOOKUP(CONCATENATE($A401,"_",K$2),'Reference data SID'!$B:$N,13,FALSE())),"",VLOOKUP(CONCATENATE($A401,"_",K$2),'Reference data SID'!$B:$N,13,FALSE()))</f>
        <v/>
      </c>
      <c r="L401" s="86" t="str">
        <f aca="false">IF(ISERROR(VLOOKUP(CONCATENATE($A401,"_",L$2),'Reference data SID'!$B:$N,13,FALSE())),"",VLOOKUP(CONCATENATE($A401,"_",L$2),'Reference data SID'!$B:$N,13,FALSE()))</f>
        <v/>
      </c>
      <c r="M401" s="86" t="str">
        <f aca="false">IF(ISERROR(VLOOKUP(CONCATENATE($A401,"_",M$2),'Reference data SID'!$B:$N,13,FALSE())),"",VLOOKUP(CONCATENATE($A401,"_",M$2),'Reference data SID'!$B:$N,13,FALSE()))</f>
        <v/>
      </c>
      <c r="N401" s="86" t="str">
        <f aca="false">IF(ISERROR(VLOOKUP(CONCATENATE($A401,"_",N$2),'Reference data SID'!$B:$N,13,FALSE())),"",VLOOKUP(CONCATENATE($A401,"_",N$2),'Reference data SID'!$B:$N,13,FALSE()))</f>
        <v/>
      </c>
      <c r="O401" s="86" t="str">
        <f aca="false">IF(ISERROR(VLOOKUP(CONCATENATE($A401,"_",O$2),'Reference data SID'!$B:$N,13,FALSE())),"",VLOOKUP(CONCATENATE($A401,"_",O$2),'Reference data SID'!$B:$N,13,FALSE()))</f>
        <v/>
      </c>
      <c r="P401" s="86" t="str">
        <f aca="false">IF(ISERROR(VLOOKUP(CONCATENATE($A401,"_",P$2),'Reference data SID'!$B:$N,13,FALSE())),"",VLOOKUP(CONCATENATE($A401,"_",P$2),'Reference data SID'!$B:$N,13,FALSE()))</f>
        <v/>
      </c>
      <c r="Q401" s="86" t="str">
        <f aca="false">IF(ISERROR(VLOOKUP(CONCATENATE($A401,"_",Q$2),'Reference data SID'!$B:$N,13,FALSE())),"",VLOOKUP(CONCATENATE($A401,"_",Q$2),'Reference data SID'!$B:$N,13,FALSE()))</f>
        <v/>
      </c>
      <c r="R401" s="86" t="str">
        <f aca="false">IF(ISERROR(VLOOKUP(CONCATENATE($A401,"_",R$2),'Reference data SID'!$B:$N,13,FALSE())),"",VLOOKUP(CONCATENATE($A401,"_",R$2),'Reference data SID'!$B:$N,13,FALSE()))</f>
        <v/>
      </c>
      <c r="S401" s="86" t="str">
        <f aca="false">IF(ISERROR(VLOOKUP(CONCATENATE($A401,"_",S$2),'Reference data SID'!$B:$N,13,FALSE())),"",VLOOKUP(CONCATENATE($A401,"_",S$2),'Reference data SID'!$B:$N,13,FALSE()))</f>
        <v/>
      </c>
      <c r="T401" s="86" t="str">
        <f aca="false">IF(ISERROR(VLOOKUP(CONCATENATE($A401,"_",T$2),'Reference data SID'!$B:$N,13,FALSE())),"",VLOOKUP(CONCATENATE($A401,"_",T$2),'Reference data SID'!$B:$N,13,FALSE()))</f>
        <v/>
      </c>
      <c r="U401" s="86" t="str">
        <f aca="false">IF(ISERROR(VLOOKUP(CONCATENATE($A401,"_",U$2),'Reference data SID'!$B:$N,13,FALSE())),"",VLOOKUP(CONCATENATE($A401,"_",U$2),'Reference data SID'!$B:$N,13,FALSE()))</f>
        <v/>
      </c>
      <c r="V401" s="86" t="str">
        <f aca="false">IF(ISERROR(VLOOKUP(CONCATENATE($A401,"_",V$2),'Reference data SID'!$B:$N,13,FALSE())),"",VLOOKUP(CONCATENATE($A401,"_",V$2),'Reference data SID'!$B:$N,13,FALSE()))</f>
        <v/>
      </c>
      <c r="W401" s="86" t="str">
        <f aca="false">IF(ISERROR(VLOOKUP(CONCATENATE($A401,"_",W$2),'Reference data SID'!$B:$N,13,FALSE())),"",VLOOKUP(CONCATENATE($A401,"_",W$2),'Reference data SID'!$B:$N,13,FALSE()))</f>
        <v/>
      </c>
      <c r="X401" s="86" t="str">
        <f aca="false">IF(ISERROR(VLOOKUP(CONCATENATE($A401,"_",X$2),'Reference data SID'!$B:$N,13,FALSE())),"",VLOOKUP(CONCATENATE($A401,"_",X$2),'Reference data SID'!$B:$N,13,FALSE()))</f>
        <v/>
      </c>
      <c r="Y401" s="86" t="str">
        <f aca="false">IF(ISERROR(VLOOKUP(CONCATENATE($A401,"_",Y$2),'Reference data SID'!$B:$N,13,FALSE())),"",VLOOKUP(CONCATENATE($A401,"_",Y$2),'Reference data SID'!$B:$N,13,FALSE()))</f>
        <v/>
      </c>
      <c r="Z401" s="86" t="str">
        <f aca="false">IF(ISERROR(VLOOKUP(CONCATENATE($A401,"_",Z$2),'Reference data SID'!$B:$N,13,FALSE())),"",VLOOKUP(CONCATENATE($A401,"_",Z$2),'Reference data SID'!$B:$N,13,FALSE()))</f>
        <v/>
      </c>
      <c r="AA401" s="86" t="str">
        <f aca="false">IF(ISERROR(VLOOKUP(CONCATENATE($A401,"_",AA$2),'Reference data SID'!$B:$N,13,FALSE())),"",VLOOKUP(CONCATENATE($A401,"_",AA$2),'Reference data SID'!$B:$N,13,FALSE()))</f>
        <v/>
      </c>
      <c r="AB401" s="86" t="str">
        <f aca="false">IF(ISERROR(VLOOKUP(CONCATENATE($A401,"_",AB$2),'Reference data SID'!$B:$N,13,FALSE())),"",VLOOKUP(CONCATENATE($A401,"_",AB$2),'Reference data SID'!$B:$N,13,FALSE()))</f>
        <v/>
      </c>
      <c r="AC401" s="86" t="str">
        <f aca="false">IF(ISERROR(VLOOKUP(CONCATENATE($A401,"_",AC$2),'Reference data SID'!$B:$N,13,FALSE())),"",VLOOKUP(CONCATENATE($A401,"_",AC$2),'Reference data SID'!$B:$N,13,FALSE()))</f>
        <v/>
      </c>
      <c r="AD401" s="86" t="str">
        <f aca="false">IF(ISERROR(VLOOKUP(CONCATENATE($A401,"_",AD$2),'Reference data SID'!$B:$N,13,FALSE())),"",VLOOKUP(CONCATENATE($A401,"_",AD$2),'Reference data SID'!$B:$N,13,FALSE()))</f>
        <v/>
      </c>
      <c r="AE401" s="86" t="str">
        <f aca="false">IF(ISERROR(VLOOKUP(CONCATENATE($A401,"_",AE$2),'Reference data SID'!$B:$N,13,FALSE())),"",VLOOKUP(CONCATENATE($A401,"_",AE$2),'Reference data SID'!$B:$N,13,FALSE()))</f>
        <v/>
      </c>
      <c r="AF401" s="86" t="str">
        <f aca="false">IF(ISERROR(VLOOKUP(CONCATENATE($A401,"_",AF$2),'Reference data SID'!$B:$N,13,FALSE())),"",VLOOKUP(CONCATENATE($A401,"_",AF$2),'Reference data SID'!$B:$N,13,FALSE()))</f>
        <v/>
      </c>
      <c r="AG401" s="86" t="str">
        <f aca="false">IF(ISERROR(VLOOKUP(CONCATENATE($A401,"_",AG$2),'Reference data SID'!$B:$N,13,FALSE())),"",VLOOKUP(CONCATENATE($A401,"_",AG$2),'Reference data SID'!$B:$N,13,FALSE()))</f>
        <v/>
      </c>
      <c r="AH401" s="86" t="str">
        <f aca="false">IF(ISERROR(VLOOKUP(CONCATENATE($A401,"_",AH$2),'Reference data SID'!$B:$N,13,FALSE())),"",VLOOKUP(CONCATENATE($A401,"_",AH$2),'Reference data SID'!$B:$N,13,FALSE()))</f>
        <v/>
      </c>
      <c r="AI401" s="86" t="str">
        <f aca="false">IF(ISERROR(VLOOKUP(CONCATENATE($A401,"_",AI$2),'Reference data SID'!$B:$N,13,FALSE())),"",VLOOKUP(CONCATENATE($A401,"_",AI$2),'Reference data SID'!$B:$N,13,FALSE()))</f>
        <v/>
      </c>
      <c r="AJ401" s="86" t="str">
        <f aca="false">IF(ISERROR(VLOOKUP(CONCATENATE($A401,"_",AJ$2),'Reference data SID'!$B:$N,13,FALSE())),"",VLOOKUP(CONCATENATE($A401,"_",AJ$2),'Reference data SID'!$B:$N,13,FALSE()))</f>
        <v/>
      </c>
      <c r="AK401" s="86" t="str">
        <f aca="false">IF(ISERROR(VLOOKUP(CONCATENATE($A401,"_",AK$2),'Reference data SID'!$B:$N,13,FALSE())),"",VLOOKUP(CONCATENATE($A401,"_",AK$2),'Reference data SID'!$B:$N,13,FALSE()))</f>
        <v/>
      </c>
      <c r="AL401" s="86" t="str">
        <f aca="false">IF(ISERROR(VLOOKUP(CONCATENATE($A401,"_",AL$2),'Reference data SID'!$B:$N,13,FALSE())),"",VLOOKUP(CONCATENATE($A401,"_",AL$2),'Reference data SID'!$B:$N,13,FALSE()))</f>
        <v/>
      </c>
      <c r="AM401" s="86" t="str">
        <f aca="false">IF(ISERROR(VLOOKUP(CONCATENATE($A401,"_",AM$2),'Reference data SID'!$B:$N,13,FALSE())),"",VLOOKUP(CONCATENATE($A401,"_",AM$2),'Reference data SID'!$B:$N,13,FALSE()))</f>
        <v/>
      </c>
      <c r="AN401" s="86" t="str">
        <f aca="false">IF(ISERROR(VLOOKUP(CONCATENATE($A401,"_",AN$2),'Reference data SID'!$B:$N,13,FALSE())),"",VLOOKUP(CONCATENATE($A401,"_",AN$2),'Reference data SID'!$B:$N,13,FALSE()))</f>
        <v/>
      </c>
      <c r="AO401" s="86" t="str">
        <f aca="false">IF(ISERROR(VLOOKUP(CONCATENATE($A401,"_",AO$2),'Reference data SID'!$B:$N,13,FALSE())),"",VLOOKUP(CONCATENATE($A401,"_",AO$2),'Reference data SID'!$B:$N,13,FALSE()))</f>
        <v/>
      </c>
      <c r="AP401" s="86" t="str">
        <f aca="false">IF(ISERROR(VLOOKUP(CONCATENATE($A401,"_",AP$2),'Reference data SID'!$B:$N,13,FALSE())),"",VLOOKUP(CONCATENATE($A401,"_",AP$2),'Reference data SID'!$B:$N,13,FALSE()))</f>
        <v/>
      </c>
      <c r="AQ401" s="86" t="str">
        <f aca="false">IF(ISERROR(VLOOKUP(CONCATENATE($A401,"_",AQ$2),'Reference data SID'!$B:$N,13,FALSE())),"",VLOOKUP(CONCATENATE($A401,"_",AQ$2),'Reference data SID'!$B:$N,13,FALSE()))</f>
        <v/>
      </c>
      <c r="AR401" s="86" t="str">
        <f aca="false">IF(ISERROR(VLOOKUP(CONCATENATE($A401,"_",AR$2),'Reference data SID'!$B:$N,13,FALSE())),"",VLOOKUP(CONCATENATE($A401,"_",AR$2),'Reference data SID'!$B:$N,13,FALSE()))</f>
        <v/>
      </c>
      <c r="AS401" s="86" t="str">
        <f aca="false">IF(ISERROR(VLOOKUP(CONCATENATE($A401,"_",AS$2),'Reference data SID'!$B:$N,13,FALSE())),"",VLOOKUP(CONCATENATE($A401,"_",AS$2),'Reference data SID'!$B:$N,13,FALSE()))</f>
        <v/>
      </c>
      <c r="AT401" s="86" t="str">
        <f aca="false">IF(ISERROR(VLOOKUP(CONCATENATE($A401,"_",AT$2),'Reference data SID'!$B:$N,13,FALSE())),"",VLOOKUP(CONCATENATE($A401,"_",AT$2),'Reference data SID'!$B:$N,13,FALSE()))</f>
        <v/>
      </c>
    </row>
    <row r="402" customFormat="false" ht="15" hidden="false" customHeight="false" outlineLevel="0" collapsed="false">
      <c r="A402" s="0" t="n">
        <v>398</v>
      </c>
      <c r="B402" s="86" t="str">
        <f aca="false">IF(ISERROR(VLOOKUP(CONCATENATE($A402,"_",B$2),'Reference data SID'!$B:$N,13,FALSE())),"",VLOOKUP(CONCATENATE($A402,"_",B$2),'Reference data SID'!$B:$N,13,FALSE()))</f>
        <v/>
      </c>
      <c r="C402" s="86" t="str">
        <f aca="false">IF(ISERROR(VLOOKUP(CONCATENATE($A402,"_",C$2),'Reference data SID'!$B:$N,13,FALSE())),"",VLOOKUP(CONCATENATE($A402,"_",C$2),'Reference data SID'!$B:$N,13,FALSE()))</f>
        <v/>
      </c>
      <c r="D402" s="86" t="str">
        <f aca="false">IF(ISERROR(VLOOKUP(CONCATENATE($A402,"_",D$2),'Reference data SID'!$B:$N,13,FALSE())),"",VLOOKUP(CONCATENATE($A402,"_",D$2),'Reference data SID'!$B:$N,13,FALSE()))</f>
        <v/>
      </c>
      <c r="E402" s="86" t="str">
        <f aca="false">IF(ISERROR(VLOOKUP(CONCATENATE($A402,"_",E$2),'Reference data SID'!$B:$N,13,FALSE())),"",VLOOKUP(CONCATENATE($A402,"_",E$2),'Reference data SID'!$B:$N,13,FALSE()))</f>
        <v/>
      </c>
      <c r="F402" s="86" t="str">
        <f aca="false">IF(ISERROR(VLOOKUP(CONCATENATE($A402,"_",F$2),'Reference data SID'!$B:$N,13,FALSE())),"",VLOOKUP(CONCATENATE($A402,"_",F$2),'Reference data SID'!$B:$N,13,FALSE()))</f>
        <v/>
      </c>
      <c r="G402" s="86" t="str">
        <f aca="false">IF(ISERROR(VLOOKUP(CONCATENATE($A402,"_",G$2),'Reference data SID'!$B:$N,13,FALSE())),"",VLOOKUP(CONCATENATE($A402,"_",G$2),'Reference data SID'!$B:$N,13,FALSE()))</f>
        <v/>
      </c>
      <c r="H402" s="86" t="str">
        <f aca="false">IF(ISERROR(VLOOKUP(CONCATENATE($A402,"_",H$2),'Reference data SID'!$B:$N,13,FALSE())),"",VLOOKUP(CONCATENATE($A402,"_",H$2),'Reference data SID'!$B:$N,13,FALSE()))</f>
        <v/>
      </c>
      <c r="I402" s="86" t="str">
        <f aca="false">IF(ISERROR(VLOOKUP(CONCATENATE($A402,"_",I$2),'Reference data SID'!$B:$N,13,FALSE())),"",VLOOKUP(CONCATENATE($A402,"_",I$2),'Reference data SID'!$B:$N,13,FALSE()))</f>
        <v/>
      </c>
      <c r="J402" s="86" t="str">
        <f aca="false">IF(ISERROR(VLOOKUP(CONCATENATE($A402,"_",J$2),'Reference data SID'!$B:$N,13,FALSE())),"",VLOOKUP(CONCATENATE($A402,"_",J$2),'Reference data SID'!$B:$N,13,FALSE()))</f>
        <v/>
      </c>
      <c r="K402" s="86" t="str">
        <f aca="false">IF(ISERROR(VLOOKUP(CONCATENATE($A402,"_",K$2),'Reference data SID'!$B:$N,13,FALSE())),"",VLOOKUP(CONCATENATE($A402,"_",K$2),'Reference data SID'!$B:$N,13,FALSE()))</f>
        <v/>
      </c>
      <c r="L402" s="86" t="str">
        <f aca="false">IF(ISERROR(VLOOKUP(CONCATENATE($A402,"_",L$2),'Reference data SID'!$B:$N,13,FALSE())),"",VLOOKUP(CONCATENATE($A402,"_",L$2),'Reference data SID'!$B:$N,13,FALSE()))</f>
        <v/>
      </c>
      <c r="M402" s="86" t="str">
        <f aca="false">IF(ISERROR(VLOOKUP(CONCATENATE($A402,"_",M$2),'Reference data SID'!$B:$N,13,FALSE())),"",VLOOKUP(CONCATENATE($A402,"_",M$2),'Reference data SID'!$B:$N,13,FALSE()))</f>
        <v/>
      </c>
      <c r="N402" s="86" t="str">
        <f aca="false">IF(ISERROR(VLOOKUP(CONCATENATE($A402,"_",N$2),'Reference data SID'!$B:$N,13,FALSE())),"",VLOOKUP(CONCATENATE($A402,"_",N$2),'Reference data SID'!$B:$N,13,FALSE()))</f>
        <v/>
      </c>
      <c r="O402" s="86" t="str">
        <f aca="false">IF(ISERROR(VLOOKUP(CONCATENATE($A402,"_",O$2),'Reference data SID'!$B:$N,13,FALSE())),"",VLOOKUP(CONCATENATE($A402,"_",O$2),'Reference data SID'!$B:$N,13,FALSE()))</f>
        <v/>
      </c>
      <c r="P402" s="86" t="str">
        <f aca="false">IF(ISERROR(VLOOKUP(CONCATENATE($A402,"_",P$2),'Reference data SID'!$B:$N,13,FALSE())),"",VLOOKUP(CONCATENATE($A402,"_",P$2),'Reference data SID'!$B:$N,13,FALSE()))</f>
        <v/>
      </c>
      <c r="Q402" s="86" t="str">
        <f aca="false">IF(ISERROR(VLOOKUP(CONCATENATE($A402,"_",Q$2),'Reference data SID'!$B:$N,13,FALSE())),"",VLOOKUP(CONCATENATE($A402,"_",Q$2),'Reference data SID'!$B:$N,13,FALSE()))</f>
        <v/>
      </c>
      <c r="R402" s="86" t="str">
        <f aca="false">IF(ISERROR(VLOOKUP(CONCATENATE($A402,"_",R$2),'Reference data SID'!$B:$N,13,FALSE())),"",VLOOKUP(CONCATENATE($A402,"_",R$2),'Reference data SID'!$B:$N,13,FALSE()))</f>
        <v/>
      </c>
      <c r="S402" s="86" t="str">
        <f aca="false">IF(ISERROR(VLOOKUP(CONCATENATE($A402,"_",S$2),'Reference data SID'!$B:$N,13,FALSE())),"",VLOOKUP(CONCATENATE($A402,"_",S$2),'Reference data SID'!$B:$N,13,FALSE()))</f>
        <v/>
      </c>
      <c r="T402" s="86" t="str">
        <f aca="false">IF(ISERROR(VLOOKUP(CONCATENATE($A402,"_",T$2),'Reference data SID'!$B:$N,13,FALSE())),"",VLOOKUP(CONCATENATE($A402,"_",T$2),'Reference data SID'!$B:$N,13,FALSE()))</f>
        <v/>
      </c>
      <c r="U402" s="86" t="str">
        <f aca="false">IF(ISERROR(VLOOKUP(CONCATENATE($A402,"_",U$2),'Reference data SID'!$B:$N,13,FALSE())),"",VLOOKUP(CONCATENATE($A402,"_",U$2),'Reference data SID'!$B:$N,13,FALSE()))</f>
        <v/>
      </c>
      <c r="V402" s="86" t="str">
        <f aca="false">IF(ISERROR(VLOOKUP(CONCATENATE($A402,"_",V$2),'Reference data SID'!$B:$N,13,FALSE())),"",VLOOKUP(CONCATENATE($A402,"_",V$2),'Reference data SID'!$B:$N,13,FALSE()))</f>
        <v/>
      </c>
      <c r="W402" s="86" t="str">
        <f aca="false">IF(ISERROR(VLOOKUP(CONCATENATE($A402,"_",W$2),'Reference data SID'!$B:$N,13,FALSE())),"",VLOOKUP(CONCATENATE($A402,"_",W$2),'Reference data SID'!$B:$N,13,FALSE()))</f>
        <v/>
      </c>
      <c r="X402" s="86" t="str">
        <f aca="false">IF(ISERROR(VLOOKUP(CONCATENATE($A402,"_",X$2),'Reference data SID'!$B:$N,13,FALSE())),"",VLOOKUP(CONCATENATE($A402,"_",X$2),'Reference data SID'!$B:$N,13,FALSE()))</f>
        <v/>
      </c>
      <c r="Y402" s="86" t="str">
        <f aca="false">IF(ISERROR(VLOOKUP(CONCATENATE($A402,"_",Y$2),'Reference data SID'!$B:$N,13,FALSE())),"",VLOOKUP(CONCATENATE($A402,"_",Y$2),'Reference data SID'!$B:$N,13,FALSE()))</f>
        <v/>
      </c>
      <c r="Z402" s="86" t="str">
        <f aca="false">IF(ISERROR(VLOOKUP(CONCATENATE($A402,"_",Z$2),'Reference data SID'!$B:$N,13,FALSE())),"",VLOOKUP(CONCATENATE($A402,"_",Z$2),'Reference data SID'!$B:$N,13,FALSE()))</f>
        <v/>
      </c>
      <c r="AA402" s="86" t="str">
        <f aca="false">IF(ISERROR(VLOOKUP(CONCATENATE($A402,"_",AA$2),'Reference data SID'!$B:$N,13,FALSE())),"",VLOOKUP(CONCATENATE($A402,"_",AA$2),'Reference data SID'!$B:$N,13,FALSE()))</f>
        <v/>
      </c>
      <c r="AB402" s="86" t="str">
        <f aca="false">IF(ISERROR(VLOOKUP(CONCATENATE($A402,"_",AB$2),'Reference data SID'!$B:$N,13,FALSE())),"",VLOOKUP(CONCATENATE($A402,"_",AB$2),'Reference data SID'!$B:$N,13,FALSE()))</f>
        <v/>
      </c>
      <c r="AC402" s="86" t="str">
        <f aca="false">IF(ISERROR(VLOOKUP(CONCATENATE($A402,"_",AC$2),'Reference data SID'!$B:$N,13,FALSE())),"",VLOOKUP(CONCATENATE($A402,"_",AC$2),'Reference data SID'!$B:$N,13,FALSE()))</f>
        <v/>
      </c>
      <c r="AD402" s="86" t="str">
        <f aca="false">IF(ISERROR(VLOOKUP(CONCATENATE($A402,"_",AD$2),'Reference data SID'!$B:$N,13,FALSE())),"",VLOOKUP(CONCATENATE($A402,"_",AD$2),'Reference data SID'!$B:$N,13,FALSE()))</f>
        <v/>
      </c>
      <c r="AE402" s="86" t="str">
        <f aca="false">IF(ISERROR(VLOOKUP(CONCATENATE($A402,"_",AE$2),'Reference data SID'!$B:$N,13,FALSE())),"",VLOOKUP(CONCATENATE($A402,"_",AE$2),'Reference data SID'!$B:$N,13,FALSE()))</f>
        <v/>
      </c>
      <c r="AF402" s="86" t="str">
        <f aca="false">IF(ISERROR(VLOOKUP(CONCATENATE($A402,"_",AF$2),'Reference data SID'!$B:$N,13,FALSE())),"",VLOOKUP(CONCATENATE($A402,"_",AF$2),'Reference data SID'!$B:$N,13,FALSE()))</f>
        <v/>
      </c>
      <c r="AG402" s="86" t="str">
        <f aca="false">IF(ISERROR(VLOOKUP(CONCATENATE($A402,"_",AG$2),'Reference data SID'!$B:$N,13,FALSE())),"",VLOOKUP(CONCATENATE($A402,"_",AG$2),'Reference data SID'!$B:$N,13,FALSE()))</f>
        <v/>
      </c>
      <c r="AH402" s="86" t="str">
        <f aca="false">IF(ISERROR(VLOOKUP(CONCATENATE($A402,"_",AH$2),'Reference data SID'!$B:$N,13,FALSE())),"",VLOOKUP(CONCATENATE($A402,"_",AH$2),'Reference data SID'!$B:$N,13,FALSE()))</f>
        <v/>
      </c>
      <c r="AI402" s="86" t="str">
        <f aca="false">IF(ISERROR(VLOOKUP(CONCATENATE($A402,"_",AI$2),'Reference data SID'!$B:$N,13,FALSE())),"",VLOOKUP(CONCATENATE($A402,"_",AI$2),'Reference data SID'!$B:$N,13,FALSE()))</f>
        <v/>
      </c>
      <c r="AJ402" s="86" t="str">
        <f aca="false">IF(ISERROR(VLOOKUP(CONCATENATE($A402,"_",AJ$2),'Reference data SID'!$B:$N,13,FALSE())),"",VLOOKUP(CONCATENATE($A402,"_",AJ$2),'Reference data SID'!$B:$N,13,FALSE()))</f>
        <v/>
      </c>
      <c r="AK402" s="86" t="str">
        <f aca="false">IF(ISERROR(VLOOKUP(CONCATENATE($A402,"_",AK$2),'Reference data SID'!$B:$N,13,FALSE())),"",VLOOKUP(CONCATENATE($A402,"_",AK$2),'Reference data SID'!$B:$N,13,FALSE()))</f>
        <v/>
      </c>
      <c r="AL402" s="86" t="str">
        <f aca="false">IF(ISERROR(VLOOKUP(CONCATENATE($A402,"_",AL$2),'Reference data SID'!$B:$N,13,FALSE())),"",VLOOKUP(CONCATENATE($A402,"_",AL$2),'Reference data SID'!$B:$N,13,FALSE()))</f>
        <v/>
      </c>
      <c r="AM402" s="86" t="str">
        <f aca="false">IF(ISERROR(VLOOKUP(CONCATENATE($A402,"_",AM$2),'Reference data SID'!$B:$N,13,FALSE())),"",VLOOKUP(CONCATENATE($A402,"_",AM$2),'Reference data SID'!$B:$N,13,FALSE()))</f>
        <v/>
      </c>
      <c r="AN402" s="86" t="str">
        <f aca="false">IF(ISERROR(VLOOKUP(CONCATENATE($A402,"_",AN$2),'Reference data SID'!$B:$N,13,FALSE())),"",VLOOKUP(CONCATENATE($A402,"_",AN$2),'Reference data SID'!$B:$N,13,FALSE()))</f>
        <v/>
      </c>
      <c r="AO402" s="86" t="str">
        <f aca="false">IF(ISERROR(VLOOKUP(CONCATENATE($A402,"_",AO$2),'Reference data SID'!$B:$N,13,FALSE())),"",VLOOKUP(CONCATENATE($A402,"_",AO$2),'Reference data SID'!$B:$N,13,FALSE()))</f>
        <v/>
      </c>
      <c r="AP402" s="86" t="str">
        <f aca="false">IF(ISERROR(VLOOKUP(CONCATENATE($A402,"_",AP$2),'Reference data SID'!$B:$N,13,FALSE())),"",VLOOKUP(CONCATENATE($A402,"_",AP$2),'Reference data SID'!$B:$N,13,FALSE()))</f>
        <v/>
      </c>
      <c r="AQ402" s="86" t="str">
        <f aca="false">IF(ISERROR(VLOOKUP(CONCATENATE($A402,"_",AQ$2),'Reference data SID'!$B:$N,13,FALSE())),"",VLOOKUP(CONCATENATE($A402,"_",AQ$2),'Reference data SID'!$B:$N,13,FALSE()))</f>
        <v/>
      </c>
      <c r="AR402" s="86" t="str">
        <f aca="false">IF(ISERROR(VLOOKUP(CONCATENATE($A402,"_",AR$2),'Reference data SID'!$B:$N,13,FALSE())),"",VLOOKUP(CONCATENATE($A402,"_",AR$2),'Reference data SID'!$B:$N,13,FALSE()))</f>
        <v/>
      </c>
      <c r="AS402" s="86" t="str">
        <f aca="false">IF(ISERROR(VLOOKUP(CONCATENATE($A402,"_",AS$2),'Reference data SID'!$B:$N,13,FALSE())),"",VLOOKUP(CONCATENATE($A402,"_",AS$2),'Reference data SID'!$B:$N,13,FALSE()))</f>
        <v/>
      </c>
      <c r="AT402" s="86" t="str">
        <f aca="false">IF(ISERROR(VLOOKUP(CONCATENATE($A402,"_",AT$2),'Reference data SID'!$B:$N,13,FALSE())),"",VLOOKUP(CONCATENATE($A402,"_",AT$2),'Reference data SID'!$B:$N,13,FALSE()))</f>
        <v/>
      </c>
    </row>
    <row r="403" customFormat="false" ht="15" hidden="false" customHeight="false" outlineLevel="0" collapsed="false">
      <c r="A403" s="0" t="n">
        <v>399</v>
      </c>
      <c r="B403" s="86" t="str">
        <f aca="false">IF(ISERROR(VLOOKUP(CONCATENATE($A403,"_",B$2),'Reference data SID'!$B:$N,13,FALSE())),"",VLOOKUP(CONCATENATE($A403,"_",B$2),'Reference data SID'!$B:$N,13,FALSE()))</f>
        <v/>
      </c>
      <c r="C403" s="86" t="str">
        <f aca="false">IF(ISERROR(VLOOKUP(CONCATENATE($A403,"_",C$2),'Reference data SID'!$B:$N,13,FALSE())),"",VLOOKUP(CONCATENATE($A403,"_",C$2),'Reference data SID'!$B:$N,13,FALSE()))</f>
        <v/>
      </c>
      <c r="D403" s="86" t="str">
        <f aca="false">IF(ISERROR(VLOOKUP(CONCATENATE($A403,"_",D$2),'Reference data SID'!$B:$N,13,FALSE())),"",VLOOKUP(CONCATENATE($A403,"_",D$2),'Reference data SID'!$B:$N,13,FALSE()))</f>
        <v/>
      </c>
      <c r="E403" s="86" t="str">
        <f aca="false">IF(ISERROR(VLOOKUP(CONCATENATE($A403,"_",E$2),'Reference data SID'!$B:$N,13,FALSE())),"",VLOOKUP(CONCATENATE($A403,"_",E$2),'Reference data SID'!$B:$N,13,FALSE()))</f>
        <v/>
      </c>
      <c r="F403" s="86" t="str">
        <f aca="false">IF(ISERROR(VLOOKUP(CONCATENATE($A403,"_",F$2),'Reference data SID'!$B:$N,13,FALSE())),"",VLOOKUP(CONCATENATE($A403,"_",F$2),'Reference data SID'!$B:$N,13,FALSE()))</f>
        <v/>
      </c>
      <c r="G403" s="86" t="str">
        <f aca="false">IF(ISERROR(VLOOKUP(CONCATENATE($A403,"_",G$2),'Reference data SID'!$B:$N,13,FALSE())),"",VLOOKUP(CONCATENATE($A403,"_",G$2),'Reference data SID'!$B:$N,13,FALSE()))</f>
        <v/>
      </c>
      <c r="H403" s="86" t="str">
        <f aca="false">IF(ISERROR(VLOOKUP(CONCATENATE($A403,"_",H$2),'Reference data SID'!$B:$N,13,FALSE())),"",VLOOKUP(CONCATENATE($A403,"_",H$2),'Reference data SID'!$B:$N,13,FALSE()))</f>
        <v/>
      </c>
      <c r="I403" s="86" t="str">
        <f aca="false">IF(ISERROR(VLOOKUP(CONCATENATE($A403,"_",I$2),'Reference data SID'!$B:$N,13,FALSE())),"",VLOOKUP(CONCATENATE($A403,"_",I$2),'Reference data SID'!$B:$N,13,FALSE()))</f>
        <v/>
      </c>
      <c r="J403" s="86" t="str">
        <f aca="false">IF(ISERROR(VLOOKUP(CONCATENATE($A403,"_",J$2),'Reference data SID'!$B:$N,13,FALSE())),"",VLOOKUP(CONCATENATE($A403,"_",J$2),'Reference data SID'!$B:$N,13,FALSE()))</f>
        <v/>
      </c>
      <c r="K403" s="86" t="str">
        <f aca="false">IF(ISERROR(VLOOKUP(CONCATENATE($A403,"_",K$2),'Reference data SID'!$B:$N,13,FALSE())),"",VLOOKUP(CONCATENATE($A403,"_",K$2),'Reference data SID'!$B:$N,13,FALSE()))</f>
        <v/>
      </c>
      <c r="L403" s="86" t="str">
        <f aca="false">IF(ISERROR(VLOOKUP(CONCATENATE($A403,"_",L$2),'Reference data SID'!$B:$N,13,FALSE())),"",VLOOKUP(CONCATENATE($A403,"_",L$2),'Reference data SID'!$B:$N,13,FALSE()))</f>
        <v/>
      </c>
      <c r="M403" s="86" t="str">
        <f aca="false">IF(ISERROR(VLOOKUP(CONCATENATE($A403,"_",M$2),'Reference data SID'!$B:$N,13,FALSE())),"",VLOOKUP(CONCATENATE($A403,"_",M$2),'Reference data SID'!$B:$N,13,FALSE()))</f>
        <v/>
      </c>
      <c r="N403" s="86" t="str">
        <f aca="false">IF(ISERROR(VLOOKUP(CONCATENATE($A403,"_",N$2),'Reference data SID'!$B:$N,13,FALSE())),"",VLOOKUP(CONCATENATE($A403,"_",N$2),'Reference data SID'!$B:$N,13,FALSE()))</f>
        <v/>
      </c>
      <c r="O403" s="86" t="str">
        <f aca="false">IF(ISERROR(VLOOKUP(CONCATENATE($A403,"_",O$2),'Reference data SID'!$B:$N,13,FALSE())),"",VLOOKUP(CONCATENATE($A403,"_",O$2),'Reference data SID'!$B:$N,13,FALSE()))</f>
        <v/>
      </c>
      <c r="P403" s="86" t="str">
        <f aca="false">IF(ISERROR(VLOOKUP(CONCATENATE($A403,"_",P$2),'Reference data SID'!$B:$N,13,FALSE())),"",VLOOKUP(CONCATENATE($A403,"_",P$2),'Reference data SID'!$B:$N,13,FALSE()))</f>
        <v/>
      </c>
      <c r="Q403" s="86" t="str">
        <f aca="false">IF(ISERROR(VLOOKUP(CONCATENATE($A403,"_",Q$2),'Reference data SID'!$B:$N,13,FALSE())),"",VLOOKUP(CONCATENATE($A403,"_",Q$2),'Reference data SID'!$B:$N,13,FALSE()))</f>
        <v/>
      </c>
      <c r="R403" s="86" t="str">
        <f aca="false">IF(ISERROR(VLOOKUP(CONCATENATE($A403,"_",R$2),'Reference data SID'!$B:$N,13,FALSE())),"",VLOOKUP(CONCATENATE($A403,"_",R$2),'Reference data SID'!$B:$N,13,FALSE()))</f>
        <v/>
      </c>
      <c r="S403" s="86" t="str">
        <f aca="false">IF(ISERROR(VLOOKUP(CONCATENATE($A403,"_",S$2),'Reference data SID'!$B:$N,13,FALSE())),"",VLOOKUP(CONCATENATE($A403,"_",S$2),'Reference data SID'!$B:$N,13,FALSE()))</f>
        <v/>
      </c>
      <c r="T403" s="86" t="str">
        <f aca="false">IF(ISERROR(VLOOKUP(CONCATENATE($A403,"_",T$2),'Reference data SID'!$B:$N,13,FALSE())),"",VLOOKUP(CONCATENATE($A403,"_",T$2),'Reference data SID'!$B:$N,13,FALSE()))</f>
        <v/>
      </c>
      <c r="U403" s="86" t="str">
        <f aca="false">IF(ISERROR(VLOOKUP(CONCATENATE($A403,"_",U$2),'Reference data SID'!$B:$N,13,FALSE())),"",VLOOKUP(CONCATENATE($A403,"_",U$2),'Reference data SID'!$B:$N,13,FALSE()))</f>
        <v/>
      </c>
      <c r="V403" s="86" t="str">
        <f aca="false">IF(ISERROR(VLOOKUP(CONCATENATE($A403,"_",V$2),'Reference data SID'!$B:$N,13,FALSE())),"",VLOOKUP(CONCATENATE($A403,"_",V$2),'Reference data SID'!$B:$N,13,FALSE()))</f>
        <v/>
      </c>
      <c r="W403" s="86" t="str">
        <f aca="false">IF(ISERROR(VLOOKUP(CONCATENATE($A403,"_",W$2),'Reference data SID'!$B:$N,13,FALSE())),"",VLOOKUP(CONCATENATE($A403,"_",W$2),'Reference data SID'!$B:$N,13,FALSE()))</f>
        <v/>
      </c>
      <c r="X403" s="86" t="str">
        <f aca="false">IF(ISERROR(VLOOKUP(CONCATENATE($A403,"_",X$2),'Reference data SID'!$B:$N,13,FALSE())),"",VLOOKUP(CONCATENATE($A403,"_",X$2),'Reference data SID'!$B:$N,13,FALSE()))</f>
        <v/>
      </c>
      <c r="Y403" s="86" t="str">
        <f aca="false">IF(ISERROR(VLOOKUP(CONCATENATE($A403,"_",Y$2),'Reference data SID'!$B:$N,13,FALSE())),"",VLOOKUP(CONCATENATE($A403,"_",Y$2),'Reference data SID'!$B:$N,13,FALSE()))</f>
        <v/>
      </c>
      <c r="Z403" s="86" t="str">
        <f aca="false">IF(ISERROR(VLOOKUP(CONCATENATE($A403,"_",Z$2),'Reference data SID'!$B:$N,13,FALSE())),"",VLOOKUP(CONCATENATE($A403,"_",Z$2),'Reference data SID'!$B:$N,13,FALSE()))</f>
        <v/>
      </c>
      <c r="AA403" s="86" t="str">
        <f aca="false">IF(ISERROR(VLOOKUP(CONCATENATE($A403,"_",AA$2),'Reference data SID'!$B:$N,13,FALSE())),"",VLOOKUP(CONCATENATE($A403,"_",AA$2),'Reference data SID'!$B:$N,13,FALSE()))</f>
        <v/>
      </c>
      <c r="AB403" s="86" t="str">
        <f aca="false">IF(ISERROR(VLOOKUP(CONCATENATE($A403,"_",AB$2),'Reference data SID'!$B:$N,13,FALSE())),"",VLOOKUP(CONCATENATE($A403,"_",AB$2),'Reference data SID'!$B:$N,13,FALSE()))</f>
        <v/>
      </c>
      <c r="AC403" s="86" t="str">
        <f aca="false">IF(ISERROR(VLOOKUP(CONCATENATE($A403,"_",AC$2),'Reference data SID'!$B:$N,13,FALSE())),"",VLOOKUP(CONCATENATE($A403,"_",AC$2),'Reference data SID'!$B:$N,13,FALSE()))</f>
        <v/>
      </c>
      <c r="AD403" s="86" t="str">
        <f aca="false">IF(ISERROR(VLOOKUP(CONCATENATE($A403,"_",AD$2),'Reference data SID'!$B:$N,13,FALSE())),"",VLOOKUP(CONCATENATE($A403,"_",AD$2),'Reference data SID'!$B:$N,13,FALSE()))</f>
        <v/>
      </c>
      <c r="AE403" s="86" t="str">
        <f aca="false">IF(ISERROR(VLOOKUP(CONCATENATE($A403,"_",AE$2),'Reference data SID'!$B:$N,13,FALSE())),"",VLOOKUP(CONCATENATE($A403,"_",AE$2),'Reference data SID'!$B:$N,13,FALSE()))</f>
        <v/>
      </c>
      <c r="AF403" s="86" t="str">
        <f aca="false">IF(ISERROR(VLOOKUP(CONCATENATE($A403,"_",AF$2),'Reference data SID'!$B:$N,13,FALSE())),"",VLOOKUP(CONCATENATE($A403,"_",AF$2),'Reference data SID'!$B:$N,13,FALSE()))</f>
        <v/>
      </c>
      <c r="AG403" s="86" t="str">
        <f aca="false">IF(ISERROR(VLOOKUP(CONCATENATE($A403,"_",AG$2),'Reference data SID'!$B:$N,13,FALSE())),"",VLOOKUP(CONCATENATE($A403,"_",AG$2),'Reference data SID'!$B:$N,13,FALSE()))</f>
        <v/>
      </c>
      <c r="AH403" s="86" t="str">
        <f aca="false">IF(ISERROR(VLOOKUP(CONCATENATE($A403,"_",AH$2),'Reference data SID'!$B:$N,13,FALSE())),"",VLOOKUP(CONCATENATE($A403,"_",AH$2),'Reference data SID'!$B:$N,13,FALSE()))</f>
        <v/>
      </c>
      <c r="AI403" s="86" t="str">
        <f aca="false">IF(ISERROR(VLOOKUP(CONCATENATE($A403,"_",AI$2),'Reference data SID'!$B:$N,13,FALSE())),"",VLOOKUP(CONCATENATE($A403,"_",AI$2),'Reference data SID'!$B:$N,13,FALSE()))</f>
        <v/>
      </c>
      <c r="AJ403" s="86" t="str">
        <f aca="false">IF(ISERROR(VLOOKUP(CONCATENATE($A403,"_",AJ$2),'Reference data SID'!$B:$N,13,FALSE())),"",VLOOKUP(CONCATENATE($A403,"_",AJ$2),'Reference data SID'!$B:$N,13,FALSE()))</f>
        <v/>
      </c>
      <c r="AK403" s="86" t="str">
        <f aca="false">IF(ISERROR(VLOOKUP(CONCATENATE($A403,"_",AK$2),'Reference data SID'!$B:$N,13,FALSE())),"",VLOOKUP(CONCATENATE($A403,"_",AK$2),'Reference data SID'!$B:$N,13,FALSE()))</f>
        <v/>
      </c>
      <c r="AL403" s="86" t="str">
        <f aca="false">IF(ISERROR(VLOOKUP(CONCATENATE($A403,"_",AL$2),'Reference data SID'!$B:$N,13,FALSE())),"",VLOOKUP(CONCATENATE($A403,"_",AL$2),'Reference data SID'!$B:$N,13,FALSE()))</f>
        <v/>
      </c>
      <c r="AM403" s="86" t="str">
        <f aca="false">IF(ISERROR(VLOOKUP(CONCATENATE($A403,"_",AM$2),'Reference data SID'!$B:$N,13,FALSE())),"",VLOOKUP(CONCATENATE($A403,"_",AM$2),'Reference data SID'!$B:$N,13,FALSE()))</f>
        <v/>
      </c>
      <c r="AN403" s="86" t="str">
        <f aca="false">IF(ISERROR(VLOOKUP(CONCATENATE($A403,"_",AN$2),'Reference data SID'!$B:$N,13,FALSE())),"",VLOOKUP(CONCATENATE($A403,"_",AN$2),'Reference data SID'!$B:$N,13,FALSE()))</f>
        <v/>
      </c>
      <c r="AO403" s="86" t="str">
        <f aca="false">IF(ISERROR(VLOOKUP(CONCATENATE($A403,"_",AO$2),'Reference data SID'!$B:$N,13,FALSE())),"",VLOOKUP(CONCATENATE($A403,"_",AO$2),'Reference data SID'!$B:$N,13,FALSE()))</f>
        <v/>
      </c>
      <c r="AP403" s="86" t="str">
        <f aca="false">IF(ISERROR(VLOOKUP(CONCATENATE($A403,"_",AP$2),'Reference data SID'!$B:$N,13,FALSE())),"",VLOOKUP(CONCATENATE($A403,"_",AP$2),'Reference data SID'!$B:$N,13,FALSE()))</f>
        <v/>
      </c>
      <c r="AQ403" s="86" t="str">
        <f aca="false">IF(ISERROR(VLOOKUP(CONCATENATE($A403,"_",AQ$2),'Reference data SID'!$B:$N,13,FALSE())),"",VLOOKUP(CONCATENATE($A403,"_",AQ$2),'Reference data SID'!$B:$N,13,FALSE()))</f>
        <v/>
      </c>
      <c r="AR403" s="86" t="str">
        <f aca="false">IF(ISERROR(VLOOKUP(CONCATENATE($A403,"_",AR$2),'Reference data SID'!$B:$N,13,FALSE())),"",VLOOKUP(CONCATENATE($A403,"_",AR$2),'Reference data SID'!$B:$N,13,FALSE()))</f>
        <v/>
      </c>
      <c r="AS403" s="86" t="str">
        <f aca="false">IF(ISERROR(VLOOKUP(CONCATENATE($A403,"_",AS$2),'Reference data SID'!$B:$N,13,FALSE())),"",VLOOKUP(CONCATENATE($A403,"_",AS$2),'Reference data SID'!$B:$N,13,FALSE()))</f>
        <v/>
      </c>
      <c r="AT403" s="86" t="str">
        <f aca="false">IF(ISERROR(VLOOKUP(CONCATENATE($A403,"_",AT$2),'Reference data SID'!$B:$N,13,FALSE())),"",VLOOKUP(CONCATENATE($A403,"_",AT$2),'Reference data SID'!$B:$N,13,FALSE()))</f>
        <v/>
      </c>
    </row>
    <row r="404" customFormat="false" ht="15" hidden="false" customHeight="false" outlineLevel="0" collapsed="false">
      <c r="A404" s="0" t="n">
        <v>400</v>
      </c>
      <c r="B404" s="86" t="str">
        <f aca="false">IF(ISERROR(VLOOKUP(CONCATENATE($A404,"_",B$2),'Reference data SID'!$B:$N,13,FALSE())),"",VLOOKUP(CONCATENATE($A404,"_",B$2),'Reference data SID'!$B:$N,13,FALSE()))</f>
        <v/>
      </c>
      <c r="C404" s="86" t="str">
        <f aca="false">IF(ISERROR(VLOOKUP(CONCATENATE($A404,"_",C$2),'Reference data SID'!$B:$N,13,FALSE())),"",VLOOKUP(CONCATENATE($A404,"_",C$2),'Reference data SID'!$B:$N,13,FALSE()))</f>
        <v/>
      </c>
      <c r="D404" s="86" t="str">
        <f aca="false">IF(ISERROR(VLOOKUP(CONCATENATE($A404,"_",D$2),'Reference data SID'!$B:$N,13,FALSE())),"",VLOOKUP(CONCATENATE($A404,"_",D$2),'Reference data SID'!$B:$N,13,FALSE()))</f>
        <v/>
      </c>
      <c r="E404" s="86" t="str">
        <f aca="false">IF(ISERROR(VLOOKUP(CONCATENATE($A404,"_",E$2),'Reference data SID'!$B:$N,13,FALSE())),"",VLOOKUP(CONCATENATE($A404,"_",E$2),'Reference data SID'!$B:$N,13,FALSE()))</f>
        <v/>
      </c>
      <c r="F404" s="86" t="str">
        <f aca="false">IF(ISERROR(VLOOKUP(CONCATENATE($A404,"_",F$2),'Reference data SID'!$B:$N,13,FALSE())),"",VLOOKUP(CONCATENATE($A404,"_",F$2),'Reference data SID'!$B:$N,13,FALSE()))</f>
        <v/>
      </c>
      <c r="G404" s="86" t="str">
        <f aca="false">IF(ISERROR(VLOOKUP(CONCATENATE($A404,"_",G$2),'Reference data SID'!$B:$N,13,FALSE())),"",VLOOKUP(CONCATENATE($A404,"_",G$2),'Reference data SID'!$B:$N,13,FALSE()))</f>
        <v/>
      </c>
      <c r="H404" s="86" t="str">
        <f aca="false">IF(ISERROR(VLOOKUP(CONCATENATE($A404,"_",H$2),'Reference data SID'!$B:$N,13,FALSE())),"",VLOOKUP(CONCATENATE($A404,"_",H$2),'Reference data SID'!$B:$N,13,FALSE()))</f>
        <v/>
      </c>
      <c r="I404" s="86" t="str">
        <f aca="false">IF(ISERROR(VLOOKUP(CONCATENATE($A404,"_",I$2),'Reference data SID'!$B:$N,13,FALSE())),"",VLOOKUP(CONCATENATE($A404,"_",I$2),'Reference data SID'!$B:$N,13,FALSE()))</f>
        <v/>
      </c>
      <c r="J404" s="86" t="str">
        <f aca="false">IF(ISERROR(VLOOKUP(CONCATENATE($A404,"_",J$2),'Reference data SID'!$B:$N,13,FALSE())),"",VLOOKUP(CONCATENATE($A404,"_",J$2),'Reference data SID'!$B:$N,13,FALSE()))</f>
        <v/>
      </c>
      <c r="K404" s="86" t="str">
        <f aca="false">IF(ISERROR(VLOOKUP(CONCATENATE($A404,"_",K$2),'Reference data SID'!$B:$N,13,FALSE())),"",VLOOKUP(CONCATENATE($A404,"_",K$2),'Reference data SID'!$B:$N,13,FALSE()))</f>
        <v/>
      </c>
      <c r="L404" s="86" t="str">
        <f aca="false">IF(ISERROR(VLOOKUP(CONCATENATE($A404,"_",L$2),'Reference data SID'!$B:$N,13,FALSE())),"",VLOOKUP(CONCATENATE($A404,"_",L$2),'Reference data SID'!$B:$N,13,FALSE()))</f>
        <v/>
      </c>
      <c r="M404" s="86" t="str">
        <f aca="false">IF(ISERROR(VLOOKUP(CONCATENATE($A404,"_",M$2),'Reference data SID'!$B:$N,13,FALSE())),"",VLOOKUP(CONCATENATE($A404,"_",M$2),'Reference data SID'!$B:$N,13,FALSE()))</f>
        <v/>
      </c>
      <c r="N404" s="86" t="str">
        <f aca="false">IF(ISERROR(VLOOKUP(CONCATENATE($A404,"_",N$2),'Reference data SID'!$B:$N,13,FALSE())),"",VLOOKUP(CONCATENATE($A404,"_",N$2),'Reference data SID'!$B:$N,13,FALSE()))</f>
        <v/>
      </c>
      <c r="O404" s="86" t="str">
        <f aca="false">IF(ISERROR(VLOOKUP(CONCATENATE($A404,"_",O$2),'Reference data SID'!$B:$N,13,FALSE())),"",VLOOKUP(CONCATENATE($A404,"_",O$2),'Reference data SID'!$B:$N,13,FALSE()))</f>
        <v/>
      </c>
      <c r="P404" s="86" t="str">
        <f aca="false">IF(ISERROR(VLOOKUP(CONCATENATE($A404,"_",P$2),'Reference data SID'!$B:$N,13,FALSE())),"",VLOOKUP(CONCATENATE($A404,"_",P$2),'Reference data SID'!$B:$N,13,FALSE()))</f>
        <v/>
      </c>
      <c r="Q404" s="86" t="str">
        <f aca="false">IF(ISERROR(VLOOKUP(CONCATENATE($A404,"_",Q$2),'Reference data SID'!$B:$N,13,FALSE())),"",VLOOKUP(CONCATENATE($A404,"_",Q$2),'Reference data SID'!$B:$N,13,FALSE()))</f>
        <v/>
      </c>
      <c r="R404" s="86" t="str">
        <f aca="false">IF(ISERROR(VLOOKUP(CONCATENATE($A404,"_",R$2),'Reference data SID'!$B:$N,13,FALSE())),"",VLOOKUP(CONCATENATE($A404,"_",R$2),'Reference data SID'!$B:$N,13,FALSE()))</f>
        <v/>
      </c>
      <c r="S404" s="86" t="str">
        <f aca="false">IF(ISERROR(VLOOKUP(CONCATENATE($A404,"_",S$2),'Reference data SID'!$B:$N,13,FALSE())),"",VLOOKUP(CONCATENATE($A404,"_",S$2),'Reference data SID'!$B:$N,13,FALSE()))</f>
        <v/>
      </c>
      <c r="T404" s="86" t="str">
        <f aca="false">IF(ISERROR(VLOOKUP(CONCATENATE($A404,"_",T$2),'Reference data SID'!$B:$N,13,FALSE())),"",VLOOKUP(CONCATENATE($A404,"_",T$2),'Reference data SID'!$B:$N,13,FALSE()))</f>
        <v/>
      </c>
      <c r="U404" s="86" t="str">
        <f aca="false">IF(ISERROR(VLOOKUP(CONCATENATE($A404,"_",U$2),'Reference data SID'!$B:$N,13,FALSE())),"",VLOOKUP(CONCATENATE($A404,"_",U$2),'Reference data SID'!$B:$N,13,FALSE()))</f>
        <v/>
      </c>
      <c r="V404" s="86" t="str">
        <f aca="false">IF(ISERROR(VLOOKUP(CONCATENATE($A404,"_",V$2),'Reference data SID'!$B:$N,13,FALSE())),"",VLOOKUP(CONCATENATE($A404,"_",V$2),'Reference data SID'!$B:$N,13,FALSE()))</f>
        <v/>
      </c>
      <c r="W404" s="86" t="str">
        <f aca="false">IF(ISERROR(VLOOKUP(CONCATENATE($A404,"_",W$2),'Reference data SID'!$B:$N,13,FALSE())),"",VLOOKUP(CONCATENATE($A404,"_",W$2),'Reference data SID'!$B:$N,13,FALSE()))</f>
        <v/>
      </c>
      <c r="X404" s="86" t="str">
        <f aca="false">IF(ISERROR(VLOOKUP(CONCATENATE($A404,"_",X$2),'Reference data SID'!$B:$N,13,FALSE())),"",VLOOKUP(CONCATENATE($A404,"_",X$2),'Reference data SID'!$B:$N,13,FALSE()))</f>
        <v/>
      </c>
      <c r="Y404" s="86" t="str">
        <f aca="false">IF(ISERROR(VLOOKUP(CONCATENATE($A404,"_",Y$2),'Reference data SID'!$B:$N,13,FALSE())),"",VLOOKUP(CONCATENATE($A404,"_",Y$2),'Reference data SID'!$B:$N,13,FALSE()))</f>
        <v/>
      </c>
      <c r="Z404" s="86" t="str">
        <f aca="false">IF(ISERROR(VLOOKUP(CONCATENATE($A404,"_",Z$2),'Reference data SID'!$B:$N,13,FALSE())),"",VLOOKUP(CONCATENATE($A404,"_",Z$2),'Reference data SID'!$B:$N,13,FALSE()))</f>
        <v/>
      </c>
      <c r="AA404" s="86" t="str">
        <f aca="false">IF(ISERROR(VLOOKUP(CONCATENATE($A404,"_",AA$2),'Reference data SID'!$B:$N,13,FALSE())),"",VLOOKUP(CONCATENATE($A404,"_",AA$2),'Reference data SID'!$B:$N,13,FALSE()))</f>
        <v/>
      </c>
      <c r="AB404" s="86" t="str">
        <f aca="false">IF(ISERROR(VLOOKUP(CONCATENATE($A404,"_",AB$2),'Reference data SID'!$B:$N,13,FALSE())),"",VLOOKUP(CONCATENATE($A404,"_",AB$2),'Reference data SID'!$B:$N,13,FALSE()))</f>
        <v/>
      </c>
      <c r="AC404" s="86" t="str">
        <f aca="false">IF(ISERROR(VLOOKUP(CONCATENATE($A404,"_",AC$2),'Reference data SID'!$B:$N,13,FALSE())),"",VLOOKUP(CONCATENATE($A404,"_",AC$2),'Reference data SID'!$B:$N,13,FALSE()))</f>
        <v/>
      </c>
      <c r="AD404" s="86" t="str">
        <f aca="false">IF(ISERROR(VLOOKUP(CONCATENATE($A404,"_",AD$2),'Reference data SID'!$B:$N,13,FALSE())),"",VLOOKUP(CONCATENATE($A404,"_",AD$2),'Reference data SID'!$B:$N,13,FALSE()))</f>
        <v/>
      </c>
      <c r="AE404" s="86" t="str">
        <f aca="false">IF(ISERROR(VLOOKUP(CONCATENATE($A404,"_",AE$2),'Reference data SID'!$B:$N,13,FALSE())),"",VLOOKUP(CONCATENATE($A404,"_",AE$2),'Reference data SID'!$B:$N,13,FALSE()))</f>
        <v/>
      </c>
      <c r="AF404" s="86" t="str">
        <f aca="false">IF(ISERROR(VLOOKUP(CONCATENATE($A404,"_",AF$2),'Reference data SID'!$B:$N,13,FALSE())),"",VLOOKUP(CONCATENATE($A404,"_",AF$2),'Reference data SID'!$B:$N,13,FALSE()))</f>
        <v/>
      </c>
      <c r="AG404" s="86" t="str">
        <f aca="false">IF(ISERROR(VLOOKUP(CONCATENATE($A404,"_",AG$2),'Reference data SID'!$B:$N,13,FALSE())),"",VLOOKUP(CONCATENATE($A404,"_",AG$2),'Reference data SID'!$B:$N,13,FALSE()))</f>
        <v/>
      </c>
      <c r="AH404" s="86" t="str">
        <f aca="false">IF(ISERROR(VLOOKUP(CONCATENATE($A404,"_",AH$2),'Reference data SID'!$B:$N,13,FALSE())),"",VLOOKUP(CONCATENATE($A404,"_",AH$2),'Reference data SID'!$B:$N,13,FALSE()))</f>
        <v/>
      </c>
      <c r="AI404" s="86" t="str">
        <f aca="false">IF(ISERROR(VLOOKUP(CONCATENATE($A404,"_",AI$2),'Reference data SID'!$B:$N,13,FALSE())),"",VLOOKUP(CONCATENATE($A404,"_",AI$2),'Reference data SID'!$B:$N,13,FALSE()))</f>
        <v/>
      </c>
      <c r="AJ404" s="86" t="str">
        <f aca="false">IF(ISERROR(VLOOKUP(CONCATENATE($A404,"_",AJ$2),'Reference data SID'!$B:$N,13,FALSE())),"",VLOOKUP(CONCATENATE($A404,"_",AJ$2),'Reference data SID'!$B:$N,13,FALSE()))</f>
        <v/>
      </c>
      <c r="AK404" s="86" t="str">
        <f aca="false">IF(ISERROR(VLOOKUP(CONCATENATE($A404,"_",AK$2),'Reference data SID'!$B:$N,13,FALSE())),"",VLOOKUP(CONCATENATE($A404,"_",AK$2),'Reference data SID'!$B:$N,13,FALSE()))</f>
        <v/>
      </c>
      <c r="AL404" s="86" t="str">
        <f aca="false">IF(ISERROR(VLOOKUP(CONCATENATE($A404,"_",AL$2),'Reference data SID'!$B:$N,13,FALSE())),"",VLOOKUP(CONCATENATE($A404,"_",AL$2),'Reference data SID'!$B:$N,13,FALSE()))</f>
        <v/>
      </c>
      <c r="AM404" s="86" t="str">
        <f aca="false">IF(ISERROR(VLOOKUP(CONCATENATE($A404,"_",AM$2),'Reference data SID'!$B:$N,13,FALSE())),"",VLOOKUP(CONCATENATE($A404,"_",AM$2),'Reference data SID'!$B:$N,13,FALSE()))</f>
        <v/>
      </c>
      <c r="AN404" s="86" t="str">
        <f aca="false">IF(ISERROR(VLOOKUP(CONCATENATE($A404,"_",AN$2),'Reference data SID'!$B:$N,13,FALSE())),"",VLOOKUP(CONCATENATE($A404,"_",AN$2),'Reference data SID'!$B:$N,13,FALSE()))</f>
        <v/>
      </c>
      <c r="AO404" s="86" t="str">
        <f aca="false">IF(ISERROR(VLOOKUP(CONCATENATE($A404,"_",AO$2),'Reference data SID'!$B:$N,13,FALSE())),"",VLOOKUP(CONCATENATE($A404,"_",AO$2),'Reference data SID'!$B:$N,13,FALSE()))</f>
        <v/>
      </c>
      <c r="AP404" s="86" t="str">
        <f aca="false">IF(ISERROR(VLOOKUP(CONCATENATE($A404,"_",AP$2),'Reference data SID'!$B:$N,13,FALSE())),"",VLOOKUP(CONCATENATE($A404,"_",AP$2),'Reference data SID'!$B:$N,13,FALSE()))</f>
        <v/>
      </c>
      <c r="AQ404" s="86" t="str">
        <f aca="false">IF(ISERROR(VLOOKUP(CONCATENATE($A404,"_",AQ$2),'Reference data SID'!$B:$N,13,FALSE())),"",VLOOKUP(CONCATENATE($A404,"_",AQ$2),'Reference data SID'!$B:$N,13,FALSE()))</f>
        <v/>
      </c>
      <c r="AR404" s="86" t="str">
        <f aca="false">IF(ISERROR(VLOOKUP(CONCATENATE($A404,"_",AR$2),'Reference data SID'!$B:$N,13,FALSE())),"",VLOOKUP(CONCATENATE($A404,"_",AR$2),'Reference data SID'!$B:$N,13,FALSE()))</f>
        <v/>
      </c>
      <c r="AS404" s="86" t="str">
        <f aca="false">IF(ISERROR(VLOOKUP(CONCATENATE($A404,"_",AS$2),'Reference data SID'!$B:$N,13,FALSE())),"",VLOOKUP(CONCATENATE($A404,"_",AS$2),'Reference data SID'!$B:$N,13,FALSE()))</f>
        <v/>
      </c>
      <c r="AT404" s="86" t="str">
        <f aca="false">IF(ISERROR(VLOOKUP(CONCATENATE($A404,"_",AT$2),'Reference data SID'!$B:$N,13,FALSE())),"",VLOOKUP(CONCATENATE($A404,"_",AT$2),'Reference data SID'!$B:$N,13,FALSE()))</f>
        <v/>
      </c>
    </row>
    <row r="405" customFormat="false" ht="15" hidden="false" customHeight="false" outlineLevel="0" collapsed="false">
      <c r="A405" s="0" t="n">
        <v>401</v>
      </c>
      <c r="B405" s="86" t="str">
        <f aca="false">IF(ISERROR(VLOOKUP(CONCATENATE($A405,"_",B$2),'Reference data SID'!$B:$N,13,FALSE())),"",VLOOKUP(CONCATENATE($A405,"_",B$2),'Reference data SID'!$B:$N,13,FALSE()))</f>
        <v/>
      </c>
      <c r="C405" s="86" t="str">
        <f aca="false">IF(ISERROR(VLOOKUP(CONCATENATE($A405,"_",C$2),'Reference data SID'!$B:$N,13,FALSE())),"",VLOOKUP(CONCATENATE($A405,"_",C$2),'Reference data SID'!$B:$N,13,FALSE()))</f>
        <v/>
      </c>
      <c r="D405" s="86" t="str">
        <f aca="false">IF(ISERROR(VLOOKUP(CONCATENATE($A405,"_",D$2),'Reference data SID'!$B:$N,13,FALSE())),"",VLOOKUP(CONCATENATE($A405,"_",D$2),'Reference data SID'!$B:$N,13,FALSE()))</f>
        <v/>
      </c>
      <c r="E405" s="86" t="str">
        <f aca="false">IF(ISERROR(VLOOKUP(CONCATENATE($A405,"_",E$2),'Reference data SID'!$B:$N,13,FALSE())),"",VLOOKUP(CONCATENATE($A405,"_",E$2),'Reference data SID'!$B:$N,13,FALSE()))</f>
        <v/>
      </c>
      <c r="F405" s="86" t="str">
        <f aca="false">IF(ISERROR(VLOOKUP(CONCATENATE($A405,"_",F$2),'Reference data SID'!$B:$N,13,FALSE())),"",VLOOKUP(CONCATENATE($A405,"_",F$2),'Reference data SID'!$B:$N,13,FALSE()))</f>
        <v/>
      </c>
      <c r="G405" s="86" t="str">
        <f aca="false">IF(ISERROR(VLOOKUP(CONCATENATE($A405,"_",G$2),'Reference data SID'!$B:$N,13,FALSE())),"",VLOOKUP(CONCATENATE($A405,"_",G$2),'Reference data SID'!$B:$N,13,FALSE()))</f>
        <v/>
      </c>
      <c r="H405" s="86" t="str">
        <f aca="false">IF(ISERROR(VLOOKUP(CONCATENATE($A405,"_",H$2),'Reference data SID'!$B:$N,13,FALSE())),"",VLOOKUP(CONCATENATE($A405,"_",H$2),'Reference data SID'!$B:$N,13,FALSE()))</f>
        <v/>
      </c>
      <c r="I405" s="86" t="str">
        <f aca="false">IF(ISERROR(VLOOKUP(CONCATENATE($A405,"_",I$2),'Reference data SID'!$B:$N,13,FALSE())),"",VLOOKUP(CONCATENATE($A405,"_",I$2),'Reference data SID'!$B:$N,13,FALSE()))</f>
        <v/>
      </c>
      <c r="J405" s="86" t="str">
        <f aca="false">IF(ISERROR(VLOOKUP(CONCATENATE($A405,"_",J$2),'Reference data SID'!$B:$N,13,FALSE())),"",VLOOKUP(CONCATENATE($A405,"_",J$2),'Reference data SID'!$B:$N,13,FALSE()))</f>
        <v/>
      </c>
      <c r="K405" s="86" t="str">
        <f aca="false">IF(ISERROR(VLOOKUP(CONCATENATE($A405,"_",K$2),'Reference data SID'!$B:$N,13,FALSE())),"",VLOOKUP(CONCATENATE($A405,"_",K$2),'Reference data SID'!$B:$N,13,FALSE()))</f>
        <v/>
      </c>
      <c r="L405" s="86" t="str">
        <f aca="false">IF(ISERROR(VLOOKUP(CONCATENATE($A405,"_",L$2),'Reference data SID'!$B:$N,13,FALSE())),"",VLOOKUP(CONCATENATE($A405,"_",L$2),'Reference data SID'!$B:$N,13,FALSE()))</f>
        <v/>
      </c>
      <c r="M405" s="86" t="str">
        <f aca="false">IF(ISERROR(VLOOKUP(CONCATENATE($A405,"_",M$2),'Reference data SID'!$B:$N,13,FALSE())),"",VLOOKUP(CONCATENATE($A405,"_",M$2),'Reference data SID'!$B:$N,13,FALSE()))</f>
        <v/>
      </c>
      <c r="N405" s="86" t="str">
        <f aca="false">IF(ISERROR(VLOOKUP(CONCATENATE($A405,"_",N$2),'Reference data SID'!$B:$N,13,FALSE())),"",VLOOKUP(CONCATENATE($A405,"_",N$2),'Reference data SID'!$B:$N,13,FALSE()))</f>
        <v/>
      </c>
      <c r="O405" s="86" t="str">
        <f aca="false">IF(ISERROR(VLOOKUP(CONCATENATE($A405,"_",O$2),'Reference data SID'!$B:$N,13,FALSE())),"",VLOOKUP(CONCATENATE($A405,"_",O$2),'Reference data SID'!$B:$N,13,FALSE()))</f>
        <v/>
      </c>
      <c r="P405" s="86" t="str">
        <f aca="false">IF(ISERROR(VLOOKUP(CONCATENATE($A405,"_",P$2),'Reference data SID'!$B:$N,13,FALSE())),"",VLOOKUP(CONCATENATE($A405,"_",P$2),'Reference data SID'!$B:$N,13,FALSE()))</f>
        <v/>
      </c>
      <c r="Q405" s="86" t="str">
        <f aca="false">IF(ISERROR(VLOOKUP(CONCATENATE($A405,"_",Q$2),'Reference data SID'!$B:$N,13,FALSE())),"",VLOOKUP(CONCATENATE($A405,"_",Q$2),'Reference data SID'!$B:$N,13,FALSE()))</f>
        <v/>
      </c>
      <c r="R405" s="86" t="str">
        <f aca="false">IF(ISERROR(VLOOKUP(CONCATENATE($A405,"_",R$2),'Reference data SID'!$B:$N,13,FALSE())),"",VLOOKUP(CONCATENATE($A405,"_",R$2),'Reference data SID'!$B:$N,13,FALSE()))</f>
        <v/>
      </c>
      <c r="S405" s="86" t="str">
        <f aca="false">IF(ISERROR(VLOOKUP(CONCATENATE($A405,"_",S$2),'Reference data SID'!$B:$N,13,FALSE())),"",VLOOKUP(CONCATENATE($A405,"_",S$2),'Reference data SID'!$B:$N,13,FALSE()))</f>
        <v/>
      </c>
      <c r="T405" s="86" t="str">
        <f aca="false">IF(ISERROR(VLOOKUP(CONCATENATE($A405,"_",T$2),'Reference data SID'!$B:$N,13,FALSE())),"",VLOOKUP(CONCATENATE($A405,"_",T$2),'Reference data SID'!$B:$N,13,FALSE()))</f>
        <v/>
      </c>
      <c r="U405" s="86" t="str">
        <f aca="false">IF(ISERROR(VLOOKUP(CONCATENATE($A405,"_",U$2),'Reference data SID'!$B:$N,13,FALSE())),"",VLOOKUP(CONCATENATE($A405,"_",U$2),'Reference data SID'!$B:$N,13,FALSE()))</f>
        <v/>
      </c>
      <c r="V405" s="86" t="str">
        <f aca="false">IF(ISERROR(VLOOKUP(CONCATENATE($A405,"_",V$2),'Reference data SID'!$B:$N,13,FALSE())),"",VLOOKUP(CONCATENATE($A405,"_",V$2),'Reference data SID'!$B:$N,13,FALSE()))</f>
        <v/>
      </c>
      <c r="W405" s="86" t="str">
        <f aca="false">IF(ISERROR(VLOOKUP(CONCATENATE($A405,"_",W$2),'Reference data SID'!$B:$N,13,FALSE())),"",VLOOKUP(CONCATENATE($A405,"_",W$2),'Reference data SID'!$B:$N,13,FALSE()))</f>
        <v/>
      </c>
      <c r="X405" s="86" t="str">
        <f aca="false">IF(ISERROR(VLOOKUP(CONCATENATE($A405,"_",X$2),'Reference data SID'!$B:$N,13,FALSE())),"",VLOOKUP(CONCATENATE($A405,"_",X$2),'Reference data SID'!$B:$N,13,FALSE()))</f>
        <v/>
      </c>
      <c r="Y405" s="86" t="str">
        <f aca="false">IF(ISERROR(VLOOKUP(CONCATENATE($A405,"_",Y$2),'Reference data SID'!$B:$N,13,FALSE())),"",VLOOKUP(CONCATENATE($A405,"_",Y$2),'Reference data SID'!$B:$N,13,FALSE()))</f>
        <v/>
      </c>
      <c r="Z405" s="86" t="str">
        <f aca="false">IF(ISERROR(VLOOKUP(CONCATENATE($A405,"_",Z$2),'Reference data SID'!$B:$N,13,FALSE())),"",VLOOKUP(CONCATENATE($A405,"_",Z$2),'Reference data SID'!$B:$N,13,FALSE()))</f>
        <v/>
      </c>
      <c r="AA405" s="86" t="str">
        <f aca="false">IF(ISERROR(VLOOKUP(CONCATENATE($A405,"_",AA$2),'Reference data SID'!$B:$N,13,FALSE())),"",VLOOKUP(CONCATENATE($A405,"_",AA$2),'Reference data SID'!$B:$N,13,FALSE()))</f>
        <v/>
      </c>
      <c r="AB405" s="86" t="str">
        <f aca="false">IF(ISERROR(VLOOKUP(CONCATENATE($A405,"_",AB$2),'Reference data SID'!$B:$N,13,FALSE())),"",VLOOKUP(CONCATENATE($A405,"_",AB$2),'Reference data SID'!$B:$N,13,FALSE()))</f>
        <v/>
      </c>
      <c r="AC405" s="86" t="str">
        <f aca="false">IF(ISERROR(VLOOKUP(CONCATENATE($A405,"_",AC$2),'Reference data SID'!$B:$N,13,FALSE())),"",VLOOKUP(CONCATENATE($A405,"_",AC$2),'Reference data SID'!$B:$N,13,FALSE()))</f>
        <v/>
      </c>
      <c r="AD405" s="86" t="str">
        <f aca="false">IF(ISERROR(VLOOKUP(CONCATENATE($A405,"_",AD$2),'Reference data SID'!$B:$N,13,FALSE())),"",VLOOKUP(CONCATENATE($A405,"_",AD$2),'Reference data SID'!$B:$N,13,FALSE()))</f>
        <v/>
      </c>
      <c r="AE405" s="86" t="str">
        <f aca="false">IF(ISERROR(VLOOKUP(CONCATENATE($A405,"_",AE$2),'Reference data SID'!$B:$N,13,FALSE())),"",VLOOKUP(CONCATENATE($A405,"_",AE$2),'Reference data SID'!$B:$N,13,FALSE()))</f>
        <v/>
      </c>
      <c r="AF405" s="86" t="str">
        <f aca="false">IF(ISERROR(VLOOKUP(CONCATENATE($A405,"_",AF$2),'Reference data SID'!$B:$N,13,FALSE())),"",VLOOKUP(CONCATENATE($A405,"_",AF$2),'Reference data SID'!$B:$N,13,FALSE()))</f>
        <v/>
      </c>
      <c r="AG405" s="86" t="str">
        <f aca="false">IF(ISERROR(VLOOKUP(CONCATENATE($A405,"_",AG$2),'Reference data SID'!$B:$N,13,FALSE())),"",VLOOKUP(CONCATENATE($A405,"_",AG$2),'Reference data SID'!$B:$N,13,FALSE()))</f>
        <v/>
      </c>
      <c r="AH405" s="86" t="str">
        <f aca="false">IF(ISERROR(VLOOKUP(CONCATENATE($A405,"_",AH$2),'Reference data SID'!$B:$N,13,FALSE())),"",VLOOKUP(CONCATENATE($A405,"_",AH$2),'Reference data SID'!$B:$N,13,FALSE()))</f>
        <v/>
      </c>
      <c r="AI405" s="86" t="str">
        <f aca="false">IF(ISERROR(VLOOKUP(CONCATENATE($A405,"_",AI$2),'Reference data SID'!$B:$N,13,FALSE())),"",VLOOKUP(CONCATENATE($A405,"_",AI$2),'Reference data SID'!$B:$N,13,FALSE()))</f>
        <v/>
      </c>
      <c r="AJ405" s="86" t="str">
        <f aca="false">IF(ISERROR(VLOOKUP(CONCATENATE($A405,"_",AJ$2),'Reference data SID'!$B:$N,13,FALSE())),"",VLOOKUP(CONCATENATE($A405,"_",AJ$2),'Reference data SID'!$B:$N,13,FALSE()))</f>
        <v/>
      </c>
      <c r="AK405" s="86" t="str">
        <f aca="false">IF(ISERROR(VLOOKUP(CONCATENATE($A405,"_",AK$2),'Reference data SID'!$B:$N,13,FALSE())),"",VLOOKUP(CONCATENATE($A405,"_",AK$2),'Reference data SID'!$B:$N,13,FALSE()))</f>
        <v/>
      </c>
      <c r="AL405" s="86" t="str">
        <f aca="false">IF(ISERROR(VLOOKUP(CONCATENATE($A405,"_",AL$2),'Reference data SID'!$B:$N,13,FALSE())),"",VLOOKUP(CONCATENATE($A405,"_",AL$2),'Reference data SID'!$B:$N,13,FALSE()))</f>
        <v/>
      </c>
      <c r="AM405" s="86" t="str">
        <f aca="false">IF(ISERROR(VLOOKUP(CONCATENATE($A405,"_",AM$2),'Reference data SID'!$B:$N,13,FALSE())),"",VLOOKUP(CONCATENATE($A405,"_",AM$2),'Reference data SID'!$B:$N,13,FALSE()))</f>
        <v/>
      </c>
      <c r="AN405" s="86" t="str">
        <f aca="false">IF(ISERROR(VLOOKUP(CONCATENATE($A405,"_",AN$2),'Reference data SID'!$B:$N,13,FALSE())),"",VLOOKUP(CONCATENATE($A405,"_",AN$2),'Reference data SID'!$B:$N,13,FALSE()))</f>
        <v/>
      </c>
      <c r="AO405" s="86" t="str">
        <f aca="false">IF(ISERROR(VLOOKUP(CONCATENATE($A405,"_",AO$2),'Reference data SID'!$B:$N,13,FALSE())),"",VLOOKUP(CONCATENATE($A405,"_",AO$2),'Reference data SID'!$B:$N,13,FALSE()))</f>
        <v/>
      </c>
      <c r="AP405" s="86" t="str">
        <f aca="false">IF(ISERROR(VLOOKUP(CONCATENATE($A405,"_",AP$2),'Reference data SID'!$B:$N,13,FALSE())),"",VLOOKUP(CONCATENATE($A405,"_",AP$2),'Reference data SID'!$B:$N,13,FALSE()))</f>
        <v/>
      </c>
      <c r="AQ405" s="86" t="str">
        <f aca="false">IF(ISERROR(VLOOKUP(CONCATENATE($A405,"_",AQ$2),'Reference data SID'!$B:$N,13,FALSE())),"",VLOOKUP(CONCATENATE($A405,"_",AQ$2),'Reference data SID'!$B:$N,13,FALSE()))</f>
        <v/>
      </c>
      <c r="AR405" s="86" t="str">
        <f aca="false">IF(ISERROR(VLOOKUP(CONCATENATE($A405,"_",AR$2),'Reference data SID'!$B:$N,13,FALSE())),"",VLOOKUP(CONCATENATE($A405,"_",AR$2),'Reference data SID'!$B:$N,13,FALSE()))</f>
        <v/>
      </c>
      <c r="AS405" s="86" t="str">
        <f aca="false">IF(ISERROR(VLOOKUP(CONCATENATE($A405,"_",AS$2),'Reference data SID'!$B:$N,13,FALSE())),"",VLOOKUP(CONCATENATE($A405,"_",AS$2),'Reference data SID'!$B:$N,13,FALSE()))</f>
        <v/>
      </c>
      <c r="AT405" s="86" t="str">
        <f aca="false">IF(ISERROR(VLOOKUP(CONCATENATE($A405,"_",AT$2),'Reference data SID'!$B:$N,13,FALSE())),"",VLOOKUP(CONCATENATE($A405,"_",AT$2),'Reference data SID'!$B:$N,13,FALSE()))</f>
        <v/>
      </c>
    </row>
    <row r="406" customFormat="false" ht="15" hidden="false" customHeight="false" outlineLevel="0" collapsed="false">
      <c r="A406" s="0" t="n">
        <v>402</v>
      </c>
      <c r="B406" s="86" t="str">
        <f aca="false">IF(ISERROR(VLOOKUP(CONCATENATE($A406,"_",B$2),'Reference data SID'!$B:$N,13,FALSE())),"",VLOOKUP(CONCATENATE($A406,"_",B$2),'Reference data SID'!$B:$N,13,FALSE()))</f>
        <v/>
      </c>
      <c r="C406" s="86" t="str">
        <f aca="false">IF(ISERROR(VLOOKUP(CONCATENATE($A406,"_",C$2),'Reference data SID'!$B:$N,13,FALSE())),"",VLOOKUP(CONCATENATE($A406,"_",C$2),'Reference data SID'!$B:$N,13,FALSE()))</f>
        <v/>
      </c>
      <c r="D406" s="86" t="str">
        <f aca="false">IF(ISERROR(VLOOKUP(CONCATENATE($A406,"_",D$2),'Reference data SID'!$B:$N,13,FALSE())),"",VLOOKUP(CONCATENATE($A406,"_",D$2),'Reference data SID'!$B:$N,13,FALSE()))</f>
        <v/>
      </c>
      <c r="E406" s="86" t="str">
        <f aca="false">IF(ISERROR(VLOOKUP(CONCATENATE($A406,"_",E$2),'Reference data SID'!$B:$N,13,FALSE())),"",VLOOKUP(CONCATENATE($A406,"_",E$2),'Reference data SID'!$B:$N,13,FALSE()))</f>
        <v/>
      </c>
      <c r="F406" s="86" t="str">
        <f aca="false">IF(ISERROR(VLOOKUP(CONCATENATE($A406,"_",F$2),'Reference data SID'!$B:$N,13,FALSE())),"",VLOOKUP(CONCATENATE($A406,"_",F$2),'Reference data SID'!$B:$N,13,FALSE()))</f>
        <v/>
      </c>
      <c r="G406" s="86" t="str">
        <f aca="false">IF(ISERROR(VLOOKUP(CONCATENATE($A406,"_",G$2),'Reference data SID'!$B:$N,13,FALSE())),"",VLOOKUP(CONCATENATE($A406,"_",G$2),'Reference data SID'!$B:$N,13,FALSE()))</f>
        <v/>
      </c>
      <c r="H406" s="86" t="str">
        <f aca="false">IF(ISERROR(VLOOKUP(CONCATENATE($A406,"_",H$2),'Reference data SID'!$B:$N,13,FALSE())),"",VLOOKUP(CONCATENATE($A406,"_",H$2),'Reference data SID'!$B:$N,13,FALSE()))</f>
        <v/>
      </c>
      <c r="I406" s="86" t="str">
        <f aca="false">IF(ISERROR(VLOOKUP(CONCATENATE($A406,"_",I$2),'Reference data SID'!$B:$N,13,FALSE())),"",VLOOKUP(CONCATENATE($A406,"_",I$2),'Reference data SID'!$B:$N,13,FALSE()))</f>
        <v/>
      </c>
      <c r="J406" s="86" t="str">
        <f aca="false">IF(ISERROR(VLOOKUP(CONCATENATE($A406,"_",J$2),'Reference data SID'!$B:$N,13,FALSE())),"",VLOOKUP(CONCATENATE($A406,"_",J$2),'Reference data SID'!$B:$N,13,FALSE()))</f>
        <v/>
      </c>
      <c r="K406" s="86" t="str">
        <f aca="false">IF(ISERROR(VLOOKUP(CONCATENATE($A406,"_",K$2),'Reference data SID'!$B:$N,13,FALSE())),"",VLOOKUP(CONCATENATE($A406,"_",K$2),'Reference data SID'!$B:$N,13,FALSE()))</f>
        <v/>
      </c>
      <c r="L406" s="86" t="str">
        <f aca="false">IF(ISERROR(VLOOKUP(CONCATENATE($A406,"_",L$2),'Reference data SID'!$B:$N,13,FALSE())),"",VLOOKUP(CONCATENATE($A406,"_",L$2),'Reference data SID'!$B:$N,13,FALSE()))</f>
        <v/>
      </c>
      <c r="M406" s="86" t="str">
        <f aca="false">IF(ISERROR(VLOOKUP(CONCATENATE($A406,"_",M$2),'Reference data SID'!$B:$N,13,FALSE())),"",VLOOKUP(CONCATENATE($A406,"_",M$2),'Reference data SID'!$B:$N,13,FALSE()))</f>
        <v/>
      </c>
      <c r="N406" s="86" t="str">
        <f aca="false">IF(ISERROR(VLOOKUP(CONCATENATE($A406,"_",N$2),'Reference data SID'!$B:$N,13,FALSE())),"",VLOOKUP(CONCATENATE($A406,"_",N$2),'Reference data SID'!$B:$N,13,FALSE()))</f>
        <v/>
      </c>
      <c r="O406" s="86" t="str">
        <f aca="false">IF(ISERROR(VLOOKUP(CONCATENATE($A406,"_",O$2),'Reference data SID'!$B:$N,13,FALSE())),"",VLOOKUP(CONCATENATE($A406,"_",O$2),'Reference data SID'!$B:$N,13,FALSE()))</f>
        <v/>
      </c>
      <c r="P406" s="86" t="str">
        <f aca="false">IF(ISERROR(VLOOKUP(CONCATENATE($A406,"_",P$2),'Reference data SID'!$B:$N,13,FALSE())),"",VLOOKUP(CONCATENATE($A406,"_",P$2),'Reference data SID'!$B:$N,13,FALSE()))</f>
        <v/>
      </c>
      <c r="Q406" s="86" t="str">
        <f aca="false">IF(ISERROR(VLOOKUP(CONCATENATE($A406,"_",Q$2),'Reference data SID'!$B:$N,13,FALSE())),"",VLOOKUP(CONCATENATE($A406,"_",Q$2),'Reference data SID'!$B:$N,13,FALSE()))</f>
        <v/>
      </c>
      <c r="R406" s="86" t="str">
        <f aca="false">IF(ISERROR(VLOOKUP(CONCATENATE($A406,"_",R$2),'Reference data SID'!$B:$N,13,FALSE())),"",VLOOKUP(CONCATENATE($A406,"_",R$2),'Reference data SID'!$B:$N,13,FALSE()))</f>
        <v/>
      </c>
      <c r="S406" s="86" t="str">
        <f aca="false">IF(ISERROR(VLOOKUP(CONCATENATE($A406,"_",S$2),'Reference data SID'!$B:$N,13,FALSE())),"",VLOOKUP(CONCATENATE($A406,"_",S$2),'Reference data SID'!$B:$N,13,FALSE()))</f>
        <v/>
      </c>
      <c r="T406" s="86" t="str">
        <f aca="false">IF(ISERROR(VLOOKUP(CONCATENATE($A406,"_",T$2),'Reference data SID'!$B:$N,13,FALSE())),"",VLOOKUP(CONCATENATE($A406,"_",T$2),'Reference data SID'!$B:$N,13,FALSE()))</f>
        <v/>
      </c>
      <c r="U406" s="86" t="str">
        <f aca="false">IF(ISERROR(VLOOKUP(CONCATENATE($A406,"_",U$2),'Reference data SID'!$B:$N,13,FALSE())),"",VLOOKUP(CONCATENATE($A406,"_",U$2),'Reference data SID'!$B:$N,13,FALSE()))</f>
        <v/>
      </c>
      <c r="V406" s="86" t="str">
        <f aca="false">IF(ISERROR(VLOOKUP(CONCATENATE($A406,"_",V$2),'Reference data SID'!$B:$N,13,FALSE())),"",VLOOKUP(CONCATENATE($A406,"_",V$2),'Reference data SID'!$B:$N,13,FALSE()))</f>
        <v/>
      </c>
      <c r="W406" s="86" t="str">
        <f aca="false">IF(ISERROR(VLOOKUP(CONCATENATE($A406,"_",W$2),'Reference data SID'!$B:$N,13,FALSE())),"",VLOOKUP(CONCATENATE($A406,"_",W$2),'Reference data SID'!$B:$N,13,FALSE()))</f>
        <v/>
      </c>
      <c r="X406" s="86" t="str">
        <f aca="false">IF(ISERROR(VLOOKUP(CONCATENATE($A406,"_",X$2),'Reference data SID'!$B:$N,13,FALSE())),"",VLOOKUP(CONCATENATE($A406,"_",X$2),'Reference data SID'!$B:$N,13,FALSE()))</f>
        <v/>
      </c>
      <c r="Y406" s="86" t="str">
        <f aca="false">IF(ISERROR(VLOOKUP(CONCATENATE($A406,"_",Y$2),'Reference data SID'!$B:$N,13,FALSE())),"",VLOOKUP(CONCATENATE($A406,"_",Y$2),'Reference data SID'!$B:$N,13,FALSE()))</f>
        <v/>
      </c>
      <c r="Z406" s="86" t="str">
        <f aca="false">IF(ISERROR(VLOOKUP(CONCATENATE($A406,"_",Z$2),'Reference data SID'!$B:$N,13,FALSE())),"",VLOOKUP(CONCATENATE($A406,"_",Z$2),'Reference data SID'!$B:$N,13,FALSE()))</f>
        <v/>
      </c>
      <c r="AA406" s="86" t="str">
        <f aca="false">IF(ISERROR(VLOOKUP(CONCATENATE($A406,"_",AA$2),'Reference data SID'!$B:$N,13,FALSE())),"",VLOOKUP(CONCATENATE($A406,"_",AA$2),'Reference data SID'!$B:$N,13,FALSE()))</f>
        <v/>
      </c>
      <c r="AB406" s="86" t="str">
        <f aca="false">IF(ISERROR(VLOOKUP(CONCATENATE($A406,"_",AB$2),'Reference data SID'!$B:$N,13,FALSE())),"",VLOOKUP(CONCATENATE($A406,"_",AB$2),'Reference data SID'!$B:$N,13,FALSE()))</f>
        <v/>
      </c>
      <c r="AC406" s="86" t="str">
        <f aca="false">IF(ISERROR(VLOOKUP(CONCATENATE($A406,"_",AC$2),'Reference data SID'!$B:$N,13,FALSE())),"",VLOOKUP(CONCATENATE($A406,"_",AC$2),'Reference data SID'!$B:$N,13,FALSE()))</f>
        <v/>
      </c>
      <c r="AD406" s="86" t="str">
        <f aca="false">IF(ISERROR(VLOOKUP(CONCATENATE($A406,"_",AD$2),'Reference data SID'!$B:$N,13,FALSE())),"",VLOOKUP(CONCATENATE($A406,"_",AD$2),'Reference data SID'!$B:$N,13,FALSE()))</f>
        <v/>
      </c>
      <c r="AE406" s="86" t="str">
        <f aca="false">IF(ISERROR(VLOOKUP(CONCATENATE($A406,"_",AE$2),'Reference data SID'!$B:$N,13,FALSE())),"",VLOOKUP(CONCATENATE($A406,"_",AE$2),'Reference data SID'!$B:$N,13,FALSE()))</f>
        <v/>
      </c>
      <c r="AF406" s="86" t="str">
        <f aca="false">IF(ISERROR(VLOOKUP(CONCATENATE($A406,"_",AF$2),'Reference data SID'!$B:$N,13,FALSE())),"",VLOOKUP(CONCATENATE($A406,"_",AF$2),'Reference data SID'!$B:$N,13,FALSE()))</f>
        <v/>
      </c>
      <c r="AG406" s="86" t="str">
        <f aca="false">IF(ISERROR(VLOOKUP(CONCATENATE($A406,"_",AG$2),'Reference data SID'!$B:$N,13,FALSE())),"",VLOOKUP(CONCATENATE($A406,"_",AG$2),'Reference data SID'!$B:$N,13,FALSE()))</f>
        <v/>
      </c>
      <c r="AH406" s="86" t="str">
        <f aca="false">IF(ISERROR(VLOOKUP(CONCATENATE($A406,"_",AH$2),'Reference data SID'!$B:$N,13,FALSE())),"",VLOOKUP(CONCATENATE($A406,"_",AH$2),'Reference data SID'!$B:$N,13,FALSE()))</f>
        <v/>
      </c>
      <c r="AI406" s="86" t="str">
        <f aca="false">IF(ISERROR(VLOOKUP(CONCATENATE($A406,"_",AI$2),'Reference data SID'!$B:$N,13,FALSE())),"",VLOOKUP(CONCATENATE($A406,"_",AI$2),'Reference data SID'!$B:$N,13,FALSE()))</f>
        <v/>
      </c>
      <c r="AJ406" s="86" t="str">
        <f aca="false">IF(ISERROR(VLOOKUP(CONCATENATE($A406,"_",AJ$2),'Reference data SID'!$B:$N,13,FALSE())),"",VLOOKUP(CONCATENATE($A406,"_",AJ$2),'Reference data SID'!$B:$N,13,FALSE()))</f>
        <v/>
      </c>
      <c r="AK406" s="86" t="str">
        <f aca="false">IF(ISERROR(VLOOKUP(CONCATENATE($A406,"_",AK$2),'Reference data SID'!$B:$N,13,FALSE())),"",VLOOKUP(CONCATENATE($A406,"_",AK$2),'Reference data SID'!$B:$N,13,FALSE()))</f>
        <v/>
      </c>
      <c r="AL406" s="86" t="str">
        <f aca="false">IF(ISERROR(VLOOKUP(CONCATENATE($A406,"_",AL$2),'Reference data SID'!$B:$N,13,FALSE())),"",VLOOKUP(CONCATENATE($A406,"_",AL$2),'Reference data SID'!$B:$N,13,FALSE()))</f>
        <v/>
      </c>
      <c r="AM406" s="86" t="str">
        <f aca="false">IF(ISERROR(VLOOKUP(CONCATENATE($A406,"_",AM$2),'Reference data SID'!$B:$N,13,FALSE())),"",VLOOKUP(CONCATENATE($A406,"_",AM$2),'Reference data SID'!$B:$N,13,FALSE()))</f>
        <v/>
      </c>
      <c r="AN406" s="86" t="str">
        <f aca="false">IF(ISERROR(VLOOKUP(CONCATENATE($A406,"_",AN$2),'Reference data SID'!$B:$N,13,FALSE())),"",VLOOKUP(CONCATENATE($A406,"_",AN$2),'Reference data SID'!$B:$N,13,FALSE()))</f>
        <v/>
      </c>
      <c r="AO406" s="86" t="str">
        <f aca="false">IF(ISERROR(VLOOKUP(CONCATENATE($A406,"_",AO$2),'Reference data SID'!$B:$N,13,FALSE())),"",VLOOKUP(CONCATENATE($A406,"_",AO$2),'Reference data SID'!$B:$N,13,FALSE()))</f>
        <v/>
      </c>
      <c r="AP406" s="86" t="str">
        <f aca="false">IF(ISERROR(VLOOKUP(CONCATENATE($A406,"_",AP$2),'Reference data SID'!$B:$N,13,FALSE())),"",VLOOKUP(CONCATENATE($A406,"_",AP$2),'Reference data SID'!$B:$N,13,FALSE()))</f>
        <v/>
      </c>
      <c r="AQ406" s="86" t="str">
        <f aca="false">IF(ISERROR(VLOOKUP(CONCATENATE($A406,"_",AQ$2),'Reference data SID'!$B:$N,13,FALSE())),"",VLOOKUP(CONCATENATE($A406,"_",AQ$2),'Reference data SID'!$B:$N,13,FALSE()))</f>
        <v/>
      </c>
      <c r="AR406" s="86" t="str">
        <f aca="false">IF(ISERROR(VLOOKUP(CONCATENATE($A406,"_",AR$2),'Reference data SID'!$B:$N,13,FALSE())),"",VLOOKUP(CONCATENATE($A406,"_",AR$2),'Reference data SID'!$B:$N,13,FALSE()))</f>
        <v/>
      </c>
      <c r="AS406" s="86" t="str">
        <f aca="false">IF(ISERROR(VLOOKUP(CONCATENATE($A406,"_",AS$2),'Reference data SID'!$B:$N,13,FALSE())),"",VLOOKUP(CONCATENATE($A406,"_",AS$2),'Reference data SID'!$B:$N,13,FALSE()))</f>
        <v/>
      </c>
      <c r="AT406" s="86" t="str">
        <f aca="false">IF(ISERROR(VLOOKUP(CONCATENATE($A406,"_",AT$2),'Reference data SID'!$B:$N,13,FALSE())),"",VLOOKUP(CONCATENATE($A406,"_",AT$2),'Reference data SID'!$B:$N,13,FALSE()))</f>
        <v/>
      </c>
    </row>
    <row r="407" customFormat="false" ht="15" hidden="false" customHeight="false" outlineLevel="0" collapsed="false">
      <c r="A407" s="0" t="n">
        <v>403</v>
      </c>
      <c r="B407" s="86" t="str">
        <f aca="false">IF(ISERROR(VLOOKUP(CONCATENATE($A407,"_",B$2),'Reference data SID'!$B:$N,13,FALSE())),"",VLOOKUP(CONCATENATE($A407,"_",B$2),'Reference data SID'!$B:$N,13,FALSE()))</f>
        <v/>
      </c>
      <c r="C407" s="86" t="str">
        <f aca="false">IF(ISERROR(VLOOKUP(CONCATENATE($A407,"_",C$2),'Reference data SID'!$B:$N,13,FALSE())),"",VLOOKUP(CONCATENATE($A407,"_",C$2),'Reference data SID'!$B:$N,13,FALSE()))</f>
        <v/>
      </c>
      <c r="D407" s="86" t="str">
        <f aca="false">IF(ISERROR(VLOOKUP(CONCATENATE($A407,"_",D$2),'Reference data SID'!$B:$N,13,FALSE())),"",VLOOKUP(CONCATENATE($A407,"_",D$2),'Reference data SID'!$B:$N,13,FALSE()))</f>
        <v/>
      </c>
      <c r="E407" s="86" t="str">
        <f aca="false">IF(ISERROR(VLOOKUP(CONCATENATE($A407,"_",E$2),'Reference data SID'!$B:$N,13,FALSE())),"",VLOOKUP(CONCATENATE($A407,"_",E$2),'Reference data SID'!$B:$N,13,FALSE()))</f>
        <v/>
      </c>
      <c r="F407" s="86" t="str">
        <f aca="false">IF(ISERROR(VLOOKUP(CONCATENATE($A407,"_",F$2),'Reference data SID'!$B:$N,13,FALSE())),"",VLOOKUP(CONCATENATE($A407,"_",F$2),'Reference data SID'!$B:$N,13,FALSE()))</f>
        <v/>
      </c>
      <c r="G407" s="86" t="str">
        <f aca="false">IF(ISERROR(VLOOKUP(CONCATENATE($A407,"_",G$2),'Reference data SID'!$B:$N,13,FALSE())),"",VLOOKUP(CONCATENATE($A407,"_",G$2),'Reference data SID'!$B:$N,13,FALSE()))</f>
        <v/>
      </c>
      <c r="H407" s="86" t="str">
        <f aca="false">IF(ISERROR(VLOOKUP(CONCATENATE($A407,"_",H$2),'Reference data SID'!$B:$N,13,FALSE())),"",VLOOKUP(CONCATENATE($A407,"_",H$2),'Reference data SID'!$B:$N,13,FALSE()))</f>
        <v/>
      </c>
      <c r="I407" s="86" t="str">
        <f aca="false">IF(ISERROR(VLOOKUP(CONCATENATE($A407,"_",I$2),'Reference data SID'!$B:$N,13,FALSE())),"",VLOOKUP(CONCATENATE($A407,"_",I$2),'Reference data SID'!$B:$N,13,FALSE()))</f>
        <v/>
      </c>
      <c r="J407" s="86" t="str">
        <f aca="false">IF(ISERROR(VLOOKUP(CONCATENATE($A407,"_",J$2),'Reference data SID'!$B:$N,13,FALSE())),"",VLOOKUP(CONCATENATE($A407,"_",J$2),'Reference data SID'!$B:$N,13,FALSE()))</f>
        <v/>
      </c>
      <c r="K407" s="86" t="str">
        <f aca="false">IF(ISERROR(VLOOKUP(CONCATENATE($A407,"_",K$2),'Reference data SID'!$B:$N,13,FALSE())),"",VLOOKUP(CONCATENATE($A407,"_",K$2),'Reference data SID'!$B:$N,13,FALSE()))</f>
        <v/>
      </c>
      <c r="L407" s="86" t="str">
        <f aca="false">IF(ISERROR(VLOOKUP(CONCATENATE($A407,"_",L$2),'Reference data SID'!$B:$N,13,FALSE())),"",VLOOKUP(CONCATENATE($A407,"_",L$2),'Reference data SID'!$B:$N,13,FALSE()))</f>
        <v/>
      </c>
      <c r="M407" s="86" t="str">
        <f aca="false">IF(ISERROR(VLOOKUP(CONCATENATE($A407,"_",M$2),'Reference data SID'!$B:$N,13,FALSE())),"",VLOOKUP(CONCATENATE($A407,"_",M$2),'Reference data SID'!$B:$N,13,FALSE()))</f>
        <v/>
      </c>
      <c r="N407" s="86" t="str">
        <f aca="false">IF(ISERROR(VLOOKUP(CONCATENATE($A407,"_",N$2),'Reference data SID'!$B:$N,13,FALSE())),"",VLOOKUP(CONCATENATE($A407,"_",N$2),'Reference data SID'!$B:$N,13,FALSE()))</f>
        <v/>
      </c>
      <c r="O407" s="86" t="str">
        <f aca="false">IF(ISERROR(VLOOKUP(CONCATENATE($A407,"_",O$2),'Reference data SID'!$B:$N,13,FALSE())),"",VLOOKUP(CONCATENATE($A407,"_",O$2),'Reference data SID'!$B:$N,13,FALSE()))</f>
        <v/>
      </c>
      <c r="P407" s="86" t="str">
        <f aca="false">IF(ISERROR(VLOOKUP(CONCATENATE($A407,"_",P$2),'Reference data SID'!$B:$N,13,FALSE())),"",VLOOKUP(CONCATENATE($A407,"_",P$2),'Reference data SID'!$B:$N,13,FALSE()))</f>
        <v/>
      </c>
      <c r="Q407" s="86" t="str">
        <f aca="false">IF(ISERROR(VLOOKUP(CONCATENATE($A407,"_",Q$2),'Reference data SID'!$B:$N,13,FALSE())),"",VLOOKUP(CONCATENATE($A407,"_",Q$2),'Reference data SID'!$B:$N,13,FALSE()))</f>
        <v/>
      </c>
      <c r="R407" s="86" t="str">
        <f aca="false">IF(ISERROR(VLOOKUP(CONCATENATE($A407,"_",R$2),'Reference data SID'!$B:$N,13,FALSE())),"",VLOOKUP(CONCATENATE($A407,"_",R$2),'Reference data SID'!$B:$N,13,FALSE()))</f>
        <v/>
      </c>
      <c r="S407" s="86" t="str">
        <f aca="false">IF(ISERROR(VLOOKUP(CONCATENATE($A407,"_",S$2),'Reference data SID'!$B:$N,13,FALSE())),"",VLOOKUP(CONCATENATE($A407,"_",S$2),'Reference data SID'!$B:$N,13,FALSE()))</f>
        <v/>
      </c>
      <c r="T407" s="86" t="str">
        <f aca="false">IF(ISERROR(VLOOKUP(CONCATENATE($A407,"_",T$2),'Reference data SID'!$B:$N,13,FALSE())),"",VLOOKUP(CONCATENATE($A407,"_",T$2),'Reference data SID'!$B:$N,13,FALSE()))</f>
        <v/>
      </c>
      <c r="U407" s="86" t="str">
        <f aca="false">IF(ISERROR(VLOOKUP(CONCATENATE($A407,"_",U$2),'Reference data SID'!$B:$N,13,FALSE())),"",VLOOKUP(CONCATENATE($A407,"_",U$2),'Reference data SID'!$B:$N,13,FALSE()))</f>
        <v/>
      </c>
      <c r="V407" s="86" t="str">
        <f aca="false">IF(ISERROR(VLOOKUP(CONCATENATE($A407,"_",V$2),'Reference data SID'!$B:$N,13,FALSE())),"",VLOOKUP(CONCATENATE($A407,"_",V$2),'Reference data SID'!$B:$N,13,FALSE()))</f>
        <v/>
      </c>
      <c r="W407" s="86" t="str">
        <f aca="false">IF(ISERROR(VLOOKUP(CONCATENATE($A407,"_",W$2),'Reference data SID'!$B:$N,13,FALSE())),"",VLOOKUP(CONCATENATE($A407,"_",W$2),'Reference data SID'!$B:$N,13,FALSE()))</f>
        <v/>
      </c>
      <c r="X407" s="86" t="str">
        <f aca="false">IF(ISERROR(VLOOKUP(CONCATENATE($A407,"_",X$2),'Reference data SID'!$B:$N,13,FALSE())),"",VLOOKUP(CONCATENATE($A407,"_",X$2),'Reference data SID'!$B:$N,13,FALSE()))</f>
        <v/>
      </c>
      <c r="Y407" s="86" t="str">
        <f aca="false">IF(ISERROR(VLOOKUP(CONCATENATE($A407,"_",Y$2),'Reference data SID'!$B:$N,13,FALSE())),"",VLOOKUP(CONCATENATE($A407,"_",Y$2),'Reference data SID'!$B:$N,13,FALSE()))</f>
        <v/>
      </c>
      <c r="Z407" s="86" t="str">
        <f aca="false">IF(ISERROR(VLOOKUP(CONCATENATE($A407,"_",Z$2),'Reference data SID'!$B:$N,13,FALSE())),"",VLOOKUP(CONCATENATE($A407,"_",Z$2),'Reference data SID'!$B:$N,13,FALSE()))</f>
        <v/>
      </c>
      <c r="AA407" s="86" t="str">
        <f aca="false">IF(ISERROR(VLOOKUP(CONCATENATE($A407,"_",AA$2),'Reference data SID'!$B:$N,13,FALSE())),"",VLOOKUP(CONCATENATE($A407,"_",AA$2),'Reference data SID'!$B:$N,13,FALSE()))</f>
        <v/>
      </c>
      <c r="AB407" s="86" t="str">
        <f aca="false">IF(ISERROR(VLOOKUP(CONCATENATE($A407,"_",AB$2),'Reference data SID'!$B:$N,13,FALSE())),"",VLOOKUP(CONCATENATE($A407,"_",AB$2),'Reference data SID'!$B:$N,13,FALSE()))</f>
        <v/>
      </c>
      <c r="AC407" s="86" t="str">
        <f aca="false">IF(ISERROR(VLOOKUP(CONCATENATE($A407,"_",AC$2),'Reference data SID'!$B:$N,13,FALSE())),"",VLOOKUP(CONCATENATE($A407,"_",AC$2),'Reference data SID'!$B:$N,13,FALSE()))</f>
        <v/>
      </c>
      <c r="AD407" s="86" t="str">
        <f aca="false">IF(ISERROR(VLOOKUP(CONCATENATE($A407,"_",AD$2),'Reference data SID'!$B:$N,13,FALSE())),"",VLOOKUP(CONCATENATE($A407,"_",AD$2),'Reference data SID'!$B:$N,13,FALSE()))</f>
        <v/>
      </c>
      <c r="AE407" s="86" t="str">
        <f aca="false">IF(ISERROR(VLOOKUP(CONCATENATE($A407,"_",AE$2),'Reference data SID'!$B:$N,13,FALSE())),"",VLOOKUP(CONCATENATE($A407,"_",AE$2),'Reference data SID'!$B:$N,13,FALSE()))</f>
        <v/>
      </c>
      <c r="AF407" s="86" t="str">
        <f aca="false">IF(ISERROR(VLOOKUP(CONCATENATE($A407,"_",AF$2),'Reference data SID'!$B:$N,13,FALSE())),"",VLOOKUP(CONCATENATE($A407,"_",AF$2),'Reference data SID'!$B:$N,13,FALSE()))</f>
        <v/>
      </c>
      <c r="AG407" s="86" t="str">
        <f aca="false">IF(ISERROR(VLOOKUP(CONCATENATE($A407,"_",AG$2),'Reference data SID'!$B:$N,13,FALSE())),"",VLOOKUP(CONCATENATE($A407,"_",AG$2),'Reference data SID'!$B:$N,13,FALSE()))</f>
        <v/>
      </c>
      <c r="AH407" s="86" t="str">
        <f aca="false">IF(ISERROR(VLOOKUP(CONCATENATE($A407,"_",AH$2),'Reference data SID'!$B:$N,13,FALSE())),"",VLOOKUP(CONCATENATE($A407,"_",AH$2),'Reference data SID'!$B:$N,13,FALSE()))</f>
        <v/>
      </c>
      <c r="AI407" s="86" t="str">
        <f aca="false">IF(ISERROR(VLOOKUP(CONCATENATE($A407,"_",AI$2),'Reference data SID'!$B:$N,13,FALSE())),"",VLOOKUP(CONCATENATE($A407,"_",AI$2),'Reference data SID'!$B:$N,13,FALSE()))</f>
        <v/>
      </c>
      <c r="AJ407" s="86" t="str">
        <f aca="false">IF(ISERROR(VLOOKUP(CONCATENATE($A407,"_",AJ$2),'Reference data SID'!$B:$N,13,FALSE())),"",VLOOKUP(CONCATENATE($A407,"_",AJ$2),'Reference data SID'!$B:$N,13,FALSE()))</f>
        <v/>
      </c>
      <c r="AK407" s="86" t="str">
        <f aca="false">IF(ISERROR(VLOOKUP(CONCATENATE($A407,"_",AK$2),'Reference data SID'!$B:$N,13,FALSE())),"",VLOOKUP(CONCATENATE($A407,"_",AK$2),'Reference data SID'!$B:$N,13,FALSE()))</f>
        <v/>
      </c>
      <c r="AL407" s="86" t="str">
        <f aca="false">IF(ISERROR(VLOOKUP(CONCATENATE($A407,"_",AL$2),'Reference data SID'!$B:$N,13,FALSE())),"",VLOOKUP(CONCATENATE($A407,"_",AL$2),'Reference data SID'!$B:$N,13,FALSE()))</f>
        <v/>
      </c>
      <c r="AM407" s="86" t="str">
        <f aca="false">IF(ISERROR(VLOOKUP(CONCATENATE($A407,"_",AM$2),'Reference data SID'!$B:$N,13,FALSE())),"",VLOOKUP(CONCATENATE($A407,"_",AM$2),'Reference data SID'!$B:$N,13,FALSE()))</f>
        <v/>
      </c>
      <c r="AN407" s="86" t="str">
        <f aca="false">IF(ISERROR(VLOOKUP(CONCATENATE($A407,"_",AN$2),'Reference data SID'!$B:$N,13,FALSE())),"",VLOOKUP(CONCATENATE($A407,"_",AN$2),'Reference data SID'!$B:$N,13,FALSE()))</f>
        <v/>
      </c>
      <c r="AO407" s="86" t="str">
        <f aca="false">IF(ISERROR(VLOOKUP(CONCATENATE($A407,"_",AO$2),'Reference data SID'!$B:$N,13,FALSE())),"",VLOOKUP(CONCATENATE($A407,"_",AO$2),'Reference data SID'!$B:$N,13,FALSE()))</f>
        <v/>
      </c>
      <c r="AP407" s="86" t="str">
        <f aca="false">IF(ISERROR(VLOOKUP(CONCATENATE($A407,"_",AP$2),'Reference data SID'!$B:$N,13,FALSE())),"",VLOOKUP(CONCATENATE($A407,"_",AP$2),'Reference data SID'!$B:$N,13,FALSE()))</f>
        <v/>
      </c>
      <c r="AQ407" s="86" t="str">
        <f aca="false">IF(ISERROR(VLOOKUP(CONCATENATE($A407,"_",AQ$2),'Reference data SID'!$B:$N,13,FALSE())),"",VLOOKUP(CONCATENATE($A407,"_",AQ$2),'Reference data SID'!$B:$N,13,FALSE()))</f>
        <v/>
      </c>
      <c r="AR407" s="86" t="str">
        <f aca="false">IF(ISERROR(VLOOKUP(CONCATENATE($A407,"_",AR$2),'Reference data SID'!$B:$N,13,FALSE())),"",VLOOKUP(CONCATENATE($A407,"_",AR$2),'Reference data SID'!$B:$N,13,FALSE()))</f>
        <v/>
      </c>
      <c r="AS407" s="86" t="str">
        <f aca="false">IF(ISERROR(VLOOKUP(CONCATENATE($A407,"_",AS$2),'Reference data SID'!$B:$N,13,FALSE())),"",VLOOKUP(CONCATENATE($A407,"_",AS$2),'Reference data SID'!$B:$N,13,FALSE()))</f>
        <v/>
      </c>
      <c r="AT407" s="86" t="str">
        <f aca="false">IF(ISERROR(VLOOKUP(CONCATENATE($A407,"_",AT$2),'Reference data SID'!$B:$N,13,FALSE())),"",VLOOKUP(CONCATENATE($A407,"_",AT$2),'Reference data SID'!$B:$N,13,FALSE()))</f>
        <v/>
      </c>
    </row>
    <row r="408" customFormat="false" ht="15" hidden="false" customHeight="false" outlineLevel="0" collapsed="false">
      <c r="A408" s="0" t="n">
        <v>404</v>
      </c>
      <c r="B408" s="86" t="str">
        <f aca="false">IF(ISERROR(VLOOKUP(CONCATENATE($A408,"_",B$2),'Reference data SID'!$B:$N,13,FALSE())),"",VLOOKUP(CONCATENATE($A408,"_",B$2),'Reference data SID'!$B:$N,13,FALSE()))</f>
        <v/>
      </c>
      <c r="C408" s="86" t="str">
        <f aca="false">IF(ISERROR(VLOOKUP(CONCATENATE($A408,"_",C$2),'Reference data SID'!$B:$N,13,FALSE())),"",VLOOKUP(CONCATENATE($A408,"_",C$2),'Reference data SID'!$B:$N,13,FALSE()))</f>
        <v/>
      </c>
      <c r="D408" s="86" t="str">
        <f aca="false">IF(ISERROR(VLOOKUP(CONCATENATE($A408,"_",D$2),'Reference data SID'!$B:$N,13,FALSE())),"",VLOOKUP(CONCATENATE($A408,"_",D$2),'Reference data SID'!$B:$N,13,FALSE()))</f>
        <v/>
      </c>
      <c r="E408" s="86" t="str">
        <f aca="false">IF(ISERROR(VLOOKUP(CONCATENATE($A408,"_",E$2),'Reference data SID'!$B:$N,13,FALSE())),"",VLOOKUP(CONCATENATE($A408,"_",E$2),'Reference data SID'!$B:$N,13,FALSE()))</f>
        <v/>
      </c>
      <c r="F408" s="86" t="str">
        <f aca="false">IF(ISERROR(VLOOKUP(CONCATENATE($A408,"_",F$2),'Reference data SID'!$B:$N,13,FALSE())),"",VLOOKUP(CONCATENATE($A408,"_",F$2),'Reference data SID'!$B:$N,13,FALSE()))</f>
        <v/>
      </c>
      <c r="G408" s="86" t="str">
        <f aca="false">IF(ISERROR(VLOOKUP(CONCATENATE($A408,"_",G$2),'Reference data SID'!$B:$N,13,FALSE())),"",VLOOKUP(CONCATENATE($A408,"_",G$2),'Reference data SID'!$B:$N,13,FALSE()))</f>
        <v/>
      </c>
      <c r="H408" s="86" t="str">
        <f aca="false">IF(ISERROR(VLOOKUP(CONCATENATE($A408,"_",H$2),'Reference data SID'!$B:$N,13,FALSE())),"",VLOOKUP(CONCATENATE($A408,"_",H$2),'Reference data SID'!$B:$N,13,FALSE()))</f>
        <v/>
      </c>
      <c r="I408" s="86" t="str">
        <f aca="false">IF(ISERROR(VLOOKUP(CONCATENATE($A408,"_",I$2),'Reference data SID'!$B:$N,13,FALSE())),"",VLOOKUP(CONCATENATE($A408,"_",I$2),'Reference data SID'!$B:$N,13,FALSE()))</f>
        <v/>
      </c>
      <c r="J408" s="86" t="str">
        <f aca="false">IF(ISERROR(VLOOKUP(CONCATENATE($A408,"_",J$2),'Reference data SID'!$B:$N,13,FALSE())),"",VLOOKUP(CONCATENATE($A408,"_",J$2),'Reference data SID'!$B:$N,13,FALSE()))</f>
        <v/>
      </c>
      <c r="K408" s="86" t="str">
        <f aca="false">IF(ISERROR(VLOOKUP(CONCATENATE($A408,"_",K$2),'Reference data SID'!$B:$N,13,FALSE())),"",VLOOKUP(CONCATENATE($A408,"_",K$2),'Reference data SID'!$B:$N,13,FALSE()))</f>
        <v/>
      </c>
      <c r="L408" s="86" t="str">
        <f aca="false">IF(ISERROR(VLOOKUP(CONCATENATE($A408,"_",L$2),'Reference data SID'!$B:$N,13,FALSE())),"",VLOOKUP(CONCATENATE($A408,"_",L$2),'Reference data SID'!$B:$N,13,FALSE()))</f>
        <v/>
      </c>
      <c r="M408" s="86" t="str">
        <f aca="false">IF(ISERROR(VLOOKUP(CONCATENATE($A408,"_",M$2),'Reference data SID'!$B:$N,13,FALSE())),"",VLOOKUP(CONCATENATE($A408,"_",M$2),'Reference data SID'!$B:$N,13,FALSE()))</f>
        <v/>
      </c>
      <c r="N408" s="86" t="str">
        <f aca="false">IF(ISERROR(VLOOKUP(CONCATENATE($A408,"_",N$2),'Reference data SID'!$B:$N,13,FALSE())),"",VLOOKUP(CONCATENATE($A408,"_",N$2),'Reference data SID'!$B:$N,13,FALSE()))</f>
        <v/>
      </c>
      <c r="O408" s="86" t="str">
        <f aca="false">IF(ISERROR(VLOOKUP(CONCATENATE($A408,"_",O$2),'Reference data SID'!$B:$N,13,FALSE())),"",VLOOKUP(CONCATENATE($A408,"_",O$2),'Reference data SID'!$B:$N,13,FALSE()))</f>
        <v/>
      </c>
      <c r="P408" s="86" t="str">
        <f aca="false">IF(ISERROR(VLOOKUP(CONCATENATE($A408,"_",P$2),'Reference data SID'!$B:$N,13,FALSE())),"",VLOOKUP(CONCATENATE($A408,"_",P$2),'Reference data SID'!$B:$N,13,FALSE()))</f>
        <v/>
      </c>
      <c r="Q408" s="86" t="str">
        <f aca="false">IF(ISERROR(VLOOKUP(CONCATENATE($A408,"_",Q$2),'Reference data SID'!$B:$N,13,FALSE())),"",VLOOKUP(CONCATENATE($A408,"_",Q$2),'Reference data SID'!$B:$N,13,FALSE()))</f>
        <v/>
      </c>
      <c r="R408" s="86" t="str">
        <f aca="false">IF(ISERROR(VLOOKUP(CONCATENATE($A408,"_",R$2),'Reference data SID'!$B:$N,13,FALSE())),"",VLOOKUP(CONCATENATE($A408,"_",R$2),'Reference data SID'!$B:$N,13,FALSE()))</f>
        <v/>
      </c>
      <c r="S408" s="86" t="str">
        <f aca="false">IF(ISERROR(VLOOKUP(CONCATENATE($A408,"_",S$2),'Reference data SID'!$B:$N,13,FALSE())),"",VLOOKUP(CONCATENATE($A408,"_",S$2),'Reference data SID'!$B:$N,13,FALSE()))</f>
        <v/>
      </c>
      <c r="T408" s="86" t="str">
        <f aca="false">IF(ISERROR(VLOOKUP(CONCATENATE($A408,"_",T$2),'Reference data SID'!$B:$N,13,FALSE())),"",VLOOKUP(CONCATENATE($A408,"_",T$2),'Reference data SID'!$B:$N,13,FALSE()))</f>
        <v/>
      </c>
      <c r="U408" s="86" t="str">
        <f aca="false">IF(ISERROR(VLOOKUP(CONCATENATE($A408,"_",U$2),'Reference data SID'!$B:$N,13,FALSE())),"",VLOOKUP(CONCATENATE($A408,"_",U$2),'Reference data SID'!$B:$N,13,FALSE()))</f>
        <v/>
      </c>
      <c r="V408" s="86" t="str">
        <f aca="false">IF(ISERROR(VLOOKUP(CONCATENATE($A408,"_",V$2),'Reference data SID'!$B:$N,13,FALSE())),"",VLOOKUP(CONCATENATE($A408,"_",V$2),'Reference data SID'!$B:$N,13,FALSE()))</f>
        <v/>
      </c>
      <c r="W408" s="86" t="str">
        <f aca="false">IF(ISERROR(VLOOKUP(CONCATENATE($A408,"_",W$2),'Reference data SID'!$B:$N,13,FALSE())),"",VLOOKUP(CONCATENATE($A408,"_",W$2),'Reference data SID'!$B:$N,13,FALSE()))</f>
        <v/>
      </c>
      <c r="X408" s="86" t="str">
        <f aca="false">IF(ISERROR(VLOOKUP(CONCATENATE($A408,"_",X$2),'Reference data SID'!$B:$N,13,FALSE())),"",VLOOKUP(CONCATENATE($A408,"_",X$2),'Reference data SID'!$B:$N,13,FALSE()))</f>
        <v/>
      </c>
      <c r="Y408" s="86" t="str">
        <f aca="false">IF(ISERROR(VLOOKUP(CONCATENATE($A408,"_",Y$2),'Reference data SID'!$B:$N,13,FALSE())),"",VLOOKUP(CONCATENATE($A408,"_",Y$2),'Reference data SID'!$B:$N,13,FALSE()))</f>
        <v/>
      </c>
      <c r="Z408" s="86" t="str">
        <f aca="false">IF(ISERROR(VLOOKUP(CONCATENATE($A408,"_",Z$2),'Reference data SID'!$B:$N,13,FALSE())),"",VLOOKUP(CONCATENATE($A408,"_",Z$2),'Reference data SID'!$B:$N,13,FALSE()))</f>
        <v/>
      </c>
      <c r="AA408" s="86" t="str">
        <f aca="false">IF(ISERROR(VLOOKUP(CONCATENATE($A408,"_",AA$2),'Reference data SID'!$B:$N,13,FALSE())),"",VLOOKUP(CONCATENATE($A408,"_",AA$2),'Reference data SID'!$B:$N,13,FALSE()))</f>
        <v/>
      </c>
      <c r="AB408" s="86" t="str">
        <f aca="false">IF(ISERROR(VLOOKUP(CONCATENATE($A408,"_",AB$2),'Reference data SID'!$B:$N,13,FALSE())),"",VLOOKUP(CONCATENATE($A408,"_",AB$2),'Reference data SID'!$B:$N,13,FALSE()))</f>
        <v/>
      </c>
      <c r="AC408" s="86" t="str">
        <f aca="false">IF(ISERROR(VLOOKUP(CONCATENATE($A408,"_",AC$2),'Reference data SID'!$B:$N,13,FALSE())),"",VLOOKUP(CONCATENATE($A408,"_",AC$2),'Reference data SID'!$B:$N,13,FALSE()))</f>
        <v/>
      </c>
      <c r="AD408" s="86" t="str">
        <f aca="false">IF(ISERROR(VLOOKUP(CONCATENATE($A408,"_",AD$2),'Reference data SID'!$B:$N,13,FALSE())),"",VLOOKUP(CONCATENATE($A408,"_",AD$2),'Reference data SID'!$B:$N,13,FALSE()))</f>
        <v/>
      </c>
      <c r="AE408" s="86" t="str">
        <f aca="false">IF(ISERROR(VLOOKUP(CONCATENATE($A408,"_",AE$2),'Reference data SID'!$B:$N,13,FALSE())),"",VLOOKUP(CONCATENATE($A408,"_",AE$2),'Reference data SID'!$B:$N,13,FALSE()))</f>
        <v/>
      </c>
      <c r="AF408" s="86" t="str">
        <f aca="false">IF(ISERROR(VLOOKUP(CONCATENATE($A408,"_",AF$2),'Reference data SID'!$B:$N,13,FALSE())),"",VLOOKUP(CONCATENATE($A408,"_",AF$2),'Reference data SID'!$B:$N,13,FALSE()))</f>
        <v/>
      </c>
      <c r="AG408" s="86" t="str">
        <f aca="false">IF(ISERROR(VLOOKUP(CONCATENATE($A408,"_",AG$2),'Reference data SID'!$B:$N,13,FALSE())),"",VLOOKUP(CONCATENATE($A408,"_",AG$2),'Reference data SID'!$B:$N,13,FALSE()))</f>
        <v/>
      </c>
      <c r="AH408" s="86" t="str">
        <f aca="false">IF(ISERROR(VLOOKUP(CONCATENATE($A408,"_",AH$2),'Reference data SID'!$B:$N,13,FALSE())),"",VLOOKUP(CONCATENATE($A408,"_",AH$2),'Reference data SID'!$B:$N,13,FALSE()))</f>
        <v/>
      </c>
      <c r="AI408" s="86" t="str">
        <f aca="false">IF(ISERROR(VLOOKUP(CONCATENATE($A408,"_",AI$2),'Reference data SID'!$B:$N,13,FALSE())),"",VLOOKUP(CONCATENATE($A408,"_",AI$2),'Reference data SID'!$B:$N,13,FALSE()))</f>
        <v/>
      </c>
      <c r="AJ408" s="86" t="str">
        <f aca="false">IF(ISERROR(VLOOKUP(CONCATENATE($A408,"_",AJ$2),'Reference data SID'!$B:$N,13,FALSE())),"",VLOOKUP(CONCATENATE($A408,"_",AJ$2),'Reference data SID'!$B:$N,13,FALSE()))</f>
        <v/>
      </c>
      <c r="AK408" s="86" t="str">
        <f aca="false">IF(ISERROR(VLOOKUP(CONCATENATE($A408,"_",AK$2),'Reference data SID'!$B:$N,13,FALSE())),"",VLOOKUP(CONCATENATE($A408,"_",AK$2),'Reference data SID'!$B:$N,13,FALSE()))</f>
        <v/>
      </c>
      <c r="AL408" s="86" t="str">
        <f aca="false">IF(ISERROR(VLOOKUP(CONCATENATE($A408,"_",AL$2),'Reference data SID'!$B:$N,13,FALSE())),"",VLOOKUP(CONCATENATE($A408,"_",AL$2),'Reference data SID'!$B:$N,13,FALSE()))</f>
        <v/>
      </c>
      <c r="AM408" s="86" t="str">
        <f aca="false">IF(ISERROR(VLOOKUP(CONCATENATE($A408,"_",AM$2),'Reference data SID'!$B:$N,13,FALSE())),"",VLOOKUP(CONCATENATE($A408,"_",AM$2),'Reference data SID'!$B:$N,13,FALSE()))</f>
        <v/>
      </c>
      <c r="AN408" s="86" t="str">
        <f aca="false">IF(ISERROR(VLOOKUP(CONCATENATE($A408,"_",AN$2),'Reference data SID'!$B:$N,13,FALSE())),"",VLOOKUP(CONCATENATE($A408,"_",AN$2),'Reference data SID'!$B:$N,13,FALSE()))</f>
        <v/>
      </c>
      <c r="AO408" s="86" t="str">
        <f aca="false">IF(ISERROR(VLOOKUP(CONCATENATE($A408,"_",AO$2),'Reference data SID'!$B:$N,13,FALSE())),"",VLOOKUP(CONCATENATE($A408,"_",AO$2),'Reference data SID'!$B:$N,13,FALSE()))</f>
        <v/>
      </c>
      <c r="AP408" s="86" t="str">
        <f aca="false">IF(ISERROR(VLOOKUP(CONCATENATE($A408,"_",AP$2),'Reference data SID'!$B:$N,13,FALSE())),"",VLOOKUP(CONCATENATE($A408,"_",AP$2),'Reference data SID'!$B:$N,13,FALSE()))</f>
        <v/>
      </c>
      <c r="AQ408" s="86" t="str">
        <f aca="false">IF(ISERROR(VLOOKUP(CONCATENATE($A408,"_",AQ$2),'Reference data SID'!$B:$N,13,FALSE())),"",VLOOKUP(CONCATENATE($A408,"_",AQ$2),'Reference data SID'!$B:$N,13,FALSE()))</f>
        <v/>
      </c>
      <c r="AR408" s="86" t="str">
        <f aca="false">IF(ISERROR(VLOOKUP(CONCATENATE($A408,"_",AR$2),'Reference data SID'!$B:$N,13,FALSE())),"",VLOOKUP(CONCATENATE($A408,"_",AR$2),'Reference data SID'!$B:$N,13,FALSE()))</f>
        <v/>
      </c>
      <c r="AS408" s="86" t="str">
        <f aca="false">IF(ISERROR(VLOOKUP(CONCATENATE($A408,"_",AS$2),'Reference data SID'!$B:$N,13,FALSE())),"",VLOOKUP(CONCATENATE($A408,"_",AS$2),'Reference data SID'!$B:$N,13,FALSE()))</f>
        <v/>
      </c>
      <c r="AT408" s="86" t="str">
        <f aca="false">IF(ISERROR(VLOOKUP(CONCATENATE($A408,"_",AT$2),'Reference data SID'!$B:$N,13,FALSE())),"",VLOOKUP(CONCATENATE($A408,"_",AT$2),'Reference data SID'!$B:$N,13,FALSE()))</f>
        <v/>
      </c>
    </row>
    <row r="409" customFormat="false" ht="15" hidden="false" customHeight="false" outlineLevel="0" collapsed="false">
      <c r="A409" s="0" t="n">
        <v>405</v>
      </c>
      <c r="B409" s="86" t="str">
        <f aca="false">IF(ISERROR(VLOOKUP(CONCATENATE($A409,"_",B$2),'Reference data SID'!$B:$N,13,FALSE())),"",VLOOKUP(CONCATENATE($A409,"_",B$2),'Reference data SID'!$B:$N,13,FALSE()))</f>
        <v/>
      </c>
      <c r="C409" s="86" t="str">
        <f aca="false">IF(ISERROR(VLOOKUP(CONCATENATE($A409,"_",C$2),'Reference data SID'!$B:$N,13,FALSE())),"",VLOOKUP(CONCATENATE($A409,"_",C$2),'Reference data SID'!$B:$N,13,FALSE()))</f>
        <v/>
      </c>
      <c r="D409" s="86" t="str">
        <f aca="false">IF(ISERROR(VLOOKUP(CONCATENATE($A409,"_",D$2),'Reference data SID'!$B:$N,13,FALSE())),"",VLOOKUP(CONCATENATE($A409,"_",D$2),'Reference data SID'!$B:$N,13,FALSE()))</f>
        <v/>
      </c>
      <c r="E409" s="86" t="str">
        <f aca="false">IF(ISERROR(VLOOKUP(CONCATENATE($A409,"_",E$2),'Reference data SID'!$B:$N,13,FALSE())),"",VLOOKUP(CONCATENATE($A409,"_",E$2),'Reference data SID'!$B:$N,13,FALSE()))</f>
        <v/>
      </c>
      <c r="F409" s="86" t="str">
        <f aca="false">IF(ISERROR(VLOOKUP(CONCATENATE($A409,"_",F$2),'Reference data SID'!$B:$N,13,FALSE())),"",VLOOKUP(CONCATENATE($A409,"_",F$2),'Reference data SID'!$B:$N,13,FALSE()))</f>
        <v/>
      </c>
      <c r="G409" s="86" t="str">
        <f aca="false">IF(ISERROR(VLOOKUP(CONCATENATE($A409,"_",G$2),'Reference data SID'!$B:$N,13,FALSE())),"",VLOOKUP(CONCATENATE($A409,"_",G$2),'Reference data SID'!$B:$N,13,FALSE()))</f>
        <v/>
      </c>
      <c r="H409" s="86" t="str">
        <f aca="false">IF(ISERROR(VLOOKUP(CONCATENATE($A409,"_",H$2),'Reference data SID'!$B:$N,13,FALSE())),"",VLOOKUP(CONCATENATE($A409,"_",H$2),'Reference data SID'!$B:$N,13,FALSE()))</f>
        <v/>
      </c>
      <c r="I409" s="86" t="str">
        <f aca="false">IF(ISERROR(VLOOKUP(CONCATENATE($A409,"_",I$2),'Reference data SID'!$B:$N,13,FALSE())),"",VLOOKUP(CONCATENATE($A409,"_",I$2),'Reference data SID'!$B:$N,13,FALSE()))</f>
        <v/>
      </c>
      <c r="J409" s="86" t="str">
        <f aca="false">IF(ISERROR(VLOOKUP(CONCATENATE($A409,"_",J$2),'Reference data SID'!$B:$N,13,FALSE())),"",VLOOKUP(CONCATENATE($A409,"_",J$2),'Reference data SID'!$B:$N,13,FALSE()))</f>
        <v/>
      </c>
      <c r="K409" s="86" t="str">
        <f aca="false">IF(ISERROR(VLOOKUP(CONCATENATE($A409,"_",K$2),'Reference data SID'!$B:$N,13,FALSE())),"",VLOOKUP(CONCATENATE($A409,"_",K$2),'Reference data SID'!$B:$N,13,FALSE()))</f>
        <v/>
      </c>
      <c r="L409" s="86" t="str">
        <f aca="false">IF(ISERROR(VLOOKUP(CONCATENATE($A409,"_",L$2),'Reference data SID'!$B:$N,13,FALSE())),"",VLOOKUP(CONCATENATE($A409,"_",L$2),'Reference data SID'!$B:$N,13,FALSE()))</f>
        <v/>
      </c>
      <c r="M409" s="86" t="str">
        <f aca="false">IF(ISERROR(VLOOKUP(CONCATENATE($A409,"_",M$2),'Reference data SID'!$B:$N,13,FALSE())),"",VLOOKUP(CONCATENATE($A409,"_",M$2),'Reference data SID'!$B:$N,13,FALSE()))</f>
        <v/>
      </c>
      <c r="N409" s="86" t="str">
        <f aca="false">IF(ISERROR(VLOOKUP(CONCATENATE($A409,"_",N$2),'Reference data SID'!$B:$N,13,FALSE())),"",VLOOKUP(CONCATENATE($A409,"_",N$2),'Reference data SID'!$B:$N,13,FALSE()))</f>
        <v/>
      </c>
      <c r="O409" s="86" t="str">
        <f aca="false">IF(ISERROR(VLOOKUP(CONCATENATE($A409,"_",O$2),'Reference data SID'!$B:$N,13,FALSE())),"",VLOOKUP(CONCATENATE($A409,"_",O$2),'Reference data SID'!$B:$N,13,FALSE()))</f>
        <v/>
      </c>
      <c r="P409" s="86" t="str">
        <f aca="false">IF(ISERROR(VLOOKUP(CONCATENATE($A409,"_",P$2),'Reference data SID'!$B:$N,13,FALSE())),"",VLOOKUP(CONCATENATE($A409,"_",P$2),'Reference data SID'!$B:$N,13,FALSE()))</f>
        <v/>
      </c>
      <c r="Q409" s="86" t="str">
        <f aca="false">IF(ISERROR(VLOOKUP(CONCATENATE($A409,"_",Q$2),'Reference data SID'!$B:$N,13,FALSE())),"",VLOOKUP(CONCATENATE($A409,"_",Q$2),'Reference data SID'!$B:$N,13,FALSE()))</f>
        <v/>
      </c>
      <c r="R409" s="86" t="str">
        <f aca="false">IF(ISERROR(VLOOKUP(CONCATENATE($A409,"_",R$2),'Reference data SID'!$B:$N,13,FALSE())),"",VLOOKUP(CONCATENATE($A409,"_",R$2),'Reference data SID'!$B:$N,13,FALSE()))</f>
        <v/>
      </c>
      <c r="S409" s="86" t="str">
        <f aca="false">IF(ISERROR(VLOOKUP(CONCATENATE($A409,"_",S$2),'Reference data SID'!$B:$N,13,FALSE())),"",VLOOKUP(CONCATENATE($A409,"_",S$2),'Reference data SID'!$B:$N,13,FALSE()))</f>
        <v/>
      </c>
      <c r="T409" s="86" t="str">
        <f aca="false">IF(ISERROR(VLOOKUP(CONCATENATE($A409,"_",T$2),'Reference data SID'!$B:$N,13,FALSE())),"",VLOOKUP(CONCATENATE($A409,"_",T$2),'Reference data SID'!$B:$N,13,FALSE()))</f>
        <v/>
      </c>
      <c r="U409" s="86" t="str">
        <f aca="false">IF(ISERROR(VLOOKUP(CONCATENATE($A409,"_",U$2),'Reference data SID'!$B:$N,13,FALSE())),"",VLOOKUP(CONCATENATE($A409,"_",U$2),'Reference data SID'!$B:$N,13,FALSE()))</f>
        <v/>
      </c>
      <c r="V409" s="86" t="str">
        <f aca="false">IF(ISERROR(VLOOKUP(CONCATENATE($A409,"_",V$2),'Reference data SID'!$B:$N,13,FALSE())),"",VLOOKUP(CONCATENATE($A409,"_",V$2),'Reference data SID'!$B:$N,13,FALSE()))</f>
        <v/>
      </c>
      <c r="W409" s="86" t="str">
        <f aca="false">IF(ISERROR(VLOOKUP(CONCATENATE($A409,"_",W$2),'Reference data SID'!$B:$N,13,FALSE())),"",VLOOKUP(CONCATENATE($A409,"_",W$2),'Reference data SID'!$B:$N,13,FALSE()))</f>
        <v/>
      </c>
      <c r="X409" s="86" t="str">
        <f aca="false">IF(ISERROR(VLOOKUP(CONCATENATE($A409,"_",X$2),'Reference data SID'!$B:$N,13,FALSE())),"",VLOOKUP(CONCATENATE($A409,"_",X$2),'Reference data SID'!$B:$N,13,FALSE()))</f>
        <v/>
      </c>
      <c r="Y409" s="86" t="str">
        <f aca="false">IF(ISERROR(VLOOKUP(CONCATENATE($A409,"_",Y$2),'Reference data SID'!$B:$N,13,FALSE())),"",VLOOKUP(CONCATENATE($A409,"_",Y$2),'Reference data SID'!$B:$N,13,FALSE()))</f>
        <v/>
      </c>
      <c r="Z409" s="86" t="str">
        <f aca="false">IF(ISERROR(VLOOKUP(CONCATENATE($A409,"_",Z$2),'Reference data SID'!$B:$N,13,FALSE())),"",VLOOKUP(CONCATENATE($A409,"_",Z$2),'Reference data SID'!$B:$N,13,FALSE()))</f>
        <v/>
      </c>
      <c r="AA409" s="86" t="str">
        <f aca="false">IF(ISERROR(VLOOKUP(CONCATENATE($A409,"_",AA$2),'Reference data SID'!$B:$N,13,FALSE())),"",VLOOKUP(CONCATENATE($A409,"_",AA$2),'Reference data SID'!$B:$N,13,FALSE()))</f>
        <v/>
      </c>
      <c r="AB409" s="86" t="str">
        <f aca="false">IF(ISERROR(VLOOKUP(CONCATENATE($A409,"_",AB$2),'Reference data SID'!$B:$N,13,FALSE())),"",VLOOKUP(CONCATENATE($A409,"_",AB$2),'Reference data SID'!$B:$N,13,FALSE()))</f>
        <v/>
      </c>
      <c r="AC409" s="86" t="str">
        <f aca="false">IF(ISERROR(VLOOKUP(CONCATENATE($A409,"_",AC$2),'Reference data SID'!$B:$N,13,FALSE())),"",VLOOKUP(CONCATENATE($A409,"_",AC$2),'Reference data SID'!$B:$N,13,FALSE()))</f>
        <v/>
      </c>
      <c r="AD409" s="86" t="str">
        <f aca="false">IF(ISERROR(VLOOKUP(CONCATENATE($A409,"_",AD$2),'Reference data SID'!$B:$N,13,FALSE())),"",VLOOKUP(CONCATENATE($A409,"_",AD$2),'Reference data SID'!$B:$N,13,FALSE()))</f>
        <v/>
      </c>
      <c r="AE409" s="86" t="str">
        <f aca="false">IF(ISERROR(VLOOKUP(CONCATENATE($A409,"_",AE$2),'Reference data SID'!$B:$N,13,FALSE())),"",VLOOKUP(CONCATENATE($A409,"_",AE$2),'Reference data SID'!$B:$N,13,FALSE()))</f>
        <v/>
      </c>
      <c r="AF409" s="86" t="str">
        <f aca="false">IF(ISERROR(VLOOKUP(CONCATENATE($A409,"_",AF$2),'Reference data SID'!$B:$N,13,FALSE())),"",VLOOKUP(CONCATENATE($A409,"_",AF$2),'Reference data SID'!$B:$N,13,FALSE()))</f>
        <v/>
      </c>
      <c r="AG409" s="86" t="str">
        <f aca="false">IF(ISERROR(VLOOKUP(CONCATENATE($A409,"_",AG$2),'Reference data SID'!$B:$N,13,FALSE())),"",VLOOKUP(CONCATENATE($A409,"_",AG$2),'Reference data SID'!$B:$N,13,FALSE()))</f>
        <v/>
      </c>
      <c r="AH409" s="86" t="str">
        <f aca="false">IF(ISERROR(VLOOKUP(CONCATENATE($A409,"_",AH$2),'Reference data SID'!$B:$N,13,FALSE())),"",VLOOKUP(CONCATENATE($A409,"_",AH$2),'Reference data SID'!$B:$N,13,FALSE()))</f>
        <v/>
      </c>
      <c r="AI409" s="86" t="str">
        <f aca="false">IF(ISERROR(VLOOKUP(CONCATENATE($A409,"_",AI$2),'Reference data SID'!$B:$N,13,FALSE())),"",VLOOKUP(CONCATENATE($A409,"_",AI$2),'Reference data SID'!$B:$N,13,FALSE()))</f>
        <v/>
      </c>
      <c r="AJ409" s="86" t="str">
        <f aca="false">IF(ISERROR(VLOOKUP(CONCATENATE($A409,"_",AJ$2),'Reference data SID'!$B:$N,13,FALSE())),"",VLOOKUP(CONCATENATE($A409,"_",AJ$2),'Reference data SID'!$B:$N,13,FALSE()))</f>
        <v/>
      </c>
      <c r="AK409" s="86" t="str">
        <f aca="false">IF(ISERROR(VLOOKUP(CONCATENATE($A409,"_",AK$2),'Reference data SID'!$B:$N,13,FALSE())),"",VLOOKUP(CONCATENATE($A409,"_",AK$2),'Reference data SID'!$B:$N,13,FALSE()))</f>
        <v/>
      </c>
      <c r="AL409" s="86" t="str">
        <f aca="false">IF(ISERROR(VLOOKUP(CONCATENATE($A409,"_",AL$2),'Reference data SID'!$B:$N,13,FALSE())),"",VLOOKUP(CONCATENATE($A409,"_",AL$2),'Reference data SID'!$B:$N,13,FALSE()))</f>
        <v/>
      </c>
      <c r="AM409" s="86" t="str">
        <f aca="false">IF(ISERROR(VLOOKUP(CONCATENATE($A409,"_",AM$2),'Reference data SID'!$B:$N,13,FALSE())),"",VLOOKUP(CONCATENATE($A409,"_",AM$2),'Reference data SID'!$B:$N,13,FALSE()))</f>
        <v/>
      </c>
      <c r="AN409" s="86" t="str">
        <f aca="false">IF(ISERROR(VLOOKUP(CONCATENATE($A409,"_",AN$2),'Reference data SID'!$B:$N,13,FALSE())),"",VLOOKUP(CONCATENATE($A409,"_",AN$2),'Reference data SID'!$B:$N,13,FALSE()))</f>
        <v/>
      </c>
      <c r="AO409" s="86" t="str">
        <f aca="false">IF(ISERROR(VLOOKUP(CONCATENATE($A409,"_",AO$2),'Reference data SID'!$B:$N,13,FALSE())),"",VLOOKUP(CONCATENATE($A409,"_",AO$2),'Reference data SID'!$B:$N,13,FALSE()))</f>
        <v/>
      </c>
      <c r="AP409" s="86" t="str">
        <f aca="false">IF(ISERROR(VLOOKUP(CONCATENATE($A409,"_",AP$2),'Reference data SID'!$B:$N,13,FALSE())),"",VLOOKUP(CONCATENATE($A409,"_",AP$2),'Reference data SID'!$B:$N,13,FALSE()))</f>
        <v/>
      </c>
      <c r="AQ409" s="86" t="str">
        <f aca="false">IF(ISERROR(VLOOKUP(CONCATENATE($A409,"_",AQ$2),'Reference data SID'!$B:$N,13,FALSE())),"",VLOOKUP(CONCATENATE($A409,"_",AQ$2),'Reference data SID'!$B:$N,13,FALSE()))</f>
        <v/>
      </c>
      <c r="AR409" s="86" t="str">
        <f aca="false">IF(ISERROR(VLOOKUP(CONCATENATE($A409,"_",AR$2),'Reference data SID'!$B:$N,13,FALSE())),"",VLOOKUP(CONCATENATE($A409,"_",AR$2),'Reference data SID'!$B:$N,13,FALSE()))</f>
        <v/>
      </c>
      <c r="AS409" s="86" t="str">
        <f aca="false">IF(ISERROR(VLOOKUP(CONCATENATE($A409,"_",AS$2),'Reference data SID'!$B:$N,13,FALSE())),"",VLOOKUP(CONCATENATE($A409,"_",AS$2),'Reference data SID'!$B:$N,13,FALSE()))</f>
        <v/>
      </c>
      <c r="AT409" s="86" t="str">
        <f aca="false">IF(ISERROR(VLOOKUP(CONCATENATE($A409,"_",AT$2),'Reference data SID'!$B:$N,13,FALSE())),"",VLOOKUP(CONCATENATE($A409,"_",AT$2),'Reference data SID'!$B:$N,13,FALSE()))</f>
        <v/>
      </c>
    </row>
    <row r="410" customFormat="false" ht="15" hidden="false" customHeight="false" outlineLevel="0" collapsed="false">
      <c r="A410" s="0" t="n">
        <v>406</v>
      </c>
      <c r="B410" s="86" t="str">
        <f aca="false">IF(ISERROR(VLOOKUP(CONCATENATE($A410,"_",B$2),'Reference data SID'!$B:$N,13,FALSE())),"",VLOOKUP(CONCATENATE($A410,"_",B$2),'Reference data SID'!$B:$N,13,FALSE()))</f>
        <v/>
      </c>
      <c r="C410" s="86" t="str">
        <f aca="false">IF(ISERROR(VLOOKUP(CONCATENATE($A410,"_",C$2),'Reference data SID'!$B:$N,13,FALSE())),"",VLOOKUP(CONCATENATE($A410,"_",C$2),'Reference data SID'!$B:$N,13,FALSE()))</f>
        <v/>
      </c>
      <c r="D410" s="86" t="str">
        <f aca="false">IF(ISERROR(VLOOKUP(CONCATENATE($A410,"_",D$2),'Reference data SID'!$B:$N,13,FALSE())),"",VLOOKUP(CONCATENATE($A410,"_",D$2),'Reference data SID'!$B:$N,13,FALSE()))</f>
        <v/>
      </c>
      <c r="E410" s="86" t="str">
        <f aca="false">IF(ISERROR(VLOOKUP(CONCATENATE($A410,"_",E$2),'Reference data SID'!$B:$N,13,FALSE())),"",VLOOKUP(CONCATENATE($A410,"_",E$2),'Reference data SID'!$B:$N,13,FALSE()))</f>
        <v/>
      </c>
      <c r="F410" s="86" t="str">
        <f aca="false">IF(ISERROR(VLOOKUP(CONCATENATE($A410,"_",F$2),'Reference data SID'!$B:$N,13,FALSE())),"",VLOOKUP(CONCATENATE($A410,"_",F$2),'Reference data SID'!$B:$N,13,FALSE()))</f>
        <v/>
      </c>
      <c r="G410" s="86" t="str">
        <f aca="false">IF(ISERROR(VLOOKUP(CONCATENATE($A410,"_",G$2),'Reference data SID'!$B:$N,13,FALSE())),"",VLOOKUP(CONCATENATE($A410,"_",G$2),'Reference data SID'!$B:$N,13,FALSE()))</f>
        <v/>
      </c>
      <c r="H410" s="86" t="str">
        <f aca="false">IF(ISERROR(VLOOKUP(CONCATENATE($A410,"_",H$2),'Reference data SID'!$B:$N,13,FALSE())),"",VLOOKUP(CONCATENATE($A410,"_",H$2),'Reference data SID'!$B:$N,13,FALSE()))</f>
        <v/>
      </c>
      <c r="I410" s="86" t="str">
        <f aca="false">IF(ISERROR(VLOOKUP(CONCATENATE($A410,"_",I$2),'Reference data SID'!$B:$N,13,FALSE())),"",VLOOKUP(CONCATENATE($A410,"_",I$2),'Reference data SID'!$B:$N,13,FALSE()))</f>
        <v/>
      </c>
      <c r="J410" s="86" t="str">
        <f aca="false">IF(ISERROR(VLOOKUP(CONCATENATE($A410,"_",J$2),'Reference data SID'!$B:$N,13,FALSE())),"",VLOOKUP(CONCATENATE($A410,"_",J$2),'Reference data SID'!$B:$N,13,FALSE()))</f>
        <v/>
      </c>
      <c r="K410" s="86" t="str">
        <f aca="false">IF(ISERROR(VLOOKUP(CONCATENATE($A410,"_",K$2),'Reference data SID'!$B:$N,13,FALSE())),"",VLOOKUP(CONCATENATE($A410,"_",K$2),'Reference data SID'!$B:$N,13,FALSE()))</f>
        <v/>
      </c>
      <c r="L410" s="86" t="str">
        <f aca="false">IF(ISERROR(VLOOKUP(CONCATENATE($A410,"_",L$2),'Reference data SID'!$B:$N,13,FALSE())),"",VLOOKUP(CONCATENATE($A410,"_",L$2),'Reference data SID'!$B:$N,13,FALSE()))</f>
        <v/>
      </c>
      <c r="M410" s="86" t="str">
        <f aca="false">IF(ISERROR(VLOOKUP(CONCATENATE($A410,"_",M$2),'Reference data SID'!$B:$N,13,FALSE())),"",VLOOKUP(CONCATENATE($A410,"_",M$2),'Reference data SID'!$B:$N,13,FALSE()))</f>
        <v/>
      </c>
      <c r="N410" s="86" t="str">
        <f aca="false">IF(ISERROR(VLOOKUP(CONCATENATE($A410,"_",N$2),'Reference data SID'!$B:$N,13,FALSE())),"",VLOOKUP(CONCATENATE($A410,"_",N$2),'Reference data SID'!$B:$N,13,FALSE()))</f>
        <v/>
      </c>
      <c r="O410" s="86" t="str">
        <f aca="false">IF(ISERROR(VLOOKUP(CONCATENATE($A410,"_",O$2),'Reference data SID'!$B:$N,13,FALSE())),"",VLOOKUP(CONCATENATE($A410,"_",O$2),'Reference data SID'!$B:$N,13,FALSE()))</f>
        <v/>
      </c>
      <c r="P410" s="86" t="str">
        <f aca="false">IF(ISERROR(VLOOKUP(CONCATENATE($A410,"_",P$2),'Reference data SID'!$B:$N,13,FALSE())),"",VLOOKUP(CONCATENATE($A410,"_",P$2),'Reference data SID'!$B:$N,13,FALSE()))</f>
        <v/>
      </c>
      <c r="Q410" s="86" t="str">
        <f aca="false">IF(ISERROR(VLOOKUP(CONCATENATE($A410,"_",Q$2),'Reference data SID'!$B:$N,13,FALSE())),"",VLOOKUP(CONCATENATE($A410,"_",Q$2),'Reference data SID'!$B:$N,13,FALSE()))</f>
        <v/>
      </c>
      <c r="R410" s="86" t="str">
        <f aca="false">IF(ISERROR(VLOOKUP(CONCATENATE($A410,"_",R$2),'Reference data SID'!$B:$N,13,FALSE())),"",VLOOKUP(CONCATENATE($A410,"_",R$2),'Reference data SID'!$B:$N,13,FALSE()))</f>
        <v/>
      </c>
      <c r="S410" s="86" t="str">
        <f aca="false">IF(ISERROR(VLOOKUP(CONCATENATE($A410,"_",S$2),'Reference data SID'!$B:$N,13,FALSE())),"",VLOOKUP(CONCATENATE($A410,"_",S$2),'Reference data SID'!$B:$N,13,FALSE()))</f>
        <v/>
      </c>
      <c r="T410" s="86" t="str">
        <f aca="false">IF(ISERROR(VLOOKUP(CONCATENATE($A410,"_",T$2),'Reference data SID'!$B:$N,13,FALSE())),"",VLOOKUP(CONCATENATE($A410,"_",T$2),'Reference data SID'!$B:$N,13,FALSE()))</f>
        <v/>
      </c>
      <c r="U410" s="86" t="str">
        <f aca="false">IF(ISERROR(VLOOKUP(CONCATENATE($A410,"_",U$2),'Reference data SID'!$B:$N,13,FALSE())),"",VLOOKUP(CONCATENATE($A410,"_",U$2),'Reference data SID'!$B:$N,13,FALSE()))</f>
        <v/>
      </c>
      <c r="V410" s="86" t="str">
        <f aca="false">IF(ISERROR(VLOOKUP(CONCATENATE($A410,"_",V$2),'Reference data SID'!$B:$N,13,FALSE())),"",VLOOKUP(CONCATENATE($A410,"_",V$2),'Reference data SID'!$B:$N,13,FALSE()))</f>
        <v/>
      </c>
      <c r="W410" s="86" t="str">
        <f aca="false">IF(ISERROR(VLOOKUP(CONCATENATE($A410,"_",W$2),'Reference data SID'!$B:$N,13,FALSE())),"",VLOOKUP(CONCATENATE($A410,"_",W$2),'Reference data SID'!$B:$N,13,FALSE()))</f>
        <v/>
      </c>
      <c r="X410" s="86" t="str">
        <f aca="false">IF(ISERROR(VLOOKUP(CONCATENATE($A410,"_",X$2),'Reference data SID'!$B:$N,13,FALSE())),"",VLOOKUP(CONCATENATE($A410,"_",X$2),'Reference data SID'!$B:$N,13,FALSE()))</f>
        <v/>
      </c>
      <c r="Y410" s="86" t="str">
        <f aca="false">IF(ISERROR(VLOOKUP(CONCATENATE($A410,"_",Y$2),'Reference data SID'!$B:$N,13,FALSE())),"",VLOOKUP(CONCATENATE($A410,"_",Y$2),'Reference data SID'!$B:$N,13,FALSE()))</f>
        <v/>
      </c>
      <c r="Z410" s="86" t="str">
        <f aca="false">IF(ISERROR(VLOOKUP(CONCATENATE($A410,"_",Z$2),'Reference data SID'!$B:$N,13,FALSE())),"",VLOOKUP(CONCATENATE($A410,"_",Z$2),'Reference data SID'!$B:$N,13,FALSE()))</f>
        <v/>
      </c>
      <c r="AA410" s="86" t="str">
        <f aca="false">IF(ISERROR(VLOOKUP(CONCATENATE($A410,"_",AA$2),'Reference data SID'!$B:$N,13,FALSE())),"",VLOOKUP(CONCATENATE($A410,"_",AA$2),'Reference data SID'!$B:$N,13,FALSE()))</f>
        <v/>
      </c>
      <c r="AB410" s="86" t="str">
        <f aca="false">IF(ISERROR(VLOOKUP(CONCATENATE($A410,"_",AB$2),'Reference data SID'!$B:$N,13,FALSE())),"",VLOOKUP(CONCATENATE($A410,"_",AB$2),'Reference data SID'!$B:$N,13,FALSE()))</f>
        <v/>
      </c>
      <c r="AC410" s="86" t="str">
        <f aca="false">IF(ISERROR(VLOOKUP(CONCATENATE($A410,"_",AC$2),'Reference data SID'!$B:$N,13,FALSE())),"",VLOOKUP(CONCATENATE($A410,"_",AC$2),'Reference data SID'!$B:$N,13,FALSE()))</f>
        <v/>
      </c>
      <c r="AD410" s="86" t="str">
        <f aca="false">IF(ISERROR(VLOOKUP(CONCATENATE($A410,"_",AD$2),'Reference data SID'!$B:$N,13,FALSE())),"",VLOOKUP(CONCATENATE($A410,"_",AD$2),'Reference data SID'!$B:$N,13,FALSE()))</f>
        <v/>
      </c>
      <c r="AE410" s="86" t="str">
        <f aca="false">IF(ISERROR(VLOOKUP(CONCATENATE($A410,"_",AE$2),'Reference data SID'!$B:$N,13,FALSE())),"",VLOOKUP(CONCATENATE($A410,"_",AE$2),'Reference data SID'!$B:$N,13,FALSE()))</f>
        <v/>
      </c>
      <c r="AF410" s="86" t="str">
        <f aca="false">IF(ISERROR(VLOOKUP(CONCATENATE($A410,"_",AF$2),'Reference data SID'!$B:$N,13,FALSE())),"",VLOOKUP(CONCATENATE($A410,"_",AF$2),'Reference data SID'!$B:$N,13,FALSE()))</f>
        <v/>
      </c>
      <c r="AG410" s="86" t="str">
        <f aca="false">IF(ISERROR(VLOOKUP(CONCATENATE($A410,"_",AG$2),'Reference data SID'!$B:$N,13,FALSE())),"",VLOOKUP(CONCATENATE($A410,"_",AG$2),'Reference data SID'!$B:$N,13,FALSE()))</f>
        <v/>
      </c>
      <c r="AH410" s="86" t="str">
        <f aca="false">IF(ISERROR(VLOOKUP(CONCATENATE($A410,"_",AH$2),'Reference data SID'!$B:$N,13,FALSE())),"",VLOOKUP(CONCATENATE($A410,"_",AH$2),'Reference data SID'!$B:$N,13,FALSE()))</f>
        <v/>
      </c>
      <c r="AI410" s="86" t="str">
        <f aca="false">IF(ISERROR(VLOOKUP(CONCATENATE($A410,"_",AI$2),'Reference data SID'!$B:$N,13,FALSE())),"",VLOOKUP(CONCATENATE($A410,"_",AI$2),'Reference data SID'!$B:$N,13,FALSE()))</f>
        <v/>
      </c>
      <c r="AJ410" s="86" t="str">
        <f aca="false">IF(ISERROR(VLOOKUP(CONCATENATE($A410,"_",AJ$2),'Reference data SID'!$B:$N,13,FALSE())),"",VLOOKUP(CONCATENATE($A410,"_",AJ$2),'Reference data SID'!$B:$N,13,FALSE()))</f>
        <v/>
      </c>
      <c r="AK410" s="86" t="str">
        <f aca="false">IF(ISERROR(VLOOKUP(CONCATENATE($A410,"_",AK$2),'Reference data SID'!$B:$N,13,FALSE())),"",VLOOKUP(CONCATENATE($A410,"_",AK$2),'Reference data SID'!$B:$N,13,FALSE()))</f>
        <v/>
      </c>
      <c r="AL410" s="86" t="str">
        <f aca="false">IF(ISERROR(VLOOKUP(CONCATENATE($A410,"_",AL$2),'Reference data SID'!$B:$N,13,FALSE())),"",VLOOKUP(CONCATENATE($A410,"_",AL$2),'Reference data SID'!$B:$N,13,FALSE()))</f>
        <v/>
      </c>
      <c r="AM410" s="86" t="str">
        <f aca="false">IF(ISERROR(VLOOKUP(CONCATENATE($A410,"_",AM$2),'Reference data SID'!$B:$N,13,FALSE())),"",VLOOKUP(CONCATENATE($A410,"_",AM$2),'Reference data SID'!$B:$N,13,FALSE()))</f>
        <v/>
      </c>
      <c r="AN410" s="86" t="str">
        <f aca="false">IF(ISERROR(VLOOKUP(CONCATENATE($A410,"_",AN$2),'Reference data SID'!$B:$N,13,FALSE())),"",VLOOKUP(CONCATENATE($A410,"_",AN$2),'Reference data SID'!$B:$N,13,FALSE()))</f>
        <v/>
      </c>
      <c r="AO410" s="86" t="str">
        <f aca="false">IF(ISERROR(VLOOKUP(CONCATENATE($A410,"_",AO$2),'Reference data SID'!$B:$N,13,FALSE())),"",VLOOKUP(CONCATENATE($A410,"_",AO$2),'Reference data SID'!$B:$N,13,FALSE()))</f>
        <v/>
      </c>
      <c r="AP410" s="86" t="str">
        <f aca="false">IF(ISERROR(VLOOKUP(CONCATENATE($A410,"_",AP$2),'Reference data SID'!$B:$N,13,FALSE())),"",VLOOKUP(CONCATENATE($A410,"_",AP$2),'Reference data SID'!$B:$N,13,FALSE()))</f>
        <v/>
      </c>
      <c r="AQ410" s="86" t="str">
        <f aca="false">IF(ISERROR(VLOOKUP(CONCATENATE($A410,"_",AQ$2),'Reference data SID'!$B:$N,13,FALSE())),"",VLOOKUP(CONCATENATE($A410,"_",AQ$2),'Reference data SID'!$B:$N,13,FALSE()))</f>
        <v/>
      </c>
      <c r="AR410" s="86" t="str">
        <f aca="false">IF(ISERROR(VLOOKUP(CONCATENATE($A410,"_",AR$2),'Reference data SID'!$B:$N,13,FALSE())),"",VLOOKUP(CONCATENATE($A410,"_",AR$2),'Reference data SID'!$B:$N,13,FALSE()))</f>
        <v/>
      </c>
      <c r="AS410" s="86" t="str">
        <f aca="false">IF(ISERROR(VLOOKUP(CONCATENATE($A410,"_",AS$2),'Reference data SID'!$B:$N,13,FALSE())),"",VLOOKUP(CONCATENATE($A410,"_",AS$2),'Reference data SID'!$B:$N,13,FALSE()))</f>
        <v/>
      </c>
      <c r="AT410" s="86" t="str">
        <f aca="false">IF(ISERROR(VLOOKUP(CONCATENATE($A410,"_",AT$2),'Reference data SID'!$B:$N,13,FALSE())),"",VLOOKUP(CONCATENATE($A410,"_",AT$2),'Reference data SID'!$B:$N,13,FALSE()))</f>
        <v/>
      </c>
    </row>
    <row r="411" customFormat="false" ht="15" hidden="false" customHeight="false" outlineLevel="0" collapsed="false">
      <c r="A411" s="0" t="n">
        <v>407</v>
      </c>
      <c r="B411" s="86" t="str">
        <f aca="false">IF(ISERROR(VLOOKUP(CONCATENATE($A411,"_",B$2),'Reference data SID'!$B:$N,13,FALSE())),"",VLOOKUP(CONCATENATE($A411,"_",B$2),'Reference data SID'!$B:$N,13,FALSE()))</f>
        <v/>
      </c>
      <c r="C411" s="86" t="str">
        <f aca="false">IF(ISERROR(VLOOKUP(CONCATENATE($A411,"_",C$2),'Reference data SID'!$B:$N,13,FALSE())),"",VLOOKUP(CONCATENATE($A411,"_",C$2),'Reference data SID'!$B:$N,13,FALSE()))</f>
        <v/>
      </c>
      <c r="D411" s="86" t="str">
        <f aca="false">IF(ISERROR(VLOOKUP(CONCATENATE($A411,"_",D$2),'Reference data SID'!$B:$N,13,FALSE())),"",VLOOKUP(CONCATENATE($A411,"_",D$2),'Reference data SID'!$B:$N,13,FALSE()))</f>
        <v/>
      </c>
      <c r="E411" s="86" t="str">
        <f aca="false">IF(ISERROR(VLOOKUP(CONCATENATE($A411,"_",E$2),'Reference data SID'!$B:$N,13,FALSE())),"",VLOOKUP(CONCATENATE($A411,"_",E$2),'Reference data SID'!$B:$N,13,FALSE()))</f>
        <v/>
      </c>
      <c r="F411" s="86" t="str">
        <f aca="false">IF(ISERROR(VLOOKUP(CONCATENATE($A411,"_",F$2),'Reference data SID'!$B:$N,13,FALSE())),"",VLOOKUP(CONCATENATE($A411,"_",F$2),'Reference data SID'!$B:$N,13,FALSE()))</f>
        <v/>
      </c>
      <c r="G411" s="86" t="str">
        <f aca="false">IF(ISERROR(VLOOKUP(CONCATENATE($A411,"_",G$2),'Reference data SID'!$B:$N,13,FALSE())),"",VLOOKUP(CONCATENATE($A411,"_",G$2),'Reference data SID'!$B:$N,13,FALSE()))</f>
        <v/>
      </c>
      <c r="H411" s="86" t="str">
        <f aca="false">IF(ISERROR(VLOOKUP(CONCATENATE($A411,"_",H$2),'Reference data SID'!$B:$N,13,FALSE())),"",VLOOKUP(CONCATENATE($A411,"_",H$2),'Reference data SID'!$B:$N,13,FALSE()))</f>
        <v/>
      </c>
      <c r="I411" s="86" t="str">
        <f aca="false">IF(ISERROR(VLOOKUP(CONCATENATE($A411,"_",I$2),'Reference data SID'!$B:$N,13,FALSE())),"",VLOOKUP(CONCATENATE($A411,"_",I$2),'Reference data SID'!$B:$N,13,FALSE()))</f>
        <v/>
      </c>
      <c r="J411" s="86" t="str">
        <f aca="false">IF(ISERROR(VLOOKUP(CONCATENATE($A411,"_",J$2),'Reference data SID'!$B:$N,13,FALSE())),"",VLOOKUP(CONCATENATE($A411,"_",J$2),'Reference data SID'!$B:$N,13,FALSE()))</f>
        <v/>
      </c>
      <c r="K411" s="86" t="str">
        <f aca="false">IF(ISERROR(VLOOKUP(CONCATENATE($A411,"_",K$2),'Reference data SID'!$B:$N,13,FALSE())),"",VLOOKUP(CONCATENATE($A411,"_",K$2),'Reference data SID'!$B:$N,13,FALSE()))</f>
        <v/>
      </c>
      <c r="L411" s="86" t="str">
        <f aca="false">IF(ISERROR(VLOOKUP(CONCATENATE($A411,"_",L$2),'Reference data SID'!$B:$N,13,FALSE())),"",VLOOKUP(CONCATENATE($A411,"_",L$2),'Reference data SID'!$B:$N,13,FALSE()))</f>
        <v/>
      </c>
      <c r="M411" s="86" t="str">
        <f aca="false">IF(ISERROR(VLOOKUP(CONCATENATE($A411,"_",M$2),'Reference data SID'!$B:$N,13,FALSE())),"",VLOOKUP(CONCATENATE($A411,"_",M$2),'Reference data SID'!$B:$N,13,FALSE()))</f>
        <v/>
      </c>
      <c r="N411" s="86" t="str">
        <f aca="false">IF(ISERROR(VLOOKUP(CONCATENATE($A411,"_",N$2),'Reference data SID'!$B:$N,13,FALSE())),"",VLOOKUP(CONCATENATE($A411,"_",N$2),'Reference data SID'!$B:$N,13,FALSE()))</f>
        <v/>
      </c>
      <c r="O411" s="86" t="str">
        <f aca="false">IF(ISERROR(VLOOKUP(CONCATENATE($A411,"_",O$2),'Reference data SID'!$B:$N,13,FALSE())),"",VLOOKUP(CONCATENATE($A411,"_",O$2),'Reference data SID'!$B:$N,13,FALSE()))</f>
        <v/>
      </c>
      <c r="P411" s="86" t="str">
        <f aca="false">IF(ISERROR(VLOOKUP(CONCATENATE($A411,"_",P$2),'Reference data SID'!$B:$N,13,FALSE())),"",VLOOKUP(CONCATENATE($A411,"_",P$2),'Reference data SID'!$B:$N,13,FALSE()))</f>
        <v/>
      </c>
      <c r="Q411" s="86" t="str">
        <f aca="false">IF(ISERROR(VLOOKUP(CONCATENATE($A411,"_",Q$2),'Reference data SID'!$B:$N,13,FALSE())),"",VLOOKUP(CONCATENATE($A411,"_",Q$2),'Reference data SID'!$B:$N,13,FALSE()))</f>
        <v/>
      </c>
      <c r="R411" s="86" t="str">
        <f aca="false">IF(ISERROR(VLOOKUP(CONCATENATE($A411,"_",R$2),'Reference data SID'!$B:$N,13,FALSE())),"",VLOOKUP(CONCATENATE($A411,"_",R$2),'Reference data SID'!$B:$N,13,FALSE()))</f>
        <v/>
      </c>
      <c r="S411" s="86" t="str">
        <f aca="false">IF(ISERROR(VLOOKUP(CONCATENATE($A411,"_",S$2),'Reference data SID'!$B:$N,13,FALSE())),"",VLOOKUP(CONCATENATE($A411,"_",S$2),'Reference data SID'!$B:$N,13,FALSE()))</f>
        <v/>
      </c>
      <c r="T411" s="86" t="str">
        <f aca="false">IF(ISERROR(VLOOKUP(CONCATENATE($A411,"_",T$2),'Reference data SID'!$B:$N,13,FALSE())),"",VLOOKUP(CONCATENATE($A411,"_",T$2),'Reference data SID'!$B:$N,13,FALSE()))</f>
        <v/>
      </c>
      <c r="U411" s="86" t="str">
        <f aca="false">IF(ISERROR(VLOOKUP(CONCATENATE($A411,"_",U$2),'Reference data SID'!$B:$N,13,FALSE())),"",VLOOKUP(CONCATENATE($A411,"_",U$2),'Reference data SID'!$B:$N,13,FALSE()))</f>
        <v/>
      </c>
      <c r="V411" s="86" t="str">
        <f aca="false">IF(ISERROR(VLOOKUP(CONCATENATE($A411,"_",V$2),'Reference data SID'!$B:$N,13,FALSE())),"",VLOOKUP(CONCATENATE($A411,"_",V$2),'Reference data SID'!$B:$N,13,FALSE()))</f>
        <v/>
      </c>
      <c r="W411" s="86" t="str">
        <f aca="false">IF(ISERROR(VLOOKUP(CONCATENATE($A411,"_",W$2),'Reference data SID'!$B:$N,13,FALSE())),"",VLOOKUP(CONCATENATE($A411,"_",W$2),'Reference data SID'!$B:$N,13,FALSE()))</f>
        <v/>
      </c>
      <c r="X411" s="86" t="str">
        <f aca="false">IF(ISERROR(VLOOKUP(CONCATENATE($A411,"_",X$2),'Reference data SID'!$B:$N,13,FALSE())),"",VLOOKUP(CONCATENATE($A411,"_",X$2),'Reference data SID'!$B:$N,13,FALSE()))</f>
        <v/>
      </c>
      <c r="Y411" s="86" t="str">
        <f aca="false">IF(ISERROR(VLOOKUP(CONCATENATE($A411,"_",Y$2),'Reference data SID'!$B:$N,13,FALSE())),"",VLOOKUP(CONCATENATE($A411,"_",Y$2),'Reference data SID'!$B:$N,13,FALSE()))</f>
        <v/>
      </c>
      <c r="Z411" s="86" t="str">
        <f aca="false">IF(ISERROR(VLOOKUP(CONCATENATE($A411,"_",Z$2),'Reference data SID'!$B:$N,13,FALSE())),"",VLOOKUP(CONCATENATE($A411,"_",Z$2),'Reference data SID'!$B:$N,13,FALSE()))</f>
        <v/>
      </c>
      <c r="AA411" s="86" t="str">
        <f aca="false">IF(ISERROR(VLOOKUP(CONCATENATE($A411,"_",AA$2),'Reference data SID'!$B:$N,13,FALSE())),"",VLOOKUP(CONCATENATE($A411,"_",AA$2),'Reference data SID'!$B:$N,13,FALSE()))</f>
        <v/>
      </c>
      <c r="AB411" s="86" t="str">
        <f aca="false">IF(ISERROR(VLOOKUP(CONCATENATE($A411,"_",AB$2),'Reference data SID'!$B:$N,13,FALSE())),"",VLOOKUP(CONCATENATE($A411,"_",AB$2),'Reference data SID'!$B:$N,13,FALSE()))</f>
        <v/>
      </c>
      <c r="AC411" s="86" t="str">
        <f aca="false">IF(ISERROR(VLOOKUP(CONCATENATE($A411,"_",AC$2),'Reference data SID'!$B:$N,13,FALSE())),"",VLOOKUP(CONCATENATE($A411,"_",AC$2),'Reference data SID'!$B:$N,13,FALSE()))</f>
        <v/>
      </c>
      <c r="AD411" s="86" t="str">
        <f aca="false">IF(ISERROR(VLOOKUP(CONCATENATE($A411,"_",AD$2),'Reference data SID'!$B:$N,13,FALSE())),"",VLOOKUP(CONCATENATE($A411,"_",AD$2),'Reference data SID'!$B:$N,13,FALSE()))</f>
        <v/>
      </c>
      <c r="AE411" s="86" t="str">
        <f aca="false">IF(ISERROR(VLOOKUP(CONCATENATE($A411,"_",AE$2),'Reference data SID'!$B:$N,13,FALSE())),"",VLOOKUP(CONCATENATE($A411,"_",AE$2),'Reference data SID'!$B:$N,13,FALSE()))</f>
        <v/>
      </c>
      <c r="AF411" s="86" t="str">
        <f aca="false">IF(ISERROR(VLOOKUP(CONCATENATE($A411,"_",AF$2),'Reference data SID'!$B:$N,13,FALSE())),"",VLOOKUP(CONCATENATE($A411,"_",AF$2),'Reference data SID'!$B:$N,13,FALSE()))</f>
        <v/>
      </c>
      <c r="AG411" s="86" t="str">
        <f aca="false">IF(ISERROR(VLOOKUP(CONCATENATE($A411,"_",AG$2),'Reference data SID'!$B:$N,13,FALSE())),"",VLOOKUP(CONCATENATE($A411,"_",AG$2),'Reference data SID'!$B:$N,13,FALSE()))</f>
        <v/>
      </c>
      <c r="AH411" s="86" t="str">
        <f aca="false">IF(ISERROR(VLOOKUP(CONCATENATE($A411,"_",AH$2),'Reference data SID'!$B:$N,13,FALSE())),"",VLOOKUP(CONCATENATE($A411,"_",AH$2),'Reference data SID'!$B:$N,13,FALSE()))</f>
        <v/>
      </c>
      <c r="AI411" s="86" t="str">
        <f aca="false">IF(ISERROR(VLOOKUP(CONCATENATE($A411,"_",AI$2),'Reference data SID'!$B:$N,13,FALSE())),"",VLOOKUP(CONCATENATE($A411,"_",AI$2),'Reference data SID'!$B:$N,13,FALSE()))</f>
        <v/>
      </c>
      <c r="AJ411" s="86" t="str">
        <f aca="false">IF(ISERROR(VLOOKUP(CONCATENATE($A411,"_",AJ$2),'Reference data SID'!$B:$N,13,FALSE())),"",VLOOKUP(CONCATENATE($A411,"_",AJ$2),'Reference data SID'!$B:$N,13,FALSE()))</f>
        <v/>
      </c>
      <c r="AK411" s="86" t="str">
        <f aca="false">IF(ISERROR(VLOOKUP(CONCATENATE($A411,"_",AK$2),'Reference data SID'!$B:$N,13,FALSE())),"",VLOOKUP(CONCATENATE($A411,"_",AK$2),'Reference data SID'!$B:$N,13,FALSE()))</f>
        <v/>
      </c>
      <c r="AL411" s="86" t="str">
        <f aca="false">IF(ISERROR(VLOOKUP(CONCATENATE($A411,"_",AL$2),'Reference data SID'!$B:$N,13,FALSE())),"",VLOOKUP(CONCATENATE($A411,"_",AL$2),'Reference data SID'!$B:$N,13,FALSE()))</f>
        <v/>
      </c>
      <c r="AM411" s="86" t="str">
        <f aca="false">IF(ISERROR(VLOOKUP(CONCATENATE($A411,"_",AM$2),'Reference data SID'!$B:$N,13,FALSE())),"",VLOOKUP(CONCATENATE($A411,"_",AM$2),'Reference data SID'!$B:$N,13,FALSE()))</f>
        <v/>
      </c>
      <c r="AN411" s="86" t="str">
        <f aca="false">IF(ISERROR(VLOOKUP(CONCATENATE($A411,"_",AN$2),'Reference data SID'!$B:$N,13,FALSE())),"",VLOOKUP(CONCATENATE($A411,"_",AN$2),'Reference data SID'!$B:$N,13,FALSE()))</f>
        <v/>
      </c>
      <c r="AO411" s="86" t="str">
        <f aca="false">IF(ISERROR(VLOOKUP(CONCATENATE($A411,"_",AO$2),'Reference data SID'!$B:$N,13,FALSE())),"",VLOOKUP(CONCATENATE($A411,"_",AO$2),'Reference data SID'!$B:$N,13,FALSE()))</f>
        <v/>
      </c>
      <c r="AP411" s="86" t="str">
        <f aca="false">IF(ISERROR(VLOOKUP(CONCATENATE($A411,"_",AP$2),'Reference data SID'!$B:$N,13,FALSE())),"",VLOOKUP(CONCATENATE($A411,"_",AP$2),'Reference data SID'!$B:$N,13,FALSE()))</f>
        <v/>
      </c>
      <c r="AQ411" s="86" t="str">
        <f aca="false">IF(ISERROR(VLOOKUP(CONCATENATE($A411,"_",AQ$2),'Reference data SID'!$B:$N,13,FALSE())),"",VLOOKUP(CONCATENATE($A411,"_",AQ$2),'Reference data SID'!$B:$N,13,FALSE()))</f>
        <v/>
      </c>
      <c r="AR411" s="86" t="str">
        <f aca="false">IF(ISERROR(VLOOKUP(CONCATENATE($A411,"_",AR$2),'Reference data SID'!$B:$N,13,FALSE())),"",VLOOKUP(CONCATENATE($A411,"_",AR$2),'Reference data SID'!$B:$N,13,FALSE()))</f>
        <v/>
      </c>
      <c r="AS411" s="86" t="str">
        <f aca="false">IF(ISERROR(VLOOKUP(CONCATENATE($A411,"_",AS$2),'Reference data SID'!$B:$N,13,FALSE())),"",VLOOKUP(CONCATENATE($A411,"_",AS$2),'Reference data SID'!$B:$N,13,FALSE()))</f>
        <v/>
      </c>
      <c r="AT411" s="86" t="str">
        <f aca="false">IF(ISERROR(VLOOKUP(CONCATENATE($A411,"_",AT$2),'Reference data SID'!$B:$N,13,FALSE())),"",VLOOKUP(CONCATENATE($A411,"_",AT$2),'Reference data SID'!$B:$N,13,FALSE()))</f>
        <v/>
      </c>
    </row>
    <row r="412" customFormat="false" ht="15" hidden="false" customHeight="false" outlineLevel="0" collapsed="false">
      <c r="A412" s="0" t="n">
        <v>408</v>
      </c>
      <c r="B412" s="86" t="str">
        <f aca="false">IF(ISERROR(VLOOKUP(CONCATENATE($A412,"_",B$2),'Reference data SID'!$B:$N,13,FALSE())),"",VLOOKUP(CONCATENATE($A412,"_",B$2),'Reference data SID'!$B:$N,13,FALSE()))</f>
        <v/>
      </c>
      <c r="C412" s="86" t="str">
        <f aca="false">IF(ISERROR(VLOOKUP(CONCATENATE($A412,"_",C$2),'Reference data SID'!$B:$N,13,FALSE())),"",VLOOKUP(CONCATENATE($A412,"_",C$2),'Reference data SID'!$B:$N,13,FALSE()))</f>
        <v/>
      </c>
      <c r="D412" s="86" t="str">
        <f aca="false">IF(ISERROR(VLOOKUP(CONCATENATE($A412,"_",D$2),'Reference data SID'!$B:$N,13,FALSE())),"",VLOOKUP(CONCATENATE($A412,"_",D$2),'Reference data SID'!$B:$N,13,FALSE()))</f>
        <v/>
      </c>
      <c r="E412" s="86" t="str">
        <f aca="false">IF(ISERROR(VLOOKUP(CONCATENATE($A412,"_",E$2),'Reference data SID'!$B:$N,13,FALSE())),"",VLOOKUP(CONCATENATE($A412,"_",E$2),'Reference data SID'!$B:$N,13,FALSE()))</f>
        <v/>
      </c>
      <c r="F412" s="86" t="str">
        <f aca="false">IF(ISERROR(VLOOKUP(CONCATENATE($A412,"_",F$2),'Reference data SID'!$B:$N,13,FALSE())),"",VLOOKUP(CONCATENATE($A412,"_",F$2),'Reference data SID'!$B:$N,13,FALSE()))</f>
        <v/>
      </c>
      <c r="G412" s="86" t="str">
        <f aca="false">IF(ISERROR(VLOOKUP(CONCATENATE($A412,"_",G$2),'Reference data SID'!$B:$N,13,FALSE())),"",VLOOKUP(CONCATENATE($A412,"_",G$2),'Reference data SID'!$B:$N,13,FALSE()))</f>
        <v/>
      </c>
      <c r="H412" s="86" t="str">
        <f aca="false">IF(ISERROR(VLOOKUP(CONCATENATE($A412,"_",H$2),'Reference data SID'!$B:$N,13,FALSE())),"",VLOOKUP(CONCATENATE($A412,"_",H$2),'Reference data SID'!$B:$N,13,FALSE()))</f>
        <v/>
      </c>
      <c r="I412" s="86" t="str">
        <f aca="false">IF(ISERROR(VLOOKUP(CONCATENATE($A412,"_",I$2),'Reference data SID'!$B:$N,13,FALSE())),"",VLOOKUP(CONCATENATE($A412,"_",I$2),'Reference data SID'!$B:$N,13,FALSE()))</f>
        <v/>
      </c>
      <c r="J412" s="86" t="str">
        <f aca="false">IF(ISERROR(VLOOKUP(CONCATENATE($A412,"_",J$2),'Reference data SID'!$B:$N,13,FALSE())),"",VLOOKUP(CONCATENATE($A412,"_",J$2),'Reference data SID'!$B:$N,13,FALSE()))</f>
        <v/>
      </c>
      <c r="K412" s="86" t="str">
        <f aca="false">IF(ISERROR(VLOOKUP(CONCATENATE($A412,"_",K$2),'Reference data SID'!$B:$N,13,FALSE())),"",VLOOKUP(CONCATENATE($A412,"_",K$2),'Reference data SID'!$B:$N,13,FALSE()))</f>
        <v/>
      </c>
      <c r="L412" s="86" t="str">
        <f aca="false">IF(ISERROR(VLOOKUP(CONCATENATE($A412,"_",L$2),'Reference data SID'!$B:$N,13,FALSE())),"",VLOOKUP(CONCATENATE($A412,"_",L$2),'Reference data SID'!$B:$N,13,FALSE()))</f>
        <v/>
      </c>
      <c r="M412" s="86" t="str">
        <f aca="false">IF(ISERROR(VLOOKUP(CONCATENATE($A412,"_",M$2),'Reference data SID'!$B:$N,13,FALSE())),"",VLOOKUP(CONCATENATE($A412,"_",M$2),'Reference data SID'!$B:$N,13,FALSE()))</f>
        <v/>
      </c>
      <c r="N412" s="86" t="str">
        <f aca="false">IF(ISERROR(VLOOKUP(CONCATENATE($A412,"_",N$2),'Reference data SID'!$B:$N,13,FALSE())),"",VLOOKUP(CONCATENATE($A412,"_",N$2),'Reference data SID'!$B:$N,13,FALSE()))</f>
        <v/>
      </c>
      <c r="O412" s="86" t="str">
        <f aca="false">IF(ISERROR(VLOOKUP(CONCATENATE($A412,"_",O$2),'Reference data SID'!$B:$N,13,FALSE())),"",VLOOKUP(CONCATENATE($A412,"_",O$2),'Reference data SID'!$B:$N,13,FALSE()))</f>
        <v/>
      </c>
      <c r="P412" s="86" t="str">
        <f aca="false">IF(ISERROR(VLOOKUP(CONCATENATE($A412,"_",P$2),'Reference data SID'!$B:$N,13,FALSE())),"",VLOOKUP(CONCATENATE($A412,"_",P$2),'Reference data SID'!$B:$N,13,FALSE()))</f>
        <v/>
      </c>
      <c r="Q412" s="86" t="str">
        <f aca="false">IF(ISERROR(VLOOKUP(CONCATENATE($A412,"_",Q$2),'Reference data SID'!$B:$N,13,FALSE())),"",VLOOKUP(CONCATENATE($A412,"_",Q$2),'Reference data SID'!$B:$N,13,FALSE()))</f>
        <v/>
      </c>
      <c r="R412" s="86" t="str">
        <f aca="false">IF(ISERROR(VLOOKUP(CONCATENATE($A412,"_",R$2),'Reference data SID'!$B:$N,13,FALSE())),"",VLOOKUP(CONCATENATE($A412,"_",R$2),'Reference data SID'!$B:$N,13,FALSE()))</f>
        <v/>
      </c>
      <c r="S412" s="86" t="str">
        <f aca="false">IF(ISERROR(VLOOKUP(CONCATENATE($A412,"_",S$2),'Reference data SID'!$B:$N,13,FALSE())),"",VLOOKUP(CONCATENATE($A412,"_",S$2),'Reference data SID'!$B:$N,13,FALSE()))</f>
        <v/>
      </c>
      <c r="T412" s="86" t="str">
        <f aca="false">IF(ISERROR(VLOOKUP(CONCATENATE($A412,"_",T$2),'Reference data SID'!$B:$N,13,FALSE())),"",VLOOKUP(CONCATENATE($A412,"_",T$2),'Reference data SID'!$B:$N,13,FALSE()))</f>
        <v/>
      </c>
      <c r="U412" s="86" t="str">
        <f aca="false">IF(ISERROR(VLOOKUP(CONCATENATE($A412,"_",U$2),'Reference data SID'!$B:$N,13,FALSE())),"",VLOOKUP(CONCATENATE($A412,"_",U$2),'Reference data SID'!$B:$N,13,FALSE()))</f>
        <v/>
      </c>
      <c r="V412" s="86" t="str">
        <f aca="false">IF(ISERROR(VLOOKUP(CONCATENATE($A412,"_",V$2),'Reference data SID'!$B:$N,13,FALSE())),"",VLOOKUP(CONCATENATE($A412,"_",V$2),'Reference data SID'!$B:$N,13,FALSE()))</f>
        <v/>
      </c>
      <c r="W412" s="86" t="str">
        <f aca="false">IF(ISERROR(VLOOKUP(CONCATENATE($A412,"_",W$2),'Reference data SID'!$B:$N,13,FALSE())),"",VLOOKUP(CONCATENATE($A412,"_",W$2),'Reference data SID'!$B:$N,13,FALSE()))</f>
        <v/>
      </c>
      <c r="X412" s="86" t="str">
        <f aca="false">IF(ISERROR(VLOOKUP(CONCATENATE($A412,"_",X$2),'Reference data SID'!$B:$N,13,FALSE())),"",VLOOKUP(CONCATENATE($A412,"_",X$2),'Reference data SID'!$B:$N,13,FALSE()))</f>
        <v/>
      </c>
      <c r="Y412" s="86" t="str">
        <f aca="false">IF(ISERROR(VLOOKUP(CONCATENATE($A412,"_",Y$2),'Reference data SID'!$B:$N,13,FALSE())),"",VLOOKUP(CONCATENATE($A412,"_",Y$2),'Reference data SID'!$B:$N,13,FALSE()))</f>
        <v/>
      </c>
      <c r="Z412" s="86" t="str">
        <f aca="false">IF(ISERROR(VLOOKUP(CONCATENATE($A412,"_",Z$2),'Reference data SID'!$B:$N,13,FALSE())),"",VLOOKUP(CONCATENATE($A412,"_",Z$2),'Reference data SID'!$B:$N,13,FALSE()))</f>
        <v/>
      </c>
      <c r="AA412" s="86" t="str">
        <f aca="false">IF(ISERROR(VLOOKUP(CONCATENATE($A412,"_",AA$2),'Reference data SID'!$B:$N,13,FALSE())),"",VLOOKUP(CONCATENATE($A412,"_",AA$2),'Reference data SID'!$B:$N,13,FALSE()))</f>
        <v/>
      </c>
      <c r="AB412" s="86" t="str">
        <f aca="false">IF(ISERROR(VLOOKUP(CONCATENATE($A412,"_",AB$2),'Reference data SID'!$B:$N,13,FALSE())),"",VLOOKUP(CONCATENATE($A412,"_",AB$2),'Reference data SID'!$B:$N,13,FALSE()))</f>
        <v/>
      </c>
      <c r="AC412" s="86" t="str">
        <f aca="false">IF(ISERROR(VLOOKUP(CONCATENATE($A412,"_",AC$2),'Reference data SID'!$B:$N,13,FALSE())),"",VLOOKUP(CONCATENATE($A412,"_",AC$2),'Reference data SID'!$B:$N,13,FALSE()))</f>
        <v/>
      </c>
      <c r="AD412" s="86" t="str">
        <f aca="false">IF(ISERROR(VLOOKUP(CONCATENATE($A412,"_",AD$2),'Reference data SID'!$B:$N,13,FALSE())),"",VLOOKUP(CONCATENATE($A412,"_",AD$2),'Reference data SID'!$B:$N,13,FALSE()))</f>
        <v/>
      </c>
      <c r="AE412" s="86" t="str">
        <f aca="false">IF(ISERROR(VLOOKUP(CONCATENATE($A412,"_",AE$2),'Reference data SID'!$B:$N,13,FALSE())),"",VLOOKUP(CONCATENATE($A412,"_",AE$2),'Reference data SID'!$B:$N,13,FALSE()))</f>
        <v/>
      </c>
      <c r="AF412" s="86" t="str">
        <f aca="false">IF(ISERROR(VLOOKUP(CONCATENATE($A412,"_",AF$2),'Reference data SID'!$B:$N,13,FALSE())),"",VLOOKUP(CONCATENATE($A412,"_",AF$2),'Reference data SID'!$B:$N,13,FALSE()))</f>
        <v/>
      </c>
      <c r="AG412" s="86" t="str">
        <f aca="false">IF(ISERROR(VLOOKUP(CONCATENATE($A412,"_",AG$2),'Reference data SID'!$B:$N,13,FALSE())),"",VLOOKUP(CONCATENATE($A412,"_",AG$2),'Reference data SID'!$B:$N,13,FALSE()))</f>
        <v/>
      </c>
      <c r="AH412" s="86" t="str">
        <f aca="false">IF(ISERROR(VLOOKUP(CONCATENATE($A412,"_",AH$2),'Reference data SID'!$B:$N,13,FALSE())),"",VLOOKUP(CONCATENATE($A412,"_",AH$2),'Reference data SID'!$B:$N,13,FALSE()))</f>
        <v/>
      </c>
      <c r="AI412" s="86" t="str">
        <f aca="false">IF(ISERROR(VLOOKUP(CONCATENATE($A412,"_",AI$2),'Reference data SID'!$B:$N,13,FALSE())),"",VLOOKUP(CONCATENATE($A412,"_",AI$2),'Reference data SID'!$B:$N,13,FALSE()))</f>
        <v/>
      </c>
      <c r="AJ412" s="86" t="str">
        <f aca="false">IF(ISERROR(VLOOKUP(CONCATENATE($A412,"_",AJ$2),'Reference data SID'!$B:$N,13,FALSE())),"",VLOOKUP(CONCATENATE($A412,"_",AJ$2),'Reference data SID'!$B:$N,13,FALSE()))</f>
        <v/>
      </c>
      <c r="AK412" s="86" t="str">
        <f aca="false">IF(ISERROR(VLOOKUP(CONCATENATE($A412,"_",AK$2),'Reference data SID'!$B:$N,13,FALSE())),"",VLOOKUP(CONCATENATE($A412,"_",AK$2),'Reference data SID'!$B:$N,13,FALSE()))</f>
        <v/>
      </c>
      <c r="AL412" s="86" t="str">
        <f aca="false">IF(ISERROR(VLOOKUP(CONCATENATE($A412,"_",AL$2),'Reference data SID'!$B:$N,13,FALSE())),"",VLOOKUP(CONCATENATE($A412,"_",AL$2),'Reference data SID'!$B:$N,13,FALSE()))</f>
        <v/>
      </c>
      <c r="AM412" s="86" t="str">
        <f aca="false">IF(ISERROR(VLOOKUP(CONCATENATE($A412,"_",AM$2),'Reference data SID'!$B:$N,13,FALSE())),"",VLOOKUP(CONCATENATE($A412,"_",AM$2),'Reference data SID'!$B:$N,13,FALSE()))</f>
        <v/>
      </c>
      <c r="AN412" s="86" t="str">
        <f aca="false">IF(ISERROR(VLOOKUP(CONCATENATE($A412,"_",AN$2),'Reference data SID'!$B:$N,13,FALSE())),"",VLOOKUP(CONCATENATE($A412,"_",AN$2),'Reference data SID'!$B:$N,13,FALSE()))</f>
        <v/>
      </c>
      <c r="AO412" s="86" t="str">
        <f aca="false">IF(ISERROR(VLOOKUP(CONCATENATE($A412,"_",AO$2),'Reference data SID'!$B:$N,13,FALSE())),"",VLOOKUP(CONCATENATE($A412,"_",AO$2),'Reference data SID'!$B:$N,13,FALSE()))</f>
        <v/>
      </c>
      <c r="AP412" s="86" t="str">
        <f aca="false">IF(ISERROR(VLOOKUP(CONCATENATE($A412,"_",AP$2),'Reference data SID'!$B:$N,13,FALSE())),"",VLOOKUP(CONCATENATE($A412,"_",AP$2),'Reference data SID'!$B:$N,13,FALSE()))</f>
        <v/>
      </c>
      <c r="AQ412" s="86" t="str">
        <f aca="false">IF(ISERROR(VLOOKUP(CONCATENATE($A412,"_",AQ$2),'Reference data SID'!$B:$N,13,FALSE())),"",VLOOKUP(CONCATENATE($A412,"_",AQ$2),'Reference data SID'!$B:$N,13,FALSE()))</f>
        <v/>
      </c>
      <c r="AR412" s="86" t="str">
        <f aca="false">IF(ISERROR(VLOOKUP(CONCATENATE($A412,"_",AR$2),'Reference data SID'!$B:$N,13,FALSE())),"",VLOOKUP(CONCATENATE($A412,"_",AR$2),'Reference data SID'!$B:$N,13,FALSE()))</f>
        <v/>
      </c>
      <c r="AS412" s="86" t="str">
        <f aca="false">IF(ISERROR(VLOOKUP(CONCATENATE($A412,"_",AS$2),'Reference data SID'!$B:$N,13,FALSE())),"",VLOOKUP(CONCATENATE($A412,"_",AS$2),'Reference data SID'!$B:$N,13,FALSE()))</f>
        <v/>
      </c>
      <c r="AT412" s="86" t="str">
        <f aca="false">IF(ISERROR(VLOOKUP(CONCATENATE($A412,"_",AT$2),'Reference data SID'!$B:$N,13,FALSE())),"",VLOOKUP(CONCATENATE($A412,"_",AT$2),'Reference data SID'!$B:$N,13,FALSE()))</f>
        <v/>
      </c>
    </row>
    <row r="413" customFormat="false" ht="15" hidden="false" customHeight="false" outlineLevel="0" collapsed="false">
      <c r="A413" s="0" t="n">
        <v>409</v>
      </c>
      <c r="B413" s="86" t="str">
        <f aca="false">IF(ISERROR(VLOOKUP(CONCATENATE($A413,"_",B$2),'Reference data SID'!$B:$N,13,FALSE())),"",VLOOKUP(CONCATENATE($A413,"_",B$2),'Reference data SID'!$B:$N,13,FALSE()))</f>
        <v/>
      </c>
      <c r="C413" s="86" t="str">
        <f aca="false">IF(ISERROR(VLOOKUP(CONCATENATE($A413,"_",C$2),'Reference data SID'!$B:$N,13,FALSE())),"",VLOOKUP(CONCATENATE($A413,"_",C$2),'Reference data SID'!$B:$N,13,FALSE()))</f>
        <v/>
      </c>
      <c r="D413" s="86" t="str">
        <f aca="false">IF(ISERROR(VLOOKUP(CONCATENATE($A413,"_",D$2),'Reference data SID'!$B:$N,13,FALSE())),"",VLOOKUP(CONCATENATE($A413,"_",D$2),'Reference data SID'!$B:$N,13,FALSE()))</f>
        <v/>
      </c>
      <c r="E413" s="86" t="str">
        <f aca="false">IF(ISERROR(VLOOKUP(CONCATENATE($A413,"_",E$2),'Reference data SID'!$B:$N,13,FALSE())),"",VLOOKUP(CONCATENATE($A413,"_",E$2),'Reference data SID'!$B:$N,13,FALSE()))</f>
        <v/>
      </c>
      <c r="F413" s="86" t="str">
        <f aca="false">IF(ISERROR(VLOOKUP(CONCATENATE($A413,"_",F$2),'Reference data SID'!$B:$N,13,FALSE())),"",VLOOKUP(CONCATENATE($A413,"_",F$2),'Reference data SID'!$B:$N,13,FALSE()))</f>
        <v/>
      </c>
      <c r="G413" s="86" t="str">
        <f aca="false">IF(ISERROR(VLOOKUP(CONCATENATE($A413,"_",G$2),'Reference data SID'!$B:$N,13,FALSE())),"",VLOOKUP(CONCATENATE($A413,"_",G$2),'Reference data SID'!$B:$N,13,FALSE()))</f>
        <v/>
      </c>
      <c r="H413" s="86" t="str">
        <f aca="false">IF(ISERROR(VLOOKUP(CONCATENATE($A413,"_",H$2),'Reference data SID'!$B:$N,13,FALSE())),"",VLOOKUP(CONCATENATE($A413,"_",H$2),'Reference data SID'!$B:$N,13,FALSE()))</f>
        <v/>
      </c>
      <c r="I413" s="86" t="str">
        <f aca="false">IF(ISERROR(VLOOKUP(CONCATENATE($A413,"_",I$2),'Reference data SID'!$B:$N,13,FALSE())),"",VLOOKUP(CONCATENATE($A413,"_",I$2),'Reference data SID'!$B:$N,13,FALSE()))</f>
        <v/>
      </c>
      <c r="J413" s="86" t="str">
        <f aca="false">IF(ISERROR(VLOOKUP(CONCATENATE($A413,"_",J$2),'Reference data SID'!$B:$N,13,FALSE())),"",VLOOKUP(CONCATENATE($A413,"_",J$2),'Reference data SID'!$B:$N,13,FALSE()))</f>
        <v/>
      </c>
      <c r="K413" s="86" t="str">
        <f aca="false">IF(ISERROR(VLOOKUP(CONCATENATE($A413,"_",K$2),'Reference data SID'!$B:$N,13,FALSE())),"",VLOOKUP(CONCATENATE($A413,"_",K$2),'Reference data SID'!$B:$N,13,FALSE()))</f>
        <v/>
      </c>
      <c r="L413" s="86" t="str">
        <f aca="false">IF(ISERROR(VLOOKUP(CONCATENATE($A413,"_",L$2),'Reference data SID'!$B:$N,13,FALSE())),"",VLOOKUP(CONCATENATE($A413,"_",L$2),'Reference data SID'!$B:$N,13,FALSE()))</f>
        <v/>
      </c>
      <c r="M413" s="86" t="str">
        <f aca="false">IF(ISERROR(VLOOKUP(CONCATENATE($A413,"_",M$2),'Reference data SID'!$B:$N,13,FALSE())),"",VLOOKUP(CONCATENATE($A413,"_",M$2),'Reference data SID'!$B:$N,13,FALSE()))</f>
        <v/>
      </c>
      <c r="N413" s="86" t="str">
        <f aca="false">IF(ISERROR(VLOOKUP(CONCATENATE($A413,"_",N$2),'Reference data SID'!$B:$N,13,FALSE())),"",VLOOKUP(CONCATENATE($A413,"_",N$2),'Reference data SID'!$B:$N,13,FALSE()))</f>
        <v/>
      </c>
      <c r="O413" s="86" t="str">
        <f aca="false">IF(ISERROR(VLOOKUP(CONCATENATE($A413,"_",O$2),'Reference data SID'!$B:$N,13,FALSE())),"",VLOOKUP(CONCATENATE($A413,"_",O$2),'Reference data SID'!$B:$N,13,FALSE()))</f>
        <v/>
      </c>
      <c r="P413" s="86" t="str">
        <f aca="false">IF(ISERROR(VLOOKUP(CONCATENATE($A413,"_",P$2),'Reference data SID'!$B:$N,13,FALSE())),"",VLOOKUP(CONCATENATE($A413,"_",P$2),'Reference data SID'!$B:$N,13,FALSE()))</f>
        <v/>
      </c>
      <c r="Q413" s="86" t="str">
        <f aca="false">IF(ISERROR(VLOOKUP(CONCATENATE($A413,"_",Q$2),'Reference data SID'!$B:$N,13,FALSE())),"",VLOOKUP(CONCATENATE($A413,"_",Q$2),'Reference data SID'!$B:$N,13,FALSE()))</f>
        <v/>
      </c>
      <c r="R413" s="86" t="str">
        <f aca="false">IF(ISERROR(VLOOKUP(CONCATENATE($A413,"_",R$2),'Reference data SID'!$B:$N,13,FALSE())),"",VLOOKUP(CONCATENATE($A413,"_",R$2),'Reference data SID'!$B:$N,13,FALSE()))</f>
        <v/>
      </c>
      <c r="S413" s="86" t="str">
        <f aca="false">IF(ISERROR(VLOOKUP(CONCATENATE($A413,"_",S$2),'Reference data SID'!$B:$N,13,FALSE())),"",VLOOKUP(CONCATENATE($A413,"_",S$2),'Reference data SID'!$B:$N,13,FALSE()))</f>
        <v/>
      </c>
      <c r="T413" s="86" t="str">
        <f aca="false">IF(ISERROR(VLOOKUP(CONCATENATE($A413,"_",T$2),'Reference data SID'!$B:$N,13,FALSE())),"",VLOOKUP(CONCATENATE($A413,"_",T$2),'Reference data SID'!$B:$N,13,FALSE()))</f>
        <v/>
      </c>
      <c r="U413" s="86" t="str">
        <f aca="false">IF(ISERROR(VLOOKUP(CONCATENATE($A413,"_",U$2),'Reference data SID'!$B:$N,13,FALSE())),"",VLOOKUP(CONCATENATE($A413,"_",U$2),'Reference data SID'!$B:$N,13,FALSE()))</f>
        <v/>
      </c>
      <c r="V413" s="86" t="str">
        <f aca="false">IF(ISERROR(VLOOKUP(CONCATENATE($A413,"_",V$2),'Reference data SID'!$B:$N,13,FALSE())),"",VLOOKUP(CONCATENATE($A413,"_",V$2),'Reference data SID'!$B:$N,13,FALSE()))</f>
        <v/>
      </c>
      <c r="W413" s="86" t="str">
        <f aca="false">IF(ISERROR(VLOOKUP(CONCATENATE($A413,"_",W$2),'Reference data SID'!$B:$N,13,FALSE())),"",VLOOKUP(CONCATENATE($A413,"_",W$2),'Reference data SID'!$B:$N,13,FALSE()))</f>
        <v/>
      </c>
      <c r="X413" s="86" t="str">
        <f aca="false">IF(ISERROR(VLOOKUP(CONCATENATE($A413,"_",X$2),'Reference data SID'!$B:$N,13,FALSE())),"",VLOOKUP(CONCATENATE($A413,"_",X$2),'Reference data SID'!$B:$N,13,FALSE()))</f>
        <v/>
      </c>
      <c r="Y413" s="86" t="str">
        <f aca="false">IF(ISERROR(VLOOKUP(CONCATENATE($A413,"_",Y$2),'Reference data SID'!$B:$N,13,FALSE())),"",VLOOKUP(CONCATENATE($A413,"_",Y$2),'Reference data SID'!$B:$N,13,FALSE()))</f>
        <v/>
      </c>
      <c r="Z413" s="86" t="str">
        <f aca="false">IF(ISERROR(VLOOKUP(CONCATENATE($A413,"_",Z$2),'Reference data SID'!$B:$N,13,FALSE())),"",VLOOKUP(CONCATENATE($A413,"_",Z$2),'Reference data SID'!$B:$N,13,FALSE()))</f>
        <v/>
      </c>
      <c r="AA413" s="86" t="str">
        <f aca="false">IF(ISERROR(VLOOKUP(CONCATENATE($A413,"_",AA$2),'Reference data SID'!$B:$N,13,FALSE())),"",VLOOKUP(CONCATENATE($A413,"_",AA$2),'Reference data SID'!$B:$N,13,FALSE()))</f>
        <v/>
      </c>
      <c r="AB413" s="86" t="str">
        <f aca="false">IF(ISERROR(VLOOKUP(CONCATENATE($A413,"_",AB$2),'Reference data SID'!$B:$N,13,FALSE())),"",VLOOKUP(CONCATENATE($A413,"_",AB$2),'Reference data SID'!$B:$N,13,FALSE()))</f>
        <v/>
      </c>
      <c r="AC413" s="86" t="str">
        <f aca="false">IF(ISERROR(VLOOKUP(CONCATENATE($A413,"_",AC$2),'Reference data SID'!$B:$N,13,FALSE())),"",VLOOKUP(CONCATENATE($A413,"_",AC$2),'Reference data SID'!$B:$N,13,FALSE()))</f>
        <v/>
      </c>
      <c r="AD413" s="86" t="str">
        <f aca="false">IF(ISERROR(VLOOKUP(CONCATENATE($A413,"_",AD$2),'Reference data SID'!$B:$N,13,FALSE())),"",VLOOKUP(CONCATENATE($A413,"_",AD$2),'Reference data SID'!$B:$N,13,FALSE()))</f>
        <v/>
      </c>
      <c r="AE413" s="86" t="str">
        <f aca="false">IF(ISERROR(VLOOKUP(CONCATENATE($A413,"_",AE$2),'Reference data SID'!$B:$N,13,FALSE())),"",VLOOKUP(CONCATENATE($A413,"_",AE$2),'Reference data SID'!$B:$N,13,FALSE()))</f>
        <v/>
      </c>
      <c r="AF413" s="86" t="str">
        <f aca="false">IF(ISERROR(VLOOKUP(CONCATENATE($A413,"_",AF$2),'Reference data SID'!$B:$N,13,FALSE())),"",VLOOKUP(CONCATENATE($A413,"_",AF$2),'Reference data SID'!$B:$N,13,FALSE()))</f>
        <v/>
      </c>
      <c r="AG413" s="86" t="str">
        <f aca="false">IF(ISERROR(VLOOKUP(CONCATENATE($A413,"_",AG$2),'Reference data SID'!$B:$N,13,FALSE())),"",VLOOKUP(CONCATENATE($A413,"_",AG$2),'Reference data SID'!$B:$N,13,FALSE()))</f>
        <v/>
      </c>
      <c r="AH413" s="86" t="str">
        <f aca="false">IF(ISERROR(VLOOKUP(CONCATENATE($A413,"_",AH$2),'Reference data SID'!$B:$N,13,FALSE())),"",VLOOKUP(CONCATENATE($A413,"_",AH$2),'Reference data SID'!$B:$N,13,FALSE()))</f>
        <v/>
      </c>
      <c r="AI413" s="86" t="str">
        <f aca="false">IF(ISERROR(VLOOKUP(CONCATENATE($A413,"_",AI$2),'Reference data SID'!$B:$N,13,FALSE())),"",VLOOKUP(CONCATENATE($A413,"_",AI$2),'Reference data SID'!$B:$N,13,FALSE()))</f>
        <v/>
      </c>
      <c r="AJ413" s="86" t="str">
        <f aca="false">IF(ISERROR(VLOOKUP(CONCATENATE($A413,"_",AJ$2),'Reference data SID'!$B:$N,13,FALSE())),"",VLOOKUP(CONCATENATE($A413,"_",AJ$2),'Reference data SID'!$B:$N,13,FALSE()))</f>
        <v/>
      </c>
      <c r="AK413" s="86" t="str">
        <f aca="false">IF(ISERROR(VLOOKUP(CONCATENATE($A413,"_",AK$2),'Reference data SID'!$B:$N,13,FALSE())),"",VLOOKUP(CONCATENATE($A413,"_",AK$2),'Reference data SID'!$B:$N,13,FALSE()))</f>
        <v/>
      </c>
      <c r="AL413" s="86" t="str">
        <f aca="false">IF(ISERROR(VLOOKUP(CONCATENATE($A413,"_",AL$2),'Reference data SID'!$B:$N,13,FALSE())),"",VLOOKUP(CONCATENATE($A413,"_",AL$2),'Reference data SID'!$B:$N,13,FALSE()))</f>
        <v/>
      </c>
      <c r="AM413" s="86" t="str">
        <f aca="false">IF(ISERROR(VLOOKUP(CONCATENATE($A413,"_",AM$2),'Reference data SID'!$B:$N,13,FALSE())),"",VLOOKUP(CONCATENATE($A413,"_",AM$2),'Reference data SID'!$B:$N,13,FALSE()))</f>
        <v/>
      </c>
      <c r="AN413" s="86" t="str">
        <f aca="false">IF(ISERROR(VLOOKUP(CONCATENATE($A413,"_",AN$2),'Reference data SID'!$B:$N,13,FALSE())),"",VLOOKUP(CONCATENATE($A413,"_",AN$2),'Reference data SID'!$B:$N,13,FALSE()))</f>
        <v/>
      </c>
      <c r="AO413" s="86" t="str">
        <f aca="false">IF(ISERROR(VLOOKUP(CONCATENATE($A413,"_",AO$2),'Reference data SID'!$B:$N,13,FALSE())),"",VLOOKUP(CONCATENATE($A413,"_",AO$2),'Reference data SID'!$B:$N,13,FALSE()))</f>
        <v/>
      </c>
      <c r="AP413" s="86" t="str">
        <f aca="false">IF(ISERROR(VLOOKUP(CONCATENATE($A413,"_",AP$2),'Reference data SID'!$B:$N,13,FALSE())),"",VLOOKUP(CONCATENATE($A413,"_",AP$2),'Reference data SID'!$B:$N,13,FALSE()))</f>
        <v/>
      </c>
      <c r="AQ413" s="86" t="str">
        <f aca="false">IF(ISERROR(VLOOKUP(CONCATENATE($A413,"_",AQ$2),'Reference data SID'!$B:$N,13,FALSE())),"",VLOOKUP(CONCATENATE($A413,"_",AQ$2),'Reference data SID'!$B:$N,13,FALSE()))</f>
        <v/>
      </c>
      <c r="AR413" s="86" t="str">
        <f aca="false">IF(ISERROR(VLOOKUP(CONCATENATE($A413,"_",AR$2),'Reference data SID'!$B:$N,13,FALSE())),"",VLOOKUP(CONCATENATE($A413,"_",AR$2),'Reference data SID'!$B:$N,13,FALSE()))</f>
        <v/>
      </c>
      <c r="AS413" s="86" t="str">
        <f aca="false">IF(ISERROR(VLOOKUP(CONCATENATE($A413,"_",AS$2),'Reference data SID'!$B:$N,13,FALSE())),"",VLOOKUP(CONCATENATE($A413,"_",AS$2),'Reference data SID'!$B:$N,13,FALSE()))</f>
        <v/>
      </c>
      <c r="AT413" s="86" t="str">
        <f aca="false">IF(ISERROR(VLOOKUP(CONCATENATE($A413,"_",AT$2),'Reference data SID'!$B:$N,13,FALSE())),"",VLOOKUP(CONCATENATE($A413,"_",AT$2),'Reference data SID'!$B:$N,13,FALSE()))</f>
        <v/>
      </c>
    </row>
    <row r="414" customFormat="false" ht="15" hidden="false" customHeight="false" outlineLevel="0" collapsed="false">
      <c r="A414" s="0" t="n">
        <v>410</v>
      </c>
      <c r="B414" s="86" t="str">
        <f aca="false">IF(ISERROR(VLOOKUP(CONCATENATE($A414,"_",B$2),'Reference data SID'!$B:$N,13,FALSE())),"",VLOOKUP(CONCATENATE($A414,"_",B$2),'Reference data SID'!$B:$N,13,FALSE()))</f>
        <v/>
      </c>
      <c r="C414" s="86" t="str">
        <f aca="false">IF(ISERROR(VLOOKUP(CONCATENATE($A414,"_",C$2),'Reference data SID'!$B:$N,13,FALSE())),"",VLOOKUP(CONCATENATE($A414,"_",C$2),'Reference data SID'!$B:$N,13,FALSE()))</f>
        <v/>
      </c>
      <c r="D414" s="86" t="str">
        <f aca="false">IF(ISERROR(VLOOKUP(CONCATENATE($A414,"_",D$2),'Reference data SID'!$B:$N,13,FALSE())),"",VLOOKUP(CONCATENATE($A414,"_",D$2),'Reference data SID'!$B:$N,13,FALSE()))</f>
        <v/>
      </c>
      <c r="E414" s="86" t="str">
        <f aca="false">IF(ISERROR(VLOOKUP(CONCATENATE($A414,"_",E$2),'Reference data SID'!$B:$N,13,FALSE())),"",VLOOKUP(CONCATENATE($A414,"_",E$2),'Reference data SID'!$B:$N,13,FALSE()))</f>
        <v/>
      </c>
      <c r="F414" s="86" t="str">
        <f aca="false">IF(ISERROR(VLOOKUP(CONCATENATE($A414,"_",F$2),'Reference data SID'!$B:$N,13,FALSE())),"",VLOOKUP(CONCATENATE($A414,"_",F$2),'Reference data SID'!$B:$N,13,FALSE()))</f>
        <v/>
      </c>
      <c r="G414" s="86" t="str">
        <f aca="false">IF(ISERROR(VLOOKUP(CONCATENATE($A414,"_",G$2),'Reference data SID'!$B:$N,13,FALSE())),"",VLOOKUP(CONCATENATE($A414,"_",G$2),'Reference data SID'!$B:$N,13,FALSE()))</f>
        <v/>
      </c>
      <c r="H414" s="86" t="str">
        <f aca="false">IF(ISERROR(VLOOKUP(CONCATENATE($A414,"_",H$2),'Reference data SID'!$B:$N,13,FALSE())),"",VLOOKUP(CONCATENATE($A414,"_",H$2),'Reference data SID'!$B:$N,13,FALSE()))</f>
        <v/>
      </c>
      <c r="I414" s="86" t="str">
        <f aca="false">IF(ISERROR(VLOOKUP(CONCATENATE($A414,"_",I$2),'Reference data SID'!$B:$N,13,FALSE())),"",VLOOKUP(CONCATENATE($A414,"_",I$2),'Reference data SID'!$B:$N,13,FALSE()))</f>
        <v/>
      </c>
      <c r="J414" s="86" t="str">
        <f aca="false">IF(ISERROR(VLOOKUP(CONCATENATE($A414,"_",J$2),'Reference data SID'!$B:$N,13,FALSE())),"",VLOOKUP(CONCATENATE($A414,"_",J$2),'Reference data SID'!$B:$N,13,FALSE()))</f>
        <v/>
      </c>
      <c r="K414" s="86" t="str">
        <f aca="false">IF(ISERROR(VLOOKUP(CONCATENATE($A414,"_",K$2),'Reference data SID'!$B:$N,13,FALSE())),"",VLOOKUP(CONCATENATE($A414,"_",K$2),'Reference data SID'!$B:$N,13,FALSE()))</f>
        <v/>
      </c>
      <c r="L414" s="86" t="str">
        <f aca="false">IF(ISERROR(VLOOKUP(CONCATENATE($A414,"_",L$2),'Reference data SID'!$B:$N,13,FALSE())),"",VLOOKUP(CONCATENATE($A414,"_",L$2),'Reference data SID'!$B:$N,13,FALSE()))</f>
        <v/>
      </c>
      <c r="M414" s="86" t="str">
        <f aca="false">IF(ISERROR(VLOOKUP(CONCATENATE($A414,"_",M$2),'Reference data SID'!$B:$N,13,FALSE())),"",VLOOKUP(CONCATENATE($A414,"_",M$2),'Reference data SID'!$B:$N,13,FALSE()))</f>
        <v/>
      </c>
      <c r="N414" s="86" t="str">
        <f aca="false">IF(ISERROR(VLOOKUP(CONCATENATE($A414,"_",N$2),'Reference data SID'!$B:$N,13,FALSE())),"",VLOOKUP(CONCATENATE($A414,"_",N$2),'Reference data SID'!$B:$N,13,FALSE()))</f>
        <v/>
      </c>
      <c r="O414" s="86" t="str">
        <f aca="false">IF(ISERROR(VLOOKUP(CONCATENATE($A414,"_",O$2),'Reference data SID'!$B:$N,13,FALSE())),"",VLOOKUP(CONCATENATE($A414,"_",O$2),'Reference data SID'!$B:$N,13,FALSE()))</f>
        <v/>
      </c>
      <c r="P414" s="86" t="str">
        <f aca="false">IF(ISERROR(VLOOKUP(CONCATENATE($A414,"_",P$2),'Reference data SID'!$B:$N,13,FALSE())),"",VLOOKUP(CONCATENATE($A414,"_",P$2),'Reference data SID'!$B:$N,13,FALSE()))</f>
        <v/>
      </c>
      <c r="Q414" s="86" t="str">
        <f aca="false">IF(ISERROR(VLOOKUP(CONCATENATE($A414,"_",Q$2),'Reference data SID'!$B:$N,13,FALSE())),"",VLOOKUP(CONCATENATE($A414,"_",Q$2),'Reference data SID'!$B:$N,13,FALSE()))</f>
        <v/>
      </c>
      <c r="R414" s="86" t="str">
        <f aca="false">IF(ISERROR(VLOOKUP(CONCATENATE($A414,"_",R$2),'Reference data SID'!$B:$N,13,FALSE())),"",VLOOKUP(CONCATENATE($A414,"_",R$2),'Reference data SID'!$B:$N,13,FALSE()))</f>
        <v/>
      </c>
      <c r="S414" s="86" t="str">
        <f aca="false">IF(ISERROR(VLOOKUP(CONCATENATE($A414,"_",S$2),'Reference data SID'!$B:$N,13,FALSE())),"",VLOOKUP(CONCATENATE($A414,"_",S$2),'Reference data SID'!$B:$N,13,FALSE()))</f>
        <v/>
      </c>
      <c r="T414" s="86" t="str">
        <f aca="false">IF(ISERROR(VLOOKUP(CONCATENATE($A414,"_",T$2),'Reference data SID'!$B:$N,13,FALSE())),"",VLOOKUP(CONCATENATE($A414,"_",T$2),'Reference data SID'!$B:$N,13,FALSE()))</f>
        <v/>
      </c>
      <c r="U414" s="86" t="str">
        <f aca="false">IF(ISERROR(VLOOKUP(CONCATENATE($A414,"_",U$2),'Reference data SID'!$B:$N,13,FALSE())),"",VLOOKUP(CONCATENATE($A414,"_",U$2),'Reference data SID'!$B:$N,13,FALSE()))</f>
        <v/>
      </c>
      <c r="V414" s="86" t="str">
        <f aca="false">IF(ISERROR(VLOOKUP(CONCATENATE($A414,"_",V$2),'Reference data SID'!$B:$N,13,FALSE())),"",VLOOKUP(CONCATENATE($A414,"_",V$2),'Reference data SID'!$B:$N,13,FALSE()))</f>
        <v/>
      </c>
      <c r="W414" s="86" t="str">
        <f aca="false">IF(ISERROR(VLOOKUP(CONCATENATE($A414,"_",W$2),'Reference data SID'!$B:$N,13,FALSE())),"",VLOOKUP(CONCATENATE($A414,"_",W$2),'Reference data SID'!$B:$N,13,FALSE()))</f>
        <v/>
      </c>
      <c r="X414" s="86" t="str">
        <f aca="false">IF(ISERROR(VLOOKUP(CONCATENATE($A414,"_",X$2),'Reference data SID'!$B:$N,13,FALSE())),"",VLOOKUP(CONCATENATE($A414,"_",X$2),'Reference data SID'!$B:$N,13,FALSE()))</f>
        <v/>
      </c>
      <c r="Y414" s="86" t="str">
        <f aca="false">IF(ISERROR(VLOOKUP(CONCATENATE($A414,"_",Y$2),'Reference data SID'!$B:$N,13,FALSE())),"",VLOOKUP(CONCATENATE($A414,"_",Y$2),'Reference data SID'!$B:$N,13,FALSE()))</f>
        <v/>
      </c>
      <c r="Z414" s="86" t="str">
        <f aca="false">IF(ISERROR(VLOOKUP(CONCATENATE($A414,"_",Z$2),'Reference data SID'!$B:$N,13,FALSE())),"",VLOOKUP(CONCATENATE($A414,"_",Z$2),'Reference data SID'!$B:$N,13,FALSE()))</f>
        <v/>
      </c>
      <c r="AA414" s="86" t="str">
        <f aca="false">IF(ISERROR(VLOOKUP(CONCATENATE($A414,"_",AA$2),'Reference data SID'!$B:$N,13,FALSE())),"",VLOOKUP(CONCATENATE($A414,"_",AA$2),'Reference data SID'!$B:$N,13,FALSE()))</f>
        <v/>
      </c>
      <c r="AB414" s="86" t="str">
        <f aca="false">IF(ISERROR(VLOOKUP(CONCATENATE($A414,"_",AB$2),'Reference data SID'!$B:$N,13,FALSE())),"",VLOOKUP(CONCATENATE($A414,"_",AB$2),'Reference data SID'!$B:$N,13,FALSE()))</f>
        <v/>
      </c>
      <c r="AC414" s="86" t="str">
        <f aca="false">IF(ISERROR(VLOOKUP(CONCATENATE($A414,"_",AC$2),'Reference data SID'!$B:$N,13,FALSE())),"",VLOOKUP(CONCATENATE($A414,"_",AC$2),'Reference data SID'!$B:$N,13,FALSE()))</f>
        <v/>
      </c>
      <c r="AD414" s="86" t="str">
        <f aca="false">IF(ISERROR(VLOOKUP(CONCATENATE($A414,"_",AD$2),'Reference data SID'!$B:$N,13,FALSE())),"",VLOOKUP(CONCATENATE($A414,"_",AD$2),'Reference data SID'!$B:$N,13,FALSE()))</f>
        <v/>
      </c>
      <c r="AE414" s="86" t="str">
        <f aca="false">IF(ISERROR(VLOOKUP(CONCATENATE($A414,"_",AE$2),'Reference data SID'!$B:$N,13,FALSE())),"",VLOOKUP(CONCATENATE($A414,"_",AE$2),'Reference data SID'!$B:$N,13,FALSE()))</f>
        <v/>
      </c>
      <c r="AF414" s="86" t="str">
        <f aca="false">IF(ISERROR(VLOOKUP(CONCATENATE($A414,"_",AF$2),'Reference data SID'!$B:$N,13,FALSE())),"",VLOOKUP(CONCATENATE($A414,"_",AF$2),'Reference data SID'!$B:$N,13,FALSE()))</f>
        <v/>
      </c>
      <c r="AG414" s="86" t="str">
        <f aca="false">IF(ISERROR(VLOOKUP(CONCATENATE($A414,"_",AG$2),'Reference data SID'!$B:$N,13,FALSE())),"",VLOOKUP(CONCATENATE($A414,"_",AG$2),'Reference data SID'!$B:$N,13,FALSE()))</f>
        <v/>
      </c>
      <c r="AH414" s="86" t="str">
        <f aca="false">IF(ISERROR(VLOOKUP(CONCATENATE($A414,"_",AH$2),'Reference data SID'!$B:$N,13,FALSE())),"",VLOOKUP(CONCATENATE($A414,"_",AH$2),'Reference data SID'!$B:$N,13,FALSE()))</f>
        <v/>
      </c>
      <c r="AI414" s="86" t="str">
        <f aca="false">IF(ISERROR(VLOOKUP(CONCATENATE($A414,"_",AI$2),'Reference data SID'!$B:$N,13,FALSE())),"",VLOOKUP(CONCATENATE($A414,"_",AI$2),'Reference data SID'!$B:$N,13,FALSE()))</f>
        <v/>
      </c>
      <c r="AJ414" s="86" t="str">
        <f aca="false">IF(ISERROR(VLOOKUP(CONCATENATE($A414,"_",AJ$2),'Reference data SID'!$B:$N,13,FALSE())),"",VLOOKUP(CONCATENATE($A414,"_",AJ$2),'Reference data SID'!$B:$N,13,FALSE()))</f>
        <v/>
      </c>
      <c r="AK414" s="86" t="str">
        <f aca="false">IF(ISERROR(VLOOKUP(CONCATENATE($A414,"_",AK$2),'Reference data SID'!$B:$N,13,FALSE())),"",VLOOKUP(CONCATENATE($A414,"_",AK$2),'Reference data SID'!$B:$N,13,FALSE()))</f>
        <v/>
      </c>
      <c r="AL414" s="86" t="str">
        <f aca="false">IF(ISERROR(VLOOKUP(CONCATENATE($A414,"_",AL$2),'Reference data SID'!$B:$N,13,FALSE())),"",VLOOKUP(CONCATENATE($A414,"_",AL$2),'Reference data SID'!$B:$N,13,FALSE()))</f>
        <v/>
      </c>
      <c r="AM414" s="86" t="str">
        <f aca="false">IF(ISERROR(VLOOKUP(CONCATENATE($A414,"_",AM$2),'Reference data SID'!$B:$N,13,FALSE())),"",VLOOKUP(CONCATENATE($A414,"_",AM$2),'Reference data SID'!$B:$N,13,FALSE()))</f>
        <v/>
      </c>
      <c r="AN414" s="86" t="str">
        <f aca="false">IF(ISERROR(VLOOKUP(CONCATENATE($A414,"_",AN$2),'Reference data SID'!$B:$N,13,FALSE())),"",VLOOKUP(CONCATENATE($A414,"_",AN$2),'Reference data SID'!$B:$N,13,FALSE()))</f>
        <v/>
      </c>
      <c r="AO414" s="86" t="str">
        <f aca="false">IF(ISERROR(VLOOKUP(CONCATENATE($A414,"_",AO$2),'Reference data SID'!$B:$N,13,FALSE())),"",VLOOKUP(CONCATENATE($A414,"_",AO$2),'Reference data SID'!$B:$N,13,FALSE()))</f>
        <v/>
      </c>
      <c r="AP414" s="86" t="str">
        <f aca="false">IF(ISERROR(VLOOKUP(CONCATENATE($A414,"_",AP$2),'Reference data SID'!$B:$N,13,FALSE())),"",VLOOKUP(CONCATENATE($A414,"_",AP$2),'Reference data SID'!$B:$N,13,FALSE()))</f>
        <v/>
      </c>
      <c r="AQ414" s="86" t="str">
        <f aca="false">IF(ISERROR(VLOOKUP(CONCATENATE($A414,"_",AQ$2),'Reference data SID'!$B:$N,13,FALSE())),"",VLOOKUP(CONCATENATE($A414,"_",AQ$2),'Reference data SID'!$B:$N,13,FALSE()))</f>
        <v/>
      </c>
      <c r="AR414" s="86" t="str">
        <f aca="false">IF(ISERROR(VLOOKUP(CONCATENATE($A414,"_",AR$2),'Reference data SID'!$B:$N,13,FALSE())),"",VLOOKUP(CONCATENATE($A414,"_",AR$2),'Reference data SID'!$B:$N,13,FALSE()))</f>
        <v/>
      </c>
      <c r="AS414" s="86" t="str">
        <f aca="false">IF(ISERROR(VLOOKUP(CONCATENATE($A414,"_",AS$2),'Reference data SID'!$B:$N,13,FALSE())),"",VLOOKUP(CONCATENATE($A414,"_",AS$2),'Reference data SID'!$B:$N,13,FALSE()))</f>
        <v/>
      </c>
      <c r="AT414" s="86" t="str">
        <f aca="false">IF(ISERROR(VLOOKUP(CONCATENATE($A414,"_",AT$2),'Reference data SID'!$B:$N,13,FALSE())),"",VLOOKUP(CONCATENATE($A414,"_",AT$2),'Reference data SID'!$B:$N,13,FALSE()))</f>
        <v/>
      </c>
    </row>
    <row r="415" customFormat="false" ht="15" hidden="false" customHeight="false" outlineLevel="0" collapsed="false">
      <c r="A415" s="0" t="n">
        <v>411</v>
      </c>
      <c r="B415" s="86" t="str">
        <f aca="false">IF(ISERROR(VLOOKUP(CONCATENATE($A415,"_",B$2),'Reference data SID'!$B:$N,13,FALSE())),"",VLOOKUP(CONCATENATE($A415,"_",B$2),'Reference data SID'!$B:$N,13,FALSE()))</f>
        <v/>
      </c>
      <c r="C415" s="86" t="str">
        <f aca="false">IF(ISERROR(VLOOKUP(CONCATENATE($A415,"_",C$2),'Reference data SID'!$B:$N,13,FALSE())),"",VLOOKUP(CONCATENATE($A415,"_",C$2),'Reference data SID'!$B:$N,13,FALSE()))</f>
        <v/>
      </c>
      <c r="D415" s="86" t="str">
        <f aca="false">IF(ISERROR(VLOOKUP(CONCATENATE($A415,"_",D$2),'Reference data SID'!$B:$N,13,FALSE())),"",VLOOKUP(CONCATENATE($A415,"_",D$2),'Reference data SID'!$B:$N,13,FALSE()))</f>
        <v/>
      </c>
      <c r="E415" s="86" t="str">
        <f aca="false">IF(ISERROR(VLOOKUP(CONCATENATE($A415,"_",E$2),'Reference data SID'!$B:$N,13,FALSE())),"",VLOOKUP(CONCATENATE($A415,"_",E$2),'Reference data SID'!$B:$N,13,FALSE()))</f>
        <v/>
      </c>
      <c r="F415" s="86" t="str">
        <f aca="false">IF(ISERROR(VLOOKUP(CONCATENATE($A415,"_",F$2),'Reference data SID'!$B:$N,13,FALSE())),"",VLOOKUP(CONCATENATE($A415,"_",F$2),'Reference data SID'!$B:$N,13,FALSE()))</f>
        <v/>
      </c>
      <c r="G415" s="86" t="str">
        <f aca="false">IF(ISERROR(VLOOKUP(CONCATENATE($A415,"_",G$2),'Reference data SID'!$B:$N,13,FALSE())),"",VLOOKUP(CONCATENATE($A415,"_",G$2),'Reference data SID'!$B:$N,13,FALSE()))</f>
        <v/>
      </c>
      <c r="H415" s="86" t="str">
        <f aca="false">IF(ISERROR(VLOOKUP(CONCATENATE($A415,"_",H$2),'Reference data SID'!$B:$N,13,FALSE())),"",VLOOKUP(CONCATENATE($A415,"_",H$2),'Reference data SID'!$B:$N,13,FALSE()))</f>
        <v/>
      </c>
      <c r="I415" s="86" t="str">
        <f aca="false">IF(ISERROR(VLOOKUP(CONCATENATE($A415,"_",I$2),'Reference data SID'!$B:$N,13,FALSE())),"",VLOOKUP(CONCATENATE($A415,"_",I$2),'Reference data SID'!$B:$N,13,FALSE()))</f>
        <v/>
      </c>
      <c r="J415" s="86" t="str">
        <f aca="false">IF(ISERROR(VLOOKUP(CONCATENATE($A415,"_",J$2),'Reference data SID'!$B:$N,13,FALSE())),"",VLOOKUP(CONCATENATE($A415,"_",J$2),'Reference data SID'!$B:$N,13,FALSE()))</f>
        <v/>
      </c>
      <c r="K415" s="86" t="str">
        <f aca="false">IF(ISERROR(VLOOKUP(CONCATENATE($A415,"_",K$2),'Reference data SID'!$B:$N,13,FALSE())),"",VLOOKUP(CONCATENATE($A415,"_",K$2),'Reference data SID'!$B:$N,13,FALSE()))</f>
        <v/>
      </c>
      <c r="L415" s="86" t="str">
        <f aca="false">IF(ISERROR(VLOOKUP(CONCATENATE($A415,"_",L$2),'Reference data SID'!$B:$N,13,FALSE())),"",VLOOKUP(CONCATENATE($A415,"_",L$2),'Reference data SID'!$B:$N,13,FALSE()))</f>
        <v/>
      </c>
      <c r="M415" s="86" t="str">
        <f aca="false">IF(ISERROR(VLOOKUP(CONCATENATE($A415,"_",M$2),'Reference data SID'!$B:$N,13,FALSE())),"",VLOOKUP(CONCATENATE($A415,"_",M$2),'Reference data SID'!$B:$N,13,FALSE()))</f>
        <v/>
      </c>
      <c r="N415" s="86" t="str">
        <f aca="false">IF(ISERROR(VLOOKUP(CONCATENATE($A415,"_",N$2),'Reference data SID'!$B:$N,13,FALSE())),"",VLOOKUP(CONCATENATE($A415,"_",N$2),'Reference data SID'!$B:$N,13,FALSE()))</f>
        <v/>
      </c>
      <c r="O415" s="86" t="str">
        <f aca="false">IF(ISERROR(VLOOKUP(CONCATENATE($A415,"_",O$2),'Reference data SID'!$B:$N,13,FALSE())),"",VLOOKUP(CONCATENATE($A415,"_",O$2),'Reference data SID'!$B:$N,13,FALSE()))</f>
        <v/>
      </c>
      <c r="P415" s="86" t="str">
        <f aca="false">IF(ISERROR(VLOOKUP(CONCATENATE($A415,"_",P$2),'Reference data SID'!$B:$N,13,FALSE())),"",VLOOKUP(CONCATENATE($A415,"_",P$2),'Reference data SID'!$B:$N,13,FALSE()))</f>
        <v/>
      </c>
      <c r="Q415" s="86" t="str">
        <f aca="false">IF(ISERROR(VLOOKUP(CONCATENATE($A415,"_",Q$2),'Reference data SID'!$B:$N,13,FALSE())),"",VLOOKUP(CONCATENATE($A415,"_",Q$2),'Reference data SID'!$B:$N,13,FALSE()))</f>
        <v/>
      </c>
      <c r="R415" s="86" t="str">
        <f aca="false">IF(ISERROR(VLOOKUP(CONCATENATE($A415,"_",R$2),'Reference data SID'!$B:$N,13,FALSE())),"",VLOOKUP(CONCATENATE($A415,"_",R$2),'Reference data SID'!$B:$N,13,FALSE()))</f>
        <v/>
      </c>
      <c r="S415" s="86" t="str">
        <f aca="false">IF(ISERROR(VLOOKUP(CONCATENATE($A415,"_",S$2),'Reference data SID'!$B:$N,13,FALSE())),"",VLOOKUP(CONCATENATE($A415,"_",S$2),'Reference data SID'!$B:$N,13,FALSE()))</f>
        <v/>
      </c>
      <c r="T415" s="86" t="str">
        <f aca="false">IF(ISERROR(VLOOKUP(CONCATENATE($A415,"_",T$2),'Reference data SID'!$B:$N,13,FALSE())),"",VLOOKUP(CONCATENATE($A415,"_",T$2),'Reference data SID'!$B:$N,13,FALSE()))</f>
        <v/>
      </c>
      <c r="U415" s="86" t="str">
        <f aca="false">IF(ISERROR(VLOOKUP(CONCATENATE($A415,"_",U$2),'Reference data SID'!$B:$N,13,FALSE())),"",VLOOKUP(CONCATENATE($A415,"_",U$2),'Reference data SID'!$B:$N,13,FALSE()))</f>
        <v/>
      </c>
      <c r="V415" s="86" t="str">
        <f aca="false">IF(ISERROR(VLOOKUP(CONCATENATE($A415,"_",V$2),'Reference data SID'!$B:$N,13,FALSE())),"",VLOOKUP(CONCATENATE($A415,"_",V$2),'Reference data SID'!$B:$N,13,FALSE()))</f>
        <v/>
      </c>
      <c r="W415" s="86" t="str">
        <f aca="false">IF(ISERROR(VLOOKUP(CONCATENATE($A415,"_",W$2),'Reference data SID'!$B:$N,13,FALSE())),"",VLOOKUP(CONCATENATE($A415,"_",W$2),'Reference data SID'!$B:$N,13,FALSE()))</f>
        <v/>
      </c>
      <c r="X415" s="86" t="str">
        <f aca="false">IF(ISERROR(VLOOKUP(CONCATENATE($A415,"_",X$2),'Reference data SID'!$B:$N,13,FALSE())),"",VLOOKUP(CONCATENATE($A415,"_",X$2),'Reference data SID'!$B:$N,13,FALSE()))</f>
        <v/>
      </c>
      <c r="Y415" s="86" t="str">
        <f aca="false">IF(ISERROR(VLOOKUP(CONCATENATE($A415,"_",Y$2),'Reference data SID'!$B:$N,13,FALSE())),"",VLOOKUP(CONCATENATE($A415,"_",Y$2),'Reference data SID'!$B:$N,13,FALSE()))</f>
        <v/>
      </c>
      <c r="Z415" s="86" t="str">
        <f aca="false">IF(ISERROR(VLOOKUP(CONCATENATE($A415,"_",Z$2),'Reference data SID'!$B:$N,13,FALSE())),"",VLOOKUP(CONCATENATE($A415,"_",Z$2),'Reference data SID'!$B:$N,13,FALSE()))</f>
        <v/>
      </c>
      <c r="AA415" s="86" t="str">
        <f aca="false">IF(ISERROR(VLOOKUP(CONCATENATE($A415,"_",AA$2),'Reference data SID'!$B:$N,13,FALSE())),"",VLOOKUP(CONCATENATE($A415,"_",AA$2),'Reference data SID'!$B:$N,13,FALSE()))</f>
        <v/>
      </c>
      <c r="AB415" s="86" t="str">
        <f aca="false">IF(ISERROR(VLOOKUP(CONCATENATE($A415,"_",AB$2),'Reference data SID'!$B:$N,13,FALSE())),"",VLOOKUP(CONCATENATE($A415,"_",AB$2),'Reference data SID'!$B:$N,13,FALSE()))</f>
        <v/>
      </c>
      <c r="AC415" s="86" t="str">
        <f aca="false">IF(ISERROR(VLOOKUP(CONCATENATE($A415,"_",AC$2),'Reference data SID'!$B:$N,13,FALSE())),"",VLOOKUP(CONCATENATE($A415,"_",AC$2),'Reference data SID'!$B:$N,13,FALSE()))</f>
        <v/>
      </c>
      <c r="AD415" s="86" t="str">
        <f aca="false">IF(ISERROR(VLOOKUP(CONCATENATE($A415,"_",AD$2),'Reference data SID'!$B:$N,13,FALSE())),"",VLOOKUP(CONCATENATE($A415,"_",AD$2),'Reference data SID'!$B:$N,13,FALSE()))</f>
        <v/>
      </c>
      <c r="AE415" s="86" t="str">
        <f aca="false">IF(ISERROR(VLOOKUP(CONCATENATE($A415,"_",AE$2),'Reference data SID'!$B:$N,13,FALSE())),"",VLOOKUP(CONCATENATE($A415,"_",AE$2),'Reference data SID'!$B:$N,13,FALSE()))</f>
        <v/>
      </c>
      <c r="AF415" s="86" t="str">
        <f aca="false">IF(ISERROR(VLOOKUP(CONCATENATE($A415,"_",AF$2),'Reference data SID'!$B:$N,13,FALSE())),"",VLOOKUP(CONCATENATE($A415,"_",AF$2),'Reference data SID'!$B:$N,13,FALSE()))</f>
        <v/>
      </c>
      <c r="AG415" s="86" t="str">
        <f aca="false">IF(ISERROR(VLOOKUP(CONCATENATE($A415,"_",AG$2),'Reference data SID'!$B:$N,13,FALSE())),"",VLOOKUP(CONCATENATE($A415,"_",AG$2),'Reference data SID'!$B:$N,13,FALSE()))</f>
        <v/>
      </c>
      <c r="AH415" s="86" t="str">
        <f aca="false">IF(ISERROR(VLOOKUP(CONCATENATE($A415,"_",AH$2),'Reference data SID'!$B:$N,13,FALSE())),"",VLOOKUP(CONCATENATE($A415,"_",AH$2),'Reference data SID'!$B:$N,13,FALSE()))</f>
        <v/>
      </c>
      <c r="AI415" s="86" t="str">
        <f aca="false">IF(ISERROR(VLOOKUP(CONCATENATE($A415,"_",AI$2),'Reference data SID'!$B:$N,13,FALSE())),"",VLOOKUP(CONCATENATE($A415,"_",AI$2),'Reference data SID'!$B:$N,13,FALSE()))</f>
        <v/>
      </c>
      <c r="AJ415" s="86" t="str">
        <f aca="false">IF(ISERROR(VLOOKUP(CONCATENATE($A415,"_",AJ$2),'Reference data SID'!$B:$N,13,FALSE())),"",VLOOKUP(CONCATENATE($A415,"_",AJ$2),'Reference data SID'!$B:$N,13,FALSE()))</f>
        <v/>
      </c>
      <c r="AK415" s="86" t="str">
        <f aca="false">IF(ISERROR(VLOOKUP(CONCATENATE($A415,"_",AK$2),'Reference data SID'!$B:$N,13,FALSE())),"",VLOOKUP(CONCATENATE($A415,"_",AK$2),'Reference data SID'!$B:$N,13,FALSE()))</f>
        <v/>
      </c>
      <c r="AL415" s="86" t="str">
        <f aca="false">IF(ISERROR(VLOOKUP(CONCATENATE($A415,"_",AL$2),'Reference data SID'!$B:$N,13,FALSE())),"",VLOOKUP(CONCATENATE($A415,"_",AL$2),'Reference data SID'!$B:$N,13,FALSE()))</f>
        <v/>
      </c>
      <c r="AM415" s="86" t="str">
        <f aca="false">IF(ISERROR(VLOOKUP(CONCATENATE($A415,"_",AM$2),'Reference data SID'!$B:$N,13,FALSE())),"",VLOOKUP(CONCATENATE($A415,"_",AM$2),'Reference data SID'!$B:$N,13,FALSE()))</f>
        <v/>
      </c>
      <c r="AN415" s="86" t="str">
        <f aca="false">IF(ISERROR(VLOOKUP(CONCATENATE($A415,"_",AN$2),'Reference data SID'!$B:$N,13,FALSE())),"",VLOOKUP(CONCATENATE($A415,"_",AN$2),'Reference data SID'!$B:$N,13,FALSE()))</f>
        <v/>
      </c>
      <c r="AO415" s="86" t="str">
        <f aca="false">IF(ISERROR(VLOOKUP(CONCATENATE($A415,"_",AO$2),'Reference data SID'!$B:$N,13,FALSE())),"",VLOOKUP(CONCATENATE($A415,"_",AO$2),'Reference data SID'!$B:$N,13,FALSE()))</f>
        <v/>
      </c>
      <c r="AP415" s="86" t="str">
        <f aca="false">IF(ISERROR(VLOOKUP(CONCATENATE($A415,"_",AP$2),'Reference data SID'!$B:$N,13,FALSE())),"",VLOOKUP(CONCATENATE($A415,"_",AP$2),'Reference data SID'!$B:$N,13,FALSE()))</f>
        <v/>
      </c>
      <c r="AQ415" s="86" t="str">
        <f aca="false">IF(ISERROR(VLOOKUP(CONCATENATE($A415,"_",AQ$2),'Reference data SID'!$B:$N,13,FALSE())),"",VLOOKUP(CONCATENATE($A415,"_",AQ$2),'Reference data SID'!$B:$N,13,FALSE()))</f>
        <v/>
      </c>
      <c r="AR415" s="86" t="str">
        <f aca="false">IF(ISERROR(VLOOKUP(CONCATENATE($A415,"_",AR$2),'Reference data SID'!$B:$N,13,FALSE())),"",VLOOKUP(CONCATENATE($A415,"_",AR$2),'Reference data SID'!$B:$N,13,FALSE()))</f>
        <v/>
      </c>
      <c r="AS415" s="86" t="str">
        <f aca="false">IF(ISERROR(VLOOKUP(CONCATENATE($A415,"_",AS$2),'Reference data SID'!$B:$N,13,FALSE())),"",VLOOKUP(CONCATENATE($A415,"_",AS$2),'Reference data SID'!$B:$N,13,FALSE()))</f>
        <v/>
      </c>
      <c r="AT415" s="86" t="str">
        <f aca="false">IF(ISERROR(VLOOKUP(CONCATENATE($A415,"_",AT$2),'Reference data SID'!$B:$N,13,FALSE())),"",VLOOKUP(CONCATENATE($A415,"_",AT$2),'Reference data SID'!$B:$N,13,FALSE()))</f>
        <v/>
      </c>
    </row>
    <row r="416" customFormat="false" ht="15" hidden="false" customHeight="false" outlineLevel="0" collapsed="false">
      <c r="A416" s="0" t="n">
        <v>412</v>
      </c>
      <c r="B416" s="86" t="str">
        <f aca="false">IF(ISERROR(VLOOKUP(CONCATENATE($A416,"_",B$2),'Reference data SID'!$B:$N,13,FALSE())),"",VLOOKUP(CONCATENATE($A416,"_",B$2),'Reference data SID'!$B:$N,13,FALSE()))</f>
        <v/>
      </c>
      <c r="C416" s="86" t="str">
        <f aca="false">IF(ISERROR(VLOOKUP(CONCATENATE($A416,"_",C$2),'Reference data SID'!$B:$N,13,FALSE())),"",VLOOKUP(CONCATENATE($A416,"_",C$2),'Reference data SID'!$B:$N,13,FALSE()))</f>
        <v/>
      </c>
      <c r="D416" s="86" t="str">
        <f aca="false">IF(ISERROR(VLOOKUP(CONCATENATE($A416,"_",D$2),'Reference data SID'!$B:$N,13,FALSE())),"",VLOOKUP(CONCATENATE($A416,"_",D$2),'Reference data SID'!$B:$N,13,FALSE()))</f>
        <v/>
      </c>
      <c r="E416" s="86" t="str">
        <f aca="false">IF(ISERROR(VLOOKUP(CONCATENATE($A416,"_",E$2),'Reference data SID'!$B:$N,13,FALSE())),"",VLOOKUP(CONCATENATE($A416,"_",E$2),'Reference data SID'!$B:$N,13,FALSE()))</f>
        <v/>
      </c>
      <c r="F416" s="86" t="str">
        <f aca="false">IF(ISERROR(VLOOKUP(CONCATENATE($A416,"_",F$2),'Reference data SID'!$B:$N,13,FALSE())),"",VLOOKUP(CONCATENATE($A416,"_",F$2),'Reference data SID'!$B:$N,13,FALSE()))</f>
        <v/>
      </c>
      <c r="G416" s="86" t="str">
        <f aca="false">IF(ISERROR(VLOOKUP(CONCATENATE($A416,"_",G$2),'Reference data SID'!$B:$N,13,FALSE())),"",VLOOKUP(CONCATENATE($A416,"_",G$2),'Reference data SID'!$B:$N,13,FALSE()))</f>
        <v/>
      </c>
      <c r="H416" s="86" t="str">
        <f aca="false">IF(ISERROR(VLOOKUP(CONCATENATE($A416,"_",H$2),'Reference data SID'!$B:$N,13,FALSE())),"",VLOOKUP(CONCATENATE($A416,"_",H$2),'Reference data SID'!$B:$N,13,FALSE()))</f>
        <v/>
      </c>
      <c r="I416" s="86" t="str">
        <f aca="false">IF(ISERROR(VLOOKUP(CONCATENATE($A416,"_",I$2),'Reference data SID'!$B:$N,13,FALSE())),"",VLOOKUP(CONCATENATE($A416,"_",I$2),'Reference data SID'!$B:$N,13,FALSE()))</f>
        <v/>
      </c>
      <c r="J416" s="86" t="str">
        <f aca="false">IF(ISERROR(VLOOKUP(CONCATENATE($A416,"_",J$2),'Reference data SID'!$B:$N,13,FALSE())),"",VLOOKUP(CONCATENATE($A416,"_",J$2),'Reference data SID'!$B:$N,13,FALSE()))</f>
        <v/>
      </c>
      <c r="K416" s="86" t="str">
        <f aca="false">IF(ISERROR(VLOOKUP(CONCATENATE($A416,"_",K$2),'Reference data SID'!$B:$N,13,FALSE())),"",VLOOKUP(CONCATENATE($A416,"_",K$2),'Reference data SID'!$B:$N,13,FALSE()))</f>
        <v/>
      </c>
      <c r="L416" s="86" t="str">
        <f aca="false">IF(ISERROR(VLOOKUP(CONCATENATE($A416,"_",L$2),'Reference data SID'!$B:$N,13,FALSE())),"",VLOOKUP(CONCATENATE($A416,"_",L$2),'Reference data SID'!$B:$N,13,FALSE()))</f>
        <v/>
      </c>
      <c r="M416" s="86" t="str">
        <f aca="false">IF(ISERROR(VLOOKUP(CONCATENATE($A416,"_",M$2),'Reference data SID'!$B:$N,13,FALSE())),"",VLOOKUP(CONCATENATE($A416,"_",M$2),'Reference data SID'!$B:$N,13,FALSE()))</f>
        <v/>
      </c>
      <c r="N416" s="86" t="str">
        <f aca="false">IF(ISERROR(VLOOKUP(CONCATENATE($A416,"_",N$2),'Reference data SID'!$B:$N,13,FALSE())),"",VLOOKUP(CONCATENATE($A416,"_",N$2),'Reference data SID'!$B:$N,13,FALSE()))</f>
        <v/>
      </c>
      <c r="O416" s="86" t="str">
        <f aca="false">IF(ISERROR(VLOOKUP(CONCATENATE($A416,"_",O$2),'Reference data SID'!$B:$N,13,FALSE())),"",VLOOKUP(CONCATENATE($A416,"_",O$2),'Reference data SID'!$B:$N,13,FALSE()))</f>
        <v/>
      </c>
      <c r="P416" s="86" t="str">
        <f aca="false">IF(ISERROR(VLOOKUP(CONCATENATE($A416,"_",P$2),'Reference data SID'!$B:$N,13,FALSE())),"",VLOOKUP(CONCATENATE($A416,"_",P$2),'Reference data SID'!$B:$N,13,FALSE()))</f>
        <v/>
      </c>
      <c r="Q416" s="86" t="str">
        <f aca="false">IF(ISERROR(VLOOKUP(CONCATENATE($A416,"_",Q$2),'Reference data SID'!$B:$N,13,FALSE())),"",VLOOKUP(CONCATENATE($A416,"_",Q$2),'Reference data SID'!$B:$N,13,FALSE()))</f>
        <v/>
      </c>
      <c r="R416" s="86" t="str">
        <f aca="false">IF(ISERROR(VLOOKUP(CONCATENATE($A416,"_",R$2),'Reference data SID'!$B:$N,13,FALSE())),"",VLOOKUP(CONCATENATE($A416,"_",R$2),'Reference data SID'!$B:$N,13,FALSE()))</f>
        <v/>
      </c>
      <c r="S416" s="86" t="str">
        <f aca="false">IF(ISERROR(VLOOKUP(CONCATENATE($A416,"_",S$2),'Reference data SID'!$B:$N,13,FALSE())),"",VLOOKUP(CONCATENATE($A416,"_",S$2),'Reference data SID'!$B:$N,13,FALSE()))</f>
        <v/>
      </c>
      <c r="T416" s="86" t="str">
        <f aca="false">IF(ISERROR(VLOOKUP(CONCATENATE($A416,"_",T$2),'Reference data SID'!$B:$N,13,FALSE())),"",VLOOKUP(CONCATENATE($A416,"_",T$2),'Reference data SID'!$B:$N,13,FALSE()))</f>
        <v/>
      </c>
      <c r="U416" s="86" t="str">
        <f aca="false">IF(ISERROR(VLOOKUP(CONCATENATE($A416,"_",U$2),'Reference data SID'!$B:$N,13,FALSE())),"",VLOOKUP(CONCATENATE($A416,"_",U$2),'Reference data SID'!$B:$N,13,FALSE()))</f>
        <v/>
      </c>
      <c r="V416" s="86" t="str">
        <f aca="false">IF(ISERROR(VLOOKUP(CONCATENATE($A416,"_",V$2),'Reference data SID'!$B:$N,13,FALSE())),"",VLOOKUP(CONCATENATE($A416,"_",V$2),'Reference data SID'!$B:$N,13,FALSE()))</f>
        <v/>
      </c>
      <c r="W416" s="86" t="str">
        <f aca="false">IF(ISERROR(VLOOKUP(CONCATENATE($A416,"_",W$2),'Reference data SID'!$B:$N,13,FALSE())),"",VLOOKUP(CONCATENATE($A416,"_",W$2),'Reference data SID'!$B:$N,13,FALSE()))</f>
        <v/>
      </c>
      <c r="X416" s="86" t="str">
        <f aca="false">IF(ISERROR(VLOOKUP(CONCATENATE($A416,"_",X$2),'Reference data SID'!$B:$N,13,FALSE())),"",VLOOKUP(CONCATENATE($A416,"_",X$2),'Reference data SID'!$B:$N,13,FALSE()))</f>
        <v/>
      </c>
      <c r="Y416" s="86" t="str">
        <f aca="false">IF(ISERROR(VLOOKUP(CONCATENATE($A416,"_",Y$2),'Reference data SID'!$B:$N,13,FALSE())),"",VLOOKUP(CONCATENATE($A416,"_",Y$2),'Reference data SID'!$B:$N,13,FALSE()))</f>
        <v/>
      </c>
      <c r="Z416" s="86" t="str">
        <f aca="false">IF(ISERROR(VLOOKUP(CONCATENATE($A416,"_",Z$2),'Reference data SID'!$B:$N,13,FALSE())),"",VLOOKUP(CONCATENATE($A416,"_",Z$2),'Reference data SID'!$B:$N,13,FALSE()))</f>
        <v/>
      </c>
      <c r="AA416" s="86" t="str">
        <f aca="false">IF(ISERROR(VLOOKUP(CONCATENATE($A416,"_",AA$2),'Reference data SID'!$B:$N,13,FALSE())),"",VLOOKUP(CONCATENATE($A416,"_",AA$2),'Reference data SID'!$B:$N,13,FALSE()))</f>
        <v/>
      </c>
      <c r="AB416" s="86" t="str">
        <f aca="false">IF(ISERROR(VLOOKUP(CONCATENATE($A416,"_",AB$2),'Reference data SID'!$B:$N,13,FALSE())),"",VLOOKUP(CONCATENATE($A416,"_",AB$2),'Reference data SID'!$B:$N,13,FALSE()))</f>
        <v/>
      </c>
      <c r="AC416" s="86" t="str">
        <f aca="false">IF(ISERROR(VLOOKUP(CONCATENATE($A416,"_",AC$2),'Reference data SID'!$B:$N,13,FALSE())),"",VLOOKUP(CONCATENATE($A416,"_",AC$2),'Reference data SID'!$B:$N,13,FALSE()))</f>
        <v/>
      </c>
      <c r="AD416" s="86" t="str">
        <f aca="false">IF(ISERROR(VLOOKUP(CONCATENATE($A416,"_",AD$2),'Reference data SID'!$B:$N,13,FALSE())),"",VLOOKUP(CONCATENATE($A416,"_",AD$2),'Reference data SID'!$B:$N,13,FALSE()))</f>
        <v/>
      </c>
      <c r="AE416" s="86" t="str">
        <f aca="false">IF(ISERROR(VLOOKUP(CONCATENATE($A416,"_",AE$2),'Reference data SID'!$B:$N,13,FALSE())),"",VLOOKUP(CONCATENATE($A416,"_",AE$2),'Reference data SID'!$B:$N,13,FALSE()))</f>
        <v/>
      </c>
      <c r="AF416" s="86" t="str">
        <f aca="false">IF(ISERROR(VLOOKUP(CONCATENATE($A416,"_",AF$2),'Reference data SID'!$B:$N,13,FALSE())),"",VLOOKUP(CONCATENATE($A416,"_",AF$2),'Reference data SID'!$B:$N,13,FALSE()))</f>
        <v/>
      </c>
      <c r="AG416" s="86" t="str">
        <f aca="false">IF(ISERROR(VLOOKUP(CONCATENATE($A416,"_",AG$2),'Reference data SID'!$B:$N,13,FALSE())),"",VLOOKUP(CONCATENATE($A416,"_",AG$2),'Reference data SID'!$B:$N,13,FALSE()))</f>
        <v/>
      </c>
      <c r="AH416" s="86" t="str">
        <f aca="false">IF(ISERROR(VLOOKUP(CONCATENATE($A416,"_",AH$2),'Reference data SID'!$B:$N,13,FALSE())),"",VLOOKUP(CONCATENATE($A416,"_",AH$2),'Reference data SID'!$B:$N,13,FALSE()))</f>
        <v/>
      </c>
      <c r="AI416" s="86" t="str">
        <f aca="false">IF(ISERROR(VLOOKUP(CONCATENATE($A416,"_",AI$2),'Reference data SID'!$B:$N,13,FALSE())),"",VLOOKUP(CONCATENATE($A416,"_",AI$2),'Reference data SID'!$B:$N,13,FALSE()))</f>
        <v/>
      </c>
      <c r="AJ416" s="86" t="str">
        <f aca="false">IF(ISERROR(VLOOKUP(CONCATENATE($A416,"_",AJ$2),'Reference data SID'!$B:$N,13,FALSE())),"",VLOOKUP(CONCATENATE($A416,"_",AJ$2),'Reference data SID'!$B:$N,13,FALSE()))</f>
        <v/>
      </c>
      <c r="AK416" s="86" t="str">
        <f aca="false">IF(ISERROR(VLOOKUP(CONCATENATE($A416,"_",AK$2),'Reference data SID'!$B:$N,13,FALSE())),"",VLOOKUP(CONCATENATE($A416,"_",AK$2),'Reference data SID'!$B:$N,13,FALSE()))</f>
        <v/>
      </c>
      <c r="AL416" s="86" t="str">
        <f aca="false">IF(ISERROR(VLOOKUP(CONCATENATE($A416,"_",AL$2),'Reference data SID'!$B:$N,13,FALSE())),"",VLOOKUP(CONCATENATE($A416,"_",AL$2),'Reference data SID'!$B:$N,13,FALSE()))</f>
        <v/>
      </c>
      <c r="AM416" s="86" t="str">
        <f aca="false">IF(ISERROR(VLOOKUP(CONCATENATE($A416,"_",AM$2),'Reference data SID'!$B:$N,13,FALSE())),"",VLOOKUP(CONCATENATE($A416,"_",AM$2),'Reference data SID'!$B:$N,13,FALSE()))</f>
        <v/>
      </c>
      <c r="AN416" s="86" t="str">
        <f aca="false">IF(ISERROR(VLOOKUP(CONCATENATE($A416,"_",AN$2),'Reference data SID'!$B:$N,13,FALSE())),"",VLOOKUP(CONCATENATE($A416,"_",AN$2),'Reference data SID'!$B:$N,13,FALSE()))</f>
        <v/>
      </c>
      <c r="AO416" s="86" t="str">
        <f aca="false">IF(ISERROR(VLOOKUP(CONCATENATE($A416,"_",AO$2),'Reference data SID'!$B:$N,13,FALSE())),"",VLOOKUP(CONCATENATE($A416,"_",AO$2),'Reference data SID'!$B:$N,13,FALSE()))</f>
        <v/>
      </c>
      <c r="AP416" s="86" t="str">
        <f aca="false">IF(ISERROR(VLOOKUP(CONCATENATE($A416,"_",AP$2),'Reference data SID'!$B:$N,13,FALSE())),"",VLOOKUP(CONCATENATE($A416,"_",AP$2),'Reference data SID'!$B:$N,13,FALSE()))</f>
        <v/>
      </c>
      <c r="AQ416" s="86" t="str">
        <f aca="false">IF(ISERROR(VLOOKUP(CONCATENATE($A416,"_",AQ$2),'Reference data SID'!$B:$N,13,FALSE())),"",VLOOKUP(CONCATENATE($A416,"_",AQ$2),'Reference data SID'!$B:$N,13,FALSE()))</f>
        <v/>
      </c>
      <c r="AR416" s="86" t="str">
        <f aca="false">IF(ISERROR(VLOOKUP(CONCATENATE($A416,"_",AR$2),'Reference data SID'!$B:$N,13,FALSE())),"",VLOOKUP(CONCATENATE($A416,"_",AR$2),'Reference data SID'!$B:$N,13,FALSE()))</f>
        <v/>
      </c>
      <c r="AS416" s="86" t="str">
        <f aca="false">IF(ISERROR(VLOOKUP(CONCATENATE($A416,"_",AS$2),'Reference data SID'!$B:$N,13,FALSE())),"",VLOOKUP(CONCATENATE($A416,"_",AS$2),'Reference data SID'!$B:$N,13,FALSE()))</f>
        <v/>
      </c>
      <c r="AT416" s="86" t="str">
        <f aca="false">IF(ISERROR(VLOOKUP(CONCATENATE($A416,"_",AT$2),'Reference data SID'!$B:$N,13,FALSE())),"",VLOOKUP(CONCATENATE($A416,"_",AT$2),'Reference data SID'!$B:$N,13,FALSE()))</f>
        <v/>
      </c>
    </row>
    <row r="417" customFormat="false" ht="15" hidden="false" customHeight="false" outlineLevel="0" collapsed="false">
      <c r="A417" s="0" t="n">
        <v>413</v>
      </c>
      <c r="B417" s="86" t="str">
        <f aca="false">IF(ISERROR(VLOOKUP(CONCATENATE($A417,"_",B$2),'Reference data SID'!$B:$N,13,FALSE())),"",VLOOKUP(CONCATENATE($A417,"_",B$2),'Reference data SID'!$B:$N,13,FALSE()))</f>
        <v/>
      </c>
      <c r="C417" s="86" t="str">
        <f aca="false">IF(ISERROR(VLOOKUP(CONCATENATE($A417,"_",C$2),'Reference data SID'!$B:$N,13,FALSE())),"",VLOOKUP(CONCATENATE($A417,"_",C$2),'Reference data SID'!$B:$N,13,FALSE()))</f>
        <v/>
      </c>
      <c r="D417" s="86" t="str">
        <f aca="false">IF(ISERROR(VLOOKUP(CONCATENATE($A417,"_",D$2),'Reference data SID'!$B:$N,13,FALSE())),"",VLOOKUP(CONCATENATE($A417,"_",D$2),'Reference data SID'!$B:$N,13,FALSE()))</f>
        <v/>
      </c>
      <c r="E417" s="86" t="str">
        <f aca="false">IF(ISERROR(VLOOKUP(CONCATENATE($A417,"_",E$2),'Reference data SID'!$B:$N,13,FALSE())),"",VLOOKUP(CONCATENATE($A417,"_",E$2),'Reference data SID'!$B:$N,13,FALSE()))</f>
        <v/>
      </c>
      <c r="F417" s="86" t="str">
        <f aca="false">IF(ISERROR(VLOOKUP(CONCATENATE($A417,"_",F$2),'Reference data SID'!$B:$N,13,FALSE())),"",VLOOKUP(CONCATENATE($A417,"_",F$2),'Reference data SID'!$B:$N,13,FALSE()))</f>
        <v/>
      </c>
      <c r="G417" s="86" t="str">
        <f aca="false">IF(ISERROR(VLOOKUP(CONCATENATE($A417,"_",G$2),'Reference data SID'!$B:$N,13,FALSE())),"",VLOOKUP(CONCATENATE($A417,"_",G$2),'Reference data SID'!$B:$N,13,FALSE()))</f>
        <v/>
      </c>
      <c r="H417" s="86" t="str">
        <f aca="false">IF(ISERROR(VLOOKUP(CONCATENATE($A417,"_",H$2),'Reference data SID'!$B:$N,13,FALSE())),"",VLOOKUP(CONCATENATE($A417,"_",H$2),'Reference data SID'!$B:$N,13,FALSE()))</f>
        <v/>
      </c>
      <c r="I417" s="86" t="str">
        <f aca="false">IF(ISERROR(VLOOKUP(CONCATENATE($A417,"_",I$2),'Reference data SID'!$B:$N,13,FALSE())),"",VLOOKUP(CONCATENATE($A417,"_",I$2),'Reference data SID'!$B:$N,13,FALSE()))</f>
        <v/>
      </c>
      <c r="J417" s="86" t="str">
        <f aca="false">IF(ISERROR(VLOOKUP(CONCATENATE($A417,"_",J$2),'Reference data SID'!$B:$N,13,FALSE())),"",VLOOKUP(CONCATENATE($A417,"_",J$2),'Reference data SID'!$B:$N,13,FALSE()))</f>
        <v/>
      </c>
      <c r="K417" s="86" t="str">
        <f aca="false">IF(ISERROR(VLOOKUP(CONCATENATE($A417,"_",K$2),'Reference data SID'!$B:$N,13,FALSE())),"",VLOOKUP(CONCATENATE($A417,"_",K$2),'Reference data SID'!$B:$N,13,FALSE()))</f>
        <v/>
      </c>
      <c r="L417" s="86" t="str">
        <f aca="false">IF(ISERROR(VLOOKUP(CONCATENATE($A417,"_",L$2),'Reference data SID'!$B:$N,13,FALSE())),"",VLOOKUP(CONCATENATE($A417,"_",L$2),'Reference data SID'!$B:$N,13,FALSE()))</f>
        <v/>
      </c>
      <c r="M417" s="86" t="str">
        <f aca="false">IF(ISERROR(VLOOKUP(CONCATENATE($A417,"_",M$2),'Reference data SID'!$B:$N,13,FALSE())),"",VLOOKUP(CONCATENATE($A417,"_",M$2),'Reference data SID'!$B:$N,13,FALSE()))</f>
        <v/>
      </c>
      <c r="N417" s="86" t="str">
        <f aca="false">IF(ISERROR(VLOOKUP(CONCATENATE($A417,"_",N$2),'Reference data SID'!$B:$N,13,FALSE())),"",VLOOKUP(CONCATENATE($A417,"_",N$2),'Reference data SID'!$B:$N,13,FALSE()))</f>
        <v/>
      </c>
      <c r="O417" s="86" t="str">
        <f aca="false">IF(ISERROR(VLOOKUP(CONCATENATE($A417,"_",O$2),'Reference data SID'!$B:$N,13,FALSE())),"",VLOOKUP(CONCATENATE($A417,"_",O$2),'Reference data SID'!$B:$N,13,FALSE()))</f>
        <v/>
      </c>
      <c r="P417" s="86" t="str">
        <f aca="false">IF(ISERROR(VLOOKUP(CONCATENATE($A417,"_",P$2),'Reference data SID'!$B:$N,13,FALSE())),"",VLOOKUP(CONCATENATE($A417,"_",P$2),'Reference data SID'!$B:$N,13,FALSE()))</f>
        <v/>
      </c>
      <c r="Q417" s="86" t="str">
        <f aca="false">IF(ISERROR(VLOOKUP(CONCATENATE($A417,"_",Q$2),'Reference data SID'!$B:$N,13,FALSE())),"",VLOOKUP(CONCATENATE($A417,"_",Q$2),'Reference data SID'!$B:$N,13,FALSE()))</f>
        <v/>
      </c>
      <c r="R417" s="86" t="str">
        <f aca="false">IF(ISERROR(VLOOKUP(CONCATENATE($A417,"_",R$2),'Reference data SID'!$B:$N,13,FALSE())),"",VLOOKUP(CONCATENATE($A417,"_",R$2),'Reference data SID'!$B:$N,13,FALSE()))</f>
        <v/>
      </c>
      <c r="S417" s="86" t="str">
        <f aca="false">IF(ISERROR(VLOOKUP(CONCATENATE($A417,"_",S$2),'Reference data SID'!$B:$N,13,FALSE())),"",VLOOKUP(CONCATENATE($A417,"_",S$2),'Reference data SID'!$B:$N,13,FALSE()))</f>
        <v/>
      </c>
      <c r="T417" s="86" t="str">
        <f aca="false">IF(ISERROR(VLOOKUP(CONCATENATE($A417,"_",T$2),'Reference data SID'!$B:$N,13,FALSE())),"",VLOOKUP(CONCATENATE($A417,"_",T$2),'Reference data SID'!$B:$N,13,FALSE()))</f>
        <v/>
      </c>
      <c r="U417" s="86" t="str">
        <f aca="false">IF(ISERROR(VLOOKUP(CONCATENATE($A417,"_",U$2),'Reference data SID'!$B:$N,13,FALSE())),"",VLOOKUP(CONCATENATE($A417,"_",U$2),'Reference data SID'!$B:$N,13,FALSE()))</f>
        <v/>
      </c>
      <c r="V417" s="86" t="str">
        <f aca="false">IF(ISERROR(VLOOKUP(CONCATENATE($A417,"_",V$2),'Reference data SID'!$B:$N,13,FALSE())),"",VLOOKUP(CONCATENATE($A417,"_",V$2),'Reference data SID'!$B:$N,13,FALSE()))</f>
        <v/>
      </c>
      <c r="W417" s="86" t="str">
        <f aca="false">IF(ISERROR(VLOOKUP(CONCATENATE($A417,"_",W$2),'Reference data SID'!$B:$N,13,FALSE())),"",VLOOKUP(CONCATENATE($A417,"_",W$2),'Reference data SID'!$B:$N,13,FALSE()))</f>
        <v/>
      </c>
      <c r="X417" s="86" t="str">
        <f aca="false">IF(ISERROR(VLOOKUP(CONCATENATE($A417,"_",X$2),'Reference data SID'!$B:$N,13,FALSE())),"",VLOOKUP(CONCATENATE($A417,"_",X$2),'Reference data SID'!$B:$N,13,FALSE()))</f>
        <v/>
      </c>
      <c r="Y417" s="86" t="str">
        <f aca="false">IF(ISERROR(VLOOKUP(CONCATENATE($A417,"_",Y$2),'Reference data SID'!$B:$N,13,FALSE())),"",VLOOKUP(CONCATENATE($A417,"_",Y$2),'Reference data SID'!$B:$N,13,FALSE()))</f>
        <v/>
      </c>
      <c r="Z417" s="86" t="str">
        <f aca="false">IF(ISERROR(VLOOKUP(CONCATENATE($A417,"_",Z$2),'Reference data SID'!$B:$N,13,FALSE())),"",VLOOKUP(CONCATENATE($A417,"_",Z$2),'Reference data SID'!$B:$N,13,FALSE()))</f>
        <v/>
      </c>
      <c r="AA417" s="86" t="str">
        <f aca="false">IF(ISERROR(VLOOKUP(CONCATENATE($A417,"_",AA$2),'Reference data SID'!$B:$N,13,FALSE())),"",VLOOKUP(CONCATENATE($A417,"_",AA$2),'Reference data SID'!$B:$N,13,FALSE()))</f>
        <v/>
      </c>
      <c r="AB417" s="86" t="str">
        <f aca="false">IF(ISERROR(VLOOKUP(CONCATENATE($A417,"_",AB$2),'Reference data SID'!$B:$N,13,FALSE())),"",VLOOKUP(CONCATENATE($A417,"_",AB$2),'Reference data SID'!$B:$N,13,FALSE()))</f>
        <v/>
      </c>
      <c r="AC417" s="86" t="str">
        <f aca="false">IF(ISERROR(VLOOKUP(CONCATENATE($A417,"_",AC$2),'Reference data SID'!$B:$N,13,FALSE())),"",VLOOKUP(CONCATENATE($A417,"_",AC$2),'Reference data SID'!$B:$N,13,FALSE()))</f>
        <v/>
      </c>
      <c r="AD417" s="86" t="str">
        <f aca="false">IF(ISERROR(VLOOKUP(CONCATENATE($A417,"_",AD$2),'Reference data SID'!$B:$N,13,FALSE())),"",VLOOKUP(CONCATENATE($A417,"_",AD$2),'Reference data SID'!$B:$N,13,FALSE()))</f>
        <v/>
      </c>
      <c r="AE417" s="86" t="str">
        <f aca="false">IF(ISERROR(VLOOKUP(CONCATENATE($A417,"_",AE$2),'Reference data SID'!$B:$N,13,FALSE())),"",VLOOKUP(CONCATENATE($A417,"_",AE$2),'Reference data SID'!$B:$N,13,FALSE()))</f>
        <v/>
      </c>
      <c r="AF417" s="86" t="str">
        <f aca="false">IF(ISERROR(VLOOKUP(CONCATENATE($A417,"_",AF$2),'Reference data SID'!$B:$N,13,FALSE())),"",VLOOKUP(CONCATENATE($A417,"_",AF$2),'Reference data SID'!$B:$N,13,FALSE()))</f>
        <v/>
      </c>
      <c r="AG417" s="86" t="str">
        <f aca="false">IF(ISERROR(VLOOKUP(CONCATENATE($A417,"_",AG$2),'Reference data SID'!$B:$N,13,FALSE())),"",VLOOKUP(CONCATENATE($A417,"_",AG$2),'Reference data SID'!$B:$N,13,FALSE()))</f>
        <v/>
      </c>
      <c r="AH417" s="86" t="str">
        <f aca="false">IF(ISERROR(VLOOKUP(CONCATENATE($A417,"_",AH$2),'Reference data SID'!$B:$N,13,FALSE())),"",VLOOKUP(CONCATENATE($A417,"_",AH$2),'Reference data SID'!$B:$N,13,FALSE()))</f>
        <v/>
      </c>
      <c r="AI417" s="86" t="str">
        <f aca="false">IF(ISERROR(VLOOKUP(CONCATENATE($A417,"_",AI$2),'Reference data SID'!$B:$N,13,FALSE())),"",VLOOKUP(CONCATENATE($A417,"_",AI$2),'Reference data SID'!$B:$N,13,FALSE()))</f>
        <v/>
      </c>
      <c r="AJ417" s="86" t="str">
        <f aca="false">IF(ISERROR(VLOOKUP(CONCATENATE($A417,"_",AJ$2),'Reference data SID'!$B:$N,13,FALSE())),"",VLOOKUP(CONCATENATE($A417,"_",AJ$2),'Reference data SID'!$B:$N,13,FALSE()))</f>
        <v/>
      </c>
      <c r="AK417" s="86" t="str">
        <f aca="false">IF(ISERROR(VLOOKUP(CONCATENATE($A417,"_",AK$2),'Reference data SID'!$B:$N,13,FALSE())),"",VLOOKUP(CONCATENATE($A417,"_",AK$2),'Reference data SID'!$B:$N,13,FALSE()))</f>
        <v/>
      </c>
      <c r="AL417" s="86" t="str">
        <f aca="false">IF(ISERROR(VLOOKUP(CONCATENATE($A417,"_",AL$2),'Reference data SID'!$B:$N,13,FALSE())),"",VLOOKUP(CONCATENATE($A417,"_",AL$2),'Reference data SID'!$B:$N,13,FALSE()))</f>
        <v/>
      </c>
      <c r="AM417" s="86" t="str">
        <f aca="false">IF(ISERROR(VLOOKUP(CONCATENATE($A417,"_",AM$2),'Reference data SID'!$B:$N,13,FALSE())),"",VLOOKUP(CONCATENATE($A417,"_",AM$2),'Reference data SID'!$B:$N,13,FALSE()))</f>
        <v/>
      </c>
      <c r="AN417" s="86" t="str">
        <f aca="false">IF(ISERROR(VLOOKUP(CONCATENATE($A417,"_",AN$2),'Reference data SID'!$B:$N,13,FALSE())),"",VLOOKUP(CONCATENATE($A417,"_",AN$2),'Reference data SID'!$B:$N,13,FALSE()))</f>
        <v/>
      </c>
      <c r="AO417" s="86" t="str">
        <f aca="false">IF(ISERROR(VLOOKUP(CONCATENATE($A417,"_",AO$2),'Reference data SID'!$B:$N,13,FALSE())),"",VLOOKUP(CONCATENATE($A417,"_",AO$2),'Reference data SID'!$B:$N,13,FALSE()))</f>
        <v/>
      </c>
      <c r="AP417" s="86" t="str">
        <f aca="false">IF(ISERROR(VLOOKUP(CONCATENATE($A417,"_",AP$2),'Reference data SID'!$B:$N,13,FALSE())),"",VLOOKUP(CONCATENATE($A417,"_",AP$2),'Reference data SID'!$B:$N,13,FALSE()))</f>
        <v/>
      </c>
      <c r="AQ417" s="86" t="str">
        <f aca="false">IF(ISERROR(VLOOKUP(CONCATENATE($A417,"_",AQ$2),'Reference data SID'!$B:$N,13,FALSE())),"",VLOOKUP(CONCATENATE($A417,"_",AQ$2),'Reference data SID'!$B:$N,13,FALSE()))</f>
        <v/>
      </c>
      <c r="AR417" s="86" t="str">
        <f aca="false">IF(ISERROR(VLOOKUP(CONCATENATE($A417,"_",AR$2),'Reference data SID'!$B:$N,13,FALSE())),"",VLOOKUP(CONCATENATE($A417,"_",AR$2),'Reference data SID'!$B:$N,13,FALSE()))</f>
        <v/>
      </c>
      <c r="AS417" s="86" t="str">
        <f aca="false">IF(ISERROR(VLOOKUP(CONCATENATE($A417,"_",AS$2),'Reference data SID'!$B:$N,13,FALSE())),"",VLOOKUP(CONCATENATE($A417,"_",AS$2),'Reference data SID'!$B:$N,13,FALSE()))</f>
        <v/>
      </c>
      <c r="AT417" s="86" t="str">
        <f aca="false">IF(ISERROR(VLOOKUP(CONCATENATE($A417,"_",AT$2),'Reference data SID'!$B:$N,13,FALSE())),"",VLOOKUP(CONCATENATE($A417,"_",AT$2),'Reference data SID'!$B:$N,13,FALSE()))</f>
        <v/>
      </c>
    </row>
    <row r="418" customFormat="false" ht="15" hidden="false" customHeight="false" outlineLevel="0" collapsed="false">
      <c r="A418" s="0" t="n">
        <v>414</v>
      </c>
      <c r="B418" s="86" t="str">
        <f aca="false">IF(ISERROR(VLOOKUP(CONCATENATE($A418,"_",B$2),'Reference data SID'!$B:$N,13,FALSE())),"",VLOOKUP(CONCATENATE($A418,"_",B$2),'Reference data SID'!$B:$N,13,FALSE()))</f>
        <v/>
      </c>
      <c r="C418" s="86" t="str">
        <f aca="false">IF(ISERROR(VLOOKUP(CONCATENATE($A418,"_",C$2),'Reference data SID'!$B:$N,13,FALSE())),"",VLOOKUP(CONCATENATE($A418,"_",C$2),'Reference data SID'!$B:$N,13,FALSE()))</f>
        <v/>
      </c>
      <c r="D418" s="86" t="str">
        <f aca="false">IF(ISERROR(VLOOKUP(CONCATENATE($A418,"_",D$2),'Reference data SID'!$B:$N,13,FALSE())),"",VLOOKUP(CONCATENATE($A418,"_",D$2),'Reference data SID'!$B:$N,13,FALSE()))</f>
        <v/>
      </c>
      <c r="E418" s="86" t="str">
        <f aca="false">IF(ISERROR(VLOOKUP(CONCATENATE($A418,"_",E$2),'Reference data SID'!$B:$N,13,FALSE())),"",VLOOKUP(CONCATENATE($A418,"_",E$2),'Reference data SID'!$B:$N,13,FALSE()))</f>
        <v/>
      </c>
      <c r="F418" s="86" t="str">
        <f aca="false">IF(ISERROR(VLOOKUP(CONCATENATE($A418,"_",F$2),'Reference data SID'!$B:$N,13,FALSE())),"",VLOOKUP(CONCATENATE($A418,"_",F$2),'Reference data SID'!$B:$N,13,FALSE()))</f>
        <v/>
      </c>
      <c r="G418" s="86" t="str">
        <f aca="false">IF(ISERROR(VLOOKUP(CONCATENATE($A418,"_",G$2),'Reference data SID'!$B:$N,13,FALSE())),"",VLOOKUP(CONCATENATE($A418,"_",G$2),'Reference data SID'!$B:$N,13,FALSE()))</f>
        <v/>
      </c>
      <c r="H418" s="86" t="str">
        <f aca="false">IF(ISERROR(VLOOKUP(CONCATENATE($A418,"_",H$2),'Reference data SID'!$B:$N,13,FALSE())),"",VLOOKUP(CONCATENATE($A418,"_",H$2),'Reference data SID'!$B:$N,13,FALSE()))</f>
        <v/>
      </c>
      <c r="I418" s="86" t="str">
        <f aca="false">IF(ISERROR(VLOOKUP(CONCATENATE($A418,"_",I$2),'Reference data SID'!$B:$N,13,FALSE())),"",VLOOKUP(CONCATENATE($A418,"_",I$2),'Reference data SID'!$B:$N,13,FALSE()))</f>
        <v/>
      </c>
      <c r="J418" s="86" t="str">
        <f aca="false">IF(ISERROR(VLOOKUP(CONCATENATE($A418,"_",J$2),'Reference data SID'!$B:$N,13,FALSE())),"",VLOOKUP(CONCATENATE($A418,"_",J$2),'Reference data SID'!$B:$N,13,FALSE()))</f>
        <v/>
      </c>
      <c r="K418" s="86" t="str">
        <f aca="false">IF(ISERROR(VLOOKUP(CONCATENATE($A418,"_",K$2),'Reference data SID'!$B:$N,13,FALSE())),"",VLOOKUP(CONCATENATE($A418,"_",K$2),'Reference data SID'!$B:$N,13,FALSE()))</f>
        <v/>
      </c>
      <c r="L418" s="86" t="str">
        <f aca="false">IF(ISERROR(VLOOKUP(CONCATENATE($A418,"_",L$2),'Reference data SID'!$B:$N,13,FALSE())),"",VLOOKUP(CONCATENATE($A418,"_",L$2),'Reference data SID'!$B:$N,13,FALSE()))</f>
        <v/>
      </c>
      <c r="M418" s="86" t="str">
        <f aca="false">IF(ISERROR(VLOOKUP(CONCATENATE($A418,"_",M$2),'Reference data SID'!$B:$N,13,FALSE())),"",VLOOKUP(CONCATENATE($A418,"_",M$2),'Reference data SID'!$B:$N,13,FALSE()))</f>
        <v/>
      </c>
      <c r="N418" s="86" t="str">
        <f aca="false">IF(ISERROR(VLOOKUP(CONCATENATE($A418,"_",N$2),'Reference data SID'!$B:$N,13,FALSE())),"",VLOOKUP(CONCATENATE($A418,"_",N$2),'Reference data SID'!$B:$N,13,FALSE()))</f>
        <v/>
      </c>
      <c r="O418" s="86" t="str">
        <f aca="false">IF(ISERROR(VLOOKUP(CONCATENATE($A418,"_",O$2),'Reference data SID'!$B:$N,13,FALSE())),"",VLOOKUP(CONCATENATE($A418,"_",O$2),'Reference data SID'!$B:$N,13,FALSE()))</f>
        <v/>
      </c>
      <c r="P418" s="86" t="str">
        <f aca="false">IF(ISERROR(VLOOKUP(CONCATENATE($A418,"_",P$2),'Reference data SID'!$B:$N,13,FALSE())),"",VLOOKUP(CONCATENATE($A418,"_",P$2),'Reference data SID'!$B:$N,13,FALSE()))</f>
        <v/>
      </c>
      <c r="Q418" s="86" t="str">
        <f aca="false">IF(ISERROR(VLOOKUP(CONCATENATE($A418,"_",Q$2),'Reference data SID'!$B:$N,13,FALSE())),"",VLOOKUP(CONCATENATE($A418,"_",Q$2),'Reference data SID'!$B:$N,13,FALSE()))</f>
        <v/>
      </c>
      <c r="R418" s="86" t="str">
        <f aca="false">IF(ISERROR(VLOOKUP(CONCATENATE($A418,"_",R$2),'Reference data SID'!$B:$N,13,FALSE())),"",VLOOKUP(CONCATENATE($A418,"_",R$2),'Reference data SID'!$B:$N,13,FALSE()))</f>
        <v/>
      </c>
      <c r="S418" s="86" t="str">
        <f aca="false">IF(ISERROR(VLOOKUP(CONCATENATE($A418,"_",S$2),'Reference data SID'!$B:$N,13,FALSE())),"",VLOOKUP(CONCATENATE($A418,"_",S$2),'Reference data SID'!$B:$N,13,FALSE()))</f>
        <v/>
      </c>
      <c r="T418" s="86" t="str">
        <f aca="false">IF(ISERROR(VLOOKUP(CONCATENATE($A418,"_",T$2),'Reference data SID'!$B:$N,13,FALSE())),"",VLOOKUP(CONCATENATE($A418,"_",T$2),'Reference data SID'!$B:$N,13,FALSE()))</f>
        <v/>
      </c>
      <c r="U418" s="86" t="str">
        <f aca="false">IF(ISERROR(VLOOKUP(CONCATENATE($A418,"_",U$2),'Reference data SID'!$B:$N,13,FALSE())),"",VLOOKUP(CONCATENATE($A418,"_",U$2),'Reference data SID'!$B:$N,13,FALSE()))</f>
        <v/>
      </c>
      <c r="V418" s="86" t="str">
        <f aca="false">IF(ISERROR(VLOOKUP(CONCATENATE($A418,"_",V$2),'Reference data SID'!$B:$N,13,FALSE())),"",VLOOKUP(CONCATENATE($A418,"_",V$2),'Reference data SID'!$B:$N,13,FALSE()))</f>
        <v/>
      </c>
      <c r="W418" s="86" t="str">
        <f aca="false">IF(ISERROR(VLOOKUP(CONCATENATE($A418,"_",W$2),'Reference data SID'!$B:$N,13,FALSE())),"",VLOOKUP(CONCATENATE($A418,"_",W$2),'Reference data SID'!$B:$N,13,FALSE()))</f>
        <v/>
      </c>
      <c r="X418" s="86" t="str">
        <f aca="false">IF(ISERROR(VLOOKUP(CONCATENATE($A418,"_",X$2),'Reference data SID'!$B:$N,13,FALSE())),"",VLOOKUP(CONCATENATE($A418,"_",X$2),'Reference data SID'!$B:$N,13,FALSE()))</f>
        <v/>
      </c>
      <c r="Y418" s="86" t="str">
        <f aca="false">IF(ISERROR(VLOOKUP(CONCATENATE($A418,"_",Y$2),'Reference data SID'!$B:$N,13,FALSE())),"",VLOOKUP(CONCATENATE($A418,"_",Y$2),'Reference data SID'!$B:$N,13,FALSE()))</f>
        <v/>
      </c>
      <c r="Z418" s="86" t="str">
        <f aca="false">IF(ISERROR(VLOOKUP(CONCATENATE($A418,"_",Z$2),'Reference data SID'!$B:$N,13,FALSE())),"",VLOOKUP(CONCATENATE($A418,"_",Z$2),'Reference data SID'!$B:$N,13,FALSE()))</f>
        <v/>
      </c>
      <c r="AA418" s="86" t="str">
        <f aca="false">IF(ISERROR(VLOOKUP(CONCATENATE($A418,"_",AA$2),'Reference data SID'!$B:$N,13,FALSE())),"",VLOOKUP(CONCATENATE($A418,"_",AA$2),'Reference data SID'!$B:$N,13,FALSE()))</f>
        <v/>
      </c>
      <c r="AB418" s="86" t="str">
        <f aca="false">IF(ISERROR(VLOOKUP(CONCATENATE($A418,"_",AB$2),'Reference data SID'!$B:$N,13,FALSE())),"",VLOOKUP(CONCATENATE($A418,"_",AB$2),'Reference data SID'!$B:$N,13,FALSE()))</f>
        <v/>
      </c>
      <c r="AC418" s="86" t="str">
        <f aca="false">IF(ISERROR(VLOOKUP(CONCATENATE($A418,"_",AC$2),'Reference data SID'!$B:$N,13,FALSE())),"",VLOOKUP(CONCATENATE($A418,"_",AC$2),'Reference data SID'!$B:$N,13,FALSE()))</f>
        <v/>
      </c>
      <c r="AD418" s="86" t="str">
        <f aca="false">IF(ISERROR(VLOOKUP(CONCATENATE($A418,"_",AD$2),'Reference data SID'!$B:$N,13,FALSE())),"",VLOOKUP(CONCATENATE($A418,"_",AD$2),'Reference data SID'!$B:$N,13,FALSE()))</f>
        <v/>
      </c>
      <c r="AE418" s="86" t="str">
        <f aca="false">IF(ISERROR(VLOOKUP(CONCATENATE($A418,"_",AE$2),'Reference data SID'!$B:$N,13,FALSE())),"",VLOOKUP(CONCATENATE($A418,"_",AE$2),'Reference data SID'!$B:$N,13,FALSE()))</f>
        <v/>
      </c>
      <c r="AF418" s="86" t="str">
        <f aca="false">IF(ISERROR(VLOOKUP(CONCATENATE($A418,"_",AF$2),'Reference data SID'!$B:$N,13,FALSE())),"",VLOOKUP(CONCATENATE($A418,"_",AF$2),'Reference data SID'!$B:$N,13,FALSE()))</f>
        <v/>
      </c>
      <c r="AG418" s="86" t="str">
        <f aca="false">IF(ISERROR(VLOOKUP(CONCATENATE($A418,"_",AG$2),'Reference data SID'!$B:$N,13,FALSE())),"",VLOOKUP(CONCATENATE($A418,"_",AG$2),'Reference data SID'!$B:$N,13,FALSE()))</f>
        <v/>
      </c>
      <c r="AH418" s="86" t="str">
        <f aca="false">IF(ISERROR(VLOOKUP(CONCATENATE($A418,"_",AH$2),'Reference data SID'!$B:$N,13,FALSE())),"",VLOOKUP(CONCATENATE($A418,"_",AH$2),'Reference data SID'!$B:$N,13,FALSE()))</f>
        <v/>
      </c>
      <c r="AI418" s="86" t="str">
        <f aca="false">IF(ISERROR(VLOOKUP(CONCATENATE($A418,"_",AI$2),'Reference data SID'!$B:$N,13,FALSE())),"",VLOOKUP(CONCATENATE($A418,"_",AI$2),'Reference data SID'!$B:$N,13,FALSE()))</f>
        <v/>
      </c>
      <c r="AJ418" s="86" t="str">
        <f aca="false">IF(ISERROR(VLOOKUP(CONCATENATE($A418,"_",AJ$2),'Reference data SID'!$B:$N,13,FALSE())),"",VLOOKUP(CONCATENATE($A418,"_",AJ$2),'Reference data SID'!$B:$N,13,FALSE()))</f>
        <v/>
      </c>
      <c r="AK418" s="86" t="str">
        <f aca="false">IF(ISERROR(VLOOKUP(CONCATENATE($A418,"_",AK$2),'Reference data SID'!$B:$N,13,FALSE())),"",VLOOKUP(CONCATENATE($A418,"_",AK$2),'Reference data SID'!$B:$N,13,FALSE()))</f>
        <v/>
      </c>
      <c r="AL418" s="86" t="str">
        <f aca="false">IF(ISERROR(VLOOKUP(CONCATENATE($A418,"_",AL$2),'Reference data SID'!$B:$N,13,FALSE())),"",VLOOKUP(CONCATENATE($A418,"_",AL$2),'Reference data SID'!$B:$N,13,FALSE()))</f>
        <v/>
      </c>
      <c r="AM418" s="86" t="str">
        <f aca="false">IF(ISERROR(VLOOKUP(CONCATENATE($A418,"_",AM$2),'Reference data SID'!$B:$N,13,FALSE())),"",VLOOKUP(CONCATENATE($A418,"_",AM$2),'Reference data SID'!$B:$N,13,FALSE()))</f>
        <v/>
      </c>
      <c r="AN418" s="86" t="str">
        <f aca="false">IF(ISERROR(VLOOKUP(CONCATENATE($A418,"_",AN$2),'Reference data SID'!$B:$N,13,FALSE())),"",VLOOKUP(CONCATENATE($A418,"_",AN$2),'Reference data SID'!$B:$N,13,FALSE()))</f>
        <v/>
      </c>
      <c r="AO418" s="86" t="str">
        <f aca="false">IF(ISERROR(VLOOKUP(CONCATENATE($A418,"_",AO$2),'Reference data SID'!$B:$N,13,FALSE())),"",VLOOKUP(CONCATENATE($A418,"_",AO$2),'Reference data SID'!$B:$N,13,FALSE()))</f>
        <v/>
      </c>
      <c r="AP418" s="86" t="str">
        <f aca="false">IF(ISERROR(VLOOKUP(CONCATENATE($A418,"_",AP$2),'Reference data SID'!$B:$N,13,FALSE())),"",VLOOKUP(CONCATENATE($A418,"_",AP$2),'Reference data SID'!$B:$N,13,FALSE()))</f>
        <v/>
      </c>
      <c r="AQ418" s="86" t="str">
        <f aca="false">IF(ISERROR(VLOOKUP(CONCATENATE($A418,"_",AQ$2),'Reference data SID'!$B:$N,13,FALSE())),"",VLOOKUP(CONCATENATE($A418,"_",AQ$2),'Reference data SID'!$B:$N,13,FALSE()))</f>
        <v/>
      </c>
      <c r="AR418" s="86" t="str">
        <f aca="false">IF(ISERROR(VLOOKUP(CONCATENATE($A418,"_",AR$2),'Reference data SID'!$B:$N,13,FALSE())),"",VLOOKUP(CONCATENATE($A418,"_",AR$2),'Reference data SID'!$B:$N,13,FALSE()))</f>
        <v/>
      </c>
      <c r="AS418" s="86" t="str">
        <f aca="false">IF(ISERROR(VLOOKUP(CONCATENATE($A418,"_",AS$2),'Reference data SID'!$B:$N,13,FALSE())),"",VLOOKUP(CONCATENATE($A418,"_",AS$2),'Reference data SID'!$B:$N,13,FALSE()))</f>
        <v/>
      </c>
      <c r="AT418" s="86" t="str">
        <f aca="false">IF(ISERROR(VLOOKUP(CONCATENATE($A418,"_",AT$2),'Reference data SID'!$B:$N,13,FALSE())),"",VLOOKUP(CONCATENATE($A418,"_",AT$2),'Reference data SID'!$B:$N,13,FALSE()))</f>
        <v/>
      </c>
    </row>
    <row r="419" customFormat="false" ht="15" hidden="false" customHeight="false" outlineLevel="0" collapsed="false">
      <c r="A419" s="0" t="n">
        <v>415</v>
      </c>
      <c r="B419" s="86" t="str">
        <f aca="false">IF(ISERROR(VLOOKUP(CONCATENATE($A419,"_",B$2),'Reference data SID'!$B:$N,13,FALSE())),"",VLOOKUP(CONCATENATE($A419,"_",B$2),'Reference data SID'!$B:$N,13,FALSE()))</f>
        <v/>
      </c>
      <c r="C419" s="86" t="str">
        <f aca="false">IF(ISERROR(VLOOKUP(CONCATENATE($A419,"_",C$2),'Reference data SID'!$B:$N,13,FALSE())),"",VLOOKUP(CONCATENATE($A419,"_",C$2),'Reference data SID'!$B:$N,13,FALSE()))</f>
        <v/>
      </c>
      <c r="D419" s="86" t="str">
        <f aca="false">IF(ISERROR(VLOOKUP(CONCATENATE($A419,"_",D$2),'Reference data SID'!$B:$N,13,FALSE())),"",VLOOKUP(CONCATENATE($A419,"_",D$2),'Reference data SID'!$B:$N,13,FALSE()))</f>
        <v/>
      </c>
      <c r="E419" s="86" t="str">
        <f aca="false">IF(ISERROR(VLOOKUP(CONCATENATE($A419,"_",E$2),'Reference data SID'!$B:$N,13,FALSE())),"",VLOOKUP(CONCATENATE($A419,"_",E$2),'Reference data SID'!$B:$N,13,FALSE()))</f>
        <v/>
      </c>
      <c r="F419" s="86" t="str">
        <f aca="false">IF(ISERROR(VLOOKUP(CONCATENATE($A419,"_",F$2),'Reference data SID'!$B:$N,13,FALSE())),"",VLOOKUP(CONCATENATE($A419,"_",F$2),'Reference data SID'!$B:$N,13,FALSE()))</f>
        <v/>
      </c>
      <c r="G419" s="86" t="str">
        <f aca="false">IF(ISERROR(VLOOKUP(CONCATENATE($A419,"_",G$2),'Reference data SID'!$B:$N,13,FALSE())),"",VLOOKUP(CONCATENATE($A419,"_",G$2),'Reference data SID'!$B:$N,13,FALSE()))</f>
        <v/>
      </c>
      <c r="H419" s="86" t="str">
        <f aca="false">IF(ISERROR(VLOOKUP(CONCATENATE($A419,"_",H$2),'Reference data SID'!$B:$N,13,FALSE())),"",VLOOKUP(CONCATENATE($A419,"_",H$2),'Reference data SID'!$B:$N,13,FALSE()))</f>
        <v/>
      </c>
      <c r="I419" s="86" t="str">
        <f aca="false">IF(ISERROR(VLOOKUP(CONCATENATE($A419,"_",I$2),'Reference data SID'!$B:$N,13,FALSE())),"",VLOOKUP(CONCATENATE($A419,"_",I$2),'Reference data SID'!$B:$N,13,FALSE()))</f>
        <v/>
      </c>
      <c r="J419" s="86" t="str">
        <f aca="false">IF(ISERROR(VLOOKUP(CONCATENATE($A419,"_",J$2),'Reference data SID'!$B:$N,13,FALSE())),"",VLOOKUP(CONCATENATE($A419,"_",J$2),'Reference data SID'!$B:$N,13,FALSE()))</f>
        <v/>
      </c>
      <c r="K419" s="86" t="str">
        <f aca="false">IF(ISERROR(VLOOKUP(CONCATENATE($A419,"_",K$2),'Reference data SID'!$B:$N,13,FALSE())),"",VLOOKUP(CONCATENATE($A419,"_",K$2),'Reference data SID'!$B:$N,13,FALSE()))</f>
        <v/>
      </c>
      <c r="L419" s="86" t="str">
        <f aca="false">IF(ISERROR(VLOOKUP(CONCATENATE($A419,"_",L$2),'Reference data SID'!$B:$N,13,FALSE())),"",VLOOKUP(CONCATENATE($A419,"_",L$2),'Reference data SID'!$B:$N,13,FALSE()))</f>
        <v/>
      </c>
      <c r="M419" s="86" t="str">
        <f aca="false">IF(ISERROR(VLOOKUP(CONCATENATE($A419,"_",M$2),'Reference data SID'!$B:$N,13,FALSE())),"",VLOOKUP(CONCATENATE($A419,"_",M$2),'Reference data SID'!$B:$N,13,FALSE()))</f>
        <v/>
      </c>
      <c r="N419" s="86" t="str">
        <f aca="false">IF(ISERROR(VLOOKUP(CONCATENATE($A419,"_",N$2),'Reference data SID'!$B:$N,13,FALSE())),"",VLOOKUP(CONCATENATE($A419,"_",N$2),'Reference data SID'!$B:$N,13,FALSE()))</f>
        <v/>
      </c>
      <c r="O419" s="86" t="str">
        <f aca="false">IF(ISERROR(VLOOKUP(CONCATENATE($A419,"_",O$2),'Reference data SID'!$B:$N,13,FALSE())),"",VLOOKUP(CONCATENATE($A419,"_",O$2),'Reference data SID'!$B:$N,13,FALSE()))</f>
        <v/>
      </c>
      <c r="P419" s="86" t="str">
        <f aca="false">IF(ISERROR(VLOOKUP(CONCATENATE($A419,"_",P$2),'Reference data SID'!$B:$N,13,FALSE())),"",VLOOKUP(CONCATENATE($A419,"_",P$2),'Reference data SID'!$B:$N,13,FALSE()))</f>
        <v/>
      </c>
      <c r="Q419" s="86" t="str">
        <f aca="false">IF(ISERROR(VLOOKUP(CONCATENATE($A419,"_",Q$2),'Reference data SID'!$B:$N,13,FALSE())),"",VLOOKUP(CONCATENATE($A419,"_",Q$2),'Reference data SID'!$B:$N,13,FALSE()))</f>
        <v/>
      </c>
      <c r="R419" s="86" t="str">
        <f aca="false">IF(ISERROR(VLOOKUP(CONCATENATE($A419,"_",R$2),'Reference data SID'!$B:$N,13,FALSE())),"",VLOOKUP(CONCATENATE($A419,"_",R$2),'Reference data SID'!$B:$N,13,FALSE()))</f>
        <v/>
      </c>
      <c r="S419" s="86" t="str">
        <f aca="false">IF(ISERROR(VLOOKUP(CONCATENATE($A419,"_",S$2),'Reference data SID'!$B:$N,13,FALSE())),"",VLOOKUP(CONCATENATE($A419,"_",S$2),'Reference data SID'!$B:$N,13,FALSE()))</f>
        <v/>
      </c>
      <c r="T419" s="86" t="str">
        <f aca="false">IF(ISERROR(VLOOKUP(CONCATENATE($A419,"_",T$2),'Reference data SID'!$B:$N,13,FALSE())),"",VLOOKUP(CONCATENATE($A419,"_",T$2),'Reference data SID'!$B:$N,13,FALSE()))</f>
        <v/>
      </c>
      <c r="U419" s="86" t="str">
        <f aca="false">IF(ISERROR(VLOOKUP(CONCATENATE($A419,"_",U$2),'Reference data SID'!$B:$N,13,FALSE())),"",VLOOKUP(CONCATENATE($A419,"_",U$2),'Reference data SID'!$B:$N,13,FALSE()))</f>
        <v/>
      </c>
      <c r="V419" s="86" t="str">
        <f aca="false">IF(ISERROR(VLOOKUP(CONCATENATE($A419,"_",V$2),'Reference data SID'!$B:$N,13,FALSE())),"",VLOOKUP(CONCATENATE($A419,"_",V$2),'Reference data SID'!$B:$N,13,FALSE()))</f>
        <v/>
      </c>
      <c r="W419" s="86" t="str">
        <f aca="false">IF(ISERROR(VLOOKUP(CONCATENATE($A419,"_",W$2),'Reference data SID'!$B:$N,13,FALSE())),"",VLOOKUP(CONCATENATE($A419,"_",W$2),'Reference data SID'!$B:$N,13,FALSE()))</f>
        <v/>
      </c>
      <c r="X419" s="86" t="str">
        <f aca="false">IF(ISERROR(VLOOKUP(CONCATENATE($A419,"_",X$2),'Reference data SID'!$B:$N,13,FALSE())),"",VLOOKUP(CONCATENATE($A419,"_",X$2),'Reference data SID'!$B:$N,13,FALSE()))</f>
        <v/>
      </c>
      <c r="Y419" s="86" t="str">
        <f aca="false">IF(ISERROR(VLOOKUP(CONCATENATE($A419,"_",Y$2),'Reference data SID'!$B:$N,13,FALSE())),"",VLOOKUP(CONCATENATE($A419,"_",Y$2),'Reference data SID'!$B:$N,13,FALSE()))</f>
        <v/>
      </c>
      <c r="Z419" s="86" t="str">
        <f aca="false">IF(ISERROR(VLOOKUP(CONCATENATE($A419,"_",Z$2),'Reference data SID'!$B:$N,13,FALSE())),"",VLOOKUP(CONCATENATE($A419,"_",Z$2),'Reference data SID'!$B:$N,13,FALSE()))</f>
        <v/>
      </c>
      <c r="AA419" s="86" t="str">
        <f aca="false">IF(ISERROR(VLOOKUP(CONCATENATE($A419,"_",AA$2),'Reference data SID'!$B:$N,13,FALSE())),"",VLOOKUP(CONCATENATE($A419,"_",AA$2),'Reference data SID'!$B:$N,13,FALSE()))</f>
        <v/>
      </c>
      <c r="AB419" s="86" t="str">
        <f aca="false">IF(ISERROR(VLOOKUP(CONCATENATE($A419,"_",AB$2),'Reference data SID'!$B:$N,13,FALSE())),"",VLOOKUP(CONCATENATE($A419,"_",AB$2),'Reference data SID'!$B:$N,13,FALSE()))</f>
        <v/>
      </c>
      <c r="AC419" s="86" t="str">
        <f aca="false">IF(ISERROR(VLOOKUP(CONCATENATE($A419,"_",AC$2),'Reference data SID'!$B:$N,13,FALSE())),"",VLOOKUP(CONCATENATE($A419,"_",AC$2),'Reference data SID'!$B:$N,13,FALSE()))</f>
        <v/>
      </c>
      <c r="AD419" s="86" t="str">
        <f aca="false">IF(ISERROR(VLOOKUP(CONCATENATE($A419,"_",AD$2),'Reference data SID'!$B:$N,13,FALSE())),"",VLOOKUP(CONCATENATE($A419,"_",AD$2),'Reference data SID'!$B:$N,13,FALSE()))</f>
        <v/>
      </c>
      <c r="AE419" s="86" t="str">
        <f aca="false">IF(ISERROR(VLOOKUP(CONCATENATE($A419,"_",AE$2),'Reference data SID'!$B:$N,13,FALSE())),"",VLOOKUP(CONCATENATE($A419,"_",AE$2),'Reference data SID'!$B:$N,13,FALSE()))</f>
        <v/>
      </c>
      <c r="AF419" s="86" t="str">
        <f aca="false">IF(ISERROR(VLOOKUP(CONCATENATE($A419,"_",AF$2),'Reference data SID'!$B:$N,13,FALSE())),"",VLOOKUP(CONCATENATE($A419,"_",AF$2),'Reference data SID'!$B:$N,13,FALSE()))</f>
        <v/>
      </c>
      <c r="AG419" s="86" t="str">
        <f aca="false">IF(ISERROR(VLOOKUP(CONCATENATE($A419,"_",AG$2),'Reference data SID'!$B:$N,13,FALSE())),"",VLOOKUP(CONCATENATE($A419,"_",AG$2),'Reference data SID'!$B:$N,13,FALSE()))</f>
        <v/>
      </c>
      <c r="AH419" s="86" t="str">
        <f aca="false">IF(ISERROR(VLOOKUP(CONCATENATE($A419,"_",AH$2),'Reference data SID'!$B:$N,13,FALSE())),"",VLOOKUP(CONCATENATE($A419,"_",AH$2),'Reference data SID'!$B:$N,13,FALSE()))</f>
        <v/>
      </c>
      <c r="AI419" s="86" t="str">
        <f aca="false">IF(ISERROR(VLOOKUP(CONCATENATE($A419,"_",AI$2),'Reference data SID'!$B:$N,13,FALSE())),"",VLOOKUP(CONCATENATE($A419,"_",AI$2),'Reference data SID'!$B:$N,13,FALSE()))</f>
        <v/>
      </c>
      <c r="AJ419" s="86" t="str">
        <f aca="false">IF(ISERROR(VLOOKUP(CONCATENATE($A419,"_",AJ$2),'Reference data SID'!$B:$N,13,FALSE())),"",VLOOKUP(CONCATENATE($A419,"_",AJ$2),'Reference data SID'!$B:$N,13,FALSE()))</f>
        <v/>
      </c>
      <c r="AK419" s="86" t="str">
        <f aca="false">IF(ISERROR(VLOOKUP(CONCATENATE($A419,"_",AK$2),'Reference data SID'!$B:$N,13,FALSE())),"",VLOOKUP(CONCATENATE($A419,"_",AK$2),'Reference data SID'!$B:$N,13,FALSE()))</f>
        <v/>
      </c>
      <c r="AL419" s="86" t="str">
        <f aca="false">IF(ISERROR(VLOOKUP(CONCATENATE($A419,"_",AL$2),'Reference data SID'!$B:$N,13,FALSE())),"",VLOOKUP(CONCATENATE($A419,"_",AL$2),'Reference data SID'!$B:$N,13,FALSE()))</f>
        <v/>
      </c>
      <c r="AM419" s="86" t="str">
        <f aca="false">IF(ISERROR(VLOOKUP(CONCATENATE($A419,"_",AM$2),'Reference data SID'!$B:$N,13,FALSE())),"",VLOOKUP(CONCATENATE($A419,"_",AM$2),'Reference data SID'!$B:$N,13,FALSE()))</f>
        <v/>
      </c>
      <c r="AN419" s="86" t="str">
        <f aca="false">IF(ISERROR(VLOOKUP(CONCATENATE($A419,"_",AN$2),'Reference data SID'!$B:$N,13,FALSE())),"",VLOOKUP(CONCATENATE($A419,"_",AN$2),'Reference data SID'!$B:$N,13,FALSE()))</f>
        <v/>
      </c>
      <c r="AO419" s="86" t="str">
        <f aca="false">IF(ISERROR(VLOOKUP(CONCATENATE($A419,"_",AO$2),'Reference data SID'!$B:$N,13,FALSE())),"",VLOOKUP(CONCATENATE($A419,"_",AO$2),'Reference data SID'!$B:$N,13,FALSE()))</f>
        <v/>
      </c>
      <c r="AP419" s="86" t="str">
        <f aca="false">IF(ISERROR(VLOOKUP(CONCATENATE($A419,"_",AP$2),'Reference data SID'!$B:$N,13,FALSE())),"",VLOOKUP(CONCATENATE($A419,"_",AP$2),'Reference data SID'!$B:$N,13,FALSE()))</f>
        <v/>
      </c>
      <c r="AQ419" s="86" t="str">
        <f aca="false">IF(ISERROR(VLOOKUP(CONCATENATE($A419,"_",AQ$2),'Reference data SID'!$B:$N,13,FALSE())),"",VLOOKUP(CONCATENATE($A419,"_",AQ$2),'Reference data SID'!$B:$N,13,FALSE()))</f>
        <v/>
      </c>
      <c r="AR419" s="86" t="str">
        <f aca="false">IF(ISERROR(VLOOKUP(CONCATENATE($A419,"_",AR$2),'Reference data SID'!$B:$N,13,FALSE())),"",VLOOKUP(CONCATENATE($A419,"_",AR$2),'Reference data SID'!$B:$N,13,FALSE()))</f>
        <v/>
      </c>
      <c r="AS419" s="86" t="str">
        <f aca="false">IF(ISERROR(VLOOKUP(CONCATENATE($A419,"_",AS$2),'Reference data SID'!$B:$N,13,FALSE())),"",VLOOKUP(CONCATENATE($A419,"_",AS$2),'Reference data SID'!$B:$N,13,FALSE()))</f>
        <v/>
      </c>
      <c r="AT419" s="86" t="str">
        <f aca="false">IF(ISERROR(VLOOKUP(CONCATENATE($A419,"_",AT$2),'Reference data SID'!$B:$N,13,FALSE())),"",VLOOKUP(CONCATENATE($A419,"_",AT$2),'Reference data SID'!$B:$N,13,FALSE()))</f>
        <v/>
      </c>
    </row>
    <row r="420" customFormat="false" ht="15" hidden="false" customHeight="false" outlineLevel="0" collapsed="false">
      <c r="A420" s="0" t="n">
        <v>416</v>
      </c>
      <c r="B420" s="86" t="str">
        <f aca="false">IF(ISERROR(VLOOKUP(CONCATENATE($A420,"_",B$2),'Reference data SID'!$B:$N,13,FALSE())),"",VLOOKUP(CONCATENATE($A420,"_",B$2),'Reference data SID'!$B:$N,13,FALSE()))</f>
        <v/>
      </c>
      <c r="C420" s="86" t="str">
        <f aca="false">IF(ISERROR(VLOOKUP(CONCATENATE($A420,"_",C$2),'Reference data SID'!$B:$N,13,FALSE())),"",VLOOKUP(CONCATENATE($A420,"_",C$2),'Reference data SID'!$B:$N,13,FALSE()))</f>
        <v/>
      </c>
      <c r="D420" s="86" t="str">
        <f aca="false">IF(ISERROR(VLOOKUP(CONCATENATE($A420,"_",D$2),'Reference data SID'!$B:$N,13,FALSE())),"",VLOOKUP(CONCATENATE($A420,"_",D$2),'Reference data SID'!$B:$N,13,FALSE()))</f>
        <v/>
      </c>
      <c r="E420" s="86" t="str">
        <f aca="false">IF(ISERROR(VLOOKUP(CONCATENATE($A420,"_",E$2),'Reference data SID'!$B:$N,13,FALSE())),"",VLOOKUP(CONCATENATE($A420,"_",E$2),'Reference data SID'!$B:$N,13,FALSE()))</f>
        <v/>
      </c>
      <c r="F420" s="86" t="str">
        <f aca="false">IF(ISERROR(VLOOKUP(CONCATENATE($A420,"_",F$2),'Reference data SID'!$B:$N,13,FALSE())),"",VLOOKUP(CONCATENATE($A420,"_",F$2),'Reference data SID'!$B:$N,13,FALSE()))</f>
        <v/>
      </c>
      <c r="G420" s="86" t="str">
        <f aca="false">IF(ISERROR(VLOOKUP(CONCATENATE($A420,"_",G$2),'Reference data SID'!$B:$N,13,FALSE())),"",VLOOKUP(CONCATENATE($A420,"_",G$2),'Reference data SID'!$B:$N,13,FALSE()))</f>
        <v/>
      </c>
      <c r="H420" s="86" t="str">
        <f aca="false">IF(ISERROR(VLOOKUP(CONCATENATE($A420,"_",H$2),'Reference data SID'!$B:$N,13,FALSE())),"",VLOOKUP(CONCATENATE($A420,"_",H$2),'Reference data SID'!$B:$N,13,FALSE()))</f>
        <v/>
      </c>
      <c r="I420" s="86" t="str">
        <f aca="false">IF(ISERROR(VLOOKUP(CONCATENATE($A420,"_",I$2),'Reference data SID'!$B:$N,13,FALSE())),"",VLOOKUP(CONCATENATE($A420,"_",I$2),'Reference data SID'!$B:$N,13,FALSE()))</f>
        <v/>
      </c>
      <c r="J420" s="86" t="str">
        <f aca="false">IF(ISERROR(VLOOKUP(CONCATENATE($A420,"_",J$2),'Reference data SID'!$B:$N,13,FALSE())),"",VLOOKUP(CONCATENATE($A420,"_",J$2),'Reference data SID'!$B:$N,13,FALSE()))</f>
        <v/>
      </c>
      <c r="K420" s="86" t="str">
        <f aca="false">IF(ISERROR(VLOOKUP(CONCATENATE($A420,"_",K$2),'Reference data SID'!$B:$N,13,FALSE())),"",VLOOKUP(CONCATENATE($A420,"_",K$2),'Reference data SID'!$B:$N,13,FALSE()))</f>
        <v/>
      </c>
      <c r="L420" s="86" t="str">
        <f aca="false">IF(ISERROR(VLOOKUP(CONCATENATE($A420,"_",L$2),'Reference data SID'!$B:$N,13,FALSE())),"",VLOOKUP(CONCATENATE($A420,"_",L$2),'Reference data SID'!$B:$N,13,FALSE()))</f>
        <v/>
      </c>
      <c r="M420" s="86" t="str">
        <f aca="false">IF(ISERROR(VLOOKUP(CONCATENATE($A420,"_",M$2),'Reference data SID'!$B:$N,13,FALSE())),"",VLOOKUP(CONCATENATE($A420,"_",M$2),'Reference data SID'!$B:$N,13,FALSE()))</f>
        <v/>
      </c>
      <c r="N420" s="86" t="str">
        <f aca="false">IF(ISERROR(VLOOKUP(CONCATENATE($A420,"_",N$2),'Reference data SID'!$B:$N,13,FALSE())),"",VLOOKUP(CONCATENATE($A420,"_",N$2),'Reference data SID'!$B:$N,13,FALSE()))</f>
        <v/>
      </c>
      <c r="O420" s="86" t="str">
        <f aca="false">IF(ISERROR(VLOOKUP(CONCATENATE($A420,"_",O$2),'Reference data SID'!$B:$N,13,FALSE())),"",VLOOKUP(CONCATENATE($A420,"_",O$2),'Reference data SID'!$B:$N,13,FALSE()))</f>
        <v/>
      </c>
      <c r="P420" s="86" t="str">
        <f aca="false">IF(ISERROR(VLOOKUP(CONCATENATE($A420,"_",P$2),'Reference data SID'!$B:$N,13,FALSE())),"",VLOOKUP(CONCATENATE($A420,"_",P$2),'Reference data SID'!$B:$N,13,FALSE()))</f>
        <v/>
      </c>
      <c r="Q420" s="86" t="str">
        <f aca="false">IF(ISERROR(VLOOKUP(CONCATENATE($A420,"_",Q$2),'Reference data SID'!$B:$N,13,FALSE())),"",VLOOKUP(CONCATENATE($A420,"_",Q$2),'Reference data SID'!$B:$N,13,FALSE()))</f>
        <v/>
      </c>
      <c r="R420" s="86" t="str">
        <f aca="false">IF(ISERROR(VLOOKUP(CONCATENATE($A420,"_",R$2),'Reference data SID'!$B:$N,13,FALSE())),"",VLOOKUP(CONCATENATE($A420,"_",R$2),'Reference data SID'!$B:$N,13,FALSE()))</f>
        <v/>
      </c>
      <c r="S420" s="86" t="str">
        <f aca="false">IF(ISERROR(VLOOKUP(CONCATENATE($A420,"_",S$2),'Reference data SID'!$B:$N,13,FALSE())),"",VLOOKUP(CONCATENATE($A420,"_",S$2),'Reference data SID'!$B:$N,13,FALSE()))</f>
        <v/>
      </c>
      <c r="T420" s="86" t="str">
        <f aca="false">IF(ISERROR(VLOOKUP(CONCATENATE($A420,"_",T$2),'Reference data SID'!$B:$N,13,FALSE())),"",VLOOKUP(CONCATENATE($A420,"_",T$2),'Reference data SID'!$B:$N,13,FALSE()))</f>
        <v/>
      </c>
      <c r="U420" s="86" t="str">
        <f aca="false">IF(ISERROR(VLOOKUP(CONCATENATE($A420,"_",U$2),'Reference data SID'!$B:$N,13,FALSE())),"",VLOOKUP(CONCATENATE($A420,"_",U$2),'Reference data SID'!$B:$N,13,FALSE()))</f>
        <v/>
      </c>
      <c r="V420" s="86" t="str">
        <f aca="false">IF(ISERROR(VLOOKUP(CONCATENATE($A420,"_",V$2),'Reference data SID'!$B:$N,13,FALSE())),"",VLOOKUP(CONCATENATE($A420,"_",V$2),'Reference data SID'!$B:$N,13,FALSE()))</f>
        <v/>
      </c>
      <c r="W420" s="86" t="str">
        <f aca="false">IF(ISERROR(VLOOKUP(CONCATENATE($A420,"_",W$2),'Reference data SID'!$B:$N,13,FALSE())),"",VLOOKUP(CONCATENATE($A420,"_",W$2),'Reference data SID'!$B:$N,13,FALSE()))</f>
        <v/>
      </c>
      <c r="X420" s="86" t="str">
        <f aca="false">IF(ISERROR(VLOOKUP(CONCATENATE($A420,"_",X$2),'Reference data SID'!$B:$N,13,FALSE())),"",VLOOKUP(CONCATENATE($A420,"_",X$2),'Reference data SID'!$B:$N,13,FALSE()))</f>
        <v/>
      </c>
      <c r="Y420" s="86" t="str">
        <f aca="false">IF(ISERROR(VLOOKUP(CONCATENATE($A420,"_",Y$2),'Reference data SID'!$B:$N,13,FALSE())),"",VLOOKUP(CONCATENATE($A420,"_",Y$2),'Reference data SID'!$B:$N,13,FALSE()))</f>
        <v/>
      </c>
      <c r="Z420" s="86" t="str">
        <f aca="false">IF(ISERROR(VLOOKUP(CONCATENATE($A420,"_",Z$2),'Reference data SID'!$B:$N,13,FALSE())),"",VLOOKUP(CONCATENATE($A420,"_",Z$2),'Reference data SID'!$B:$N,13,FALSE()))</f>
        <v/>
      </c>
      <c r="AA420" s="86" t="str">
        <f aca="false">IF(ISERROR(VLOOKUP(CONCATENATE($A420,"_",AA$2),'Reference data SID'!$B:$N,13,FALSE())),"",VLOOKUP(CONCATENATE($A420,"_",AA$2),'Reference data SID'!$B:$N,13,FALSE()))</f>
        <v/>
      </c>
      <c r="AB420" s="86" t="str">
        <f aca="false">IF(ISERROR(VLOOKUP(CONCATENATE($A420,"_",AB$2),'Reference data SID'!$B:$N,13,FALSE())),"",VLOOKUP(CONCATENATE($A420,"_",AB$2),'Reference data SID'!$B:$N,13,FALSE()))</f>
        <v/>
      </c>
      <c r="AC420" s="86" t="str">
        <f aca="false">IF(ISERROR(VLOOKUP(CONCATENATE($A420,"_",AC$2),'Reference data SID'!$B:$N,13,FALSE())),"",VLOOKUP(CONCATENATE($A420,"_",AC$2),'Reference data SID'!$B:$N,13,FALSE()))</f>
        <v/>
      </c>
      <c r="AD420" s="86" t="str">
        <f aca="false">IF(ISERROR(VLOOKUP(CONCATENATE($A420,"_",AD$2),'Reference data SID'!$B:$N,13,FALSE())),"",VLOOKUP(CONCATENATE($A420,"_",AD$2),'Reference data SID'!$B:$N,13,FALSE()))</f>
        <v/>
      </c>
      <c r="AE420" s="86" t="str">
        <f aca="false">IF(ISERROR(VLOOKUP(CONCATENATE($A420,"_",AE$2),'Reference data SID'!$B:$N,13,FALSE())),"",VLOOKUP(CONCATENATE($A420,"_",AE$2),'Reference data SID'!$B:$N,13,FALSE()))</f>
        <v/>
      </c>
      <c r="AF420" s="86" t="str">
        <f aca="false">IF(ISERROR(VLOOKUP(CONCATENATE($A420,"_",AF$2),'Reference data SID'!$B:$N,13,FALSE())),"",VLOOKUP(CONCATENATE($A420,"_",AF$2),'Reference data SID'!$B:$N,13,FALSE()))</f>
        <v/>
      </c>
      <c r="AG420" s="86" t="str">
        <f aca="false">IF(ISERROR(VLOOKUP(CONCATENATE($A420,"_",AG$2),'Reference data SID'!$B:$N,13,FALSE())),"",VLOOKUP(CONCATENATE($A420,"_",AG$2),'Reference data SID'!$B:$N,13,FALSE()))</f>
        <v/>
      </c>
      <c r="AH420" s="86" t="str">
        <f aca="false">IF(ISERROR(VLOOKUP(CONCATENATE($A420,"_",AH$2),'Reference data SID'!$B:$N,13,FALSE())),"",VLOOKUP(CONCATENATE($A420,"_",AH$2),'Reference data SID'!$B:$N,13,FALSE()))</f>
        <v/>
      </c>
      <c r="AI420" s="86" t="str">
        <f aca="false">IF(ISERROR(VLOOKUP(CONCATENATE($A420,"_",AI$2),'Reference data SID'!$B:$N,13,FALSE())),"",VLOOKUP(CONCATENATE($A420,"_",AI$2),'Reference data SID'!$B:$N,13,FALSE()))</f>
        <v/>
      </c>
      <c r="AJ420" s="86" t="str">
        <f aca="false">IF(ISERROR(VLOOKUP(CONCATENATE($A420,"_",AJ$2),'Reference data SID'!$B:$N,13,FALSE())),"",VLOOKUP(CONCATENATE($A420,"_",AJ$2),'Reference data SID'!$B:$N,13,FALSE()))</f>
        <v/>
      </c>
      <c r="AK420" s="86" t="str">
        <f aca="false">IF(ISERROR(VLOOKUP(CONCATENATE($A420,"_",AK$2),'Reference data SID'!$B:$N,13,FALSE())),"",VLOOKUP(CONCATENATE($A420,"_",AK$2),'Reference data SID'!$B:$N,13,FALSE()))</f>
        <v/>
      </c>
      <c r="AL420" s="86" t="str">
        <f aca="false">IF(ISERROR(VLOOKUP(CONCATENATE($A420,"_",AL$2),'Reference data SID'!$B:$N,13,FALSE())),"",VLOOKUP(CONCATENATE($A420,"_",AL$2),'Reference data SID'!$B:$N,13,FALSE()))</f>
        <v/>
      </c>
      <c r="AM420" s="86" t="str">
        <f aca="false">IF(ISERROR(VLOOKUP(CONCATENATE($A420,"_",AM$2),'Reference data SID'!$B:$N,13,FALSE())),"",VLOOKUP(CONCATENATE($A420,"_",AM$2),'Reference data SID'!$B:$N,13,FALSE()))</f>
        <v/>
      </c>
      <c r="AN420" s="86" t="str">
        <f aca="false">IF(ISERROR(VLOOKUP(CONCATENATE($A420,"_",AN$2),'Reference data SID'!$B:$N,13,FALSE())),"",VLOOKUP(CONCATENATE($A420,"_",AN$2),'Reference data SID'!$B:$N,13,FALSE()))</f>
        <v/>
      </c>
      <c r="AO420" s="86" t="str">
        <f aca="false">IF(ISERROR(VLOOKUP(CONCATENATE($A420,"_",AO$2),'Reference data SID'!$B:$N,13,FALSE())),"",VLOOKUP(CONCATENATE($A420,"_",AO$2),'Reference data SID'!$B:$N,13,FALSE()))</f>
        <v/>
      </c>
      <c r="AP420" s="86" t="str">
        <f aca="false">IF(ISERROR(VLOOKUP(CONCATENATE($A420,"_",AP$2),'Reference data SID'!$B:$N,13,FALSE())),"",VLOOKUP(CONCATENATE($A420,"_",AP$2),'Reference data SID'!$B:$N,13,FALSE()))</f>
        <v/>
      </c>
      <c r="AQ420" s="86" t="str">
        <f aca="false">IF(ISERROR(VLOOKUP(CONCATENATE($A420,"_",AQ$2),'Reference data SID'!$B:$N,13,FALSE())),"",VLOOKUP(CONCATENATE($A420,"_",AQ$2),'Reference data SID'!$B:$N,13,FALSE()))</f>
        <v/>
      </c>
      <c r="AR420" s="86" t="str">
        <f aca="false">IF(ISERROR(VLOOKUP(CONCATENATE($A420,"_",AR$2),'Reference data SID'!$B:$N,13,FALSE())),"",VLOOKUP(CONCATENATE($A420,"_",AR$2),'Reference data SID'!$B:$N,13,FALSE()))</f>
        <v/>
      </c>
      <c r="AS420" s="86" t="str">
        <f aca="false">IF(ISERROR(VLOOKUP(CONCATENATE($A420,"_",AS$2),'Reference data SID'!$B:$N,13,FALSE())),"",VLOOKUP(CONCATENATE($A420,"_",AS$2),'Reference data SID'!$B:$N,13,FALSE()))</f>
        <v/>
      </c>
      <c r="AT420" s="86" t="str">
        <f aca="false">IF(ISERROR(VLOOKUP(CONCATENATE($A420,"_",AT$2),'Reference data SID'!$B:$N,13,FALSE())),"",VLOOKUP(CONCATENATE($A420,"_",AT$2),'Reference data SID'!$B:$N,13,FALSE()))</f>
        <v/>
      </c>
    </row>
    <row r="421" customFormat="false" ht="15" hidden="false" customHeight="false" outlineLevel="0" collapsed="false">
      <c r="A421" s="0" t="n">
        <v>417</v>
      </c>
      <c r="B421" s="86" t="str">
        <f aca="false">IF(ISERROR(VLOOKUP(CONCATENATE($A421,"_",B$2),'Reference data SID'!$B:$N,13,FALSE())),"",VLOOKUP(CONCATENATE($A421,"_",B$2),'Reference data SID'!$B:$N,13,FALSE()))</f>
        <v/>
      </c>
      <c r="C421" s="86" t="str">
        <f aca="false">IF(ISERROR(VLOOKUP(CONCATENATE($A421,"_",C$2),'Reference data SID'!$B:$N,13,FALSE())),"",VLOOKUP(CONCATENATE($A421,"_",C$2),'Reference data SID'!$B:$N,13,FALSE()))</f>
        <v/>
      </c>
      <c r="D421" s="86" t="str">
        <f aca="false">IF(ISERROR(VLOOKUP(CONCATENATE($A421,"_",D$2),'Reference data SID'!$B:$N,13,FALSE())),"",VLOOKUP(CONCATENATE($A421,"_",D$2),'Reference data SID'!$B:$N,13,FALSE()))</f>
        <v/>
      </c>
      <c r="E421" s="86" t="str">
        <f aca="false">IF(ISERROR(VLOOKUP(CONCATENATE($A421,"_",E$2),'Reference data SID'!$B:$N,13,FALSE())),"",VLOOKUP(CONCATENATE($A421,"_",E$2),'Reference data SID'!$B:$N,13,FALSE()))</f>
        <v/>
      </c>
      <c r="F421" s="86" t="str">
        <f aca="false">IF(ISERROR(VLOOKUP(CONCATENATE($A421,"_",F$2),'Reference data SID'!$B:$N,13,FALSE())),"",VLOOKUP(CONCATENATE($A421,"_",F$2),'Reference data SID'!$B:$N,13,FALSE()))</f>
        <v/>
      </c>
      <c r="G421" s="86" t="str">
        <f aca="false">IF(ISERROR(VLOOKUP(CONCATENATE($A421,"_",G$2),'Reference data SID'!$B:$N,13,FALSE())),"",VLOOKUP(CONCATENATE($A421,"_",G$2),'Reference data SID'!$B:$N,13,FALSE()))</f>
        <v/>
      </c>
      <c r="H421" s="86" t="str">
        <f aca="false">IF(ISERROR(VLOOKUP(CONCATENATE($A421,"_",H$2),'Reference data SID'!$B:$N,13,FALSE())),"",VLOOKUP(CONCATENATE($A421,"_",H$2),'Reference data SID'!$B:$N,13,FALSE()))</f>
        <v/>
      </c>
      <c r="I421" s="86" t="str">
        <f aca="false">IF(ISERROR(VLOOKUP(CONCATENATE($A421,"_",I$2),'Reference data SID'!$B:$N,13,FALSE())),"",VLOOKUP(CONCATENATE($A421,"_",I$2),'Reference data SID'!$B:$N,13,FALSE()))</f>
        <v/>
      </c>
      <c r="J421" s="86" t="str">
        <f aca="false">IF(ISERROR(VLOOKUP(CONCATENATE($A421,"_",J$2),'Reference data SID'!$B:$N,13,FALSE())),"",VLOOKUP(CONCATENATE($A421,"_",J$2),'Reference data SID'!$B:$N,13,FALSE()))</f>
        <v/>
      </c>
      <c r="K421" s="86" t="str">
        <f aca="false">IF(ISERROR(VLOOKUP(CONCATENATE($A421,"_",K$2),'Reference data SID'!$B:$N,13,FALSE())),"",VLOOKUP(CONCATENATE($A421,"_",K$2),'Reference data SID'!$B:$N,13,FALSE()))</f>
        <v/>
      </c>
      <c r="L421" s="86" t="str">
        <f aca="false">IF(ISERROR(VLOOKUP(CONCATENATE($A421,"_",L$2),'Reference data SID'!$B:$N,13,FALSE())),"",VLOOKUP(CONCATENATE($A421,"_",L$2),'Reference data SID'!$B:$N,13,FALSE()))</f>
        <v/>
      </c>
      <c r="M421" s="86" t="str">
        <f aca="false">IF(ISERROR(VLOOKUP(CONCATENATE($A421,"_",M$2),'Reference data SID'!$B:$N,13,FALSE())),"",VLOOKUP(CONCATENATE($A421,"_",M$2),'Reference data SID'!$B:$N,13,FALSE()))</f>
        <v/>
      </c>
      <c r="N421" s="86" t="str">
        <f aca="false">IF(ISERROR(VLOOKUP(CONCATENATE($A421,"_",N$2),'Reference data SID'!$B:$N,13,FALSE())),"",VLOOKUP(CONCATENATE($A421,"_",N$2),'Reference data SID'!$B:$N,13,FALSE()))</f>
        <v/>
      </c>
      <c r="O421" s="86" t="str">
        <f aca="false">IF(ISERROR(VLOOKUP(CONCATENATE($A421,"_",O$2),'Reference data SID'!$B:$N,13,FALSE())),"",VLOOKUP(CONCATENATE($A421,"_",O$2),'Reference data SID'!$B:$N,13,FALSE()))</f>
        <v/>
      </c>
      <c r="P421" s="86" t="str">
        <f aca="false">IF(ISERROR(VLOOKUP(CONCATENATE($A421,"_",P$2),'Reference data SID'!$B:$N,13,FALSE())),"",VLOOKUP(CONCATENATE($A421,"_",P$2),'Reference data SID'!$B:$N,13,FALSE()))</f>
        <v/>
      </c>
      <c r="Q421" s="86" t="str">
        <f aca="false">IF(ISERROR(VLOOKUP(CONCATENATE($A421,"_",Q$2),'Reference data SID'!$B:$N,13,FALSE())),"",VLOOKUP(CONCATENATE($A421,"_",Q$2),'Reference data SID'!$B:$N,13,FALSE()))</f>
        <v/>
      </c>
      <c r="R421" s="86" t="str">
        <f aca="false">IF(ISERROR(VLOOKUP(CONCATENATE($A421,"_",R$2),'Reference data SID'!$B:$N,13,FALSE())),"",VLOOKUP(CONCATENATE($A421,"_",R$2),'Reference data SID'!$B:$N,13,FALSE()))</f>
        <v/>
      </c>
      <c r="S421" s="86" t="str">
        <f aca="false">IF(ISERROR(VLOOKUP(CONCATENATE($A421,"_",S$2),'Reference data SID'!$B:$N,13,FALSE())),"",VLOOKUP(CONCATENATE($A421,"_",S$2),'Reference data SID'!$B:$N,13,FALSE()))</f>
        <v/>
      </c>
      <c r="T421" s="86" t="str">
        <f aca="false">IF(ISERROR(VLOOKUP(CONCATENATE($A421,"_",T$2),'Reference data SID'!$B:$N,13,FALSE())),"",VLOOKUP(CONCATENATE($A421,"_",T$2),'Reference data SID'!$B:$N,13,FALSE()))</f>
        <v/>
      </c>
      <c r="U421" s="86" t="str">
        <f aca="false">IF(ISERROR(VLOOKUP(CONCATENATE($A421,"_",U$2),'Reference data SID'!$B:$N,13,FALSE())),"",VLOOKUP(CONCATENATE($A421,"_",U$2),'Reference data SID'!$B:$N,13,FALSE()))</f>
        <v/>
      </c>
      <c r="V421" s="86" t="str">
        <f aca="false">IF(ISERROR(VLOOKUP(CONCATENATE($A421,"_",V$2),'Reference data SID'!$B:$N,13,FALSE())),"",VLOOKUP(CONCATENATE($A421,"_",V$2),'Reference data SID'!$B:$N,13,FALSE()))</f>
        <v/>
      </c>
      <c r="W421" s="86" t="str">
        <f aca="false">IF(ISERROR(VLOOKUP(CONCATENATE($A421,"_",W$2),'Reference data SID'!$B:$N,13,FALSE())),"",VLOOKUP(CONCATENATE($A421,"_",W$2),'Reference data SID'!$B:$N,13,FALSE()))</f>
        <v/>
      </c>
      <c r="X421" s="86" t="str">
        <f aca="false">IF(ISERROR(VLOOKUP(CONCATENATE($A421,"_",X$2),'Reference data SID'!$B:$N,13,FALSE())),"",VLOOKUP(CONCATENATE($A421,"_",X$2),'Reference data SID'!$B:$N,13,FALSE()))</f>
        <v/>
      </c>
      <c r="Y421" s="86" t="str">
        <f aca="false">IF(ISERROR(VLOOKUP(CONCATENATE($A421,"_",Y$2),'Reference data SID'!$B:$N,13,FALSE())),"",VLOOKUP(CONCATENATE($A421,"_",Y$2),'Reference data SID'!$B:$N,13,FALSE()))</f>
        <v/>
      </c>
      <c r="Z421" s="86" t="str">
        <f aca="false">IF(ISERROR(VLOOKUP(CONCATENATE($A421,"_",Z$2),'Reference data SID'!$B:$N,13,FALSE())),"",VLOOKUP(CONCATENATE($A421,"_",Z$2),'Reference data SID'!$B:$N,13,FALSE()))</f>
        <v/>
      </c>
      <c r="AA421" s="86" t="str">
        <f aca="false">IF(ISERROR(VLOOKUP(CONCATENATE($A421,"_",AA$2),'Reference data SID'!$B:$N,13,FALSE())),"",VLOOKUP(CONCATENATE($A421,"_",AA$2),'Reference data SID'!$B:$N,13,FALSE()))</f>
        <v/>
      </c>
      <c r="AB421" s="86" t="str">
        <f aca="false">IF(ISERROR(VLOOKUP(CONCATENATE($A421,"_",AB$2),'Reference data SID'!$B:$N,13,FALSE())),"",VLOOKUP(CONCATENATE($A421,"_",AB$2),'Reference data SID'!$B:$N,13,FALSE()))</f>
        <v/>
      </c>
      <c r="AC421" s="86" t="str">
        <f aca="false">IF(ISERROR(VLOOKUP(CONCATENATE($A421,"_",AC$2),'Reference data SID'!$B:$N,13,FALSE())),"",VLOOKUP(CONCATENATE($A421,"_",AC$2),'Reference data SID'!$B:$N,13,FALSE()))</f>
        <v/>
      </c>
      <c r="AD421" s="86" t="str">
        <f aca="false">IF(ISERROR(VLOOKUP(CONCATENATE($A421,"_",AD$2),'Reference data SID'!$B:$N,13,FALSE())),"",VLOOKUP(CONCATENATE($A421,"_",AD$2),'Reference data SID'!$B:$N,13,FALSE()))</f>
        <v/>
      </c>
      <c r="AE421" s="86" t="str">
        <f aca="false">IF(ISERROR(VLOOKUP(CONCATENATE($A421,"_",AE$2),'Reference data SID'!$B:$N,13,FALSE())),"",VLOOKUP(CONCATENATE($A421,"_",AE$2),'Reference data SID'!$B:$N,13,FALSE()))</f>
        <v/>
      </c>
      <c r="AF421" s="86" t="str">
        <f aca="false">IF(ISERROR(VLOOKUP(CONCATENATE($A421,"_",AF$2),'Reference data SID'!$B:$N,13,FALSE())),"",VLOOKUP(CONCATENATE($A421,"_",AF$2),'Reference data SID'!$B:$N,13,FALSE()))</f>
        <v/>
      </c>
      <c r="AG421" s="86" t="str">
        <f aca="false">IF(ISERROR(VLOOKUP(CONCATENATE($A421,"_",AG$2),'Reference data SID'!$B:$N,13,FALSE())),"",VLOOKUP(CONCATENATE($A421,"_",AG$2),'Reference data SID'!$B:$N,13,FALSE()))</f>
        <v/>
      </c>
      <c r="AH421" s="86" t="str">
        <f aca="false">IF(ISERROR(VLOOKUP(CONCATENATE($A421,"_",AH$2),'Reference data SID'!$B:$N,13,FALSE())),"",VLOOKUP(CONCATENATE($A421,"_",AH$2),'Reference data SID'!$B:$N,13,FALSE()))</f>
        <v/>
      </c>
      <c r="AI421" s="86" t="str">
        <f aca="false">IF(ISERROR(VLOOKUP(CONCATENATE($A421,"_",AI$2),'Reference data SID'!$B:$N,13,FALSE())),"",VLOOKUP(CONCATENATE($A421,"_",AI$2),'Reference data SID'!$B:$N,13,FALSE()))</f>
        <v/>
      </c>
      <c r="AJ421" s="86" t="str">
        <f aca="false">IF(ISERROR(VLOOKUP(CONCATENATE($A421,"_",AJ$2),'Reference data SID'!$B:$N,13,FALSE())),"",VLOOKUP(CONCATENATE($A421,"_",AJ$2),'Reference data SID'!$B:$N,13,FALSE()))</f>
        <v/>
      </c>
      <c r="AK421" s="86" t="str">
        <f aca="false">IF(ISERROR(VLOOKUP(CONCATENATE($A421,"_",AK$2),'Reference data SID'!$B:$N,13,FALSE())),"",VLOOKUP(CONCATENATE($A421,"_",AK$2),'Reference data SID'!$B:$N,13,FALSE()))</f>
        <v/>
      </c>
      <c r="AL421" s="86" t="str">
        <f aca="false">IF(ISERROR(VLOOKUP(CONCATENATE($A421,"_",AL$2),'Reference data SID'!$B:$N,13,FALSE())),"",VLOOKUP(CONCATENATE($A421,"_",AL$2),'Reference data SID'!$B:$N,13,FALSE()))</f>
        <v/>
      </c>
      <c r="AM421" s="86" t="str">
        <f aca="false">IF(ISERROR(VLOOKUP(CONCATENATE($A421,"_",AM$2),'Reference data SID'!$B:$N,13,FALSE())),"",VLOOKUP(CONCATENATE($A421,"_",AM$2),'Reference data SID'!$B:$N,13,FALSE()))</f>
        <v/>
      </c>
      <c r="AN421" s="86" t="str">
        <f aca="false">IF(ISERROR(VLOOKUP(CONCATENATE($A421,"_",AN$2),'Reference data SID'!$B:$N,13,FALSE())),"",VLOOKUP(CONCATENATE($A421,"_",AN$2),'Reference data SID'!$B:$N,13,FALSE()))</f>
        <v/>
      </c>
      <c r="AO421" s="86" t="str">
        <f aca="false">IF(ISERROR(VLOOKUP(CONCATENATE($A421,"_",AO$2),'Reference data SID'!$B:$N,13,FALSE())),"",VLOOKUP(CONCATENATE($A421,"_",AO$2),'Reference data SID'!$B:$N,13,FALSE()))</f>
        <v/>
      </c>
      <c r="AP421" s="86" t="str">
        <f aca="false">IF(ISERROR(VLOOKUP(CONCATENATE($A421,"_",AP$2),'Reference data SID'!$B:$N,13,FALSE())),"",VLOOKUP(CONCATENATE($A421,"_",AP$2),'Reference data SID'!$B:$N,13,FALSE()))</f>
        <v/>
      </c>
      <c r="AQ421" s="86" t="str">
        <f aca="false">IF(ISERROR(VLOOKUP(CONCATENATE($A421,"_",AQ$2),'Reference data SID'!$B:$N,13,FALSE())),"",VLOOKUP(CONCATENATE($A421,"_",AQ$2),'Reference data SID'!$B:$N,13,FALSE()))</f>
        <v/>
      </c>
      <c r="AR421" s="86" t="str">
        <f aca="false">IF(ISERROR(VLOOKUP(CONCATENATE($A421,"_",AR$2),'Reference data SID'!$B:$N,13,FALSE())),"",VLOOKUP(CONCATENATE($A421,"_",AR$2),'Reference data SID'!$B:$N,13,FALSE()))</f>
        <v/>
      </c>
      <c r="AS421" s="86" t="str">
        <f aca="false">IF(ISERROR(VLOOKUP(CONCATENATE($A421,"_",AS$2),'Reference data SID'!$B:$N,13,FALSE())),"",VLOOKUP(CONCATENATE($A421,"_",AS$2),'Reference data SID'!$B:$N,13,FALSE()))</f>
        <v/>
      </c>
      <c r="AT421" s="86" t="str">
        <f aca="false">IF(ISERROR(VLOOKUP(CONCATENATE($A421,"_",AT$2),'Reference data SID'!$B:$N,13,FALSE())),"",VLOOKUP(CONCATENATE($A421,"_",AT$2),'Reference data SID'!$B:$N,13,FALSE()))</f>
        <v/>
      </c>
    </row>
    <row r="422" customFormat="false" ht="15" hidden="false" customHeight="false" outlineLevel="0" collapsed="false">
      <c r="A422" s="0" t="n">
        <v>418</v>
      </c>
      <c r="B422" s="86" t="str">
        <f aca="false">IF(ISERROR(VLOOKUP(CONCATENATE($A422,"_",B$2),'Reference data SID'!$B:$N,13,FALSE())),"",VLOOKUP(CONCATENATE($A422,"_",B$2),'Reference data SID'!$B:$N,13,FALSE()))</f>
        <v/>
      </c>
      <c r="C422" s="86" t="str">
        <f aca="false">IF(ISERROR(VLOOKUP(CONCATENATE($A422,"_",C$2),'Reference data SID'!$B:$N,13,FALSE())),"",VLOOKUP(CONCATENATE($A422,"_",C$2),'Reference data SID'!$B:$N,13,FALSE()))</f>
        <v/>
      </c>
      <c r="D422" s="86" t="str">
        <f aca="false">IF(ISERROR(VLOOKUP(CONCATENATE($A422,"_",D$2),'Reference data SID'!$B:$N,13,FALSE())),"",VLOOKUP(CONCATENATE($A422,"_",D$2),'Reference data SID'!$B:$N,13,FALSE()))</f>
        <v/>
      </c>
      <c r="E422" s="86" t="str">
        <f aca="false">IF(ISERROR(VLOOKUP(CONCATENATE($A422,"_",E$2),'Reference data SID'!$B:$N,13,FALSE())),"",VLOOKUP(CONCATENATE($A422,"_",E$2),'Reference data SID'!$B:$N,13,FALSE()))</f>
        <v/>
      </c>
      <c r="F422" s="86" t="str">
        <f aca="false">IF(ISERROR(VLOOKUP(CONCATENATE($A422,"_",F$2),'Reference data SID'!$B:$N,13,FALSE())),"",VLOOKUP(CONCATENATE($A422,"_",F$2),'Reference data SID'!$B:$N,13,FALSE()))</f>
        <v/>
      </c>
      <c r="G422" s="86" t="str">
        <f aca="false">IF(ISERROR(VLOOKUP(CONCATENATE($A422,"_",G$2),'Reference data SID'!$B:$N,13,FALSE())),"",VLOOKUP(CONCATENATE($A422,"_",G$2),'Reference data SID'!$B:$N,13,FALSE()))</f>
        <v/>
      </c>
      <c r="H422" s="86" t="str">
        <f aca="false">IF(ISERROR(VLOOKUP(CONCATENATE($A422,"_",H$2),'Reference data SID'!$B:$N,13,FALSE())),"",VLOOKUP(CONCATENATE($A422,"_",H$2),'Reference data SID'!$B:$N,13,FALSE()))</f>
        <v/>
      </c>
      <c r="I422" s="86" t="str">
        <f aca="false">IF(ISERROR(VLOOKUP(CONCATENATE($A422,"_",I$2),'Reference data SID'!$B:$N,13,FALSE())),"",VLOOKUP(CONCATENATE($A422,"_",I$2),'Reference data SID'!$B:$N,13,FALSE()))</f>
        <v/>
      </c>
      <c r="J422" s="86" t="str">
        <f aca="false">IF(ISERROR(VLOOKUP(CONCATENATE($A422,"_",J$2),'Reference data SID'!$B:$N,13,FALSE())),"",VLOOKUP(CONCATENATE($A422,"_",J$2),'Reference data SID'!$B:$N,13,FALSE()))</f>
        <v/>
      </c>
      <c r="K422" s="86" t="str">
        <f aca="false">IF(ISERROR(VLOOKUP(CONCATENATE($A422,"_",K$2),'Reference data SID'!$B:$N,13,FALSE())),"",VLOOKUP(CONCATENATE($A422,"_",K$2),'Reference data SID'!$B:$N,13,FALSE()))</f>
        <v/>
      </c>
      <c r="L422" s="86" t="str">
        <f aca="false">IF(ISERROR(VLOOKUP(CONCATENATE($A422,"_",L$2),'Reference data SID'!$B:$N,13,FALSE())),"",VLOOKUP(CONCATENATE($A422,"_",L$2),'Reference data SID'!$B:$N,13,FALSE()))</f>
        <v/>
      </c>
      <c r="M422" s="86" t="str">
        <f aca="false">IF(ISERROR(VLOOKUP(CONCATENATE($A422,"_",M$2),'Reference data SID'!$B:$N,13,FALSE())),"",VLOOKUP(CONCATENATE($A422,"_",M$2),'Reference data SID'!$B:$N,13,FALSE()))</f>
        <v/>
      </c>
      <c r="N422" s="86" t="str">
        <f aca="false">IF(ISERROR(VLOOKUP(CONCATENATE($A422,"_",N$2),'Reference data SID'!$B:$N,13,FALSE())),"",VLOOKUP(CONCATENATE($A422,"_",N$2),'Reference data SID'!$B:$N,13,FALSE()))</f>
        <v/>
      </c>
      <c r="O422" s="86" t="str">
        <f aca="false">IF(ISERROR(VLOOKUP(CONCATENATE($A422,"_",O$2),'Reference data SID'!$B:$N,13,FALSE())),"",VLOOKUP(CONCATENATE($A422,"_",O$2),'Reference data SID'!$B:$N,13,FALSE()))</f>
        <v/>
      </c>
      <c r="P422" s="86" t="str">
        <f aca="false">IF(ISERROR(VLOOKUP(CONCATENATE($A422,"_",P$2),'Reference data SID'!$B:$N,13,FALSE())),"",VLOOKUP(CONCATENATE($A422,"_",P$2),'Reference data SID'!$B:$N,13,FALSE()))</f>
        <v/>
      </c>
      <c r="Q422" s="86" t="str">
        <f aca="false">IF(ISERROR(VLOOKUP(CONCATENATE($A422,"_",Q$2),'Reference data SID'!$B:$N,13,FALSE())),"",VLOOKUP(CONCATENATE($A422,"_",Q$2),'Reference data SID'!$B:$N,13,FALSE()))</f>
        <v/>
      </c>
      <c r="R422" s="86" t="str">
        <f aca="false">IF(ISERROR(VLOOKUP(CONCATENATE($A422,"_",R$2),'Reference data SID'!$B:$N,13,FALSE())),"",VLOOKUP(CONCATENATE($A422,"_",R$2),'Reference data SID'!$B:$N,13,FALSE()))</f>
        <v/>
      </c>
      <c r="S422" s="86" t="str">
        <f aca="false">IF(ISERROR(VLOOKUP(CONCATENATE($A422,"_",S$2),'Reference data SID'!$B:$N,13,FALSE())),"",VLOOKUP(CONCATENATE($A422,"_",S$2),'Reference data SID'!$B:$N,13,FALSE()))</f>
        <v/>
      </c>
      <c r="T422" s="86" t="str">
        <f aca="false">IF(ISERROR(VLOOKUP(CONCATENATE($A422,"_",T$2),'Reference data SID'!$B:$N,13,FALSE())),"",VLOOKUP(CONCATENATE($A422,"_",T$2),'Reference data SID'!$B:$N,13,FALSE()))</f>
        <v/>
      </c>
      <c r="U422" s="86" t="str">
        <f aca="false">IF(ISERROR(VLOOKUP(CONCATENATE($A422,"_",U$2),'Reference data SID'!$B:$N,13,FALSE())),"",VLOOKUP(CONCATENATE($A422,"_",U$2),'Reference data SID'!$B:$N,13,FALSE()))</f>
        <v/>
      </c>
      <c r="V422" s="86" t="str">
        <f aca="false">IF(ISERROR(VLOOKUP(CONCATENATE($A422,"_",V$2),'Reference data SID'!$B:$N,13,FALSE())),"",VLOOKUP(CONCATENATE($A422,"_",V$2),'Reference data SID'!$B:$N,13,FALSE()))</f>
        <v/>
      </c>
      <c r="W422" s="86" t="str">
        <f aca="false">IF(ISERROR(VLOOKUP(CONCATENATE($A422,"_",W$2),'Reference data SID'!$B:$N,13,FALSE())),"",VLOOKUP(CONCATENATE($A422,"_",W$2),'Reference data SID'!$B:$N,13,FALSE()))</f>
        <v/>
      </c>
      <c r="X422" s="86" t="str">
        <f aca="false">IF(ISERROR(VLOOKUP(CONCATENATE($A422,"_",X$2),'Reference data SID'!$B:$N,13,FALSE())),"",VLOOKUP(CONCATENATE($A422,"_",X$2),'Reference data SID'!$B:$N,13,FALSE()))</f>
        <v/>
      </c>
      <c r="Y422" s="86" t="str">
        <f aca="false">IF(ISERROR(VLOOKUP(CONCATENATE($A422,"_",Y$2),'Reference data SID'!$B:$N,13,FALSE())),"",VLOOKUP(CONCATENATE($A422,"_",Y$2),'Reference data SID'!$B:$N,13,FALSE()))</f>
        <v/>
      </c>
      <c r="Z422" s="86" t="str">
        <f aca="false">IF(ISERROR(VLOOKUP(CONCATENATE($A422,"_",Z$2),'Reference data SID'!$B:$N,13,FALSE())),"",VLOOKUP(CONCATENATE($A422,"_",Z$2),'Reference data SID'!$B:$N,13,FALSE()))</f>
        <v/>
      </c>
      <c r="AA422" s="86" t="str">
        <f aca="false">IF(ISERROR(VLOOKUP(CONCATENATE($A422,"_",AA$2),'Reference data SID'!$B:$N,13,FALSE())),"",VLOOKUP(CONCATENATE($A422,"_",AA$2),'Reference data SID'!$B:$N,13,FALSE()))</f>
        <v/>
      </c>
      <c r="AB422" s="86" t="str">
        <f aca="false">IF(ISERROR(VLOOKUP(CONCATENATE($A422,"_",AB$2),'Reference data SID'!$B:$N,13,FALSE())),"",VLOOKUP(CONCATENATE($A422,"_",AB$2),'Reference data SID'!$B:$N,13,FALSE()))</f>
        <v/>
      </c>
      <c r="AC422" s="86" t="str">
        <f aca="false">IF(ISERROR(VLOOKUP(CONCATENATE($A422,"_",AC$2),'Reference data SID'!$B:$N,13,FALSE())),"",VLOOKUP(CONCATENATE($A422,"_",AC$2),'Reference data SID'!$B:$N,13,FALSE()))</f>
        <v/>
      </c>
      <c r="AD422" s="86" t="str">
        <f aca="false">IF(ISERROR(VLOOKUP(CONCATENATE($A422,"_",AD$2),'Reference data SID'!$B:$N,13,FALSE())),"",VLOOKUP(CONCATENATE($A422,"_",AD$2),'Reference data SID'!$B:$N,13,FALSE()))</f>
        <v/>
      </c>
      <c r="AE422" s="86" t="str">
        <f aca="false">IF(ISERROR(VLOOKUP(CONCATENATE($A422,"_",AE$2),'Reference data SID'!$B:$N,13,FALSE())),"",VLOOKUP(CONCATENATE($A422,"_",AE$2),'Reference data SID'!$B:$N,13,FALSE()))</f>
        <v/>
      </c>
      <c r="AF422" s="86" t="str">
        <f aca="false">IF(ISERROR(VLOOKUP(CONCATENATE($A422,"_",AF$2),'Reference data SID'!$B:$N,13,FALSE())),"",VLOOKUP(CONCATENATE($A422,"_",AF$2),'Reference data SID'!$B:$N,13,FALSE()))</f>
        <v/>
      </c>
      <c r="AG422" s="86" t="str">
        <f aca="false">IF(ISERROR(VLOOKUP(CONCATENATE($A422,"_",AG$2),'Reference data SID'!$B:$N,13,FALSE())),"",VLOOKUP(CONCATENATE($A422,"_",AG$2),'Reference data SID'!$B:$N,13,FALSE()))</f>
        <v/>
      </c>
      <c r="AH422" s="86" t="str">
        <f aca="false">IF(ISERROR(VLOOKUP(CONCATENATE($A422,"_",AH$2),'Reference data SID'!$B:$N,13,FALSE())),"",VLOOKUP(CONCATENATE($A422,"_",AH$2),'Reference data SID'!$B:$N,13,FALSE()))</f>
        <v/>
      </c>
      <c r="AI422" s="86" t="str">
        <f aca="false">IF(ISERROR(VLOOKUP(CONCATENATE($A422,"_",AI$2),'Reference data SID'!$B:$N,13,FALSE())),"",VLOOKUP(CONCATENATE($A422,"_",AI$2),'Reference data SID'!$B:$N,13,FALSE()))</f>
        <v/>
      </c>
      <c r="AJ422" s="86" t="str">
        <f aca="false">IF(ISERROR(VLOOKUP(CONCATENATE($A422,"_",AJ$2),'Reference data SID'!$B:$N,13,FALSE())),"",VLOOKUP(CONCATENATE($A422,"_",AJ$2),'Reference data SID'!$B:$N,13,FALSE()))</f>
        <v/>
      </c>
      <c r="AK422" s="86" t="str">
        <f aca="false">IF(ISERROR(VLOOKUP(CONCATENATE($A422,"_",AK$2),'Reference data SID'!$B:$N,13,FALSE())),"",VLOOKUP(CONCATENATE($A422,"_",AK$2),'Reference data SID'!$B:$N,13,FALSE()))</f>
        <v/>
      </c>
      <c r="AL422" s="86" t="str">
        <f aca="false">IF(ISERROR(VLOOKUP(CONCATENATE($A422,"_",AL$2),'Reference data SID'!$B:$N,13,FALSE())),"",VLOOKUP(CONCATENATE($A422,"_",AL$2),'Reference data SID'!$B:$N,13,FALSE()))</f>
        <v/>
      </c>
      <c r="AM422" s="86" t="str">
        <f aca="false">IF(ISERROR(VLOOKUP(CONCATENATE($A422,"_",AM$2),'Reference data SID'!$B:$N,13,FALSE())),"",VLOOKUP(CONCATENATE($A422,"_",AM$2),'Reference data SID'!$B:$N,13,FALSE()))</f>
        <v/>
      </c>
      <c r="AN422" s="86" t="str">
        <f aca="false">IF(ISERROR(VLOOKUP(CONCATENATE($A422,"_",AN$2),'Reference data SID'!$B:$N,13,FALSE())),"",VLOOKUP(CONCATENATE($A422,"_",AN$2),'Reference data SID'!$B:$N,13,FALSE()))</f>
        <v/>
      </c>
      <c r="AO422" s="86" t="str">
        <f aca="false">IF(ISERROR(VLOOKUP(CONCATENATE($A422,"_",AO$2),'Reference data SID'!$B:$N,13,FALSE())),"",VLOOKUP(CONCATENATE($A422,"_",AO$2),'Reference data SID'!$B:$N,13,FALSE()))</f>
        <v/>
      </c>
      <c r="AP422" s="86" t="str">
        <f aca="false">IF(ISERROR(VLOOKUP(CONCATENATE($A422,"_",AP$2),'Reference data SID'!$B:$N,13,FALSE())),"",VLOOKUP(CONCATENATE($A422,"_",AP$2),'Reference data SID'!$B:$N,13,FALSE()))</f>
        <v/>
      </c>
      <c r="AQ422" s="86" t="str">
        <f aca="false">IF(ISERROR(VLOOKUP(CONCATENATE($A422,"_",AQ$2),'Reference data SID'!$B:$N,13,FALSE())),"",VLOOKUP(CONCATENATE($A422,"_",AQ$2),'Reference data SID'!$B:$N,13,FALSE()))</f>
        <v/>
      </c>
      <c r="AR422" s="86" t="str">
        <f aca="false">IF(ISERROR(VLOOKUP(CONCATENATE($A422,"_",AR$2),'Reference data SID'!$B:$N,13,FALSE())),"",VLOOKUP(CONCATENATE($A422,"_",AR$2),'Reference data SID'!$B:$N,13,FALSE()))</f>
        <v/>
      </c>
      <c r="AS422" s="86" t="str">
        <f aca="false">IF(ISERROR(VLOOKUP(CONCATENATE($A422,"_",AS$2),'Reference data SID'!$B:$N,13,FALSE())),"",VLOOKUP(CONCATENATE($A422,"_",AS$2),'Reference data SID'!$B:$N,13,FALSE()))</f>
        <v/>
      </c>
      <c r="AT422" s="86" t="str">
        <f aca="false">IF(ISERROR(VLOOKUP(CONCATENATE($A422,"_",AT$2),'Reference data SID'!$B:$N,13,FALSE())),"",VLOOKUP(CONCATENATE($A422,"_",AT$2),'Reference data SID'!$B:$N,13,FALSE()))</f>
        <v/>
      </c>
    </row>
    <row r="423" customFormat="false" ht="15" hidden="false" customHeight="false" outlineLevel="0" collapsed="false">
      <c r="A423" s="0" t="n">
        <v>419</v>
      </c>
      <c r="B423" s="86" t="str">
        <f aca="false">IF(ISERROR(VLOOKUP(CONCATENATE($A423,"_",B$2),'Reference data SID'!$B:$N,13,FALSE())),"",VLOOKUP(CONCATENATE($A423,"_",B$2),'Reference data SID'!$B:$N,13,FALSE()))</f>
        <v/>
      </c>
      <c r="C423" s="86" t="str">
        <f aca="false">IF(ISERROR(VLOOKUP(CONCATENATE($A423,"_",C$2),'Reference data SID'!$B:$N,13,FALSE())),"",VLOOKUP(CONCATENATE($A423,"_",C$2),'Reference data SID'!$B:$N,13,FALSE()))</f>
        <v/>
      </c>
      <c r="D423" s="86" t="str">
        <f aca="false">IF(ISERROR(VLOOKUP(CONCATENATE($A423,"_",D$2),'Reference data SID'!$B:$N,13,FALSE())),"",VLOOKUP(CONCATENATE($A423,"_",D$2),'Reference data SID'!$B:$N,13,FALSE()))</f>
        <v/>
      </c>
      <c r="E423" s="86" t="str">
        <f aca="false">IF(ISERROR(VLOOKUP(CONCATENATE($A423,"_",E$2),'Reference data SID'!$B:$N,13,FALSE())),"",VLOOKUP(CONCATENATE($A423,"_",E$2),'Reference data SID'!$B:$N,13,FALSE()))</f>
        <v/>
      </c>
      <c r="F423" s="86" t="str">
        <f aca="false">IF(ISERROR(VLOOKUP(CONCATENATE($A423,"_",F$2),'Reference data SID'!$B:$N,13,FALSE())),"",VLOOKUP(CONCATENATE($A423,"_",F$2),'Reference data SID'!$B:$N,13,FALSE()))</f>
        <v/>
      </c>
      <c r="G423" s="86" t="str">
        <f aca="false">IF(ISERROR(VLOOKUP(CONCATENATE($A423,"_",G$2),'Reference data SID'!$B:$N,13,FALSE())),"",VLOOKUP(CONCATENATE($A423,"_",G$2),'Reference data SID'!$B:$N,13,FALSE()))</f>
        <v/>
      </c>
      <c r="H423" s="86" t="str">
        <f aca="false">IF(ISERROR(VLOOKUP(CONCATENATE($A423,"_",H$2),'Reference data SID'!$B:$N,13,FALSE())),"",VLOOKUP(CONCATENATE($A423,"_",H$2),'Reference data SID'!$B:$N,13,FALSE()))</f>
        <v/>
      </c>
      <c r="I423" s="86" t="str">
        <f aca="false">IF(ISERROR(VLOOKUP(CONCATENATE($A423,"_",I$2),'Reference data SID'!$B:$N,13,FALSE())),"",VLOOKUP(CONCATENATE($A423,"_",I$2),'Reference data SID'!$B:$N,13,FALSE()))</f>
        <v/>
      </c>
      <c r="J423" s="86" t="str">
        <f aca="false">IF(ISERROR(VLOOKUP(CONCATENATE($A423,"_",J$2),'Reference data SID'!$B:$N,13,FALSE())),"",VLOOKUP(CONCATENATE($A423,"_",J$2),'Reference data SID'!$B:$N,13,FALSE()))</f>
        <v/>
      </c>
      <c r="K423" s="86" t="str">
        <f aca="false">IF(ISERROR(VLOOKUP(CONCATENATE($A423,"_",K$2),'Reference data SID'!$B:$N,13,FALSE())),"",VLOOKUP(CONCATENATE($A423,"_",K$2),'Reference data SID'!$B:$N,13,FALSE()))</f>
        <v/>
      </c>
      <c r="L423" s="86" t="str">
        <f aca="false">IF(ISERROR(VLOOKUP(CONCATENATE($A423,"_",L$2),'Reference data SID'!$B:$N,13,FALSE())),"",VLOOKUP(CONCATENATE($A423,"_",L$2),'Reference data SID'!$B:$N,13,FALSE()))</f>
        <v/>
      </c>
      <c r="M423" s="86" t="str">
        <f aca="false">IF(ISERROR(VLOOKUP(CONCATENATE($A423,"_",M$2),'Reference data SID'!$B:$N,13,FALSE())),"",VLOOKUP(CONCATENATE($A423,"_",M$2),'Reference data SID'!$B:$N,13,FALSE()))</f>
        <v/>
      </c>
      <c r="N423" s="86" t="str">
        <f aca="false">IF(ISERROR(VLOOKUP(CONCATENATE($A423,"_",N$2),'Reference data SID'!$B:$N,13,FALSE())),"",VLOOKUP(CONCATENATE($A423,"_",N$2),'Reference data SID'!$B:$N,13,FALSE()))</f>
        <v/>
      </c>
      <c r="O423" s="86" t="str">
        <f aca="false">IF(ISERROR(VLOOKUP(CONCATENATE($A423,"_",O$2),'Reference data SID'!$B:$N,13,FALSE())),"",VLOOKUP(CONCATENATE($A423,"_",O$2),'Reference data SID'!$B:$N,13,FALSE()))</f>
        <v/>
      </c>
      <c r="P423" s="86" t="str">
        <f aca="false">IF(ISERROR(VLOOKUP(CONCATENATE($A423,"_",P$2),'Reference data SID'!$B:$N,13,FALSE())),"",VLOOKUP(CONCATENATE($A423,"_",P$2),'Reference data SID'!$B:$N,13,FALSE()))</f>
        <v/>
      </c>
      <c r="Q423" s="86" t="str">
        <f aca="false">IF(ISERROR(VLOOKUP(CONCATENATE($A423,"_",Q$2),'Reference data SID'!$B:$N,13,FALSE())),"",VLOOKUP(CONCATENATE($A423,"_",Q$2),'Reference data SID'!$B:$N,13,FALSE()))</f>
        <v/>
      </c>
      <c r="R423" s="86" t="str">
        <f aca="false">IF(ISERROR(VLOOKUP(CONCATENATE($A423,"_",R$2),'Reference data SID'!$B:$N,13,FALSE())),"",VLOOKUP(CONCATENATE($A423,"_",R$2),'Reference data SID'!$B:$N,13,FALSE()))</f>
        <v/>
      </c>
      <c r="S423" s="86" t="str">
        <f aca="false">IF(ISERROR(VLOOKUP(CONCATENATE($A423,"_",S$2),'Reference data SID'!$B:$N,13,FALSE())),"",VLOOKUP(CONCATENATE($A423,"_",S$2),'Reference data SID'!$B:$N,13,FALSE()))</f>
        <v/>
      </c>
      <c r="T423" s="86" t="str">
        <f aca="false">IF(ISERROR(VLOOKUP(CONCATENATE($A423,"_",T$2),'Reference data SID'!$B:$N,13,FALSE())),"",VLOOKUP(CONCATENATE($A423,"_",T$2),'Reference data SID'!$B:$N,13,FALSE()))</f>
        <v/>
      </c>
      <c r="U423" s="86" t="str">
        <f aca="false">IF(ISERROR(VLOOKUP(CONCATENATE($A423,"_",U$2),'Reference data SID'!$B:$N,13,FALSE())),"",VLOOKUP(CONCATENATE($A423,"_",U$2),'Reference data SID'!$B:$N,13,FALSE()))</f>
        <v/>
      </c>
      <c r="V423" s="86" t="str">
        <f aca="false">IF(ISERROR(VLOOKUP(CONCATENATE($A423,"_",V$2),'Reference data SID'!$B:$N,13,FALSE())),"",VLOOKUP(CONCATENATE($A423,"_",V$2),'Reference data SID'!$B:$N,13,FALSE()))</f>
        <v/>
      </c>
      <c r="W423" s="86" t="str">
        <f aca="false">IF(ISERROR(VLOOKUP(CONCATENATE($A423,"_",W$2),'Reference data SID'!$B:$N,13,FALSE())),"",VLOOKUP(CONCATENATE($A423,"_",W$2),'Reference data SID'!$B:$N,13,FALSE()))</f>
        <v/>
      </c>
      <c r="X423" s="86" t="str">
        <f aca="false">IF(ISERROR(VLOOKUP(CONCATENATE($A423,"_",X$2),'Reference data SID'!$B:$N,13,FALSE())),"",VLOOKUP(CONCATENATE($A423,"_",X$2),'Reference data SID'!$B:$N,13,FALSE()))</f>
        <v/>
      </c>
      <c r="Y423" s="86" t="str">
        <f aca="false">IF(ISERROR(VLOOKUP(CONCATENATE($A423,"_",Y$2),'Reference data SID'!$B:$N,13,FALSE())),"",VLOOKUP(CONCATENATE($A423,"_",Y$2),'Reference data SID'!$B:$N,13,FALSE()))</f>
        <v/>
      </c>
      <c r="Z423" s="86" t="str">
        <f aca="false">IF(ISERROR(VLOOKUP(CONCATENATE($A423,"_",Z$2),'Reference data SID'!$B:$N,13,FALSE())),"",VLOOKUP(CONCATENATE($A423,"_",Z$2),'Reference data SID'!$B:$N,13,FALSE()))</f>
        <v/>
      </c>
      <c r="AA423" s="86" t="str">
        <f aca="false">IF(ISERROR(VLOOKUP(CONCATENATE($A423,"_",AA$2),'Reference data SID'!$B:$N,13,FALSE())),"",VLOOKUP(CONCATENATE($A423,"_",AA$2),'Reference data SID'!$B:$N,13,FALSE()))</f>
        <v/>
      </c>
      <c r="AB423" s="86" t="str">
        <f aca="false">IF(ISERROR(VLOOKUP(CONCATENATE($A423,"_",AB$2),'Reference data SID'!$B:$N,13,FALSE())),"",VLOOKUP(CONCATENATE($A423,"_",AB$2),'Reference data SID'!$B:$N,13,FALSE()))</f>
        <v/>
      </c>
      <c r="AC423" s="86" t="str">
        <f aca="false">IF(ISERROR(VLOOKUP(CONCATENATE($A423,"_",AC$2),'Reference data SID'!$B:$N,13,FALSE())),"",VLOOKUP(CONCATENATE($A423,"_",AC$2),'Reference data SID'!$B:$N,13,FALSE()))</f>
        <v/>
      </c>
      <c r="AD423" s="86" t="str">
        <f aca="false">IF(ISERROR(VLOOKUP(CONCATENATE($A423,"_",AD$2),'Reference data SID'!$B:$N,13,FALSE())),"",VLOOKUP(CONCATENATE($A423,"_",AD$2),'Reference data SID'!$B:$N,13,FALSE()))</f>
        <v/>
      </c>
      <c r="AE423" s="86" t="str">
        <f aca="false">IF(ISERROR(VLOOKUP(CONCATENATE($A423,"_",AE$2),'Reference data SID'!$B:$N,13,FALSE())),"",VLOOKUP(CONCATENATE($A423,"_",AE$2),'Reference data SID'!$B:$N,13,FALSE()))</f>
        <v/>
      </c>
      <c r="AF423" s="86" t="str">
        <f aca="false">IF(ISERROR(VLOOKUP(CONCATENATE($A423,"_",AF$2),'Reference data SID'!$B:$N,13,FALSE())),"",VLOOKUP(CONCATENATE($A423,"_",AF$2),'Reference data SID'!$B:$N,13,FALSE()))</f>
        <v/>
      </c>
      <c r="AG423" s="86" t="str">
        <f aca="false">IF(ISERROR(VLOOKUP(CONCATENATE($A423,"_",AG$2),'Reference data SID'!$B:$N,13,FALSE())),"",VLOOKUP(CONCATENATE($A423,"_",AG$2),'Reference data SID'!$B:$N,13,FALSE()))</f>
        <v/>
      </c>
      <c r="AH423" s="86" t="str">
        <f aca="false">IF(ISERROR(VLOOKUP(CONCATENATE($A423,"_",AH$2),'Reference data SID'!$B:$N,13,FALSE())),"",VLOOKUP(CONCATENATE($A423,"_",AH$2),'Reference data SID'!$B:$N,13,FALSE()))</f>
        <v/>
      </c>
      <c r="AI423" s="86" t="str">
        <f aca="false">IF(ISERROR(VLOOKUP(CONCATENATE($A423,"_",AI$2),'Reference data SID'!$B:$N,13,FALSE())),"",VLOOKUP(CONCATENATE($A423,"_",AI$2),'Reference data SID'!$B:$N,13,FALSE()))</f>
        <v/>
      </c>
      <c r="AJ423" s="86" t="str">
        <f aca="false">IF(ISERROR(VLOOKUP(CONCATENATE($A423,"_",AJ$2),'Reference data SID'!$B:$N,13,FALSE())),"",VLOOKUP(CONCATENATE($A423,"_",AJ$2),'Reference data SID'!$B:$N,13,FALSE()))</f>
        <v/>
      </c>
      <c r="AK423" s="86" t="str">
        <f aca="false">IF(ISERROR(VLOOKUP(CONCATENATE($A423,"_",AK$2),'Reference data SID'!$B:$N,13,FALSE())),"",VLOOKUP(CONCATENATE($A423,"_",AK$2),'Reference data SID'!$B:$N,13,FALSE()))</f>
        <v/>
      </c>
      <c r="AL423" s="86" t="str">
        <f aca="false">IF(ISERROR(VLOOKUP(CONCATENATE($A423,"_",AL$2),'Reference data SID'!$B:$N,13,FALSE())),"",VLOOKUP(CONCATENATE($A423,"_",AL$2),'Reference data SID'!$B:$N,13,FALSE()))</f>
        <v/>
      </c>
      <c r="AM423" s="86" t="str">
        <f aca="false">IF(ISERROR(VLOOKUP(CONCATENATE($A423,"_",AM$2),'Reference data SID'!$B:$N,13,FALSE())),"",VLOOKUP(CONCATENATE($A423,"_",AM$2),'Reference data SID'!$B:$N,13,FALSE()))</f>
        <v/>
      </c>
      <c r="AN423" s="86" t="str">
        <f aca="false">IF(ISERROR(VLOOKUP(CONCATENATE($A423,"_",AN$2),'Reference data SID'!$B:$N,13,FALSE())),"",VLOOKUP(CONCATENATE($A423,"_",AN$2),'Reference data SID'!$B:$N,13,FALSE()))</f>
        <v/>
      </c>
      <c r="AO423" s="86" t="str">
        <f aca="false">IF(ISERROR(VLOOKUP(CONCATENATE($A423,"_",AO$2),'Reference data SID'!$B:$N,13,FALSE())),"",VLOOKUP(CONCATENATE($A423,"_",AO$2),'Reference data SID'!$B:$N,13,FALSE()))</f>
        <v/>
      </c>
      <c r="AP423" s="86" t="str">
        <f aca="false">IF(ISERROR(VLOOKUP(CONCATENATE($A423,"_",AP$2),'Reference data SID'!$B:$N,13,FALSE())),"",VLOOKUP(CONCATENATE($A423,"_",AP$2),'Reference data SID'!$B:$N,13,FALSE()))</f>
        <v/>
      </c>
      <c r="AQ423" s="86" t="str">
        <f aca="false">IF(ISERROR(VLOOKUP(CONCATENATE($A423,"_",AQ$2),'Reference data SID'!$B:$N,13,FALSE())),"",VLOOKUP(CONCATENATE($A423,"_",AQ$2),'Reference data SID'!$B:$N,13,FALSE()))</f>
        <v/>
      </c>
      <c r="AR423" s="86" t="str">
        <f aca="false">IF(ISERROR(VLOOKUP(CONCATENATE($A423,"_",AR$2),'Reference data SID'!$B:$N,13,FALSE())),"",VLOOKUP(CONCATENATE($A423,"_",AR$2),'Reference data SID'!$B:$N,13,FALSE()))</f>
        <v/>
      </c>
      <c r="AS423" s="86" t="str">
        <f aca="false">IF(ISERROR(VLOOKUP(CONCATENATE($A423,"_",AS$2),'Reference data SID'!$B:$N,13,FALSE())),"",VLOOKUP(CONCATENATE($A423,"_",AS$2),'Reference data SID'!$B:$N,13,FALSE()))</f>
        <v/>
      </c>
      <c r="AT423" s="86" t="str">
        <f aca="false">IF(ISERROR(VLOOKUP(CONCATENATE($A423,"_",AT$2),'Reference data SID'!$B:$N,13,FALSE())),"",VLOOKUP(CONCATENATE($A423,"_",AT$2),'Reference data SID'!$B:$N,13,FALSE()))</f>
        <v/>
      </c>
    </row>
    <row r="424" customFormat="false" ht="15" hidden="false" customHeight="false" outlineLevel="0" collapsed="false">
      <c r="A424" s="0" t="n">
        <v>420</v>
      </c>
      <c r="B424" s="86" t="str">
        <f aca="false">IF(ISERROR(VLOOKUP(CONCATENATE($A424,"_",B$2),'Reference data SID'!$B:$N,13,FALSE())),"",VLOOKUP(CONCATENATE($A424,"_",B$2),'Reference data SID'!$B:$N,13,FALSE()))</f>
        <v/>
      </c>
      <c r="C424" s="86" t="str">
        <f aca="false">IF(ISERROR(VLOOKUP(CONCATENATE($A424,"_",C$2),'Reference data SID'!$B:$N,13,FALSE())),"",VLOOKUP(CONCATENATE($A424,"_",C$2),'Reference data SID'!$B:$N,13,FALSE()))</f>
        <v/>
      </c>
      <c r="D424" s="86" t="str">
        <f aca="false">IF(ISERROR(VLOOKUP(CONCATENATE($A424,"_",D$2),'Reference data SID'!$B:$N,13,FALSE())),"",VLOOKUP(CONCATENATE($A424,"_",D$2),'Reference data SID'!$B:$N,13,FALSE()))</f>
        <v/>
      </c>
      <c r="E424" s="86" t="str">
        <f aca="false">IF(ISERROR(VLOOKUP(CONCATENATE($A424,"_",E$2),'Reference data SID'!$B:$N,13,FALSE())),"",VLOOKUP(CONCATENATE($A424,"_",E$2),'Reference data SID'!$B:$N,13,FALSE()))</f>
        <v/>
      </c>
      <c r="F424" s="86" t="str">
        <f aca="false">IF(ISERROR(VLOOKUP(CONCATENATE($A424,"_",F$2),'Reference data SID'!$B:$N,13,FALSE())),"",VLOOKUP(CONCATENATE($A424,"_",F$2),'Reference data SID'!$B:$N,13,FALSE()))</f>
        <v/>
      </c>
      <c r="G424" s="86" t="str">
        <f aca="false">IF(ISERROR(VLOOKUP(CONCATENATE($A424,"_",G$2),'Reference data SID'!$B:$N,13,FALSE())),"",VLOOKUP(CONCATENATE($A424,"_",G$2),'Reference data SID'!$B:$N,13,FALSE()))</f>
        <v/>
      </c>
      <c r="H424" s="86" t="str">
        <f aca="false">IF(ISERROR(VLOOKUP(CONCATENATE($A424,"_",H$2),'Reference data SID'!$B:$N,13,FALSE())),"",VLOOKUP(CONCATENATE($A424,"_",H$2),'Reference data SID'!$B:$N,13,FALSE()))</f>
        <v/>
      </c>
      <c r="I424" s="86" t="str">
        <f aca="false">IF(ISERROR(VLOOKUP(CONCATENATE($A424,"_",I$2),'Reference data SID'!$B:$N,13,FALSE())),"",VLOOKUP(CONCATENATE($A424,"_",I$2),'Reference data SID'!$B:$N,13,FALSE()))</f>
        <v/>
      </c>
      <c r="J424" s="86" t="str">
        <f aca="false">IF(ISERROR(VLOOKUP(CONCATENATE($A424,"_",J$2),'Reference data SID'!$B:$N,13,FALSE())),"",VLOOKUP(CONCATENATE($A424,"_",J$2),'Reference data SID'!$B:$N,13,FALSE()))</f>
        <v/>
      </c>
      <c r="K424" s="86" t="str">
        <f aca="false">IF(ISERROR(VLOOKUP(CONCATENATE($A424,"_",K$2),'Reference data SID'!$B:$N,13,FALSE())),"",VLOOKUP(CONCATENATE($A424,"_",K$2),'Reference data SID'!$B:$N,13,FALSE()))</f>
        <v/>
      </c>
      <c r="L424" s="86" t="str">
        <f aca="false">IF(ISERROR(VLOOKUP(CONCATENATE($A424,"_",L$2),'Reference data SID'!$B:$N,13,FALSE())),"",VLOOKUP(CONCATENATE($A424,"_",L$2),'Reference data SID'!$B:$N,13,FALSE()))</f>
        <v/>
      </c>
      <c r="M424" s="86" t="str">
        <f aca="false">IF(ISERROR(VLOOKUP(CONCATENATE($A424,"_",M$2),'Reference data SID'!$B:$N,13,FALSE())),"",VLOOKUP(CONCATENATE($A424,"_",M$2),'Reference data SID'!$B:$N,13,FALSE()))</f>
        <v/>
      </c>
      <c r="N424" s="86" t="str">
        <f aca="false">IF(ISERROR(VLOOKUP(CONCATENATE($A424,"_",N$2),'Reference data SID'!$B:$N,13,FALSE())),"",VLOOKUP(CONCATENATE($A424,"_",N$2),'Reference data SID'!$B:$N,13,FALSE()))</f>
        <v/>
      </c>
      <c r="O424" s="86" t="str">
        <f aca="false">IF(ISERROR(VLOOKUP(CONCATENATE($A424,"_",O$2),'Reference data SID'!$B:$N,13,FALSE())),"",VLOOKUP(CONCATENATE($A424,"_",O$2),'Reference data SID'!$B:$N,13,FALSE()))</f>
        <v/>
      </c>
      <c r="P424" s="86" t="str">
        <f aca="false">IF(ISERROR(VLOOKUP(CONCATENATE($A424,"_",P$2),'Reference data SID'!$B:$N,13,FALSE())),"",VLOOKUP(CONCATENATE($A424,"_",P$2),'Reference data SID'!$B:$N,13,FALSE()))</f>
        <v/>
      </c>
      <c r="Q424" s="86" t="str">
        <f aca="false">IF(ISERROR(VLOOKUP(CONCATENATE($A424,"_",Q$2),'Reference data SID'!$B:$N,13,FALSE())),"",VLOOKUP(CONCATENATE($A424,"_",Q$2),'Reference data SID'!$B:$N,13,FALSE()))</f>
        <v/>
      </c>
      <c r="R424" s="86" t="str">
        <f aca="false">IF(ISERROR(VLOOKUP(CONCATENATE($A424,"_",R$2),'Reference data SID'!$B:$N,13,FALSE())),"",VLOOKUP(CONCATENATE($A424,"_",R$2),'Reference data SID'!$B:$N,13,FALSE()))</f>
        <v/>
      </c>
      <c r="S424" s="86" t="str">
        <f aca="false">IF(ISERROR(VLOOKUP(CONCATENATE($A424,"_",S$2),'Reference data SID'!$B:$N,13,FALSE())),"",VLOOKUP(CONCATENATE($A424,"_",S$2),'Reference data SID'!$B:$N,13,FALSE()))</f>
        <v/>
      </c>
      <c r="T424" s="86" t="str">
        <f aca="false">IF(ISERROR(VLOOKUP(CONCATENATE($A424,"_",T$2),'Reference data SID'!$B:$N,13,FALSE())),"",VLOOKUP(CONCATENATE($A424,"_",T$2),'Reference data SID'!$B:$N,13,FALSE()))</f>
        <v/>
      </c>
      <c r="U424" s="86" t="str">
        <f aca="false">IF(ISERROR(VLOOKUP(CONCATENATE($A424,"_",U$2),'Reference data SID'!$B:$N,13,FALSE())),"",VLOOKUP(CONCATENATE($A424,"_",U$2),'Reference data SID'!$B:$N,13,FALSE()))</f>
        <v/>
      </c>
      <c r="V424" s="86" t="str">
        <f aca="false">IF(ISERROR(VLOOKUP(CONCATENATE($A424,"_",V$2),'Reference data SID'!$B:$N,13,FALSE())),"",VLOOKUP(CONCATENATE($A424,"_",V$2),'Reference data SID'!$B:$N,13,FALSE()))</f>
        <v/>
      </c>
      <c r="W424" s="86" t="str">
        <f aca="false">IF(ISERROR(VLOOKUP(CONCATENATE($A424,"_",W$2),'Reference data SID'!$B:$N,13,FALSE())),"",VLOOKUP(CONCATENATE($A424,"_",W$2),'Reference data SID'!$B:$N,13,FALSE()))</f>
        <v/>
      </c>
      <c r="X424" s="86" t="str">
        <f aca="false">IF(ISERROR(VLOOKUP(CONCATENATE($A424,"_",X$2),'Reference data SID'!$B:$N,13,FALSE())),"",VLOOKUP(CONCATENATE($A424,"_",X$2),'Reference data SID'!$B:$N,13,FALSE()))</f>
        <v/>
      </c>
      <c r="Y424" s="86" t="str">
        <f aca="false">IF(ISERROR(VLOOKUP(CONCATENATE($A424,"_",Y$2),'Reference data SID'!$B:$N,13,FALSE())),"",VLOOKUP(CONCATENATE($A424,"_",Y$2),'Reference data SID'!$B:$N,13,FALSE()))</f>
        <v/>
      </c>
      <c r="Z424" s="86" t="str">
        <f aca="false">IF(ISERROR(VLOOKUP(CONCATENATE($A424,"_",Z$2),'Reference data SID'!$B:$N,13,FALSE())),"",VLOOKUP(CONCATENATE($A424,"_",Z$2),'Reference data SID'!$B:$N,13,FALSE()))</f>
        <v/>
      </c>
      <c r="AA424" s="86" t="str">
        <f aca="false">IF(ISERROR(VLOOKUP(CONCATENATE($A424,"_",AA$2),'Reference data SID'!$B:$N,13,FALSE())),"",VLOOKUP(CONCATENATE($A424,"_",AA$2),'Reference data SID'!$B:$N,13,FALSE()))</f>
        <v/>
      </c>
      <c r="AB424" s="86" t="str">
        <f aca="false">IF(ISERROR(VLOOKUP(CONCATENATE($A424,"_",AB$2),'Reference data SID'!$B:$N,13,FALSE())),"",VLOOKUP(CONCATENATE($A424,"_",AB$2),'Reference data SID'!$B:$N,13,FALSE()))</f>
        <v/>
      </c>
      <c r="AC424" s="86" t="str">
        <f aca="false">IF(ISERROR(VLOOKUP(CONCATENATE($A424,"_",AC$2),'Reference data SID'!$B:$N,13,FALSE())),"",VLOOKUP(CONCATENATE($A424,"_",AC$2),'Reference data SID'!$B:$N,13,FALSE()))</f>
        <v/>
      </c>
      <c r="AD424" s="86" t="str">
        <f aca="false">IF(ISERROR(VLOOKUP(CONCATENATE($A424,"_",AD$2),'Reference data SID'!$B:$N,13,FALSE())),"",VLOOKUP(CONCATENATE($A424,"_",AD$2),'Reference data SID'!$B:$N,13,FALSE()))</f>
        <v/>
      </c>
      <c r="AE424" s="86" t="str">
        <f aca="false">IF(ISERROR(VLOOKUP(CONCATENATE($A424,"_",AE$2),'Reference data SID'!$B:$N,13,FALSE())),"",VLOOKUP(CONCATENATE($A424,"_",AE$2),'Reference data SID'!$B:$N,13,FALSE()))</f>
        <v/>
      </c>
      <c r="AF424" s="86" t="str">
        <f aca="false">IF(ISERROR(VLOOKUP(CONCATENATE($A424,"_",AF$2),'Reference data SID'!$B:$N,13,FALSE())),"",VLOOKUP(CONCATENATE($A424,"_",AF$2),'Reference data SID'!$B:$N,13,FALSE()))</f>
        <v/>
      </c>
      <c r="AG424" s="86" t="str">
        <f aca="false">IF(ISERROR(VLOOKUP(CONCATENATE($A424,"_",AG$2),'Reference data SID'!$B:$N,13,FALSE())),"",VLOOKUP(CONCATENATE($A424,"_",AG$2),'Reference data SID'!$B:$N,13,FALSE()))</f>
        <v/>
      </c>
      <c r="AH424" s="86" t="str">
        <f aca="false">IF(ISERROR(VLOOKUP(CONCATENATE($A424,"_",AH$2),'Reference data SID'!$B:$N,13,FALSE())),"",VLOOKUP(CONCATENATE($A424,"_",AH$2),'Reference data SID'!$B:$N,13,FALSE()))</f>
        <v/>
      </c>
      <c r="AI424" s="86" t="str">
        <f aca="false">IF(ISERROR(VLOOKUP(CONCATENATE($A424,"_",AI$2),'Reference data SID'!$B:$N,13,FALSE())),"",VLOOKUP(CONCATENATE($A424,"_",AI$2),'Reference data SID'!$B:$N,13,FALSE()))</f>
        <v/>
      </c>
      <c r="AJ424" s="86" t="str">
        <f aca="false">IF(ISERROR(VLOOKUP(CONCATENATE($A424,"_",AJ$2),'Reference data SID'!$B:$N,13,FALSE())),"",VLOOKUP(CONCATENATE($A424,"_",AJ$2),'Reference data SID'!$B:$N,13,FALSE()))</f>
        <v/>
      </c>
      <c r="AK424" s="86" t="str">
        <f aca="false">IF(ISERROR(VLOOKUP(CONCATENATE($A424,"_",AK$2),'Reference data SID'!$B:$N,13,FALSE())),"",VLOOKUP(CONCATENATE($A424,"_",AK$2),'Reference data SID'!$B:$N,13,FALSE()))</f>
        <v/>
      </c>
      <c r="AL424" s="86" t="str">
        <f aca="false">IF(ISERROR(VLOOKUP(CONCATENATE($A424,"_",AL$2),'Reference data SID'!$B:$N,13,FALSE())),"",VLOOKUP(CONCATENATE($A424,"_",AL$2),'Reference data SID'!$B:$N,13,FALSE()))</f>
        <v/>
      </c>
      <c r="AM424" s="86" t="str">
        <f aca="false">IF(ISERROR(VLOOKUP(CONCATENATE($A424,"_",AM$2),'Reference data SID'!$B:$N,13,FALSE())),"",VLOOKUP(CONCATENATE($A424,"_",AM$2),'Reference data SID'!$B:$N,13,FALSE()))</f>
        <v/>
      </c>
      <c r="AN424" s="86" t="str">
        <f aca="false">IF(ISERROR(VLOOKUP(CONCATENATE($A424,"_",AN$2),'Reference data SID'!$B:$N,13,FALSE())),"",VLOOKUP(CONCATENATE($A424,"_",AN$2),'Reference data SID'!$B:$N,13,FALSE()))</f>
        <v/>
      </c>
      <c r="AO424" s="86" t="str">
        <f aca="false">IF(ISERROR(VLOOKUP(CONCATENATE($A424,"_",AO$2),'Reference data SID'!$B:$N,13,FALSE())),"",VLOOKUP(CONCATENATE($A424,"_",AO$2),'Reference data SID'!$B:$N,13,FALSE()))</f>
        <v/>
      </c>
      <c r="AP424" s="86" t="str">
        <f aca="false">IF(ISERROR(VLOOKUP(CONCATENATE($A424,"_",AP$2),'Reference data SID'!$B:$N,13,FALSE())),"",VLOOKUP(CONCATENATE($A424,"_",AP$2),'Reference data SID'!$B:$N,13,FALSE()))</f>
        <v/>
      </c>
      <c r="AQ424" s="86" t="str">
        <f aca="false">IF(ISERROR(VLOOKUP(CONCATENATE($A424,"_",AQ$2),'Reference data SID'!$B:$N,13,FALSE())),"",VLOOKUP(CONCATENATE($A424,"_",AQ$2),'Reference data SID'!$B:$N,13,FALSE()))</f>
        <v/>
      </c>
      <c r="AR424" s="86" t="str">
        <f aca="false">IF(ISERROR(VLOOKUP(CONCATENATE($A424,"_",AR$2),'Reference data SID'!$B:$N,13,FALSE())),"",VLOOKUP(CONCATENATE($A424,"_",AR$2),'Reference data SID'!$B:$N,13,FALSE()))</f>
        <v/>
      </c>
      <c r="AS424" s="86" t="str">
        <f aca="false">IF(ISERROR(VLOOKUP(CONCATENATE($A424,"_",AS$2),'Reference data SID'!$B:$N,13,FALSE())),"",VLOOKUP(CONCATENATE($A424,"_",AS$2),'Reference data SID'!$B:$N,13,FALSE()))</f>
        <v/>
      </c>
      <c r="AT424" s="86" t="str">
        <f aca="false">IF(ISERROR(VLOOKUP(CONCATENATE($A424,"_",AT$2),'Reference data SID'!$B:$N,13,FALSE())),"",VLOOKUP(CONCATENATE($A424,"_",AT$2),'Reference data SID'!$B:$N,13,FALSE()))</f>
        <v/>
      </c>
    </row>
    <row r="425" customFormat="false" ht="15" hidden="false" customHeight="false" outlineLevel="0" collapsed="false">
      <c r="A425" s="0" t="n">
        <v>421</v>
      </c>
      <c r="B425" s="86" t="str">
        <f aca="false">IF(ISERROR(VLOOKUP(CONCATENATE($A425,"_",B$2),'Reference data SID'!$B:$N,13,FALSE())),"",VLOOKUP(CONCATENATE($A425,"_",B$2),'Reference data SID'!$B:$N,13,FALSE()))</f>
        <v/>
      </c>
      <c r="C425" s="86" t="str">
        <f aca="false">IF(ISERROR(VLOOKUP(CONCATENATE($A425,"_",C$2),'Reference data SID'!$B:$N,13,FALSE())),"",VLOOKUP(CONCATENATE($A425,"_",C$2),'Reference data SID'!$B:$N,13,FALSE()))</f>
        <v/>
      </c>
      <c r="D425" s="86" t="str">
        <f aca="false">IF(ISERROR(VLOOKUP(CONCATENATE($A425,"_",D$2),'Reference data SID'!$B:$N,13,FALSE())),"",VLOOKUP(CONCATENATE($A425,"_",D$2),'Reference data SID'!$B:$N,13,FALSE()))</f>
        <v/>
      </c>
      <c r="E425" s="86" t="str">
        <f aca="false">IF(ISERROR(VLOOKUP(CONCATENATE($A425,"_",E$2),'Reference data SID'!$B:$N,13,FALSE())),"",VLOOKUP(CONCATENATE($A425,"_",E$2),'Reference data SID'!$B:$N,13,FALSE()))</f>
        <v/>
      </c>
      <c r="F425" s="86" t="str">
        <f aca="false">IF(ISERROR(VLOOKUP(CONCATENATE($A425,"_",F$2),'Reference data SID'!$B:$N,13,FALSE())),"",VLOOKUP(CONCATENATE($A425,"_",F$2),'Reference data SID'!$B:$N,13,FALSE()))</f>
        <v/>
      </c>
      <c r="G425" s="86" t="str">
        <f aca="false">IF(ISERROR(VLOOKUP(CONCATENATE($A425,"_",G$2),'Reference data SID'!$B:$N,13,FALSE())),"",VLOOKUP(CONCATENATE($A425,"_",G$2),'Reference data SID'!$B:$N,13,FALSE()))</f>
        <v/>
      </c>
      <c r="H425" s="86" t="str">
        <f aca="false">IF(ISERROR(VLOOKUP(CONCATENATE($A425,"_",H$2),'Reference data SID'!$B:$N,13,FALSE())),"",VLOOKUP(CONCATENATE($A425,"_",H$2),'Reference data SID'!$B:$N,13,FALSE()))</f>
        <v/>
      </c>
      <c r="I425" s="86" t="str">
        <f aca="false">IF(ISERROR(VLOOKUP(CONCATENATE($A425,"_",I$2),'Reference data SID'!$B:$N,13,FALSE())),"",VLOOKUP(CONCATENATE($A425,"_",I$2),'Reference data SID'!$B:$N,13,FALSE()))</f>
        <v/>
      </c>
      <c r="J425" s="86" t="str">
        <f aca="false">IF(ISERROR(VLOOKUP(CONCATENATE($A425,"_",J$2),'Reference data SID'!$B:$N,13,FALSE())),"",VLOOKUP(CONCATENATE($A425,"_",J$2),'Reference data SID'!$B:$N,13,FALSE()))</f>
        <v/>
      </c>
      <c r="K425" s="86" t="str">
        <f aca="false">IF(ISERROR(VLOOKUP(CONCATENATE($A425,"_",K$2),'Reference data SID'!$B:$N,13,FALSE())),"",VLOOKUP(CONCATENATE($A425,"_",K$2),'Reference data SID'!$B:$N,13,FALSE()))</f>
        <v/>
      </c>
      <c r="L425" s="86" t="str">
        <f aca="false">IF(ISERROR(VLOOKUP(CONCATENATE($A425,"_",L$2),'Reference data SID'!$B:$N,13,FALSE())),"",VLOOKUP(CONCATENATE($A425,"_",L$2),'Reference data SID'!$B:$N,13,FALSE()))</f>
        <v/>
      </c>
      <c r="M425" s="86" t="str">
        <f aca="false">IF(ISERROR(VLOOKUP(CONCATENATE($A425,"_",M$2),'Reference data SID'!$B:$N,13,FALSE())),"",VLOOKUP(CONCATENATE($A425,"_",M$2),'Reference data SID'!$B:$N,13,FALSE()))</f>
        <v/>
      </c>
      <c r="N425" s="86" t="str">
        <f aca="false">IF(ISERROR(VLOOKUP(CONCATENATE($A425,"_",N$2),'Reference data SID'!$B:$N,13,FALSE())),"",VLOOKUP(CONCATENATE($A425,"_",N$2),'Reference data SID'!$B:$N,13,FALSE()))</f>
        <v/>
      </c>
      <c r="O425" s="86" t="str">
        <f aca="false">IF(ISERROR(VLOOKUP(CONCATENATE($A425,"_",O$2),'Reference data SID'!$B:$N,13,FALSE())),"",VLOOKUP(CONCATENATE($A425,"_",O$2),'Reference data SID'!$B:$N,13,FALSE()))</f>
        <v/>
      </c>
      <c r="P425" s="86" t="str">
        <f aca="false">IF(ISERROR(VLOOKUP(CONCATENATE($A425,"_",P$2),'Reference data SID'!$B:$N,13,FALSE())),"",VLOOKUP(CONCATENATE($A425,"_",P$2),'Reference data SID'!$B:$N,13,FALSE()))</f>
        <v/>
      </c>
      <c r="Q425" s="86" t="str">
        <f aca="false">IF(ISERROR(VLOOKUP(CONCATENATE($A425,"_",Q$2),'Reference data SID'!$B:$N,13,FALSE())),"",VLOOKUP(CONCATENATE($A425,"_",Q$2),'Reference data SID'!$B:$N,13,FALSE()))</f>
        <v/>
      </c>
      <c r="R425" s="86" t="str">
        <f aca="false">IF(ISERROR(VLOOKUP(CONCATENATE($A425,"_",R$2),'Reference data SID'!$B:$N,13,FALSE())),"",VLOOKUP(CONCATENATE($A425,"_",R$2),'Reference data SID'!$B:$N,13,FALSE()))</f>
        <v/>
      </c>
      <c r="S425" s="86" t="str">
        <f aca="false">IF(ISERROR(VLOOKUP(CONCATENATE($A425,"_",S$2),'Reference data SID'!$B:$N,13,FALSE())),"",VLOOKUP(CONCATENATE($A425,"_",S$2),'Reference data SID'!$B:$N,13,FALSE()))</f>
        <v/>
      </c>
      <c r="T425" s="86" t="str">
        <f aca="false">IF(ISERROR(VLOOKUP(CONCATENATE($A425,"_",T$2),'Reference data SID'!$B:$N,13,FALSE())),"",VLOOKUP(CONCATENATE($A425,"_",T$2),'Reference data SID'!$B:$N,13,FALSE()))</f>
        <v/>
      </c>
      <c r="U425" s="86" t="str">
        <f aca="false">IF(ISERROR(VLOOKUP(CONCATENATE($A425,"_",U$2),'Reference data SID'!$B:$N,13,FALSE())),"",VLOOKUP(CONCATENATE($A425,"_",U$2),'Reference data SID'!$B:$N,13,FALSE()))</f>
        <v/>
      </c>
      <c r="V425" s="86" t="str">
        <f aca="false">IF(ISERROR(VLOOKUP(CONCATENATE($A425,"_",V$2),'Reference data SID'!$B:$N,13,FALSE())),"",VLOOKUP(CONCATENATE($A425,"_",V$2),'Reference data SID'!$B:$N,13,FALSE()))</f>
        <v/>
      </c>
      <c r="W425" s="86" t="str">
        <f aca="false">IF(ISERROR(VLOOKUP(CONCATENATE($A425,"_",W$2),'Reference data SID'!$B:$N,13,FALSE())),"",VLOOKUP(CONCATENATE($A425,"_",W$2),'Reference data SID'!$B:$N,13,FALSE()))</f>
        <v/>
      </c>
      <c r="X425" s="86" t="str">
        <f aca="false">IF(ISERROR(VLOOKUP(CONCATENATE($A425,"_",X$2),'Reference data SID'!$B:$N,13,FALSE())),"",VLOOKUP(CONCATENATE($A425,"_",X$2),'Reference data SID'!$B:$N,13,FALSE()))</f>
        <v/>
      </c>
      <c r="Y425" s="86" t="str">
        <f aca="false">IF(ISERROR(VLOOKUP(CONCATENATE($A425,"_",Y$2),'Reference data SID'!$B:$N,13,FALSE())),"",VLOOKUP(CONCATENATE($A425,"_",Y$2),'Reference data SID'!$B:$N,13,FALSE()))</f>
        <v/>
      </c>
      <c r="Z425" s="86" t="str">
        <f aca="false">IF(ISERROR(VLOOKUP(CONCATENATE($A425,"_",Z$2),'Reference data SID'!$B:$N,13,FALSE())),"",VLOOKUP(CONCATENATE($A425,"_",Z$2),'Reference data SID'!$B:$N,13,FALSE()))</f>
        <v/>
      </c>
      <c r="AA425" s="86" t="str">
        <f aca="false">IF(ISERROR(VLOOKUP(CONCATENATE($A425,"_",AA$2),'Reference data SID'!$B:$N,13,FALSE())),"",VLOOKUP(CONCATENATE($A425,"_",AA$2),'Reference data SID'!$B:$N,13,FALSE()))</f>
        <v/>
      </c>
      <c r="AB425" s="86" t="str">
        <f aca="false">IF(ISERROR(VLOOKUP(CONCATENATE($A425,"_",AB$2),'Reference data SID'!$B:$N,13,FALSE())),"",VLOOKUP(CONCATENATE($A425,"_",AB$2),'Reference data SID'!$B:$N,13,FALSE()))</f>
        <v/>
      </c>
      <c r="AC425" s="86" t="str">
        <f aca="false">IF(ISERROR(VLOOKUP(CONCATENATE($A425,"_",AC$2),'Reference data SID'!$B:$N,13,FALSE())),"",VLOOKUP(CONCATENATE($A425,"_",AC$2),'Reference data SID'!$B:$N,13,FALSE()))</f>
        <v/>
      </c>
      <c r="AD425" s="86" t="str">
        <f aca="false">IF(ISERROR(VLOOKUP(CONCATENATE($A425,"_",AD$2),'Reference data SID'!$B:$N,13,FALSE())),"",VLOOKUP(CONCATENATE($A425,"_",AD$2),'Reference data SID'!$B:$N,13,FALSE()))</f>
        <v/>
      </c>
      <c r="AE425" s="86" t="str">
        <f aca="false">IF(ISERROR(VLOOKUP(CONCATENATE($A425,"_",AE$2),'Reference data SID'!$B:$N,13,FALSE())),"",VLOOKUP(CONCATENATE($A425,"_",AE$2),'Reference data SID'!$B:$N,13,FALSE()))</f>
        <v/>
      </c>
      <c r="AF425" s="86" t="str">
        <f aca="false">IF(ISERROR(VLOOKUP(CONCATENATE($A425,"_",AF$2),'Reference data SID'!$B:$N,13,FALSE())),"",VLOOKUP(CONCATENATE($A425,"_",AF$2),'Reference data SID'!$B:$N,13,FALSE()))</f>
        <v/>
      </c>
      <c r="AG425" s="86" t="str">
        <f aca="false">IF(ISERROR(VLOOKUP(CONCATENATE($A425,"_",AG$2),'Reference data SID'!$B:$N,13,FALSE())),"",VLOOKUP(CONCATENATE($A425,"_",AG$2),'Reference data SID'!$B:$N,13,FALSE()))</f>
        <v/>
      </c>
      <c r="AH425" s="86" t="str">
        <f aca="false">IF(ISERROR(VLOOKUP(CONCATENATE($A425,"_",AH$2),'Reference data SID'!$B:$N,13,FALSE())),"",VLOOKUP(CONCATENATE($A425,"_",AH$2),'Reference data SID'!$B:$N,13,FALSE()))</f>
        <v/>
      </c>
      <c r="AI425" s="86" t="str">
        <f aca="false">IF(ISERROR(VLOOKUP(CONCATENATE($A425,"_",AI$2),'Reference data SID'!$B:$N,13,FALSE())),"",VLOOKUP(CONCATENATE($A425,"_",AI$2),'Reference data SID'!$B:$N,13,FALSE()))</f>
        <v/>
      </c>
      <c r="AJ425" s="86" t="str">
        <f aca="false">IF(ISERROR(VLOOKUP(CONCATENATE($A425,"_",AJ$2),'Reference data SID'!$B:$N,13,FALSE())),"",VLOOKUP(CONCATENATE($A425,"_",AJ$2),'Reference data SID'!$B:$N,13,FALSE()))</f>
        <v/>
      </c>
      <c r="AK425" s="86" t="str">
        <f aca="false">IF(ISERROR(VLOOKUP(CONCATENATE($A425,"_",AK$2),'Reference data SID'!$B:$N,13,FALSE())),"",VLOOKUP(CONCATENATE($A425,"_",AK$2),'Reference data SID'!$B:$N,13,FALSE()))</f>
        <v/>
      </c>
      <c r="AL425" s="86" t="str">
        <f aca="false">IF(ISERROR(VLOOKUP(CONCATENATE($A425,"_",AL$2),'Reference data SID'!$B:$N,13,FALSE())),"",VLOOKUP(CONCATENATE($A425,"_",AL$2),'Reference data SID'!$B:$N,13,FALSE()))</f>
        <v/>
      </c>
      <c r="AM425" s="86" t="str">
        <f aca="false">IF(ISERROR(VLOOKUP(CONCATENATE($A425,"_",AM$2),'Reference data SID'!$B:$N,13,FALSE())),"",VLOOKUP(CONCATENATE($A425,"_",AM$2),'Reference data SID'!$B:$N,13,FALSE()))</f>
        <v/>
      </c>
      <c r="AN425" s="86" t="str">
        <f aca="false">IF(ISERROR(VLOOKUP(CONCATENATE($A425,"_",AN$2),'Reference data SID'!$B:$N,13,FALSE())),"",VLOOKUP(CONCATENATE($A425,"_",AN$2),'Reference data SID'!$B:$N,13,FALSE()))</f>
        <v/>
      </c>
      <c r="AO425" s="86" t="str">
        <f aca="false">IF(ISERROR(VLOOKUP(CONCATENATE($A425,"_",AO$2),'Reference data SID'!$B:$N,13,FALSE())),"",VLOOKUP(CONCATENATE($A425,"_",AO$2),'Reference data SID'!$B:$N,13,FALSE()))</f>
        <v/>
      </c>
      <c r="AP425" s="86" t="str">
        <f aca="false">IF(ISERROR(VLOOKUP(CONCATENATE($A425,"_",AP$2),'Reference data SID'!$B:$N,13,FALSE())),"",VLOOKUP(CONCATENATE($A425,"_",AP$2),'Reference data SID'!$B:$N,13,FALSE()))</f>
        <v/>
      </c>
      <c r="AQ425" s="86" t="str">
        <f aca="false">IF(ISERROR(VLOOKUP(CONCATENATE($A425,"_",AQ$2),'Reference data SID'!$B:$N,13,FALSE())),"",VLOOKUP(CONCATENATE($A425,"_",AQ$2),'Reference data SID'!$B:$N,13,FALSE()))</f>
        <v/>
      </c>
      <c r="AR425" s="86" t="str">
        <f aca="false">IF(ISERROR(VLOOKUP(CONCATENATE($A425,"_",AR$2),'Reference data SID'!$B:$N,13,FALSE())),"",VLOOKUP(CONCATENATE($A425,"_",AR$2),'Reference data SID'!$B:$N,13,FALSE()))</f>
        <v/>
      </c>
      <c r="AS425" s="86" t="str">
        <f aca="false">IF(ISERROR(VLOOKUP(CONCATENATE($A425,"_",AS$2),'Reference data SID'!$B:$N,13,FALSE())),"",VLOOKUP(CONCATENATE($A425,"_",AS$2),'Reference data SID'!$B:$N,13,FALSE()))</f>
        <v/>
      </c>
      <c r="AT425" s="86" t="str">
        <f aca="false">IF(ISERROR(VLOOKUP(CONCATENATE($A425,"_",AT$2),'Reference data SID'!$B:$N,13,FALSE())),"",VLOOKUP(CONCATENATE($A425,"_",AT$2),'Reference data SID'!$B:$N,13,FALSE()))</f>
        <v/>
      </c>
    </row>
    <row r="426" customFormat="false" ht="15" hidden="false" customHeight="false" outlineLevel="0" collapsed="false">
      <c r="A426" s="0" t="n">
        <v>422</v>
      </c>
      <c r="B426" s="86" t="str">
        <f aca="false">IF(ISERROR(VLOOKUP(CONCATENATE($A426,"_",B$2),'Reference data SID'!$B:$N,13,FALSE())),"",VLOOKUP(CONCATENATE($A426,"_",B$2),'Reference data SID'!$B:$N,13,FALSE()))</f>
        <v/>
      </c>
      <c r="C426" s="86" t="str">
        <f aca="false">IF(ISERROR(VLOOKUP(CONCATENATE($A426,"_",C$2),'Reference data SID'!$B:$N,13,FALSE())),"",VLOOKUP(CONCATENATE($A426,"_",C$2),'Reference data SID'!$B:$N,13,FALSE()))</f>
        <v/>
      </c>
      <c r="D426" s="86" t="str">
        <f aca="false">IF(ISERROR(VLOOKUP(CONCATENATE($A426,"_",D$2),'Reference data SID'!$B:$N,13,FALSE())),"",VLOOKUP(CONCATENATE($A426,"_",D$2),'Reference data SID'!$B:$N,13,FALSE()))</f>
        <v/>
      </c>
      <c r="E426" s="86" t="str">
        <f aca="false">IF(ISERROR(VLOOKUP(CONCATENATE($A426,"_",E$2),'Reference data SID'!$B:$N,13,FALSE())),"",VLOOKUP(CONCATENATE($A426,"_",E$2),'Reference data SID'!$B:$N,13,FALSE()))</f>
        <v/>
      </c>
      <c r="F426" s="86" t="str">
        <f aca="false">IF(ISERROR(VLOOKUP(CONCATENATE($A426,"_",F$2),'Reference data SID'!$B:$N,13,FALSE())),"",VLOOKUP(CONCATENATE($A426,"_",F$2),'Reference data SID'!$B:$N,13,FALSE()))</f>
        <v/>
      </c>
      <c r="G426" s="86" t="str">
        <f aca="false">IF(ISERROR(VLOOKUP(CONCATENATE($A426,"_",G$2),'Reference data SID'!$B:$N,13,FALSE())),"",VLOOKUP(CONCATENATE($A426,"_",G$2),'Reference data SID'!$B:$N,13,FALSE()))</f>
        <v/>
      </c>
      <c r="H426" s="86" t="str">
        <f aca="false">IF(ISERROR(VLOOKUP(CONCATENATE($A426,"_",H$2),'Reference data SID'!$B:$N,13,FALSE())),"",VLOOKUP(CONCATENATE($A426,"_",H$2),'Reference data SID'!$B:$N,13,FALSE()))</f>
        <v/>
      </c>
      <c r="I426" s="86" t="str">
        <f aca="false">IF(ISERROR(VLOOKUP(CONCATENATE($A426,"_",I$2),'Reference data SID'!$B:$N,13,FALSE())),"",VLOOKUP(CONCATENATE($A426,"_",I$2),'Reference data SID'!$B:$N,13,FALSE()))</f>
        <v/>
      </c>
      <c r="J426" s="86" t="str">
        <f aca="false">IF(ISERROR(VLOOKUP(CONCATENATE($A426,"_",J$2),'Reference data SID'!$B:$N,13,FALSE())),"",VLOOKUP(CONCATENATE($A426,"_",J$2),'Reference data SID'!$B:$N,13,FALSE()))</f>
        <v/>
      </c>
      <c r="K426" s="86" t="str">
        <f aca="false">IF(ISERROR(VLOOKUP(CONCATENATE($A426,"_",K$2),'Reference data SID'!$B:$N,13,FALSE())),"",VLOOKUP(CONCATENATE($A426,"_",K$2),'Reference data SID'!$B:$N,13,FALSE()))</f>
        <v/>
      </c>
      <c r="L426" s="86" t="str">
        <f aca="false">IF(ISERROR(VLOOKUP(CONCATENATE($A426,"_",L$2),'Reference data SID'!$B:$N,13,FALSE())),"",VLOOKUP(CONCATENATE($A426,"_",L$2),'Reference data SID'!$B:$N,13,FALSE()))</f>
        <v/>
      </c>
      <c r="M426" s="86" t="str">
        <f aca="false">IF(ISERROR(VLOOKUP(CONCATENATE($A426,"_",M$2),'Reference data SID'!$B:$N,13,FALSE())),"",VLOOKUP(CONCATENATE($A426,"_",M$2),'Reference data SID'!$B:$N,13,FALSE()))</f>
        <v/>
      </c>
      <c r="N426" s="86" t="str">
        <f aca="false">IF(ISERROR(VLOOKUP(CONCATENATE($A426,"_",N$2),'Reference data SID'!$B:$N,13,FALSE())),"",VLOOKUP(CONCATENATE($A426,"_",N$2),'Reference data SID'!$B:$N,13,FALSE()))</f>
        <v/>
      </c>
      <c r="O426" s="86" t="str">
        <f aca="false">IF(ISERROR(VLOOKUP(CONCATENATE($A426,"_",O$2),'Reference data SID'!$B:$N,13,FALSE())),"",VLOOKUP(CONCATENATE($A426,"_",O$2),'Reference data SID'!$B:$N,13,FALSE()))</f>
        <v/>
      </c>
      <c r="P426" s="86" t="str">
        <f aca="false">IF(ISERROR(VLOOKUP(CONCATENATE($A426,"_",P$2),'Reference data SID'!$B:$N,13,FALSE())),"",VLOOKUP(CONCATENATE($A426,"_",P$2),'Reference data SID'!$B:$N,13,FALSE()))</f>
        <v/>
      </c>
      <c r="Q426" s="86" t="str">
        <f aca="false">IF(ISERROR(VLOOKUP(CONCATENATE($A426,"_",Q$2),'Reference data SID'!$B:$N,13,FALSE())),"",VLOOKUP(CONCATENATE($A426,"_",Q$2),'Reference data SID'!$B:$N,13,FALSE()))</f>
        <v/>
      </c>
      <c r="R426" s="86" t="str">
        <f aca="false">IF(ISERROR(VLOOKUP(CONCATENATE($A426,"_",R$2),'Reference data SID'!$B:$N,13,FALSE())),"",VLOOKUP(CONCATENATE($A426,"_",R$2),'Reference data SID'!$B:$N,13,FALSE()))</f>
        <v/>
      </c>
      <c r="S426" s="86" t="str">
        <f aca="false">IF(ISERROR(VLOOKUP(CONCATENATE($A426,"_",S$2),'Reference data SID'!$B:$N,13,FALSE())),"",VLOOKUP(CONCATENATE($A426,"_",S$2),'Reference data SID'!$B:$N,13,FALSE()))</f>
        <v/>
      </c>
      <c r="T426" s="86" t="str">
        <f aca="false">IF(ISERROR(VLOOKUP(CONCATENATE($A426,"_",T$2),'Reference data SID'!$B:$N,13,FALSE())),"",VLOOKUP(CONCATENATE($A426,"_",T$2),'Reference data SID'!$B:$N,13,FALSE()))</f>
        <v/>
      </c>
      <c r="U426" s="86" t="str">
        <f aca="false">IF(ISERROR(VLOOKUP(CONCATENATE($A426,"_",U$2),'Reference data SID'!$B:$N,13,FALSE())),"",VLOOKUP(CONCATENATE($A426,"_",U$2),'Reference data SID'!$B:$N,13,FALSE()))</f>
        <v/>
      </c>
      <c r="V426" s="86" t="str">
        <f aca="false">IF(ISERROR(VLOOKUP(CONCATENATE($A426,"_",V$2),'Reference data SID'!$B:$N,13,FALSE())),"",VLOOKUP(CONCATENATE($A426,"_",V$2),'Reference data SID'!$B:$N,13,FALSE()))</f>
        <v/>
      </c>
      <c r="W426" s="86" t="str">
        <f aca="false">IF(ISERROR(VLOOKUP(CONCATENATE($A426,"_",W$2),'Reference data SID'!$B:$N,13,FALSE())),"",VLOOKUP(CONCATENATE($A426,"_",W$2),'Reference data SID'!$B:$N,13,FALSE()))</f>
        <v/>
      </c>
      <c r="X426" s="86" t="str">
        <f aca="false">IF(ISERROR(VLOOKUP(CONCATENATE($A426,"_",X$2),'Reference data SID'!$B:$N,13,FALSE())),"",VLOOKUP(CONCATENATE($A426,"_",X$2),'Reference data SID'!$B:$N,13,FALSE()))</f>
        <v/>
      </c>
      <c r="Y426" s="86" t="str">
        <f aca="false">IF(ISERROR(VLOOKUP(CONCATENATE($A426,"_",Y$2),'Reference data SID'!$B:$N,13,FALSE())),"",VLOOKUP(CONCATENATE($A426,"_",Y$2),'Reference data SID'!$B:$N,13,FALSE()))</f>
        <v/>
      </c>
      <c r="Z426" s="86" t="str">
        <f aca="false">IF(ISERROR(VLOOKUP(CONCATENATE($A426,"_",Z$2),'Reference data SID'!$B:$N,13,FALSE())),"",VLOOKUP(CONCATENATE($A426,"_",Z$2),'Reference data SID'!$B:$N,13,FALSE()))</f>
        <v/>
      </c>
      <c r="AA426" s="86" t="str">
        <f aca="false">IF(ISERROR(VLOOKUP(CONCATENATE($A426,"_",AA$2),'Reference data SID'!$B:$N,13,FALSE())),"",VLOOKUP(CONCATENATE($A426,"_",AA$2),'Reference data SID'!$B:$N,13,FALSE()))</f>
        <v/>
      </c>
      <c r="AB426" s="86" t="str">
        <f aca="false">IF(ISERROR(VLOOKUP(CONCATENATE($A426,"_",AB$2),'Reference data SID'!$B:$N,13,FALSE())),"",VLOOKUP(CONCATENATE($A426,"_",AB$2),'Reference data SID'!$B:$N,13,FALSE()))</f>
        <v/>
      </c>
      <c r="AC426" s="86" t="str">
        <f aca="false">IF(ISERROR(VLOOKUP(CONCATENATE($A426,"_",AC$2),'Reference data SID'!$B:$N,13,FALSE())),"",VLOOKUP(CONCATENATE($A426,"_",AC$2),'Reference data SID'!$B:$N,13,FALSE()))</f>
        <v/>
      </c>
      <c r="AD426" s="86" t="str">
        <f aca="false">IF(ISERROR(VLOOKUP(CONCATENATE($A426,"_",AD$2),'Reference data SID'!$B:$N,13,FALSE())),"",VLOOKUP(CONCATENATE($A426,"_",AD$2),'Reference data SID'!$B:$N,13,FALSE()))</f>
        <v/>
      </c>
      <c r="AE426" s="86" t="str">
        <f aca="false">IF(ISERROR(VLOOKUP(CONCATENATE($A426,"_",AE$2),'Reference data SID'!$B:$N,13,FALSE())),"",VLOOKUP(CONCATENATE($A426,"_",AE$2),'Reference data SID'!$B:$N,13,FALSE()))</f>
        <v/>
      </c>
      <c r="AF426" s="86" t="str">
        <f aca="false">IF(ISERROR(VLOOKUP(CONCATENATE($A426,"_",AF$2),'Reference data SID'!$B:$N,13,FALSE())),"",VLOOKUP(CONCATENATE($A426,"_",AF$2),'Reference data SID'!$B:$N,13,FALSE()))</f>
        <v/>
      </c>
      <c r="AG426" s="86" t="str">
        <f aca="false">IF(ISERROR(VLOOKUP(CONCATENATE($A426,"_",AG$2),'Reference data SID'!$B:$N,13,FALSE())),"",VLOOKUP(CONCATENATE($A426,"_",AG$2),'Reference data SID'!$B:$N,13,FALSE()))</f>
        <v/>
      </c>
      <c r="AH426" s="86" t="str">
        <f aca="false">IF(ISERROR(VLOOKUP(CONCATENATE($A426,"_",AH$2),'Reference data SID'!$B:$N,13,FALSE())),"",VLOOKUP(CONCATENATE($A426,"_",AH$2),'Reference data SID'!$B:$N,13,FALSE()))</f>
        <v/>
      </c>
      <c r="AI426" s="86" t="str">
        <f aca="false">IF(ISERROR(VLOOKUP(CONCATENATE($A426,"_",AI$2),'Reference data SID'!$B:$N,13,FALSE())),"",VLOOKUP(CONCATENATE($A426,"_",AI$2),'Reference data SID'!$B:$N,13,FALSE()))</f>
        <v/>
      </c>
      <c r="AJ426" s="86" t="str">
        <f aca="false">IF(ISERROR(VLOOKUP(CONCATENATE($A426,"_",AJ$2),'Reference data SID'!$B:$N,13,FALSE())),"",VLOOKUP(CONCATENATE($A426,"_",AJ$2),'Reference data SID'!$B:$N,13,FALSE()))</f>
        <v/>
      </c>
      <c r="AK426" s="86" t="str">
        <f aca="false">IF(ISERROR(VLOOKUP(CONCATENATE($A426,"_",AK$2),'Reference data SID'!$B:$N,13,FALSE())),"",VLOOKUP(CONCATENATE($A426,"_",AK$2),'Reference data SID'!$B:$N,13,FALSE()))</f>
        <v/>
      </c>
      <c r="AL426" s="86" t="str">
        <f aca="false">IF(ISERROR(VLOOKUP(CONCATENATE($A426,"_",AL$2),'Reference data SID'!$B:$N,13,FALSE())),"",VLOOKUP(CONCATENATE($A426,"_",AL$2),'Reference data SID'!$B:$N,13,FALSE()))</f>
        <v/>
      </c>
      <c r="AM426" s="86" t="str">
        <f aca="false">IF(ISERROR(VLOOKUP(CONCATENATE($A426,"_",AM$2),'Reference data SID'!$B:$N,13,FALSE())),"",VLOOKUP(CONCATENATE($A426,"_",AM$2),'Reference data SID'!$B:$N,13,FALSE()))</f>
        <v/>
      </c>
      <c r="AN426" s="86" t="str">
        <f aca="false">IF(ISERROR(VLOOKUP(CONCATENATE($A426,"_",AN$2),'Reference data SID'!$B:$N,13,FALSE())),"",VLOOKUP(CONCATENATE($A426,"_",AN$2),'Reference data SID'!$B:$N,13,FALSE()))</f>
        <v/>
      </c>
      <c r="AO426" s="86" t="str">
        <f aca="false">IF(ISERROR(VLOOKUP(CONCATENATE($A426,"_",AO$2),'Reference data SID'!$B:$N,13,FALSE())),"",VLOOKUP(CONCATENATE($A426,"_",AO$2),'Reference data SID'!$B:$N,13,FALSE()))</f>
        <v/>
      </c>
      <c r="AP426" s="86" t="str">
        <f aca="false">IF(ISERROR(VLOOKUP(CONCATENATE($A426,"_",AP$2),'Reference data SID'!$B:$N,13,FALSE())),"",VLOOKUP(CONCATENATE($A426,"_",AP$2),'Reference data SID'!$B:$N,13,FALSE()))</f>
        <v/>
      </c>
      <c r="AQ426" s="86" t="str">
        <f aca="false">IF(ISERROR(VLOOKUP(CONCATENATE($A426,"_",AQ$2),'Reference data SID'!$B:$N,13,FALSE())),"",VLOOKUP(CONCATENATE($A426,"_",AQ$2),'Reference data SID'!$B:$N,13,FALSE()))</f>
        <v/>
      </c>
      <c r="AR426" s="86" t="str">
        <f aca="false">IF(ISERROR(VLOOKUP(CONCATENATE($A426,"_",AR$2),'Reference data SID'!$B:$N,13,FALSE())),"",VLOOKUP(CONCATENATE($A426,"_",AR$2),'Reference data SID'!$B:$N,13,FALSE()))</f>
        <v/>
      </c>
      <c r="AS426" s="86" t="str">
        <f aca="false">IF(ISERROR(VLOOKUP(CONCATENATE($A426,"_",AS$2),'Reference data SID'!$B:$N,13,FALSE())),"",VLOOKUP(CONCATENATE($A426,"_",AS$2),'Reference data SID'!$B:$N,13,FALSE()))</f>
        <v/>
      </c>
      <c r="AT426" s="86" t="str">
        <f aca="false">IF(ISERROR(VLOOKUP(CONCATENATE($A426,"_",AT$2),'Reference data SID'!$B:$N,13,FALSE())),"",VLOOKUP(CONCATENATE($A426,"_",AT$2),'Reference data SID'!$B:$N,13,FALSE()))</f>
        <v/>
      </c>
    </row>
    <row r="427" customFormat="false" ht="15" hidden="false" customHeight="false" outlineLevel="0" collapsed="false">
      <c r="A427" s="0" t="n">
        <v>423</v>
      </c>
      <c r="B427" s="86" t="str">
        <f aca="false">IF(ISERROR(VLOOKUP(CONCATENATE($A427,"_",B$2),'Reference data SID'!$B:$N,13,FALSE())),"",VLOOKUP(CONCATENATE($A427,"_",B$2),'Reference data SID'!$B:$N,13,FALSE()))</f>
        <v/>
      </c>
      <c r="C427" s="86" t="str">
        <f aca="false">IF(ISERROR(VLOOKUP(CONCATENATE($A427,"_",C$2),'Reference data SID'!$B:$N,13,FALSE())),"",VLOOKUP(CONCATENATE($A427,"_",C$2),'Reference data SID'!$B:$N,13,FALSE()))</f>
        <v/>
      </c>
      <c r="D427" s="86" t="str">
        <f aca="false">IF(ISERROR(VLOOKUP(CONCATENATE($A427,"_",D$2),'Reference data SID'!$B:$N,13,FALSE())),"",VLOOKUP(CONCATENATE($A427,"_",D$2),'Reference data SID'!$B:$N,13,FALSE()))</f>
        <v/>
      </c>
      <c r="E427" s="86" t="str">
        <f aca="false">IF(ISERROR(VLOOKUP(CONCATENATE($A427,"_",E$2),'Reference data SID'!$B:$N,13,FALSE())),"",VLOOKUP(CONCATENATE($A427,"_",E$2),'Reference data SID'!$B:$N,13,FALSE()))</f>
        <v/>
      </c>
      <c r="F427" s="86" t="str">
        <f aca="false">IF(ISERROR(VLOOKUP(CONCATENATE($A427,"_",F$2),'Reference data SID'!$B:$N,13,FALSE())),"",VLOOKUP(CONCATENATE($A427,"_",F$2),'Reference data SID'!$B:$N,13,FALSE()))</f>
        <v/>
      </c>
      <c r="G427" s="86" t="str">
        <f aca="false">IF(ISERROR(VLOOKUP(CONCATENATE($A427,"_",G$2),'Reference data SID'!$B:$N,13,FALSE())),"",VLOOKUP(CONCATENATE($A427,"_",G$2),'Reference data SID'!$B:$N,13,FALSE()))</f>
        <v/>
      </c>
      <c r="H427" s="86" t="str">
        <f aca="false">IF(ISERROR(VLOOKUP(CONCATENATE($A427,"_",H$2),'Reference data SID'!$B:$N,13,FALSE())),"",VLOOKUP(CONCATENATE($A427,"_",H$2),'Reference data SID'!$B:$N,13,FALSE()))</f>
        <v/>
      </c>
      <c r="I427" s="86" t="str">
        <f aca="false">IF(ISERROR(VLOOKUP(CONCATENATE($A427,"_",I$2),'Reference data SID'!$B:$N,13,FALSE())),"",VLOOKUP(CONCATENATE($A427,"_",I$2),'Reference data SID'!$B:$N,13,FALSE()))</f>
        <v/>
      </c>
      <c r="J427" s="86" t="str">
        <f aca="false">IF(ISERROR(VLOOKUP(CONCATENATE($A427,"_",J$2),'Reference data SID'!$B:$N,13,FALSE())),"",VLOOKUP(CONCATENATE($A427,"_",J$2),'Reference data SID'!$B:$N,13,FALSE()))</f>
        <v/>
      </c>
      <c r="K427" s="86" t="str">
        <f aca="false">IF(ISERROR(VLOOKUP(CONCATENATE($A427,"_",K$2),'Reference data SID'!$B:$N,13,FALSE())),"",VLOOKUP(CONCATENATE($A427,"_",K$2),'Reference data SID'!$B:$N,13,FALSE()))</f>
        <v/>
      </c>
      <c r="L427" s="86" t="str">
        <f aca="false">IF(ISERROR(VLOOKUP(CONCATENATE($A427,"_",L$2),'Reference data SID'!$B:$N,13,FALSE())),"",VLOOKUP(CONCATENATE($A427,"_",L$2),'Reference data SID'!$B:$N,13,FALSE()))</f>
        <v/>
      </c>
      <c r="M427" s="86" t="str">
        <f aca="false">IF(ISERROR(VLOOKUP(CONCATENATE($A427,"_",M$2),'Reference data SID'!$B:$N,13,FALSE())),"",VLOOKUP(CONCATENATE($A427,"_",M$2),'Reference data SID'!$B:$N,13,FALSE()))</f>
        <v/>
      </c>
      <c r="N427" s="86" t="str">
        <f aca="false">IF(ISERROR(VLOOKUP(CONCATENATE($A427,"_",N$2),'Reference data SID'!$B:$N,13,FALSE())),"",VLOOKUP(CONCATENATE($A427,"_",N$2),'Reference data SID'!$B:$N,13,FALSE()))</f>
        <v/>
      </c>
      <c r="O427" s="86" t="str">
        <f aca="false">IF(ISERROR(VLOOKUP(CONCATENATE($A427,"_",O$2),'Reference data SID'!$B:$N,13,FALSE())),"",VLOOKUP(CONCATENATE($A427,"_",O$2),'Reference data SID'!$B:$N,13,FALSE()))</f>
        <v/>
      </c>
      <c r="P427" s="86" t="str">
        <f aca="false">IF(ISERROR(VLOOKUP(CONCATENATE($A427,"_",P$2),'Reference data SID'!$B:$N,13,FALSE())),"",VLOOKUP(CONCATENATE($A427,"_",P$2),'Reference data SID'!$B:$N,13,FALSE()))</f>
        <v/>
      </c>
      <c r="Q427" s="86" t="str">
        <f aca="false">IF(ISERROR(VLOOKUP(CONCATENATE($A427,"_",Q$2),'Reference data SID'!$B:$N,13,FALSE())),"",VLOOKUP(CONCATENATE($A427,"_",Q$2),'Reference data SID'!$B:$N,13,FALSE()))</f>
        <v/>
      </c>
      <c r="R427" s="86" t="str">
        <f aca="false">IF(ISERROR(VLOOKUP(CONCATENATE($A427,"_",R$2),'Reference data SID'!$B:$N,13,FALSE())),"",VLOOKUP(CONCATENATE($A427,"_",R$2),'Reference data SID'!$B:$N,13,FALSE()))</f>
        <v/>
      </c>
      <c r="S427" s="86" t="str">
        <f aca="false">IF(ISERROR(VLOOKUP(CONCATENATE($A427,"_",S$2),'Reference data SID'!$B:$N,13,FALSE())),"",VLOOKUP(CONCATENATE($A427,"_",S$2),'Reference data SID'!$B:$N,13,FALSE()))</f>
        <v/>
      </c>
      <c r="T427" s="86" t="str">
        <f aca="false">IF(ISERROR(VLOOKUP(CONCATENATE($A427,"_",T$2),'Reference data SID'!$B:$N,13,FALSE())),"",VLOOKUP(CONCATENATE($A427,"_",T$2),'Reference data SID'!$B:$N,13,FALSE()))</f>
        <v/>
      </c>
      <c r="U427" s="86" t="str">
        <f aca="false">IF(ISERROR(VLOOKUP(CONCATENATE($A427,"_",U$2),'Reference data SID'!$B:$N,13,FALSE())),"",VLOOKUP(CONCATENATE($A427,"_",U$2),'Reference data SID'!$B:$N,13,FALSE()))</f>
        <v/>
      </c>
      <c r="V427" s="86" t="str">
        <f aca="false">IF(ISERROR(VLOOKUP(CONCATENATE($A427,"_",V$2),'Reference data SID'!$B:$N,13,FALSE())),"",VLOOKUP(CONCATENATE($A427,"_",V$2),'Reference data SID'!$B:$N,13,FALSE()))</f>
        <v/>
      </c>
      <c r="W427" s="86" t="str">
        <f aca="false">IF(ISERROR(VLOOKUP(CONCATENATE($A427,"_",W$2),'Reference data SID'!$B:$N,13,FALSE())),"",VLOOKUP(CONCATENATE($A427,"_",W$2),'Reference data SID'!$B:$N,13,FALSE()))</f>
        <v/>
      </c>
      <c r="X427" s="86" t="str">
        <f aca="false">IF(ISERROR(VLOOKUP(CONCATENATE($A427,"_",X$2),'Reference data SID'!$B:$N,13,FALSE())),"",VLOOKUP(CONCATENATE($A427,"_",X$2),'Reference data SID'!$B:$N,13,FALSE()))</f>
        <v/>
      </c>
      <c r="Y427" s="86" t="str">
        <f aca="false">IF(ISERROR(VLOOKUP(CONCATENATE($A427,"_",Y$2),'Reference data SID'!$B:$N,13,FALSE())),"",VLOOKUP(CONCATENATE($A427,"_",Y$2),'Reference data SID'!$B:$N,13,FALSE()))</f>
        <v/>
      </c>
      <c r="Z427" s="86" t="str">
        <f aca="false">IF(ISERROR(VLOOKUP(CONCATENATE($A427,"_",Z$2),'Reference data SID'!$B:$N,13,FALSE())),"",VLOOKUP(CONCATENATE($A427,"_",Z$2),'Reference data SID'!$B:$N,13,FALSE()))</f>
        <v/>
      </c>
      <c r="AA427" s="86" t="str">
        <f aca="false">IF(ISERROR(VLOOKUP(CONCATENATE($A427,"_",AA$2),'Reference data SID'!$B:$N,13,FALSE())),"",VLOOKUP(CONCATENATE($A427,"_",AA$2),'Reference data SID'!$B:$N,13,FALSE()))</f>
        <v/>
      </c>
      <c r="AB427" s="86" t="str">
        <f aca="false">IF(ISERROR(VLOOKUP(CONCATENATE($A427,"_",AB$2),'Reference data SID'!$B:$N,13,FALSE())),"",VLOOKUP(CONCATENATE($A427,"_",AB$2),'Reference data SID'!$B:$N,13,FALSE()))</f>
        <v/>
      </c>
      <c r="AC427" s="86" t="str">
        <f aca="false">IF(ISERROR(VLOOKUP(CONCATENATE($A427,"_",AC$2),'Reference data SID'!$B:$N,13,FALSE())),"",VLOOKUP(CONCATENATE($A427,"_",AC$2),'Reference data SID'!$B:$N,13,FALSE()))</f>
        <v/>
      </c>
      <c r="AD427" s="86" t="str">
        <f aca="false">IF(ISERROR(VLOOKUP(CONCATENATE($A427,"_",AD$2),'Reference data SID'!$B:$N,13,FALSE())),"",VLOOKUP(CONCATENATE($A427,"_",AD$2),'Reference data SID'!$B:$N,13,FALSE()))</f>
        <v/>
      </c>
      <c r="AE427" s="86" t="str">
        <f aca="false">IF(ISERROR(VLOOKUP(CONCATENATE($A427,"_",AE$2),'Reference data SID'!$B:$N,13,FALSE())),"",VLOOKUP(CONCATENATE($A427,"_",AE$2),'Reference data SID'!$B:$N,13,FALSE()))</f>
        <v/>
      </c>
      <c r="AF427" s="86" t="str">
        <f aca="false">IF(ISERROR(VLOOKUP(CONCATENATE($A427,"_",AF$2),'Reference data SID'!$B:$N,13,FALSE())),"",VLOOKUP(CONCATENATE($A427,"_",AF$2),'Reference data SID'!$B:$N,13,FALSE()))</f>
        <v/>
      </c>
      <c r="AG427" s="86" t="str">
        <f aca="false">IF(ISERROR(VLOOKUP(CONCATENATE($A427,"_",AG$2),'Reference data SID'!$B:$N,13,FALSE())),"",VLOOKUP(CONCATENATE($A427,"_",AG$2),'Reference data SID'!$B:$N,13,FALSE()))</f>
        <v/>
      </c>
      <c r="AH427" s="86" t="str">
        <f aca="false">IF(ISERROR(VLOOKUP(CONCATENATE($A427,"_",AH$2),'Reference data SID'!$B:$N,13,FALSE())),"",VLOOKUP(CONCATENATE($A427,"_",AH$2),'Reference data SID'!$B:$N,13,FALSE()))</f>
        <v/>
      </c>
      <c r="AI427" s="86" t="str">
        <f aca="false">IF(ISERROR(VLOOKUP(CONCATENATE($A427,"_",AI$2),'Reference data SID'!$B:$N,13,FALSE())),"",VLOOKUP(CONCATENATE($A427,"_",AI$2),'Reference data SID'!$B:$N,13,FALSE()))</f>
        <v/>
      </c>
      <c r="AJ427" s="86" t="str">
        <f aca="false">IF(ISERROR(VLOOKUP(CONCATENATE($A427,"_",AJ$2),'Reference data SID'!$B:$N,13,FALSE())),"",VLOOKUP(CONCATENATE($A427,"_",AJ$2),'Reference data SID'!$B:$N,13,FALSE()))</f>
        <v/>
      </c>
      <c r="AK427" s="86" t="str">
        <f aca="false">IF(ISERROR(VLOOKUP(CONCATENATE($A427,"_",AK$2),'Reference data SID'!$B:$N,13,FALSE())),"",VLOOKUP(CONCATENATE($A427,"_",AK$2),'Reference data SID'!$B:$N,13,FALSE()))</f>
        <v/>
      </c>
      <c r="AL427" s="86" t="str">
        <f aca="false">IF(ISERROR(VLOOKUP(CONCATENATE($A427,"_",AL$2),'Reference data SID'!$B:$N,13,FALSE())),"",VLOOKUP(CONCATENATE($A427,"_",AL$2),'Reference data SID'!$B:$N,13,FALSE()))</f>
        <v/>
      </c>
      <c r="AM427" s="86" t="str">
        <f aca="false">IF(ISERROR(VLOOKUP(CONCATENATE($A427,"_",AM$2),'Reference data SID'!$B:$N,13,FALSE())),"",VLOOKUP(CONCATENATE($A427,"_",AM$2),'Reference data SID'!$B:$N,13,FALSE()))</f>
        <v/>
      </c>
      <c r="AN427" s="86" t="str">
        <f aca="false">IF(ISERROR(VLOOKUP(CONCATENATE($A427,"_",AN$2),'Reference data SID'!$B:$N,13,FALSE())),"",VLOOKUP(CONCATENATE($A427,"_",AN$2),'Reference data SID'!$B:$N,13,FALSE()))</f>
        <v/>
      </c>
      <c r="AO427" s="86" t="str">
        <f aca="false">IF(ISERROR(VLOOKUP(CONCATENATE($A427,"_",AO$2),'Reference data SID'!$B:$N,13,FALSE())),"",VLOOKUP(CONCATENATE($A427,"_",AO$2),'Reference data SID'!$B:$N,13,FALSE()))</f>
        <v/>
      </c>
      <c r="AP427" s="86" t="str">
        <f aca="false">IF(ISERROR(VLOOKUP(CONCATENATE($A427,"_",AP$2),'Reference data SID'!$B:$N,13,FALSE())),"",VLOOKUP(CONCATENATE($A427,"_",AP$2),'Reference data SID'!$B:$N,13,FALSE()))</f>
        <v/>
      </c>
      <c r="AQ427" s="86" t="str">
        <f aca="false">IF(ISERROR(VLOOKUP(CONCATENATE($A427,"_",AQ$2),'Reference data SID'!$B:$N,13,FALSE())),"",VLOOKUP(CONCATENATE($A427,"_",AQ$2),'Reference data SID'!$B:$N,13,FALSE()))</f>
        <v/>
      </c>
      <c r="AR427" s="86" t="str">
        <f aca="false">IF(ISERROR(VLOOKUP(CONCATENATE($A427,"_",AR$2),'Reference data SID'!$B:$N,13,FALSE())),"",VLOOKUP(CONCATENATE($A427,"_",AR$2),'Reference data SID'!$B:$N,13,FALSE()))</f>
        <v/>
      </c>
      <c r="AS427" s="86" t="str">
        <f aca="false">IF(ISERROR(VLOOKUP(CONCATENATE($A427,"_",AS$2),'Reference data SID'!$B:$N,13,FALSE())),"",VLOOKUP(CONCATENATE($A427,"_",AS$2),'Reference data SID'!$B:$N,13,FALSE()))</f>
        <v/>
      </c>
      <c r="AT427" s="86" t="str">
        <f aca="false">IF(ISERROR(VLOOKUP(CONCATENATE($A427,"_",AT$2),'Reference data SID'!$B:$N,13,FALSE())),"",VLOOKUP(CONCATENATE($A427,"_",AT$2),'Reference data SID'!$B:$N,13,FALSE()))</f>
        <v/>
      </c>
    </row>
    <row r="428" customFormat="false" ht="15" hidden="false" customHeight="false" outlineLevel="0" collapsed="false">
      <c r="A428" s="0" t="n">
        <v>424</v>
      </c>
      <c r="B428" s="86" t="str">
        <f aca="false">IF(ISERROR(VLOOKUP(CONCATENATE($A428,"_",B$2),'Reference data SID'!$B:$N,13,FALSE())),"",VLOOKUP(CONCATENATE($A428,"_",B$2),'Reference data SID'!$B:$N,13,FALSE()))</f>
        <v/>
      </c>
      <c r="C428" s="86" t="str">
        <f aca="false">IF(ISERROR(VLOOKUP(CONCATENATE($A428,"_",C$2),'Reference data SID'!$B:$N,13,FALSE())),"",VLOOKUP(CONCATENATE($A428,"_",C$2),'Reference data SID'!$B:$N,13,FALSE()))</f>
        <v/>
      </c>
      <c r="D428" s="86" t="str">
        <f aca="false">IF(ISERROR(VLOOKUP(CONCATENATE($A428,"_",D$2),'Reference data SID'!$B:$N,13,FALSE())),"",VLOOKUP(CONCATENATE($A428,"_",D$2),'Reference data SID'!$B:$N,13,FALSE()))</f>
        <v/>
      </c>
      <c r="E428" s="86" t="str">
        <f aca="false">IF(ISERROR(VLOOKUP(CONCATENATE($A428,"_",E$2),'Reference data SID'!$B:$N,13,FALSE())),"",VLOOKUP(CONCATENATE($A428,"_",E$2),'Reference data SID'!$B:$N,13,FALSE()))</f>
        <v/>
      </c>
      <c r="F428" s="86" t="str">
        <f aca="false">IF(ISERROR(VLOOKUP(CONCATENATE($A428,"_",F$2),'Reference data SID'!$B:$N,13,FALSE())),"",VLOOKUP(CONCATENATE($A428,"_",F$2),'Reference data SID'!$B:$N,13,FALSE()))</f>
        <v/>
      </c>
      <c r="G428" s="86" t="str">
        <f aca="false">IF(ISERROR(VLOOKUP(CONCATENATE($A428,"_",G$2),'Reference data SID'!$B:$N,13,FALSE())),"",VLOOKUP(CONCATENATE($A428,"_",G$2),'Reference data SID'!$B:$N,13,FALSE()))</f>
        <v/>
      </c>
      <c r="H428" s="86" t="str">
        <f aca="false">IF(ISERROR(VLOOKUP(CONCATENATE($A428,"_",H$2),'Reference data SID'!$B:$N,13,FALSE())),"",VLOOKUP(CONCATENATE($A428,"_",H$2),'Reference data SID'!$B:$N,13,FALSE()))</f>
        <v/>
      </c>
      <c r="I428" s="86" t="str">
        <f aca="false">IF(ISERROR(VLOOKUP(CONCATENATE($A428,"_",I$2),'Reference data SID'!$B:$N,13,FALSE())),"",VLOOKUP(CONCATENATE($A428,"_",I$2),'Reference data SID'!$B:$N,13,FALSE()))</f>
        <v/>
      </c>
      <c r="J428" s="86" t="str">
        <f aca="false">IF(ISERROR(VLOOKUP(CONCATENATE($A428,"_",J$2),'Reference data SID'!$B:$N,13,FALSE())),"",VLOOKUP(CONCATENATE($A428,"_",J$2),'Reference data SID'!$B:$N,13,FALSE()))</f>
        <v/>
      </c>
      <c r="K428" s="86" t="str">
        <f aca="false">IF(ISERROR(VLOOKUP(CONCATENATE($A428,"_",K$2),'Reference data SID'!$B:$N,13,FALSE())),"",VLOOKUP(CONCATENATE($A428,"_",K$2),'Reference data SID'!$B:$N,13,FALSE()))</f>
        <v/>
      </c>
      <c r="L428" s="86" t="str">
        <f aca="false">IF(ISERROR(VLOOKUP(CONCATENATE($A428,"_",L$2),'Reference data SID'!$B:$N,13,FALSE())),"",VLOOKUP(CONCATENATE($A428,"_",L$2),'Reference data SID'!$B:$N,13,FALSE()))</f>
        <v/>
      </c>
      <c r="M428" s="86" t="str">
        <f aca="false">IF(ISERROR(VLOOKUP(CONCATENATE($A428,"_",M$2),'Reference data SID'!$B:$N,13,FALSE())),"",VLOOKUP(CONCATENATE($A428,"_",M$2),'Reference data SID'!$B:$N,13,FALSE()))</f>
        <v/>
      </c>
      <c r="N428" s="86" t="str">
        <f aca="false">IF(ISERROR(VLOOKUP(CONCATENATE($A428,"_",N$2),'Reference data SID'!$B:$N,13,FALSE())),"",VLOOKUP(CONCATENATE($A428,"_",N$2),'Reference data SID'!$B:$N,13,FALSE()))</f>
        <v/>
      </c>
      <c r="O428" s="86" t="str">
        <f aca="false">IF(ISERROR(VLOOKUP(CONCATENATE($A428,"_",O$2),'Reference data SID'!$B:$N,13,FALSE())),"",VLOOKUP(CONCATENATE($A428,"_",O$2),'Reference data SID'!$B:$N,13,FALSE()))</f>
        <v/>
      </c>
      <c r="P428" s="86" t="str">
        <f aca="false">IF(ISERROR(VLOOKUP(CONCATENATE($A428,"_",P$2),'Reference data SID'!$B:$N,13,FALSE())),"",VLOOKUP(CONCATENATE($A428,"_",P$2),'Reference data SID'!$B:$N,13,FALSE()))</f>
        <v/>
      </c>
      <c r="Q428" s="86" t="str">
        <f aca="false">IF(ISERROR(VLOOKUP(CONCATENATE($A428,"_",Q$2),'Reference data SID'!$B:$N,13,FALSE())),"",VLOOKUP(CONCATENATE($A428,"_",Q$2),'Reference data SID'!$B:$N,13,FALSE()))</f>
        <v/>
      </c>
      <c r="R428" s="86" t="str">
        <f aca="false">IF(ISERROR(VLOOKUP(CONCATENATE($A428,"_",R$2),'Reference data SID'!$B:$N,13,FALSE())),"",VLOOKUP(CONCATENATE($A428,"_",R$2),'Reference data SID'!$B:$N,13,FALSE()))</f>
        <v/>
      </c>
      <c r="S428" s="86" t="str">
        <f aca="false">IF(ISERROR(VLOOKUP(CONCATENATE($A428,"_",S$2),'Reference data SID'!$B:$N,13,FALSE())),"",VLOOKUP(CONCATENATE($A428,"_",S$2),'Reference data SID'!$B:$N,13,FALSE()))</f>
        <v/>
      </c>
      <c r="T428" s="86" t="str">
        <f aca="false">IF(ISERROR(VLOOKUP(CONCATENATE($A428,"_",T$2),'Reference data SID'!$B:$N,13,FALSE())),"",VLOOKUP(CONCATENATE($A428,"_",T$2),'Reference data SID'!$B:$N,13,FALSE()))</f>
        <v/>
      </c>
      <c r="U428" s="86" t="str">
        <f aca="false">IF(ISERROR(VLOOKUP(CONCATENATE($A428,"_",U$2),'Reference data SID'!$B:$N,13,FALSE())),"",VLOOKUP(CONCATENATE($A428,"_",U$2),'Reference data SID'!$B:$N,13,FALSE()))</f>
        <v/>
      </c>
      <c r="V428" s="86" t="str">
        <f aca="false">IF(ISERROR(VLOOKUP(CONCATENATE($A428,"_",V$2),'Reference data SID'!$B:$N,13,FALSE())),"",VLOOKUP(CONCATENATE($A428,"_",V$2),'Reference data SID'!$B:$N,13,FALSE()))</f>
        <v/>
      </c>
      <c r="W428" s="86" t="str">
        <f aca="false">IF(ISERROR(VLOOKUP(CONCATENATE($A428,"_",W$2),'Reference data SID'!$B:$N,13,FALSE())),"",VLOOKUP(CONCATENATE($A428,"_",W$2),'Reference data SID'!$B:$N,13,FALSE()))</f>
        <v/>
      </c>
      <c r="X428" s="86" t="str">
        <f aca="false">IF(ISERROR(VLOOKUP(CONCATENATE($A428,"_",X$2),'Reference data SID'!$B:$N,13,FALSE())),"",VLOOKUP(CONCATENATE($A428,"_",X$2),'Reference data SID'!$B:$N,13,FALSE()))</f>
        <v/>
      </c>
      <c r="Y428" s="86" t="str">
        <f aca="false">IF(ISERROR(VLOOKUP(CONCATENATE($A428,"_",Y$2),'Reference data SID'!$B:$N,13,FALSE())),"",VLOOKUP(CONCATENATE($A428,"_",Y$2),'Reference data SID'!$B:$N,13,FALSE()))</f>
        <v/>
      </c>
      <c r="Z428" s="86" t="str">
        <f aca="false">IF(ISERROR(VLOOKUP(CONCATENATE($A428,"_",Z$2),'Reference data SID'!$B:$N,13,FALSE())),"",VLOOKUP(CONCATENATE($A428,"_",Z$2),'Reference data SID'!$B:$N,13,FALSE()))</f>
        <v/>
      </c>
      <c r="AA428" s="86" t="str">
        <f aca="false">IF(ISERROR(VLOOKUP(CONCATENATE($A428,"_",AA$2),'Reference data SID'!$B:$N,13,FALSE())),"",VLOOKUP(CONCATENATE($A428,"_",AA$2),'Reference data SID'!$B:$N,13,FALSE()))</f>
        <v/>
      </c>
      <c r="AB428" s="86" t="str">
        <f aca="false">IF(ISERROR(VLOOKUP(CONCATENATE($A428,"_",AB$2),'Reference data SID'!$B:$N,13,FALSE())),"",VLOOKUP(CONCATENATE($A428,"_",AB$2),'Reference data SID'!$B:$N,13,FALSE()))</f>
        <v/>
      </c>
      <c r="AC428" s="86" t="str">
        <f aca="false">IF(ISERROR(VLOOKUP(CONCATENATE($A428,"_",AC$2),'Reference data SID'!$B:$N,13,FALSE())),"",VLOOKUP(CONCATENATE($A428,"_",AC$2),'Reference data SID'!$B:$N,13,FALSE()))</f>
        <v/>
      </c>
      <c r="AD428" s="86" t="str">
        <f aca="false">IF(ISERROR(VLOOKUP(CONCATENATE($A428,"_",AD$2),'Reference data SID'!$B:$N,13,FALSE())),"",VLOOKUP(CONCATENATE($A428,"_",AD$2),'Reference data SID'!$B:$N,13,FALSE()))</f>
        <v/>
      </c>
      <c r="AE428" s="86" t="str">
        <f aca="false">IF(ISERROR(VLOOKUP(CONCATENATE($A428,"_",AE$2),'Reference data SID'!$B:$N,13,FALSE())),"",VLOOKUP(CONCATENATE($A428,"_",AE$2),'Reference data SID'!$B:$N,13,FALSE()))</f>
        <v/>
      </c>
      <c r="AF428" s="86" t="str">
        <f aca="false">IF(ISERROR(VLOOKUP(CONCATENATE($A428,"_",AF$2),'Reference data SID'!$B:$N,13,FALSE())),"",VLOOKUP(CONCATENATE($A428,"_",AF$2),'Reference data SID'!$B:$N,13,FALSE()))</f>
        <v/>
      </c>
      <c r="AG428" s="86" t="str">
        <f aca="false">IF(ISERROR(VLOOKUP(CONCATENATE($A428,"_",AG$2),'Reference data SID'!$B:$N,13,FALSE())),"",VLOOKUP(CONCATENATE($A428,"_",AG$2),'Reference data SID'!$B:$N,13,FALSE()))</f>
        <v/>
      </c>
      <c r="AH428" s="86" t="str">
        <f aca="false">IF(ISERROR(VLOOKUP(CONCATENATE($A428,"_",AH$2),'Reference data SID'!$B:$N,13,FALSE())),"",VLOOKUP(CONCATENATE($A428,"_",AH$2),'Reference data SID'!$B:$N,13,FALSE()))</f>
        <v/>
      </c>
      <c r="AI428" s="86" t="str">
        <f aca="false">IF(ISERROR(VLOOKUP(CONCATENATE($A428,"_",AI$2),'Reference data SID'!$B:$N,13,FALSE())),"",VLOOKUP(CONCATENATE($A428,"_",AI$2),'Reference data SID'!$B:$N,13,FALSE()))</f>
        <v/>
      </c>
      <c r="AJ428" s="86" t="str">
        <f aca="false">IF(ISERROR(VLOOKUP(CONCATENATE($A428,"_",AJ$2),'Reference data SID'!$B:$N,13,FALSE())),"",VLOOKUP(CONCATENATE($A428,"_",AJ$2),'Reference data SID'!$B:$N,13,FALSE()))</f>
        <v/>
      </c>
      <c r="AK428" s="86" t="str">
        <f aca="false">IF(ISERROR(VLOOKUP(CONCATENATE($A428,"_",AK$2),'Reference data SID'!$B:$N,13,FALSE())),"",VLOOKUP(CONCATENATE($A428,"_",AK$2),'Reference data SID'!$B:$N,13,FALSE()))</f>
        <v/>
      </c>
      <c r="AL428" s="86" t="str">
        <f aca="false">IF(ISERROR(VLOOKUP(CONCATENATE($A428,"_",AL$2),'Reference data SID'!$B:$N,13,FALSE())),"",VLOOKUP(CONCATENATE($A428,"_",AL$2),'Reference data SID'!$B:$N,13,FALSE()))</f>
        <v/>
      </c>
      <c r="AM428" s="86" t="str">
        <f aca="false">IF(ISERROR(VLOOKUP(CONCATENATE($A428,"_",AM$2),'Reference data SID'!$B:$N,13,FALSE())),"",VLOOKUP(CONCATENATE($A428,"_",AM$2),'Reference data SID'!$B:$N,13,FALSE()))</f>
        <v/>
      </c>
      <c r="AN428" s="86" t="str">
        <f aca="false">IF(ISERROR(VLOOKUP(CONCATENATE($A428,"_",AN$2),'Reference data SID'!$B:$N,13,FALSE())),"",VLOOKUP(CONCATENATE($A428,"_",AN$2),'Reference data SID'!$B:$N,13,FALSE()))</f>
        <v/>
      </c>
      <c r="AO428" s="86" t="str">
        <f aca="false">IF(ISERROR(VLOOKUP(CONCATENATE($A428,"_",AO$2),'Reference data SID'!$B:$N,13,FALSE())),"",VLOOKUP(CONCATENATE($A428,"_",AO$2),'Reference data SID'!$B:$N,13,FALSE()))</f>
        <v/>
      </c>
      <c r="AP428" s="86" t="str">
        <f aca="false">IF(ISERROR(VLOOKUP(CONCATENATE($A428,"_",AP$2),'Reference data SID'!$B:$N,13,FALSE())),"",VLOOKUP(CONCATENATE($A428,"_",AP$2),'Reference data SID'!$B:$N,13,FALSE()))</f>
        <v/>
      </c>
      <c r="AQ428" s="86" t="str">
        <f aca="false">IF(ISERROR(VLOOKUP(CONCATENATE($A428,"_",AQ$2),'Reference data SID'!$B:$N,13,FALSE())),"",VLOOKUP(CONCATENATE($A428,"_",AQ$2),'Reference data SID'!$B:$N,13,FALSE()))</f>
        <v/>
      </c>
      <c r="AR428" s="86" t="str">
        <f aca="false">IF(ISERROR(VLOOKUP(CONCATENATE($A428,"_",AR$2),'Reference data SID'!$B:$N,13,FALSE())),"",VLOOKUP(CONCATENATE($A428,"_",AR$2),'Reference data SID'!$B:$N,13,FALSE()))</f>
        <v/>
      </c>
      <c r="AS428" s="86" t="str">
        <f aca="false">IF(ISERROR(VLOOKUP(CONCATENATE($A428,"_",AS$2),'Reference data SID'!$B:$N,13,FALSE())),"",VLOOKUP(CONCATENATE($A428,"_",AS$2),'Reference data SID'!$B:$N,13,FALSE()))</f>
        <v/>
      </c>
      <c r="AT428" s="86" t="str">
        <f aca="false">IF(ISERROR(VLOOKUP(CONCATENATE($A428,"_",AT$2),'Reference data SID'!$B:$N,13,FALSE())),"",VLOOKUP(CONCATENATE($A428,"_",AT$2),'Reference data SID'!$B:$N,13,FALSE()))</f>
        <v/>
      </c>
    </row>
    <row r="429" customFormat="false" ht="15" hidden="false" customHeight="false" outlineLevel="0" collapsed="false">
      <c r="A429" s="0" t="n">
        <v>425</v>
      </c>
      <c r="B429" s="86" t="str">
        <f aca="false">IF(ISERROR(VLOOKUP(CONCATENATE($A429,"_",B$2),'Reference data SID'!$B:$N,13,FALSE())),"",VLOOKUP(CONCATENATE($A429,"_",B$2),'Reference data SID'!$B:$N,13,FALSE()))</f>
        <v/>
      </c>
      <c r="C429" s="86" t="str">
        <f aca="false">IF(ISERROR(VLOOKUP(CONCATENATE($A429,"_",C$2),'Reference data SID'!$B:$N,13,FALSE())),"",VLOOKUP(CONCATENATE($A429,"_",C$2),'Reference data SID'!$B:$N,13,FALSE()))</f>
        <v/>
      </c>
      <c r="D429" s="86" t="str">
        <f aca="false">IF(ISERROR(VLOOKUP(CONCATENATE($A429,"_",D$2),'Reference data SID'!$B:$N,13,FALSE())),"",VLOOKUP(CONCATENATE($A429,"_",D$2),'Reference data SID'!$B:$N,13,FALSE()))</f>
        <v/>
      </c>
      <c r="E429" s="86" t="str">
        <f aca="false">IF(ISERROR(VLOOKUP(CONCATENATE($A429,"_",E$2),'Reference data SID'!$B:$N,13,FALSE())),"",VLOOKUP(CONCATENATE($A429,"_",E$2),'Reference data SID'!$B:$N,13,FALSE()))</f>
        <v/>
      </c>
      <c r="F429" s="86" t="str">
        <f aca="false">IF(ISERROR(VLOOKUP(CONCATENATE($A429,"_",F$2),'Reference data SID'!$B:$N,13,FALSE())),"",VLOOKUP(CONCATENATE($A429,"_",F$2),'Reference data SID'!$B:$N,13,FALSE()))</f>
        <v/>
      </c>
      <c r="G429" s="86" t="str">
        <f aca="false">IF(ISERROR(VLOOKUP(CONCATENATE($A429,"_",G$2),'Reference data SID'!$B:$N,13,FALSE())),"",VLOOKUP(CONCATENATE($A429,"_",G$2),'Reference data SID'!$B:$N,13,FALSE()))</f>
        <v/>
      </c>
      <c r="H429" s="86" t="str">
        <f aca="false">IF(ISERROR(VLOOKUP(CONCATENATE($A429,"_",H$2),'Reference data SID'!$B:$N,13,FALSE())),"",VLOOKUP(CONCATENATE($A429,"_",H$2),'Reference data SID'!$B:$N,13,FALSE()))</f>
        <v/>
      </c>
      <c r="I429" s="86" t="str">
        <f aca="false">IF(ISERROR(VLOOKUP(CONCATENATE($A429,"_",I$2),'Reference data SID'!$B:$N,13,FALSE())),"",VLOOKUP(CONCATENATE($A429,"_",I$2),'Reference data SID'!$B:$N,13,FALSE()))</f>
        <v/>
      </c>
      <c r="J429" s="86" t="str">
        <f aca="false">IF(ISERROR(VLOOKUP(CONCATENATE($A429,"_",J$2),'Reference data SID'!$B:$N,13,FALSE())),"",VLOOKUP(CONCATENATE($A429,"_",J$2),'Reference data SID'!$B:$N,13,FALSE()))</f>
        <v/>
      </c>
      <c r="K429" s="86" t="str">
        <f aca="false">IF(ISERROR(VLOOKUP(CONCATENATE($A429,"_",K$2),'Reference data SID'!$B:$N,13,FALSE())),"",VLOOKUP(CONCATENATE($A429,"_",K$2),'Reference data SID'!$B:$N,13,FALSE()))</f>
        <v/>
      </c>
      <c r="L429" s="86" t="str">
        <f aca="false">IF(ISERROR(VLOOKUP(CONCATENATE($A429,"_",L$2),'Reference data SID'!$B:$N,13,FALSE())),"",VLOOKUP(CONCATENATE($A429,"_",L$2),'Reference data SID'!$B:$N,13,FALSE()))</f>
        <v/>
      </c>
      <c r="M429" s="86" t="str">
        <f aca="false">IF(ISERROR(VLOOKUP(CONCATENATE($A429,"_",M$2),'Reference data SID'!$B:$N,13,FALSE())),"",VLOOKUP(CONCATENATE($A429,"_",M$2),'Reference data SID'!$B:$N,13,FALSE()))</f>
        <v/>
      </c>
      <c r="N429" s="86" t="str">
        <f aca="false">IF(ISERROR(VLOOKUP(CONCATENATE($A429,"_",N$2),'Reference data SID'!$B:$N,13,FALSE())),"",VLOOKUP(CONCATENATE($A429,"_",N$2),'Reference data SID'!$B:$N,13,FALSE()))</f>
        <v/>
      </c>
      <c r="O429" s="86" t="str">
        <f aca="false">IF(ISERROR(VLOOKUP(CONCATENATE($A429,"_",O$2),'Reference data SID'!$B:$N,13,FALSE())),"",VLOOKUP(CONCATENATE($A429,"_",O$2),'Reference data SID'!$B:$N,13,FALSE()))</f>
        <v/>
      </c>
      <c r="P429" s="86" t="str">
        <f aca="false">IF(ISERROR(VLOOKUP(CONCATENATE($A429,"_",P$2),'Reference data SID'!$B:$N,13,FALSE())),"",VLOOKUP(CONCATENATE($A429,"_",P$2),'Reference data SID'!$B:$N,13,FALSE()))</f>
        <v/>
      </c>
      <c r="Q429" s="86" t="str">
        <f aca="false">IF(ISERROR(VLOOKUP(CONCATENATE($A429,"_",Q$2),'Reference data SID'!$B:$N,13,FALSE())),"",VLOOKUP(CONCATENATE($A429,"_",Q$2),'Reference data SID'!$B:$N,13,FALSE()))</f>
        <v/>
      </c>
      <c r="R429" s="86" t="str">
        <f aca="false">IF(ISERROR(VLOOKUP(CONCATENATE($A429,"_",R$2),'Reference data SID'!$B:$N,13,FALSE())),"",VLOOKUP(CONCATENATE($A429,"_",R$2),'Reference data SID'!$B:$N,13,FALSE()))</f>
        <v/>
      </c>
      <c r="S429" s="86" t="str">
        <f aca="false">IF(ISERROR(VLOOKUP(CONCATENATE($A429,"_",S$2),'Reference data SID'!$B:$N,13,FALSE())),"",VLOOKUP(CONCATENATE($A429,"_",S$2),'Reference data SID'!$B:$N,13,FALSE()))</f>
        <v/>
      </c>
      <c r="T429" s="86" t="str">
        <f aca="false">IF(ISERROR(VLOOKUP(CONCATENATE($A429,"_",T$2),'Reference data SID'!$B:$N,13,FALSE())),"",VLOOKUP(CONCATENATE($A429,"_",T$2),'Reference data SID'!$B:$N,13,FALSE()))</f>
        <v/>
      </c>
      <c r="U429" s="86" t="str">
        <f aca="false">IF(ISERROR(VLOOKUP(CONCATENATE($A429,"_",U$2),'Reference data SID'!$B:$N,13,FALSE())),"",VLOOKUP(CONCATENATE($A429,"_",U$2),'Reference data SID'!$B:$N,13,FALSE()))</f>
        <v/>
      </c>
      <c r="V429" s="86" t="str">
        <f aca="false">IF(ISERROR(VLOOKUP(CONCATENATE($A429,"_",V$2),'Reference data SID'!$B:$N,13,FALSE())),"",VLOOKUP(CONCATENATE($A429,"_",V$2),'Reference data SID'!$B:$N,13,FALSE()))</f>
        <v/>
      </c>
      <c r="W429" s="86" t="str">
        <f aca="false">IF(ISERROR(VLOOKUP(CONCATENATE($A429,"_",W$2),'Reference data SID'!$B:$N,13,FALSE())),"",VLOOKUP(CONCATENATE($A429,"_",W$2),'Reference data SID'!$B:$N,13,FALSE()))</f>
        <v/>
      </c>
      <c r="X429" s="86" t="str">
        <f aca="false">IF(ISERROR(VLOOKUP(CONCATENATE($A429,"_",X$2),'Reference data SID'!$B:$N,13,FALSE())),"",VLOOKUP(CONCATENATE($A429,"_",X$2),'Reference data SID'!$B:$N,13,FALSE()))</f>
        <v/>
      </c>
      <c r="Y429" s="86" t="str">
        <f aca="false">IF(ISERROR(VLOOKUP(CONCATENATE($A429,"_",Y$2),'Reference data SID'!$B:$N,13,FALSE())),"",VLOOKUP(CONCATENATE($A429,"_",Y$2),'Reference data SID'!$B:$N,13,FALSE()))</f>
        <v/>
      </c>
      <c r="Z429" s="86" t="str">
        <f aca="false">IF(ISERROR(VLOOKUP(CONCATENATE($A429,"_",Z$2),'Reference data SID'!$B:$N,13,FALSE())),"",VLOOKUP(CONCATENATE($A429,"_",Z$2),'Reference data SID'!$B:$N,13,FALSE()))</f>
        <v/>
      </c>
      <c r="AA429" s="86" t="str">
        <f aca="false">IF(ISERROR(VLOOKUP(CONCATENATE($A429,"_",AA$2),'Reference data SID'!$B:$N,13,FALSE())),"",VLOOKUP(CONCATENATE($A429,"_",AA$2),'Reference data SID'!$B:$N,13,FALSE()))</f>
        <v/>
      </c>
      <c r="AB429" s="86" t="str">
        <f aca="false">IF(ISERROR(VLOOKUP(CONCATENATE($A429,"_",AB$2),'Reference data SID'!$B:$N,13,FALSE())),"",VLOOKUP(CONCATENATE($A429,"_",AB$2),'Reference data SID'!$B:$N,13,FALSE()))</f>
        <v/>
      </c>
      <c r="AC429" s="86" t="str">
        <f aca="false">IF(ISERROR(VLOOKUP(CONCATENATE($A429,"_",AC$2),'Reference data SID'!$B:$N,13,FALSE())),"",VLOOKUP(CONCATENATE($A429,"_",AC$2),'Reference data SID'!$B:$N,13,FALSE()))</f>
        <v/>
      </c>
      <c r="AD429" s="86" t="str">
        <f aca="false">IF(ISERROR(VLOOKUP(CONCATENATE($A429,"_",AD$2),'Reference data SID'!$B:$N,13,FALSE())),"",VLOOKUP(CONCATENATE($A429,"_",AD$2),'Reference data SID'!$B:$N,13,FALSE()))</f>
        <v/>
      </c>
      <c r="AE429" s="86" t="str">
        <f aca="false">IF(ISERROR(VLOOKUP(CONCATENATE($A429,"_",AE$2),'Reference data SID'!$B:$N,13,FALSE())),"",VLOOKUP(CONCATENATE($A429,"_",AE$2),'Reference data SID'!$B:$N,13,FALSE()))</f>
        <v/>
      </c>
      <c r="AF429" s="86" t="str">
        <f aca="false">IF(ISERROR(VLOOKUP(CONCATENATE($A429,"_",AF$2),'Reference data SID'!$B:$N,13,FALSE())),"",VLOOKUP(CONCATENATE($A429,"_",AF$2),'Reference data SID'!$B:$N,13,FALSE()))</f>
        <v/>
      </c>
      <c r="AG429" s="86" t="str">
        <f aca="false">IF(ISERROR(VLOOKUP(CONCATENATE($A429,"_",AG$2),'Reference data SID'!$B:$N,13,FALSE())),"",VLOOKUP(CONCATENATE($A429,"_",AG$2),'Reference data SID'!$B:$N,13,FALSE()))</f>
        <v/>
      </c>
      <c r="AH429" s="86" t="str">
        <f aca="false">IF(ISERROR(VLOOKUP(CONCATENATE($A429,"_",AH$2),'Reference data SID'!$B:$N,13,FALSE())),"",VLOOKUP(CONCATENATE($A429,"_",AH$2),'Reference data SID'!$B:$N,13,FALSE()))</f>
        <v/>
      </c>
      <c r="AI429" s="86" t="str">
        <f aca="false">IF(ISERROR(VLOOKUP(CONCATENATE($A429,"_",AI$2),'Reference data SID'!$B:$N,13,FALSE())),"",VLOOKUP(CONCATENATE($A429,"_",AI$2),'Reference data SID'!$B:$N,13,FALSE()))</f>
        <v/>
      </c>
      <c r="AJ429" s="86" t="str">
        <f aca="false">IF(ISERROR(VLOOKUP(CONCATENATE($A429,"_",AJ$2),'Reference data SID'!$B:$N,13,FALSE())),"",VLOOKUP(CONCATENATE($A429,"_",AJ$2),'Reference data SID'!$B:$N,13,FALSE()))</f>
        <v/>
      </c>
      <c r="AK429" s="86" t="str">
        <f aca="false">IF(ISERROR(VLOOKUP(CONCATENATE($A429,"_",AK$2),'Reference data SID'!$B:$N,13,FALSE())),"",VLOOKUP(CONCATENATE($A429,"_",AK$2),'Reference data SID'!$B:$N,13,FALSE()))</f>
        <v/>
      </c>
      <c r="AL429" s="86" t="str">
        <f aca="false">IF(ISERROR(VLOOKUP(CONCATENATE($A429,"_",AL$2),'Reference data SID'!$B:$N,13,FALSE())),"",VLOOKUP(CONCATENATE($A429,"_",AL$2),'Reference data SID'!$B:$N,13,FALSE()))</f>
        <v/>
      </c>
      <c r="AM429" s="86" t="str">
        <f aca="false">IF(ISERROR(VLOOKUP(CONCATENATE($A429,"_",AM$2),'Reference data SID'!$B:$N,13,FALSE())),"",VLOOKUP(CONCATENATE($A429,"_",AM$2),'Reference data SID'!$B:$N,13,FALSE()))</f>
        <v/>
      </c>
      <c r="AN429" s="86" t="str">
        <f aca="false">IF(ISERROR(VLOOKUP(CONCATENATE($A429,"_",AN$2),'Reference data SID'!$B:$N,13,FALSE())),"",VLOOKUP(CONCATENATE($A429,"_",AN$2),'Reference data SID'!$B:$N,13,FALSE()))</f>
        <v/>
      </c>
      <c r="AO429" s="86" t="str">
        <f aca="false">IF(ISERROR(VLOOKUP(CONCATENATE($A429,"_",AO$2),'Reference data SID'!$B:$N,13,FALSE())),"",VLOOKUP(CONCATENATE($A429,"_",AO$2),'Reference data SID'!$B:$N,13,FALSE()))</f>
        <v/>
      </c>
      <c r="AP429" s="86" t="str">
        <f aca="false">IF(ISERROR(VLOOKUP(CONCATENATE($A429,"_",AP$2),'Reference data SID'!$B:$N,13,FALSE())),"",VLOOKUP(CONCATENATE($A429,"_",AP$2),'Reference data SID'!$B:$N,13,FALSE()))</f>
        <v/>
      </c>
      <c r="AQ429" s="86" t="str">
        <f aca="false">IF(ISERROR(VLOOKUP(CONCATENATE($A429,"_",AQ$2),'Reference data SID'!$B:$N,13,FALSE())),"",VLOOKUP(CONCATENATE($A429,"_",AQ$2),'Reference data SID'!$B:$N,13,FALSE()))</f>
        <v/>
      </c>
      <c r="AR429" s="86" t="str">
        <f aca="false">IF(ISERROR(VLOOKUP(CONCATENATE($A429,"_",AR$2),'Reference data SID'!$B:$N,13,FALSE())),"",VLOOKUP(CONCATENATE($A429,"_",AR$2),'Reference data SID'!$B:$N,13,FALSE()))</f>
        <v/>
      </c>
      <c r="AS429" s="86" t="str">
        <f aca="false">IF(ISERROR(VLOOKUP(CONCATENATE($A429,"_",AS$2),'Reference data SID'!$B:$N,13,FALSE())),"",VLOOKUP(CONCATENATE($A429,"_",AS$2),'Reference data SID'!$B:$N,13,FALSE()))</f>
        <v/>
      </c>
      <c r="AT429" s="86" t="str">
        <f aca="false">IF(ISERROR(VLOOKUP(CONCATENATE($A429,"_",AT$2),'Reference data SID'!$B:$N,13,FALSE())),"",VLOOKUP(CONCATENATE($A429,"_",AT$2),'Reference data SID'!$B:$N,13,FALSE()))</f>
        <v/>
      </c>
    </row>
    <row r="430" customFormat="false" ht="15" hidden="false" customHeight="false" outlineLevel="0" collapsed="false">
      <c r="A430" s="0" t="n">
        <v>426</v>
      </c>
      <c r="B430" s="86" t="str">
        <f aca="false">IF(ISERROR(VLOOKUP(CONCATENATE($A430,"_",B$2),'Reference data SID'!$B:$N,13,FALSE())),"",VLOOKUP(CONCATENATE($A430,"_",B$2),'Reference data SID'!$B:$N,13,FALSE()))</f>
        <v/>
      </c>
      <c r="C430" s="86" t="str">
        <f aca="false">IF(ISERROR(VLOOKUP(CONCATENATE($A430,"_",C$2),'Reference data SID'!$B:$N,13,FALSE())),"",VLOOKUP(CONCATENATE($A430,"_",C$2),'Reference data SID'!$B:$N,13,FALSE()))</f>
        <v/>
      </c>
      <c r="D430" s="86" t="str">
        <f aca="false">IF(ISERROR(VLOOKUP(CONCATENATE($A430,"_",D$2),'Reference data SID'!$B:$N,13,FALSE())),"",VLOOKUP(CONCATENATE($A430,"_",D$2),'Reference data SID'!$B:$N,13,FALSE()))</f>
        <v/>
      </c>
      <c r="E430" s="86" t="str">
        <f aca="false">IF(ISERROR(VLOOKUP(CONCATENATE($A430,"_",E$2),'Reference data SID'!$B:$N,13,FALSE())),"",VLOOKUP(CONCATENATE($A430,"_",E$2),'Reference data SID'!$B:$N,13,FALSE()))</f>
        <v/>
      </c>
      <c r="F430" s="86" t="str">
        <f aca="false">IF(ISERROR(VLOOKUP(CONCATENATE($A430,"_",F$2),'Reference data SID'!$B:$N,13,FALSE())),"",VLOOKUP(CONCATENATE($A430,"_",F$2),'Reference data SID'!$B:$N,13,FALSE()))</f>
        <v/>
      </c>
      <c r="G430" s="86" t="str">
        <f aca="false">IF(ISERROR(VLOOKUP(CONCATENATE($A430,"_",G$2),'Reference data SID'!$B:$N,13,FALSE())),"",VLOOKUP(CONCATENATE($A430,"_",G$2),'Reference data SID'!$B:$N,13,FALSE()))</f>
        <v/>
      </c>
      <c r="H430" s="86" t="str">
        <f aca="false">IF(ISERROR(VLOOKUP(CONCATENATE($A430,"_",H$2),'Reference data SID'!$B:$N,13,FALSE())),"",VLOOKUP(CONCATENATE($A430,"_",H$2),'Reference data SID'!$B:$N,13,FALSE()))</f>
        <v/>
      </c>
      <c r="I430" s="86" t="str">
        <f aca="false">IF(ISERROR(VLOOKUP(CONCATENATE($A430,"_",I$2),'Reference data SID'!$B:$N,13,FALSE())),"",VLOOKUP(CONCATENATE($A430,"_",I$2),'Reference data SID'!$B:$N,13,FALSE()))</f>
        <v/>
      </c>
      <c r="J430" s="86" t="str">
        <f aca="false">IF(ISERROR(VLOOKUP(CONCATENATE($A430,"_",J$2),'Reference data SID'!$B:$N,13,FALSE())),"",VLOOKUP(CONCATENATE($A430,"_",J$2),'Reference data SID'!$B:$N,13,FALSE()))</f>
        <v/>
      </c>
      <c r="K430" s="86" t="str">
        <f aca="false">IF(ISERROR(VLOOKUP(CONCATENATE($A430,"_",K$2),'Reference data SID'!$B:$N,13,FALSE())),"",VLOOKUP(CONCATENATE($A430,"_",K$2),'Reference data SID'!$B:$N,13,FALSE()))</f>
        <v/>
      </c>
      <c r="L430" s="86" t="str">
        <f aca="false">IF(ISERROR(VLOOKUP(CONCATENATE($A430,"_",L$2),'Reference data SID'!$B:$N,13,FALSE())),"",VLOOKUP(CONCATENATE($A430,"_",L$2),'Reference data SID'!$B:$N,13,FALSE()))</f>
        <v/>
      </c>
      <c r="M430" s="86" t="str">
        <f aca="false">IF(ISERROR(VLOOKUP(CONCATENATE($A430,"_",M$2),'Reference data SID'!$B:$N,13,FALSE())),"",VLOOKUP(CONCATENATE($A430,"_",M$2),'Reference data SID'!$B:$N,13,FALSE()))</f>
        <v/>
      </c>
      <c r="N430" s="86" t="str">
        <f aca="false">IF(ISERROR(VLOOKUP(CONCATENATE($A430,"_",N$2),'Reference data SID'!$B:$N,13,FALSE())),"",VLOOKUP(CONCATENATE($A430,"_",N$2),'Reference data SID'!$B:$N,13,FALSE()))</f>
        <v/>
      </c>
      <c r="O430" s="86" t="str">
        <f aca="false">IF(ISERROR(VLOOKUP(CONCATENATE($A430,"_",O$2),'Reference data SID'!$B:$N,13,FALSE())),"",VLOOKUP(CONCATENATE($A430,"_",O$2),'Reference data SID'!$B:$N,13,FALSE()))</f>
        <v/>
      </c>
      <c r="P430" s="86" t="str">
        <f aca="false">IF(ISERROR(VLOOKUP(CONCATENATE($A430,"_",P$2),'Reference data SID'!$B:$N,13,FALSE())),"",VLOOKUP(CONCATENATE($A430,"_",P$2),'Reference data SID'!$B:$N,13,FALSE()))</f>
        <v/>
      </c>
      <c r="Q430" s="86" t="str">
        <f aca="false">IF(ISERROR(VLOOKUP(CONCATENATE($A430,"_",Q$2),'Reference data SID'!$B:$N,13,FALSE())),"",VLOOKUP(CONCATENATE($A430,"_",Q$2),'Reference data SID'!$B:$N,13,FALSE()))</f>
        <v/>
      </c>
      <c r="R430" s="86" t="str">
        <f aca="false">IF(ISERROR(VLOOKUP(CONCATENATE($A430,"_",R$2),'Reference data SID'!$B:$N,13,FALSE())),"",VLOOKUP(CONCATENATE($A430,"_",R$2),'Reference data SID'!$B:$N,13,FALSE()))</f>
        <v/>
      </c>
      <c r="S430" s="86" t="str">
        <f aca="false">IF(ISERROR(VLOOKUP(CONCATENATE($A430,"_",S$2),'Reference data SID'!$B:$N,13,FALSE())),"",VLOOKUP(CONCATENATE($A430,"_",S$2),'Reference data SID'!$B:$N,13,FALSE()))</f>
        <v/>
      </c>
      <c r="T430" s="86" t="str">
        <f aca="false">IF(ISERROR(VLOOKUP(CONCATENATE($A430,"_",T$2),'Reference data SID'!$B:$N,13,FALSE())),"",VLOOKUP(CONCATENATE($A430,"_",T$2),'Reference data SID'!$B:$N,13,FALSE()))</f>
        <v/>
      </c>
      <c r="U430" s="86" t="str">
        <f aca="false">IF(ISERROR(VLOOKUP(CONCATENATE($A430,"_",U$2),'Reference data SID'!$B:$N,13,FALSE())),"",VLOOKUP(CONCATENATE($A430,"_",U$2),'Reference data SID'!$B:$N,13,FALSE()))</f>
        <v/>
      </c>
      <c r="V430" s="86" t="str">
        <f aca="false">IF(ISERROR(VLOOKUP(CONCATENATE($A430,"_",V$2),'Reference data SID'!$B:$N,13,FALSE())),"",VLOOKUP(CONCATENATE($A430,"_",V$2),'Reference data SID'!$B:$N,13,FALSE()))</f>
        <v/>
      </c>
      <c r="W430" s="86" t="str">
        <f aca="false">IF(ISERROR(VLOOKUP(CONCATENATE($A430,"_",W$2),'Reference data SID'!$B:$N,13,FALSE())),"",VLOOKUP(CONCATENATE($A430,"_",W$2),'Reference data SID'!$B:$N,13,FALSE()))</f>
        <v/>
      </c>
      <c r="X430" s="86" t="str">
        <f aca="false">IF(ISERROR(VLOOKUP(CONCATENATE($A430,"_",X$2),'Reference data SID'!$B:$N,13,FALSE())),"",VLOOKUP(CONCATENATE($A430,"_",X$2),'Reference data SID'!$B:$N,13,FALSE()))</f>
        <v/>
      </c>
      <c r="Y430" s="86" t="str">
        <f aca="false">IF(ISERROR(VLOOKUP(CONCATENATE($A430,"_",Y$2),'Reference data SID'!$B:$N,13,FALSE())),"",VLOOKUP(CONCATENATE($A430,"_",Y$2),'Reference data SID'!$B:$N,13,FALSE()))</f>
        <v/>
      </c>
      <c r="Z430" s="86" t="str">
        <f aca="false">IF(ISERROR(VLOOKUP(CONCATENATE($A430,"_",Z$2),'Reference data SID'!$B:$N,13,FALSE())),"",VLOOKUP(CONCATENATE($A430,"_",Z$2),'Reference data SID'!$B:$N,13,FALSE()))</f>
        <v/>
      </c>
      <c r="AA430" s="86" t="str">
        <f aca="false">IF(ISERROR(VLOOKUP(CONCATENATE($A430,"_",AA$2),'Reference data SID'!$B:$N,13,FALSE())),"",VLOOKUP(CONCATENATE($A430,"_",AA$2),'Reference data SID'!$B:$N,13,FALSE()))</f>
        <v/>
      </c>
      <c r="AB430" s="86" t="str">
        <f aca="false">IF(ISERROR(VLOOKUP(CONCATENATE($A430,"_",AB$2),'Reference data SID'!$B:$N,13,FALSE())),"",VLOOKUP(CONCATENATE($A430,"_",AB$2),'Reference data SID'!$B:$N,13,FALSE()))</f>
        <v/>
      </c>
      <c r="AC430" s="86" t="str">
        <f aca="false">IF(ISERROR(VLOOKUP(CONCATENATE($A430,"_",AC$2),'Reference data SID'!$B:$N,13,FALSE())),"",VLOOKUP(CONCATENATE($A430,"_",AC$2),'Reference data SID'!$B:$N,13,FALSE()))</f>
        <v/>
      </c>
      <c r="AD430" s="86" t="str">
        <f aca="false">IF(ISERROR(VLOOKUP(CONCATENATE($A430,"_",AD$2),'Reference data SID'!$B:$N,13,FALSE())),"",VLOOKUP(CONCATENATE($A430,"_",AD$2),'Reference data SID'!$B:$N,13,FALSE()))</f>
        <v/>
      </c>
      <c r="AE430" s="86" t="str">
        <f aca="false">IF(ISERROR(VLOOKUP(CONCATENATE($A430,"_",AE$2),'Reference data SID'!$B:$N,13,FALSE())),"",VLOOKUP(CONCATENATE($A430,"_",AE$2),'Reference data SID'!$B:$N,13,FALSE()))</f>
        <v/>
      </c>
      <c r="AF430" s="86" t="str">
        <f aca="false">IF(ISERROR(VLOOKUP(CONCATENATE($A430,"_",AF$2),'Reference data SID'!$B:$N,13,FALSE())),"",VLOOKUP(CONCATENATE($A430,"_",AF$2),'Reference data SID'!$B:$N,13,FALSE()))</f>
        <v/>
      </c>
      <c r="AG430" s="86" t="str">
        <f aca="false">IF(ISERROR(VLOOKUP(CONCATENATE($A430,"_",AG$2),'Reference data SID'!$B:$N,13,FALSE())),"",VLOOKUP(CONCATENATE($A430,"_",AG$2),'Reference data SID'!$B:$N,13,FALSE()))</f>
        <v/>
      </c>
      <c r="AH430" s="86" t="str">
        <f aca="false">IF(ISERROR(VLOOKUP(CONCATENATE($A430,"_",AH$2),'Reference data SID'!$B:$N,13,FALSE())),"",VLOOKUP(CONCATENATE($A430,"_",AH$2),'Reference data SID'!$B:$N,13,FALSE()))</f>
        <v/>
      </c>
      <c r="AI430" s="86" t="str">
        <f aca="false">IF(ISERROR(VLOOKUP(CONCATENATE($A430,"_",AI$2),'Reference data SID'!$B:$N,13,FALSE())),"",VLOOKUP(CONCATENATE($A430,"_",AI$2),'Reference data SID'!$B:$N,13,FALSE()))</f>
        <v/>
      </c>
      <c r="AJ430" s="86" t="str">
        <f aca="false">IF(ISERROR(VLOOKUP(CONCATENATE($A430,"_",AJ$2),'Reference data SID'!$B:$N,13,FALSE())),"",VLOOKUP(CONCATENATE($A430,"_",AJ$2),'Reference data SID'!$B:$N,13,FALSE()))</f>
        <v/>
      </c>
      <c r="AK430" s="86" t="str">
        <f aca="false">IF(ISERROR(VLOOKUP(CONCATENATE($A430,"_",AK$2),'Reference data SID'!$B:$N,13,FALSE())),"",VLOOKUP(CONCATENATE($A430,"_",AK$2),'Reference data SID'!$B:$N,13,FALSE()))</f>
        <v/>
      </c>
      <c r="AL430" s="86" t="str">
        <f aca="false">IF(ISERROR(VLOOKUP(CONCATENATE($A430,"_",AL$2),'Reference data SID'!$B:$N,13,FALSE())),"",VLOOKUP(CONCATENATE($A430,"_",AL$2),'Reference data SID'!$B:$N,13,FALSE()))</f>
        <v/>
      </c>
      <c r="AM430" s="86" t="str">
        <f aca="false">IF(ISERROR(VLOOKUP(CONCATENATE($A430,"_",AM$2),'Reference data SID'!$B:$N,13,FALSE())),"",VLOOKUP(CONCATENATE($A430,"_",AM$2),'Reference data SID'!$B:$N,13,FALSE()))</f>
        <v/>
      </c>
      <c r="AN430" s="86" t="str">
        <f aca="false">IF(ISERROR(VLOOKUP(CONCATENATE($A430,"_",AN$2),'Reference data SID'!$B:$N,13,FALSE())),"",VLOOKUP(CONCATENATE($A430,"_",AN$2),'Reference data SID'!$B:$N,13,FALSE()))</f>
        <v/>
      </c>
      <c r="AO430" s="86" t="str">
        <f aca="false">IF(ISERROR(VLOOKUP(CONCATENATE($A430,"_",AO$2),'Reference data SID'!$B:$N,13,FALSE())),"",VLOOKUP(CONCATENATE($A430,"_",AO$2),'Reference data SID'!$B:$N,13,FALSE()))</f>
        <v/>
      </c>
      <c r="AP430" s="86" t="str">
        <f aca="false">IF(ISERROR(VLOOKUP(CONCATENATE($A430,"_",AP$2),'Reference data SID'!$B:$N,13,FALSE())),"",VLOOKUP(CONCATENATE($A430,"_",AP$2),'Reference data SID'!$B:$N,13,FALSE()))</f>
        <v/>
      </c>
      <c r="AQ430" s="86" t="str">
        <f aca="false">IF(ISERROR(VLOOKUP(CONCATENATE($A430,"_",AQ$2),'Reference data SID'!$B:$N,13,FALSE())),"",VLOOKUP(CONCATENATE($A430,"_",AQ$2),'Reference data SID'!$B:$N,13,FALSE()))</f>
        <v/>
      </c>
      <c r="AR430" s="86" t="str">
        <f aca="false">IF(ISERROR(VLOOKUP(CONCATENATE($A430,"_",AR$2),'Reference data SID'!$B:$N,13,FALSE())),"",VLOOKUP(CONCATENATE($A430,"_",AR$2),'Reference data SID'!$B:$N,13,FALSE()))</f>
        <v/>
      </c>
      <c r="AS430" s="86" t="str">
        <f aca="false">IF(ISERROR(VLOOKUP(CONCATENATE($A430,"_",AS$2),'Reference data SID'!$B:$N,13,FALSE())),"",VLOOKUP(CONCATENATE($A430,"_",AS$2),'Reference data SID'!$B:$N,13,FALSE()))</f>
        <v/>
      </c>
      <c r="AT430" s="86" t="str">
        <f aca="false">IF(ISERROR(VLOOKUP(CONCATENATE($A430,"_",AT$2),'Reference data SID'!$B:$N,13,FALSE())),"",VLOOKUP(CONCATENATE($A430,"_",AT$2),'Reference data SID'!$B:$N,13,FALSE()))</f>
        <v/>
      </c>
    </row>
    <row r="431" customFormat="false" ht="15" hidden="false" customHeight="false" outlineLevel="0" collapsed="false">
      <c r="A431" s="0" t="n">
        <v>427</v>
      </c>
      <c r="B431" s="86" t="str">
        <f aca="false">IF(ISERROR(VLOOKUP(CONCATENATE($A431,"_",B$2),'Reference data SID'!$B:$N,13,FALSE())),"",VLOOKUP(CONCATENATE($A431,"_",B$2),'Reference data SID'!$B:$N,13,FALSE()))</f>
        <v/>
      </c>
      <c r="C431" s="86" t="str">
        <f aca="false">IF(ISERROR(VLOOKUP(CONCATENATE($A431,"_",C$2),'Reference data SID'!$B:$N,13,FALSE())),"",VLOOKUP(CONCATENATE($A431,"_",C$2),'Reference data SID'!$B:$N,13,FALSE()))</f>
        <v/>
      </c>
      <c r="D431" s="86" t="str">
        <f aca="false">IF(ISERROR(VLOOKUP(CONCATENATE($A431,"_",D$2),'Reference data SID'!$B:$N,13,FALSE())),"",VLOOKUP(CONCATENATE($A431,"_",D$2),'Reference data SID'!$B:$N,13,FALSE()))</f>
        <v/>
      </c>
      <c r="E431" s="86" t="str">
        <f aca="false">IF(ISERROR(VLOOKUP(CONCATENATE($A431,"_",E$2),'Reference data SID'!$B:$N,13,FALSE())),"",VLOOKUP(CONCATENATE($A431,"_",E$2),'Reference data SID'!$B:$N,13,FALSE()))</f>
        <v/>
      </c>
      <c r="F431" s="86" t="str">
        <f aca="false">IF(ISERROR(VLOOKUP(CONCATENATE($A431,"_",F$2),'Reference data SID'!$B:$N,13,FALSE())),"",VLOOKUP(CONCATENATE($A431,"_",F$2),'Reference data SID'!$B:$N,13,FALSE()))</f>
        <v/>
      </c>
      <c r="G431" s="86" t="str">
        <f aca="false">IF(ISERROR(VLOOKUP(CONCATENATE($A431,"_",G$2),'Reference data SID'!$B:$N,13,FALSE())),"",VLOOKUP(CONCATENATE($A431,"_",G$2),'Reference data SID'!$B:$N,13,FALSE()))</f>
        <v/>
      </c>
      <c r="H431" s="86" t="str">
        <f aca="false">IF(ISERROR(VLOOKUP(CONCATENATE($A431,"_",H$2),'Reference data SID'!$B:$N,13,FALSE())),"",VLOOKUP(CONCATENATE($A431,"_",H$2),'Reference data SID'!$B:$N,13,FALSE()))</f>
        <v/>
      </c>
      <c r="I431" s="86" t="str">
        <f aca="false">IF(ISERROR(VLOOKUP(CONCATENATE($A431,"_",I$2),'Reference data SID'!$B:$N,13,FALSE())),"",VLOOKUP(CONCATENATE($A431,"_",I$2),'Reference data SID'!$B:$N,13,FALSE()))</f>
        <v/>
      </c>
      <c r="J431" s="86" t="str">
        <f aca="false">IF(ISERROR(VLOOKUP(CONCATENATE($A431,"_",J$2),'Reference data SID'!$B:$N,13,FALSE())),"",VLOOKUP(CONCATENATE($A431,"_",J$2),'Reference data SID'!$B:$N,13,FALSE()))</f>
        <v/>
      </c>
      <c r="K431" s="86" t="str">
        <f aca="false">IF(ISERROR(VLOOKUP(CONCATENATE($A431,"_",K$2),'Reference data SID'!$B:$N,13,FALSE())),"",VLOOKUP(CONCATENATE($A431,"_",K$2),'Reference data SID'!$B:$N,13,FALSE()))</f>
        <v/>
      </c>
      <c r="L431" s="86" t="str">
        <f aca="false">IF(ISERROR(VLOOKUP(CONCATENATE($A431,"_",L$2),'Reference data SID'!$B:$N,13,FALSE())),"",VLOOKUP(CONCATENATE($A431,"_",L$2),'Reference data SID'!$B:$N,13,FALSE()))</f>
        <v/>
      </c>
      <c r="M431" s="86" t="str">
        <f aca="false">IF(ISERROR(VLOOKUP(CONCATENATE($A431,"_",M$2),'Reference data SID'!$B:$N,13,FALSE())),"",VLOOKUP(CONCATENATE($A431,"_",M$2),'Reference data SID'!$B:$N,13,FALSE()))</f>
        <v/>
      </c>
      <c r="N431" s="86" t="str">
        <f aca="false">IF(ISERROR(VLOOKUP(CONCATENATE($A431,"_",N$2),'Reference data SID'!$B:$N,13,FALSE())),"",VLOOKUP(CONCATENATE($A431,"_",N$2),'Reference data SID'!$B:$N,13,FALSE()))</f>
        <v/>
      </c>
      <c r="O431" s="86" t="str">
        <f aca="false">IF(ISERROR(VLOOKUP(CONCATENATE($A431,"_",O$2),'Reference data SID'!$B:$N,13,FALSE())),"",VLOOKUP(CONCATENATE($A431,"_",O$2),'Reference data SID'!$B:$N,13,FALSE()))</f>
        <v/>
      </c>
      <c r="P431" s="86" t="str">
        <f aca="false">IF(ISERROR(VLOOKUP(CONCATENATE($A431,"_",P$2),'Reference data SID'!$B:$N,13,FALSE())),"",VLOOKUP(CONCATENATE($A431,"_",P$2),'Reference data SID'!$B:$N,13,FALSE()))</f>
        <v/>
      </c>
      <c r="Q431" s="86" t="str">
        <f aca="false">IF(ISERROR(VLOOKUP(CONCATENATE($A431,"_",Q$2),'Reference data SID'!$B:$N,13,FALSE())),"",VLOOKUP(CONCATENATE($A431,"_",Q$2),'Reference data SID'!$B:$N,13,FALSE()))</f>
        <v/>
      </c>
      <c r="R431" s="86" t="str">
        <f aca="false">IF(ISERROR(VLOOKUP(CONCATENATE($A431,"_",R$2),'Reference data SID'!$B:$N,13,FALSE())),"",VLOOKUP(CONCATENATE($A431,"_",R$2),'Reference data SID'!$B:$N,13,FALSE()))</f>
        <v/>
      </c>
      <c r="S431" s="86" t="str">
        <f aca="false">IF(ISERROR(VLOOKUP(CONCATENATE($A431,"_",S$2),'Reference data SID'!$B:$N,13,FALSE())),"",VLOOKUP(CONCATENATE($A431,"_",S$2),'Reference data SID'!$B:$N,13,FALSE()))</f>
        <v/>
      </c>
      <c r="T431" s="86" t="str">
        <f aca="false">IF(ISERROR(VLOOKUP(CONCATENATE($A431,"_",T$2),'Reference data SID'!$B:$N,13,FALSE())),"",VLOOKUP(CONCATENATE($A431,"_",T$2),'Reference data SID'!$B:$N,13,FALSE()))</f>
        <v/>
      </c>
      <c r="U431" s="86" t="str">
        <f aca="false">IF(ISERROR(VLOOKUP(CONCATENATE($A431,"_",U$2),'Reference data SID'!$B:$N,13,FALSE())),"",VLOOKUP(CONCATENATE($A431,"_",U$2),'Reference data SID'!$B:$N,13,FALSE()))</f>
        <v/>
      </c>
      <c r="V431" s="86" t="str">
        <f aca="false">IF(ISERROR(VLOOKUP(CONCATENATE($A431,"_",V$2),'Reference data SID'!$B:$N,13,FALSE())),"",VLOOKUP(CONCATENATE($A431,"_",V$2),'Reference data SID'!$B:$N,13,FALSE()))</f>
        <v/>
      </c>
      <c r="W431" s="86" t="str">
        <f aca="false">IF(ISERROR(VLOOKUP(CONCATENATE($A431,"_",W$2),'Reference data SID'!$B:$N,13,FALSE())),"",VLOOKUP(CONCATENATE($A431,"_",W$2),'Reference data SID'!$B:$N,13,FALSE()))</f>
        <v/>
      </c>
      <c r="X431" s="86" t="str">
        <f aca="false">IF(ISERROR(VLOOKUP(CONCATENATE($A431,"_",X$2),'Reference data SID'!$B:$N,13,FALSE())),"",VLOOKUP(CONCATENATE($A431,"_",X$2),'Reference data SID'!$B:$N,13,FALSE()))</f>
        <v/>
      </c>
      <c r="Y431" s="86" t="str">
        <f aca="false">IF(ISERROR(VLOOKUP(CONCATENATE($A431,"_",Y$2),'Reference data SID'!$B:$N,13,FALSE())),"",VLOOKUP(CONCATENATE($A431,"_",Y$2),'Reference data SID'!$B:$N,13,FALSE()))</f>
        <v/>
      </c>
      <c r="Z431" s="86" t="str">
        <f aca="false">IF(ISERROR(VLOOKUP(CONCATENATE($A431,"_",Z$2),'Reference data SID'!$B:$N,13,FALSE())),"",VLOOKUP(CONCATENATE($A431,"_",Z$2),'Reference data SID'!$B:$N,13,FALSE()))</f>
        <v/>
      </c>
      <c r="AA431" s="86" t="str">
        <f aca="false">IF(ISERROR(VLOOKUP(CONCATENATE($A431,"_",AA$2),'Reference data SID'!$B:$N,13,FALSE())),"",VLOOKUP(CONCATENATE($A431,"_",AA$2),'Reference data SID'!$B:$N,13,FALSE()))</f>
        <v/>
      </c>
      <c r="AB431" s="86" t="str">
        <f aca="false">IF(ISERROR(VLOOKUP(CONCATENATE($A431,"_",AB$2),'Reference data SID'!$B:$N,13,FALSE())),"",VLOOKUP(CONCATENATE($A431,"_",AB$2),'Reference data SID'!$B:$N,13,FALSE()))</f>
        <v/>
      </c>
      <c r="AC431" s="86" t="str">
        <f aca="false">IF(ISERROR(VLOOKUP(CONCATENATE($A431,"_",AC$2),'Reference data SID'!$B:$N,13,FALSE())),"",VLOOKUP(CONCATENATE($A431,"_",AC$2),'Reference data SID'!$B:$N,13,FALSE()))</f>
        <v/>
      </c>
      <c r="AD431" s="86" t="str">
        <f aca="false">IF(ISERROR(VLOOKUP(CONCATENATE($A431,"_",AD$2),'Reference data SID'!$B:$N,13,FALSE())),"",VLOOKUP(CONCATENATE($A431,"_",AD$2),'Reference data SID'!$B:$N,13,FALSE()))</f>
        <v/>
      </c>
      <c r="AE431" s="86" t="str">
        <f aca="false">IF(ISERROR(VLOOKUP(CONCATENATE($A431,"_",AE$2),'Reference data SID'!$B:$N,13,FALSE())),"",VLOOKUP(CONCATENATE($A431,"_",AE$2),'Reference data SID'!$B:$N,13,FALSE()))</f>
        <v/>
      </c>
      <c r="AF431" s="86" t="str">
        <f aca="false">IF(ISERROR(VLOOKUP(CONCATENATE($A431,"_",AF$2),'Reference data SID'!$B:$N,13,FALSE())),"",VLOOKUP(CONCATENATE($A431,"_",AF$2),'Reference data SID'!$B:$N,13,FALSE()))</f>
        <v/>
      </c>
      <c r="AG431" s="86" t="str">
        <f aca="false">IF(ISERROR(VLOOKUP(CONCATENATE($A431,"_",AG$2),'Reference data SID'!$B:$N,13,FALSE())),"",VLOOKUP(CONCATENATE($A431,"_",AG$2),'Reference data SID'!$B:$N,13,FALSE()))</f>
        <v/>
      </c>
      <c r="AH431" s="86" t="str">
        <f aca="false">IF(ISERROR(VLOOKUP(CONCATENATE($A431,"_",AH$2),'Reference data SID'!$B:$N,13,FALSE())),"",VLOOKUP(CONCATENATE($A431,"_",AH$2),'Reference data SID'!$B:$N,13,FALSE()))</f>
        <v/>
      </c>
      <c r="AI431" s="86" t="str">
        <f aca="false">IF(ISERROR(VLOOKUP(CONCATENATE($A431,"_",AI$2),'Reference data SID'!$B:$N,13,FALSE())),"",VLOOKUP(CONCATENATE($A431,"_",AI$2),'Reference data SID'!$B:$N,13,FALSE()))</f>
        <v/>
      </c>
      <c r="AJ431" s="86" t="str">
        <f aca="false">IF(ISERROR(VLOOKUP(CONCATENATE($A431,"_",AJ$2),'Reference data SID'!$B:$N,13,FALSE())),"",VLOOKUP(CONCATENATE($A431,"_",AJ$2),'Reference data SID'!$B:$N,13,FALSE()))</f>
        <v/>
      </c>
      <c r="AK431" s="86" t="str">
        <f aca="false">IF(ISERROR(VLOOKUP(CONCATENATE($A431,"_",AK$2),'Reference data SID'!$B:$N,13,FALSE())),"",VLOOKUP(CONCATENATE($A431,"_",AK$2),'Reference data SID'!$B:$N,13,FALSE()))</f>
        <v/>
      </c>
      <c r="AL431" s="86" t="str">
        <f aca="false">IF(ISERROR(VLOOKUP(CONCATENATE($A431,"_",AL$2),'Reference data SID'!$B:$N,13,FALSE())),"",VLOOKUP(CONCATENATE($A431,"_",AL$2),'Reference data SID'!$B:$N,13,FALSE()))</f>
        <v/>
      </c>
      <c r="AM431" s="86" t="str">
        <f aca="false">IF(ISERROR(VLOOKUP(CONCATENATE($A431,"_",AM$2),'Reference data SID'!$B:$N,13,FALSE())),"",VLOOKUP(CONCATENATE($A431,"_",AM$2),'Reference data SID'!$B:$N,13,FALSE()))</f>
        <v/>
      </c>
      <c r="AN431" s="86" t="str">
        <f aca="false">IF(ISERROR(VLOOKUP(CONCATENATE($A431,"_",AN$2),'Reference data SID'!$B:$N,13,FALSE())),"",VLOOKUP(CONCATENATE($A431,"_",AN$2),'Reference data SID'!$B:$N,13,FALSE()))</f>
        <v/>
      </c>
      <c r="AO431" s="86" t="str">
        <f aca="false">IF(ISERROR(VLOOKUP(CONCATENATE($A431,"_",AO$2),'Reference data SID'!$B:$N,13,FALSE())),"",VLOOKUP(CONCATENATE($A431,"_",AO$2),'Reference data SID'!$B:$N,13,FALSE()))</f>
        <v/>
      </c>
      <c r="AP431" s="86" t="str">
        <f aca="false">IF(ISERROR(VLOOKUP(CONCATENATE($A431,"_",AP$2),'Reference data SID'!$B:$N,13,FALSE())),"",VLOOKUP(CONCATENATE($A431,"_",AP$2),'Reference data SID'!$B:$N,13,FALSE()))</f>
        <v/>
      </c>
      <c r="AQ431" s="86" t="str">
        <f aca="false">IF(ISERROR(VLOOKUP(CONCATENATE($A431,"_",AQ$2),'Reference data SID'!$B:$N,13,FALSE())),"",VLOOKUP(CONCATENATE($A431,"_",AQ$2),'Reference data SID'!$B:$N,13,FALSE()))</f>
        <v/>
      </c>
      <c r="AR431" s="86" t="str">
        <f aca="false">IF(ISERROR(VLOOKUP(CONCATENATE($A431,"_",AR$2),'Reference data SID'!$B:$N,13,FALSE())),"",VLOOKUP(CONCATENATE($A431,"_",AR$2),'Reference data SID'!$B:$N,13,FALSE()))</f>
        <v/>
      </c>
      <c r="AS431" s="86" t="str">
        <f aca="false">IF(ISERROR(VLOOKUP(CONCATENATE($A431,"_",AS$2),'Reference data SID'!$B:$N,13,FALSE())),"",VLOOKUP(CONCATENATE($A431,"_",AS$2),'Reference data SID'!$B:$N,13,FALSE()))</f>
        <v/>
      </c>
      <c r="AT431" s="86" t="str">
        <f aca="false">IF(ISERROR(VLOOKUP(CONCATENATE($A431,"_",AT$2),'Reference data SID'!$B:$N,13,FALSE())),"",VLOOKUP(CONCATENATE($A431,"_",AT$2),'Reference data SID'!$B:$N,13,FALSE()))</f>
        <v/>
      </c>
    </row>
    <row r="432" customFormat="false" ht="15" hidden="false" customHeight="false" outlineLevel="0" collapsed="false">
      <c r="A432" s="0" t="n">
        <v>428</v>
      </c>
      <c r="B432" s="86" t="str">
        <f aca="false">IF(ISERROR(VLOOKUP(CONCATENATE($A432,"_",B$2),'Reference data SID'!$B:$N,13,FALSE())),"",VLOOKUP(CONCATENATE($A432,"_",B$2),'Reference data SID'!$B:$N,13,FALSE()))</f>
        <v/>
      </c>
      <c r="C432" s="86" t="str">
        <f aca="false">IF(ISERROR(VLOOKUP(CONCATENATE($A432,"_",C$2),'Reference data SID'!$B:$N,13,FALSE())),"",VLOOKUP(CONCATENATE($A432,"_",C$2),'Reference data SID'!$B:$N,13,FALSE()))</f>
        <v/>
      </c>
      <c r="D432" s="86" t="str">
        <f aca="false">IF(ISERROR(VLOOKUP(CONCATENATE($A432,"_",D$2),'Reference data SID'!$B:$N,13,FALSE())),"",VLOOKUP(CONCATENATE($A432,"_",D$2),'Reference data SID'!$B:$N,13,FALSE()))</f>
        <v/>
      </c>
      <c r="E432" s="86" t="str">
        <f aca="false">IF(ISERROR(VLOOKUP(CONCATENATE($A432,"_",E$2),'Reference data SID'!$B:$N,13,FALSE())),"",VLOOKUP(CONCATENATE($A432,"_",E$2),'Reference data SID'!$B:$N,13,FALSE()))</f>
        <v/>
      </c>
      <c r="F432" s="86" t="str">
        <f aca="false">IF(ISERROR(VLOOKUP(CONCATENATE($A432,"_",F$2),'Reference data SID'!$B:$N,13,FALSE())),"",VLOOKUP(CONCATENATE($A432,"_",F$2),'Reference data SID'!$B:$N,13,FALSE()))</f>
        <v/>
      </c>
      <c r="G432" s="86" t="str">
        <f aca="false">IF(ISERROR(VLOOKUP(CONCATENATE($A432,"_",G$2),'Reference data SID'!$B:$N,13,FALSE())),"",VLOOKUP(CONCATENATE($A432,"_",G$2),'Reference data SID'!$B:$N,13,FALSE()))</f>
        <v/>
      </c>
      <c r="H432" s="86" t="str">
        <f aca="false">IF(ISERROR(VLOOKUP(CONCATENATE($A432,"_",H$2),'Reference data SID'!$B:$N,13,FALSE())),"",VLOOKUP(CONCATENATE($A432,"_",H$2),'Reference data SID'!$B:$N,13,FALSE()))</f>
        <v/>
      </c>
      <c r="I432" s="86" t="str">
        <f aca="false">IF(ISERROR(VLOOKUP(CONCATENATE($A432,"_",I$2),'Reference data SID'!$B:$N,13,FALSE())),"",VLOOKUP(CONCATENATE($A432,"_",I$2),'Reference data SID'!$B:$N,13,FALSE()))</f>
        <v/>
      </c>
      <c r="J432" s="86" t="str">
        <f aca="false">IF(ISERROR(VLOOKUP(CONCATENATE($A432,"_",J$2),'Reference data SID'!$B:$N,13,FALSE())),"",VLOOKUP(CONCATENATE($A432,"_",J$2),'Reference data SID'!$B:$N,13,FALSE()))</f>
        <v/>
      </c>
      <c r="K432" s="86" t="str">
        <f aca="false">IF(ISERROR(VLOOKUP(CONCATENATE($A432,"_",K$2),'Reference data SID'!$B:$N,13,FALSE())),"",VLOOKUP(CONCATENATE($A432,"_",K$2),'Reference data SID'!$B:$N,13,FALSE()))</f>
        <v/>
      </c>
      <c r="L432" s="86" t="str">
        <f aca="false">IF(ISERROR(VLOOKUP(CONCATENATE($A432,"_",L$2),'Reference data SID'!$B:$N,13,FALSE())),"",VLOOKUP(CONCATENATE($A432,"_",L$2),'Reference data SID'!$B:$N,13,FALSE()))</f>
        <v/>
      </c>
      <c r="M432" s="86" t="str">
        <f aca="false">IF(ISERROR(VLOOKUP(CONCATENATE($A432,"_",M$2),'Reference data SID'!$B:$N,13,FALSE())),"",VLOOKUP(CONCATENATE($A432,"_",M$2),'Reference data SID'!$B:$N,13,FALSE()))</f>
        <v/>
      </c>
      <c r="N432" s="86" t="str">
        <f aca="false">IF(ISERROR(VLOOKUP(CONCATENATE($A432,"_",N$2),'Reference data SID'!$B:$N,13,FALSE())),"",VLOOKUP(CONCATENATE($A432,"_",N$2),'Reference data SID'!$B:$N,13,FALSE()))</f>
        <v/>
      </c>
      <c r="O432" s="86" t="str">
        <f aca="false">IF(ISERROR(VLOOKUP(CONCATENATE($A432,"_",O$2),'Reference data SID'!$B:$N,13,FALSE())),"",VLOOKUP(CONCATENATE($A432,"_",O$2),'Reference data SID'!$B:$N,13,FALSE()))</f>
        <v/>
      </c>
      <c r="P432" s="86" t="str">
        <f aca="false">IF(ISERROR(VLOOKUP(CONCATENATE($A432,"_",P$2),'Reference data SID'!$B:$N,13,FALSE())),"",VLOOKUP(CONCATENATE($A432,"_",P$2),'Reference data SID'!$B:$N,13,FALSE()))</f>
        <v/>
      </c>
      <c r="Q432" s="86" t="str">
        <f aca="false">IF(ISERROR(VLOOKUP(CONCATENATE($A432,"_",Q$2),'Reference data SID'!$B:$N,13,FALSE())),"",VLOOKUP(CONCATENATE($A432,"_",Q$2),'Reference data SID'!$B:$N,13,FALSE()))</f>
        <v/>
      </c>
      <c r="R432" s="86" t="str">
        <f aca="false">IF(ISERROR(VLOOKUP(CONCATENATE($A432,"_",R$2),'Reference data SID'!$B:$N,13,FALSE())),"",VLOOKUP(CONCATENATE($A432,"_",R$2),'Reference data SID'!$B:$N,13,FALSE()))</f>
        <v/>
      </c>
      <c r="S432" s="86" t="str">
        <f aca="false">IF(ISERROR(VLOOKUP(CONCATENATE($A432,"_",S$2),'Reference data SID'!$B:$N,13,FALSE())),"",VLOOKUP(CONCATENATE($A432,"_",S$2),'Reference data SID'!$B:$N,13,FALSE()))</f>
        <v/>
      </c>
      <c r="T432" s="86" t="str">
        <f aca="false">IF(ISERROR(VLOOKUP(CONCATENATE($A432,"_",T$2),'Reference data SID'!$B:$N,13,FALSE())),"",VLOOKUP(CONCATENATE($A432,"_",T$2),'Reference data SID'!$B:$N,13,FALSE()))</f>
        <v/>
      </c>
      <c r="U432" s="86" t="str">
        <f aca="false">IF(ISERROR(VLOOKUP(CONCATENATE($A432,"_",U$2),'Reference data SID'!$B:$N,13,FALSE())),"",VLOOKUP(CONCATENATE($A432,"_",U$2),'Reference data SID'!$B:$N,13,FALSE()))</f>
        <v/>
      </c>
      <c r="V432" s="86" t="str">
        <f aca="false">IF(ISERROR(VLOOKUP(CONCATENATE($A432,"_",V$2),'Reference data SID'!$B:$N,13,FALSE())),"",VLOOKUP(CONCATENATE($A432,"_",V$2),'Reference data SID'!$B:$N,13,FALSE()))</f>
        <v/>
      </c>
      <c r="W432" s="86" t="str">
        <f aca="false">IF(ISERROR(VLOOKUP(CONCATENATE($A432,"_",W$2),'Reference data SID'!$B:$N,13,FALSE())),"",VLOOKUP(CONCATENATE($A432,"_",W$2),'Reference data SID'!$B:$N,13,FALSE()))</f>
        <v/>
      </c>
      <c r="X432" s="86" t="str">
        <f aca="false">IF(ISERROR(VLOOKUP(CONCATENATE($A432,"_",X$2),'Reference data SID'!$B:$N,13,FALSE())),"",VLOOKUP(CONCATENATE($A432,"_",X$2),'Reference data SID'!$B:$N,13,FALSE()))</f>
        <v/>
      </c>
      <c r="Y432" s="86" t="str">
        <f aca="false">IF(ISERROR(VLOOKUP(CONCATENATE($A432,"_",Y$2),'Reference data SID'!$B:$N,13,FALSE())),"",VLOOKUP(CONCATENATE($A432,"_",Y$2),'Reference data SID'!$B:$N,13,FALSE()))</f>
        <v/>
      </c>
      <c r="Z432" s="86" t="str">
        <f aca="false">IF(ISERROR(VLOOKUP(CONCATENATE($A432,"_",Z$2),'Reference data SID'!$B:$N,13,FALSE())),"",VLOOKUP(CONCATENATE($A432,"_",Z$2),'Reference data SID'!$B:$N,13,FALSE()))</f>
        <v/>
      </c>
      <c r="AA432" s="86" t="str">
        <f aca="false">IF(ISERROR(VLOOKUP(CONCATENATE($A432,"_",AA$2),'Reference data SID'!$B:$N,13,FALSE())),"",VLOOKUP(CONCATENATE($A432,"_",AA$2),'Reference data SID'!$B:$N,13,FALSE()))</f>
        <v/>
      </c>
      <c r="AB432" s="86" t="str">
        <f aca="false">IF(ISERROR(VLOOKUP(CONCATENATE($A432,"_",AB$2),'Reference data SID'!$B:$N,13,FALSE())),"",VLOOKUP(CONCATENATE($A432,"_",AB$2),'Reference data SID'!$B:$N,13,FALSE()))</f>
        <v/>
      </c>
      <c r="AC432" s="86" t="str">
        <f aca="false">IF(ISERROR(VLOOKUP(CONCATENATE($A432,"_",AC$2),'Reference data SID'!$B:$N,13,FALSE())),"",VLOOKUP(CONCATENATE($A432,"_",AC$2),'Reference data SID'!$B:$N,13,FALSE()))</f>
        <v/>
      </c>
      <c r="AD432" s="86" t="str">
        <f aca="false">IF(ISERROR(VLOOKUP(CONCATENATE($A432,"_",AD$2),'Reference data SID'!$B:$N,13,FALSE())),"",VLOOKUP(CONCATENATE($A432,"_",AD$2),'Reference data SID'!$B:$N,13,FALSE()))</f>
        <v/>
      </c>
      <c r="AE432" s="86" t="str">
        <f aca="false">IF(ISERROR(VLOOKUP(CONCATENATE($A432,"_",AE$2),'Reference data SID'!$B:$N,13,FALSE())),"",VLOOKUP(CONCATENATE($A432,"_",AE$2),'Reference data SID'!$B:$N,13,FALSE()))</f>
        <v/>
      </c>
      <c r="AF432" s="86" t="str">
        <f aca="false">IF(ISERROR(VLOOKUP(CONCATENATE($A432,"_",AF$2),'Reference data SID'!$B:$N,13,FALSE())),"",VLOOKUP(CONCATENATE($A432,"_",AF$2),'Reference data SID'!$B:$N,13,FALSE()))</f>
        <v/>
      </c>
      <c r="AG432" s="86" t="str">
        <f aca="false">IF(ISERROR(VLOOKUP(CONCATENATE($A432,"_",AG$2),'Reference data SID'!$B:$N,13,FALSE())),"",VLOOKUP(CONCATENATE($A432,"_",AG$2),'Reference data SID'!$B:$N,13,FALSE()))</f>
        <v/>
      </c>
      <c r="AH432" s="86" t="str">
        <f aca="false">IF(ISERROR(VLOOKUP(CONCATENATE($A432,"_",AH$2),'Reference data SID'!$B:$N,13,FALSE())),"",VLOOKUP(CONCATENATE($A432,"_",AH$2),'Reference data SID'!$B:$N,13,FALSE()))</f>
        <v/>
      </c>
      <c r="AI432" s="86" t="str">
        <f aca="false">IF(ISERROR(VLOOKUP(CONCATENATE($A432,"_",AI$2),'Reference data SID'!$B:$N,13,FALSE())),"",VLOOKUP(CONCATENATE($A432,"_",AI$2),'Reference data SID'!$B:$N,13,FALSE()))</f>
        <v/>
      </c>
      <c r="AJ432" s="86" t="str">
        <f aca="false">IF(ISERROR(VLOOKUP(CONCATENATE($A432,"_",AJ$2),'Reference data SID'!$B:$N,13,FALSE())),"",VLOOKUP(CONCATENATE($A432,"_",AJ$2),'Reference data SID'!$B:$N,13,FALSE()))</f>
        <v/>
      </c>
      <c r="AK432" s="86" t="str">
        <f aca="false">IF(ISERROR(VLOOKUP(CONCATENATE($A432,"_",AK$2),'Reference data SID'!$B:$N,13,FALSE())),"",VLOOKUP(CONCATENATE($A432,"_",AK$2),'Reference data SID'!$B:$N,13,FALSE()))</f>
        <v/>
      </c>
      <c r="AL432" s="86" t="str">
        <f aca="false">IF(ISERROR(VLOOKUP(CONCATENATE($A432,"_",AL$2),'Reference data SID'!$B:$N,13,FALSE())),"",VLOOKUP(CONCATENATE($A432,"_",AL$2),'Reference data SID'!$B:$N,13,FALSE()))</f>
        <v/>
      </c>
      <c r="AM432" s="86" t="str">
        <f aca="false">IF(ISERROR(VLOOKUP(CONCATENATE($A432,"_",AM$2),'Reference data SID'!$B:$N,13,FALSE())),"",VLOOKUP(CONCATENATE($A432,"_",AM$2),'Reference data SID'!$B:$N,13,FALSE()))</f>
        <v/>
      </c>
      <c r="AN432" s="86" t="str">
        <f aca="false">IF(ISERROR(VLOOKUP(CONCATENATE($A432,"_",AN$2),'Reference data SID'!$B:$N,13,FALSE())),"",VLOOKUP(CONCATENATE($A432,"_",AN$2),'Reference data SID'!$B:$N,13,FALSE()))</f>
        <v/>
      </c>
      <c r="AO432" s="86" t="str">
        <f aca="false">IF(ISERROR(VLOOKUP(CONCATENATE($A432,"_",AO$2),'Reference data SID'!$B:$N,13,FALSE())),"",VLOOKUP(CONCATENATE($A432,"_",AO$2),'Reference data SID'!$B:$N,13,FALSE()))</f>
        <v/>
      </c>
      <c r="AP432" s="86" t="str">
        <f aca="false">IF(ISERROR(VLOOKUP(CONCATENATE($A432,"_",AP$2),'Reference data SID'!$B:$N,13,FALSE())),"",VLOOKUP(CONCATENATE($A432,"_",AP$2),'Reference data SID'!$B:$N,13,FALSE()))</f>
        <v/>
      </c>
      <c r="AQ432" s="86" t="str">
        <f aca="false">IF(ISERROR(VLOOKUP(CONCATENATE($A432,"_",AQ$2),'Reference data SID'!$B:$N,13,FALSE())),"",VLOOKUP(CONCATENATE($A432,"_",AQ$2),'Reference data SID'!$B:$N,13,FALSE()))</f>
        <v/>
      </c>
      <c r="AR432" s="86" t="str">
        <f aca="false">IF(ISERROR(VLOOKUP(CONCATENATE($A432,"_",AR$2),'Reference data SID'!$B:$N,13,FALSE())),"",VLOOKUP(CONCATENATE($A432,"_",AR$2),'Reference data SID'!$B:$N,13,FALSE()))</f>
        <v/>
      </c>
      <c r="AS432" s="86" t="str">
        <f aca="false">IF(ISERROR(VLOOKUP(CONCATENATE($A432,"_",AS$2),'Reference data SID'!$B:$N,13,FALSE())),"",VLOOKUP(CONCATENATE($A432,"_",AS$2),'Reference data SID'!$B:$N,13,FALSE()))</f>
        <v/>
      </c>
      <c r="AT432" s="86" t="str">
        <f aca="false">IF(ISERROR(VLOOKUP(CONCATENATE($A432,"_",AT$2),'Reference data SID'!$B:$N,13,FALSE())),"",VLOOKUP(CONCATENATE($A432,"_",AT$2),'Reference data SID'!$B:$N,13,FALSE()))</f>
        <v/>
      </c>
    </row>
    <row r="433" customFormat="false" ht="15" hidden="false" customHeight="false" outlineLevel="0" collapsed="false">
      <c r="A433" s="0" t="n">
        <v>429</v>
      </c>
      <c r="B433" s="86" t="str">
        <f aca="false">IF(ISERROR(VLOOKUP(CONCATENATE($A433,"_",B$2),'Reference data SID'!$B:$N,13,FALSE())),"",VLOOKUP(CONCATENATE($A433,"_",B$2),'Reference data SID'!$B:$N,13,FALSE()))</f>
        <v/>
      </c>
      <c r="C433" s="86" t="str">
        <f aca="false">IF(ISERROR(VLOOKUP(CONCATENATE($A433,"_",C$2),'Reference data SID'!$B:$N,13,FALSE())),"",VLOOKUP(CONCATENATE($A433,"_",C$2),'Reference data SID'!$B:$N,13,FALSE()))</f>
        <v/>
      </c>
      <c r="D433" s="86" t="str">
        <f aca="false">IF(ISERROR(VLOOKUP(CONCATENATE($A433,"_",D$2),'Reference data SID'!$B:$N,13,FALSE())),"",VLOOKUP(CONCATENATE($A433,"_",D$2),'Reference data SID'!$B:$N,13,FALSE()))</f>
        <v/>
      </c>
      <c r="E433" s="86" t="str">
        <f aca="false">IF(ISERROR(VLOOKUP(CONCATENATE($A433,"_",E$2),'Reference data SID'!$B:$N,13,FALSE())),"",VLOOKUP(CONCATENATE($A433,"_",E$2),'Reference data SID'!$B:$N,13,FALSE()))</f>
        <v/>
      </c>
      <c r="F433" s="86" t="str">
        <f aca="false">IF(ISERROR(VLOOKUP(CONCATENATE($A433,"_",F$2),'Reference data SID'!$B:$N,13,FALSE())),"",VLOOKUP(CONCATENATE($A433,"_",F$2),'Reference data SID'!$B:$N,13,FALSE()))</f>
        <v/>
      </c>
      <c r="G433" s="86" t="str">
        <f aca="false">IF(ISERROR(VLOOKUP(CONCATENATE($A433,"_",G$2),'Reference data SID'!$B:$N,13,FALSE())),"",VLOOKUP(CONCATENATE($A433,"_",G$2),'Reference data SID'!$B:$N,13,FALSE()))</f>
        <v/>
      </c>
      <c r="H433" s="86" t="str">
        <f aca="false">IF(ISERROR(VLOOKUP(CONCATENATE($A433,"_",H$2),'Reference data SID'!$B:$N,13,FALSE())),"",VLOOKUP(CONCATENATE($A433,"_",H$2),'Reference data SID'!$B:$N,13,FALSE()))</f>
        <v/>
      </c>
      <c r="I433" s="86" t="str">
        <f aca="false">IF(ISERROR(VLOOKUP(CONCATENATE($A433,"_",I$2),'Reference data SID'!$B:$N,13,FALSE())),"",VLOOKUP(CONCATENATE($A433,"_",I$2),'Reference data SID'!$B:$N,13,FALSE()))</f>
        <v/>
      </c>
      <c r="J433" s="86" t="str">
        <f aca="false">IF(ISERROR(VLOOKUP(CONCATENATE($A433,"_",J$2),'Reference data SID'!$B:$N,13,FALSE())),"",VLOOKUP(CONCATENATE($A433,"_",J$2),'Reference data SID'!$B:$N,13,FALSE()))</f>
        <v/>
      </c>
      <c r="K433" s="86" t="str">
        <f aca="false">IF(ISERROR(VLOOKUP(CONCATENATE($A433,"_",K$2),'Reference data SID'!$B:$N,13,FALSE())),"",VLOOKUP(CONCATENATE($A433,"_",K$2),'Reference data SID'!$B:$N,13,FALSE()))</f>
        <v/>
      </c>
      <c r="L433" s="86" t="str">
        <f aca="false">IF(ISERROR(VLOOKUP(CONCATENATE($A433,"_",L$2),'Reference data SID'!$B:$N,13,FALSE())),"",VLOOKUP(CONCATENATE($A433,"_",L$2),'Reference data SID'!$B:$N,13,FALSE()))</f>
        <v/>
      </c>
      <c r="M433" s="86" t="str">
        <f aca="false">IF(ISERROR(VLOOKUP(CONCATENATE($A433,"_",M$2),'Reference data SID'!$B:$N,13,FALSE())),"",VLOOKUP(CONCATENATE($A433,"_",M$2),'Reference data SID'!$B:$N,13,FALSE()))</f>
        <v/>
      </c>
      <c r="N433" s="86" t="str">
        <f aca="false">IF(ISERROR(VLOOKUP(CONCATENATE($A433,"_",N$2),'Reference data SID'!$B:$N,13,FALSE())),"",VLOOKUP(CONCATENATE($A433,"_",N$2),'Reference data SID'!$B:$N,13,FALSE()))</f>
        <v/>
      </c>
      <c r="O433" s="86" t="str">
        <f aca="false">IF(ISERROR(VLOOKUP(CONCATENATE($A433,"_",O$2),'Reference data SID'!$B:$N,13,FALSE())),"",VLOOKUP(CONCATENATE($A433,"_",O$2),'Reference data SID'!$B:$N,13,FALSE()))</f>
        <v/>
      </c>
      <c r="P433" s="86" t="str">
        <f aca="false">IF(ISERROR(VLOOKUP(CONCATENATE($A433,"_",P$2),'Reference data SID'!$B:$N,13,FALSE())),"",VLOOKUP(CONCATENATE($A433,"_",P$2),'Reference data SID'!$B:$N,13,FALSE()))</f>
        <v/>
      </c>
      <c r="Q433" s="86" t="str">
        <f aca="false">IF(ISERROR(VLOOKUP(CONCATENATE($A433,"_",Q$2),'Reference data SID'!$B:$N,13,FALSE())),"",VLOOKUP(CONCATENATE($A433,"_",Q$2),'Reference data SID'!$B:$N,13,FALSE()))</f>
        <v/>
      </c>
      <c r="R433" s="86" t="str">
        <f aca="false">IF(ISERROR(VLOOKUP(CONCATENATE($A433,"_",R$2),'Reference data SID'!$B:$N,13,FALSE())),"",VLOOKUP(CONCATENATE($A433,"_",R$2),'Reference data SID'!$B:$N,13,FALSE()))</f>
        <v/>
      </c>
      <c r="S433" s="86" t="str">
        <f aca="false">IF(ISERROR(VLOOKUP(CONCATENATE($A433,"_",S$2),'Reference data SID'!$B:$N,13,FALSE())),"",VLOOKUP(CONCATENATE($A433,"_",S$2),'Reference data SID'!$B:$N,13,FALSE()))</f>
        <v/>
      </c>
      <c r="T433" s="86" t="str">
        <f aca="false">IF(ISERROR(VLOOKUP(CONCATENATE($A433,"_",T$2),'Reference data SID'!$B:$N,13,FALSE())),"",VLOOKUP(CONCATENATE($A433,"_",T$2),'Reference data SID'!$B:$N,13,FALSE()))</f>
        <v/>
      </c>
      <c r="U433" s="86" t="str">
        <f aca="false">IF(ISERROR(VLOOKUP(CONCATENATE($A433,"_",U$2),'Reference data SID'!$B:$N,13,FALSE())),"",VLOOKUP(CONCATENATE($A433,"_",U$2),'Reference data SID'!$B:$N,13,FALSE()))</f>
        <v/>
      </c>
      <c r="V433" s="86" t="str">
        <f aca="false">IF(ISERROR(VLOOKUP(CONCATENATE($A433,"_",V$2),'Reference data SID'!$B:$N,13,FALSE())),"",VLOOKUP(CONCATENATE($A433,"_",V$2),'Reference data SID'!$B:$N,13,FALSE()))</f>
        <v/>
      </c>
      <c r="W433" s="86" t="str">
        <f aca="false">IF(ISERROR(VLOOKUP(CONCATENATE($A433,"_",W$2),'Reference data SID'!$B:$N,13,FALSE())),"",VLOOKUP(CONCATENATE($A433,"_",W$2),'Reference data SID'!$B:$N,13,FALSE()))</f>
        <v/>
      </c>
      <c r="X433" s="86" t="str">
        <f aca="false">IF(ISERROR(VLOOKUP(CONCATENATE($A433,"_",X$2),'Reference data SID'!$B:$N,13,FALSE())),"",VLOOKUP(CONCATENATE($A433,"_",X$2),'Reference data SID'!$B:$N,13,FALSE()))</f>
        <v/>
      </c>
      <c r="Y433" s="86" t="str">
        <f aca="false">IF(ISERROR(VLOOKUP(CONCATENATE($A433,"_",Y$2),'Reference data SID'!$B:$N,13,FALSE())),"",VLOOKUP(CONCATENATE($A433,"_",Y$2),'Reference data SID'!$B:$N,13,FALSE()))</f>
        <v/>
      </c>
      <c r="Z433" s="86" t="str">
        <f aca="false">IF(ISERROR(VLOOKUP(CONCATENATE($A433,"_",Z$2),'Reference data SID'!$B:$N,13,FALSE())),"",VLOOKUP(CONCATENATE($A433,"_",Z$2),'Reference data SID'!$B:$N,13,FALSE()))</f>
        <v/>
      </c>
      <c r="AA433" s="86" t="str">
        <f aca="false">IF(ISERROR(VLOOKUP(CONCATENATE($A433,"_",AA$2),'Reference data SID'!$B:$N,13,FALSE())),"",VLOOKUP(CONCATENATE($A433,"_",AA$2),'Reference data SID'!$B:$N,13,FALSE()))</f>
        <v/>
      </c>
      <c r="AB433" s="86" t="str">
        <f aca="false">IF(ISERROR(VLOOKUP(CONCATENATE($A433,"_",AB$2),'Reference data SID'!$B:$N,13,FALSE())),"",VLOOKUP(CONCATENATE($A433,"_",AB$2),'Reference data SID'!$B:$N,13,FALSE()))</f>
        <v/>
      </c>
      <c r="AC433" s="86" t="str">
        <f aca="false">IF(ISERROR(VLOOKUP(CONCATENATE($A433,"_",AC$2),'Reference data SID'!$B:$N,13,FALSE())),"",VLOOKUP(CONCATENATE($A433,"_",AC$2),'Reference data SID'!$B:$N,13,FALSE()))</f>
        <v/>
      </c>
      <c r="AD433" s="86" t="str">
        <f aca="false">IF(ISERROR(VLOOKUP(CONCATENATE($A433,"_",AD$2),'Reference data SID'!$B:$N,13,FALSE())),"",VLOOKUP(CONCATENATE($A433,"_",AD$2),'Reference data SID'!$B:$N,13,FALSE()))</f>
        <v/>
      </c>
      <c r="AE433" s="86" t="str">
        <f aca="false">IF(ISERROR(VLOOKUP(CONCATENATE($A433,"_",AE$2),'Reference data SID'!$B:$N,13,FALSE())),"",VLOOKUP(CONCATENATE($A433,"_",AE$2),'Reference data SID'!$B:$N,13,FALSE()))</f>
        <v/>
      </c>
      <c r="AF433" s="86" t="str">
        <f aca="false">IF(ISERROR(VLOOKUP(CONCATENATE($A433,"_",AF$2),'Reference data SID'!$B:$N,13,FALSE())),"",VLOOKUP(CONCATENATE($A433,"_",AF$2),'Reference data SID'!$B:$N,13,FALSE()))</f>
        <v/>
      </c>
      <c r="AG433" s="86" t="str">
        <f aca="false">IF(ISERROR(VLOOKUP(CONCATENATE($A433,"_",AG$2),'Reference data SID'!$B:$N,13,FALSE())),"",VLOOKUP(CONCATENATE($A433,"_",AG$2),'Reference data SID'!$B:$N,13,FALSE()))</f>
        <v/>
      </c>
      <c r="AH433" s="86" t="str">
        <f aca="false">IF(ISERROR(VLOOKUP(CONCATENATE($A433,"_",AH$2),'Reference data SID'!$B:$N,13,FALSE())),"",VLOOKUP(CONCATENATE($A433,"_",AH$2),'Reference data SID'!$B:$N,13,FALSE()))</f>
        <v/>
      </c>
      <c r="AI433" s="86" t="str">
        <f aca="false">IF(ISERROR(VLOOKUP(CONCATENATE($A433,"_",AI$2),'Reference data SID'!$B:$N,13,FALSE())),"",VLOOKUP(CONCATENATE($A433,"_",AI$2),'Reference data SID'!$B:$N,13,FALSE()))</f>
        <v/>
      </c>
      <c r="AJ433" s="86" t="str">
        <f aca="false">IF(ISERROR(VLOOKUP(CONCATENATE($A433,"_",AJ$2),'Reference data SID'!$B:$N,13,FALSE())),"",VLOOKUP(CONCATENATE($A433,"_",AJ$2),'Reference data SID'!$B:$N,13,FALSE()))</f>
        <v/>
      </c>
      <c r="AK433" s="86" t="str">
        <f aca="false">IF(ISERROR(VLOOKUP(CONCATENATE($A433,"_",AK$2),'Reference data SID'!$B:$N,13,FALSE())),"",VLOOKUP(CONCATENATE($A433,"_",AK$2),'Reference data SID'!$B:$N,13,FALSE()))</f>
        <v/>
      </c>
      <c r="AL433" s="86" t="str">
        <f aca="false">IF(ISERROR(VLOOKUP(CONCATENATE($A433,"_",AL$2),'Reference data SID'!$B:$N,13,FALSE())),"",VLOOKUP(CONCATENATE($A433,"_",AL$2),'Reference data SID'!$B:$N,13,FALSE()))</f>
        <v/>
      </c>
      <c r="AM433" s="86" t="str">
        <f aca="false">IF(ISERROR(VLOOKUP(CONCATENATE($A433,"_",AM$2),'Reference data SID'!$B:$N,13,FALSE())),"",VLOOKUP(CONCATENATE($A433,"_",AM$2),'Reference data SID'!$B:$N,13,FALSE()))</f>
        <v/>
      </c>
      <c r="AN433" s="86" t="str">
        <f aca="false">IF(ISERROR(VLOOKUP(CONCATENATE($A433,"_",AN$2),'Reference data SID'!$B:$N,13,FALSE())),"",VLOOKUP(CONCATENATE($A433,"_",AN$2),'Reference data SID'!$B:$N,13,FALSE()))</f>
        <v/>
      </c>
      <c r="AO433" s="86" t="str">
        <f aca="false">IF(ISERROR(VLOOKUP(CONCATENATE($A433,"_",AO$2),'Reference data SID'!$B:$N,13,FALSE())),"",VLOOKUP(CONCATENATE($A433,"_",AO$2),'Reference data SID'!$B:$N,13,FALSE()))</f>
        <v/>
      </c>
      <c r="AP433" s="86" t="str">
        <f aca="false">IF(ISERROR(VLOOKUP(CONCATENATE($A433,"_",AP$2),'Reference data SID'!$B:$N,13,FALSE())),"",VLOOKUP(CONCATENATE($A433,"_",AP$2),'Reference data SID'!$B:$N,13,FALSE()))</f>
        <v/>
      </c>
      <c r="AQ433" s="86" t="str">
        <f aca="false">IF(ISERROR(VLOOKUP(CONCATENATE($A433,"_",AQ$2),'Reference data SID'!$B:$N,13,FALSE())),"",VLOOKUP(CONCATENATE($A433,"_",AQ$2),'Reference data SID'!$B:$N,13,FALSE()))</f>
        <v/>
      </c>
      <c r="AR433" s="86" t="str">
        <f aca="false">IF(ISERROR(VLOOKUP(CONCATENATE($A433,"_",AR$2),'Reference data SID'!$B:$N,13,FALSE())),"",VLOOKUP(CONCATENATE($A433,"_",AR$2),'Reference data SID'!$B:$N,13,FALSE()))</f>
        <v/>
      </c>
      <c r="AS433" s="86" t="str">
        <f aca="false">IF(ISERROR(VLOOKUP(CONCATENATE($A433,"_",AS$2),'Reference data SID'!$B:$N,13,FALSE())),"",VLOOKUP(CONCATENATE($A433,"_",AS$2),'Reference data SID'!$B:$N,13,FALSE()))</f>
        <v/>
      </c>
      <c r="AT433" s="86" t="str">
        <f aca="false">IF(ISERROR(VLOOKUP(CONCATENATE($A433,"_",AT$2),'Reference data SID'!$B:$N,13,FALSE())),"",VLOOKUP(CONCATENATE($A433,"_",AT$2),'Reference data SID'!$B:$N,13,FALSE()))</f>
        <v/>
      </c>
    </row>
    <row r="434" customFormat="false" ht="15" hidden="false" customHeight="false" outlineLevel="0" collapsed="false">
      <c r="A434" s="0" t="n">
        <v>430</v>
      </c>
      <c r="B434" s="86" t="str">
        <f aca="false">IF(ISERROR(VLOOKUP(CONCATENATE($A434,"_",B$2),'Reference data SID'!$B:$N,13,FALSE())),"",VLOOKUP(CONCATENATE($A434,"_",B$2),'Reference data SID'!$B:$N,13,FALSE()))</f>
        <v/>
      </c>
      <c r="C434" s="86" t="str">
        <f aca="false">IF(ISERROR(VLOOKUP(CONCATENATE($A434,"_",C$2),'Reference data SID'!$B:$N,13,FALSE())),"",VLOOKUP(CONCATENATE($A434,"_",C$2),'Reference data SID'!$B:$N,13,FALSE()))</f>
        <v/>
      </c>
      <c r="D434" s="86" t="str">
        <f aca="false">IF(ISERROR(VLOOKUP(CONCATENATE($A434,"_",D$2),'Reference data SID'!$B:$N,13,FALSE())),"",VLOOKUP(CONCATENATE($A434,"_",D$2),'Reference data SID'!$B:$N,13,FALSE()))</f>
        <v/>
      </c>
      <c r="E434" s="86" t="str">
        <f aca="false">IF(ISERROR(VLOOKUP(CONCATENATE($A434,"_",E$2),'Reference data SID'!$B:$N,13,FALSE())),"",VLOOKUP(CONCATENATE($A434,"_",E$2),'Reference data SID'!$B:$N,13,FALSE()))</f>
        <v/>
      </c>
      <c r="F434" s="86" t="str">
        <f aca="false">IF(ISERROR(VLOOKUP(CONCATENATE($A434,"_",F$2),'Reference data SID'!$B:$N,13,FALSE())),"",VLOOKUP(CONCATENATE($A434,"_",F$2),'Reference data SID'!$B:$N,13,FALSE()))</f>
        <v/>
      </c>
      <c r="G434" s="86" t="str">
        <f aca="false">IF(ISERROR(VLOOKUP(CONCATENATE($A434,"_",G$2),'Reference data SID'!$B:$N,13,FALSE())),"",VLOOKUP(CONCATENATE($A434,"_",G$2),'Reference data SID'!$B:$N,13,FALSE()))</f>
        <v/>
      </c>
      <c r="H434" s="86" t="str">
        <f aca="false">IF(ISERROR(VLOOKUP(CONCATENATE($A434,"_",H$2),'Reference data SID'!$B:$N,13,FALSE())),"",VLOOKUP(CONCATENATE($A434,"_",H$2),'Reference data SID'!$B:$N,13,FALSE()))</f>
        <v/>
      </c>
      <c r="I434" s="86" t="str">
        <f aca="false">IF(ISERROR(VLOOKUP(CONCATENATE($A434,"_",I$2),'Reference data SID'!$B:$N,13,FALSE())),"",VLOOKUP(CONCATENATE($A434,"_",I$2),'Reference data SID'!$B:$N,13,FALSE()))</f>
        <v/>
      </c>
      <c r="J434" s="86" t="str">
        <f aca="false">IF(ISERROR(VLOOKUP(CONCATENATE($A434,"_",J$2),'Reference data SID'!$B:$N,13,FALSE())),"",VLOOKUP(CONCATENATE($A434,"_",J$2),'Reference data SID'!$B:$N,13,FALSE()))</f>
        <v/>
      </c>
      <c r="K434" s="86" t="str">
        <f aca="false">IF(ISERROR(VLOOKUP(CONCATENATE($A434,"_",K$2),'Reference data SID'!$B:$N,13,FALSE())),"",VLOOKUP(CONCATENATE($A434,"_",K$2),'Reference data SID'!$B:$N,13,FALSE()))</f>
        <v/>
      </c>
      <c r="L434" s="86" t="str">
        <f aca="false">IF(ISERROR(VLOOKUP(CONCATENATE($A434,"_",L$2),'Reference data SID'!$B:$N,13,FALSE())),"",VLOOKUP(CONCATENATE($A434,"_",L$2),'Reference data SID'!$B:$N,13,FALSE()))</f>
        <v/>
      </c>
      <c r="M434" s="86" t="str">
        <f aca="false">IF(ISERROR(VLOOKUP(CONCATENATE($A434,"_",M$2),'Reference data SID'!$B:$N,13,FALSE())),"",VLOOKUP(CONCATENATE($A434,"_",M$2),'Reference data SID'!$B:$N,13,FALSE()))</f>
        <v/>
      </c>
      <c r="N434" s="86" t="str">
        <f aca="false">IF(ISERROR(VLOOKUP(CONCATENATE($A434,"_",N$2),'Reference data SID'!$B:$N,13,FALSE())),"",VLOOKUP(CONCATENATE($A434,"_",N$2),'Reference data SID'!$B:$N,13,FALSE()))</f>
        <v/>
      </c>
      <c r="O434" s="86" t="str">
        <f aca="false">IF(ISERROR(VLOOKUP(CONCATENATE($A434,"_",O$2),'Reference data SID'!$B:$N,13,FALSE())),"",VLOOKUP(CONCATENATE($A434,"_",O$2),'Reference data SID'!$B:$N,13,FALSE()))</f>
        <v/>
      </c>
      <c r="P434" s="86" t="str">
        <f aca="false">IF(ISERROR(VLOOKUP(CONCATENATE($A434,"_",P$2),'Reference data SID'!$B:$N,13,FALSE())),"",VLOOKUP(CONCATENATE($A434,"_",P$2),'Reference data SID'!$B:$N,13,FALSE()))</f>
        <v/>
      </c>
      <c r="Q434" s="86" t="str">
        <f aca="false">IF(ISERROR(VLOOKUP(CONCATENATE($A434,"_",Q$2),'Reference data SID'!$B:$N,13,FALSE())),"",VLOOKUP(CONCATENATE($A434,"_",Q$2),'Reference data SID'!$B:$N,13,FALSE()))</f>
        <v/>
      </c>
      <c r="R434" s="86" t="str">
        <f aca="false">IF(ISERROR(VLOOKUP(CONCATENATE($A434,"_",R$2),'Reference data SID'!$B:$N,13,FALSE())),"",VLOOKUP(CONCATENATE($A434,"_",R$2),'Reference data SID'!$B:$N,13,FALSE()))</f>
        <v/>
      </c>
      <c r="S434" s="86" t="str">
        <f aca="false">IF(ISERROR(VLOOKUP(CONCATENATE($A434,"_",S$2),'Reference data SID'!$B:$N,13,FALSE())),"",VLOOKUP(CONCATENATE($A434,"_",S$2),'Reference data SID'!$B:$N,13,FALSE()))</f>
        <v/>
      </c>
      <c r="T434" s="86" t="str">
        <f aca="false">IF(ISERROR(VLOOKUP(CONCATENATE($A434,"_",T$2),'Reference data SID'!$B:$N,13,FALSE())),"",VLOOKUP(CONCATENATE($A434,"_",T$2),'Reference data SID'!$B:$N,13,FALSE()))</f>
        <v/>
      </c>
      <c r="U434" s="86" t="str">
        <f aca="false">IF(ISERROR(VLOOKUP(CONCATENATE($A434,"_",U$2),'Reference data SID'!$B:$N,13,FALSE())),"",VLOOKUP(CONCATENATE($A434,"_",U$2),'Reference data SID'!$B:$N,13,FALSE()))</f>
        <v/>
      </c>
      <c r="V434" s="86" t="str">
        <f aca="false">IF(ISERROR(VLOOKUP(CONCATENATE($A434,"_",V$2),'Reference data SID'!$B:$N,13,FALSE())),"",VLOOKUP(CONCATENATE($A434,"_",V$2),'Reference data SID'!$B:$N,13,FALSE()))</f>
        <v/>
      </c>
      <c r="W434" s="86" t="str">
        <f aca="false">IF(ISERROR(VLOOKUP(CONCATENATE($A434,"_",W$2),'Reference data SID'!$B:$N,13,FALSE())),"",VLOOKUP(CONCATENATE($A434,"_",W$2),'Reference data SID'!$B:$N,13,FALSE()))</f>
        <v/>
      </c>
      <c r="X434" s="86" t="str">
        <f aca="false">IF(ISERROR(VLOOKUP(CONCATENATE($A434,"_",X$2),'Reference data SID'!$B:$N,13,FALSE())),"",VLOOKUP(CONCATENATE($A434,"_",X$2),'Reference data SID'!$B:$N,13,FALSE()))</f>
        <v/>
      </c>
      <c r="Y434" s="86" t="str">
        <f aca="false">IF(ISERROR(VLOOKUP(CONCATENATE($A434,"_",Y$2),'Reference data SID'!$B:$N,13,FALSE())),"",VLOOKUP(CONCATENATE($A434,"_",Y$2),'Reference data SID'!$B:$N,13,FALSE()))</f>
        <v/>
      </c>
      <c r="Z434" s="86" t="str">
        <f aca="false">IF(ISERROR(VLOOKUP(CONCATENATE($A434,"_",Z$2),'Reference data SID'!$B:$N,13,FALSE())),"",VLOOKUP(CONCATENATE($A434,"_",Z$2),'Reference data SID'!$B:$N,13,FALSE()))</f>
        <v/>
      </c>
      <c r="AA434" s="86" t="str">
        <f aca="false">IF(ISERROR(VLOOKUP(CONCATENATE($A434,"_",AA$2),'Reference data SID'!$B:$N,13,FALSE())),"",VLOOKUP(CONCATENATE($A434,"_",AA$2),'Reference data SID'!$B:$N,13,FALSE()))</f>
        <v/>
      </c>
      <c r="AB434" s="86" t="str">
        <f aca="false">IF(ISERROR(VLOOKUP(CONCATENATE($A434,"_",AB$2),'Reference data SID'!$B:$N,13,FALSE())),"",VLOOKUP(CONCATENATE($A434,"_",AB$2),'Reference data SID'!$B:$N,13,FALSE()))</f>
        <v/>
      </c>
      <c r="AC434" s="86" t="str">
        <f aca="false">IF(ISERROR(VLOOKUP(CONCATENATE($A434,"_",AC$2),'Reference data SID'!$B:$N,13,FALSE())),"",VLOOKUP(CONCATENATE($A434,"_",AC$2),'Reference data SID'!$B:$N,13,FALSE()))</f>
        <v/>
      </c>
      <c r="AD434" s="86" t="str">
        <f aca="false">IF(ISERROR(VLOOKUP(CONCATENATE($A434,"_",AD$2),'Reference data SID'!$B:$N,13,FALSE())),"",VLOOKUP(CONCATENATE($A434,"_",AD$2),'Reference data SID'!$B:$N,13,FALSE()))</f>
        <v/>
      </c>
      <c r="AE434" s="86" t="str">
        <f aca="false">IF(ISERROR(VLOOKUP(CONCATENATE($A434,"_",AE$2),'Reference data SID'!$B:$N,13,FALSE())),"",VLOOKUP(CONCATENATE($A434,"_",AE$2),'Reference data SID'!$B:$N,13,FALSE()))</f>
        <v/>
      </c>
      <c r="AF434" s="86" t="str">
        <f aca="false">IF(ISERROR(VLOOKUP(CONCATENATE($A434,"_",AF$2),'Reference data SID'!$B:$N,13,FALSE())),"",VLOOKUP(CONCATENATE($A434,"_",AF$2),'Reference data SID'!$B:$N,13,FALSE()))</f>
        <v/>
      </c>
      <c r="AG434" s="86" t="str">
        <f aca="false">IF(ISERROR(VLOOKUP(CONCATENATE($A434,"_",AG$2),'Reference data SID'!$B:$N,13,FALSE())),"",VLOOKUP(CONCATENATE($A434,"_",AG$2),'Reference data SID'!$B:$N,13,FALSE()))</f>
        <v/>
      </c>
      <c r="AH434" s="86" t="str">
        <f aca="false">IF(ISERROR(VLOOKUP(CONCATENATE($A434,"_",AH$2),'Reference data SID'!$B:$N,13,FALSE())),"",VLOOKUP(CONCATENATE($A434,"_",AH$2),'Reference data SID'!$B:$N,13,FALSE()))</f>
        <v/>
      </c>
      <c r="AI434" s="86" t="str">
        <f aca="false">IF(ISERROR(VLOOKUP(CONCATENATE($A434,"_",AI$2),'Reference data SID'!$B:$N,13,FALSE())),"",VLOOKUP(CONCATENATE($A434,"_",AI$2),'Reference data SID'!$B:$N,13,FALSE()))</f>
        <v/>
      </c>
      <c r="AJ434" s="86" t="str">
        <f aca="false">IF(ISERROR(VLOOKUP(CONCATENATE($A434,"_",AJ$2),'Reference data SID'!$B:$N,13,FALSE())),"",VLOOKUP(CONCATENATE($A434,"_",AJ$2),'Reference data SID'!$B:$N,13,FALSE()))</f>
        <v/>
      </c>
      <c r="AK434" s="86" t="str">
        <f aca="false">IF(ISERROR(VLOOKUP(CONCATENATE($A434,"_",AK$2),'Reference data SID'!$B:$N,13,FALSE())),"",VLOOKUP(CONCATENATE($A434,"_",AK$2),'Reference data SID'!$B:$N,13,FALSE()))</f>
        <v/>
      </c>
      <c r="AL434" s="86" t="str">
        <f aca="false">IF(ISERROR(VLOOKUP(CONCATENATE($A434,"_",AL$2),'Reference data SID'!$B:$N,13,FALSE())),"",VLOOKUP(CONCATENATE($A434,"_",AL$2),'Reference data SID'!$B:$N,13,FALSE()))</f>
        <v/>
      </c>
      <c r="AM434" s="86" t="str">
        <f aca="false">IF(ISERROR(VLOOKUP(CONCATENATE($A434,"_",AM$2),'Reference data SID'!$B:$N,13,FALSE())),"",VLOOKUP(CONCATENATE($A434,"_",AM$2),'Reference data SID'!$B:$N,13,FALSE()))</f>
        <v/>
      </c>
      <c r="AN434" s="86" t="str">
        <f aca="false">IF(ISERROR(VLOOKUP(CONCATENATE($A434,"_",AN$2),'Reference data SID'!$B:$N,13,FALSE())),"",VLOOKUP(CONCATENATE($A434,"_",AN$2),'Reference data SID'!$B:$N,13,FALSE()))</f>
        <v/>
      </c>
      <c r="AO434" s="86" t="str">
        <f aca="false">IF(ISERROR(VLOOKUP(CONCATENATE($A434,"_",AO$2),'Reference data SID'!$B:$N,13,FALSE())),"",VLOOKUP(CONCATENATE($A434,"_",AO$2),'Reference data SID'!$B:$N,13,FALSE()))</f>
        <v/>
      </c>
      <c r="AP434" s="86" t="str">
        <f aca="false">IF(ISERROR(VLOOKUP(CONCATENATE($A434,"_",AP$2),'Reference data SID'!$B:$N,13,FALSE())),"",VLOOKUP(CONCATENATE($A434,"_",AP$2),'Reference data SID'!$B:$N,13,FALSE()))</f>
        <v/>
      </c>
      <c r="AQ434" s="86" t="str">
        <f aca="false">IF(ISERROR(VLOOKUP(CONCATENATE($A434,"_",AQ$2),'Reference data SID'!$B:$N,13,FALSE())),"",VLOOKUP(CONCATENATE($A434,"_",AQ$2),'Reference data SID'!$B:$N,13,FALSE()))</f>
        <v/>
      </c>
      <c r="AR434" s="86" t="str">
        <f aca="false">IF(ISERROR(VLOOKUP(CONCATENATE($A434,"_",AR$2),'Reference data SID'!$B:$N,13,FALSE())),"",VLOOKUP(CONCATENATE($A434,"_",AR$2),'Reference data SID'!$B:$N,13,FALSE()))</f>
        <v/>
      </c>
      <c r="AS434" s="86" t="str">
        <f aca="false">IF(ISERROR(VLOOKUP(CONCATENATE($A434,"_",AS$2),'Reference data SID'!$B:$N,13,FALSE())),"",VLOOKUP(CONCATENATE($A434,"_",AS$2),'Reference data SID'!$B:$N,13,FALSE()))</f>
        <v/>
      </c>
      <c r="AT434" s="86" t="str">
        <f aca="false">IF(ISERROR(VLOOKUP(CONCATENATE($A434,"_",AT$2),'Reference data SID'!$B:$N,13,FALSE())),"",VLOOKUP(CONCATENATE($A434,"_",AT$2),'Reference data SID'!$B:$N,13,FALSE()))</f>
        <v/>
      </c>
    </row>
    <row r="435" customFormat="false" ht="15" hidden="false" customHeight="false" outlineLevel="0" collapsed="false">
      <c r="A435" s="0" t="n">
        <v>431</v>
      </c>
      <c r="B435" s="86" t="str">
        <f aca="false">IF(ISERROR(VLOOKUP(CONCATENATE($A435,"_",B$2),'Reference data SID'!$B:$N,13,FALSE())),"",VLOOKUP(CONCATENATE($A435,"_",B$2),'Reference data SID'!$B:$N,13,FALSE()))</f>
        <v/>
      </c>
      <c r="C435" s="86" t="str">
        <f aca="false">IF(ISERROR(VLOOKUP(CONCATENATE($A435,"_",C$2),'Reference data SID'!$B:$N,13,FALSE())),"",VLOOKUP(CONCATENATE($A435,"_",C$2),'Reference data SID'!$B:$N,13,FALSE()))</f>
        <v/>
      </c>
      <c r="D435" s="86" t="str">
        <f aca="false">IF(ISERROR(VLOOKUP(CONCATENATE($A435,"_",D$2),'Reference data SID'!$B:$N,13,FALSE())),"",VLOOKUP(CONCATENATE($A435,"_",D$2),'Reference data SID'!$B:$N,13,FALSE()))</f>
        <v/>
      </c>
      <c r="E435" s="86" t="str">
        <f aca="false">IF(ISERROR(VLOOKUP(CONCATENATE($A435,"_",E$2),'Reference data SID'!$B:$N,13,FALSE())),"",VLOOKUP(CONCATENATE($A435,"_",E$2),'Reference data SID'!$B:$N,13,FALSE()))</f>
        <v/>
      </c>
      <c r="F435" s="86" t="str">
        <f aca="false">IF(ISERROR(VLOOKUP(CONCATENATE($A435,"_",F$2),'Reference data SID'!$B:$N,13,FALSE())),"",VLOOKUP(CONCATENATE($A435,"_",F$2),'Reference data SID'!$B:$N,13,FALSE()))</f>
        <v/>
      </c>
      <c r="G435" s="86" t="str">
        <f aca="false">IF(ISERROR(VLOOKUP(CONCATENATE($A435,"_",G$2),'Reference data SID'!$B:$N,13,FALSE())),"",VLOOKUP(CONCATENATE($A435,"_",G$2),'Reference data SID'!$B:$N,13,FALSE()))</f>
        <v/>
      </c>
      <c r="H435" s="86" t="str">
        <f aca="false">IF(ISERROR(VLOOKUP(CONCATENATE($A435,"_",H$2),'Reference data SID'!$B:$N,13,FALSE())),"",VLOOKUP(CONCATENATE($A435,"_",H$2),'Reference data SID'!$B:$N,13,FALSE()))</f>
        <v/>
      </c>
      <c r="I435" s="86" t="str">
        <f aca="false">IF(ISERROR(VLOOKUP(CONCATENATE($A435,"_",I$2),'Reference data SID'!$B:$N,13,FALSE())),"",VLOOKUP(CONCATENATE($A435,"_",I$2),'Reference data SID'!$B:$N,13,FALSE()))</f>
        <v/>
      </c>
      <c r="J435" s="86" t="str">
        <f aca="false">IF(ISERROR(VLOOKUP(CONCATENATE($A435,"_",J$2),'Reference data SID'!$B:$N,13,FALSE())),"",VLOOKUP(CONCATENATE($A435,"_",J$2),'Reference data SID'!$B:$N,13,FALSE()))</f>
        <v/>
      </c>
      <c r="K435" s="86" t="str">
        <f aca="false">IF(ISERROR(VLOOKUP(CONCATENATE($A435,"_",K$2),'Reference data SID'!$B:$N,13,FALSE())),"",VLOOKUP(CONCATENATE($A435,"_",K$2),'Reference data SID'!$B:$N,13,FALSE()))</f>
        <v/>
      </c>
      <c r="L435" s="86" t="str">
        <f aca="false">IF(ISERROR(VLOOKUP(CONCATENATE($A435,"_",L$2),'Reference data SID'!$B:$N,13,FALSE())),"",VLOOKUP(CONCATENATE($A435,"_",L$2),'Reference data SID'!$B:$N,13,FALSE()))</f>
        <v/>
      </c>
      <c r="M435" s="86" t="str">
        <f aca="false">IF(ISERROR(VLOOKUP(CONCATENATE($A435,"_",M$2),'Reference data SID'!$B:$N,13,FALSE())),"",VLOOKUP(CONCATENATE($A435,"_",M$2),'Reference data SID'!$B:$N,13,FALSE()))</f>
        <v/>
      </c>
      <c r="N435" s="86" t="str">
        <f aca="false">IF(ISERROR(VLOOKUP(CONCATENATE($A435,"_",N$2),'Reference data SID'!$B:$N,13,FALSE())),"",VLOOKUP(CONCATENATE($A435,"_",N$2),'Reference data SID'!$B:$N,13,FALSE()))</f>
        <v/>
      </c>
      <c r="O435" s="86" t="str">
        <f aca="false">IF(ISERROR(VLOOKUP(CONCATENATE($A435,"_",O$2),'Reference data SID'!$B:$N,13,FALSE())),"",VLOOKUP(CONCATENATE($A435,"_",O$2),'Reference data SID'!$B:$N,13,FALSE()))</f>
        <v/>
      </c>
      <c r="P435" s="86" t="str">
        <f aca="false">IF(ISERROR(VLOOKUP(CONCATENATE($A435,"_",P$2),'Reference data SID'!$B:$N,13,FALSE())),"",VLOOKUP(CONCATENATE($A435,"_",P$2),'Reference data SID'!$B:$N,13,FALSE()))</f>
        <v/>
      </c>
      <c r="Q435" s="86" t="str">
        <f aca="false">IF(ISERROR(VLOOKUP(CONCATENATE($A435,"_",Q$2),'Reference data SID'!$B:$N,13,FALSE())),"",VLOOKUP(CONCATENATE($A435,"_",Q$2),'Reference data SID'!$B:$N,13,FALSE()))</f>
        <v/>
      </c>
      <c r="R435" s="86" t="str">
        <f aca="false">IF(ISERROR(VLOOKUP(CONCATENATE($A435,"_",R$2),'Reference data SID'!$B:$N,13,FALSE())),"",VLOOKUP(CONCATENATE($A435,"_",R$2),'Reference data SID'!$B:$N,13,FALSE()))</f>
        <v/>
      </c>
      <c r="S435" s="86" t="str">
        <f aca="false">IF(ISERROR(VLOOKUP(CONCATENATE($A435,"_",S$2),'Reference data SID'!$B:$N,13,FALSE())),"",VLOOKUP(CONCATENATE($A435,"_",S$2),'Reference data SID'!$B:$N,13,FALSE()))</f>
        <v/>
      </c>
      <c r="T435" s="86" t="str">
        <f aca="false">IF(ISERROR(VLOOKUP(CONCATENATE($A435,"_",T$2),'Reference data SID'!$B:$N,13,FALSE())),"",VLOOKUP(CONCATENATE($A435,"_",T$2),'Reference data SID'!$B:$N,13,FALSE()))</f>
        <v/>
      </c>
      <c r="U435" s="86" t="str">
        <f aca="false">IF(ISERROR(VLOOKUP(CONCATENATE($A435,"_",U$2),'Reference data SID'!$B:$N,13,FALSE())),"",VLOOKUP(CONCATENATE($A435,"_",U$2),'Reference data SID'!$B:$N,13,FALSE()))</f>
        <v/>
      </c>
      <c r="V435" s="86" t="str">
        <f aca="false">IF(ISERROR(VLOOKUP(CONCATENATE($A435,"_",V$2),'Reference data SID'!$B:$N,13,FALSE())),"",VLOOKUP(CONCATENATE($A435,"_",V$2),'Reference data SID'!$B:$N,13,FALSE()))</f>
        <v/>
      </c>
      <c r="W435" s="86" t="str">
        <f aca="false">IF(ISERROR(VLOOKUP(CONCATENATE($A435,"_",W$2),'Reference data SID'!$B:$N,13,FALSE())),"",VLOOKUP(CONCATENATE($A435,"_",W$2),'Reference data SID'!$B:$N,13,FALSE()))</f>
        <v/>
      </c>
      <c r="X435" s="86" t="str">
        <f aca="false">IF(ISERROR(VLOOKUP(CONCATENATE($A435,"_",X$2),'Reference data SID'!$B:$N,13,FALSE())),"",VLOOKUP(CONCATENATE($A435,"_",X$2),'Reference data SID'!$B:$N,13,FALSE()))</f>
        <v/>
      </c>
      <c r="Y435" s="86" t="str">
        <f aca="false">IF(ISERROR(VLOOKUP(CONCATENATE($A435,"_",Y$2),'Reference data SID'!$B:$N,13,FALSE())),"",VLOOKUP(CONCATENATE($A435,"_",Y$2),'Reference data SID'!$B:$N,13,FALSE()))</f>
        <v/>
      </c>
      <c r="Z435" s="86" t="str">
        <f aca="false">IF(ISERROR(VLOOKUP(CONCATENATE($A435,"_",Z$2),'Reference data SID'!$B:$N,13,FALSE())),"",VLOOKUP(CONCATENATE($A435,"_",Z$2),'Reference data SID'!$B:$N,13,FALSE()))</f>
        <v/>
      </c>
      <c r="AA435" s="86" t="str">
        <f aca="false">IF(ISERROR(VLOOKUP(CONCATENATE($A435,"_",AA$2),'Reference data SID'!$B:$N,13,FALSE())),"",VLOOKUP(CONCATENATE($A435,"_",AA$2),'Reference data SID'!$B:$N,13,FALSE()))</f>
        <v/>
      </c>
      <c r="AB435" s="86" t="str">
        <f aca="false">IF(ISERROR(VLOOKUP(CONCATENATE($A435,"_",AB$2),'Reference data SID'!$B:$N,13,FALSE())),"",VLOOKUP(CONCATENATE($A435,"_",AB$2),'Reference data SID'!$B:$N,13,FALSE()))</f>
        <v/>
      </c>
      <c r="AC435" s="86" t="str">
        <f aca="false">IF(ISERROR(VLOOKUP(CONCATENATE($A435,"_",AC$2),'Reference data SID'!$B:$N,13,FALSE())),"",VLOOKUP(CONCATENATE($A435,"_",AC$2),'Reference data SID'!$B:$N,13,FALSE()))</f>
        <v/>
      </c>
      <c r="AD435" s="86" t="str">
        <f aca="false">IF(ISERROR(VLOOKUP(CONCATENATE($A435,"_",AD$2),'Reference data SID'!$B:$N,13,FALSE())),"",VLOOKUP(CONCATENATE($A435,"_",AD$2),'Reference data SID'!$B:$N,13,FALSE()))</f>
        <v/>
      </c>
      <c r="AE435" s="86" t="str">
        <f aca="false">IF(ISERROR(VLOOKUP(CONCATENATE($A435,"_",AE$2),'Reference data SID'!$B:$N,13,FALSE())),"",VLOOKUP(CONCATENATE($A435,"_",AE$2),'Reference data SID'!$B:$N,13,FALSE()))</f>
        <v/>
      </c>
      <c r="AF435" s="86" t="str">
        <f aca="false">IF(ISERROR(VLOOKUP(CONCATENATE($A435,"_",AF$2),'Reference data SID'!$B:$N,13,FALSE())),"",VLOOKUP(CONCATENATE($A435,"_",AF$2),'Reference data SID'!$B:$N,13,FALSE()))</f>
        <v/>
      </c>
      <c r="AG435" s="86" t="str">
        <f aca="false">IF(ISERROR(VLOOKUP(CONCATENATE($A435,"_",AG$2),'Reference data SID'!$B:$N,13,FALSE())),"",VLOOKUP(CONCATENATE($A435,"_",AG$2),'Reference data SID'!$B:$N,13,FALSE()))</f>
        <v/>
      </c>
      <c r="AH435" s="86" t="str">
        <f aca="false">IF(ISERROR(VLOOKUP(CONCATENATE($A435,"_",AH$2),'Reference data SID'!$B:$N,13,FALSE())),"",VLOOKUP(CONCATENATE($A435,"_",AH$2),'Reference data SID'!$B:$N,13,FALSE()))</f>
        <v/>
      </c>
      <c r="AI435" s="86" t="str">
        <f aca="false">IF(ISERROR(VLOOKUP(CONCATENATE($A435,"_",AI$2),'Reference data SID'!$B:$N,13,FALSE())),"",VLOOKUP(CONCATENATE($A435,"_",AI$2),'Reference data SID'!$B:$N,13,FALSE()))</f>
        <v/>
      </c>
      <c r="AJ435" s="86" t="str">
        <f aca="false">IF(ISERROR(VLOOKUP(CONCATENATE($A435,"_",AJ$2),'Reference data SID'!$B:$N,13,FALSE())),"",VLOOKUP(CONCATENATE($A435,"_",AJ$2),'Reference data SID'!$B:$N,13,FALSE()))</f>
        <v/>
      </c>
      <c r="AK435" s="86" t="str">
        <f aca="false">IF(ISERROR(VLOOKUP(CONCATENATE($A435,"_",AK$2),'Reference data SID'!$B:$N,13,FALSE())),"",VLOOKUP(CONCATENATE($A435,"_",AK$2),'Reference data SID'!$B:$N,13,FALSE()))</f>
        <v/>
      </c>
      <c r="AL435" s="86" t="str">
        <f aca="false">IF(ISERROR(VLOOKUP(CONCATENATE($A435,"_",AL$2),'Reference data SID'!$B:$N,13,FALSE())),"",VLOOKUP(CONCATENATE($A435,"_",AL$2),'Reference data SID'!$B:$N,13,FALSE()))</f>
        <v/>
      </c>
      <c r="AM435" s="86" t="str">
        <f aca="false">IF(ISERROR(VLOOKUP(CONCATENATE($A435,"_",AM$2),'Reference data SID'!$B:$N,13,FALSE())),"",VLOOKUP(CONCATENATE($A435,"_",AM$2),'Reference data SID'!$B:$N,13,FALSE()))</f>
        <v/>
      </c>
      <c r="AN435" s="86" t="str">
        <f aca="false">IF(ISERROR(VLOOKUP(CONCATENATE($A435,"_",AN$2),'Reference data SID'!$B:$N,13,FALSE())),"",VLOOKUP(CONCATENATE($A435,"_",AN$2),'Reference data SID'!$B:$N,13,FALSE()))</f>
        <v/>
      </c>
      <c r="AO435" s="86" t="str">
        <f aca="false">IF(ISERROR(VLOOKUP(CONCATENATE($A435,"_",AO$2),'Reference data SID'!$B:$N,13,FALSE())),"",VLOOKUP(CONCATENATE($A435,"_",AO$2),'Reference data SID'!$B:$N,13,FALSE()))</f>
        <v/>
      </c>
      <c r="AP435" s="86" t="str">
        <f aca="false">IF(ISERROR(VLOOKUP(CONCATENATE($A435,"_",AP$2),'Reference data SID'!$B:$N,13,FALSE())),"",VLOOKUP(CONCATENATE($A435,"_",AP$2),'Reference data SID'!$B:$N,13,FALSE()))</f>
        <v/>
      </c>
      <c r="AQ435" s="86" t="str">
        <f aca="false">IF(ISERROR(VLOOKUP(CONCATENATE($A435,"_",AQ$2),'Reference data SID'!$B:$N,13,FALSE())),"",VLOOKUP(CONCATENATE($A435,"_",AQ$2),'Reference data SID'!$B:$N,13,FALSE()))</f>
        <v/>
      </c>
      <c r="AR435" s="86" t="str">
        <f aca="false">IF(ISERROR(VLOOKUP(CONCATENATE($A435,"_",AR$2),'Reference data SID'!$B:$N,13,FALSE())),"",VLOOKUP(CONCATENATE($A435,"_",AR$2),'Reference data SID'!$B:$N,13,FALSE()))</f>
        <v/>
      </c>
      <c r="AS435" s="86" t="str">
        <f aca="false">IF(ISERROR(VLOOKUP(CONCATENATE($A435,"_",AS$2),'Reference data SID'!$B:$N,13,FALSE())),"",VLOOKUP(CONCATENATE($A435,"_",AS$2),'Reference data SID'!$B:$N,13,FALSE()))</f>
        <v/>
      </c>
      <c r="AT435" s="86" t="str">
        <f aca="false">IF(ISERROR(VLOOKUP(CONCATENATE($A435,"_",AT$2),'Reference data SID'!$B:$N,13,FALSE())),"",VLOOKUP(CONCATENATE($A435,"_",AT$2),'Reference data SID'!$B:$N,13,FALSE()))</f>
        <v/>
      </c>
    </row>
    <row r="436" customFormat="false" ht="15" hidden="false" customHeight="false" outlineLevel="0" collapsed="false">
      <c r="A436" s="0" t="n">
        <v>432</v>
      </c>
      <c r="B436" s="86" t="str">
        <f aca="false">IF(ISERROR(VLOOKUP(CONCATENATE($A436,"_",B$2),'Reference data SID'!$B:$N,13,FALSE())),"",VLOOKUP(CONCATENATE($A436,"_",B$2),'Reference data SID'!$B:$N,13,FALSE()))</f>
        <v/>
      </c>
      <c r="C436" s="86" t="str">
        <f aca="false">IF(ISERROR(VLOOKUP(CONCATENATE($A436,"_",C$2),'Reference data SID'!$B:$N,13,FALSE())),"",VLOOKUP(CONCATENATE($A436,"_",C$2),'Reference data SID'!$B:$N,13,FALSE()))</f>
        <v/>
      </c>
      <c r="D436" s="86" t="str">
        <f aca="false">IF(ISERROR(VLOOKUP(CONCATENATE($A436,"_",D$2),'Reference data SID'!$B:$N,13,FALSE())),"",VLOOKUP(CONCATENATE($A436,"_",D$2),'Reference data SID'!$B:$N,13,FALSE()))</f>
        <v/>
      </c>
      <c r="E436" s="86" t="str">
        <f aca="false">IF(ISERROR(VLOOKUP(CONCATENATE($A436,"_",E$2),'Reference data SID'!$B:$N,13,FALSE())),"",VLOOKUP(CONCATENATE($A436,"_",E$2),'Reference data SID'!$B:$N,13,FALSE()))</f>
        <v/>
      </c>
      <c r="F436" s="86" t="str">
        <f aca="false">IF(ISERROR(VLOOKUP(CONCATENATE($A436,"_",F$2),'Reference data SID'!$B:$N,13,FALSE())),"",VLOOKUP(CONCATENATE($A436,"_",F$2),'Reference data SID'!$B:$N,13,FALSE()))</f>
        <v/>
      </c>
      <c r="G436" s="86" t="str">
        <f aca="false">IF(ISERROR(VLOOKUP(CONCATENATE($A436,"_",G$2),'Reference data SID'!$B:$N,13,FALSE())),"",VLOOKUP(CONCATENATE($A436,"_",G$2),'Reference data SID'!$B:$N,13,FALSE()))</f>
        <v/>
      </c>
      <c r="H436" s="86" t="str">
        <f aca="false">IF(ISERROR(VLOOKUP(CONCATENATE($A436,"_",H$2),'Reference data SID'!$B:$N,13,FALSE())),"",VLOOKUP(CONCATENATE($A436,"_",H$2),'Reference data SID'!$B:$N,13,FALSE()))</f>
        <v/>
      </c>
      <c r="I436" s="86" t="str">
        <f aca="false">IF(ISERROR(VLOOKUP(CONCATENATE($A436,"_",I$2),'Reference data SID'!$B:$N,13,FALSE())),"",VLOOKUP(CONCATENATE($A436,"_",I$2),'Reference data SID'!$B:$N,13,FALSE()))</f>
        <v/>
      </c>
      <c r="J436" s="86" t="str">
        <f aca="false">IF(ISERROR(VLOOKUP(CONCATENATE($A436,"_",J$2),'Reference data SID'!$B:$N,13,FALSE())),"",VLOOKUP(CONCATENATE($A436,"_",J$2),'Reference data SID'!$B:$N,13,FALSE()))</f>
        <v/>
      </c>
      <c r="K436" s="86" t="str">
        <f aca="false">IF(ISERROR(VLOOKUP(CONCATENATE($A436,"_",K$2),'Reference data SID'!$B:$N,13,FALSE())),"",VLOOKUP(CONCATENATE($A436,"_",K$2),'Reference data SID'!$B:$N,13,FALSE()))</f>
        <v/>
      </c>
      <c r="L436" s="86" t="str">
        <f aca="false">IF(ISERROR(VLOOKUP(CONCATENATE($A436,"_",L$2),'Reference data SID'!$B:$N,13,FALSE())),"",VLOOKUP(CONCATENATE($A436,"_",L$2),'Reference data SID'!$B:$N,13,FALSE()))</f>
        <v/>
      </c>
      <c r="M436" s="86" t="str">
        <f aca="false">IF(ISERROR(VLOOKUP(CONCATENATE($A436,"_",M$2),'Reference data SID'!$B:$N,13,FALSE())),"",VLOOKUP(CONCATENATE($A436,"_",M$2),'Reference data SID'!$B:$N,13,FALSE()))</f>
        <v/>
      </c>
      <c r="N436" s="86" t="str">
        <f aca="false">IF(ISERROR(VLOOKUP(CONCATENATE($A436,"_",N$2),'Reference data SID'!$B:$N,13,FALSE())),"",VLOOKUP(CONCATENATE($A436,"_",N$2),'Reference data SID'!$B:$N,13,FALSE()))</f>
        <v/>
      </c>
      <c r="O436" s="86" t="str">
        <f aca="false">IF(ISERROR(VLOOKUP(CONCATENATE($A436,"_",O$2),'Reference data SID'!$B:$N,13,FALSE())),"",VLOOKUP(CONCATENATE($A436,"_",O$2),'Reference data SID'!$B:$N,13,FALSE()))</f>
        <v/>
      </c>
      <c r="P436" s="86" t="str">
        <f aca="false">IF(ISERROR(VLOOKUP(CONCATENATE($A436,"_",P$2),'Reference data SID'!$B:$N,13,FALSE())),"",VLOOKUP(CONCATENATE($A436,"_",P$2),'Reference data SID'!$B:$N,13,FALSE()))</f>
        <v/>
      </c>
      <c r="Q436" s="86" t="str">
        <f aca="false">IF(ISERROR(VLOOKUP(CONCATENATE($A436,"_",Q$2),'Reference data SID'!$B:$N,13,FALSE())),"",VLOOKUP(CONCATENATE($A436,"_",Q$2),'Reference data SID'!$B:$N,13,FALSE()))</f>
        <v/>
      </c>
      <c r="R436" s="86" t="str">
        <f aca="false">IF(ISERROR(VLOOKUP(CONCATENATE($A436,"_",R$2),'Reference data SID'!$B:$N,13,FALSE())),"",VLOOKUP(CONCATENATE($A436,"_",R$2),'Reference data SID'!$B:$N,13,FALSE()))</f>
        <v/>
      </c>
      <c r="S436" s="86" t="str">
        <f aca="false">IF(ISERROR(VLOOKUP(CONCATENATE($A436,"_",S$2),'Reference data SID'!$B:$N,13,FALSE())),"",VLOOKUP(CONCATENATE($A436,"_",S$2),'Reference data SID'!$B:$N,13,FALSE()))</f>
        <v/>
      </c>
      <c r="T436" s="86" t="str">
        <f aca="false">IF(ISERROR(VLOOKUP(CONCATENATE($A436,"_",T$2),'Reference data SID'!$B:$N,13,FALSE())),"",VLOOKUP(CONCATENATE($A436,"_",T$2),'Reference data SID'!$B:$N,13,FALSE()))</f>
        <v/>
      </c>
      <c r="U436" s="86" t="str">
        <f aca="false">IF(ISERROR(VLOOKUP(CONCATENATE($A436,"_",U$2),'Reference data SID'!$B:$N,13,FALSE())),"",VLOOKUP(CONCATENATE($A436,"_",U$2),'Reference data SID'!$B:$N,13,FALSE()))</f>
        <v/>
      </c>
      <c r="V436" s="86" t="str">
        <f aca="false">IF(ISERROR(VLOOKUP(CONCATENATE($A436,"_",V$2),'Reference data SID'!$B:$N,13,FALSE())),"",VLOOKUP(CONCATENATE($A436,"_",V$2),'Reference data SID'!$B:$N,13,FALSE()))</f>
        <v/>
      </c>
      <c r="W436" s="86" t="str">
        <f aca="false">IF(ISERROR(VLOOKUP(CONCATENATE($A436,"_",W$2),'Reference data SID'!$B:$N,13,FALSE())),"",VLOOKUP(CONCATENATE($A436,"_",W$2),'Reference data SID'!$B:$N,13,FALSE()))</f>
        <v/>
      </c>
      <c r="X436" s="86" t="str">
        <f aca="false">IF(ISERROR(VLOOKUP(CONCATENATE($A436,"_",X$2),'Reference data SID'!$B:$N,13,FALSE())),"",VLOOKUP(CONCATENATE($A436,"_",X$2),'Reference data SID'!$B:$N,13,FALSE()))</f>
        <v/>
      </c>
      <c r="Y436" s="86" t="str">
        <f aca="false">IF(ISERROR(VLOOKUP(CONCATENATE($A436,"_",Y$2),'Reference data SID'!$B:$N,13,FALSE())),"",VLOOKUP(CONCATENATE($A436,"_",Y$2),'Reference data SID'!$B:$N,13,FALSE()))</f>
        <v/>
      </c>
      <c r="Z436" s="86" t="str">
        <f aca="false">IF(ISERROR(VLOOKUP(CONCATENATE($A436,"_",Z$2),'Reference data SID'!$B:$N,13,FALSE())),"",VLOOKUP(CONCATENATE($A436,"_",Z$2),'Reference data SID'!$B:$N,13,FALSE()))</f>
        <v/>
      </c>
      <c r="AA436" s="86" t="str">
        <f aca="false">IF(ISERROR(VLOOKUP(CONCATENATE($A436,"_",AA$2),'Reference data SID'!$B:$N,13,FALSE())),"",VLOOKUP(CONCATENATE($A436,"_",AA$2),'Reference data SID'!$B:$N,13,FALSE()))</f>
        <v/>
      </c>
      <c r="AB436" s="86" t="str">
        <f aca="false">IF(ISERROR(VLOOKUP(CONCATENATE($A436,"_",AB$2),'Reference data SID'!$B:$N,13,FALSE())),"",VLOOKUP(CONCATENATE($A436,"_",AB$2),'Reference data SID'!$B:$N,13,FALSE()))</f>
        <v/>
      </c>
      <c r="AC436" s="86" t="str">
        <f aca="false">IF(ISERROR(VLOOKUP(CONCATENATE($A436,"_",AC$2),'Reference data SID'!$B:$N,13,FALSE())),"",VLOOKUP(CONCATENATE($A436,"_",AC$2),'Reference data SID'!$B:$N,13,FALSE()))</f>
        <v/>
      </c>
      <c r="AD436" s="86" t="str">
        <f aca="false">IF(ISERROR(VLOOKUP(CONCATENATE($A436,"_",AD$2),'Reference data SID'!$B:$N,13,FALSE())),"",VLOOKUP(CONCATENATE($A436,"_",AD$2),'Reference data SID'!$B:$N,13,FALSE()))</f>
        <v/>
      </c>
      <c r="AE436" s="86" t="str">
        <f aca="false">IF(ISERROR(VLOOKUP(CONCATENATE($A436,"_",AE$2),'Reference data SID'!$B:$N,13,FALSE())),"",VLOOKUP(CONCATENATE($A436,"_",AE$2),'Reference data SID'!$B:$N,13,FALSE()))</f>
        <v/>
      </c>
      <c r="AF436" s="86" t="str">
        <f aca="false">IF(ISERROR(VLOOKUP(CONCATENATE($A436,"_",AF$2),'Reference data SID'!$B:$N,13,FALSE())),"",VLOOKUP(CONCATENATE($A436,"_",AF$2),'Reference data SID'!$B:$N,13,FALSE()))</f>
        <v/>
      </c>
      <c r="AG436" s="86" t="str">
        <f aca="false">IF(ISERROR(VLOOKUP(CONCATENATE($A436,"_",AG$2),'Reference data SID'!$B:$N,13,FALSE())),"",VLOOKUP(CONCATENATE($A436,"_",AG$2),'Reference data SID'!$B:$N,13,FALSE()))</f>
        <v/>
      </c>
      <c r="AH436" s="86" t="str">
        <f aca="false">IF(ISERROR(VLOOKUP(CONCATENATE($A436,"_",AH$2),'Reference data SID'!$B:$N,13,FALSE())),"",VLOOKUP(CONCATENATE($A436,"_",AH$2),'Reference data SID'!$B:$N,13,FALSE()))</f>
        <v/>
      </c>
      <c r="AI436" s="86" t="str">
        <f aca="false">IF(ISERROR(VLOOKUP(CONCATENATE($A436,"_",AI$2),'Reference data SID'!$B:$N,13,FALSE())),"",VLOOKUP(CONCATENATE($A436,"_",AI$2),'Reference data SID'!$B:$N,13,FALSE()))</f>
        <v/>
      </c>
      <c r="AJ436" s="86" t="str">
        <f aca="false">IF(ISERROR(VLOOKUP(CONCATENATE($A436,"_",AJ$2),'Reference data SID'!$B:$N,13,FALSE())),"",VLOOKUP(CONCATENATE($A436,"_",AJ$2),'Reference data SID'!$B:$N,13,FALSE()))</f>
        <v/>
      </c>
      <c r="AK436" s="86" t="str">
        <f aca="false">IF(ISERROR(VLOOKUP(CONCATENATE($A436,"_",AK$2),'Reference data SID'!$B:$N,13,FALSE())),"",VLOOKUP(CONCATENATE($A436,"_",AK$2),'Reference data SID'!$B:$N,13,FALSE()))</f>
        <v/>
      </c>
      <c r="AL436" s="86" t="str">
        <f aca="false">IF(ISERROR(VLOOKUP(CONCATENATE($A436,"_",AL$2),'Reference data SID'!$B:$N,13,FALSE())),"",VLOOKUP(CONCATENATE($A436,"_",AL$2),'Reference data SID'!$B:$N,13,FALSE()))</f>
        <v/>
      </c>
      <c r="AM436" s="86" t="str">
        <f aca="false">IF(ISERROR(VLOOKUP(CONCATENATE($A436,"_",AM$2),'Reference data SID'!$B:$N,13,FALSE())),"",VLOOKUP(CONCATENATE($A436,"_",AM$2),'Reference data SID'!$B:$N,13,FALSE()))</f>
        <v/>
      </c>
      <c r="AN436" s="86" t="str">
        <f aca="false">IF(ISERROR(VLOOKUP(CONCATENATE($A436,"_",AN$2),'Reference data SID'!$B:$N,13,FALSE())),"",VLOOKUP(CONCATENATE($A436,"_",AN$2),'Reference data SID'!$B:$N,13,FALSE()))</f>
        <v/>
      </c>
      <c r="AO436" s="86" t="str">
        <f aca="false">IF(ISERROR(VLOOKUP(CONCATENATE($A436,"_",AO$2),'Reference data SID'!$B:$N,13,FALSE())),"",VLOOKUP(CONCATENATE($A436,"_",AO$2),'Reference data SID'!$B:$N,13,FALSE()))</f>
        <v/>
      </c>
      <c r="AP436" s="86" t="str">
        <f aca="false">IF(ISERROR(VLOOKUP(CONCATENATE($A436,"_",AP$2),'Reference data SID'!$B:$N,13,FALSE())),"",VLOOKUP(CONCATENATE($A436,"_",AP$2),'Reference data SID'!$B:$N,13,FALSE()))</f>
        <v/>
      </c>
      <c r="AQ436" s="86" t="str">
        <f aca="false">IF(ISERROR(VLOOKUP(CONCATENATE($A436,"_",AQ$2),'Reference data SID'!$B:$N,13,FALSE())),"",VLOOKUP(CONCATENATE($A436,"_",AQ$2),'Reference data SID'!$B:$N,13,FALSE()))</f>
        <v/>
      </c>
      <c r="AR436" s="86" t="str">
        <f aca="false">IF(ISERROR(VLOOKUP(CONCATENATE($A436,"_",AR$2),'Reference data SID'!$B:$N,13,FALSE())),"",VLOOKUP(CONCATENATE($A436,"_",AR$2),'Reference data SID'!$B:$N,13,FALSE()))</f>
        <v/>
      </c>
      <c r="AS436" s="86" t="str">
        <f aca="false">IF(ISERROR(VLOOKUP(CONCATENATE($A436,"_",AS$2),'Reference data SID'!$B:$N,13,FALSE())),"",VLOOKUP(CONCATENATE($A436,"_",AS$2),'Reference data SID'!$B:$N,13,FALSE()))</f>
        <v/>
      </c>
      <c r="AT436" s="86" t="str">
        <f aca="false">IF(ISERROR(VLOOKUP(CONCATENATE($A436,"_",AT$2),'Reference data SID'!$B:$N,13,FALSE())),"",VLOOKUP(CONCATENATE($A436,"_",AT$2),'Reference data SID'!$B:$N,13,FALSE()))</f>
        <v/>
      </c>
    </row>
    <row r="437" customFormat="false" ht="15" hidden="false" customHeight="false" outlineLevel="0" collapsed="false">
      <c r="A437" s="0" t="n">
        <v>433</v>
      </c>
      <c r="B437" s="86" t="str">
        <f aca="false">IF(ISERROR(VLOOKUP(CONCATENATE($A437,"_",B$2),'Reference data SID'!$B:$N,13,FALSE())),"",VLOOKUP(CONCATENATE($A437,"_",B$2),'Reference data SID'!$B:$N,13,FALSE()))</f>
        <v/>
      </c>
      <c r="C437" s="86" t="str">
        <f aca="false">IF(ISERROR(VLOOKUP(CONCATENATE($A437,"_",C$2),'Reference data SID'!$B:$N,13,FALSE())),"",VLOOKUP(CONCATENATE($A437,"_",C$2),'Reference data SID'!$B:$N,13,FALSE()))</f>
        <v/>
      </c>
      <c r="D437" s="86" t="str">
        <f aca="false">IF(ISERROR(VLOOKUP(CONCATENATE($A437,"_",D$2),'Reference data SID'!$B:$N,13,FALSE())),"",VLOOKUP(CONCATENATE($A437,"_",D$2),'Reference data SID'!$B:$N,13,FALSE()))</f>
        <v/>
      </c>
      <c r="E437" s="86" t="str">
        <f aca="false">IF(ISERROR(VLOOKUP(CONCATENATE($A437,"_",E$2),'Reference data SID'!$B:$N,13,FALSE())),"",VLOOKUP(CONCATENATE($A437,"_",E$2),'Reference data SID'!$B:$N,13,FALSE()))</f>
        <v/>
      </c>
      <c r="F437" s="86" t="str">
        <f aca="false">IF(ISERROR(VLOOKUP(CONCATENATE($A437,"_",F$2),'Reference data SID'!$B:$N,13,FALSE())),"",VLOOKUP(CONCATENATE($A437,"_",F$2),'Reference data SID'!$B:$N,13,FALSE()))</f>
        <v/>
      </c>
      <c r="G437" s="86" t="str">
        <f aca="false">IF(ISERROR(VLOOKUP(CONCATENATE($A437,"_",G$2),'Reference data SID'!$B:$N,13,FALSE())),"",VLOOKUP(CONCATENATE($A437,"_",G$2),'Reference data SID'!$B:$N,13,FALSE()))</f>
        <v/>
      </c>
      <c r="H437" s="86" t="str">
        <f aca="false">IF(ISERROR(VLOOKUP(CONCATENATE($A437,"_",H$2),'Reference data SID'!$B:$N,13,FALSE())),"",VLOOKUP(CONCATENATE($A437,"_",H$2),'Reference data SID'!$B:$N,13,FALSE()))</f>
        <v/>
      </c>
      <c r="I437" s="86" t="str">
        <f aca="false">IF(ISERROR(VLOOKUP(CONCATENATE($A437,"_",I$2),'Reference data SID'!$B:$N,13,FALSE())),"",VLOOKUP(CONCATENATE($A437,"_",I$2),'Reference data SID'!$B:$N,13,FALSE()))</f>
        <v/>
      </c>
      <c r="J437" s="86" t="str">
        <f aca="false">IF(ISERROR(VLOOKUP(CONCATENATE($A437,"_",J$2),'Reference data SID'!$B:$N,13,FALSE())),"",VLOOKUP(CONCATENATE($A437,"_",J$2),'Reference data SID'!$B:$N,13,FALSE()))</f>
        <v/>
      </c>
      <c r="K437" s="86" t="str">
        <f aca="false">IF(ISERROR(VLOOKUP(CONCATENATE($A437,"_",K$2),'Reference data SID'!$B:$N,13,FALSE())),"",VLOOKUP(CONCATENATE($A437,"_",K$2),'Reference data SID'!$B:$N,13,FALSE()))</f>
        <v/>
      </c>
      <c r="L437" s="86" t="str">
        <f aca="false">IF(ISERROR(VLOOKUP(CONCATENATE($A437,"_",L$2),'Reference data SID'!$B:$N,13,FALSE())),"",VLOOKUP(CONCATENATE($A437,"_",L$2),'Reference data SID'!$B:$N,13,FALSE()))</f>
        <v/>
      </c>
      <c r="M437" s="86" t="str">
        <f aca="false">IF(ISERROR(VLOOKUP(CONCATENATE($A437,"_",M$2),'Reference data SID'!$B:$N,13,FALSE())),"",VLOOKUP(CONCATENATE($A437,"_",M$2),'Reference data SID'!$B:$N,13,FALSE()))</f>
        <v/>
      </c>
      <c r="N437" s="86" t="str">
        <f aca="false">IF(ISERROR(VLOOKUP(CONCATENATE($A437,"_",N$2),'Reference data SID'!$B:$N,13,FALSE())),"",VLOOKUP(CONCATENATE($A437,"_",N$2),'Reference data SID'!$B:$N,13,FALSE()))</f>
        <v/>
      </c>
      <c r="O437" s="86" t="str">
        <f aca="false">IF(ISERROR(VLOOKUP(CONCATENATE($A437,"_",O$2),'Reference data SID'!$B:$N,13,FALSE())),"",VLOOKUP(CONCATENATE($A437,"_",O$2),'Reference data SID'!$B:$N,13,FALSE()))</f>
        <v/>
      </c>
      <c r="P437" s="86" t="str">
        <f aca="false">IF(ISERROR(VLOOKUP(CONCATENATE($A437,"_",P$2),'Reference data SID'!$B:$N,13,FALSE())),"",VLOOKUP(CONCATENATE($A437,"_",P$2),'Reference data SID'!$B:$N,13,FALSE()))</f>
        <v/>
      </c>
      <c r="Q437" s="86" t="str">
        <f aca="false">IF(ISERROR(VLOOKUP(CONCATENATE($A437,"_",Q$2),'Reference data SID'!$B:$N,13,FALSE())),"",VLOOKUP(CONCATENATE($A437,"_",Q$2),'Reference data SID'!$B:$N,13,FALSE()))</f>
        <v/>
      </c>
      <c r="R437" s="86" t="str">
        <f aca="false">IF(ISERROR(VLOOKUP(CONCATENATE($A437,"_",R$2),'Reference data SID'!$B:$N,13,FALSE())),"",VLOOKUP(CONCATENATE($A437,"_",R$2),'Reference data SID'!$B:$N,13,FALSE()))</f>
        <v/>
      </c>
      <c r="S437" s="86" t="str">
        <f aca="false">IF(ISERROR(VLOOKUP(CONCATENATE($A437,"_",S$2),'Reference data SID'!$B:$N,13,FALSE())),"",VLOOKUP(CONCATENATE($A437,"_",S$2),'Reference data SID'!$B:$N,13,FALSE()))</f>
        <v/>
      </c>
      <c r="T437" s="86" t="str">
        <f aca="false">IF(ISERROR(VLOOKUP(CONCATENATE($A437,"_",T$2),'Reference data SID'!$B:$N,13,FALSE())),"",VLOOKUP(CONCATENATE($A437,"_",T$2),'Reference data SID'!$B:$N,13,FALSE()))</f>
        <v/>
      </c>
      <c r="U437" s="86" t="str">
        <f aca="false">IF(ISERROR(VLOOKUP(CONCATENATE($A437,"_",U$2),'Reference data SID'!$B:$N,13,FALSE())),"",VLOOKUP(CONCATENATE($A437,"_",U$2),'Reference data SID'!$B:$N,13,FALSE()))</f>
        <v/>
      </c>
      <c r="V437" s="86" t="str">
        <f aca="false">IF(ISERROR(VLOOKUP(CONCATENATE($A437,"_",V$2),'Reference data SID'!$B:$N,13,FALSE())),"",VLOOKUP(CONCATENATE($A437,"_",V$2),'Reference data SID'!$B:$N,13,FALSE()))</f>
        <v/>
      </c>
      <c r="W437" s="86" t="str">
        <f aca="false">IF(ISERROR(VLOOKUP(CONCATENATE($A437,"_",W$2),'Reference data SID'!$B:$N,13,FALSE())),"",VLOOKUP(CONCATENATE($A437,"_",W$2),'Reference data SID'!$B:$N,13,FALSE()))</f>
        <v/>
      </c>
      <c r="X437" s="86" t="str">
        <f aca="false">IF(ISERROR(VLOOKUP(CONCATENATE($A437,"_",X$2),'Reference data SID'!$B:$N,13,FALSE())),"",VLOOKUP(CONCATENATE($A437,"_",X$2),'Reference data SID'!$B:$N,13,FALSE()))</f>
        <v/>
      </c>
      <c r="Y437" s="86" t="str">
        <f aca="false">IF(ISERROR(VLOOKUP(CONCATENATE($A437,"_",Y$2),'Reference data SID'!$B:$N,13,FALSE())),"",VLOOKUP(CONCATENATE($A437,"_",Y$2),'Reference data SID'!$B:$N,13,FALSE()))</f>
        <v/>
      </c>
      <c r="Z437" s="86" t="str">
        <f aca="false">IF(ISERROR(VLOOKUP(CONCATENATE($A437,"_",Z$2),'Reference data SID'!$B:$N,13,FALSE())),"",VLOOKUP(CONCATENATE($A437,"_",Z$2),'Reference data SID'!$B:$N,13,FALSE()))</f>
        <v/>
      </c>
      <c r="AA437" s="86" t="str">
        <f aca="false">IF(ISERROR(VLOOKUP(CONCATENATE($A437,"_",AA$2),'Reference data SID'!$B:$N,13,FALSE())),"",VLOOKUP(CONCATENATE($A437,"_",AA$2),'Reference data SID'!$B:$N,13,FALSE()))</f>
        <v/>
      </c>
      <c r="AB437" s="86" t="str">
        <f aca="false">IF(ISERROR(VLOOKUP(CONCATENATE($A437,"_",AB$2),'Reference data SID'!$B:$N,13,FALSE())),"",VLOOKUP(CONCATENATE($A437,"_",AB$2),'Reference data SID'!$B:$N,13,FALSE()))</f>
        <v/>
      </c>
      <c r="AC437" s="86" t="str">
        <f aca="false">IF(ISERROR(VLOOKUP(CONCATENATE($A437,"_",AC$2),'Reference data SID'!$B:$N,13,FALSE())),"",VLOOKUP(CONCATENATE($A437,"_",AC$2),'Reference data SID'!$B:$N,13,FALSE()))</f>
        <v/>
      </c>
      <c r="AD437" s="86" t="str">
        <f aca="false">IF(ISERROR(VLOOKUP(CONCATENATE($A437,"_",AD$2),'Reference data SID'!$B:$N,13,FALSE())),"",VLOOKUP(CONCATENATE($A437,"_",AD$2),'Reference data SID'!$B:$N,13,FALSE()))</f>
        <v/>
      </c>
      <c r="AE437" s="86" t="str">
        <f aca="false">IF(ISERROR(VLOOKUP(CONCATENATE($A437,"_",AE$2),'Reference data SID'!$B:$N,13,FALSE())),"",VLOOKUP(CONCATENATE($A437,"_",AE$2),'Reference data SID'!$B:$N,13,FALSE()))</f>
        <v/>
      </c>
      <c r="AF437" s="86" t="str">
        <f aca="false">IF(ISERROR(VLOOKUP(CONCATENATE($A437,"_",AF$2),'Reference data SID'!$B:$N,13,FALSE())),"",VLOOKUP(CONCATENATE($A437,"_",AF$2),'Reference data SID'!$B:$N,13,FALSE()))</f>
        <v/>
      </c>
      <c r="AG437" s="86" t="str">
        <f aca="false">IF(ISERROR(VLOOKUP(CONCATENATE($A437,"_",AG$2),'Reference data SID'!$B:$N,13,FALSE())),"",VLOOKUP(CONCATENATE($A437,"_",AG$2),'Reference data SID'!$B:$N,13,FALSE()))</f>
        <v/>
      </c>
      <c r="AH437" s="86" t="str">
        <f aca="false">IF(ISERROR(VLOOKUP(CONCATENATE($A437,"_",AH$2),'Reference data SID'!$B:$N,13,FALSE())),"",VLOOKUP(CONCATENATE($A437,"_",AH$2),'Reference data SID'!$B:$N,13,FALSE()))</f>
        <v/>
      </c>
      <c r="AI437" s="86" t="str">
        <f aca="false">IF(ISERROR(VLOOKUP(CONCATENATE($A437,"_",AI$2),'Reference data SID'!$B:$N,13,FALSE())),"",VLOOKUP(CONCATENATE($A437,"_",AI$2),'Reference data SID'!$B:$N,13,FALSE()))</f>
        <v/>
      </c>
      <c r="AJ437" s="86" t="str">
        <f aca="false">IF(ISERROR(VLOOKUP(CONCATENATE($A437,"_",AJ$2),'Reference data SID'!$B:$N,13,FALSE())),"",VLOOKUP(CONCATENATE($A437,"_",AJ$2),'Reference data SID'!$B:$N,13,FALSE()))</f>
        <v/>
      </c>
      <c r="AK437" s="86" t="str">
        <f aca="false">IF(ISERROR(VLOOKUP(CONCATENATE($A437,"_",AK$2),'Reference data SID'!$B:$N,13,FALSE())),"",VLOOKUP(CONCATENATE($A437,"_",AK$2),'Reference data SID'!$B:$N,13,FALSE()))</f>
        <v/>
      </c>
      <c r="AL437" s="86" t="str">
        <f aca="false">IF(ISERROR(VLOOKUP(CONCATENATE($A437,"_",AL$2),'Reference data SID'!$B:$N,13,FALSE())),"",VLOOKUP(CONCATENATE($A437,"_",AL$2),'Reference data SID'!$B:$N,13,FALSE()))</f>
        <v/>
      </c>
      <c r="AM437" s="86" t="str">
        <f aca="false">IF(ISERROR(VLOOKUP(CONCATENATE($A437,"_",AM$2),'Reference data SID'!$B:$N,13,FALSE())),"",VLOOKUP(CONCATENATE($A437,"_",AM$2),'Reference data SID'!$B:$N,13,FALSE()))</f>
        <v/>
      </c>
      <c r="AN437" s="86" t="str">
        <f aca="false">IF(ISERROR(VLOOKUP(CONCATENATE($A437,"_",AN$2),'Reference data SID'!$B:$N,13,FALSE())),"",VLOOKUP(CONCATENATE($A437,"_",AN$2),'Reference data SID'!$B:$N,13,FALSE()))</f>
        <v/>
      </c>
      <c r="AO437" s="86" t="str">
        <f aca="false">IF(ISERROR(VLOOKUP(CONCATENATE($A437,"_",AO$2),'Reference data SID'!$B:$N,13,FALSE())),"",VLOOKUP(CONCATENATE($A437,"_",AO$2),'Reference data SID'!$B:$N,13,FALSE()))</f>
        <v/>
      </c>
      <c r="AP437" s="86" t="str">
        <f aca="false">IF(ISERROR(VLOOKUP(CONCATENATE($A437,"_",AP$2),'Reference data SID'!$B:$N,13,FALSE())),"",VLOOKUP(CONCATENATE($A437,"_",AP$2),'Reference data SID'!$B:$N,13,FALSE()))</f>
        <v/>
      </c>
      <c r="AQ437" s="86" t="str">
        <f aca="false">IF(ISERROR(VLOOKUP(CONCATENATE($A437,"_",AQ$2),'Reference data SID'!$B:$N,13,FALSE())),"",VLOOKUP(CONCATENATE($A437,"_",AQ$2),'Reference data SID'!$B:$N,13,FALSE()))</f>
        <v/>
      </c>
      <c r="AR437" s="86" t="str">
        <f aca="false">IF(ISERROR(VLOOKUP(CONCATENATE($A437,"_",AR$2),'Reference data SID'!$B:$N,13,FALSE())),"",VLOOKUP(CONCATENATE($A437,"_",AR$2),'Reference data SID'!$B:$N,13,FALSE()))</f>
        <v/>
      </c>
      <c r="AS437" s="86" t="str">
        <f aca="false">IF(ISERROR(VLOOKUP(CONCATENATE($A437,"_",AS$2),'Reference data SID'!$B:$N,13,FALSE())),"",VLOOKUP(CONCATENATE($A437,"_",AS$2),'Reference data SID'!$B:$N,13,FALSE()))</f>
        <v/>
      </c>
      <c r="AT437" s="86" t="str">
        <f aca="false">IF(ISERROR(VLOOKUP(CONCATENATE($A437,"_",AT$2),'Reference data SID'!$B:$N,13,FALSE())),"",VLOOKUP(CONCATENATE($A437,"_",AT$2),'Reference data SID'!$B:$N,13,FALSE()))</f>
        <v/>
      </c>
    </row>
    <row r="438" customFormat="false" ht="15" hidden="false" customHeight="false" outlineLevel="0" collapsed="false">
      <c r="A438" s="0" t="n">
        <v>434</v>
      </c>
      <c r="B438" s="86" t="str">
        <f aca="false">IF(ISERROR(VLOOKUP(CONCATENATE($A438,"_",B$2),'Reference data SID'!$B:$N,13,FALSE())),"",VLOOKUP(CONCATENATE($A438,"_",B$2),'Reference data SID'!$B:$N,13,FALSE()))</f>
        <v/>
      </c>
      <c r="C438" s="86" t="str">
        <f aca="false">IF(ISERROR(VLOOKUP(CONCATENATE($A438,"_",C$2),'Reference data SID'!$B:$N,13,FALSE())),"",VLOOKUP(CONCATENATE($A438,"_",C$2),'Reference data SID'!$B:$N,13,FALSE()))</f>
        <v/>
      </c>
      <c r="D438" s="86" t="str">
        <f aca="false">IF(ISERROR(VLOOKUP(CONCATENATE($A438,"_",D$2),'Reference data SID'!$B:$N,13,FALSE())),"",VLOOKUP(CONCATENATE($A438,"_",D$2),'Reference data SID'!$B:$N,13,FALSE()))</f>
        <v/>
      </c>
      <c r="E438" s="86" t="str">
        <f aca="false">IF(ISERROR(VLOOKUP(CONCATENATE($A438,"_",E$2),'Reference data SID'!$B:$N,13,FALSE())),"",VLOOKUP(CONCATENATE($A438,"_",E$2),'Reference data SID'!$B:$N,13,FALSE()))</f>
        <v/>
      </c>
      <c r="F438" s="86" t="str">
        <f aca="false">IF(ISERROR(VLOOKUP(CONCATENATE($A438,"_",F$2),'Reference data SID'!$B:$N,13,FALSE())),"",VLOOKUP(CONCATENATE($A438,"_",F$2),'Reference data SID'!$B:$N,13,FALSE()))</f>
        <v/>
      </c>
      <c r="G438" s="86" t="str">
        <f aca="false">IF(ISERROR(VLOOKUP(CONCATENATE($A438,"_",G$2),'Reference data SID'!$B:$N,13,FALSE())),"",VLOOKUP(CONCATENATE($A438,"_",G$2),'Reference data SID'!$B:$N,13,FALSE()))</f>
        <v/>
      </c>
      <c r="H438" s="86" t="str">
        <f aca="false">IF(ISERROR(VLOOKUP(CONCATENATE($A438,"_",H$2),'Reference data SID'!$B:$N,13,FALSE())),"",VLOOKUP(CONCATENATE($A438,"_",H$2),'Reference data SID'!$B:$N,13,FALSE()))</f>
        <v/>
      </c>
      <c r="I438" s="86" t="str">
        <f aca="false">IF(ISERROR(VLOOKUP(CONCATENATE($A438,"_",I$2),'Reference data SID'!$B:$N,13,FALSE())),"",VLOOKUP(CONCATENATE($A438,"_",I$2),'Reference data SID'!$B:$N,13,FALSE()))</f>
        <v/>
      </c>
      <c r="J438" s="86" t="str">
        <f aca="false">IF(ISERROR(VLOOKUP(CONCATENATE($A438,"_",J$2),'Reference data SID'!$B:$N,13,FALSE())),"",VLOOKUP(CONCATENATE($A438,"_",J$2),'Reference data SID'!$B:$N,13,FALSE()))</f>
        <v/>
      </c>
      <c r="K438" s="86" t="str">
        <f aca="false">IF(ISERROR(VLOOKUP(CONCATENATE($A438,"_",K$2),'Reference data SID'!$B:$N,13,FALSE())),"",VLOOKUP(CONCATENATE($A438,"_",K$2),'Reference data SID'!$B:$N,13,FALSE()))</f>
        <v/>
      </c>
      <c r="L438" s="86" t="str">
        <f aca="false">IF(ISERROR(VLOOKUP(CONCATENATE($A438,"_",L$2),'Reference data SID'!$B:$N,13,FALSE())),"",VLOOKUP(CONCATENATE($A438,"_",L$2),'Reference data SID'!$B:$N,13,FALSE()))</f>
        <v/>
      </c>
      <c r="M438" s="86" t="str">
        <f aca="false">IF(ISERROR(VLOOKUP(CONCATENATE($A438,"_",M$2),'Reference data SID'!$B:$N,13,FALSE())),"",VLOOKUP(CONCATENATE($A438,"_",M$2),'Reference data SID'!$B:$N,13,FALSE()))</f>
        <v/>
      </c>
      <c r="N438" s="86" t="str">
        <f aca="false">IF(ISERROR(VLOOKUP(CONCATENATE($A438,"_",N$2),'Reference data SID'!$B:$N,13,FALSE())),"",VLOOKUP(CONCATENATE($A438,"_",N$2),'Reference data SID'!$B:$N,13,FALSE()))</f>
        <v/>
      </c>
      <c r="O438" s="86" t="str">
        <f aca="false">IF(ISERROR(VLOOKUP(CONCATENATE($A438,"_",O$2),'Reference data SID'!$B:$N,13,FALSE())),"",VLOOKUP(CONCATENATE($A438,"_",O$2),'Reference data SID'!$B:$N,13,FALSE()))</f>
        <v/>
      </c>
      <c r="P438" s="86" t="str">
        <f aca="false">IF(ISERROR(VLOOKUP(CONCATENATE($A438,"_",P$2),'Reference data SID'!$B:$N,13,FALSE())),"",VLOOKUP(CONCATENATE($A438,"_",P$2),'Reference data SID'!$B:$N,13,FALSE()))</f>
        <v/>
      </c>
      <c r="Q438" s="86" t="str">
        <f aca="false">IF(ISERROR(VLOOKUP(CONCATENATE($A438,"_",Q$2),'Reference data SID'!$B:$N,13,FALSE())),"",VLOOKUP(CONCATENATE($A438,"_",Q$2),'Reference data SID'!$B:$N,13,FALSE()))</f>
        <v/>
      </c>
      <c r="R438" s="86" t="str">
        <f aca="false">IF(ISERROR(VLOOKUP(CONCATENATE($A438,"_",R$2),'Reference data SID'!$B:$N,13,FALSE())),"",VLOOKUP(CONCATENATE($A438,"_",R$2),'Reference data SID'!$B:$N,13,FALSE()))</f>
        <v/>
      </c>
      <c r="S438" s="86" t="str">
        <f aca="false">IF(ISERROR(VLOOKUP(CONCATENATE($A438,"_",S$2),'Reference data SID'!$B:$N,13,FALSE())),"",VLOOKUP(CONCATENATE($A438,"_",S$2),'Reference data SID'!$B:$N,13,FALSE()))</f>
        <v/>
      </c>
      <c r="T438" s="86" t="str">
        <f aca="false">IF(ISERROR(VLOOKUP(CONCATENATE($A438,"_",T$2),'Reference data SID'!$B:$N,13,FALSE())),"",VLOOKUP(CONCATENATE($A438,"_",T$2),'Reference data SID'!$B:$N,13,FALSE()))</f>
        <v/>
      </c>
      <c r="U438" s="86" t="str">
        <f aca="false">IF(ISERROR(VLOOKUP(CONCATENATE($A438,"_",U$2),'Reference data SID'!$B:$N,13,FALSE())),"",VLOOKUP(CONCATENATE($A438,"_",U$2),'Reference data SID'!$B:$N,13,FALSE()))</f>
        <v/>
      </c>
      <c r="V438" s="86" t="str">
        <f aca="false">IF(ISERROR(VLOOKUP(CONCATENATE($A438,"_",V$2),'Reference data SID'!$B:$N,13,FALSE())),"",VLOOKUP(CONCATENATE($A438,"_",V$2),'Reference data SID'!$B:$N,13,FALSE()))</f>
        <v/>
      </c>
      <c r="W438" s="86" t="str">
        <f aca="false">IF(ISERROR(VLOOKUP(CONCATENATE($A438,"_",W$2),'Reference data SID'!$B:$N,13,FALSE())),"",VLOOKUP(CONCATENATE($A438,"_",W$2),'Reference data SID'!$B:$N,13,FALSE()))</f>
        <v/>
      </c>
      <c r="X438" s="86" t="str">
        <f aca="false">IF(ISERROR(VLOOKUP(CONCATENATE($A438,"_",X$2),'Reference data SID'!$B:$N,13,FALSE())),"",VLOOKUP(CONCATENATE($A438,"_",X$2),'Reference data SID'!$B:$N,13,FALSE()))</f>
        <v/>
      </c>
      <c r="Y438" s="86" t="str">
        <f aca="false">IF(ISERROR(VLOOKUP(CONCATENATE($A438,"_",Y$2),'Reference data SID'!$B:$N,13,FALSE())),"",VLOOKUP(CONCATENATE($A438,"_",Y$2),'Reference data SID'!$B:$N,13,FALSE()))</f>
        <v/>
      </c>
      <c r="Z438" s="86" t="str">
        <f aca="false">IF(ISERROR(VLOOKUP(CONCATENATE($A438,"_",Z$2),'Reference data SID'!$B:$N,13,FALSE())),"",VLOOKUP(CONCATENATE($A438,"_",Z$2),'Reference data SID'!$B:$N,13,FALSE()))</f>
        <v/>
      </c>
      <c r="AA438" s="86" t="str">
        <f aca="false">IF(ISERROR(VLOOKUP(CONCATENATE($A438,"_",AA$2),'Reference data SID'!$B:$N,13,FALSE())),"",VLOOKUP(CONCATENATE($A438,"_",AA$2),'Reference data SID'!$B:$N,13,FALSE()))</f>
        <v/>
      </c>
      <c r="AB438" s="86" t="str">
        <f aca="false">IF(ISERROR(VLOOKUP(CONCATENATE($A438,"_",AB$2),'Reference data SID'!$B:$N,13,FALSE())),"",VLOOKUP(CONCATENATE($A438,"_",AB$2),'Reference data SID'!$B:$N,13,FALSE()))</f>
        <v/>
      </c>
      <c r="AC438" s="86" t="str">
        <f aca="false">IF(ISERROR(VLOOKUP(CONCATENATE($A438,"_",AC$2),'Reference data SID'!$B:$N,13,FALSE())),"",VLOOKUP(CONCATENATE($A438,"_",AC$2),'Reference data SID'!$B:$N,13,FALSE()))</f>
        <v/>
      </c>
      <c r="AD438" s="86" t="str">
        <f aca="false">IF(ISERROR(VLOOKUP(CONCATENATE($A438,"_",AD$2),'Reference data SID'!$B:$N,13,FALSE())),"",VLOOKUP(CONCATENATE($A438,"_",AD$2),'Reference data SID'!$B:$N,13,FALSE()))</f>
        <v/>
      </c>
      <c r="AE438" s="86" t="str">
        <f aca="false">IF(ISERROR(VLOOKUP(CONCATENATE($A438,"_",AE$2),'Reference data SID'!$B:$N,13,FALSE())),"",VLOOKUP(CONCATENATE($A438,"_",AE$2),'Reference data SID'!$B:$N,13,FALSE()))</f>
        <v/>
      </c>
      <c r="AF438" s="86" t="str">
        <f aca="false">IF(ISERROR(VLOOKUP(CONCATENATE($A438,"_",AF$2),'Reference data SID'!$B:$N,13,FALSE())),"",VLOOKUP(CONCATENATE($A438,"_",AF$2),'Reference data SID'!$B:$N,13,FALSE()))</f>
        <v/>
      </c>
      <c r="AG438" s="86" t="str">
        <f aca="false">IF(ISERROR(VLOOKUP(CONCATENATE($A438,"_",AG$2),'Reference data SID'!$B:$N,13,FALSE())),"",VLOOKUP(CONCATENATE($A438,"_",AG$2),'Reference data SID'!$B:$N,13,FALSE()))</f>
        <v/>
      </c>
      <c r="AH438" s="86" t="str">
        <f aca="false">IF(ISERROR(VLOOKUP(CONCATENATE($A438,"_",AH$2),'Reference data SID'!$B:$N,13,FALSE())),"",VLOOKUP(CONCATENATE($A438,"_",AH$2),'Reference data SID'!$B:$N,13,FALSE()))</f>
        <v/>
      </c>
      <c r="AI438" s="86" t="str">
        <f aca="false">IF(ISERROR(VLOOKUP(CONCATENATE($A438,"_",AI$2),'Reference data SID'!$B:$N,13,FALSE())),"",VLOOKUP(CONCATENATE($A438,"_",AI$2),'Reference data SID'!$B:$N,13,FALSE()))</f>
        <v/>
      </c>
      <c r="AJ438" s="86" t="str">
        <f aca="false">IF(ISERROR(VLOOKUP(CONCATENATE($A438,"_",AJ$2),'Reference data SID'!$B:$N,13,FALSE())),"",VLOOKUP(CONCATENATE($A438,"_",AJ$2),'Reference data SID'!$B:$N,13,FALSE()))</f>
        <v/>
      </c>
      <c r="AK438" s="86" t="str">
        <f aca="false">IF(ISERROR(VLOOKUP(CONCATENATE($A438,"_",AK$2),'Reference data SID'!$B:$N,13,FALSE())),"",VLOOKUP(CONCATENATE($A438,"_",AK$2),'Reference data SID'!$B:$N,13,FALSE()))</f>
        <v/>
      </c>
      <c r="AL438" s="86" t="str">
        <f aca="false">IF(ISERROR(VLOOKUP(CONCATENATE($A438,"_",AL$2),'Reference data SID'!$B:$N,13,FALSE())),"",VLOOKUP(CONCATENATE($A438,"_",AL$2),'Reference data SID'!$B:$N,13,FALSE()))</f>
        <v/>
      </c>
      <c r="AM438" s="86" t="str">
        <f aca="false">IF(ISERROR(VLOOKUP(CONCATENATE($A438,"_",AM$2),'Reference data SID'!$B:$N,13,FALSE())),"",VLOOKUP(CONCATENATE($A438,"_",AM$2),'Reference data SID'!$B:$N,13,FALSE()))</f>
        <v/>
      </c>
      <c r="AN438" s="86" t="str">
        <f aca="false">IF(ISERROR(VLOOKUP(CONCATENATE($A438,"_",AN$2),'Reference data SID'!$B:$N,13,FALSE())),"",VLOOKUP(CONCATENATE($A438,"_",AN$2),'Reference data SID'!$B:$N,13,FALSE()))</f>
        <v/>
      </c>
      <c r="AO438" s="86" t="str">
        <f aca="false">IF(ISERROR(VLOOKUP(CONCATENATE($A438,"_",AO$2),'Reference data SID'!$B:$N,13,FALSE())),"",VLOOKUP(CONCATENATE($A438,"_",AO$2),'Reference data SID'!$B:$N,13,FALSE()))</f>
        <v/>
      </c>
      <c r="AP438" s="86" t="str">
        <f aca="false">IF(ISERROR(VLOOKUP(CONCATENATE($A438,"_",AP$2),'Reference data SID'!$B:$N,13,FALSE())),"",VLOOKUP(CONCATENATE($A438,"_",AP$2),'Reference data SID'!$B:$N,13,FALSE()))</f>
        <v/>
      </c>
      <c r="AQ438" s="86" t="str">
        <f aca="false">IF(ISERROR(VLOOKUP(CONCATENATE($A438,"_",AQ$2),'Reference data SID'!$B:$N,13,FALSE())),"",VLOOKUP(CONCATENATE($A438,"_",AQ$2),'Reference data SID'!$B:$N,13,FALSE()))</f>
        <v/>
      </c>
      <c r="AR438" s="86" t="str">
        <f aca="false">IF(ISERROR(VLOOKUP(CONCATENATE($A438,"_",AR$2),'Reference data SID'!$B:$N,13,FALSE())),"",VLOOKUP(CONCATENATE($A438,"_",AR$2),'Reference data SID'!$B:$N,13,FALSE()))</f>
        <v/>
      </c>
      <c r="AS438" s="86" t="str">
        <f aca="false">IF(ISERROR(VLOOKUP(CONCATENATE($A438,"_",AS$2),'Reference data SID'!$B:$N,13,FALSE())),"",VLOOKUP(CONCATENATE($A438,"_",AS$2),'Reference data SID'!$B:$N,13,FALSE()))</f>
        <v/>
      </c>
      <c r="AT438" s="86" t="str">
        <f aca="false">IF(ISERROR(VLOOKUP(CONCATENATE($A438,"_",AT$2),'Reference data SID'!$B:$N,13,FALSE())),"",VLOOKUP(CONCATENATE($A438,"_",AT$2),'Reference data SID'!$B:$N,13,FALSE()))</f>
        <v/>
      </c>
    </row>
    <row r="439" customFormat="false" ht="15" hidden="false" customHeight="false" outlineLevel="0" collapsed="false">
      <c r="A439" s="0" t="n">
        <v>435</v>
      </c>
      <c r="B439" s="86" t="str">
        <f aca="false">IF(ISERROR(VLOOKUP(CONCATENATE($A439,"_",B$2),'Reference data SID'!$B:$N,13,FALSE())),"",VLOOKUP(CONCATENATE($A439,"_",B$2),'Reference data SID'!$B:$N,13,FALSE()))</f>
        <v/>
      </c>
      <c r="C439" s="86" t="str">
        <f aca="false">IF(ISERROR(VLOOKUP(CONCATENATE($A439,"_",C$2),'Reference data SID'!$B:$N,13,FALSE())),"",VLOOKUP(CONCATENATE($A439,"_",C$2),'Reference data SID'!$B:$N,13,FALSE()))</f>
        <v/>
      </c>
      <c r="D439" s="86" t="str">
        <f aca="false">IF(ISERROR(VLOOKUP(CONCATENATE($A439,"_",D$2),'Reference data SID'!$B:$N,13,FALSE())),"",VLOOKUP(CONCATENATE($A439,"_",D$2),'Reference data SID'!$B:$N,13,FALSE()))</f>
        <v/>
      </c>
      <c r="E439" s="86" t="str">
        <f aca="false">IF(ISERROR(VLOOKUP(CONCATENATE($A439,"_",E$2),'Reference data SID'!$B:$N,13,FALSE())),"",VLOOKUP(CONCATENATE($A439,"_",E$2),'Reference data SID'!$B:$N,13,FALSE()))</f>
        <v/>
      </c>
      <c r="F439" s="86" t="str">
        <f aca="false">IF(ISERROR(VLOOKUP(CONCATENATE($A439,"_",F$2),'Reference data SID'!$B:$N,13,FALSE())),"",VLOOKUP(CONCATENATE($A439,"_",F$2),'Reference data SID'!$B:$N,13,FALSE()))</f>
        <v/>
      </c>
      <c r="G439" s="86" t="str">
        <f aca="false">IF(ISERROR(VLOOKUP(CONCATENATE($A439,"_",G$2),'Reference data SID'!$B:$N,13,FALSE())),"",VLOOKUP(CONCATENATE($A439,"_",G$2),'Reference data SID'!$B:$N,13,FALSE()))</f>
        <v/>
      </c>
      <c r="H439" s="86" t="str">
        <f aca="false">IF(ISERROR(VLOOKUP(CONCATENATE($A439,"_",H$2),'Reference data SID'!$B:$N,13,FALSE())),"",VLOOKUP(CONCATENATE($A439,"_",H$2),'Reference data SID'!$B:$N,13,FALSE()))</f>
        <v/>
      </c>
      <c r="I439" s="86" t="str">
        <f aca="false">IF(ISERROR(VLOOKUP(CONCATENATE($A439,"_",I$2),'Reference data SID'!$B:$N,13,FALSE())),"",VLOOKUP(CONCATENATE($A439,"_",I$2),'Reference data SID'!$B:$N,13,FALSE()))</f>
        <v/>
      </c>
      <c r="J439" s="86" t="str">
        <f aca="false">IF(ISERROR(VLOOKUP(CONCATENATE($A439,"_",J$2),'Reference data SID'!$B:$N,13,FALSE())),"",VLOOKUP(CONCATENATE($A439,"_",J$2),'Reference data SID'!$B:$N,13,FALSE()))</f>
        <v/>
      </c>
      <c r="K439" s="86" t="str">
        <f aca="false">IF(ISERROR(VLOOKUP(CONCATENATE($A439,"_",K$2),'Reference data SID'!$B:$N,13,FALSE())),"",VLOOKUP(CONCATENATE($A439,"_",K$2),'Reference data SID'!$B:$N,13,FALSE()))</f>
        <v/>
      </c>
      <c r="L439" s="86" t="str">
        <f aca="false">IF(ISERROR(VLOOKUP(CONCATENATE($A439,"_",L$2),'Reference data SID'!$B:$N,13,FALSE())),"",VLOOKUP(CONCATENATE($A439,"_",L$2),'Reference data SID'!$B:$N,13,FALSE()))</f>
        <v/>
      </c>
      <c r="M439" s="86" t="str">
        <f aca="false">IF(ISERROR(VLOOKUP(CONCATENATE($A439,"_",M$2),'Reference data SID'!$B:$N,13,FALSE())),"",VLOOKUP(CONCATENATE($A439,"_",M$2),'Reference data SID'!$B:$N,13,FALSE()))</f>
        <v/>
      </c>
      <c r="N439" s="86" t="str">
        <f aca="false">IF(ISERROR(VLOOKUP(CONCATENATE($A439,"_",N$2),'Reference data SID'!$B:$N,13,FALSE())),"",VLOOKUP(CONCATENATE($A439,"_",N$2),'Reference data SID'!$B:$N,13,FALSE()))</f>
        <v/>
      </c>
      <c r="O439" s="86" t="str">
        <f aca="false">IF(ISERROR(VLOOKUP(CONCATENATE($A439,"_",O$2),'Reference data SID'!$B:$N,13,FALSE())),"",VLOOKUP(CONCATENATE($A439,"_",O$2),'Reference data SID'!$B:$N,13,FALSE()))</f>
        <v/>
      </c>
      <c r="P439" s="86" t="str">
        <f aca="false">IF(ISERROR(VLOOKUP(CONCATENATE($A439,"_",P$2),'Reference data SID'!$B:$N,13,FALSE())),"",VLOOKUP(CONCATENATE($A439,"_",P$2),'Reference data SID'!$B:$N,13,FALSE()))</f>
        <v/>
      </c>
      <c r="Q439" s="86" t="str">
        <f aca="false">IF(ISERROR(VLOOKUP(CONCATENATE($A439,"_",Q$2),'Reference data SID'!$B:$N,13,FALSE())),"",VLOOKUP(CONCATENATE($A439,"_",Q$2),'Reference data SID'!$B:$N,13,FALSE()))</f>
        <v/>
      </c>
      <c r="R439" s="86" t="str">
        <f aca="false">IF(ISERROR(VLOOKUP(CONCATENATE($A439,"_",R$2),'Reference data SID'!$B:$N,13,FALSE())),"",VLOOKUP(CONCATENATE($A439,"_",R$2),'Reference data SID'!$B:$N,13,FALSE()))</f>
        <v/>
      </c>
      <c r="S439" s="86" t="str">
        <f aca="false">IF(ISERROR(VLOOKUP(CONCATENATE($A439,"_",S$2),'Reference data SID'!$B:$N,13,FALSE())),"",VLOOKUP(CONCATENATE($A439,"_",S$2),'Reference data SID'!$B:$N,13,FALSE()))</f>
        <v/>
      </c>
      <c r="T439" s="86" t="str">
        <f aca="false">IF(ISERROR(VLOOKUP(CONCATENATE($A439,"_",T$2),'Reference data SID'!$B:$N,13,FALSE())),"",VLOOKUP(CONCATENATE($A439,"_",T$2),'Reference data SID'!$B:$N,13,FALSE()))</f>
        <v/>
      </c>
      <c r="U439" s="86" t="str">
        <f aca="false">IF(ISERROR(VLOOKUP(CONCATENATE($A439,"_",U$2),'Reference data SID'!$B:$N,13,FALSE())),"",VLOOKUP(CONCATENATE($A439,"_",U$2),'Reference data SID'!$B:$N,13,FALSE()))</f>
        <v/>
      </c>
      <c r="V439" s="86" t="str">
        <f aca="false">IF(ISERROR(VLOOKUP(CONCATENATE($A439,"_",V$2),'Reference data SID'!$B:$N,13,FALSE())),"",VLOOKUP(CONCATENATE($A439,"_",V$2),'Reference data SID'!$B:$N,13,FALSE()))</f>
        <v/>
      </c>
      <c r="W439" s="86" t="str">
        <f aca="false">IF(ISERROR(VLOOKUP(CONCATENATE($A439,"_",W$2),'Reference data SID'!$B:$N,13,FALSE())),"",VLOOKUP(CONCATENATE($A439,"_",W$2),'Reference data SID'!$B:$N,13,FALSE()))</f>
        <v/>
      </c>
      <c r="X439" s="86" t="str">
        <f aca="false">IF(ISERROR(VLOOKUP(CONCATENATE($A439,"_",X$2),'Reference data SID'!$B:$N,13,FALSE())),"",VLOOKUP(CONCATENATE($A439,"_",X$2),'Reference data SID'!$B:$N,13,FALSE()))</f>
        <v/>
      </c>
      <c r="Y439" s="86" t="str">
        <f aca="false">IF(ISERROR(VLOOKUP(CONCATENATE($A439,"_",Y$2),'Reference data SID'!$B:$N,13,FALSE())),"",VLOOKUP(CONCATENATE($A439,"_",Y$2),'Reference data SID'!$B:$N,13,FALSE()))</f>
        <v/>
      </c>
      <c r="Z439" s="86" t="str">
        <f aca="false">IF(ISERROR(VLOOKUP(CONCATENATE($A439,"_",Z$2),'Reference data SID'!$B:$N,13,FALSE())),"",VLOOKUP(CONCATENATE($A439,"_",Z$2),'Reference data SID'!$B:$N,13,FALSE()))</f>
        <v/>
      </c>
      <c r="AA439" s="86" t="str">
        <f aca="false">IF(ISERROR(VLOOKUP(CONCATENATE($A439,"_",AA$2),'Reference data SID'!$B:$N,13,FALSE())),"",VLOOKUP(CONCATENATE($A439,"_",AA$2),'Reference data SID'!$B:$N,13,FALSE()))</f>
        <v/>
      </c>
      <c r="AB439" s="86" t="str">
        <f aca="false">IF(ISERROR(VLOOKUP(CONCATENATE($A439,"_",AB$2),'Reference data SID'!$B:$N,13,FALSE())),"",VLOOKUP(CONCATENATE($A439,"_",AB$2),'Reference data SID'!$B:$N,13,FALSE()))</f>
        <v/>
      </c>
      <c r="AC439" s="86" t="str">
        <f aca="false">IF(ISERROR(VLOOKUP(CONCATENATE($A439,"_",AC$2),'Reference data SID'!$B:$N,13,FALSE())),"",VLOOKUP(CONCATENATE($A439,"_",AC$2),'Reference data SID'!$B:$N,13,FALSE()))</f>
        <v/>
      </c>
      <c r="AD439" s="86" t="str">
        <f aca="false">IF(ISERROR(VLOOKUP(CONCATENATE($A439,"_",AD$2),'Reference data SID'!$B:$N,13,FALSE())),"",VLOOKUP(CONCATENATE($A439,"_",AD$2),'Reference data SID'!$B:$N,13,FALSE()))</f>
        <v/>
      </c>
      <c r="AE439" s="86" t="str">
        <f aca="false">IF(ISERROR(VLOOKUP(CONCATENATE($A439,"_",AE$2),'Reference data SID'!$B:$N,13,FALSE())),"",VLOOKUP(CONCATENATE($A439,"_",AE$2),'Reference data SID'!$B:$N,13,FALSE()))</f>
        <v/>
      </c>
      <c r="AF439" s="86" t="str">
        <f aca="false">IF(ISERROR(VLOOKUP(CONCATENATE($A439,"_",AF$2),'Reference data SID'!$B:$N,13,FALSE())),"",VLOOKUP(CONCATENATE($A439,"_",AF$2),'Reference data SID'!$B:$N,13,FALSE()))</f>
        <v/>
      </c>
      <c r="AG439" s="86" t="str">
        <f aca="false">IF(ISERROR(VLOOKUP(CONCATENATE($A439,"_",AG$2),'Reference data SID'!$B:$N,13,FALSE())),"",VLOOKUP(CONCATENATE($A439,"_",AG$2),'Reference data SID'!$B:$N,13,FALSE()))</f>
        <v/>
      </c>
      <c r="AH439" s="86" t="str">
        <f aca="false">IF(ISERROR(VLOOKUP(CONCATENATE($A439,"_",AH$2),'Reference data SID'!$B:$N,13,FALSE())),"",VLOOKUP(CONCATENATE($A439,"_",AH$2),'Reference data SID'!$B:$N,13,FALSE()))</f>
        <v/>
      </c>
      <c r="AI439" s="86" t="str">
        <f aca="false">IF(ISERROR(VLOOKUP(CONCATENATE($A439,"_",AI$2),'Reference data SID'!$B:$N,13,FALSE())),"",VLOOKUP(CONCATENATE($A439,"_",AI$2),'Reference data SID'!$B:$N,13,FALSE()))</f>
        <v/>
      </c>
      <c r="AJ439" s="86" t="str">
        <f aca="false">IF(ISERROR(VLOOKUP(CONCATENATE($A439,"_",AJ$2),'Reference data SID'!$B:$N,13,FALSE())),"",VLOOKUP(CONCATENATE($A439,"_",AJ$2),'Reference data SID'!$B:$N,13,FALSE()))</f>
        <v/>
      </c>
      <c r="AK439" s="86" t="str">
        <f aca="false">IF(ISERROR(VLOOKUP(CONCATENATE($A439,"_",AK$2),'Reference data SID'!$B:$N,13,FALSE())),"",VLOOKUP(CONCATENATE($A439,"_",AK$2),'Reference data SID'!$B:$N,13,FALSE()))</f>
        <v/>
      </c>
      <c r="AL439" s="86" t="str">
        <f aca="false">IF(ISERROR(VLOOKUP(CONCATENATE($A439,"_",AL$2),'Reference data SID'!$B:$N,13,FALSE())),"",VLOOKUP(CONCATENATE($A439,"_",AL$2),'Reference data SID'!$B:$N,13,FALSE()))</f>
        <v/>
      </c>
      <c r="AM439" s="86" t="str">
        <f aca="false">IF(ISERROR(VLOOKUP(CONCATENATE($A439,"_",AM$2),'Reference data SID'!$B:$N,13,FALSE())),"",VLOOKUP(CONCATENATE($A439,"_",AM$2),'Reference data SID'!$B:$N,13,FALSE()))</f>
        <v/>
      </c>
      <c r="AN439" s="86" t="str">
        <f aca="false">IF(ISERROR(VLOOKUP(CONCATENATE($A439,"_",AN$2),'Reference data SID'!$B:$N,13,FALSE())),"",VLOOKUP(CONCATENATE($A439,"_",AN$2),'Reference data SID'!$B:$N,13,FALSE()))</f>
        <v/>
      </c>
      <c r="AO439" s="86" t="str">
        <f aca="false">IF(ISERROR(VLOOKUP(CONCATENATE($A439,"_",AO$2),'Reference data SID'!$B:$N,13,FALSE())),"",VLOOKUP(CONCATENATE($A439,"_",AO$2),'Reference data SID'!$B:$N,13,FALSE()))</f>
        <v/>
      </c>
      <c r="AP439" s="86" t="str">
        <f aca="false">IF(ISERROR(VLOOKUP(CONCATENATE($A439,"_",AP$2),'Reference data SID'!$B:$N,13,FALSE())),"",VLOOKUP(CONCATENATE($A439,"_",AP$2),'Reference data SID'!$B:$N,13,FALSE()))</f>
        <v/>
      </c>
      <c r="AQ439" s="86" t="str">
        <f aca="false">IF(ISERROR(VLOOKUP(CONCATENATE($A439,"_",AQ$2),'Reference data SID'!$B:$N,13,FALSE())),"",VLOOKUP(CONCATENATE($A439,"_",AQ$2),'Reference data SID'!$B:$N,13,FALSE()))</f>
        <v/>
      </c>
      <c r="AR439" s="86" t="str">
        <f aca="false">IF(ISERROR(VLOOKUP(CONCATENATE($A439,"_",AR$2),'Reference data SID'!$B:$N,13,FALSE())),"",VLOOKUP(CONCATENATE($A439,"_",AR$2),'Reference data SID'!$B:$N,13,FALSE()))</f>
        <v/>
      </c>
      <c r="AS439" s="86" t="str">
        <f aca="false">IF(ISERROR(VLOOKUP(CONCATENATE($A439,"_",AS$2),'Reference data SID'!$B:$N,13,FALSE())),"",VLOOKUP(CONCATENATE($A439,"_",AS$2),'Reference data SID'!$B:$N,13,FALSE()))</f>
        <v/>
      </c>
      <c r="AT439" s="86" t="str">
        <f aca="false">IF(ISERROR(VLOOKUP(CONCATENATE($A439,"_",AT$2),'Reference data SID'!$B:$N,13,FALSE())),"",VLOOKUP(CONCATENATE($A439,"_",AT$2),'Reference data SID'!$B:$N,13,FALSE()))</f>
        <v/>
      </c>
    </row>
    <row r="440" customFormat="false" ht="15" hidden="false" customHeight="false" outlineLevel="0" collapsed="false">
      <c r="A440" s="0" t="n">
        <v>436</v>
      </c>
      <c r="B440" s="86" t="str">
        <f aca="false">IF(ISERROR(VLOOKUP(CONCATENATE($A440,"_",B$2),'Reference data SID'!$B:$N,13,FALSE())),"",VLOOKUP(CONCATENATE($A440,"_",B$2),'Reference data SID'!$B:$N,13,FALSE()))</f>
        <v/>
      </c>
      <c r="C440" s="86" t="str">
        <f aca="false">IF(ISERROR(VLOOKUP(CONCATENATE($A440,"_",C$2),'Reference data SID'!$B:$N,13,FALSE())),"",VLOOKUP(CONCATENATE($A440,"_",C$2),'Reference data SID'!$B:$N,13,FALSE()))</f>
        <v/>
      </c>
      <c r="D440" s="86" t="str">
        <f aca="false">IF(ISERROR(VLOOKUP(CONCATENATE($A440,"_",D$2),'Reference data SID'!$B:$N,13,FALSE())),"",VLOOKUP(CONCATENATE($A440,"_",D$2),'Reference data SID'!$B:$N,13,FALSE()))</f>
        <v/>
      </c>
      <c r="E440" s="86" t="str">
        <f aca="false">IF(ISERROR(VLOOKUP(CONCATENATE($A440,"_",E$2),'Reference data SID'!$B:$N,13,FALSE())),"",VLOOKUP(CONCATENATE($A440,"_",E$2),'Reference data SID'!$B:$N,13,FALSE()))</f>
        <v/>
      </c>
      <c r="F440" s="86" t="str">
        <f aca="false">IF(ISERROR(VLOOKUP(CONCATENATE($A440,"_",F$2),'Reference data SID'!$B:$N,13,FALSE())),"",VLOOKUP(CONCATENATE($A440,"_",F$2),'Reference data SID'!$B:$N,13,FALSE()))</f>
        <v/>
      </c>
      <c r="G440" s="86" t="str">
        <f aca="false">IF(ISERROR(VLOOKUP(CONCATENATE($A440,"_",G$2),'Reference data SID'!$B:$N,13,FALSE())),"",VLOOKUP(CONCATENATE($A440,"_",G$2),'Reference data SID'!$B:$N,13,FALSE()))</f>
        <v/>
      </c>
      <c r="H440" s="86" t="str">
        <f aca="false">IF(ISERROR(VLOOKUP(CONCATENATE($A440,"_",H$2),'Reference data SID'!$B:$N,13,FALSE())),"",VLOOKUP(CONCATENATE($A440,"_",H$2),'Reference data SID'!$B:$N,13,FALSE()))</f>
        <v/>
      </c>
      <c r="I440" s="86" t="str">
        <f aca="false">IF(ISERROR(VLOOKUP(CONCATENATE($A440,"_",I$2),'Reference data SID'!$B:$N,13,FALSE())),"",VLOOKUP(CONCATENATE($A440,"_",I$2),'Reference data SID'!$B:$N,13,FALSE()))</f>
        <v/>
      </c>
      <c r="J440" s="86" t="str">
        <f aca="false">IF(ISERROR(VLOOKUP(CONCATENATE($A440,"_",J$2),'Reference data SID'!$B:$N,13,FALSE())),"",VLOOKUP(CONCATENATE($A440,"_",J$2),'Reference data SID'!$B:$N,13,FALSE()))</f>
        <v/>
      </c>
      <c r="K440" s="86" t="str">
        <f aca="false">IF(ISERROR(VLOOKUP(CONCATENATE($A440,"_",K$2),'Reference data SID'!$B:$N,13,FALSE())),"",VLOOKUP(CONCATENATE($A440,"_",K$2),'Reference data SID'!$B:$N,13,FALSE()))</f>
        <v/>
      </c>
      <c r="L440" s="86" t="str">
        <f aca="false">IF(ISERROR(VLOOKUP(CONCATENATE($A440,"_",L$2),'Reference data SID'!$B:$N,13,FALSE())),"",VLOOKUP(CONCATENATE($A440,"_",L$2),'Reference data SID'!$B:$N,13,FALSE()))</f>
        <v/>
      </c>
      <c r="M440" s="86" t="str">
        <f aca="false">IF(ISERROR(VLOOKUP(CONCATENATE($A440,"_",M$2),'Reference data SID'!$B:$N,13,FALSE())),"",VLOOKUP(CONCATENATE($A440,"_",M$2),'Reference data SID'!$B:$N,13,FALSE()))</f>
        <v/>
      </c>
      <c r="N440" s="86" t="str">
        <f aca="false">IF(ISERROR(VLOOKUP(CONCATENATE($A440,"_",N$2),'Reference data SID'!$B:$N,13,FALSE())),"",VLOOKUP(CONCATENATE($A440,"_",N$2),'Reference data SID'!$B:$N,13,FALSE()))</f>
        <v/>
      </c>
      <c r="O440" s="86" t="str">
        <f aca="false">IF(ISERROR(VLOOKUP(CONCATENATE($A440,"_",O$2),'Reference data SID'!$B:$N,13,FALSE())),"",VLOOKUP(CONCATENATE($A440,"_",O$2),'Reference data SID'!$B:$N,13,FALSE()))</f>
        <v/>
      </c>
      <c r="P440" s="86" t="str">
        <f aca="false">IF(ISERROR(VLOOKUP(CONCATENATE($A440,"_",P$2),'Reference data SID'!$B:$N,13,FALSE())),"",VLOOKUP(CONCATENATE($A440,"_",P$2),'Reference data SID'!$B:$N,13,FALSE()))</f>
        <v/>
      </c>
      <c r="Q440" s="86" t="str">
        <f aca="false">IF(ISERROR(VLOOKUP(CONCATENATE($A440,"_",Q$2),'Reference data SID'!$B:$N,13,FALSE())),"",VLOOKUP(CONCATENATE($A440,"_",Q$2),'Reference data SID'!$B:$N,13,FALSE()))</f>
        <v/>
      </c>
      <c r="R440" s="86" t="str">
        <f aca="false">IF(ISERROR(VLOOKUP(CONCATENATE($A440,"_",R$2),'Reference data SID'!$B:$N,13,FALSE())),"",VLOOKUP(CONCATENATE($A440,"_",R$2),'Reference data SID'!$B:$N,13,FALSE()))</f>
        <v/>
      </c>
      <c r="S440" s="86" t="str">
        <f aca="false">IF(ISERROR(VLOOKUP(CONCATENATE($A440,"_",S$2),'Reference data SID'!$B:$N,13,FALSE())),"",VLOOKUP(CONCATENATE($A440,"_",S$2),'Reference data SID'!$B:$N,13,FALSE()))</f>
        <v/>
      </c>
      <c r="T440" s="86" t="str">
        <f aca="false">IF(ISERROR(VLOOKUP(CONCATENATE($A440,"_",T$2),'Reference data SID'!$B:$N,13,FALSE())),"",VLOOKUP(CONCATENATE($A440,"_",T$2),'Reference data SID'!$B:$N,13,FALSE()))</f>
        <v/>
      </c>
      <c r="U440" s="86" t="str">
        <f aca="false">IF(ISERROR(VLOOKUP(CONCATENATE($A440,"_",U$2),'Reference data SID'!$B:$N,13,FALSE())),"",VLOOKUP(CONCATENATE($A440,"_",U$2),'Reference data SID'!$B:$N,13,FALSE()))</f>
        <v/>
      </c>
      <c r="V440" s="86" t="str">
        <f aca="false">IF(ISERROR(VLOOKUP(CONCATENATE($A440,"_",V$2),'Reference data SID'!$B:$N,13,FALSE())),"",VLOOKUP(CONCATENATE($A440,"_",V$2),'Reference data SID'!$B:$N,13,FALSE()))</f>
        <v/>
      </c>
      <c r="W440" s="86" t="str">
        <f aca="false">IF(ISERROR(VLOOKUP(CONCATENATE($A440,"_",W$2),'Reference data SID'!$B:$N,13,FALSE())),"",VLOOKUP(CONCATENATE($A440,"_",W$2),'Reference data SID'!$B:$N,13,FALSE()))</f>
        <v/>
      </c>
      <c r="X440" s="86" t="str">
        <f aca="false">IF(ISERROR(VLOOKUP(CONCATENATE($A440,"_",X$2),'Reference data SID'!$B:$N,13,FALSE())),"",VLOOKUP(CONCATENATE($A440,"_",X$2),'Reference data SID'!$B:$N,13,FALSE()))</f>
        <v/>
      </c>
      <c r="Y440" s="86" t="str">
        <f aca="false">IF(ISERROR(VLOOKUP(CONCATENATE($A440,"_",Y$2),'Reference data SID'!$B:$N,13,FALSE())),"",VLOOKUP(CONCATENATE($A440,"_",Y$2),'Reference data SID'!$B:$N,13,FALSE()))</f>
        <v/>
      </c>
      <c r="Z440" s="86" t="str">
        <f aca="false">IF(ISERROR(VLOOKUP(CONCATENATE($A440,"_",Z$2),'Reference data SID'!$B:$N,13,FALSE())),"",VLOOKUP(CONCATENATE($A440,"_",Z$2),'Reference data SID'!$B:$N,13,FALSE()))</f>
        <v/>
      </c>
      <c r="AA440" s="86" t="str">
        <f aca="false">IF(ISERROR(VLOOKUP(CONCATENATE($A440,"_",AA$2),'Reference data SID'!$B:$N,13,FALSE())),"",VLOOKUP(CONCATENATE($A440,"_",AA$2),'Reference data SID'!$B:$N,13,FALSE()))</f>
        <v/>
      </c>
      <c r="AB440" s="86" t="str">
        <f aca="false">IF(ISERROR(VLOOKUP(CONCATENATE($A440,"_",AB$2),'Reference data SID'!$B:$N,13,FALSE())),"",VLOOKUP(CONCATENATE($A440,"_",AB$2),'Reference data SID'!$B:$N,13,FALSE()))</f>
        <v/>
      </c>
      <c r="AC440" s="86" t="str">
        <f aca="false">IF(ISERROR(VLOOKUP(CONCATENATE($A440,"_",AC$2),'Reference data SID'!$B:$N,13,FALSE())),"",VLOOKUP(CONCATENATE($A440,"_",AC$2),'Reference data SID'!$B:$N,13,FALSE()))</f>
        <v/>
      </c>
      <c r="AD440" s="86" t="str">
        <f aca="false">IF(ISERROR(VLOOKUP(CONCATENATE($A440,"_",AD$2),'Reference data SID'!$B:$N,13,FALSE())),"",VLOOKUP(CONCATENATE($A440,"_",AD$2),'Reference data SID'!$B:$N,13,FALSE()))</f>
        <v/>
      </c>
      <c r="AE440" s="86" t="str">
        <f aca="false">IF(ISERROR(VLOOKUP(CONCATENATE($A440,"_",AE$2),'Reference data SID'!$B:$N,13,FALSE())),"",VLOOKUP(CONCATENATE($A440,"_",AE$2),'Reference data SID'!$B:$N,13,FALSE()))</f>
        <v/>
      </c>
      <c r="AF440" s="86" t="str">
        <f aca="false">IF(ISERROR(VLOOKUP(CONCATENATE($A440,"_",AF$2),'Reference data SID'!$B:$N,13,FALSE())),"",VLOOKUP(CONCATENATE($A440,"_",AF$2),'Reference data SID'!$B:$N,13,FALSE()))</f>
        <v/>
      </c>
      <c r="AG440" s="86" t="str">
        <f aca="false">IF(ISERROR(VLOOKUP(CONCATENATE($A440,"_",AG$2),'Reference data SID'!$B:$N,13,FALSE())),"",VLOOKUP(CONCATENATE($A440,"_",AG$2),'Reference data SID'!$B:$N,13,FALSE()))</f>
        <v/>
      </c>
      <c r="AH440" s="86" t="str">
        <f aca="false">IF(ISERROR(VLOOKUP(CONCATENATE($A440,"_",AH$2),'Reference data SID'!$B:$N,13,FALSE())),"",VLOOKUP(CONCATENATE($A440,"_",AH$2),'Reference data SID'!$B:$N,13,FALSE()))</f>
        <v/>
      </c>
      <c r="AI440" s="86" t="str">
        <f aca="false">IF(ISERROR(VLOOKUP(CONCATENATE($A440,"_",AI$2),'Reference data SID'!$B:$N,13,FALSE())),"",VLOOKUP(CONCATENATE($A440,"_",AI$2),'Reference data SID'!$B:$N,13,FALSE()))</f>
        <v/>
      </c>
      <c r="AJ440" s="86" t="str">
        <f aca="false">IF(ISERROR(VLOOKUP(CONCATENATE($A440,"_",AJ$2),'Reference data SID'!$B:$N,13,FALSE())),"",VLOOKUP(CONCATENATE($A440,"_",AJ$2),'Reference data SID'!$B:$N,13,FALSE()))</f>
        <v/>
      </c>
      <c r="AK440" s="86" t="str">
        <f aca="false">IF(ISERROR(VLOOKUP(CONCATENATE($A440,"_",AK$2),'Reference data SID'!$B:$N,13,FALSE())),"",VLOOKUP(CONCATENATE($A440,"_",AK$2),'Reference data SID'!$B:$N,13,FALSE()))</f>
        <v/>
      </c>
      <c r="AL440" s="86" t="str">
        <f aca="false">IF(ISERROR(VLOOKUP(CONCATENATE($A440,"_",AL$2),'Reference data SID'!$B:$N,13,FALSE())),"",VLOOKUP(CONCATENATE($A440,"_",AL$2),'Reference data SID'!$B:$N,13,FALSE()))</f>
        <v/>
      </c>
      <c r="AM440" s="86" t="str">
        <f aca="false">IF(ISERROR(VLOOKUP(CONCATENATE($A440,"_",AM$2),'Reference data SID'!$B:$N,13,FALSE())),"",VLOOKUP(CONCATENATE($A440,"_",AM$2),'Reference data SID'!$B:$N,13,FALSE()))</f>
        <v/>
      </c>
      <c r="AN440" s="86" t="str">
        <f aca="false">IF(ISERROR(VLOOKUP(CONCATENATE($A440,"_",AN$2),'Reference data SID'!$B:$N,13,FALSE())),"",VLOOKUP(CONCATENATE($A440,"_",AN$2),'Reference data SID'!$B:$N,13,FALSE()))</f>
        <v/>
      </c>
      <c r="AO440" s="86" t="str">
        <f aca="false">IF(ISERROR(VLOOKUP(CONCATENATE($A440,"_",AO$2),'Reference data SID'!$B:$N,13,FALSE())),"",VLOOKUP(CONCATENATE($A440,"_",AO$2),'Reference data SID'!$B:$N,13,FALSE()))</f>
        <v/>
      </c>
      <c r="AP440" s="86" t="str">
        <f aca="false">IF(ISERROR(VLOOKUP(CONCATENATE($A440,"_",AP$2),'Reference data SID'!$B:$N,13,FALSE())),"",VLOOKUP(CONCATENATE($A440,"_",AP$2),'Reference data SID'!$B:$N,13,FALSE()))</f>
        <v/>
      </c>
      <c r="AQ440" s="86" t="str">
        <f aca="false">IF(ISERROR(VLOOKUP(CONCATENATE($A440,"_",AQ$2),'Reference data SID'!$B:$N,13,FALSE())),"",VLOOKUP(CONCATENATE($A440,"_",AQ$2),'Reference data SID'!$B:$N,13,FALSE()))</f>
        <v/>
      </c>
      <c r="AR440" s="86" t="str">
        <f aca="false">IF(ISERROR(VLOOKUP(CONCATENATE($A440,"_",AR$2),'Reference data SID'!$B:$N,13,FALSE())),"",VLOOKUP(CONCATENATE($A440,"_",AR$2),'Reference data SID'!$B:$N,13,FALSE()))</f>
        <v/>
      </c>
      <c r="AS440" s="86" t="str">
        <f aca="false">IF(ISERROR(VLOOKUP(CONCATENATE($A440,"_",AS$2),'Reference data SID'!$B:$N,13,FALSE())),"",VLOOKUP(CONCATENATE($A440,"_",AS$2),'Reference data SID'!$B:$N,13,FALSE()))</f>
        <v/>
      </c>
      <c r="AT440" s="86" t="str">
        <f aca="false">IF(ISERROR(VLOOKUP(CONCATENATE($A440,"_",AT$2),'Reference data SID'!$B:$N,13,FALSE())),"",VLOOKUP(CONCATENATE($A440,"_",AT$2),'Reference data SID'!$B:$N,13,FALSE()))</f>
        <v/>
      </c>
    </row>
    <row r="441" customFormat="false" ht="15" hidden="false" customHeight="false" outlineLevel="0" collapsed="false">
      <c r="A441" s="0" t="n">
        <v>437</v>
      </c>
      <c r="B441" s="86" t="str">
        <f aca="false">IF(ISERROR(VLOOKUP(CONCATENATE($A441,"_",B$2),'Reference data SID'!$B:$N,13,FALSE())),"",VLOOKUP(CONCATENATE($A441,"_",B$2),'Reference data SID'!$B:$N,13,FALSE()))</f>
        <v/>
      </c>
      <c r="C441" s="86" t="str">
        <f aca="false">IF(ISERROR(VLOOKUP(CONCATENATE($A441,"_",C$2),'Reference data SID'!$B:$N,13,FALSE())),"",VLOOKUP(CONCATENATE($A441,"_",C$2),'Reference data SID'!$B:$N,13,FALSE()))</f>
        <v/>
      </c>
      <c r="D441" s="86" t="str">
        <f aca="false">IF(ISERROR(VLOOKUP(CONCATENATE($A441,"_",D$2),'Reference data SID'!$B:$N,13,FALSE())),"",VLOOKUP(CONCATENATE($A441,"_",D$2),'Reference data SID'!$B:$N,13,FALSE()))</f>
        <v/>
      </c>
      <c r="E441" s="86" t="str">
        <f aca="false">IF(ISERROR(VLOOKUP(CONCATENATE($A441,"_",E$2),'Reference data SID'!$B:$N,13,FALSE())),"",VLOOKUP(CONCATENATE($A441,"_",E$2),'Reference data SID'!$B:$N,13,FALSE()))</f>
        <v/>
      </c>
      <c r="F441" s="86" t="str">
        <f aca="false">IF(ISERROR(VLOOKUP(CONCATENATE($A441,"_",F$2),'Reference data SID'!$B:$N,13,FALSE())),"",VLOOKUP(CONCATENATE($A441,"_",F$2),'Reference data SID'!$B:$N,13,FALSE()))</f>
        <v/>
      </c>
      <c r="G441" s="86" t="str">
        <f aca="false">IF(ISERROR(VLOOKUP(CONCATENATE($A441,"_",G$2),'Reference data SID'!$B:$N,13,FALSE())),"",VLOOKUP(CONCATENATE($A441,"_",G$2),'Reference data SID'!$B:$N,13,FALSE()))</f>
        <v/>
      </c>
      <c r="H441" s="86" t="str">
        <f aca="false">IF(ISERROR(VLOOKUP(CONCATENATE($A441,"_",H$2),'Reference data SID'!$B:$N,13,FALSE())),"",VLOOKUP(CONCATENATE($A441,"_",H$2),'Reference data SID'!$B:$N,13,FALSE()))</f>
        <v/>
      </c>
      <c r="I441" s="86" t="str">
        <f aca="false">IF(ISERROR(VLOOKUP(CONCATENATE($A441,"_",I$2),'Reference data SID'!$B:$N,13,FALSE())),"",VLOOKUP(CONCATENATE($A441,"_",I$2),'Reference data SID'!$B:$N,13,FALSE()))</f>
        <v/>
      </c>
      <c r="J441" s="86" t="str">
        <f aca="false">IF(ISERROR(VLOOKUP(CONCATENATE($A441,"_",J$2),'Reference data SID'!$B:$N,13,FALSE())),"",VLOOKUP(CONCATENATE($A441,"_",J$2),'Reference data SID'!$B:$N,13,FALSE()))</f>
        <v/>
      </c>
      <c r="K441" s="86" t="str">
        <f aca="false">IF(ISERROR(VLOOKUP(CONCATENATE($A441,"_",K$2),'Reference data SID'!$B:$N,13,FALSE())),"",VLOOKUP(CONCATENATE($A441,"_",K$2),'Reference data SID'!$B:$N,13,FALSE()))</f>
        <v/>
      </c>
      <c r="L441" s="86" t="str">
        <f aca="false">IF(ISERROR(VLOOKUP(CONCATENATE($A441,"_",L$2),'Reference data SID'!$B:$N,13,FALSE())),"",VLOOKUP(CONCATENATE($A441,"_",L$2),'Reference data SID'!$B:$N,13,FALSE()))</f>
        <v/>
      </c>
      <c r="M441" s="86" t="str">
        <f aca="false">IF(ISERROR(VLOOKUP(CONCATENATE($A441,"_",M$2),'Reference data SID'!$B:$N,13,FALSE())),"",VLOOKUP(CONCATENATE($A441,"_",M$2),'Reference data SID'!$B:$N,13,FALSE()))</f>
        <v/>
      </c>
      <c r="N441" s="86" t="str">
        <f aca="false">IF(ISERROR(VLOOKUP(CONCATENATE($A441,"_",N$2),'Reference data SID'!$B:$N,13,FALSE())),"",VLOOKUP(CONCATENATE($A441,"_",N$2),'Reference data SID'!$B:$N,13,FALSE()))</f>
        <v/>
      </c>
      <c r="O441" s="86" t="str">
        <f aca="false">IF(ISERROR(VLOOKUP(CONCATENATE($A441,"_",O$2),'Reference data SID'!$B:$N,13,FALSE())),"",VLOOKUP(CONCATENATE($A441,"_",O$2),'Reference data SID'!$B:$N,13,FALSE()))</f>
        <v/>
      </c>
      <c r="P441" s="86" t="str">
        <f aca="false">IF(ISERROR(VLOOKUP(CONCATENATE($A441,"_",P$2),'Reference data SID'!$B:$N,13,FALSE())),"",VLOOKUP(CONCATENATE($A441,"_",P$2),'Reference data SID'!$B:$N,13,FALSE()))</f>
        <v/>
      </c>
      <c r="Q441" s="86" t="str">
        <f aca="false">IF(ISERROR(VLOOKUP(CONCATENATE($A441,"_",Q$2),'Reference data SID'!$B:$N,13,FALSE())),"",VLOOKUP(CONCATENATE($A441,"_",Q$2),'Reference data SID'!$B:$N,13,FALSE()))</f>
        <v/>
      </c>
      <c r="R441" s="86" t="str">
        <f aca="false">IF(ISERROR(VLOOKUP(CONCATENATE($A441,"_",R$2),'Reference data SID'!$B:$N,13,FALSE())),"",VLOOKUP(CONCATENATE($A441,"_",R$2),'Reference data SID'!$B:$N,13,FALSE()))</f>
        <v/>
      </c>
      <c r="S441" s="86" t="str">
        <f aca="false">IF(ISERROR(VLOOKUP(CONCATENATE($A441,"_",S$2),'Reference data SID'!$B:$N,13,FALSE())),"",VLOOKUP(CONCATENATE($A441,"_",S$2),'Reference data SID'!$B:$N,13,FALSE()))</f>
        <v/>
      </c>
      <c r="T441" s="86" t="str">
        <f aca="false">IF(ISERROR(VLOOKUP(CONCATENATE($A441,"_",T$2),'Reference data SID'!$B:$N,13,FALSE())),"",VLOOKUP(CONCATENATE($A441,"_",T$2),'Reference data SID'!$B:$N,13,FALSE()))</f>
        <v/>
      </c>
      <c r="U441" s="86" t="str">
        <f aca="false">IF(ISERROR(VLOOKUP(CONCATENATE($A441,"_",U$2),'Reference data SID'!$B:$N,13,FALSE())),"",VLOOKUP(CONCATENATE($A441,"_",U$2),'Reference data SID'!$B:$N,13,FALSE()))</f>
        <v/>
      </c>
      <c r="V441" s="86" t="str">
        <f aca="false">IF(ISERROR(VLOOKUP(CONCATENATE($A441,"_",V$2),'Reference data SID'!$B:$N,13,FALSE())),"",VLOOKUP(CONCATENATE($A441,"_",V$2),'Reference data SID'!$B:$N,13,FALSE()))</f>
        <v/>
      </c>
      <c r="W441" s="86" t="str">
        <f aca="false">IF(ISERROR(VLOOKUP(CONCATENATE($A441,"_",W$2),'Reference data SID'!$B:$N,13,FALSE())),"",VLOOKUP(CONCATENATE($A441,"_",W$2),'Reference data SID'!$B:$N,13,FALSE()))</f>
        <v/>
      </c>
      <c r="X441" s="86" t="str">
        <f aca="false">IF(ISERROR(VLOOKUP(CONCATENATE($A441,"_",X$2),'Reference data SID'!$B:$N,13,FALSE())),"",VLOOKUP(CONCATENATE($A441,"_",X$2),'Reference data SID'!$B:$N,13,FALSE()))</f>
        <v/>
      </c>
      <c r="Y441" s="86" t="str">
        <f aca="false">IF(ISERROR(VLOOKUP(CONCATENATE($A441,"_",Y$2),'Reference data SID'!$B:$N,13,FALSE())),"",VLOOKUP(CONCATENATE($A441,"_",Y$2),'Reference data SID'!$B:$N,13,FALSE()))</f>
        <v/>
      </c>
      <c r="Z441" s="86" t="str">
        <f aca="false">IF(ISERROR(VLOOKUP(CONCATENATE($A441,"_",Z$2),'Reference data SID'!$B:$N,13,FALSE())),"",VLOOKUP(CONCATENATE($A441,"_",Z$2),'Reference data SID'!$B:$N,13,FALSE()))</f>
        <v/>
      </c>
      <c r="AA441" s="86" t="str">
        <f aca="false">IF(ISERROR(VLOOKUP(CONCATENATE($A441,"_",AA$2),'Reference data SID'!$B:$N,13,FALSE())),"",VLOOKUP(CONCATENATE($A441,"_",AA$2),'Reference data SID'!$B:$N,13,FALSE()))</f>
        <v/>
      </c>
      <c r="AB441" s="86" t="str">
        <f aca="false">IF(ISERROR(VLOOKUP(CONCATENATE($A441,"_",AB$2),'Reference data SID'!$B:$N,13,FALSE())),"",VLOOKUP(CONCATENATE($A441,"_",AB$2),'Reference data SID'!$B:$N,13,FALSE()))</f>
        <v/>
      </c>
      <c r="AC441" s="86" t="str">
        <f aca="false">IF(ISERROR(VLOOKUP(CONCATENATE($A441,"_",AC$2),'Reference data SID'!$B:$N,13,FALSE())),"",VLOOKUP(CONCATENATE($A441,"_",AC$2),'Reference data SID'!$B:$N,13,FALSE()))</f>
        <v/>
      </c>
      <c r="AD441" s="86" t="str">
        <f aca="false">IF(ISERROR(VLOOKUP(CONCATENATE($A441,"_",AD$2),'Reference data SID'!$B:$N,13,FALSE())),"",VLOOKUP(CONCATENATE($A441,"_",AD$2),'Reference data SID'!$B:$N,13,FALSE()))</f>
        <v/>
      </c>
      <c r="AE441" s="86" t="str">
        <f aca="false">IF(ISERROR(VLOOKUP(CONCATENATE($A441,"_",AE$2),'Reference data SID'!$B:$N,13,FALSE())),"",VLOOKUP(CONCATENATE($A441,"_",AE$2),'Reference data SID'!$B:$N,13,FALSE()))</f>
        <v/>
      </c>
      <c r="AF441" s="86" t="str">
        <f aca="false">IF(ISERROR(VLOOKUP(CONCATENATE($A441,"_",AF$2),'Reference data SID'!$B:$N,13,FALSE())),"",VLOOKUP(CONCATENATE($A441,"_",AF$2),'Reference data SID'!$B:$N,13,FALSE()))</f>
        <v/>
      </c>
      <c r="AG441" s="86" t="str">
        <f aca="false">IF(ISERROR(VLOOKUP(CONCATENATE($A441,"_",AG$2),'Reference data SID'!$B:$N,13,FALSE())),"",VLOOKUP(CONCATENATE($A441,"_",AG$2),'Reference data SID'!$B:$N,13,FALSE()))</f>
        <v/>
      </c>
      <c r="AH441" s="86" t="str">
        <f aca="false">IF(ISERROR(VLOOKUP(CONCATENATE($A441,"_",AH$2),'Reference data SID'!$B:$N,13,FALSE())),"",VLOOKUP(CONCATENATE($A441,"_",AH$2),'Reference data SID'!$B:$N,13,FALSE()))</f>
        <v/>
      </c>
      <c r="AI441" s="86" t="str">
        <f aca="false">IF(ISERROR(VLOOKUP(CONCATENATE($A441,"_",AI$2),'Reference data SID'!$B:$N,13,FALSE())),"",VLOOKUP(CONCATENATE($A441,"_",AI$2),'Reference data SID'!$B:$N,13,FALSE()))</f>
        <v/>
      </c>
      <c r="AJ441" s="86" t="str">
        <f aca="false">IF(ISERROR(VLOOKUP(CONCATENATE($A441,"_",AJ$2),'Reference data SID'!$B:$N,13,FALSE())),"",VLOOKUP(CONCATENATE($A441,"_",AJ$2),'Reference data SID'!$B:$N,13,FALSE()))</f>
        <v/>
      </c>
      <c r="AK441" s="86" t="str">
        <f aca="false">IF(ISERROR(VLOOKUP(CONCATENATE($A441,"_",AK$2),'Reference data SID'!$B:$N,13,FALSE())),"",VLOOKUP(CONCATENATE($A441,"_",AK$2),'Reference data SID'!$B:$N,13,FALSE()))</f>
        <v/>
      </c>
      <c r="AL441" s="86" t="str">
        <f aca="false">IF(ISERROR(VLOOKUP(CONCATENATE($A441,"_",AL$2),'Reference data SID'!$B:$N,13,FALSE())),"",VLOOKUP(CONCATENATE($A441,"_",AL$2),'Reference data SID'!$B:$N,13,FALSE()))</f>
        <v/>
      </c>
      <c r="AM441" s="86" t="str">
        <f aca="false">IF(ISERROR(VLOOKUP(CONCATENATE($A441,"_",AM$2),'Reference data SID'!$B:$N,13,FALSE())),"",VLOOKUP(CONCATENATE($A441,"_",AM$2),'Reference data SID'!$B:$N,13,FALSE()))</f>
        <v/>
      </c>
      <c r="AN441" s="86" t="str">
        <f aca="false">IF(ISERROR(VLOOKUP(CONCATENATE($A441,"_",AN$2),'Reference data SID'!$B:$N,13,FALSE())),"",VLOOKUP(CONCATENATE($A441,"_",AN$2),'Reference data SID'!$B:$N,13,FALSE()))</f>
        <v/>
      </c>
      <c r="AO441" s="86" t="str">
        <f aca="false">IF(ISERROR(VLOOKUP(CONCATENATE($A441,"_",AO$2),'Reference data SID'!$B:$N,13,FALSE())),"",VLOOKUP(CONCATENATE($A441,"_",AO$2),'Reference data SID'!$B:$N,13,FALSE()))</f>
        <v/>
      </c>
      <c r="AP441" s="86" t="str">
        <f aca="false">IF(ISERROR(VLOOKUP(CONCATENATE($A441,"_",AP$2),'Reference data SID'!$B:$N,13,FALSE())),"",VLOOKUP(CONCATENATE($A441,"_",AP$2),'Reference data SID'!$B:$N,13,FALSE()))</f>
        <v/>
      </c>
      <c r="AQ441" s="86" t="str">
        <f aca="false">IF(ISERROR(VLOOKUP(CONCATENATE($A441,"_",AQ$2),'Reference data SID'!$B:$N,13,FALSE())),"",VLOOKUP(CONCATENATE($A441,"_",AQ$2),'Reference data SID'!$B:$N,13,FALSE()))</f>
        <v/>
      </c>
      <c r="AR441" s="86" t="str">
        <f aca="false">IF(ISERROR(VLOOKUP(CONCATENATE($A441,"_",AR$2),'Reference data SID'!$B:$N,13,FALSE())),"",VLOOKUP(CONCATENATE($A441,"_",AR$2),'Reference data SID'!$B:$N,13,FALSE()))</f>
        <v/>
      </c>
      <c r="AS441" s="86" t="str">
        <f aca="false">IF(ISERROR(VLOOKUP(CONCATENATE($A441,"_",AS$2),'Reference data SID'!$B:$N,13,FALSE())),"",VLOOKUP(CONCATENATE($A441,"_",AS$2),'Reference data SID'!$B:$N,13,FALSE()))</f>
        <v/>
      </c>
      <c r="AT441" s="86" t="str">
        <f aca="false">IF(ISERROR(VLOOKUP(CONCATENATE($A441,"_",AT$2),'Reference data SID'!$B:$N,13,FALSE())),"",VLOOKUP(CONCATENATE($A441,"_",AT$2),'Reference data SID'!$B:$N,13,FALSE()))</f>
        <v/>
      </c>
    </row>
    <row r="442" customFormat="false" ht="15" hidden="false" customHeight="false" outlineLevel="0" collapsed="false">
      <c r="A442" s="0" t="n">
        <v>438</v>
      </c>
      <c r="B442" s="86" t="str">
        <f aca="false">IF(ISERROR(VLOOKUP(CONCATENATE($A442,"_",B$2),'Reference data SID'!$B:$N,13,FALSE())),"",VLOOKUP(CONCATENATE($A442,"_",B$2),'Reference data SID'!$B:$N,13,FALSE()))</f>
        <v/>
      </c>
      <c r="C442" s="86" t="str">
        <f aca="false">IF(ISERROR(VLOOKUP(CONCATENATE($A442,"_",C$2),'Reference data SID'!$B:$N,13,FALSE())),"",VLOOKUP(CONCATENATE($A442,"_",C$2),'Reference data SID'!$B:$N,13,FALSE()))</f>
        <v/>
      </c>
      <c r="D442" s="86" t="str">
        <f aca="false">IF(ISERROR(VLOOKUP(CONCATENATE($A442,"_",D$2),'Reference data SID'!$B:$N,13,FALSE())),"",VLOOKUP(CONCATENATE($A442,"_",D$2),'Reference data SID'!$B:$N,13,FALSE()))</f>
        <v/>
      </c>
      <c r="E442" s="86" t="str">
        <f aca="false">IF(ISERROR(VLOOKUP(CONCATENATE($A442,"_",E$2),'Reference data SID'!$B:$N,13,FALSE())),"",VLOOKUP(CONCATENATE($A442,"_",E$2),'Reference data SID'!$B:$N,13,FALSE()))</f>
        <v/>
      </c>
      <c r="F442" s="86" t="str">
        <f aca="false">IF(ISERROR(VLOOKUP(CONCATENATE($A442,"_",F$2),'Reference data SID'!$B:$N,13,FALSE())),"",VLOOKUP(CONCATENATE($A442,"_",F$2),'Reference data SID'!$B:$N,13,FALSE()))</f>
        <v/>
      </c>
      <c r="G442" s="86" t="str">
        <f aca="false">IF(ISERROR(VLOOKUP(CONCATENATE($A442,"_",G$2),'Reference data SID'!$B:$N,13,FALSE())),"",VLOOKUP(CONCATENATE($A442,"_",G$2),'Reference data SID'!$B:$N,13,FALSE()))</f>
        <v/>
      </c>
      <c r="H442" s="86" t="str">
        <f aca="false">IF(ISERROR(VLOOKUP(CONCATENATE($A442,"_",H$2),'Reference data SID'!$B:$N,13,FALSE())),"",VLOOKUP(CONCATENATE($A442,"_",H$2),'Reference data SID'!$B:$N,13,FALSE()))</f>
        <v/>
      </c>
      <c r="I442" s="86" t="str">
        <f aca="false">IF(ISERROR(VLOOKUP(CONCATENATE($A442,"_",I$2),'Reference data SID'!$B:$N,13,FALSE())),"",VLOOKUP(CONCATENATE($A442,"_",I$2),'Reference data SID'!$B:$N,13,FALSE()))</f>
        <v/>
      </c>
      <c r="J442" s="86" t="str">
        <f aca="false">IF(ISERROR(VLOOKUP(CONCATENATE($A442,"_",J$2),'Reference data SID'!$B:$N,13,FALSE())),"",VLOOKUP(CONCATENATE($A442,"_",J$2),'Reference data SID'!$B:$N,13,FALSE()))</f>
        <v/>
      </c>
      <c r="K442" s="86" t="str">
        <f aca="false">IF(ISERROR(VLOOKUP(CONCATENATE($A442,"_",K$2),'Reference data SID'!$B:$N,13,FALSE())),"",VLOOKUP(CONCATENATE($A442,"_",K$2),'Reference data SID'!$B:$N,13,FALSE()))</f>
        <v/>
      </c>
      <c r="L442" s="86" t="str">
        <f aca="false">IF(ISERROR(VLOOKUP(CONCATENATE($A442,"_",L$2),'Reference data SID'!$B:$N,13,FALSE())),"",VLOOKUP(CONCATENATE($A442,"_",L$2),'Reference data SID'!$B:$N,13,FALSE()))</f>
        <v/>
      </c>
      <c r="M442" s="86" t="str">
        <f aca="false">IF(ISERROR(VLOOKUP(CONCATENATE($A442,"_",M$2),'Reference data SID'!$B:$N,13,FALSE())),"",VLOOKUP(CONCATENATE($A442,"_",M$2),'Reference data SID'!$B:$N,13,FALSE()))</f>
        <v/>
      </c>
      <c r="N442" s="86" t="str">
        <f aca="false">IF(ISERROR(VLOOKUP(CONCATENATE($A442,"_",N$2),'Reference data SID'!$B:$N,13,FALSE())),"",VLOOKUP(CONCATENATE($A442,"_",N$2),'Reference data SID'!$B:$N,13,FALSE()))</f>
        <v/>
      </c>
      <c r="O442" s="86" t="str">
        <f aca="false">IF(ISERROR(VLOOKUP(CONCATENATE($A442,"_",O$2),'Reference data SID'!$B:$N,13,FALSE())),"",VLOOKUP(CONCATENATE($A442,"_",O$2),'Reference data SID'!$B:$N,13,FALSE()))</f>
        <v/>
      </c>
      <c r="P442" s="86" t="str">
        <f aca="false">IF(ISERROR(VLOOKUP(CONCATENATE($A442,"_",P$2),'Reference data SID'!$B:$N,13,FALSE())),"",VLOOKUP(CONCATENATE($A442,"_",P$2),'Reference data SID'!$B:$N,13,FALSE()))</f>
        <v/>
      </c>
      <c r="Q442" s="86" t="str">
        <f aca="false">IF(ISERROR(VLOOKUP(CONCATENATE($A442,"_",Q$2),'Reference data SID'!$B:$N,13,FALSE())),"",VLOOKUP(CONCATENATE($A442,"_",Q$2),'Reference data SID'!$B:$N,13,FALSE()))</f>
        <v/>
      </c>
      <c r="R442" s="86" t="str">
        <f aca="false">IF(ISERROR(VLOOKUP(CONCATENATE($A442,"_",R$2),'Reference data SID'!$B:$N,13,FALSE())),"",VLOOKUP(CONCATENATE($A442,"_",R$2),'Reference data SID'!$B:$N,13,FALSE()))</f>
        <v/>
      </c>
      <c r="S442" s="86" t="str">
        <f aca="false">IF(ISERROR(VLOOKUP(CONCATENATE($A442,"_",S$2),'Reference data SID'!$B:$N,13,FALSE())),"",VLOOKUP(CONCATENATE($A442,"_",S$2),'Reference data SID'!$B:$N,13,FALSE()))</f>
        <v/>
      </c>
      <c r="T442" s="86" t="str">
        <f aca="false">IF(ISERROR(VLOOKUP(CONCATENATE($A442,"_",T$2),'Reference data SID'!$B:$N,13,FALSE())),"",VLOOKUP(CONCATENATE($A442,"_",T$2),'Reference data SID'!$B:$N,13,FALSE()))</f>
        <v/>
      </c>
      <c r="U442" s="86" t="str">
        <f aca="false">IF(ISERROR(VLOOKUP(CONCATENATE($A442,"_",U$2),'Reference data SID'!$B:$N,13,FALSE())),"",VLOOKUP(CONCATENATE($A442,"_",U$2),'Reference data SID'!$B:$N,13,FALSE()))</f>
        <v/>
      </c>
      <c r="V442" s="86" t="str">
        <f aca="false">IF(ISERROR(VLOOKUP(CONCATENATE($A442,"_",V$2),'Reference data SID'!$B:$N,13,FALSE())),"",VLOOKUP(CONCATENATE($A442,"_",V$2),'Reference data SID'!$B:$N,13,FALSE()))</f>
        <v/>
      </c>
      <c r="W442" s="86" t="str">
        <f aca="false">IF(ISERROR(VLOOKUP(CONCATENATE($A442,"_",W$2),'Reference data SID'!$B:$N,13,FALSE())),"",VLOOKUP(CONCATENATE($A442,"_",W$2),'Reference data SID'!$B:$N,13,FALSE()))</f>
        <v/>
      </c>
      <c r="X442" s="86" t="str">
        <f aca="false">IF(ISERROR(VLOOKUP(CONCATENATE($A442,"_",X$2),'Reference data SID'!$B:$N,13,FALSE())),"",VLOOKUP(CONCATENATE($A442,"_",X$2),'Reference data SID'!$B:$N,13,FALSE()))</f>
        <v/>
      </c>
      <c r="Y442" s="86" t="str">
        <f aca="false">IF(ISERROR(VLOOKUP(CONCATENATE($A442,"_",Y$2),'Reference data SID'!$B:$N,13,FALSE())),"",VLOOKUP(CONCATENATE($A442,"_",Y$2),'Reference data SID'!$B:$N,13,FALSE()))</f>
        <v/>
      </c>
      <c r="Z442" s="86" t="str">
        <f aca="false">IF(ISERROR(VLOOKUP(CONCATENATE($A442,"_",Z$2),'Reference data SID'!$B:$N,13,FALSE())),"",VLOOKUP(CONCATENATE($A442,"_",Z$2),'Reference data SID'!$B:$N,13,FALSE()))</f>
        <v/>
      </c>
      <c r="AA442" s="86" t="str">
        <f aca="false">IF(ISERROR(VLOOKUP(CONCATENATE($A442,"_",AA$2),'Reference data SID'!$B:$N,13,FALSE())),"",VLOOKUP(CONCATENATE($A442,"_",AA$2),'Reference data SID'!$B:$N,13,FALSE()))</f>
        <v/>
      </c>
      <c r="AB442" s="86" t="str">
        <f aca="false">IF(ISERROR(VLOOKUP(CONCATENATE($A442,"_",AB$2),'Reference data SID'!$B:$N,13,FALSE())),"",VLOOKUP(CONCATENATE($A442,"_",AB$2),'Reference data SID'!$B:$N,13,FALSE()))</f>
        <v/>
      </c>
      <c r="AC442" s="86" t="str">
        <f aca="false">IF(ISERROR(VLOOKUP(CONCATENATE($A442,"_",AC$2),'Reference data SID'!$B:$N,13,FALSE())),"",VLOOKUP(CONCATENATE($A442,"_",AC$2),'Reference data SID'!$B:$N,13,FALSE()))</f>
        <v/>
      </c>
      <c r="AD442" s="86" t="str">
        <f aca="false">IF(ISERROR(VLOOKUP(CONCATENATE($A442,"_",AD$2),'Reference data SID'!$B:$N,13,FALSE())),"",VLOOKUP(CONCATENATE($A442,"_",AD$2),'Reference data SID'!$B:$N,13,FALSE()))</f>
        <v/>
      </c>
      <c r="AE442" s="86" t="str">
        <f aca="false">IF(ISERROR(VLOOKUP(CONCATENATE($A442,"_",AE$2),'Reference data SID'!$B:$N,13,FALSE())),"",VLOOKUP(CONCATENATE($A442,"_",AE$2),'Reference data SID'!$B:$N,13,FALSE()))</f>
        <v/>
      </c>
      <c r="AF442" s="86" t="str">
        <f aca="false">IF(ISERROR(VLOOKUP(CONCATENATE($A442,"_",AF$2),'Reference data SID'!$B:$N,13,FALSE())),"",VLOOKUP(CONCATENATE($A442,"_",AF$2),'Reference data SID'!$B:$N,13,FALSE()))</f>
        <v/>
      </c>
      <c r="AG442" s="86" t="str">
        <f aca="false">IF(ISERROR(VLOOKUP(CONCATENATE($A442,"_",AG$2),'Reference data SID'!$B:$N,13,FALSE())),"",VLOOKUP(CONCATENATE($A442,"_",AG$2),'Reference data SID'!$B:$N,13,FALSE()))</f>
        <v/>
      </c>
      <c r="AH442" s="86" t="str">
        <f aca="false">IF(ISERROR(VLOOKUP(CONCATENATE($A442,"_",AH$2),'Reference data SID'!$B:$N,13,FALSE())),"",VLOOKUP(CONCATENATE($A442,"_",AH$2),'Reference data SID'!$B:$N,13,FALSE()))</f>
        <v/>
      </c>
      <c r="AI442" s="86" t="str">
        <f aca="false">IF(ISERROR(VLOOKUP(CONCATENATE($A442,"_",AI$2),'Reference data SID'!$B:$N,13,FALSE())),"",VLOOKUP(CONCATENATE($A442,"_",AI$2),'Reference data SID'!$B:$N,13,FALSE()))</f>
        <v/>
      </c>
      <c r="AJ442" s="86" t="str">
        <f aca="false">IF(ISERROR(VLOOKUP(CONCATENATE($A442,"_",AJ$2),'Reference data SID'!$B:$N,13,FALSE())),"",VLOOKUP(CONCATENATE($A442,"_",AJ$2),'Reference data SID'!$B:$N,13,FALSE()))</f>
        <v/>
      </c>
      <c r="AK442" s="86" t="str">
        <f aca="false">IF(ISERROR(VLOOKUP(CONCATENATE($A442,"_",AK$2),'Reference data SID'!$B:$N,13,FALSE())),"",VLOOKUP(CONCATENATE($A442,"_",AK$2),'Reference data SID'!$B:$N,13,FALSE()))</f>
        <v/>
      </c>
      <c r="AL442" s="86" t="str">
        <f aca="false">IF(ISERROR(VLOOKUP(CONCATENATE($A442,"_",AL$2),'Reference data SID'!$B:$N,13,FALSE())),"",VLOOKUP(CONCATENATE($A442,"_",AL$2),'Reference data SID'!$B:$N,13,FALSE()))</f>
        <v/>
      </c>
      <c r="AM442" s="86" t="str">
        <f aca="false">IF(ISERROR(VLOOKUP(CONCATENATE($A442,"_",AM$2),'Reference data SID'!$B:$N,13,FALSE())),"",VLOOKUP(CONCATENATE($A442,"_",AM$2),'Reference data SID'!$B:$N,13,FALSE()))</f>
        <v/>
      </c>
      <c r="AN442" s="86" t="str">
        <f aca="false">IF(ISERROR(VLOOKUP(CONCATENATE($A442,"_",AN$2),'Reference data SID'!$B:$N,13,FALSE())),"",VLOOKUP(CONCATENATE($A442,"_",AN$2),'Reference data SID'!$B:$N,13,FALSE()))</f>
        <v/>
      </c>
      <c r="AO442" s="86" t="str">
        <f aca="false">IF(ISERROR(VLOOKUP(CONCATENATE($A442,"_",AO$2),'Reference data SID'!$B:$N,13,FALSE())),"",VLOOKUP(CONCATENATE($A442,"_",AO$2),'Reference data SID'!$B:$N,13,FALSE()))</f>
        <v/>
      </c>
      <c r="AP442" s="86" t="str">
        <f aca="false">IF(ISERROR(VLOOKUP(CONCATENATE($A442,"_",AP$2),'Reference data SID'!$B:$N,13,FALSE())),"",VLOOKUP(CONCATENATE($A442,"_",AP$2),'Reference data SID'!$B:$N,13,FALSE()))</f>
        <v/>
      </c>
      <c r="AQ442" s="86" t="str">
        <f aca="false">IF(ISERROR(VLOOKUP(CONCATENATE($A442,"_",AQ$2),'Reference data SID'!$B:$N,13,FALSE())),"",VLOOKUP(CONCATENATE($A442,"_",AQ$2),'Reference data SID'!$B:$N,13,FALSE()))</f>
        <v/>
      </c>
      <c r="AR442" s="86" t="str">
        <f aca="false">IF(ISERROR(VLOOKUP(CONCATENATE($A442,"_",AR$2),'Reference data SID'!$B:$N,13,FALSE())),"",VLOOKUP(CONCATENATE($A442,"_",AR$2),'Reference data SID'!$B:$N,13,FALSE()))</f>
        <v/>
      </c>
      <c r="AS442" s="86" t="str">
        <f aca="false">IF(ISERROR(VLOOKUP(CONCATENATE($A442,"_",AS$2),'Reference data SID'!$B:$N,13,FALSE())),"",VLOOKUP(CONCATENATE($A442,"_",AS$2),'Reference data SID'!$B:$N,13,FALSE()))</f>
        <v/>
      </c>
      <c r="AT442" s="86" t="str">
        <f aca="false">IF(ISERROR(VLOOKUP(CONCATENATE($A442,"_",AT$2),'Reference data SID'!$B:$N,13,FALSE())),"",VLOOKUP(CONCATENATE($A442,"_",AT$2),'Reference data SID'!$B:$N,13,FALSE()))</f>
        <v/>
      </c>
    </row>
    <row r="443" customFormat="false" ht="15" hidden="false" customHeight="false" outlineLevel="0" collapsed="false">
      <c r="A443" s="0" t="n">
        <v>439</v>
      </c>
      <c r="B443" s="86" t="str">
        <f aca="false">IF(ISERROR(VLOOKUP(CONCATENATE($A443,"_",B$2),'Reference data SID'!$B:$N,13,FALSE())),"",VLOOKUP(CONCATENATE($A443,"_",B$2),'Reference data SID'!$B:$N,13,FALSE()))</f>
        <v/>
      </c>
      <c r="C443" s="86" t="str">
        <f aca="false">IF(ISERROR(VLOOKUP(CONCATENATE($A443,"_",C$2),'Reference data SID'!$B:$N,13,FALSE())),"",VLOOKUP(CONCATENATE($A443,"_",C$2),'Reference data SID'!$B:$N,13,FALSE()))</f>
        <v/>
      </c>
      <c r="D443" s="86" t="str">
        <f aca="false">IF(ISERROR(VLOOKUP(CONCATENATE($A443,"_",D$2),'Reference data SID'!$B:$N,13,FALSE())),"",VLOOKUP(CONCATENATE($A443,"_",D$2),'Reference data SID'!$B:$N,13,FALSE()))</f>
        <v/>
      </c>
      <c r="E443" s="86" t="str">
        <f aca="false">IF(ISERROR(VLOOKUP(CONCATENATE($A443,"_",E$2),'Reference data SID'!$B:$N,13,FALSE())),"",VLOOKUP(CONCATENATE($A443,"_",E$2),'Reference data SID'!$B:$N,13,FALSE()))</f>
        <v/>
      </c>
      <c r="F443" s="86" t="str">
        <f aca="false">IF(ISERROR(VLOOKUP(CONCATENATE($A443,"_",F$2),'Reference data SID'!$B:$N,13,FALSE())),"",VLOOKUP(CONCATENATE($A443,"_",F$2),'Reference data SID'!$B:$N,13,FALSE()))</f>
        <v/>
      </c>
      <c r="G443" s="86" t="str">
        <f aca="false">IF(ISERROR(VLOOKUP(CONCATENATE($A443,"_",G$2),'Reference data SID'!$B:$N,13,FALSE())),"",VLOOKUP(CONCATENATE($A443,"_",G$2),'Reference data SID'!$B:$N,13,FALSE()))</f>
        <v/>
      </c>
      <c r="H443" s="86" t="str">
        <f aca="false">IF(ISERROR(VLOOKUP(CONCATENATE($A443,"_",H$2),'Reference data SID'!$B:$N,13,FALSE())),"",VLOOKUP(CONCATENATE($A443,"_",H$2),'Reference data SID'!$B:$N,13,FALSE()))</f>
        <v/>
      </c>
      <c r="I443" s="86" t="str">
        <f aca="false">IF(ISERROR(VLOOKUP(CONCATENATE($A443,"_",I$2),'Reference data SID'!$B:$N,13,FALSE())),"",VLOOKUP(CONCATENATE($A443,"_",I$2),'Reference data SID'!$B:$N,13,FALSE()))</f>
        <v/>
      </c>
      <c r="J443" s="86" t="str">
        <f aca="false">IF(ISERROR(VLOOKUP(CONCATENATE($A443,"_",J$2),'Reference data SID'!$B:$N,13,FALSE())),"",VLOOKUP(CONCATENATE($A443,"_",J$2),'Reference data SID'!$B:$N,13,FALSE()))</f>
        <v/>
      </c>
      <c r="K443" s="86" t="str">
        <f aca="false">IF(ISERROR(VLOOKUP(CONCATENATE($A443,"_",K$2),'Reference data SID'!$B:$N,13,FALSE())),"",VLOOKUP(CONCATENATE($A443,"_",K$2),'Reference data SID'!$B:$N,13,FALSE()))</f>
        <v/>
      </c>
      <c r="L443" s="86" t="str">
        <f aca="false">IF(ISERROR(VLOOKUP(CONCATENATE($A443,"_",L$2),'Reference data SID'!$B:$N,13,FALSE())),"",VLOOKUP(CONCATENATE($A443,"_",L$2),'Reference data SID'!$B:$N,13,FALSE()))</f>
        <v/>
      </c>
      <c r="M443" s="86" t="str">
        <f aca="false">IF(ISERROR(VLOOKUP(CONCATENATE($A443,"_",M$2),'Reference data SID'!$B:$N,13,FALSE())),"",VLOOKUP(CONCATENATE($A443,"_",M$2),'Reference data SID'!$B:$N,13,FALSE()))</f>
        <v/>
      </c>
      <c r="N443" s="86" t="str">
        <f aca="false">IF(ISERROR(VLOOKUP(CONCATENATE($A443,"_",N$2),'Reference data SID'!$B:$N,13,FALSE())),"",VLOOKUP(CONCATENATE($A443,"_",N$2),'Reference data SID'!$B:$N,13,FALSE()))</f>
        <v/>
      </c>
      <c r="O443" s="86" t="str">
        <f aca="false">IF(ISERROR(VLOOKUP(CONCATENATE($A443,"_",O$2),'Reference data SID'!$B:$N,13,FALSE())),"",VLOOKUP(CONCATENATE($A443,"_",O$2),'Reference data SID'!$B:$N,13,FALSE()))</f>
        <v/>
      </c>
      <c r="P443" s="86" t="str">
        <f aca="false">IF(ISERROR(VLOOKUP(CONCATENATE($A443,"_",P$2),'Reference data SID'!$B:$N,13,FALSE())),"",VLOOKUP(CONCATENATE($A443,"_",P$2),'Reference data SID'!$B:$N,13,FALSE()))</f>
        <v/>
      </c>
      <c r="Q443" s="86" t="str">
        <f aca="false">IF(ISERROR(VLOOKUP(CONCATENATE($A443,"_",Q$2),'Reference data SID'!$B:$N,13,FALSE())),"",VLOOKUP(CONCATENATE($A443,"_",Q$2),'Reference data SID'!$B:$N,13,FALSE()))</f>
        <v/>
      </c>
      <c r="R443" s="86" t="str">
        <f aca="false">IF(ISERROR(VLOOKUP(CONCATENATE($A443,"_",R$2),'Reference data SID'!$B:$N,13,FALSE())),"",VLOOKUP(CONCATENATE($A443,"_",R$2),'Reference data SID'!$B:$N,13,FALSE()))</f>
        <v/>
      </c>
      <c r="S443" s="86" t="str">
        <f aca="false">IF(ISERROR(VLOOKUP(CONCATENATE($A443,"_",S$2),'Reference data SID'!$B:$N,13,FALSE())),"",VLOOKUP(CONCATENATE($A443,"_",S$2),'Reference data SID'!$B:$N,13,FALSE()))</f>
        <v/>
      </c>
      <c r="T443" s="86" t="str">
        <f aca="false">IF(ISERROR(VLOOKUP(CONCATENATE($A443,"_",T$2),'Reference data SID'!$B:$N,13,FALSE())),"",VLOOKUP(CONCATENATE($A443,"_",T$2),'Reference data SID'!$B:$N,13,FALSE()))</f>
        <v/>
      </c>
      <c r="U443" s="86" t="str">
        <f aca="false">IF(ISERROR(VLOOKUP(CONCATENATE($A443,"_",U$2),'Reference data SID'!$B:$N,13,FALSE())),"",VLOOKUP(CONCATENATE($A443,"_",U$2),'Reference data SID'!$B:$N,13,FALSE()))</f>
        <v/>
      </c>
      <c r="V443" s="86" t="str">
        <f aca="false">IF(ISERROR(VLOOKUP(CONCATENATE($A443,"_",V$2),'Reference data SID'!$B:$N,13,FALSE())),"",VLOOKUP(CONCATENATE($A443,"_",V$2),'Reference data SID'!$B:$N,13,FALSE()))</f>
        <v/>
      </c>
      <c r="W443" s="86" t="str">
        <f aca="false">IF(ISERROR(VLOOKUP(CONCATENATE($A443,"_",W$2),'Reference data SID'!$B:$N,13,FALSE())),"",VLOOKUP(CONCATENATE($A443,"_",W$2),'Reference data SID'!$B:$N,13,FALSE()))</f>
        <v/>
      </c>
      <c r="X443" s="86" t="str">
        <f aca="false">IF(ISERROR(VLOOKUP(CONCATENATE($A443,"_",X$2),'Reference data SID'!$B:$N,13,FALSE())),"",VLOOKUP(CONCATENATE($A443,"_",X$2),'Reference data SID'!$B:$N,13,FALSE()))</f>
        <v/>
      </c>
      <c r="Y443" s="86" t="str">
        <f aca="false">IF(ISERROR(VLOOKUP(CONCATENATE($A443,"_",Y$2),'Reference data SID'!$B:$N,13,FALSE())),"",VLOOKUP(CONCATENATE($A443,"_",Y$2),'Reference data SID'!$B:$N,13,FALSE()))</f>
        <v/>
      </c>
      <c r="Z443" s="86" t="str">
        <f aca="false">IF(ISERROR(VLOOKUP(CONCATENATE($A443,"_",Z$2),'Reference data SID'!$B:$N,13,FALSE())),"",VLOOKUP(CONCATENATE($A443,"_",Z$2),'Reference data SID'!$B:$N,13,FALSE()))</f>
        <v/>
      </c>
      <c r="AA443" s="86" t="str">
        <f aca="false">IF(ISERROR(VLOOKUP(CONCATENATE($A443,"_",AA$2),'Reference data SID'!$B:$N,13,FALSE())),"",VLOOKUP(CONCATENATE($A443,"_",AA$2),'Reference data SID'!$B:$N,13,FALSE()))</f>
        <v/>
      </c>
      <c r="AB443" s="86" t="str">
        <f aca="false">IF(ISERROR(VLOOKUP(CONCATENATE($A443,"_",AB$2),'Reference data SID'!$B:$N,13,FALSE())),"",VLOOKUP(CONCATENATE($A443,"_",AB$2),'Reference data SID'!$B:$N,13,FALSE()))</f>
        <v/>
      </c>
      <c r="AC443" s="86" t="str">
        <f aca="false">IF(ISERROR(VLOOKUP(CONCATENATE($A443,"_",AC$2),'Reference data SID'!$B:$N,13,FALSE())),"",VLOOKUP(CONCATENATE($A443,"_",AC$2),'Reference data SID'!$B:$N,13,FALSE()))</f>
        <v/>
      </c>
      <c r="AD443" s="86" t="str">
        <f aca="false">IF(ISERROR(VLOOKUP(CONCATENATE($A443,"_",AD$2),'Reference data SID'!$B:$N,13,FALSE())),"",VLOOKUP(CONCATENATE($A443,"_",AD$2),'Reference data SID'!$B:$N,13,FALSE()))</f>
        <v/>
      </c>
      <c r="AE443" s="86" t="str">
        <f aca="false">IF(ISERROR(VLOOKUP(CONCATENATE($A443,"_",AE$2),'Reference data SID'!$B:$N,13,FALSE())),"",VLOOKUP(CONCATENATE($A443,"_",AE$2),'Reference data SID'!$B:$N,13,FALSE()))</f>
        <v/>
      </c>
      <c r="AF443" s="86" t="str">
        <f aca="false">IF(ISERROR(VLOOKUP(CONCATENATE($A443,"_",AF$2),'Reference data SID'!$B:$N,13,FALSE())),"",VLOOKUP(CONCATENATE($A443,"_",AF$2),'Reference data SID'!$B:$N,13,FALSE()))</f>
        <v/>
      </c>
      <c r="AG443" s="86" t="str">
        <f aca="false">IF(ISERROR(VLOOKUP(CONCATENATE($A443,"_",AG$2),'Reference data SID'!$B:$N,13,FALSE())),"",VLOOKUP(CONCATENATE($A443,"_",AG$2),'Reference data SID'!$B:$N,13,FALSE()))</f>
        <v/>
      </c>
      <c r="AH443" s="86" t="str">
        <f aca="false">IF(ISERROR(VLOOKUP(CONCATENATE($A443,"_",AH$2),'Reference data SID'!$B:$N,13,FALSE())),"",VLOOKUP(CONCATENATE($A443,"_",AH$2),'Reference data SID'!$B:$N,13,FALSE()))</f>
        <v/>
      </c>
      <c r="AI443" s="86" t="str">
        <f aca="false">IF(ISERROR(VLOOKUP(CONCATENATE($A443,"_",AI$2),'Reference data SID'!$B:$N,13,FALSE())),"",VLOOKUP(CONCATENATE($A443,"_",AI$2),'Reference data SID'!$B:$N,13,FALSE()))</f>
        <v/>
      </c>
      <c r="AJ443" s="86" t="str">
        <f aca="false">IF(ISERROR(VLOOKUP(CONCATENATE($A443,"_",AJ$2),'Reference data SID'!$B:$N,13,FALSE())),"",VLOOKUP(CONCATENATE($A443,"_",AJ$2),'Reference data SID'!$B:$N,13,FALSE()))</f>
        <v/>
      </c>
      <c r="AK443" s="86" t="str">
        <f aca="false">IF(ISERROR(VLOOKUP(CONCATENATE($A443,"_",AK$2),'Reference data SID'!$B:$N,13,FALSE())),"",VLOOKUP(CONCATENATE($A443,"_",AK$2),'Reference data SID'!$B:$N,13,FALSE()))</f>
        <v/>
      </c>
      <c r="AL443" s="86" t="str">
        <f aca="false">IF(ISERROR(VLOOKUP(CONCATENATE($A443,"_",AL$2),'Reference data SID'!$B:$N,13,FALSE())),"",VLOOKUP(CONCATENATE($A443,"_",AL$2),'Reference data SID'!$B:$N,13,FALSE()))</f>
        <v/>
      </c>
      <c r="AM443" s="86" t="str">
        <f aca="false">IF(ISERROR(VLOOKUP(CONCATENATE($A443,"_",AM$2),'Reference data SID'!$B:$N,13,FALSE())),"",VLOOKUP(CONCATENATE($A443,"_",AM$2),'Reference data SID'!$B:$N,13,FALSE()))</f>
        <v/>
      </c>
      <c r="AN443" s="86" t="str">
        <f aca="false">IF(ISERROR(VLOOKUP(CONCATENATE($A443,"_",AN$2),'Reference data SID'!$B:$N,13,FALSE())),"",VLOOKUP(CONCATENATE($A443,"_",AN$2),'Reference data SID'!$B:$N,13,FALSE()))</f>
        <v/>
      </c>
      <c r="AO443" s="86" t="str">
        <f aca="false">IF(ISERROR(VLOOKUP(CONCATENATE($A443,"_",AO$2),'Reference data SID'!$B:$N,13,FALSE())),"",VLOOKUP(CONCATENATE($A443,"_",AO$2),'Reference data SID'!$B:$N,13,FALSE()))</f>
        <v/>
      </c>
      <c r="AP443" s="86" t="str">
        <f aca="false">IF(ISERROR(VLOOKUP(CONCATENATE($A443,"_",AP$2),'Reference data SID'!$B:$N,13,FALSE())),"",VLOOKUP(CONCATENATE($A443,"_",AP$2),'Reference data SID'!$B:$N,13,FALSE()))</f>
        <v/>
      </c>
      <c r="AQ443" s="86" t="str">
        <f aca="false">IF(ISERROR(VLOOKUP(CONCATENATE($A443,"_",AQ$2),'Reference data SID'!$B:$N,13,FALSE())),"",VLOOKUP(CONCATENATE($A443,"_",AQ$2),'Reference data SID'!$B:$N,13,FALSE()))</f>
        <v/>
      </c>
      <c r="AR443" s="86" t="str">
        <f aca="false">IF(ISERROR(VLOOKUP(CONCATENATE($A443,"_",AR$2),'Reference data SID'!$B:$N,13,FALSE())),"",VLOOKUP(CONCATENATE($A443,"_",AR$2),'Reference data SID'!$B:$N,13,FALSE()))</f>
        <v/>
      </c>
      <c r="AS443" s="86" t="str">
        <f aca="false">IF(ISERROR(VLOOKUP(CONCATENATE($A443,"_",AS$2),'Reference data SID'!$B:$N,13,FALSE())),"",VLOOKUP(CONCATENATE($A443,"_",AS$2),'Reference data SID'!$B:$N,13,FALSE()))</f>
        <v/>
      </c>
      <c r="AT443" s="86" t="str">
        <f aca="false">IF(ISERROR(VLOOKUP(CONCATENATE($A443,"_",AT$2),'Reference data SID'!$B:$N,13,FALSE())),"",VLOOKUP(CONCATENATE($A443,"_",AT$2),'Reference data SID'!$B:$N,13,FALSE()))</f>
        <v/>
      </c>
    </row>
    <row r="444" customFormat="false" ht="15" hidden="false" customHeight="false" outlineLevel="0" collapsed="false">
      <c r="A444" s="0" t="n">
        <v>440</v>
      </c>
      <c r="B444" s="86" t="str">
        <f aca="false">IF(ISERROR(VLOOKUP(CONCATENATE($A444,"_",B$2),'Reference data SID'!$B:$N,13,FALSE())),"",VLOOKUP(CONCATENATE($A444,"_",B$2),'Reference data SID'!$B:$N,13,FALSE()))</f>
        <v/>
      </c>
      <c r="C444" s="86" t="str">
        <f aca="false">IF(ISERROR(VLOOKUP(CONCATENATE($A444,"_",C$2),'Reference data SID'!$B:$N,13,FALSE())),"",VLOOKUP(CONCATENATE($A444,"_",C$2),'Reference data SID'!$B:$N,13,FALSE()))</f>
        <v/>
      </c>
      <c r="D444" s="86" t="str">
        <f aca="false">IF(ISERROR(VLOOKUP(CONCATENATE($A444,"_",D$2),'Reference data SID'!$B:$N,13,FALSE())),"",VLOOKUP(CONCATENATE($A444,"_",D$2),'Reference data SID'!$B:$N,13,FALSE()))</f>
        <v/>
      </c>
      <c r="E444" s="86" t="str">
        <f aca="false">IF(ISERROR(VLOOKUP(CONCATENATE($A444,"_",E$2),'Reference data SID'!$B:$N,13,FALSE())),"",VLOOKUP(CONCATENATE($A444,"_",E$2),'Reference data SID'!$B:$N,13,FALSE()))</f>
        <v/>
      </c>
      <c r="F444" s="86" t="str">
        <f aca="false">IF(ISERROR(VLOOKUP(CONCATENATE($A444,"_",F$2),'Reference data SID'!$B:$N,13,FALSE())),"",VLOOKUP(CONCATENATE($A444,"_",F$2),'Reference data SID'!$B:$N,13,FALSE()))</f>
        <v/>
      </c>
      <c r="G444" s="86" t="str">
        <f aca="false">IF(ISERROR(VLOOKUP(CONCATENATE($A444,"_",G$2),'Reference data SID'!$B:$N,13,FALSE())),"",VLOOKUP(CONCATENATE($A444,"_",G$2),'Reference data SID'!$B:$N,13,FALSE()))</f>
        <v/>
      </c>
      <c r="H444" s="86" t="str">
        <f aca="false">IF(ISERROR(VLOOKUP(CONCATENATE($A444,"_",H$2),'Reference data SID'!$B:$N,13,FALSE())),"",VLOOKUP(CONCATENATE($A444,"_",H$2),'Reference data SID'!$B:$N,13,FALSE()))</f>
        <v/>
      </c>
      <c r="I444" s="86" t="str">
        <f aca="false">IF(ISERROR(VLOOKUP(CONCATENATE($A444,"_",I$2),'Reference data SID'!$B:$N,13,FALSE())),"",VLOOKUP(CONCATENATE($A444,"_",I$2),'Reference data SID'!$B:$N,13,FALSE()))</f>
        <v/>
      </c>
      <c r="J444" s="86" t="str">
        <f aca="false">IF(ISERROR(VLOOKUP(CONCATENATE($A444,"_",J$2),'Reference data SID'!$B:$N,13,FALSE())),"",VLOOKUP(CONCATENATE($A444,"_",J$2),'Reference data SID'!$B:$N,13,FALSE()))</f>
        <v/>
      </c>
      <c r="K444" s="86" t="str">
        <f aca="false">IF(ISERROR(VLOOKUP(CONCATENATE($A444,"_",K$2),'Reference data SID'!$B:$N,13,FALSE())),"",VLOOKUP(CONCATENATE($A444,"_",K$2),'Reference data SID'!$B:$N,13,FALSE()))</f>
        <v/>
      </c>
      <c r="L444" s="86" t="str">
        <f aca="false">IF(ISERROR(VLOOKUP(CONCATENATE($A444,"_",L$2),'Reference data SID'!$B:$N,13,FALSE())),"",VLOOKUP(CONCATENATE($A444,"_",L$2),'Reference data SID'!$B:$N,13,FALSE()))</f>
        <v/>
      </c>
      <c r="M444" s="86" t="str">
        <f aca="false">IF(ISERROR(VLOOKUP(CONCATENATE($A444,"_",M$2),'Reference data SID'!$B:$N,13,FALSE())),"",VLOOKUP(CONCATENATE($A444,"_",M$2),'Reference data SID'!$B:$N,13,FALSE()))</f>
        <v/>
      </c>
      <c r="N444" s="86" t="str">
        <f aca="false">IF(ISERROR(VLOOKUP(CONCATENATE($A444,"_",N$2),'Reference data SID'!$B:$N,13,FALSE())),"",VLOOKUP(CONCATENATE($A444,"_",N$2),'Reference data SID'!$B:$N,13,FALSE()))</f>
        <v/>
      </c>
      <c r="O444" s="86" t="str">
        <f aca="false">IF(ISERROR(VLOOKUP(CONCATENATE($A444,"_",O$2),'Reference data SID'!$B:$N,13,FALSE())),"",VLOOKUP(CONCATENATE($A444,"_",O$2),'Reference data SID'!$B:$N,13,FALSE()))</f>
        <v/>
      </c>
      <c r="P444" s="86" t="str">
        <f aca="false">IF(ISERROR(VLOOKUP(CONCATENATE($A444,"_",P$2),'Reference data SID'!$B:$N,13,FALSE())),"",VLOOKUP(CONCATENATE($A444,"_",P$2),'Reference data SID'!$B:$N,13,FALSE()))</f>
        <v/>
      </c>
      <c r="Q444" s="86" t="str">
        <f aca="false">IF(ISERROR(VLOOKUP(CONCATENATE($A444,"_",Q$2),'Reference data SID'!$B:$N,13,FALSE())),"",VLOOKUP(CONCATENATE($A444,"_",Q$2),'Reference data SID'!$B:$N,13,FALSE()))</f>
        <v/>
      </c>
      <c r="R444" s="86" t="str">
        <f aca="false">IF(ISERROR(VLOOKUP(CONCATENATE($A444,"_",R$2),'Reference data SID'!$B:$N,13,FALSE())),"",VLOOKUP(CONCATENATE($A444,"_",R$2),'Reference data SID'!$B:$N,13,FALSE()))</f>
        <v/>
      </c>
      <c r="S444" s="86" t="str">
        <f aca="false">IF(ISERROR(VLOOKUP(CONCATENATE($A444,"_",S$2),'Reference data SID'!$B:$N,13,FALSE())),"",VLOOKUP(CONCATENATE($A444,"_",S$2),'Reference data SID'!$B:$N,13,FALSE()))</f>
        <v/>
      </c>
      <c r="T444" s="86" t="str">
        <f aca="false">IF(ISERROR(VLOOKUP(CONCATENATE($A444,"_",T$2),'Reference data SID'!$B:$N,13,FALSE())),"",VLOOKUP(CONCATENATE($A444,"_",T$2),'Reference data SID'!$B:$N,13,FALSE()))</f>
        <v/>
      </c>
      <c r="U444" s="86" t="str">
        <f aca="false">IF(ISERROR(VLOOKUP(CONCATENATE($A444,"_",U$2),'Reference data SID'!$B:$N,13,FALSE())),"",VLOOKUP(CONCATENATE($A444,"_",U$2),'Reference data SID'!$B:$N,13,FALSE()))</f>
        <v/>
      </c>
      <c r="V444" s="86" t="str">
        <f aca="false">IF(ISERROR(VLOOKUP(CONCATENATE($A444,"_",V$2),'Reference data SID'!$B:$N,13,FALSE())),"",VLOOKUP(CONCATENATE($A444,"_",V$2),'Reference data SID'!$B:$N,13,FALSE()))</f>
        <v/>
      </c>
      <c r="W444" s="86" t="str">
        <f aca="false">IF(ISERROR(VLOOKUP(CONCATENATE($A444,"_",W$2),'Reference data SID'!$B:$N,13,FALSE())),"",VLOOKUP(CONCATENATE($A444,"_",W$2),'Reference data SID'!$B:$N,13,FALSE()))</f>
        <v/>
      </c>
      <c r="X444" s="86" t="str">
        <f aca="false">IF(ISERROR(VLOOKUP(CONCATENATE($A444,"_",X$2),'Reference data SID'!$B:$N,13,FALSE())),"",VLOOKUP(CONCATENATE($A444,"_",X$2),'Reference data SID'!$B:$N,13,FALSE()))</f>
        <v/>
      </c>
      <c r="Y444" s="86" t="str">
        <f aca="false">IF(ISERROR(VLOOKUP(CONCATENATE($A444,"_",Y$2),'Reference data SID'!$B:$N,13,FALSE())),"",VLOOKUP(CONCATENATE($A444,"_",Y$2),'Reference data SID'!$B:$N,13,FALSE()))</f>
        <v/>
      </c>
      <c r="Z444" s="86" t="str">
        <f aca="false">IF(ISERROR(VLOOKUP(CONCATENATE($A444,"_",Z$2),'Reference data SID'!$B:$N,13,FALSE())),"",VLOOKUP(CONCATENATE($A444,"_",Z$2),'Reference data SID'!$B:$N,13,FALSE()))</f>
        <v/>
      </c>
      <c r="AA444" s="86" t="str">
        <f aca="false">IF(ISERROR(VLOOKUP(CONCATENATE($A444,"_",AA$2),'Reference data SID'!$B:$N,13,FALSE())),"",VLOOKUP(CONCATENATE($A444,"_",AA$2),'Reference data SID'!$B:$N,13,FALSE()))</f>
        <v/>
      </c>
      <c r="AB444" s="86" t="str">
        <f aca="false">IF(ISERROR(VLOOKUP(CONCATENATE($A444,"_",AB$2),'Reference data SID'!$B:$N,13,FALSE())),"",VLOOKUP(CONCATENATE($A444,"_",AB$2),'Reference data SID'!$B:$N,13,FALSE()))</f>
        <v/>
      </c>
      <c r="AC444" s="86" t="str">
        <f aca="false">IF(ISERROR(VLOOKUP(CONCATENATE($A444,"_",AC$2),'Reference data SID'!$B:$N,13,FALSE())),"",VLOOKUP(CONCATENATE($A444,"_",AC$2),'Reference data SID'!$B:$N,13,FALSE()))</f>
        <v/>
      </c>
      <c r="AD444" s="86" t="str">
        <f aca="false">IF(ISERROR(VLOOKUP(CONCATENATE($A444,"_",AD$2),'Reference data SID'!$B:$N,13,FALSE())),"",VLOOKUP(CONCATENATE($A444,"_",AD$2),'Reference data SID'!$B:$N,13,FALSE()))</f>
        <v/>
      </c>
      <c r="AE444" s="86" t="str">
        <f aca="false">IF(ISERROR(VLOOKUP(CONCATENATE($A444,"_",AE$2),'Reference data SID'!$B:$N,13,FALSE())),"",VLOOKUP(CONCATENATE($A444,"_",AE$2),'Reference data SID'!$B:$N,13,FALSE()))</f>
        <v/>
      </c>
      <c r="AF444" s="86" t="str">
        <f aca="false">IF(ISERROR(VLOOKUP(CONCATENATE($A444,"_",AF$2),'Reference data SID'!$B:$N,13,FALSE())),"",VLOOKUP(CONCATENATE($A444,"_",AF$2),'Reference data SID'!$B:$N,13,FALSE()))</f>
        <v/>
      </c>
      <c r="AG444" s="86" t="str">
        <f aca="false">IF(ISERROR(VLOOKUP(CONCATENATE($A444,"_",AG$2),'Reference data SID'!$B:$N,13,FALSE())),"",VLOOKUP(CONCATENATE($A444,"_",AG$2),'Reference data SID'!$B:$N,13,FALSE()))</f>
        <v/>
      </c>
      <c r="AH444" s="86" t="str">
        <f aca="false">IF(ISERROR(VLOOKUP(CONCATENATE($A444,"_",AH$2),'Reference data SID'!$B:$N,13,FALSE())),"",VLOOKUP(CONCATENATE($A444,"_",AH$2),'Reference data SID'!$B:$N,13,FALSE()))</f>
        <v/>
      </c>
      <c r="AI444" s="86" t="str">
        <f aca="false">IF(ISERROR(VLOOKUP(CONCATENATE($A444,"_",AI$2),'Reference data SID'!$B:$N,13,FALSE())),"",VLOOKUP(CONCATENATE($A444,"_",AI$2),'Reference data SID'!$B:$N,13,FALSE()))</f>
        <v/>
      </c>
      <c r="AJ444" s="86" t="str">
        <f aca="false">IF(ISERROR(VLOOKUP(CONCATENATE($A444,"_",AJ$2),'Reference data SID'!$B:$N,13,FALSE())),"",VLOOKUP(CONCATENATE($A444,"_",AJ$2),'Reference data SID'!$B:$N,13,FALSE()))</f>
        <v/>
      </c>
      <c r="AK444" s="86" t="str">
        <f aca="false">IF(ISERROR(VLOOKUP(CONCATENATE($A444,"_",AK$2),'Reference data SID'!$B:$N,13,FALSE())),"",VLOOKUP(CONCATENATE($A444,"_",AK$2),'Reference data SID'!$B:$N,13,FALSE()))</f>
        <v/>
      </c>
      <c r="AL444" s="86" t="str">
        <f aca="false">IF(ISERROR(VLOOKUP(CONCATENATE($A444,"_",AL$2),'Reference data SID'!$B:$N,13,FALSE())),"",VLOOKUP(CONCATENATE($A444,"_",AL$2),'Reference data SID'!$B:$N,13,FALSE()))</f>
        <v/>
      </c>
      <c r="AM444" s="86" t="str">
        <f aca="false">IF(ISERROR(VLOOKUP(CONCATENATE($A444,"_",AM$2),'Reference data SID'!$B:$N,13,FALSE())),"",VLOOKUP(CONCATENATE($A444,"_",AM$2),'Reference data SID'!$B:$N,13,FALSE()))</f>
        <v/>
      </c>
      <c r="AN444" s="86" t="str">
        <f aca="false">IF(ISERROR(VLOOKUP(CONCATENATE($A444,"_",AN$2),'Reference data SID'!$B:$N,13,FALSE())),"",VLOOKUP(CONCATENATE($A444,"_",AN$2),'Reference data SID'!$B:$N,13,FALSE()))</f>
        <v/>
      </c>
      <c r="AO444" s="86" t="str">
        <f aca="false">IF(ISERROR(VLOOKUP(CONCATENATE($A444,"_",AO$2),'Reference data SID'!$B:$N,13,FALSE())),"",VLOOKUP(CONCATENATE($A444,"_",AO$2),'Reference data SID'!$B:$N,13,FALSE()))</f>
        <v/>
      </c>
      <c r="AP444" s="86" t="str">
        <f aca="false">IF(ISERROR(VLOOKUP(CONCATENATE($A444,"_",AP$2),'Reference data SID'!$B:$N,13,FALSE())),"",VLOOKUP(CONCATENATE($A444,"_",AP$2),'Reference data SID'!$B:$N,13,FALSE()))</f>
        <v/>
      </c>
      <c r="AQ444" s="86" t="str">
        <f aca="false">IF(ISERROR(VLOOKUP(CONCATENATE($A444,"_",AQ$2),'Reference data SID'!$B:$N,13,FALSE())),"",VLOOKUP(CONCATENATE($A444,"_",AQ$2),'Reference data SID'!$B:$N,13,FALSE()))</f>
        <v/>
      </c>
      <c r="AR444" s="86" t="str">
        <f aca="false">IF(ISERROR(VLOOKUP(CONCATENATE($A444,"_",AR$2),'Reference data SID'!$B:$N,13,FALSE())),"",VLOOKUP(CONCATENATE($A444,"_",AR$2),'Reference data SID'!$B:$N,13,FALSE()))</f>
        <v/>
      </c>
      <c r="AS444" s="86" t="str">
        <f aca="false">IF(ISERROR(VLOOKUP(CONCATENATE($A444,"_",AS$2),'Reference data SID'!$B:$N,13,FALSE())),"",VLOOKUP(CONCATENATE($A444,"_",AS$2),'Reference data SID'!$B:$N,13,FALSE()))</f>
        <v/>
      </c>
      <c r="AT444" s="86" t="str">
        <f aca="false">IF(ISERROR(VLOOKUP(CONCATENATE($A444,"_",AT$2),'Reference data SID'!$B:$N,13,FALSE())),"",VLOOKUP(CONCATENATE($A444,"_",AT$2),'Reference data SID'!$B:$N,13,FALSE()))</f>
        <v/>
      </c>
    </row>
    <row r="445" customFormat="false" ht="15" hidden="false" customHeight="false" outlineLevel="0" collapsed="false">
      <c r="A445" s="0" t="n">
        <v>441</v>
      </c>
      <c r="B445" s="86" t="str">
        <f aca="false">IF(ISERROR(VLOOKUP(CONCATENATE($A445,"_",B$2),'Reference data SID'!$B:$N,13,FALSE())),"",VLOOKUP(CONCATENATE($A445,"_",B$2),'Reference data SID'!$B:$N,13,FALSE()))</f>
        <v/>
      </c>
      <c r="C445" s="86" t="str">
        <f aca="false">IF(ISERROR(VLOOKUP(CONCATENATE($A445,"_",C$2),'Reference data SID'!$B:$N,13,FALSE())),"",VLOOKUP(CONCATENATE($A445,"_",C$2),'Reference data SID'!$B:$N,13,FALSE()))</f>
        <v/>
      </c>
      <c r="D445" s="86" t="str">
        <f aca="false">IF(ISERROR(VLOOKUP(CONCATENATE($A445,"_",D$2),'Reference data SID'!$B:$N,13,FALSE())),"",VLOOKUP(CONCATENATE($A445,"_",D$2),'Reference data SID'!$B:$N,13,FALSE()))</f>
        <v/>
      </c>
      <c r="E445" s="86" t="str">
        <f aca="false">IF(ISERROR(VLOOKUP(CONCATENATE($A445,"_",E$2),'Reference data SID'!$B:$N,13,FALSE())),"",VLOOKUP(CONCATENATE($A445,"_",E$2),'Reference data SID'!$B:$N,13,FALSE()))</f>
        <v/>
      </c>
      <c r="F445" s="86" t="str">
        <f aca="false">IF(ISERROR(VLOOKUP(CONCATENATE($A445,"_",F$2),'Reference data SID'!$B:$N,13,FALSE())),"",VLOOKUP(CONCATENATE($A445,"_",F$2),'Reference data SID'!$B:$N,13,FALSE()))</f>
        <v/>
      </c>
      <c r="G445" s="86" t="str">
        <f aca="false">IF(ISERROR(VLOOKUP(CONCATENATE($A445,"_",G$2),'Reference data SID'!$B:$N,13,FALSE())),"",VLOOKUP(CONCATENATE($A445,"_",G$2),'Reference data SID'!$B:$N,13,FALSE()))</f>
        <v/>
      </c>
      <c r="H445" s="86" t="str">
        <f aca="false">IF(ISERROR(VLOOKUP(CONCATENATE($A445,"_",H$2),'Reference data SID'!$B:$N,13,FALSE())),"",VLOOKUP(CONCATENATE($A445,"_",H$2),'Reference data SID'!$B:$N,13,FALSE()))</f>
        <v/>
      </c>
      <c r="I445" s="86" t="str">
        <f aca="false">IF(ISERROR(VLOOKUP(CONCATENATE($A445,"_",I$2),'Reference data SID'!$B:$N,13,FALSE())),"",VLOOKUP(CONCATENATE($A445,"_",I$2),'Reference data SID'!$B:$N,13,FALSE()))</f>
        <v/>
      </c>
      <c r="J445" s="86" t="str">
        <f aca="false">IF(ISERROR(VLOOKUP(CONCATENATE($A445,"_",J$2),'Reference data SID'!$B:$N,13,FALSE())),"",VLOOKUP(CONCATENATE($A445,"_",J$2),'Reference data SID'!$B:$N,13,FALSE()))</f>
        <v/>
      </c>
      <c r="K445" s="86" t="str">
        <f aca="false">IF(ISERROR(VLOOKUP(CONCATENATE($A445,"_",K$2),'Reference data SID'!$B:$N,13,FALSE())),"",VLOOKUP(CONCATENATE($A445,"_",K$2),'Reference data SID'!$B:$N,13,FALSE()))</f>
        <v/>
      </c>
      <c r="L445" s="86" t="str">
        <f aca="false">IF(ISERROR(VLOOKUP(CONCATENATE($A445,"_",L$2),'Reference data SID'!$B:$N,13,FALSE())),"",VLOOKUP(CONCATENATE($A445,"_",L$2),'Reference data SID'!$B:$N,13,FALSE()))</f>
        <v/>
      </c>
      <c r="M445" s="86" t="str">
        <f aca="false">IF(ISERROR(VLOOKUP(CONCATENATE($A445,"_",M$2),'Reference data SID'!$B:$N,13,FALSE())),"",VLOOKUP(CONCATENATE($A445,"_",M$2),'Reference data SID'!$B:$N,13,FALSE()))</f>
        <v/>
      </c>
      <c r="N445" s="86" t="str">
        <f aca="false">IF(ISERROR(VLOOKUP(CONCATENATE($A445,"_",N$2),'Reference data SID'!$B:$N,13,FALSE())),"",VLOOKUP(CONCATENATE($A445,"_",N$2),'Reference data SID'!$B:$N,13,FALSE()))</f>
        <v/>
      </c>
      <c r="O445" s="86" t="str">
        <f aca="false">IF(ISERROR(VLOOKUP(CONCATENATE($A445,"_",O$2),'Reference data SID'!$B:$N,13,FALSE())),"",VLOOKUP(CONCATENATE($A445,"_",O$2),'Reference data SID'!$B:$N,13,FALSE()))</f>
        <v/>
      </c>
      <c r="P445" s="86" t="str">
        <f aca="false">IF(ISERROR(VLOOKUP(CONCATENATE($A445,"_",P$2),'Reference data SID'!$B:$N,13,FALSE())),"",VLOOKUP(CONCATENATE($A445,"_",P$2),'Reference data SID'!$B:$N,13,FALSE()))</f>
        <v/>
      </c>
      <c r="Q445" s="86" t="str">
        <f aca="false">IF(ISERROR(VLOOKUP(CONCATENATE($A445,"_",Q$2),'Reference data SID'!$B:$N,13,FALSE())),"",VLOOKUP(CONCATENATE($A445,"_",Q$2),'Reference data SID'!$B:$N,13,FALSE()))</f>
        <v/>
      </c>
      <c r="R445" s="86" t="str">
        <f aca="false">IF(ISERROR(VLOOKUP(CONCATENATE($A445,"_",R$2),'Reference data SID'!$B:$N,13,FALSE())),"",VLOOKUP(CONCATENATE($A445,"_",R$2),'Reference data SID'!$B:$N,13,FALSE()))</f>
        <v/>
      </c>
      <c r="S445" s="86" t="str">
        <f aca="false">IF(ISERROR(VLOOKUP(CONCATENATE($A445,"_",S$2),'Reference data SID'!$B:$N,13,FALSE())),"",VLOOKUP(CONCATENATE($A445,"_",S$2),'Reference data SID'!$B:$N,13,FALSE()))</f>
        <v/>
      </c>
      <c r="T445" s="86" t="str">
        <f aca="false">IF(ISERROR(VLOOKUP(CONCATENATE($A445,"_",T$2),'Reference data SID'!$B:$N,13,FALSE())),"",VLOOKUP(CONCATENATE($A445,"_",T$2),'Reference data SID'!$B:$N,13,FALSE()))</f>
        <v/>
      </c>
      <c r="U445" s="86" t="str">
        <f aca="false">IF(ISERROR(VLOOKUP(CONCATENATE($A445,"_",U$2),'Reference data SID'!$B:$N,13,FALSE())),"",VLOOKUP(CONCATENATE($A445,"_",U$2),'Reference data SID'!$B:$N,13,FALSE()))</f>
        <v/>
      </c>
      <c r="V445" s="86" t="str">
        <f aca="false">IF(ISERROR(VLOOKUP(CONCATENATE($A445,"_",V$2),'Reference data SID'!$B:$N,13,FALSE())),"",VLOOKUP(CONCATENATE($A445,"_",V$2),'Reference data SID'!$B:$N,13,FALSE()))</f>
        <v/>
      </c>
      <c r="W445" s="86" t="str">
        <f aca="false">IF(ISERROR(VLOOKUP(CONCATENATE($A445,"_",W$2),'Reference data SID'!$B:$N,13,FALSE())),"",VLOOKUP(CONCATENATE($A445,"_",W$2),'Reference data SID'!$B:$N,13,FALSE()))</f>
        <v/>
      </c>
      <c r="X445" s="86" t="str">
        <f aca="false">IF(ISERROR(VLOOKUP(CONCATENATE($A445,"_",X$2),'Reference data SID'!$B:$N,13,FALSE())),"",VLOOKUP(CONCATENATE($A445,"_",X$2),'Reference data SID'!$B:$N,13,FALSE()))</f>
        <v/>
      </c>
      <c r="Y445" s="86" t="str">
        <f aca="false">IF(ISERROR(VLOOKUP(CONCATENATE($A445,"_",Y$2),'Reference data SID'!$B:$N,13,FALSE())),"",VLOOKUP(CONCATENATE($A445,"_",Y$2),'Reference data SID'!$B:$N,13,FALSE()))</f>
        <v/>
      </c>
      <c r="Z445" s="86" t="str">
        <f aca="false">IF(ISERROR(VLOOKUP(CONCATENATE($A445,"_",Z$2),'Reference data SID'!$B:$N,13,FALSE())),"",VLOOKUP(CONCATENATE($A445,"_",Z$2),'Reference data SID'!$B:$N,13,FALSE()))</f>
        <v/>
      </c>
      <c r="AA445" s="86" t="str">
        <f aca="false">IF(ISERROR(VLOOKUP(CONCATENATE($A445,"_",AA$2),'Reference data SID'!$B:$N,13,FALSE())),"",VLOOKUP(CONCATENATE($A445,"_",AA$2),'Reference data SID'!$B:$N,13,FALSE()))</f>
        <v/>
      </c>
      <c r="AB445" s="86" t="str">
        <f aca="false">IF(ISERROR(VLOOKUP(CONCATENATE($A445,"_",AB$2),'Reference data SID'!$B:$N,13,FALSE())),"",VLOOKUP(CONCATENATE($A445,"_",AB$2),'Reference data SID'!$B:$N,13,FALSE()))</f>
        <v/>
      </c>
      <c r="AC445" s="86" t="str">
        <f aca="false">IF(ISERROR(VLOOKUP(CONCATENATE($A445,"_",AC$2),'Reference data SID'!$B:$N,13,FALSE())),"",VLOOKUP(CONCATENATE($A445,"_",AC$2),'Reference data SID'!$B:$N,13,FALSE()))</f>
        <v/>
      </c>
      <c r="AD445" s="86" t="str">
        <f aca="false">IF(ISERROR(VLOOKUP(CONCATENATE($A445,"_",AD$2),'Reference data SID'!$B:$N,13,FALSE())),"",VLOOKUP(CONCATENATE($A445,"_",AD$2),'Reference data SID'!$B:$N,13,FALSE()))</f>
        <v/>
      </c>
      <c r="AE445" s="86" t="str">
        <f aca="false">IF(ISERROR(VLOOKUP(CONCATENATE($A445,"_",AE$2),'Reference data SID'!$B:$N,13,FALSE())),"",VLOOKUP(CONCATENATE($A445,"_",AE$2),'Reference data SID'!$B:$N,13,FALSE()))</f>
        <v/>
      </c>
      <c r="AF445" s="86" t="str">
        <f aca="false">IF(ISERROR(VLOOKUP(CONCATENATE($A445,"_",AF$2),'Reference data SID'!$B:$N,13,FALSE())),"",VLOOKUP(CONCATENATE($A445,"_",AF$2),'Reference data SID'!$B:$N,13,FALSE()))</f>
        <v/>
      </c>
      <c r="AG445" s="86" t="str">
        <f aca="false">IF(ISERROR(VLOOKUP(CONCATENATE($A445,"_",AG$2),'Reference data SID'!$B:$N,13,FALSE())),"",VLOOKUP(CONCATENATE($A445,"_",AG$2),'Reference data SID'!$B:$N,13,FALSE()))</f>
        <v/>
      </c>
      <c r="AH445" s="86" t="str">
        <f aca="false">IF(ISERROR(VLOOKUP(CONCATENATE($A445,"_",AH$2),'Reference data SID'!$B:$N,13,FALSE())),"",VLOOKUP(CONCATENATE($A445,"_",AH$2),'Reference data SID'!$B:$N,13,FALSE()))</f>
        <v/>
      </c>
      <c r="AI445" s="86" t="str">
        <f aca="false">IF(ISERROR(VLOOKUP(CONCATENATE($A445,"_",AI$2),'Reference data SID'!$B:$N,13,FALSE())),"",VLOOKUP(CONCATENATE($A445,"_",AI$2),'Reference data SID'!$B:$N,13,FALSE()))</f>
        <v/>
      </c>
      <c r="AJ445" s="86" t="str">
        <f aca="false">IF(ISERROR(VLOOKUP(CONCATENATE($A445,"_",AJ$2),'Reference data SID'!$B:$N,13,FALSE())),"",VLOOKUP(CONCATENATE($A445,"_",AJ$2),'Reference data SID'!$B:$N,13,FALSE()))</f>
        <v/>
      </c>
      <c r="AK445" s="86" t="str">
        <f aca="false">IF(ISERROR(VLOOKUP(CONCATENATE($A445,"_",AK$2),'Reference data SID'!$B:$N,13,FALSE())),"",VLOOKUP(CONCATENATE($A445,"_",AK$2),'Reference data SID'!$B:$N,13,FALSE()))</f>
        <v/>
      </c>
      <c r="AL445" s="86" t="str">
        <f aca="false">IF(ISERROR(VLOOKUP(CONCATENATE($A445,"_",AL$2),'Reference data SID'!$B:$N,13,FALSE())),"",VLOOKUP(CONCATENATE($A445,"_",AL$2),'Reference data SID'!$B:$N,13,FALSE()))</f>
        <v/>
      </c>
      <c r="AM445" s="86" t="str">
        <f aca="false">IF(ISERROR(VLOOKUP(CONCATENATE($A445,"_",AM$2),'Reference data SID'!$B:$N,13,FALSE())),"",VLOOKUP(CONCATENATE($A445,"_",AM$2),'Reference data SID'!$B:$N,13,FALSE()))</f>
        <v/>
      </c>
      <c r="AN445" s="86" t="str">
        <f aca="false">IF(ISERROR(VLOOKUP(CONCATENATE($A445,"_",AN$2),'Reference data SID'!$B:$N,13,FALSE())),"",VLOOKUP(CONCATENATE($A445,"_",AN$2),'Reference data SID'!$B:$N,13,FALSE()))</f>
        <v/>
      </c>
      <c r="AO445" s="86" t="str">
        <f aca="false">IF(ISERROR(VLOOKUP(CONCATENATE($A445,"_",AO$2),'Reference data SID'!$B:$N,13,FALSE())),"",VLOOKUP(CONCATENATE($A445,"_",AO$2),'Reference data SID'!$B:$N,13,FALSE()))</f>
        <v/>
      </c>
      <c r="AP445" s="86" t="str">
        <f aca="false">IF(ISERROR(VLOOKUP(CONCATENATE($A445,"_",AP$2),'Reference data SID'!$B:$N,13,FALSE())),"",VLOOKUP(CONCATENATE($A445,"_",AP$2),'Reference data SID'!$B:$N,13,FALSE()))</f>
        <v/>
      </c>
      <c r="AQ445" s="86" t="str">
        <f aca="false">IF(ISERROR(VLOOKUP(CONCATENATE($A445,"_",AQ$2),'Reference data SID'!$B:$N,13,FALSE())),"",VLOOKUP(CONCATENATE($A445,"_",AQ$2),'Reference data SID'!$B:$N,13,FALSE()))</f>
        <v/>
      </c>
      <c r="AR445" s="86" t="str">
        <f aca="false">IF(ISERROR(VLOOKUP(CONCATENATE($A445,"_",AR$2),'Reference data SID'!$B:$N,13,FALSE())),"",VLOOKUP(CONCATENATE($A445,"_",AR$2),'Reference data SID'!$B:$N,13,FALSE()))</f>
        <v/>
      </c>
      <c r="AS445" s="86" t="str">
        <f aca="false">IF(ISERROR(VLOOKUP(CONCATENATE($A445,"_",AS$2),'Reference data SID'!$B:$N,13,FALSE())),"",VLOOKUP(CONCATENATE($A445,"_",AS$2),'Reference data SID'!$B:$N,13,FALSE()))</f>
        <v/>
      </c>
      <c r="AT445" s="86" t="str">
        <f aca="false">IF(ISERROR(VLOOKUP(CONCATENATE($A445,"_",AT$2),'Reference data SID'!$B:$N,13,FALSE())),"",VLOOKUP(CONCATENATE($A445,"_",AT$2),'Reference data SID'!$B:$N,13,FALSE()))</f>
        <v/>
      </c>
    </row>
    <row r="446" customFormat="false" ht="15" hidden="false" customHeight="false" outlineLevel="0" collapsed="false">
      <c r="A446" s="0" t="n">
        <v>442</v>
      </c>
      <c r="B446" s="86" t="str">
        <f aca="false">IF(ISERROR(VLOOKUP(CONCATENATE($A446,"_",B$2),'Reference data SID'!$B:$N,13,FALSE())),"",VLOOKUP(CONCATENATE($A446,"_",B$2),'Reference data SID'!$B:$N,13,FALSE()))</f>
        <v/>
      </c>
      <c r="C446" s="86" t="str">
        <f aca="false">IF(ISERROR(VLOOKUP(CONCATENATE($A446,"_",C$2),'Reference data SID'!$B:$N,13,FALSE())),"",VLOOKUP(CONCATENATE($A446,"_",C$2),'Reference data SID'!$B:$N,13,FALSE()))</f>
        <v/>
      </c>
      <c r="D446" s="86" t="str">
        <f aca="false">IF(ISERROR(VLOOKUP(CONCATENATE($A446,"_",D$2),'Reference data SID'!$B:$N,13,FALSE())),"",VLOOKUP(CONCATENATE($A446,"_",D$2),'Reference data SID'!$B:$N,13,FALSE()))</f>
        <v/>
      </c>
      <c r="E446" s="86" t="str">
        <f aca="false">IF(ISERROR(VLOOKUP(CONCATENATE($A446,"_",E$2),'Reference data SID'!$B:$N,13,FALSE())),"",VLOOKUP(CONCATENATE($A446,"_",E$2),'Reference data SID'!$B:$N,13,FALSE()))</f>
        <v/>
      </c>
      <c r="F446" s="86" t="str">
        <f aca="false">IF(ISERROR(VLOOKUP(CONCATENATE($A446,"_",F$2),'Reference data SID'!$B:$N,13,FALSE())),"",VLOOKUP(CONCATENATE($A446,"_",F$2),'Reference data SID'!$B:$N,13,FALSE()))</f>
        <v/>
      </c>
      <c r="G446" s="86" t="str">
        <f aca="false">IF(ISERROR(VLOOKUP(CONCATENATE($A446,"_",G$2),'Reference data SID'!$B:$N,13,FALSE())),"",VLOOKUP(CONCATENATE($A446,"_",G$2),'Reference data SID'!$B:$N,13,FALSE()))</f>
        <v/>
      </c>
      <c r="H446" s="86" t="str">
        <f aca="false">IF(ISERROR(VLOOKUP(CONCATENATE($A446,"_",H$2),'Reference data SID'!$B:$N,13,FALSE())),"",VLOOKUP(CONCATENATE($A446,"_",H$2),'Reference data SID'!$B:$N,13,FALSE()))</f>
        <v/>
      </c>
      <c r="I446" s="86" t="str">
        <f aca="false">IF(ISERROR(VLOOKUP(CONCATENATE($A446,"_",I$2),'Reference data SID'!$B:$N,13,FALSE())),"",VLOOKUP(CONCATENATE($A446,"_",I$2),'Reference data SID'!$B:$N,13,FALSE()))</f>
        <v/>
      </c>
      <c r="J446" s="86" t="str">
        <f aca="false">IF(ISERROR(VLOOKUP(CONCATENATE($A446,"_",J$2),'Reference data SID'!$B:$N,13,FALSE())),"",VLOOKUP(CONCATENATE($A446,"_",J$2),'Reference data SID'!$B:$N,13,FALSE()))</f>
        <v/>
      </c>
      <c r="K446" s="86" t="str">
        <f aca="false">IF(ISERROR(VLOOKUP(CONCATENATE($A446,"_",K$2),'Reference data SID'!$B:$N,13,FALSE())),"",VLOOKUP(CONCATENATE($A446,"_",K$2),'Reference data SID'!$B:$N,13,FALSE()))</f>
        <v/>
      </c>
      <c r="L446" s="86" t="str">
        <f aca="false">IF(ISERROR(VLOOKUP(CONCATENATE($A446,"_",L$2),'Reference data SID'!$B:$N,13,FALSE())),"",VLOOKUP(CONCATENATE($A446,"_",L$2),'Reference data SID'!$B:$N,13,FALSE()))</f>
        <v/>
      </c>
      <c r="M446" s="86" t="str">
        <f aca="false">IF(ISERROR(VLOOKUP(CONCATENATE($A446,"_",M$2),'Reference data SID'!$B:$N,13,FALSE())),"",VLOOKUP(CONCATENATE($A446,"_",M$2),'Reference data SID'!$B:$N,13,FALSE()))</f>
        <v/>
      </c>
      <c r="N446" s="86" t="str">
        <f aca="false">IF(ISERROR(VLOOKUP(CONCATENATE($A446,"_",N$2),'Reference data SID'!$B:$N,13,FALSE())),"",VLOOKUP(CONCATENATE($A446,"_",N$2),'Reference data SID'!$B:$N,13,FALSE()))</f>
        <v/>
      </c>
      <c r="O446" s="86" t="str">
        <f aca="false">IF(ISERROR(VLOOKUP(CONCATENATE($A446,"_",O$2),'Reference data SID'!$B:$N,13,FALSE())),"",VLOOKUP(CONCATENATE($A446,"_",O$2),'Reference data SID'!$B:$N,13,FALSE()))</f>
        <v/>
      </c>
      <c r="P446" s="86" t="str">
        <f aca="false">IF(ISERROR(VLOOKUP(CONCATENATE($A446,"_",P$2),'Reference data SID'!$B:$N,13,FALSE())),"",VLOOKUP(CONCATENATE($A446,"_",P$2),'Reference data SID'!$B:$N,13,FALSE()))</f>
        <v/>
      </c>
      <c r="Q446" s="86" t="str">
        <f aca="false">IF(ISERROR(VLOOKUP(CONCATENATE($A446,"_",Q$2),'Reference data SID'!$B:$N,13,FALSE())),"",VLOOKUP(CONCATENATE($A446,"_",Q$2),'Reference data SID'!$B:$N,13,FALSE()))</f>
        <v/>
      </c>
      <c r="R446" s="86" t="str">
        <f aca="false">IF(ISERROR(VLOOKUP(CONCATENATE($A446,"_",R$2),'Reference data SID'!$B:$N,13,FALSE())),"",VLOOKUP(CONCATENATE($A446,"_",R$2),'Reference data SID'!$B:$N,13,FALSE()))</f>
        <v/>
      </c>
      <c r="S446" s="86" t="str">
        <f aca="false">IF(ISERROR(VLOOKUP(CONCATENATE($A446,"_",S$2),'Reference data SID'!$B:$N,13,FALSE())),"",VLOOKUP(CONCATENATE($A446,"_",S$2),'Reference data SID'!$B:$N,13,FALSE()))</f>
        <v/>
      </c>
      <c r="T446" s="86" t="str">
        <f aca="false">IF(ISERROR(VLOOKUP(CONCATENATE($A446,"_",T$2),'Reference data SID'!$B:$N,13,FALSE())),"",VLOOKUP(CONCATENATE($A446,"_",T$2),'Reference data SID'!$B:$N,13,FALSE()))</f>
        <v/>
      </c>
      <c r="U446" s="86" t="str">
        <f aca="false">IF(ISERROR(VLOOKUP(CONCATENATE($A446,"_",U$2),'Reference data SID'!$B:$N,13,FALSE())),"",VLOOKUP(CONCATENATE($A446,"_",U$2),'Reference data SID'!$B:$N,13,FALSE()))</f>
        <v/>
      </c>
      <c r="V446" s="86" t="str">
        <f aca="false">IF(ISERROR(VLOOKUP(CONCATENATE($A446,"_",V$2),'Reference data SID'!$B:$N,13,FALSE())),"",VLOOKUP(CONCATENATE($A446,"_",V$2),'Reference data SID'!$B:$N,13,FALSE()))</f>
        <v/>
      </c>
      <c r="W446" s="86" t="str">
        <f aca="false">IF(ISERROR(VLOOKUP(CONCATENATE($A446,"_",W$2),'Reference data SID'!$B:$N,13,FALSE())),"",VLOOKUP(CONCATENATE($A446,"_",W$2),'Reference data SID'!$B:$N,13,FALSE()))</f>
        <v/>
      </c>
      <c r="X446" s="86" t="str">
        <f aca="false">IF(ISERROR(VLOOKUP(CONCATENATE($A446,"_",X$2),'Reference data SID'!$B:$N,13,FALSE())),"",VLOOKUP(CONCATENATE($A446,"_",X$2),'Reference data SID'!$B:$N,13,FALSE()))</f>
        <v/>
      </c>
      <c r="Y446" s="86" t="str">
        <f aca="false">IF(ISERROR(VLOOKUP(CONCATENATE($A446,"_",Y$2),'Reference data SID'!$B:$N,13,FALSE())),"",VLOOKUP(CONCATENATE($A446,"_",Y$2),'Reference data SID'!$B:$N,13,FALSE()))</f>
        <v/>
      </c>
      <c r="Z446" s="86" t="str">
        <f aca="false">IF(ISERROR(VLOOKUP(CONCATENATE($A446,"_",Z$2),'Reference data SID'!$B:$N,13,FALSE())),"",VLOOKUP(CONCATENATE($A446,"_",Z$2),'Reference data SID'!$B:$N,13,FALSE()))</f>
        <v/>
      </c>
      <c r="AA446" s="86" t="str">
        <f aca="false">IF(ISERROR(VLOOKUP(CONCATENATE($A446,"_",AA$2),'Reference data SID'!$B:$N,13,FALSE())),"",VLOOKUP(CONCATENATE($A446,"_",AA$2),'Reference data SID'!$B:$N,13,FALSE()))</f>
        <v/>
      </c>
      <c r="AB446" s="86" t="str">
        <f aca="false">IF(ISERROR(VLOOKUP(CONCATENATE($A446,"_",AB$2),'Reference data SID'!$B:$N,13,FALSE())),"",VLOOKUP(CONCATENATE($A446,"_",AB$2),'Reference data SID'!$B:$N,13,FALSE()))</f>
        <v/>
      </c>
      <c r="AC446" s="86" t="str">
        <f aca="false">IF(ISERROR(VLOOKUP(CONCATENATE($A446,"_",AC$2),'Reference data SID'!$B:$N,13,FALSE())),"",VLOOKUP(CONCATENATE($A446,"_",AC$2),'Reference data SID'!$B:$N,13,FALSE()))</f>
        <v/>
      </c>
      <c r="AD446" s="86" t="str">
        <f aca="false">IF(ISERROR(VLOOKUP(CONCATENATE($A446,"_",AD$2),'Reference data SID'!$B:$N,13,FALSE())),"",VLOOKUP(CONCATENATE($A446,"_",AD$2),'Reference data SID'!$B:$N,13,FALSE()))</f>
        <v/>
      </c>
      <c r="AE446" s="86" t="str">
        <f aca="false">IF(ISERROR(VLOOKUP(CONCATENATE($A446,"_",AE$2),'Reference data SID'!$B:$N,13,FALSE())),"",VLOOKUP(CONCATENATE($A446,"_",AE$2),'Reference data SID'!$B:$N,13,FALSE()))</f>
        <v/>
      </c>
      <c r="AF446" s="86" t="str">
        <f aca="false">IF(ISERROR(VLOOKUP(CONCATENATE($A446,"_",AF$2),'Reference data SID'!$B:$N,13,FALSE())),"",VLOOKUP(CONCATENATE($A446,"_",AF$2),'Reference data SID'!$B:$N,13,FALSE()))</f>
        <v/>
      </c>
      <c r="AG446" s="86" t="str">
        <f aca="false">IF(ISERROR(VLOOKUP(CONCATENATE($A446,"_",AG$2),'Reference data SID'!$B:$N,13,FALSE())),"",VLOOKUP(CONCATENATE($A446,"_",AG$2),'Reference data SID'!$B:$N,13,FALSE()))</f>
        <v/>
      </c>
      <c r="AH446" s="86" t="str">
        <f aca="false">IF(ISERROR(VLOOKUP(CONCATENATE($A446,"_",AH$2),'Reference data SID'!$B:$N,13,FALSE())),"",VLOOKUP(CONCATENATE($A446,"_",AH$2),'Reference data SID'!$B:$N,13,FALSE()))</f>
        <v/>
      </c>
      <c r="AI446" s="86" t="str">
        <f aca="false">IF(ISERROR(VLOOKUP(CONCATENATE($A446,"_",AI$2),'Reference data SID'!$B:$N,13,FALSE())),"",VLOOKUP(CONCATENATE($A446,"_",AI$2),'Reference data SID'!$B:$N,13,FALSE()))</f>
        <v/>
      </c>
      <c r="AJ446" s="86" t="str">
        <f aca="false">IF(ISERROR(VLOOKUP(CONCATENATE($A446,"_",AJ$2),'Reference data SID'!$B:$N,13,FALSE())),"",VLOOKUP(CONCATENATE($A446,"_",AJ$2),'Reference data SID'!$B:$N,13,FALSE()))</f>
        <v/>
      </c>
      <c r="AK446" s="86" t="str">
        <f aca="false">IF(ISERROR(VLOOKUP(CONCATENATE($A446,"_",AK$2),'Reference data SID'!$B:$N,13,FALSE())),"",VLOOKUP(CONCATENATE($A446,"_",AK$2),'Reference data SID'!$B:$N,13,FALSE()))</f>
        <v/>
      </c>
      <c r="AL446" s="86" t="str">
        <f aca="false">IF(ISERROR(VLOOKUP(CONCATENATE($A446,"_",AL$2),'Reference data SID'!$B:$N,13,FALSE())),"",VLOOKUP(CONCATENATE($A446,"_",AL$2),'Reference data SID'!$B:$N,13,FALSE()))</f>
        <v/>
      </c>
      <c r="AM446" s="86" t="str">
        <f aca="false">IF(ISERROR(VLOOKUP(CONCATENATE($A446,"_",AM$2),'Reference data SID'!$B:$N,13,FALSE())),"",VLOOKUP(CONCATENATE($A446,"_",AM$2),'Reference data SID'!$B:$N,13,FALSE()))</f>
        <v/>
      </c>
      <c r="AN446" s="86" t="str">
        <f aca="false">IF(ISERROR(VLOOKUP(CONCATENATE($A446,"_",AN$2),'Reference data SID'!$B:$N,13,FALSE())),"",VLOOKUP(CONCATENATE($A446,"_",AN$2),'Reference data SID'!$B:$N,13,FALSE()))</f>
        <v/>
      </c>
      <c r="AO446" s="86" t="str">
        <f aca="false">IF(ISERROR(VLOOKUP(CONCATENATE($A446,"_",AO$2),'Reference data SID'!$B:$N,13,FALSE())),"",VLOOKUP(CONCATENATE($A446,"_",AO$2),'Reference data SID'!$B:$N,13,FALSE()))</f>
        <v/>
      </c>
      <c r="AP446" s="86" t="str">
        <f aca="false">IF(ISERROR(VLOOKUP(CONCATENATE($A446,"_",AP$2),'Reference data SID'!$B:$N,13,FALSE())),"",VLOOKUP(CONCATENATE($A446,"_",AP$2),'Reference data SID'!$B:$N,13,FALSE()))</f>
        <v/>
      </c>
      <c r="AQ446" s="86" t="str">
        <f aca="false">IF(ISERROR(VLOOKUP(CONCATENATE($A446,"_",AQ$2),'Reference data SID'!$B:$N,13,FALSE())),"",VLOOKUP(CONCATENATE($A446,"_",AQ$2),'Reference data SID'!$B:$N,13,FALSE()))</f>
        <v/>
      </c>
      <c r="AR446" s="86" t="str">
        <f aca="false">IF(ISERROR(VLOOKUP(CONCATENATE($A446,"_",AR$2),'Reference data SID'!$B:$N,13,FALSE())),"",VLOOKUP(CONCATENATE($A446,"_",AR$2),'Reference data SID'!$B:$N,13,FALSE()))</f>
        <v/>
      </c>
      <c r="AS446" s="86" t="str">
        <f aca="false">IF(ISERROR(VLOOKUP(CONCATENATE($A446,"_",AS$2),'Reference data SID'!$B:$N,13,FALSE())),"",VLOOKUP(CONCATENATE($A446,"_",AS$2),'Reference data SID'!$B:$N,13,FALSE()))</f>
        <v/>
      </c>
      <c r="AT446" s="86" t="str">
        <f aca="false">IF(ISERROR(VLOOKUP(CONCATENATE($A446,"_",AT$2),'Reference data SID'!$B:$N,13,FALSE())),"",VLOOKUP(CONCATENATE($A446,"_",AT$2),'Reference data SID'!$B:$N,13,FALSE()))</f>
        <v/>
      </c>
    </row>
    <row r="447" customFormat="false" ht="15" hidden="false" customHeight="false" outlineLevel="0" collapsed="false">
      <c r="A447" s="0" t="n">
        <v>443</v>
      </c>
      <c r="B447" s="86" t="str">
        <f aca="false">IF(ISERROR(VLOOKUP(CONCATENATE($A447,"_",B$2),'Reference data SID'!$B:$N,13,FALSE())),"",VLOOKUP(CONCATENATE($A447,"_",B$2),'Reference data SID'!$B:$N,13,FALSE()))</f>
        <v/>
      </c>
      <c r="C447" s="86" t="str">
        <f aca="false">IF(ISERROR(VLOOKUP(CONCATENATE($A447,"_",C$2),'Reference data SID'!$B:$N,13,FALSE())),"",VLOOKUP(CONCATENATE($A447,"_",C$2),'Reference data SID'!$B:$N,13,FALSE()))</f>
        <v/>
      </c>
      <c r="D447" s="86" t="str">
        <f aca="false">IF(ISERROR(VLOOKUP(CONCATENATE($A447,"_",D$2),'Reference data SID'!$B:$N,13,FALSE())),"",VLOOKUP(CONCATENATE($A447,"_",D$2),'Reference data SID'!$B:$N,13,FALSE()))</f>
        <v/>
      </c>
      <c r="E447" s="86" t="str">
        <f aca="false">IF(ISERROR(VLOOKUP(CONCATENATE($A447,"_",E$2),'Reference data SID'!$B:$N,13,FALSE())),"",VLOOKUP(CONCATENATE($A447,"_",E$2),'Reference data SID'!$B:$N,13,FALSE()))</f>
        <v/>
      </c>
      <c r="F447" s="86" t="str">
        <f aca="false">IF(ISERROR(VLOOKUP(CONCATENATE($A447,"_",F$2),'Reference data SID'!$B:$N,13,FALSE())),"",VLOOKUP(CONCATENATE($A447,"_",F$2),'Reference data SID'!$B:$N,13,FALSE()))</f>
        <v/>
      </c>
      <c r="G447" s="86" t="str">
        <f aca="false">IF(ISERROR(VLOOKUP(CONCATENATE($A447,"_",G$2),'Reference data SID'!$B:$N,13,FALSE())),"",VLOOKUP(CONCATENATE($A447,"_",G$2),'Reference data SID'!$B:$N,13,FALSE()))</f>
        <v/>
      </c>
      <c r="H447" s="86" t="str">
        <f aca="false">IF(ISERROR(VLOOKUP(CONCATENATE($A447,"_",H$2),'Reference data SID'!$B:$N,13,FALSE())),"",VLOOKUP(CONCATENATE($A447,"_",H$2),'Reference data SID'!$B:$N,13,FALSE()))</f>
        <v/>
      </c>
      <c r="I447" s="86" t="str">
        <f aca="false">IF(ISERROR(VLOOKUP(CONCATENATE($A447,"_",I$2),'Reference data SID'!$B:$N,13,FALSE())),"",VLOOKUP(CONCATENATE($A447,"_",I$2),'Reference data SID'!$B:$N,13,FALSE()))</f>
        <v/>
      </c>
      <c r="J447" s="86" t="str">
        <f aca="false">IF(ISERROR(VLOOKUP(CONCATENATE($A447,"_",J$2),'Reference data SID'!$B:$N,13,FALSE())),"",VLOOKUP(CONCATENATE($A447,"_",J$2),'Reference data SID'!$B:$N,13,FALSE()))</f>
        <v/>
      </c>
      <c r="K447" s="86" t="str">
        <f aca="false">IF(ISERROR(VLOOKUP(CONCATENATE($A447,"_",K$2),'Reference data SID'!$B:$N,13,FALSE())),"",VLOOKUP(CONCATENATE($A447,"_",K$2),'Reference data SID'!$B:$N,13,FALSE()))</f>
        <v/>
      </c>
      <c r="L447" s="86" t="str">
        <f aca="false">IF(ISERROR(VLOOKUP(CONCATENATE($A447,"_",L$2),'Reference data SID'!$B:$N,13,FALSE())),"",VLOOKUP(CONCATENATE($A447,"_",L$2),'Reference data SID'!$B:$N,13,FALSE()))</f>
        <v/>
      </c>
      <c r="M447" s="86" t="str">
        <f aca="false">IF(ISERROR(VLOOKUP(CONCATENATE($A447,"_",M$2),'Reference data SID'!$B:$N,13,FALSE())),"",VLOOKUP(CONCATENATE($A447,"_",M$2),'Reference data SID'!$B:$N,13,FALSE()))</f>
        <v/>
      </c>
      <c r="N447" s="86" t="str">
        <f aca="false">IF(ISERROR(VLOOKUP(CONCATENATE($A447,"_",N$2),'Reference data SID'!$B:$N,13,FALSE())),"",VLOOKUP(CONCATENATE($A447,"_",N$2),'Reference data SID'!$B:$N,13,FALSE()))</f>
        <v/>
      </c>
      <c r="O447" s="86" t="str">
        <f aca="false">IF(ISERROR(VLOOKUP(CONCATENATE($A447,"_",O$2),'Reference data SID'!$B:$N,13,FALSE())),"",VLOOKUP(CONCATENATE($A447,"_",O$2),'Reference data SID'!$B:$N,13,FALSE()))</f>
        <v/>
      </c>
      <c r="P447" s="86" t="str">
        <f aca="false">IF(ISERROR(VLOOKUP(CONCATENATE($A447,"_",P$2),'Reference data SID'!$B:$N,13,FALSE())),"",VLOOKUP(CONCATENATE($A447,"_",P$2),'Reference data SID'!$B:$N,13,FALSE()))</f>
        <v/>
      </c>
      <c r="Q447" s="86" t="str">
        <f aca="false">IF(ISERROR(VLOOKUP(CONCATENATE($A447,"_",Q$2),'Reference data SID'!$B:$N,13,FALSE())),"",VLOOKUP(CONCATENATE($A447,"_",Q$2),'Reference data SID'!$B:$N,13,FALSE()))</f>
        <v/>
      </c>
      <c r="R447" s="86" t="str">
        <f aca="false">IF(ISERROR(VLOOKUP(CONCATENATE($A447,"_",R$2),'Reference data SID'!$B:$N,13,FALSE())),"",VLOOKUP(CONCATENATE($A447,"_",R$2),'Reference data SID'!$B:$N,13,FALSE()))</f>
        <v/>
      </c>
      <c r="S447" s="86" t="str">
        <f aca="false">IF(ISERROR(VLOOKUP(CONCATENATE($A447,"_",S$2),'Reference data SID'!$B:$N,13,FALSE())),"",VLOOKUP(CONCATENATE($A447,"_",S$2),'Reference data SID'!$B:$N,13,FALSE()))</f>
        <v/>
      </c>
      <c r="T447" s="86" t="str">
        <f aca="false">IF(ISERROR(VLOOKUP(CONCATENATE($A447,"_",T$2),'Reference data SID'!$B:$N,13,FALSE())),"",VLOOKUP(CONCATENATE($A447,"_",T$2),'Reference data SID'!$B:$N,13,FALSE()))</f>
        <v/>
      </c>
      <c r="U447" s="86" t="str">
        <f aca="false">IF(ISERROR(VLOOKUP(CONCATENATE($A447,"_",U$2),'Reference data SID'!$B:$N,13,FALSE())),"",VLOOKUP(CONCATENATE($A447,"_",U$2),'Reference data SID'!$B:$N,13,FALSE()))</f>
        <v/>
      </c>
      <c r="V447" s="86" t="str">
        <f aca="false">IF(ISERROR(VLOOKUP(CONCATENATE($A447,"_",V$2),'Reference data SID'!$B:$N,13,FALSE())),"",VLOOKUP(CONCATENATE($A447,"_",V$2),'Reference data SID'!$B:$N,13,FALSE()))</f>
        <v/>
      </c>
      <c r="W447" s="86" t="str">
        <f aca="false">IF(ISERROR(VLOOKUP(CONCATENATE($A447,"_",W$2),'Reference data SID'!$B:$N,13,FALSE())),"",VLOOKUP(CONCATENATE($A447,"_",W$2),'Reference data SID'!$B:$N,13,FALSE()))</f>
        <v/>
      </c>
      <c r="X447" s="86" t="str">
        <f aca="false">IF(ISERROR(VLOOKUP(CONCATENATE($A447,"_",X$2),'Reference data SID'!$B:$N,13,FALSE())),"",VLOOKUP(CONCATENATE($A447,"_",X$2),'Reference data SID'!$B:$N,13,FALSE()))</f>
        <v/>
      </c>
      <c r="Y447" s="86" t="str">
        <f aca="false">IF(ISERROR(VLOOKUP(CONCATENATE($A447,"_",Y$2),'Reference data SID'!$B:$N,13,FALSE())),"",VLOOKUP(CONCATENATE($A447,"_",Y$2),'Reference data SID'!$B:$N,13,FALSE()))</f>
        <v/>
      </c>
      <c r="Z447" s="86" t="str">
        <f aca="false">IF(ISERROR(VLOOKUP(CONCATENATE($A447,"_",Z$2),'Reference data SID'!$B:$N,13,FALSE())),"",VLOOKUP(CONCATENATE($A447,"_",Z$2),'Reference data SID'!$B:$N,13,FALSE()))</f>
        <v/>
      </c>
      <c r="AA447" s="86" t="str">
        <f aca="false">IF(ISERROR(VLOOKUP(CONCATENATE($A447,"_",AA$2),'Reference data SID'!$B:$N,13,FALSE())),"",VLOOKUP(CONCATENATE($A447,"_",AA$2),'Reference data SID'!$B:$N,13,FALSE()))</f>
        <v/>
      </c>
      <c r="AB447" s="86" t="str">
        <f aca="false">IF(ISERROR(VLOOKUP(CONCATENATE($A447,"_",AB$2),'Reference data SID'!$B:$N,13,FALSE())),"",VLOOKUP(CONCATENATE($A447,"_",AB$2),'Reference data SID'!$B:$N,13,FALSE()))</f>
        <v/>
      </c>
      <c r="AC447" s="86" t="str">
        <f aca="false">IF(ISERROR(VLOOKUP(CONCATENATE($A447,"_",AC$2),'Reference data SID'!$B:$N,13,FALSE())),"",VLOOKUP(CONCATENATE($A447,"_",AC$2),'Reference data SID'!$B:$N,13,FALSE()))</f>
        <v/>
      </c>
      <c r="AD447" s="86" t="str">
        <f aca="false">IF(ISERROR(VLOOKUP(CONCATENATE($A447,"_",AD$2),'Reference data SID'!$B:$N,13,FALSE())),"",VLOOKUP(CONCATENATE($A447,"_",AD$2),'Reference data SID'!$B:$N,13,FALSE()))</f>
        <v/>
      </c>
      <c r="AE447" s="86" t="str">
        <f aca="false">IF(ISERROR(VLOOKUP(CONCATENATE($A447,"_",AE$2),'Reference data SID'!$B:$N,13,FALSE())),"",VLOOKUP(CONCATENATE($A447,"_",AE$2),'Reference data SID'!$B:$N,13,FALSE()))</f>
        <v/>
      </c>
      <c r="AF447" s="86" t="str">
        <f aca="false">IF(ISERROR(VLOOKUP(CONCATENATE($A447,"_",AF$2),'Reference data SID'!$B:$N,13,FALSE())),"",VLOOKUP(CONCATENATE($A447,"_",AF$2),'Reference data SID'!$B:$N,13,FALSE()))</f>
        <v/>
      </c>
      <c r="AG447" s="86" t="str">
        <f aca="false">IF(ISERROR(VLOOKUP(CONCATENATE($A447,"_",AG$2),'Reference data SID'!$B:$N,13,FALSE())),"",VLOOKUP(CONCATENATE($A447,"_",AG$2),'Reference data SID'!$B:$N,13,FALSE()))</f>
        <v/>
      </c>
      <c r="AH447" s="86" t="str">
        <f aca="false">IF(ISERROR(VLOOKUP(CONCATENATE($A447,"_",AH$2),'Reference data SID'!$B:$N,13,FALSE())),"",VLOOKUP(CONCATENATE($A447,"_",AH$2),'Reference data SID'!$B:$N,13,FALSE()))</f>
        <v/>
      </c>
      <c r="AI447" s="86" t="str">
        <f aca="false">IF(ISERROR(VLOOKUP(CONCATENATE($A447,"_",AI$2),'Reference data SID'!$B:$N,13,FALSE())),"",VLOOKUP(CONCATENATE($A447,"_",AI$2),'Reference data SID'!$B:$N,13,FALSE()))</f>
        <v/>
      </c>
      <c r="AJ447" s="86" t="str">
        <f aca="false">IF(ISERROR(VLOOKUP(CONCATENATE($A447,"_",AJ$2),'Reference data SID'!$B:$N,13,FALSE())),"",VLOOKUP(CONCATENATE($A447,"_",AJ$2),'Reference data SID'!$B:$N,13,FALSE()))</f>
        <v/>
      </c>
      <c r="AK447" s="86" t="str">
        <f aca="false">IF(ISERROR(VLOOKUP(CONCATENATE($A447,"_",AK$2),'Reference data SID'!$B:$N,13,FALSE())),"",VLOOKUP(CONCATENATE($A447,"_",AK$2),'Reference data SID'!$B:$N,13,FALSE()))</f>
        <v/>
      </c>
      <c r="AL447" s="86" t="str">
        <f aca="false">IF(ISERROR(VLOOKUP(CONCATENATE($A447,"_",AL$2),'Reference data SID'!$B:$N,13,FALSE())),"",VLOOKUP(CONCATENATE($A447,"_",AL$2),'Reference data SID'!$B:$N,13,FALSE()))</f>
        <v/>
      </c>
      <c r="AM447" s="86" t="str">
        <f aca="false">IF(ISERROR(VLOOKUP(CONCATENATE($A447,"_",AM$2),'Reference data SID'!$B:$N,13,FALSE())),"",VLOOKUP(CONCATENATE($A447,"_",AM$2),'Reference data SID'!$B:$N,13,FALSE()))</f>
        <v/>
      </c>
      <c r="AN447" s="86" t="str">
        <f aca="false">IF(ISERROR(VLOOKUP(CONCATENATE($A447,"_",AN$2),'Reference data SID'!$B:$N,13,FALSE())),"",VLOOKUP(CONCATENATE($A447,"_",AN$2),'Reference data SID'!$B:$N,13,FALSE()))</f>
        <v/>
      </c>
      <c r="AO447" s="86" t="str">
        <f aca="false">IF(ISERROR(VLOOKUP(CONCATENATE($A447,"_",AO$2),'Reference data SID'!$B:$N,13,FALSE())),"",VLOOKUP(CONCATENATE($A447,"_",AO$2),'Reference data SID'!$B:$N,13,FALSE()))</f>
        <v/>
      </c>
      <c r="AP447" s="86" t="str">
        <f aca="false">IF(ISERROR(VLOOKUP(CONCATENATE($A447,"_",AP$2),'Reference data SID'!$B:$N,13,FALSE())),"",VLOOKUP(CONCATENATE($A447,"_",AP$2),'Reference data SID'!$B:$N,13,FALSE()))</f>
        <v/>
      </c>
      <c r="AQ447" s="86" t="str">
        <f aca="false">IF(ISERROR(VLOOKUP(CONCATENATE($A447,"_",AQ$2),'Reference data SID'!$B:$N,13,FALSE())),"",VLOOKUP(CONCATENATE($A447,"_",AQ$2),'Reference data SID'!$B:$N,13,FALSE()))</f>
        <v/>
      </c>
      <c r="AR447" s="86" t="str">
        <f aca="false">IF(ISERROR(VLOOKUP(CONCATENATE($A447,"_",AR$2),'Reference data SID'!$B:$N,13,FALSE())),"",VLOOKUP(CONCATENATE($A447,"_",AR$2),'Reference data SID'!$B:$N,13,FALSE()))</f>
        <v/>
      </c>
      <c r="AS447" s="86" t="str">
        <f aca="false">IF(ISERROR(VLOOKUP(CONCATENATE($A447,"_",AS$2),'Reference data SID'!$B:$N,13,FALSE())),"",VLOOKUP(CONCATENATE($A447,"_",AS$2),'Reference data SID'!$B:$N,13,FALSE()))</f>
        <v/>
      </c>
      <c r="AT447" s="86" t="str">
        <f aca="false">IF(ISERROR(VLOOKUP(CONCATENATE($A447,"_",AT$2),'Reference data SID'!$B:$N,13,FALSE())),"",VLOOKUP(CONCATENATE($A447,"_",AT$2),'Reference data SID'!$B:$N,13,FALSE()))</f>
        <v/>
      </c>
    </row>
    <row r="448" customFormat="false" ht="15" hidden="false" customHeight="false" outlineLevel="0" collapsed="false">
      <c r="A448" s="0" t="n">
        <v>444</v>
      </c>
      <c r="B448" s="86" t="str">
        <f aca="false">IF(ISERROR(VLOOKUP(CONCATENATE($A448,"_",B$2),'Reference data SID'!$B:$N,13,FALSE())),"",VLOOKUP(CONCATENATE($A448,"_",B$2),'Reference data SID'!$B:$N,13,FALSE()))</f>
        <v/>
      </c>
      <c r="C448" s="86" t="str">
        <f aca="false">IF(ISERROR(VLOOKUP(CONCATENATE($A448,"_",C$2),'Reference data SID'!$B:$N,13,FALSE())),"",VLOOKUP(CONCATENATE($A448,"_",C$2),'Reference data SID'!$B:$N,13,FALSE()))</f>
        <v/>
      </c>
      <c r="D448" s="86" t="str">
        <f aca="false">IF(ISERROR(VLOOKUP(CONCATENATE($A448,"_",D$2),'Reference data SID'!$B:$N,13,FALSE())),"",VLOOKUP(CONCATENATE($A448,"_",D$2),'Reference data SID'!$B:$N,13,FALSE()))</f>
        <v/>
      </c>
      <c r="E448" s="86" t="str">
        <f aca="false">IF(ISERROR(VLOOKUP(CONCATENATE($A448,"_",E$2),'Reference data SID'!$B:$N,13,FALSE())),"",VLOOKUP(CONCATENATE($A448,"_",E$2),'Reference data SID'!$B:$N,13,FALSE()))</f>
        <v/>
      </c>
      <c r="F448" s="86" t="str">
        <f aca="false">IF(ISERROR(VLOOKUP(CONCATENATE($A448,"_",F$2),'Reference data SID'!$B:$N,13,FALSE())),"",VLOOKUP(CONCATENATE($A448,"_",F$2),'Reference data SID'!$B:$N,13,FALSE()))</f>
        <v/>
      </c>
      <c r="G448" s="86" t="str">
        <f aca="false">IF(ISERROR(VLOOKUP(CONCATENATE($A448,"_",G$2),'Reference data SID'!$B:$N,13,FALSE())),"",VLOOKUP(CONCATENATE($A448,"_",G$2),'Reference data SID'!$B:$N,13,FALSE()))</f>
        <v/>
      </c>
      <c r="H448" s="86" t="str">
        <f aca="false">IF(ISERROR(VLOOKUP(CONCATENATE($A448,"_",H$2),'Reference data SID'!$B:$N,13,FALSE())),"",VLOOKUP(CONCATENATE($A448,"_",H$2),'Reference data SID'!$B:$N,13,FALSE()))</f>
        <v/>
      </c>
      <c r="I448" s="86" t="str">
        <f aca="false">IF(ISERROR(VLOOKUP(CONCATENATE($A448,"_",I$2),'Reference data SID'!$B:$N,13,FALSE())),"",VLOOKUP(CONCATENATE($A448,"_",I$2),'Reference data SID'!$B:$N,13,FALSE()))</f>
        <v/>
      </c>
      <c r="J448" s="86" t="str">
        <f aca="false">IF(ISERROR(VLOOKUP(CONCATENATE($A448,"_",J$2),'Reference data SID'!$B:$N,13,FALSE())),"",VLOOKUP(CONCATENATE($A448,"_",J$2),'Reference data SID'!$B:$N,13,FALSE()))</f>
        <v/>
      </c>
      <c r="K448" s="86" t="str">
        <f aca="false">IF(ISERROR(VLOOKUP(CONCATENATE($A448,"_",K$2),'Reference data SID'!$B:$N,13,FALSE())),"",VLOOKUP(CONCATENATE($A448,"_",K$2),'Reference data SID'!$B:$N,13,FALSE()))</f>
        <v/>
      </c>
      <c r="L448" s="86" t="str">
        <f aca="false">IF(ISERROR(VLOOKUP(CONCATENATE($A448,"_",L$2),'Reference data SID'!$B:$N,13,FALSE())),"",VLOOKUP(CONCATENATE($A448,"_",L$2),'Reference data SID'!$B:$N,13,FALSE()))</f>
        <v/>
      </c>
      <c r="M448" s="86" t="str">
        <f aca="false">IF(ISERROR(VLOOKUP(CONCATENATE($A448,"_",M$2),'Reference data SID'!$B:$N,13,FALSE())),"",VLOOKUP(CONCATENATE($A448,"_",M$2),'Reference data SID'!$B:$N,13,FALSE()))</f>
        <v/>
      </c>
      <c r="N448" s="86" t="str">
        <f aca="false">IF(ISERROR(VLOOKUP(CONCATENATE($A448,"_",N$2),'Reference data SID'!$B:$N,13,FALSE())),"",VLOOKUP(CONCATENATE($A448,"_",N$2),'Reference data SID'!$B:$N,13,FALSE()))</f>
        <v/>
      </c>
      <c r="O448" s="86" t="str">
        <f aca="false">IF(ISERROR(VLOOKUP(CONCATENATE($A448,"_",O$2),'Reference data SID'!$B:$N,13,FALSE())),"",VLOOKUP(CONCATENATE($A448,"_",O$2),'Reference data SID'!$B:$N,13,FALSE()))</f>
        <v/>
      </c>
      <c r="P448" s="86" t="str">
        <f aca="false">IF(ISERROR(VLOOKUP(CONCATENATE($A448,"_",P$2),'Reference data SID'!$B:$N,13,FALSE())),"",VLOOKUP(CONCATENATE($A448,"_",P$2),'Reference data SID'!$B:$N,13,FALSE()))</f>
        <v/>
      </c>
      <c r="Q448" s="86" t="str">
        <f aca="false">IF(ISERROR(VLOOKUP(CONCATENATE($A448,"_",Q$2),'Reference data SID'!$B:$N,13,FALSE())),"",VLOOKUP(CONCATENATE($A448,"_",Q$2),'Reference data SID'!$B:$N,13,FALSE()))</f>
        <v/>
      </c>
      <c r="R448" s="86" t="str">
        <f aca="false">IF(ISERROR(VLOOKUP(CONCATENATE($A448,"_",R$2),'Reference data SID'!$B:$N,13,FALSE())),"",VLOOKUP(CONCATENATE($A448,"_",R$2),'Reference data SID'!$B:$N,13,FALSE()))</f>
        <v/>
      </c>
      <c r="S448" s="86" t="str">
        <f aca="false">IF(ISERROR(VLOOKUP(CONCATENATE($A448,"_",S$2),'Reference data SID'!$B:$N,13,FALSE())),"",VLOOKUP(CONCATENATE($A448,"_",S$2),'Reference data SID'!$B:$N,13,FALSE()))</f>
        <v/>
      </c>
      <c r="T448" s="86" t="str">
        <f aca="false">IF(ISERROR(VLOOKUP(CONCATENATE($A448,"_",T$2),'Reference data SID'!$B:$N,13,FALSE())),"",VLOOKUP(CONCATENATE($A448,"_",T$2),'Reference data SID'!$B:$N,13,FALSE()))</f>
        <v/>
      </c>
      <c r="U448" s="86" t="str">
        <f aca="false">IF(ISERROR(VLOOKUP(CONCATENATE($A448,"_",U$2),'Reference data SID'!$B:$N,13,FALSE())),"",VLOOKUP(CONCATENATE($A448,"_",U$2),'Reference data SID'!$B:$N,13,FALSE()))</f>
        <v/>
      </c>
      <c r="V448" s="86" t="str">
        <f aca="false">IF(ISERROR(VLOOKUP(CONCATENATE($A448,"_",V$2),'Reference data SID'!$B:$N,13,FALSE())),"",VLOOKUP(CONCATENATE($A448,"_",V$2),'Reference data SID'!$B:$N,13,FALSE()))</f>
        <v/>
      </c>
      <c r="W448" s="86" t="str">
        <f aca="false">IF(ISERROR(VLOOKUP(CONCATENATE($A448,"_",W$2),'Reference data SID'!$B:$N,13,FALSE())),"",VLOOKUP(CONCATENATE($A448,"_",W$2),'Reference data SID'!$B:$N,13,FALSE()))</f>
        <v/>
      </c>
      <c r="X448" s="86" t="str">
        <f aca="false">IF(ISERROR(VLOOKUP(CONCATENATE($A448,"_",X$2),'Reference data SID'!$B:$N,13,FALSE())),"",VLOOKUP(CONCATENATE($A448,"_",X$2),'Reference data SID'!$B:$N,13,FALSE()))</f>
        <v/>
      </c>
      <c r="Y448" s="86" t="str">
        <f aca="false">IF(ISERROR(VLOOKUP(CONCATENATE($A448,"_",Y$2),'Reference data SID'!$B:$N,13,FALSE())),"",VLOOKUP(CONCATENATE($A448,"_",Y$2),'Reference data SID'!$B:$N,13,FALSE()))</f>
        <v/>
      </c>
      <c r="Z448" s="86" t="str">
        <f aca="false">IF(ISERROR(VLOOKUP(CONCATENATE($A448,"_",Z$2),'Reference data SID'!$B:$N,13,FALSE())),"",VLOOKUP(CONCATENATE($A448,"_",Z$2),'Reference data SID'!$B:$N,13,FALSE()))</f>
        <v/>
      </c>
      <c r="AA448" s="86" t="str">
        <f aca="false">IF(ISERROR(VLOOKUP(CONCATENATE($A448,"_",AA$2),'Reference data SID'!$B:$N,13,FALSE())),"",VLOOKUP(CONCATENATE($A448,"_",AA$2),'Reference data SID'!$B:$N,13,FALSE()))</f>
        <v/>
      </c>
      <c r="AB448" s="86" t="str">
        <f aca="false">IF(ISERROR(VLOOKUP(CONCATENATE($A448,"_",AB$2),'Reference data SID'!$B:$N,13,FALSE())),"",VLOOKUP(CONCATENATE($A448,"_",AB$2),'Reference data SID'!$B:$N,13,FALSE()))</f>
        <v/>
      </c>
      <c r="AC448" s="86" t="str">
        <f aca="false">IF(ISERROR(VLOOKUP(CONCATENATE($A448,"_",AC$2),'Reference data SID'!$B:$N,13,FALSE())),"",VLOOKUP(CONCATENATE($A448,"_",AC$2),'Reference data SID'!$B:$N,13,FALSE()))</f>
        <v/>
      </c>
      <c r="AD448" s="86" t="str">
        <f aca="false">IF(ISERROR(VLOOKUP(CONCATENATE($A448,"_",AD$2),'Reference data SID'!$B:$N,13,FALSE())),"",VLOOKUP(CONCATENATE($A448,"_",AD$2),'Reference data SID'!$B:$N,13,FALSE()))</f>
        <v/>
      </c>
      <c r="AE448" s="86" t="str">
        <f aca="false">IF(ISERROR(VLOOKUP(CONCATENATE($A448,"_",AE$2),'Reference data SID'!$B:$N,13,FALSE())),"",VLOOKUP(CONCATENATE($A448,"_",AE$2),'Reference data SID'!$B:$N,13,FALSE()))</f>
        <v/>
      </c>
      <c r="AF448" s="86" t="str">
        <f aca="false">IF(ISERROR(VLOOKUP(CONCATENATE($A448,"_",AF$2),'Reference data SID'!$B:$N,13,FALSE())),"",VLOOKUP(CONCATENATE($A448,"_",AF$2),'Reference data SID'!$B:$N,13,FALSE()))</f>
        <v/>
      </c>
      <c r="AG448" s="86" t="str">
        <f aca="false">IF(ISERROR(VLOOKUP(CONCATENATE($A448,"_",AG$2),'Reference data SID'!$B:$N,13,FALSE())),"",VLOOKUP(CONCATENATE($A448,"_",AG$2),'Reference data SID'!$B:$N,13,FALSE()))</f>
        <v/>
      </c>
      <c r="AH448" s="86" t="str">
        <f aca="false">IF(ISERROR(VLOOKUP(CONCATENATE($A448,"_",AH$2),'Reference data SID'!$B:$N,13,FALSE())),"",VLOOKUP(CONCATENATE($A448,"_",AH$2),'Reference data SID'!$B:$N,13,FALSE()))</f>
        <v/>
      </c>
      <c r="AI448" s="86" t="str">
        <f aca="false">IF(ISERROR(VLOOKUP(CONCATENATE($A448,"_",AI$2),'Reference data SID'!$B:$N,13,FALSE())),"",VLOOKUP(CONCATENATE($A448,"_",AI$2),'Reference data SID'!$B:$N,13,FALSE()))</f>
        <v/>
      </c>
      <c r="AJ448" s="86" t="str">
        <f aca="false">IF(ISERROR(VLOOKUP(CONCATENATE($A448,"_",AJ$2),'Reference data SID'!$B:$N,13,FALSE())),"",VLOOKUP(CONCATENATE($A448,"_",AJ$2),'Reference data SID'!$B:$N,13,FALSE()))</f>
        <v/>
      </c>
      <c r="AK448" s="86" t="str">
        <f aca="false">IF(ISERROR(VLOOKUP(CONCATENATE($A448,"_",AK$2),'Reference data SID'!$B:$N,13,FALSE())),"",VLOOKUP(CONCATENATE($A448,"_",AK$2),'Reference data SID'!$B:$N,13,FALSE()))</f>
        <v/>
      </c>
      <c r="AL448" s="86" t="str">
        <f aca="false">IF(ISERROR(VLOOKUP(CONCATENATE($A448,"_",AL$2),'Reference data SID'!$B:$N,13,FALSE())),"",VLOOKUP(CONCATENATE($A448,"_",AL$2),'Reference data SID'!$B:$N,13,FALSE()))</f>
        <v/>
      </c>
      <c r="AM448" s="86" t="str">
        <f aca="false">IF(ISERROR(VLOOKUP(CONCATENATE($A448,"_",AM$2),'Reference data SID'!$B:$N,13,FALSE())),"",VLOOKUP(CONCATENATE($A448,"_",AM$2),'Reference data SID'!$B:$N,13,FALSE()))</f>
        <v/>
      </c>
      <c r="AN448" s="86" t="str">
        <f aca="false">IF(ISERROR(VLOOKUP(CONCATENATE($A448,"_",AN$2),'Reference data SID'!$B:$N,13,FALSE())),"",VLOOKUP(CONCATENATE($A448,"_",AN$2),'Reference data SID'!$B:$N,13,FALSE()))</f>
        <v/>
      </c>
      <c r="AO448" s="86" t="str">
        <f aca="false">IF(ISERROR(VLOOKUP(CONCATENATE($A448,"_",AO$2),'Reference data SID'!$B:$N,13,FALSE())),"",VLOOKUP(CONCATENATE($A448,"_",AO$2),'Reference data SID'!$B:$N,13,FALSE()))</f>
        <v/>
      </c>
      <c r="AP448" s="86" t="str">
        <f aca="false">IF(ISERROR(VLOOKUP(CONCATENATE($A448,"_",AP$2),'Reference data SID'!$B:$N,13,FALSE())),"",VLOOKUP(CONCATENATE($A448,"_",AP$2),'Reference data SID'!$B:$N,13,FALSE()))</f>
        <v/>
      </c>
      <c r="AQ448" s="86" t="str">
        <f aca="false">IF(ISERROR(VLOOKUP(CONCATENATE($A448,"_",AQ$2),'Reference data SID'!$B:$N,13,FALSE())),"",VLOOKUP(CONCATENATE($A448,"_",AQ$2),'Reference data SID'!$B:$N,13,FALSE()))</f>
        <v/>
      </c>
      <c r="AR448" s="86" t="str">
        <f aca="false">IF(ISERROR(VLOOKUP(CONCATENATE($A448,"_",AR$2),'Reference data SID'!$B:$N,13,FALSE())),"",VLOOKUP(CONCATENATE($A448,"_",AR$2),'Reference data SID'!$B:$N,13,FALSE()))</f>
        <v/>
      </c>
      <c r="AS448" s="86" t="str">
        <f aca="false">IF(ISERROR(VLOOKUP(CONCATENATE($A448,"_",AS$2),'Reference data SID'!$B:$N,13,FALSE())),"",VLOOKUP(CONCATENATE($A448,"_",AS$2),'Reference data SID'!$B:$N,13,FALSE()))</f>
        <v/>
      </c>
      <c r="AT448" s="86" t="str">
        <f aca="false">IF(ISERROR(VLOOKUP(CONCATENATE($A448,"_",AT$2),'Reference data SID'!$B:$N,13,FALSE())),"",VLOOKUP(CONCATENATE($A448,"_",AT$2),'Reference data SID'!$B:$N,13,FALSE()))</f>
        <v/>
      </c>
    </row>
    <row r="449" customFormat="false" ht="15" hidden="false" customHeight="false" outlineLevel="0" collapsed="false">
      <c r="A449" s="0" t="n">
        <v>445</v>
      </c>
      <c r="B449" s="86" t="str">
        <f aca="false">IF(ISERROR(VLOOKUP(CONCATENATE($A449,"_",B$2),'Reference data SID'!$B:$N,13,FALSE())),"",VLOOKUP(CONCATENATE($A449,"_",B$2),'Reference data SID'!$B:$N,13,FALSE()))</f>
        <v/>
      </c>
      <c r="C449" s="86" t="str">
        <f aca="false">IF(ISERROR(VLOOKUP(CONCATENATE($A449,"_",C$2),'Reference data SID'!$B:$N,13,FALSE())),"",VLOOKUP(CONCATENATE($A449,"_",C$2),'Reference data SID'!$B:$N,13,FALSE()))</f>
        <v/>
      </c>
      <c r="D449" s="86" t="str">
        <f aca="false">IF(ISERROR(VLOOKUP(CONCATENATE($A449,"_",D$2),'Reference data SID'!$B:$N,13,FALSE())),"",VLOOKUP(CONCATENATE($A449,"_",D$2),'Reference data SID'!$B:$N,13,FALSE()))</f>
        <v/>
      </c>
      <c r="E449" s="86" t="str">
        <f aca="false">IF(ISERROR(VLOOKUP(CONCATENATE($A449,"_",E$2),'Reference data SID'!$B:$N,13,FALSE())),"",VLOOKUP(CONCATENATE($A449,"_",E$2),'Reference data SID'!$B:$N,13,FALSE()))</f>
        <v/>
      </c>
      <c r="F449" s="86" t="str">
        <f aca="false">IF(ISERROR(VLOOKUP(CONCATENATE($A449,"_",F$2),'Reference data SID'!$B:$N,13,FALSE())),"",VLOOKUP(CONCATENATE($A449,"_",F$2),'Reference data SID'!$B:$N,13,FALSE()))</f>
        <v/>
      </c>
      <c r="G449" s="86" t="str">
        <f aca="false">IF(ISERROR(VLOOKUP(CONCATENATE($A449,"_",G$2),'Reference data SID'!$B:$N,13,FALSE())),"",VLOOKUP(CONCATENATE($A449,"_",G$2),'Reference data SID'!$B:$N,13,FALSE()))</f>
        <v/>
      </c>
      <c r="H449" s="86" t="str">
        <f aca="false">IF(ISERROR(VLOOKUP(CONCATENATE($A449,"_",H$2),'Reference data SID'!$B:$N,13,FALSE())),"",VLOOKUP(CONCATENATE($A449,"_",H$2),'Reference data SID'!$B:$N,13,FALSE()))</f>
        <v/>
      </c>
      <c r="I449" s="86" t="str">
        <f aca="false">IF(ISERROR(VLOOKUP(CONCATENATE($A449,"_",I$2),'Reference data SID'!$B:$N,13,FALSE())),"",VLOOKUP(CONCATENATE($A449,"_",I$2),'Reference data SID'!$B:$N,13,FALSE()))</f>
        <v/>
      </c>
      <c r="J449" s="86" t="str">
        <f aca="false">IF(ISERROR(VLOOKUP(CONCATENATE($A449,"_",J$2),'Reference data SID'!$B:$N,13,FALSE())),"",VLOOKUP(CONCATENATE($A449,"_",J$2),'Reference data SID'!$B:$N,13,FALSE()))</f>
        <v/>
      </c>
      <c r="K449" s="86" t="str">
        <f aca="false">IF(ISERROR(VLOOKUP(CONCATENATE($A449,"_",K$2),'Reference data SID'!$B:$N,13,FALSE())),"",VLOOKUP(CONCATENATE($A449,"_",K$2),'Reference data SID'!$B:$N,13,FALSE()))</f>
        <v/>
      </c>
      <c r="L449" s="86" t="str">
        <f aca="false">IF(ISERROR(VLOOKUP(CONCATENATE($A449,"_",L$2),'Reference data SID'!$B:$N,13,FALSE())),"",VLOOKUP(CONCATENATE($A449,"_",L$2),'Reference data SID'!$B:$N,13,FALSE()))</f>
        <v/>
      </c>
      <c r="M449" s="86" t="str">
        <f aca="false">IF(ISERROR(VLOOKUP(CONCATENATE($A449,"_",M$2),'Reference data SID'!$B:$N,13,FALSE())),"",VLOOKUP(CONCATENATE($A449,"_",M$2),'Reference data SID'!$B:$N,13,FALSE()))</f>
        <v/>
      </c>
      <c r="N449" s="86" t="str">
        <f aca="false">IF(ISERROR(VLOOKUP(CONCATENATE($A449,"_",N$2),'Reference data SID'!$B:$N,13,FALSE())),"",VLOOKUP(CONCATENATE($A449,"_",N$2),'Reference data SID'!$B:$N,13,FALSE()))</f>
        <v/>
      </c>
      <c r="O449" s="86" t="str">
        <f aca="false">IF(ISERROR(VLOOKUP(CONCATENATE($A449,"_",O$2),'Reference data SID'!$B:$N,13,FALSE())),"",VLOOKUP(CONCATENATE($A449,"_",O$2),'Reference data SID'!$B:$N,13,FALSE()))</f>
        <v/>
      </c>
      <c r="P449" s="86" t="str">
        <f aca="false">IF(ISERROR(VLOOKUP(CONCATENATE($A449,"_",P$2),'Reference data SID'!$B:$N,13,FALSE())),"",VLOOKUP(CONCATENATE($A449,"_",P$2),'Reference data SID'!$B:$N,13,FALSE()))</f>
        <v/>
      </c>
      <c r="Q449" s="86" t="str">
        <f aca="false">IF(ISERROR(VLOOKUP(CONCATENATE($A449,"_",Q$2),'Reference data SID'!$B:$N,13,FALSE())),"",VLOOKUP(CONCATENATE($A449,"_",Q$2),'Reference data SID'!$B:$N,13,FALSE()))</f>
        <v/>
      </c>
      <c r="R449" s="86" t="str">
        <f aca="false">IF(ISERROR(VLOOKUP(CONCATENATE($A449,"_",R$2),'Reference data SID'!$B:$N,13,FALSE())),"",VLOOKUP(CONCATENATE($A449,"_",R$2),'Reference data SID'!$B:$N,13,FALSE()))</f>
        <v/>
      </c>
      <c r="S449" s="86" t="str">
        <f aca="false">IF(ISERROR(VLOOKUP(CONCATENATE($A449,"_",S$2),'Reference data SID'!$B:$N,13,FALSE())),"",VLOOKUP(CONCATENATE($A449,"_",S$2),'Reference data SID'!$B:$N,13,FALSE()))</f>
        <v/>
      </c>
      <c r="T449" s="86" t="str">
        <f aca="false">IF(ISERROR(VLOOKUP(CONCATENATE($A449,"_",T$2),'Reference data SID'!$B:$N,13,FALSE())),"",VLOOKUP(CONCATENATE($A449,"_",T$2),'Reference data SID'!$B:$N,13,FALSE()))</f>
        <v/>
      </c>
      <c r="U449" s="86" t="str">
        <f aca="false">IF(ISERROR(VLOOKUP(CONCATENATE($A449,"_",U$2),'Reference data SID'!$B:$N,13,FALSE())),"",VLOOKUP(CONCATENATE($A449,"_",U$2),'Reference data SID'!$B:$N,13,FALSE()))</f>
        <v/>
      </c>
      <c r="V449" s="86" t="str">
        <f aca="false">IF(ISERROR(VLOOKUP(CONCATENATE($A449,"_",V$2),'Reference data SID'!$B:$N,13,FALSE())),"",VLOOKUP(CONCATENATE($A449,"_",V$2),'Reference data SID'!$B:$N,13,FALSE()))</f>
        <v/>
      </c>
      <c r="W449" s="86" t="str">
        <f aca="false">IF(ISERROR(VLOOKUP(CONCATENATE($A449,"_",W$2),'Reference data SID'!$B:$N,13,FALSE())),"",VLOOKUP(CONCATENATE($A449,"_",W$2),'Reference data SID'!$B:$N,13,FALSE()))</f>
        <v/>
      </c>
      <c r="X449" s="86" t="str">
        <f aca="false">IF(ISERROR(VLOOKUP(CONCATENATE($A449,"_",X$2),'Reference data SID'!$B:$N,13,FALSE())),"",VLOOKUP(CONCATENATE($A449,"_",X$2),'Reference data SID'!$B:$N,13,FALSE()))</f>
        <v/>
      </c>
      <c r="Y449" s="86" t="str">
        <f aca="false">IF(ISERROR(VLOOKUP(CONCATENATE($A449,"_",Y$2),'Reference data SID'!$B:$N,13,FALSE())),"",VLOOKUP(CONCATENATE($A449,"_",Y$2),'Reference data SID'!$B:$N,13,FALSE()))</f>
        <v/>
      </c>
      <c r="Z449" s="86" t="str">
        <f aca="false">IF(ISERROR(VLOOKUP(CONCATENATE($A449,"_",Z$2),'Reference data SID'!$B:$N,13,FALSE())),"",VLOOKUP(CONCATENATE($A449,"_",Z$2),'Reference data SID'!$B:$N,13,FALSE()))</f>
        <v/>
      </c>
      <c r="AA449" s="86" t="str">
        <f aca="false">IF(ISERROR(VLOOKUP(CONCATENATE($A449,"_",AA$2),'Reference data SID'!$B:$N,13,FALSE())),"",VLOOKUP(CONCATENATE($A449,"_",AA$2),'Reference data SID'!$B:$N,13,FALSE()))</f>
        <v/>
      </c>
      <c r="AB449" s="86" t="str">
        <f aca="false">IF(ISERROR(VLOOKUP(CONCATENATE($A449,"_",AB$2),'Reference data SID'!$B:$N,13,FALSE())),"",VLOOKUP(CONCATENATE($A449,"_",AB$2),'Reference data SID'!$B:$N,13,FALSE()))</f>
        <v/>
      </c>
      <c r="AC449" s="86" t="str">
        <f aca="false">IF(ISERROR(VLOOKUP(CONCATENATE($A449,"_",AC$2),'Reference data SID'!$B:$N,13,FALSE())),"",VLOOKUP(CONCATENATE($A449,"_",AC$2),'Reference data SID'!$B:$N,13,FALSE()))</f>
        <v/>
      </c>
      <c r="AD449" s="86" t="str">
        <f aca="false">IF(ISERROR(VLOOKUP(CONCATENATE($A449,"_",AD$2),'Reference data SID'!$B:$N,13,FALSE())),"",VLOOKUP(CONCATENATE($A449,"_",AD$2),'Reference data SID'!$B:$N,13,FALSE()))</f>
        <v/>
      </c>
      <c r="AE449" s="86" t="str">
        <f aca="false">IF(ISERROR(VLOOKUP(CONCATENATE($A449,"_",AE$2),'Reference data SID'!$B:$N,13,FALSE())),"",VLOOKUP(CONCATENATE($A449,"_",AE$2),'Reference data SID'!$B:$N,13,FALSE()))</f>
        <v/>
      </c>
      <c r="AF449" s="86" t="str">
        <f aca="false">IF(ISERROR(VLOOKUP(CONCATENATE($A449,"_",AF$2),'Reference data SID'!$B:$N,13,FALSE())),"",VLOOKUP(CONCATENATE($A449,"_",AF$2),'Reference data SID'!$B:$N,13,FALSE()))</f>
        <v/>
      </c>
      <c r="AG449" s="86" t="str">
        <f aca="false">IF(ISERROR(VLOOKUP(CONCATENATE($A449,"_",AG$2),'Reference data SID'!$B:$N,13,FALSE())),"",VLOOKUP(CONCATENATE($A449,"_",AG$2),'Reference data SID'!$B:$N,13,FALSE()))</f>
        <v/>
      </c>
      <c r="AH449" s="86" t="str">
        <f aca="false">IF(ISERROR(VLOOKUP(CONCATENATE($A449,"_",AH$2),'Reference data SID'!$B:$N,13,FALSE())),"",VLOOKUP(CONCATENATE($A449,"_",AH$2),'Reference data SID'!$B:$N,13,FALSE()))</f>
        <v/>
      </c>
      <c r="AI449" s="86" t="str">
        <f aca="false">IF(ISERROR(VLOOKUP(CONCATENATE($A449,"_",AI$2),'Reference data SID'!$B:$N,13,FALSE())),"",VLOOKUP(CONCATENATE($A449,"_",AI$2),'Reference data SID'!$B:$N,13,FALSE()))</f>
        <v/>
      </c>
      <c r="AJ449" s="86" t="str">
        <f aca="false">IF(ISERROR(VLOOKUP(CONCATENATE($A449,"_",AJ$2),'Reference data SID'!$B:$N,13,FALSE())),"",VLOOKUP(CONCATENATE($A449,"_",AJ$2),'Reference data SID'!$B:$N,13,FALSE()))</f>
        <v/>
      </c>
      <c r="AK449" s="86" t="str">
        <f aca="false">IF(ISERROR(VLOOKUP(CONCATENATE($A449,"_",AK$2),'Reference data SID'!$B:$N,13,FALSE())),"",VLOOKUP(CONCATENATE($A449,"_",AK$2),'Reference data SID'!$B:$N,13,FALSE()))</f>
        <v/>
      </c>
      <c r="AL449" s="86" t="str">
        <f aca="false">IF(ISERROR(VLOOKUP(CONCATENATE($A449,"_",AL$2),'Reference data SID'!$B:$N,13,FALSE())),"",VLOOKUP(CONCATENATE($A449,"_",AL$2),'Reference data SID'!$B:$N,13,FALSE()))</f>
        <v/>
      </c>
      <c r="AM449" s="86" t="str">
        <f aca="false">IF(ISERROR(VLOOKUP(CONCATENATE($A449,"_",AM$2),'Reference data SID'!$B:$N,13,FALSE())),"",VLOOKUP(CONCATENATE($A449,"_",AM$2),'Reference data SID'!$B:$N,13,FALSE()))</f>
        <v/>
      </c>
      <c r="AN449" s="86" t="str">
        <f aca="false">IF(ISERROR(VLOOKUP(CONCATENATE($A449,"_",AN$2),'Reference data SID'!$B:$N,13,FALSE())),"",VLOOKUP(CONCATENATE($A449,"_",AN$2),'Reference data SID'!$B:$N,13,FALSE()))</f>
        <v/>
      </c>
      <c r="AO449" s="86" t="str">
        <f aca="false">IF(ISERROR(VLOOKUP(CONCATENATE($A449,"_",AO$2),'Reference data SID'!$B:$N,13,FALSE())),"",VLOOKUP(CONCATENATE($A449,"_",AO$2),'Reference data SID'!$B:$N,13,FALSE()))</f>
        <v/>
      </c>
      <c r="AP449" s="86" t="str">
        <f aca="false">IF(ISERROR(VLOOKUP(CONCATENATE($A449,"_",AP$2),'Reference data SID'!$B:$N,13,FALSE())),"",VLOOKUP(CONCATENATE($A449,"_",AP$2),'Reference data SID'!$B:$N,13,FALSE()))</f>
        <v/>
      </c>
      <c r="AQ449" s="86" t="str">
        <f aca="false">IF(ISERROR(VLOOKUP(CONCATENATE($A449,"_",AQ$2),'Reference data SID'!$B:$N,13,FALSE())),"",VLOOKUP(CONCATENATE($A449,"_",AQ$2),'Reference data SID'!$B:$N,13,FALSE()))</f>
        <v/>
      </c>
      <c r="AR449" s="86" t="str">
        <f aca="false">IF(ISERROR(VLOOKUP(CONCATENATE($A449,"_",AR$2),'Reference data SID'!$B:$N,13,FALSE())),"",VLOOKUP(CONCATENATE($A449,"_",AR$2),'Reference data SID'!$B:$N,13,FALSE()))</f>
        <v/>
      </c>
      <c r="AS449" s="86" t="str">
        <f aca="false">IF(ISERROR(VLOOKUP(CONCATENATE($A449,"_",AS$2),'Reference data SID'!$B:$N,13,FALSE())),"",VLOOKUP(CONCATENATE($A449,"_",AS$2),'Reference data SID'!$B:$N,13,FALSE()))</f>
        <v/>
      </c>
      <c r="AT449" s="86" t="str">
        <f aca="false">IF(ISERROR(VLOOKUP(CONCATENATE($A449,"_",AT$2),'Reference data SID'!$B:$N,13,FALSE())),"",VLOOKUP(CONCATENATE($A449,"_",AT$2),'Reference data SID'!$B:$N,13,FALSE()))</f>
        <v/>
      </c>
    </row>
    <row r="450" customFormat="false" ht="15" hidden="false" customHeight="false" outlineLevel="0" collapsed="false">
      <c r="A450" s="0" t="n">
        <v>446</v>
      </c>
      <c r="B450" s="86" t="str">
        <f aca="false">IF(ISERROR(VLOOKUP(CONCATENATE($A450,"_",B$2),'Reference data SID'!$B:$N,13,FALSE())),"",VLOOKUP(CONCATENATE($A450,"_",B$2),'Reference data SID'!$B:$N,13,FALSE()))</f>
        <v/>
      </c>
      <c r="C450" s="86" t="str">
        <f aca="false">IF(ISERROR(VLOOKUP(CONCATENATE($A450,"_",C$2),'Reference data SID'!$B:$N,13,FALSE())),"",VLOOKUP(CONCATENATE($A450,"_",C$2),'Reference data SID'!$B:$N,13,FALSE()))</f>
        <v/>
      </c>
      <c r="D450" s="86" t="str">
        <f aca="false">IF(ISERROR(VLOOKUP(CONCATENATE($A450,"_",D$2),'Reference data SID'!$B:$N,13,FALSE())),"",VLOOKUP(CONCATENATE($A450,"_",D$2),'Reference data SID'!$B:$N,13,FALSE()))</f>
        <v/>
      </c>
      <c r="E450" s="86" t="str">
        <f aca="false">IF(ISERROR(VLOOKUP(CONCATENATE($A450,"_",E$2),'Reference data SID'!$B:$N,13,FALSE())),"",VLOOKUP(CONCATENATE($A450,"_",E$2),'Reference data SID'!$B:$N,13,FALSE()))</f>
        <v/>
      </c>
      <c r="F450" s="86" t="str">
        <f aca="false">IF(ISERROR(VLOOKUP(CONCATENATE($A450,"_",F$2),'Reference data SID'!$B:$N,13,FALSE())),"",VLOOKUP(CONCATENATE($A450,"_",F$2),'Reference data SID'!$B:$N,13,FALSE()))</f>
        <v/>
      </c>
      <c r="G450" s="86" t="str">
        <f aca="false">IF(ISERROR(VLOOKUP(CONCATENATE($A450,"_",G$2),'Reference data SID'!$B:$N,13,FALSE())),"",VLOOKUP(CONCATENATE($A450,"_",G$2),'Reference data SID'!$B:$N,13,FALSE()))</f>
        <v/>
      </c>
      <c r="H450" s="86" t="str">
        <f aca="false">IF(ISERROR(VLOOKUP(CONCATENATE($A450,"_",H$2),'Reference data SID'!$B:$N,13,FALSE())),"",VLOOKUP(CONCATENATE($A450,"_",H$2),'Reference data SID'!$B:$N,13,FALSE()))</f>
        <v/>
      </c>
      <c r="I450" s="86" t="str">
        <f aca="false">IF(ISERROR(VLOOKUP(CONCATENATE($A450,"_",I$2),'Reference data SID'!$B:$N,13,FALSE())),"",VLOOKUP(CONCATENATE($A450,"_",I$2),'Reference data SID'!$B:$N,13,FALSE()))</f>
        <v/>
      </c>
      <c r="J450" s="86" t="str">
        <f aca="false">IF(ISERROR(VLOOKUP(CONCATENATE($A450,"_",J$2),'Reference data SID'!$B:$N,13,FALSE())),"",VLOOKUP(CONCATENATE($A450,"_",J$2),'Reference data SID'!$B:$N,13,FALSE()))</f>
        <v/>
      </c>
      <c r="K450" s="86" t="str">
        <f aca="false">IF(ISERROR(VLOOKUP(CONCATENATE($A450,"_",K$2),'Reference data SID'!$B:$N,13,FALSE())),"",VLOOKUP(CONCATENATE($A450,"_",K$2),'Reference data SID'!$B:$N,13,FALSE()))</f>
        <v/>
      </c>
      <c r="L450" s="86" t="str">
        <f aca="false">IF(ISERROR(VLOOKUP(CONCATENATE($A450,"_",L$2),'Reference data SID'!$B:$N,13,FALSE())),"",VLOOKUP(CONCATENATE($A450,"_",L$2),'Reference data SID'!$B:$N,13,FALSE()))</f>
        <v/>
      </c>
      <c r="M450" s="86" t="str">
        <f aca="false">IF(ISERROR(VLOOKUP(CONCATENATE($A450,"_",M$2),'Reference data SID'!$B:$N,13,FALSE())),"",VLOOKUP(CONCATENATE($A450,"_",M$2),'Reference data SID'!$B:$N,13,FALSE()))</f>
        <v/>
      </c>
      <c r="N450" s="86" t="str">
        <f aca="false">IF(ISERROR(VLOOKUP(CONCATENATE($A450,"_",N$2),'Reference data SID'!$B:$N,13,FALSE())),"",VLOOKUP(CONCATENATE($A450,"_",N$2),'Reference data SID'!$B:$N,13,FALSE()))</f>
        <v/>
      </c>
      <c r="O450" s="86" t="str">
        <f aca="false">IF(ISERROR(VLOOKUP(CONCATENATE($A450,"_",O$2),'Reference data SID'!$B:$N,13,FALSE())),"",VLOOKUP(CONCATENATE($A450,"_",O$2),'Reference data SID'!$B:$N,13,FALSE()))</f>
        <v/>
      </c>
      <c r="P450" s="86" t="str">
        <f aca="false">IF(ISERROR(VLOOKUP(CONCATENATE($A450,"_",P$2),'Reference data SID'!$B:$N,13,FALSE())),"",VLOOKUP(CONCATENATE($A450,"_",P$2),'Reference data SID'!$B:$N,13,FALSE()))</f>
        <v/>
      </c>
      <c r="Q450" s="86" t="str">
        <f aca="false">IF(ISERROR(VLOOKUP(CONCATENATE($A450,"_",Q$2),'Reference data SID'!$B:$N,13,FALSE())),"",VLOOKUP(CONCATENATE($A450,"_",Q$2),'Reference data SID'!$B:$N,13,FALSE()))</f>
        <v/>
      </c>
      <c r="R450" s="86" t="str">
        <f aca="false">IF(ISERROR(VLOOKUP(CONCATENATE($A450,"_",R$2),'Reference data SID'!$B:$N,13,FALSE())),"",VLOOKUP(CONCATENATE($A450,"_",R$2),'Reference data SID'!$B:$N,13,FALSE()))</f>
        <v/>
      </c>
      <c r="S450" s="86" t="str">
        <f aca="false">IF(ISERROR(VLOOKUP(CONCATENATE($A450,"_",S$2),'Reference data SID'!$B:$N,13,FALSE())),"",VLOOKUP(CONCATENATE($A450,"_",S$2),'Reference data SID'!$B:$N,13,FALSE()))</f>
        <v/>
      </c>
      <c r="T450" s="86" t="str">
        <f aca="false">IF(ISERROR(VLOOKUP(CONCATENATE($A450,"_",T$2),'Reference data SID'!$B:$N,13,FALSE())),"",VLOOKUP(CONCATENATE($A450,"_",T$2),'Reference data SID'!$B:$N,13,FALSE()))</f>
        <v/>
      </c>
      <c r="U450" s="86" t="str">
        <f aca="false">IF(ISERROR(VLOOKUP(CONCATENATE($A450,"_",U$2),'Reference data SID'!$B:$N,13,FALSE())),"",VLOOKUP(CONCATENATE($A450,"_",U$2),'Reference data SID'!$B:$N,13,FALSE()))</f>
        <v/>
      </c>
      <c r="V450" s="86" t="str">
        <f aca="false">IF(ISERROR(VLOOKUP(CONCATENATE($A450,"_",V$2),'Reference data SID'!$B:$N,13,FALSE())),"",VLOOKUP(CONCATENATE($A450,"_",V$2),'Reference data SID'!$B:$N,13,FALSE()))</f>
        <v/>
      </c>
      <c r="W450" s="86" t="str">
        <f aca="false">IF(ISERROR(VLOOKUP(CONCATENATE($A450,"_",W$2),'Reference data SID'!$B:$N,13,FALSE())),"",VLOOKUP(CONCATENATE($A450,"_",W$2),'Reference data SID'!$B:$N,13,FALSE()))</f>
        <v/>
      </c>
      <c r="X450" s="86" t="str">
        <f aca="false">IF(ISERROR(VLOOKUP(CONCATENATE($A450,"_",X$2),'Reference data SID'!$B:$N,13,FALSE())),"",VLOOKUP(CONCATENATE($A450,"_",X$2),'Reference data SID'!$B:$N,13,FALSE()))</f>
        <v/>
      </c>
      <c r="Y450" s="86" t="str">
        <f aca="false">IF(ISERROR(VLOOKUP(CONCATENATE($A450,"_",Y$2),'Reference data SID'!$B:$N,13,FALSE())),"",VLOOKUP(CONCATENATE($A450,"_",Y$2),'Reference data SID'!$B:$N,13,FALSE()))</f>
        <v/>
      </c>
      <c r="Z450" s="86" t="str">
        <f aca="false">IF(ISERROR(VLOOKUP(CONCATENATE($A450,"_",Z$2),'Reference data SID'!$B:$N,13,FALSE())),"",VLOOKUP(CONCATENATE($A450,"_",Z$2),'Reference data SID'!$B:$N,13,FALSE()))</f>
        <v/>
      </c>
      <c r="AA450" s="86" t="str">
        <f aca="false">IF(ISERROR(VLOOKUP(CONCATENATE($A450,"_",AA$2),'Reference data SID'!$B:$N,13,FALSE())),"",VLOOKUP(CONCATENATE($A450,"_",AA$2),'Reference data SID'!$B:$N,13,FALSE()))</f>
        <v/>
      </c>
      <c r="AB450" s="86" t="str">
        <f aca="false">IF(ISERROR(VLOOKUP(CONCATENATE($A450,"_",AB$2),'Reference data SID'!$B:$N,13,FALSE())),"",VLOOKUP(CONCATENATE($A450,"_",AB$2),'Reference data SID'!$B:$N,13,FALSE()))</f>
        <v/>
      </c>
      <c r="AC450" s="86" t="str">
        <f aca="false">IF(ISERROR(VLOOKUP(CONCATENATE($A450,"_",AC$2),'Reference data SID'!$B:$N,13,FALSE())),"",VLOOKUP(CONCATENATE($A450,"_",AC$2),'Reference data SID'!$B:$N,13,FALSE()))</f>
        <v/>
      </c>
      <c r="AD450" s="86" t="str">
        <f aca="false">IF(ISERROR(VLOOKUP(CONCATENATE($A450,"_",AD$2),'Reference data SID'!$B:$N,13,FALSE())),"",VLOOKUP(CONCATENATE($A450,"_",AD$2),'Reference data SID'!$B:$N,13,FALSE()))</f>
        <v/>
      </c>
      <c r="AE450" s="86" t="str">
        <f aca="false">IF(ISERROR(VLOOKUP(CONCATENATE($A450,"_",AE$2),'Reference data SID'!$B:$N,13,FALSE())),"",VLOOKUP(CONCATENATE($A450,"_",AE$2),'Reference data SID'!$B:$N,13,FALSE()))</f>
        <v/>
      </c>
      <c r="AF450" s="86" t="str">
        <f aca="false">IF(ISERROR(VLOOKUP(CONCATENATE($A450,"_",AF$2),'Reference data SID'!$B:$N,13,FALSE())),"",VLOOKUP(CONCATENATE($A450,"_",AF$2),'Reference data SID'!$B:$N,13,FALSE()))</f>
        <v/>
      </c>
      <c r="AG450" s="86" t="str">
        <f aca="false">IF(ISERROR(VLOOKUP(CONCATENATE($A450,"_",AG$2),'Reference data SID'!$B:$N,13,FALSE())),"",VLOOKUP(CONCATENATE($A450,"_",AG$2),'Reference data SID'!$B:$N,13,FALSE()))</f>
        <v/>
      </c>
      <c r="AH450" s="86" t="str">
        <f aca="false">IF(ISERROR(VLOOKUP(CONCATENATE($A450,"_",AH$2),'Reference data SID'!$B:$N,13,FALSE())),"",VLOOKUP(CONCATENATE($A450,"_",AH$2),'Reference data SID'!$B:$N,13,FALSE()))</f>
        <v/>
      </c>
      <c r="AI450" s="86" t="str">
        <f aca="false">IF(ISERROR(VLOOKUP(CONCATENATE($A450,"_",AI$2),'Reference data SID'!$B:$N,13,FALSE())),"",VLOOKUP(CONCATENATE($A450,"_",AI$2),'Reference data SID'!$B:$N,13,FALSE()))</f>
        <v/>
      </c>
      <c r="AJ450" s="86" t="str">
        <f aca="false">IF(ISERROR(VLOOKUP(CONCATENATE($A450,"_",AJ$2),'Reference data SID'!$B:$N,13,FALSE())),"",VLOOKUP(CONCATENATE($A450,"_",AJ$2),'Reference data SID'!$B:$N,13,FALSE()))</f>
        <v/>
      </c>
      <c r="AK450" s="86" t="str">
        <f aca="false">IF(ISERROR(VLOOKUP(CONCATENATE($A450,"_",AK$2),'Reference data SID'!$B:$N,13,FALSE())),"",VLOOKUP(CONCATENATE($A450,"_",AK$2),'Reference data SID'!$B:$N,13,FALSE()))</f>
        <v/>
      </c>
      <c r="AL450" s="86" t="str">
        <f aca="false">IF(ISERROR(VLOOKUP(CONCATENATE($A450,"_",AL$2),'Reference data SID'!$B:$N,13,FALSE())),"",VLOOKUP(CONCATENATE($A450,"_",AL$2),'Reference data SID'!$B:$N,13,FALSE()))</f>
        <v/>
      </c>
      <c r="AM450" s="86" t="str">
        <f aca="false">IF(ISERROR(VLOOKUP(CONCATENATE($A450,"_",AM$2),'Reference data SID'!$B:$N,13,FALSE())),"",VLOOKUP(CONCATENATE($A450,"_",AM$2),'Reference data SID'!$B:$N,13,FALSE()))</f>
        <v/>
      </c>
      <c r="AN450" s="86" t="str">
        <f aca="false">IF(ISERROR(VLOOKUP(CONCATENATE($A450,"_",AN$2),'Reference data SID'!$B:$N,13,FALSE())),"",VLOOKUP(CONCATENATE($A450,"_",AN$2),'Reference data SID'!$B:$N,13,FALSE()))</f>
        <v/>
      </c>
      <c r="AO450" s="86" t="str">
        <f aca="false">IF(ISERROR(VLOOKUP(CONCATENATE($A450,"_",AO$2),'Reference data SID'!$B:$N,13,FALSE())),"",VLOOKUP(CONCATENATE($A450,"_",AO$2),'Reference data SID'!$B:$N,13,FALSE()))</f>
        <v/>
      </c>
      <c r="AP450" s="86" t="str">
        <f aca="false">IF(ISERROR(VLOOKUP(CONCATENATE($A450,"_",AP$2),'Reference data SID'!$B:$N,13,FALSE())),"",VLOOKUP(CONCATENATE($A450,"_",AP$2),'Reference data SID'!$B:$N,13,FALSE()))</f>
        <v/>
      </c>
      <c r="AQ450" s="86" t="str">
        <f aca="false">IF(ISERROR(VLOOKUP(CONCATENATE($A450,"_",AQ$2),'Reference data SID'!$B:$N,13,FALSE())),"",VLOOKUP(CONCATENATE($A450,"_",AQ$2),'Reference data SID'!$B:$N,13,FALSE()))</f>
        <v/>
      </c>
      <c r="AR450" s="86" t="str">
        <f aca="false">IF(ISERROR(VLOOKUP(CONCATENATE($A450,"_",AR$2),'Reference data SID'!$B:$N,13,FALSE())),"",VLOOKUP(CONCATENATE($A450,"_",AR$2),'Reference data SID'!$B:$N,13,FALSE()))</f>
        <v/>
      </c>
      <c r="AS450" s="86" t="str">
        <f aca="false">IF(ISERROR(VLOOKUP(CONCATENATE($A450,"_",AS$2),'Reference data SID'!$B:$N,13,FALSE())),"",VLOOKUP(CONCATENATE($A450,"_",AS$2),'Reference data SID'!$B:$N,13,FALSE()))</f>
        <v/>
      </c>
      <c r="AT450" s="86" t="str">
        <f aca="false">IF(ISERROR(VLOOKUP(CONCATENATE($A450,"_",AT$2),'Reference data SID'!$B:$N,13,FALSE())),"",VLOOKUP(CONCATENATE($A450,"_",AT$2),'Reference data SID'!$B:$N,13,FALSE()))</f>
        <v/>
      </c>
    </row>
    <row r="451" customFormat="false" ht="15" hidden="false" customHeight="false" outlineLevel="0" collapsed="false">
      <c r="A451" s="0" t="n">
        <v>447</v>
      </c>
      <c r="B451" s="86" t="str">
        <f aca="false">IF(ISERROR(VLOOKUP(CONCATENATE($A451,"_",B$2),'Reference data SID'!$B:$N,13,FALSE())),"",VLOOKUP(CONCATENATE($A451,"_",B$2),'Reference data SID'!$B:$N,13,FALSE()))</f>
        <v/>
      </c>
      <c r="C451" s="86" t="str">
        <f aca="false">IF(ISERROR(VLOOKUP(CONCATENATE($A451,"_",C$2),'Reference data SID'!$B:$N,13,FALSE())),"",VLOOKUP(CONCATENATE($A451,"_",C$2),'Reference data SID'!$B:$N,13,FALSE()))</f>
        <v/>
      </c>
      <c r="D451" s="86" t="str">
        <f aca="false">IF(ISERROR(VLOOKUP(CONCATENATE($A451,"_",D$2),'Reference data SID'!$B:$N,13,FALSE())),"",VLOOKUP(CONCATENATE($A451,"_",D$2),'Reference data SID'!$B:$N,13,FALSE()))</f>
        <v/>
      </c>
      <c r="E451" s="86" t="str">
        <f aca="false">IF(ISERROR(VLOOKUP(CONCATENATE($A451,"_",E$2),'Reference data SID'!$B:$N,13,FALSE())),"",VLOOKUP(CONCATENATE($A451,"_",E$2),'Reference data SID'!$B:$N,13,FALSE()))</f>
        <v/>
      </c>
      <c r="F451" s="86" t="str">
        <f aca="false">IF(ISERROR(VLOOKUP(CONCATENATE($A451,"_",F$2),'Reference data SID'!$B:$N,13,FALSE())),"",VLOOKUP(CONCATENATE($A451,"_",F$2),'Reference data SID'!$B:$N,13,FALSE()))</f>
        <v/>
      </c>
      <c r="G451" s="86" t="str">
        <f aca="false">IF(ISERROR(VLOOKUP(CONCATENATE($A451,"_",G$2),'Reference data SID'!$B:$N,13,FALSE())),"",VLOOKUP(CONCATENATE($A451,"_",G$2),'Reference data SID'!$B:$N,13,FALSE()))</f>
        <v/>
      </c>
      <c r="H451" s="86" t="str">
        <f aca="false">IF(ISERROR(VLOOKUP(CONCATENATE($A451,"_",H$2),'Reference data SID'!$B:$N,13,FALSE())),"",VLOOKUP(CONCATENATE($A451,"_",H$2),'Reference data SID'!$B:$N,13,FALSE()))</f>
        <v/>
      </c>
      <c r="I451" s="86" t="str">
        <f aca="false">IF(ISERROR(VLOOKUP(CONCATENATE($A451,"_",I$2),'Reference data SID'!$B:$N,13,FALSE())),"",VLOOKUP(CONCATENATE($A451,"_",I$2),'Reference data SID'!$B:$N,13,FALSE()))</f>
        <v/>
      </c>
      <c r="J451" s="86" t="str">
        <f aca="false">IF(ISERROR(VLOOKUP(CONCATENATE($A451,"_",J$2),'Reference data SID'!$B:$N,13,FALSE())),"",VLOOKUP(CONCATENATE($A451,"_",J$2),'Reference data SID'!$B:$N,13,FALSE()))</f>
        <v/>
      </c>
      <c r="K451" s="86" t="str">
        <f aca="false">IF(ISERROR(VLOOKUP(CONCATENATE($A451,"_",K$2),'Reference data SID'!$B:$N,13,FALSE())),"",VLOOKUP(CONCATENATE($A451,"_",K$2),'Reference data SID'!$B:$N,13,FALSE()))</f>
        <v/>
      </c>
      <c r="L451" s="86" t="str">
        <f aca="false">IF(ISERROR(VLOOKUP(CONCATENATE($A451,"_",L$2),'Reference data SID'!$B:$N,13,FALSE())),"",VLOOKUP(CONCATENATE($A451,"_",L$2),'Reference data SID'!$B:$N,13,FALSE()))</f>
        <v/>
      </c>
      <c r="M451" s="86" t="str">
        <f aca="false">IF(ISERROR(VLOOKUP(CONCATENATE($A451,"_",M$2),'Reference data SID'!$B:$N,13,FALSE())),"",VLOOKUP(CONCATENATE($A451,"_",M$2),'Reference data SID'!$B:$N,13,FALSE()))</f>
        <v/>
      </c>
      <c r="N451" s="86" t="str">
        <f aca="false">IF(ISERROR(VLOOKUP(CONCATENATE($A451,"_",N$2),'Reference data SID'!$B:$N,13,FALSE())),"",VLOOKUP(CONCATENATE($A451,"_",N$2),'Reference data SID'!$B:$N,13,FALSE()))</f>
        <v/>
      </c>
      <c r="O451" s="86" t="str">
        <f aca="false">IF(ISERROR(VLOOKUP(CONCATENATE($A451,"_",O$2),'Reference data SID'!$B:$N,13,FALSE())),"",VLOOKUP(CONCATENATE($A451,"_",O$2),'Reference data SID'!$B:$N,13,FALSE()))</f>
        <v/>
      </c>
      <c r="P451" s="86" t="str">
        <f aca="false">IF(ISERROR(VLOOKUP(CONCATENATE($A451,"_",P$2),'Reference data SID'!$B:$N,13,FALSE())),"",VLOOKUP(CONCATENATE($A451,"_",P$2),'Reference data SID'!$B:$N,13,FALSE()))</f>
        <v/>
      </c>
      <c r="Q451" s="86" t="str">
        <f aca="false">IF(ISERROR(VLOOKUP(CONCATENATE($A451,"_",Q$2),'Reference data SID'!$B:$N,13,FALSE())),"",VLOOKUP(CONCATENATE($A451,"_",Q$2),'Reference data SID'!$B:$N,13,FALSE()))</f>
        <v/>
      </c>
      <c r="R451" s="86" t="str">
        <f aca="false">IF(ISERROR(VLOOKUP(CONCATENATE($A451,"_",R$2),'Reference data SID'!$B:$N,13,FALSE())),"",VLOOKUP(CONCATENATE($A451,"_",R$2),'Reference data SID'!$B:$N,13,FALSE()))</f>
        <v/>
      </c>
      <c r="S451" s="86" t="str">
        <f aca="false">IF(ISERROR(VLOOKUP(CONCATENATE($A451,"_",S$2),'Reference data SID'!$B:$N,13,FALSE())),"",VLOOKUP(CONCATENATE($A451,"_",S$2),'Reference data SID'!$B:$N,13,FALSE()))</f>
        <v/>
      </c>
      <c r="T451" s="86" t="str">
        <f aca="false">IF(ISERROR(VLOOKUP(CONCATENATE($A451,"_",T$2),'Reference data SID'!$B:$N,13,FALSE())),"",VLOOKUP(CONCATENATE($A451,"_",T$2),'Reference data SID'!$B:$N,13,FALSE()))</f>
        <v/>
      </c>
      <c r="U451" s="86" t="str">
        <f aca="false">IF(ISERROR(VLOOKUP(CONCATENATE($A451,"_",U$2),'Reference data SID'!$B:$N,13,FALSE())),"",VLOOKUP(CONCATENATE($A451,"_",U$2),'Reference data SID'!$B:$N,13,FALSE()))</f>
        <v/>
      </c>
      <c r="V451" s="86" t="str">
        <f aca="false">IF(ISERROR(VLOOKUP(CONCATENATE($A451,"_",V$2),'Reference data SID'!$B:$N,13,FALSE())),"",VLOOKUP(CONCATENATE($A451,"_",V$2),'Reference data SID'!$B:$N,13,FALSE()))</f>
        <v/>
      </c>
      <c r="W451" s="86" t="str">
        <f aca="false">IF(ISERROR(VLOOKUP(CONCATENATE($A451,"_",W$2),'Reference data SID'!$B:$N,13,FALSE())),"",VLOOKUP(CONCATENATE($A451,"_",W$2),'Reference data SID'!$B:$N,13,FALSE()))</f>
        <v/>
      </c>
      <c r="X451" s="86" t="str">
        <f aca="false">IF(ISERROR(VLOOKUP(CONCATENATE($A451,"_",X$2),'Reference data SID'!$B:$N,13,FALSE())),"",VLOOKUP(CONCATENATE($A451,"_",X$2),'Reference data SID'!$B:$N,13,FALSE()))</f>
        <v/>
      </c>
      <c r="Y451" s="86" t="str">
        <f aca="false">IF(ISERROR(VLOOKUP(CONCATENATE($A451,"_",Y$2),'Reference data SID'!$B:$N,13,FALSE())),"",VLOOKUP(CONCATENATE($A451,"_",Y$2),'Reference data SID'!$B:$N,13,FALSE()))</f>
        <v/>
      </c>
      <c r="Z451" s="86" t="str">
        <f aca="false">IF(ISERROR(VLOOKUP(CONCATENATE($A451,"_",Z$2),'Reference data SID'!$B:$N,13,FALSE())),"",VLOOKUP(CONCATENATE($A451,"_",Z$2),'Reference data SID'!$B:$N,13,FALSE()))</f>
        <v/>
      </c>
      <c r="AA451" s="86" t="str">
        <f aca="false">IF(ISERROR(VLOOKUP(CONCATENATE($A451,"_",AA$2),'Reference data SID'!$B:$N,13,FALSE())),"",VLOOKUP(CONCATENATE($A451,"_",AA$2),'Reference data SID'!$B:$N,13,FALSE()))</f>
        <v/>
      </c>
      <c r="AB451" s="86" t="str">
        <f aca="false">IF(ISERROR(VLOOKUP(CONCATENATE($A451,"_",AB$2),'Reference data SID'!$B:$N,13,FALSE())),"",VLOOKUP(CONCATENATE($A451,"_",AB$2),'Reference data SID'!$B:$N,13,FALSE()))</f>
        <v/>
      </c>
      <c r="AC451" s="86" t="str">
        <f aca="false">IF(ISERROR(VLOOKUP(CONCATENATE($A451,"_",AC$2),'Reference data SID'!$B:$N,13,FALSE())),"",VLOOKUP(CONCATENATE($A451,"_",AC$2),'Reference data SID'!$B:$N,13,FALSE()))</f>
        <v/>
      </c>
      <c r="AD451" s="86" t="str">
        <f aca="false">IF(ISERROR(VLOOKUP(CONCATENATE($A451,"_",AD$2),'Reference data SID'!$B:$N,13,FALSE())),"",VLOOKUP(CONCATENATE($A451,"_",AD$2),'Reference data SID'!$B:$N,13,FALSE()))</f>
        <v/>
      </c>
      <c r="AE451" s="86" t="str">
        <f aca="false">IF(ISERROR(VLOOKUP(CONCATENATE($A451,"_",AE$2),'Reference data SID'!$B:$N,13,FALSE())),"",VLOOKUP(CONCATENATE($A451,"_",AE$2),'Reference data SID'!$B:$N,13,FALSE()))</f>
        <v/>
      </c>
      <c r="AF451" s="86" t="str">
        <f aca="false">IF(ISERROR(VLOOKUP(CONCATENATE($A451,"_",AF$2),'Reference data SID'!$B:$N,13,FALSE())),"",VLOOKUP(CONCATENATE($A451,"_",AF$2),'Reference data SID'!$B:$N,13,FALSE()))</f>
        <v/>
      </c>
      <c r="AG451" s="86" t="str">
        <f aca="false">IF(ISERROR(VLOOKUP(CONCATENATE($A451,"_",AG$2),'Reference data SID'!$B:$N,13,FALSE())),"",VLOOKUP(CONCATENATE($A451,"_",AG$2),'Reference data SID'!$B:$N,13,FALSE()))</f>
        <v/>
      </c>
      <c r="AH451" s="86" t="str">
        <f aca="false">IF(ISERROR(VLOOKUP(CONCATENATE($A451,"_",AH$2),'Reference data SID'!$B:$N,13,FALSE())),"",VLOOKUP(CONCATENATE($A451,"_",AH$2),'Reference data SID'!$B:$N,13,FALSE()))</f>
        <v/>
      </c>
      <c r="AI451" s="86" t="str">
        <f aca="false">IF(ISERROR(VLOOKUP(CONCATENATE($A451,"_",AI$2),'Reference data SID'!$B:$N,13,FALSE())),"",VLOOKUP(CONCATENATE($A451,"_",AI$2),'Reference data SID'!$B:$N,13,FALSE()))</f>
        <v/>
      </c>
      <c r="AJ451" s="86" t="str">
        <f aca="false">IF(ISERROR(VLOOKUP(CONCATENATE($A451,"_",AJ$2),'Reference data SID'!$B:$N,13,FALSE())),"",VLOOKUP(CONCATENATE($A451,"_",AJ$2),'Reference data SID'!$B:$N,13,FALSE()))</f>
        <v/>
      </c>
      <c r="AK451" s="86" t="str">
        <f aca="false">IF(ISERROR(VLOOKUP(CONCATENATE($A451,"_",AK$2),'Reference data SID'!$B:$N,13,FALSE())),"",VLOOKUP(CONCATENATE($A451,"_",AK$2),'Reference data SID'!$B:$N,13,FALSE()))</f>
        <v/>
      </c>
      <c r="AL451" s="86" t="str">
        <f aca="false">IF(ISERROR(VLOOKUP(CONCATENATE($A451,"_",AL$2),'Reference data SID'!$B:$N,13,FALSE())),"",VLOOKUP(CONCATENATE($A451,"_",AL$2),'Reference data SID'!$B:$N,13,FALSE()))</f>
        <v/>
      </c>
      <c r="AM451" s="86" t="str">
        <f aca="false">IF(ISERROR(VLOOKUP(CONCATENATE($A451,"_",AM$2),'Reference data SID'!$B:$N,13,FALSE())),"",VLOOKUP(CONCATENATE($A451,"_",AM$2),'Reference data SID'!$B:$N,13,FALSE()))</f>
        <v/>
      </c>
      <c r="AN451" s="86" t="str">
        <f aca="false">IF(ISERROR(VLOOKUP(CONCATENATE($A451,"_",AN$2),'Reference data SID'!$B:$N,13,FALSE())),"",VLOOKUP(CONCATENATE($A451,"_",AN$2),'Reference data SID'!$B:$N,13,FALSE()))</f>
        <v/>
      </c>
      <c r="AO451" s="86" t="str">
        <f aca="false">IF(ISERROR(VLOOKUP(CONCATENATE($A451,"_",AO$2),'Reference data SID'!$B:$N,13,FALSE())),"",VLOOKUP(CONCATENATE($A451,"_",AO$2),'Reference data SID'!$B:$N,13,FALSE()))</f>
        <v/>
      </c>
      <c r="AP451" s="86" t="str">
        <f aca="false">IF(ISERROR(VLOOKUP(CONCATENATE($A451,"_",AP$2),'Reference data SID'!$B:$N,13,FALSE())),"",VLOOKUP(CONCATENATE($A451,"_",AP$2),'Reference data SID'!$B:$N,13,FALSE()))</f>
        <v/>
      </c>
      <c r="AQ451" s="86" t="str">
        <f aca="false">IF(ISERROR(VLOOKUP(CONCATENATE($A451,"_",AQ$2),'Reference data SID'!$B:$N,13,FALSE())),"",VLOOKUP(CONCATENATE($A451,"_",AQ$2),'Reference data SID'!$B:$N,13,FALSE()))</f>
        <v/>
      </c>
      <c r="AR451" s="86" t="str">
        <f aca="false">IF(ISERROR(VLOOKUP(CONCATENATE($A451,"_",AR$2),'Reference data SID'!$B:$N,13,FALSE())),"",VLOOKUP(CONCATENATE($A451,"_",AR$2),'Reference data SID'!$B:$N,13,FALSE()))</f>
        <v/>
      </c>
      <c r="AS451" s="86" t="str">
        <f aca="false">IF(ISERROR(VLOOKUP(CONCATENATE($A451,"_",AS$2),'Reference data SID'!$B:$N,13,FALSE())),"",VLOOKUP(CONCATENATE($A451,"_",AS$2),'Reference data SID'!$B:$N,13,FALSE()))</f>
        <v/>
      </c>
      <c r="AT451" s="86" t="str">
        <f aca="false">IF(ISERROR(VLOOKUP(CONCATENATE($A451,"_",AT$2),'Reference data SID'!$B:$N,13,FALSE())),"",VLOOKUP(CONCATENATE($A451,"_",AT$2),'Reference data SID'!$B:$N,13,FALSE()))</f>
        <v/>
      </c>
    </row>
    <row r="452" customFormat="false" ht="15" hidden="false" customHeight="false" outlineLevel="0" collapsed="false">
      <c r="A452" s="0" t="n">
        <v>448</v>
      </c>
      <c r="B452" s="86" t="str">
        <f aca="false">IF(ISERROR(VLOOKUP(CONCATENATE($A452,"_",B$2),'Reference data SID'!$B:$N,13,FALSE())),"",VLOOKUP(CONCATENATE($A452,"_",B$2),'Reference data SID'!$B:$N,13,FALSE()))</f>
        <v/>
      </c>
      <c r="C452" s="86" t="str">
        <f aca="false">IF(ISERROR(VLOOKUP(CONCATENATE($A452,"_",C$2),'Reference data SID'!$B:$N,13,FALSE())),"",VLOOKUP(CONCATENATE($A452,"_",C$2),'Reference data SID'!$B:$N,13,FALSE()))</f>
        <v/>
      </c>
      <c r="D452" s="86" t="str">
        <f aca="false">IF(ISERROR(VLOOKUP(CONCATENATE($A452,"_",D$2),'Reference data SID'!$B:$N,13,FALSE())),"",VLOOKUP(CONCATENATE($A452,"_",D$2),'Reference data SID'!$B:$N,13,FALSE()))</f>
        <v/>
      </c>
      <c r="E452" s="86" t="str">
        <f aca="false">IF(ISERROR(VLOOKUP(CONCATENATE($A452,"_",E$2),'Reference data SID'!$B:$N,13,FALSE())),"",VLOOKUP(CONCATENATE($A452,"_",E$2),'Reference data SID'!$B:$N,13,FALSE()))</f>
        <v/>
      </c>
      <c r="F452" s="86" t="str">
        <f aca="false">IF(ISERROR(VLOOKUP(CONCATENATE($A452,"_",F$2),'Reference data SID'!$B:$N,13,FALSE())),"",VLOOKUP(CONCATENATE($A452,"_",F$2),'Reference data SID'!$B:$N,13,FALSE()))</f>
        <v/>
      </c>
      <c r="G452" s="86" t="str">
        <f aca="false">IF(ISERROR(VLOOKUP(CONCATENATE($A452,"_",G$2),'Reference data SID'!$B:$N,13,FALSE())),"",VLOOKUP(CONCATENATE($A452,"_",G$2),'Reference data SID'!$B:$N,13,FALSE()))</f>
        <v/>
      </c>
      <c r="H452" s="86" t="str">
        <f aca="false">IF(ISERROR(VLOOKUP(CONCATENATE($A452,"_",H$2),'Reference data SID'!$B:$N,13,FALSE())),"",VLOOKUP(CONCATENATE($A452,"_",H$2),'Reference data SID'!$B:$N,13,FALSE()))</f>
        <v/>
      </c>
      <c r="I452" s="86" t="str">
        <f aca="false">IF(ISERROR(VLOOKUP(CONCATENATE($A452,"_",I$2),'Reference data SID'!$B:$N,13,FALSE())),"",VLOOKUP(CONCATENATE($A452,"_",I$2),'Reference data SID'!$B:$N,13,FALSE()))</f>
        <v/>
      </c>
      <c r="J452" s="86" t="str">
        <f aca="false">IF(ISERROR(VLOOKUP(CONCATENATE($A452,"_",J$2),'Reference data SID'!$B:$N,13,FALSE())),"",VLOOKUP(CONCATENATE($A452,"_",J$2),'Reference data SID'!$B:$N,13,FALSE()))</f>
        <v/>
      </c>
      <c r="K452" s="86" t="str">
        <f aca="false">IF(ISERROR(VLOOKUP(CONCATENATE($A452,"_",K$2),'Reference data SID'!$B:$N,13,FALSE())),"",VLOOKUP(CONCATENATE($A452,"_",K$2),'Reference data SID'!$B:$N,13,FALSE()))</f>
        <v/>
      </c>
      <c r="L452" s="86" t="str">
        <f aca="false">IF(ISERROR(VLOOKUP(CONCATENATE($A452,"_",L$2),'Reference data SID'!$B:$N,13,FALSE())),"",VLOOKUP(CONCATENATE($A452,"_",L$2),'Reference data SID'!$B:$N,13,FALSE()))</f>
        <v/>
      </c>
      <c r="M452" s="86" t="str">
        <f aca="false">IF(ISERROR(VLOOKUP(CONCATENATE($A452,"_",M$2),'Reference data SID'!$B:$N,13,FALSE())),"",VLOOKUP(CONCATENATE($A452,"_",M$2),'Reference data SID'!$B:$N,13,FALSE()))</f>
        <v/>
      </c>
      <c r="N452" s="86" t="str">
        <f aca="false">IF(ISERROR(VLOOKUP(CONCATENATE($A452,"_",N$2),'Reference data SID'!$B:$N,13,FALSE())),"",VLOOKUP(CONCATENATE($A452,"_",N$2),'Reference data SID'!$B:$N,13,FALSE()))</f>
        <v/>
      </c>
      <c r="O452" s="86" t="str">
        <f aca="false">IF(ISERROR(VLOOKUP(CONCATENATE($A452,"_",O$2),'Reference data SID'!$B:$N,13,FALSE())),"",VLOOKUP(CONCATENATE($A452,"_",O$2),'Reference data SID'!$B:$N,13,FALSE()))</f>
        <v/>
      </c>
      <c r="P452" s="86" t="str">
        <f aca="false">IF(ISERROR(VLOOKUP(CONCATENATE($A452,"_",P$2),'Reference data SID'!$B:$N,13,FALSE())),"",VLOOKUP(CONCATENATE($A452,"_",P$2),'Reference data SID'!$B:$N,13,FALSE()))</f>
        <v/>
      </c>
      <c r="Q452" s="86" t="str">
        <f aca="false">IF(ISERROR(VLOOKUP(CONCATENATE($A452,"_",Q$2),'Reference data SID'!$B:$N,13,FALSE())),"",VLOOKUP(CONCATENATE($A452,"_",Q$2),'Reference data SID'!$B:$N,13,FALSE()))</f>
        <v/>
      </c>
      <c r="R452" s="86" t="str">
        <f aca="false">IF(ISERROR(VLOOKUP(CONCATENATE($A452,"_",R$2),'Reference data SID'!$B:$N,13,FALSE())),"",VLOOKUP(CONCATENATE($A452,"_",R$2),'Reference data SID'!$B:$N,13,FALSE()))</f>
        <v/>
      </c>
      <c r="S452" s="86" t="str">
        <f aca="false">IF(ISERROR(VLOOKUP(CONCATENATE($A452,"_",S$2),'Reference data SID'!$B:$N,13,FALSE())),"",VLOOKUP(CONCATENATE($A452,"_",S$2),'Reference data SID'!$B:$N,13,FALSE()))</f>
        <v/>
      </c>
      <c r="T452" s="86" t="str">
        <f aca="false">IF(ISERROR(VLOOKUP(CONCATENATE($A452,"_",T$2),'Reference data SID'!$B:$N,13,FALSE())),"",VLOOKUP(CONCATENATE($A452,"_",T$2),'Reference data SID'!$B:$N,13,FALSE()))</f>
        <v/>
      </c>
      <c r="U452" s="86" t="str">
        <f aca="false">IF(ISERROR(VLOOKUP(CONCATENATE($A452,"_",U$2),'Reference data SID'!$B:$N,13,FALSE())),"",VLOOKUP(CONCATENATE($A452,"_",U$2),'Reference data SID'!$B:$N,13,FALSE()))</f>
        <v/>
      </c>
      <c r="V452" s="86" t="str">
        <f aca="false">IF(ISERROR(VLOOKUP(CONCATENATE($A452,"_",V$2),'Reference data SID'!$B:$N,13,FALSE())),"",VLOOKUP(CONCATENATE($A452,"_",V$2),'Reference data SID'!$B:$N,13,FALSE()))</f>
        <v/>
      </c>
      <c r="W452" s="86" t="str">
        <f aca="false">IF(ISERROR(VLOOKUP(CONCATENATE($A452,"_",W$2),'Reference data SID'!$B:$N,13,FALSE())),"",VLOOKUP(CONCATENATE($A452,"_",W$2),'Reference data SID'!$B:$N,13,FALSE()))</f>
        <v/>
      </c>
      <c r="X452" s="86" t="str">
        <f aca="false">IF(ISERROR(VLOOKUP(CONCATENATE($A452,"_",X$2),'Reference data SID'!$B:$N,13,FALSE())),"",VLOOKUP(CONCATENATE($A452,"_",X$2),'Reference data SID'!$B:$N,13,FALSE()))</f>
        <v/>
      </c>
      <c r="Y452" s="86" t="str">
        <f aca="false">IF(ISERROR(VLOOKUP(CONCATENATE($A452,"_",Y$2),'Reference data SID'!$B:$N,13,FALSE())),"",VLOOKUP(CONCATENATE($A452,"_",Y$2),'Reference data SID'!$B:$N,13,FALSE()))</f>
        <v/>
      </c>
      <c r="Z452" s="86" t="str">
        <f aca="false">IF(ISERROR(VLOOKUP(CONCATENATE($A452,"_",Z$2),'Reference data SID'!$B:$N,13,FALSE())),"",VLOOKUP(CONCATENATE($A452,"_",Z$2),'Reference data SID'!$B:$N,13,FALSE()))</f>
        <v/>
      </c>
      <c r="AA452" s="86" t="str">
        <f aca="false">IF(ISERROR(VLOOKUP(CONCATENATE($A452,"_",AA$2),'Reference data SID'!$B:$N,13,FALSE())),"",VLOOKUP(CONCATENATE($A452,"_",AA$2),'Reference data SID'!$B:$N,13,FALSE()))</f>
        <v/>
      </c>
      <c r="AB452" s="86" t="str">
        <f aca="false">IF(ISERROR(VLOOKUP(CONCATENATE($A452,"_",AB$2),'Reference data SID'!$B:$N,13,FALSE())),"",VLOOKUP(CONCATENATE($A452,"_",AB$2),'Reference data SID'!$B:$N,13,FALSE()))</f>
        <v/>
      </c>
      <c r="AC452" s="86" t="str">
        <f aca="false">IF(ISERROR(VLOOKUP(CONCATENATE($A452,"_",AC$2),'Reference data SID'!$B:$N,13,FALSE())),"",VLOOKUP(CONCATENATE($A452,"_",AC$2),'Reference data SID'!$B:$N,13,FALSE()))</f>
        <v/>
      </c>
      <c r="AD452" s="86" t="str">
        <f aca="false">IF(ISERROR(VLOOKUP(CONCATENATE($A452,"_",AD$2),'Reference data SID'!$B:$N,13,FALSE())),"",VLOOKUP(CONCATENATE($A452,"_",AD$2),'Reference data SID'!$B:$N,13,FALSE()))</f>
        <v/>
      </c>
      <c r="AE452" s="86" t="str">
        <f aca="false">IF(ISERROR(VLOOKUP(CONCATENATE($A452,"_",AE$2),'Reference data SID'!$B:$N,13,FALSE())),"",VLOOKUP(CONCATENATE($A452,"_",AE$2),'Reference data SID'!$B:$N,13,FALSE()))</f>
        <v/>
      </c>
      <c r="AF452" s="86" t="str">
        <f aca="false">IF(ISERROR(VLOOKUP(CONCATENATE($A452,"_",AF$2),'Reference data SID'!$B:$N,13,FALSE())),"",VLOOKUP(CONCATENATE($A452,"_",AF$2),'Reference data SID'!$B:$N,13,FALSE()))</f>
        <v/>
      </c>
      <c r="AG452" s="86" t="str">
        <f aca="false">IF(ISERROR(VLOOKUP(CONCATENATE($A452,"_",AG$2),'Reference data SID'!$B:$N,13,FALSE())),"",VLOOKUP(CONCATENATE($A452,"_",AG$2),'Reference data SID'!$B:$N,13,FALSE()))</f>
        <v/>
      </c>
      <c r="AH452" s="86" t="str">
        <f aca="false">IF(ISERROR(VLOOKUP(CONCATENATE($A452,"_",AH$2),'Reference data SID'!$B:$N,13,FALSE())),"",VLOOKUP(CONCATENATE($A452,"_",AH$2),'Reference data SID'!$B:$N,13,FALSE()))</f>
        <v/>
      </c>
      <c r="AI452" s="86" t="str">
        <f aca="false">IF(ISERROR(VLOOKUP(CONCATENATE($A452,"_",AI$2),'Reference data SID'!$B:$N,13,FALSE())),"",VLOOKUP(CONCATENATE($A452,"_",AI$2),'Reference data SID'!$B:$N,13,FALSE()))</f>
        <v/>
      </c>
      <c r="AJ452" s="86" t="str">
        <f aca="false">IF(ISERROR(VLOOKUP(CONCATENATE($A452,"_",AJ$2),'Reference data SID'!$B:$N,13,FALSE())),"",VLOOKUP(CONCATENATE($A452,"_",AJ$2),'Reference data SID'!$B:$N,13,FALSE()))</f>
        <v/>
      </c>
      <c r="AK452" s="86" t="str">
        <f aca="false">IF(ISERROR(VLOOKUP(CONCATENATE($A452,"_",AK$2),'Reference data SID'!$B:$N,13,FALSE())),"",VLOOKUP(CONCATENATE($A452,"_",AK$2),'Reference data SID'!$B:$N,13,FALSE()))</f>
        <v/>
      </c>
      <c r="AL452" s="86" t="str">
        <f aca="false">IF(ISERROR(VLOOKUP(CONCATENATE($A452,"_",AL$2),'Reference data SID'!$B:$N,13,FALSE())),"",VLOOKUP(CONCATENATE($A452,"_",AL$2),'Reference data SID'!$B:$N,13,FALSE()))</f>
        <v/>
      </c>
      <c r="AM452" s="86" t="str">
        <f aca="false">IF(ISERROR(VLOOKUP(CONCATENATE($A452,"_",AM$2),'Reference data SID'!$B:$N,13,FALSE())),"",VLOOKUP(CONCATENATE($A452,"_",AM$2),'Reference data SID'!$B:$N,13,FALSE()))</f>
        <v/>
      </c>
      <c r="AN452" s="86" t="str">
        <f aca="false">IF(ISERROR(VLOOKUP(CONCATENATE($A452,"_",AN$2),'Reference data SID'!$B:$N,13,FALSE())),"",VLOOKUP(CONCATENATE($A452,"_",AN$2),'Reference data SID'!$B:$N,13,FALSE()))</f>
        <v/>
      </c>
      <c r="AO452" s="86" t="str">
        <f aca="false">IF(ISERROR(VLOOKUP(CONCATENATE($A452,"_",AO$2),'Reference data SID'!$B:$N,13,FALSE())),"",VLOOKUP(CONCATENATE($A452,"_",AO$2),'Reference data SID'!$B:$N,13,FALSE()))</f>
        <v/>
      </c>
      <c r="AP452" s="86" t="str">
        <f aca="false">IF(ISERROR(VLOOKUP(CONCATENATE($A452,"_",AP$2),'Reference data SID'!$B:$N,13,FALSE())),"",VLOOKUP(CONCATENATE($A452,"_",AP$2),'Reference data SID'!$B:$N,13,FALSE()))</f>
        <v/>
      </c>
      <c r="AQ452" s="86" t="str">
        <f aca="false">IF(ISERROR(VLOOKUP(CONCATENATE($A452,"_",AQ$2),'Reference data SID'!$B:$N,13,FALSE())),"",VLOOKUP(CONCATENATE($A452,"_",AQ$2),'Reference data SID'!$B:$N,13,FALSE()))</f>
        <v/>
      </c>
      <c r="AR452" s="86" t="str">
        <f aca="false">IF(ISERROR(VLOOKUP(CONCATENATE($A452,"_",AR$2),'Reference data SID'!$B:$N,13,FALSE())),"",VLOOKUP(CONCATENATE($A452,"_",AR$2),'Reference data SID'!$B:$N,13,FALSE()))</f>
        <v/>
      </c>
      <c r="AS452" s="86" t="str">
        <f aca="false">IF(ISERROR(VLOOKUP(CONCATENATE($A452,"_",AS$2),'Reference data SID'!$B:$N,13,FALSE())),"",VLOOKUP(CONCATENATE($A452,"_",AS$2),'Reference data SID'!$B:$N,13,FALSE()))</f>
        <v/>
      </c>
      <c r="AT452" s="86" t="str">
        <f aca="false">IF(ISERROR(VLOOKUP(CONCATENATE($A452,"_",AT$2),'Reference data SID'!$B:$N,13,FALSE())),"",VLOOKUP(CONCATENATE($A452,"_",AT$2),'Reference data SID'!$B:$N,13,FALSE()))</f>
        <v/>
      </c>
    </row>
    <row r="453" customFormat="false" ht="15" hidden="false" customHeight="false" outlineLevel="0" collapsed="false">
      <c r="A453" s="0" t="n">
        <v>449</v>
      </c>
      <c r="B453" s="86" t="str">
        <f aca="false">IF(ISERROR(VLOOKUP(CONCATENATE($A453,"_",B$2),'Reference data SID'!$B:$N,13,FALSE())),"",VLOOKUP(CONCATENATE($A453,"_",B$2),'Reference data SID'!$B:$N,13,FALSE()))</f>
        <v/>
      </c>
      <c r="C453" s="86" t="str">
        <f aca="false">IF(ISERROR(VLOOKUP(CONCATENATE($A453,"_",C$2),'Reference data SID'!$B:$N,13,FALSE())),"",VLOOKUP(CONCATENATE($A453,"_",C$2),'Reference data SID'!$B:$N,13,FALSE()))</f>
        <v/>
      </c>
      <c r="D453" s="86" t="str">
        <f aca="false">IF(ISERROR(VLOOKUP(CONCATENATE($A453,"_",D$2),'Reference data SID'!$B:$N,13,FALSE())),"",VLOOKUP(CONCATENATE($A453,"_",D$2),'Reference data SID'!$B:$N,13,FALSE()))</f>
        <v/>
      </c>
      <c r="E453" s="86" t="str">
        <f aca="false">IF(ISERROR(VLOOKUP(CONCATENATE($A453,"_",E$2),'Reference data SID'!$B:$N,13,FALSE())),"",VLOOKUP(CONCATENATE($A453,"_",E$2),'Reference data SID'!$B:$N,13,FALSE()))</f>
        <v/>
      </c>
      <c r="F453" s="86" t="str">
        <f aca="false">IF(ISERROR(VLOOKUP(CONCATENATE($A453,"_",F$2),'Reference data SID'!$B:$N,13,FALSE())),"",VLOOKUP(CONCATENATE($A453,"_",F$2),'Reference data SID'!$B:$N,13,FALSE()))</f>
        <v/>
      </c>
      <c r="G453" s="86" t="str">
        <f aca="false">IF(ISERROR(VLOOKUP(CONCATENATE($A453,"_",G$2),'Reference data SID'!$B:$N,13,FALSE())),"",VLOOKUP(CONCATENATE($A453,"_",G$2),'Reference data SID'!$B:$N,13,FALSE()))</f>
        <v/>
      </c>
      <c r="H453" s="86" t="str">
        <f aca="false">IF(ISERROR(VLOOKUP(CONCATENATE($A453,"_",H$2),'Reference data SID'!$B:$N,13,FALSE())),"",VLOOKUP(CONCATENATE($A453,"_",H$2),'Reference data SID'!$B:$N,13,FALSE()))</f>
        <v/>
      </c>
      <c r="I453" s="86" t="str">
        <f aca="false">IF(ISERROR(VLOOKUP(CONCATENATE($A453,"_",I$2),'Reference data SID'!$B:$N,13,FALSE())),"",VLOOKUP(CONCATENATE($A453,"_",I$2),'Reference data SID'!$B:$N,13,FALSE()))</f>
        <v/>
      </c>
      <c r="J453" s="86" t="str">
        <f aca="false">IF(ISERROR(VLOOKUP(CONCATENATE($A453,"_",J$2),'Reference data SID'!$B:$N,13,FALSE())),"",VLOOKUP(CONCATENATE($A453,"_",J$2),'Reference data SID'!$B:$N,13,FALSE()))</f>
        <v/>
      </c>
      <c r="K453" s="86" t="str">
        <f aca="false">IF(ISERROR(VLOOKUP(CONCATENATE($A453,"_",K$2),'Reference data SID'!$B:$N,13,FALSE())),"",VLOOKUP(CONCATENATE($A453,"_",K$2),'Reference data SID'!$B:$N,13,FALSE()))</f>
        <v/>
      </c>
      <c r="L453" s="86" t="str">
        <f aca="false">IF(ISERROR(VLOOKUP(CONCATENATE($A453,"_",L$2),'Reference data SID'!$B:$N,13,FALSE())),"",VLOOKUP(CONCATENATE($A453,"_",L$2),'Reference data SID'!$B:$N,13,FALSE()))</f>
        <v/>
      </c>
      <c r="M453" s="86" t="str">
        <f aca="false">IF(ISERROR(VLOOKUP(CONCATENATE($A453,"_",M$2),'Reference data SID'!$B:$N,13,FALSE())),"",VLOOKUP(CONCATENATE($A453,"_",M$2),'Reference data SID'!$B:$N,13,FALSE()))</f>
        <v/>
      </c>
      <c r="N453" s="86" t="str">
        <f aca="false">IF(ISERROR(VLOOKUP(CONCATENATE($A453,"_",N$2),'Reference data SID'!$B:$N,13,FALSE())),"",VLOOKUP(CONCATENATE($A453,"_",N$2),'Reference data SID'!$B:$N,13,FALSE()))</f>
        <v/>
      </c>
      <c r="O453" s="86" t="str">
        <f aca="false">IF(ISERROR(VLOOKUP(CONCATENATE($A453,"_",O$2),'Reference data SID'!$B:$N,13,FALSE())),"",VLOOKUP(CONCATENATE($A453,"_",O$2),'Reference data SID'!$B:$N,13,FALSE()))</f>
        <v/>
      </c>
      <c r="P453" s="86" t="str">
        <f aca="false">IF(ISERROR(VLOOKUP(CONCATENATE($A453,"_",P$2),'Reference data SID'!$B:$N,13,FALSE())),"",VLOOKUP(CONCATENATE($A453,"_",P$2),'Reference data SID'!$B:$N,13,FALSE()))</f>
        <v/>
      </c>
      <c r="Q453" s="86" t="str">
        <f aca="false">IF(ISERROR(VLOOKUP(CONCATENATE($A453,"_",Q$2),'Reference data SID'!$B:$N,13,FALSE())),"",VLOOKUP(CONCATENATE($A453,"_",Q$2),'Reference data SID'!$B:$N,13,FALSE()))</f>
        <v/>
      </c>
      <c r="R453" s="86" t="str">
        <f aca="false">IF(ISERROR(VLOOKUP(CONCATENATE($A453,"_",R$2),'Reference data SID'!$B:$N,13,FALSE())),"",VLOOKUP(CONCATENATE($A453,"_",R$2),'Reference data SID'!$B:$N,13,FALSE()))</f>
        <v/>
      </c>
      <c r="S453" s="86" t="str">
        <f aca="false">IF(ISERROR(VLOOKUP(CONCATENATE($A453,"_",S$2),'Reference data SID'!$B:$N,13,FALSE())),"",VLOOKUP(CONCATENATE($A453,"_",S$2),'Reference data SID'!$B:$N,13,FALSE()))</f>
        <v/>
      </c>
      <c r="T453" s="86" t="str">
        <f aca="false">IF(ISERROR(VLOOKUP(CONCATENATE($A453,"_",T$2),'Reference data SID'!$B:$N,13,FALSE())),"",VLOOKUP(CONCATENATE($A453,"_",T$2),'Reference data SID'!$B:$N,13,FALSE()))</f>
        <v/>
      </c>
      <c r="U453" s="86" t="str">
        <f aca="false">IF(ISERROR(VLOOKUP(CONCATENATE($A453,"_",U$2),'Reference data SID'!$B:$N,13,FALSE())),"",VLOOKUP(CONCATENATE($A453,"_",U$2),'Reference data SID'!$B:$N,13,FALSE()))</f>
        <v/>
      </c>
      <c r="V453" s="86" t="str">
        <f aca="false">IF(ISERROR(VLOOKUP(CONCATENATE($A453,"_",V$2),'Reference data SID'!$B:$N,13,FALSE())),"",VLOOKUP(CONCATENATE($A453,"_",V$2),'Reference data SID'!$B:$N,13,FALSE()))</f>
        <v/>
      </c>
      <c r="W453" s="86" t="str">
        <f aca="false">IF(ISERROR(VLOOKUP(CONCATENATE($A453,"_",W$2),'Reference data SID'!$B:$N,13,FALSE())),"",VLOOKUP(CONCATENATE($A453,"_",W$2),'Reference data SID'!$B:$N,13,FALSE()))</f>
        <v/>
      </c>
      <c r="X453" s="86" t="str">
        <f aca="false">IF(ISERROR(VLOOKUP(CONCATENATE($A453,"_",X$2),'Reference data SID'!$B:$N,13,FALSE())),"",VLOOKUP(CONCATENATE($A453,"_",X$2),'Reference data SID'!$B:$N,13,FALSE()))</f>
        <v/>
      </c>
      <c r="Y453" s="86" t="str">
        <f aca="false">IF(ISERROR(VLOOKUP(CONCATENATE($A453,"_",Y$2),'Reference data SID'!$B:$N,13,FALSE())),"",VLOOKUP(CONCATENATE($A453,"_",Y$2),'Reference data SID'!$B:$N,13,FALSE()))</f>
        <v/>
      </c>
      <c r="Z453" s="86" t="str">
        <f aca="false">IF(ISERROR(VLOOKUP(CONCATENATE($A453,"_",Z$2),'Reference data SID'!$B:$N,13,FALSE())),"",VLOOKUP(CONCATENATE($A453,"_",Z$2),'Reference data SID'!$B:$N,13,FALSE()))</f>
        <v/>
      </c>
      <c r="AA453" s="86" t="str">
        <f aca="false">IF(ISERROR(VLOOKUP(CONCATENATE($A453,"_",AA$2),'Reference data SID'!$B:$N,13,FALSE())),"",VLOOKUP(CONCATENATE($A453,"_",AA$2),'Reference data SID'!$B:$N,13,FALSE()))</f>
        <v/>
      </c>
      <c r="AB453" s="86" t="str">
        <f aca="false">IF(ISERROR(VLOOKUP(CONCATENATE($A453,"_",AB$2),'Reference data SID'!$B:$N,13,FALSE())),"",VLOOKUP(CONCATENATE($A453,"_",AB$2),'Reference data SID'!$B:$N,13,FALSE()))</f>
        <v/>
      </c>
      <c r="AC453" s="86" t="str">
        <f aca="false">IF(ISERROR(VLOOKUP(CONCATENATE($A453,"_",AC$2),'Reference data SID'!$B:$N,13,FALSE())),"",VLOOKUP(CONCATENATE($A453,"_",AC$2),'Reference data SID'!$B:$N,13,FALSE()))</f>
        <v/>
      </c>
      <c r="AD453" s="86" t="str">
        <f aca="false">IF(ISERROR(VLOOKUP(CONCATENATE($A453,"_",AD$2),'Reference data SID'!$B:$N,13,FALSE())),"",VLOOKUP(CONCATENATE($A453,"_",AD$2),'Reference data SID'!$B:$N,13,FALSE()))</f>
        <v/>
      </c>
      <c r="AE453" s="86" t="str">
        <f aca="false">IF(ISERROR(VLOOKUP(CONCATENATE($A453,"_",AE$2),'Reference data SID'!$B:$N,13,FALSE())),"",VLOOKUP(CONCATENATE($A453,"_",AE$2),'Reference data SID'!$B:$N,13,FALSE()))</f>
        <v/>
      </c>
      <c r="AF453" s="86" t="str">
        <f aca="false">IF(ISERROR(VLOOKUP(CONCATENATE($A453,"_",AF$2),'Reference data SID'!$B:$N,13,FALSE())),"",VLOOKUP(CONCATENATE($A453,"_",AF$2),'Reference data SID'!$B:$N,13,FALSE()))</f>
        <v/>
      </c>
      <c r="AG453" s="86" t="str">
        <f aca="false">IF(ISERROR(VLOOKUP(CONCATENATE($A453,"_",AG$2),'Reference data SID'!$B:$N,13,FALSE())),"",VLOOKUP(CONCATENATE($A453,"_",AG$2),'Reference data SID'!$B:$N,13,FALSE()))</f>
        <v/>
      </c>
      <c r="AH453" s="86" t="str">
        <f aca="false">IF(ISERROR(VLOOKUP(CONCATENATE($A453,"_",AH$2),'Reference data SID'!$B:$N,13,FALSE())),"",VLOOKUP(CONCATENATE($A453,"_",AH$2),'Reference data SID'!$B:$N,13,FALSE()))</f>
        <v/>
      </c>
      <c r="AI453" s="86" t="str">
        <f aca="false">IF(ISERROR(VLOOKUP(CONCATENATE($A453,"_",AI$2),'Reference data SID'!$B:$N,13,FALSE())),"",VLOOKUP(CONCATENATE($A453,"_",AI$2),'Reference data SID'!$B:$N,13,FALSE()))</f>
        <v/>
      </c>
      <c r="AJ453" s="86" t="str">
        <f aca="false">IF(ISERROR(VLOOKUP(CONCATENATE($A453,"_",AJ$2),'Reference data SID'!$B:$N,13,FALSE())),"",VLOOKUP(CONCATENATE($A453,"_",AJ$2),'Reference data SID'!$B:$N,13,FALSE()))</f>
        <v/>
      </c>
      <c r="AK453" s="86" t="str">
        <f aca="false">IF(ISERROR(VLOOKUP(CONCATENATE($A453,"_",AK$2),'Reference data SID'!$B:$N,13,FALSE())),"",VLOOKUP(CONCATENATE($A453,"_",AK$2),'Reference data SID'!$B:$N,13,FALSE()))</f>
        <v/>
      </c>
      <c r="AL453" s="86" t="str">
        <f aca="false">IF(ISERROR(VLOOKUP(CONCATENATE($A453,"_",AL$2),'Reference data SID'!$B:$N,13,FALSE())),"",VLOOKUP(CONCATENATE($A453,"_",AL$2),'Reference data SID'!$B:$N,13,FALSE()))</f>
        <v/>
      </c>
      <c r="AM453" s="86" t="str">
        <f aca="false">IF(ISERROR(VLOOKUP(CONCATENATE($A453,"_",AM$2),'Reference data SID'!$B:$N,13,FALSE())),"",VLOOKUP(CONCATENATE($A453,"_",AM$2),'Reference data SID'!$B:$N,13,FALSE()))</f>
        <v/>
      </c>
      <c r="AN453" s="86" t="str">
        <f aca="false">IF(ISERROR(VLOOKUP(CONCATENATE($A453,"_",AN$2),'Reference data SID'!$B:$N,13,FALSE())),"",VLOOKUP(CONCATENATE($A453,"_",AN$2),'Reference data SID'!$B:$N,13,FALSE()))</f>
        <v/>
      </c>
      <c r="AO453" s="86" t="str">
        <f aca="false">IF(ISERROR(VLOOKUP(CONCATENATE($A453,"_",AO$2),'Reference data SID'!$B:$N,13,FALSE())),"",VLOOKUP(CONCATENATE($A453,"_",AO$2),'Reference data SID'!$B:$N,13,FALSE()))</f>
        <v/>
      </c>
      <c r="AP453" s="86" t="str">
        <f aca="false">IF(ISERROR(VLOOKUP(CONCATENATE($A453,"_",AP$2),'Reference data SID'!$B:$N,13,FALSE())),"",VLOOKUP(CONCATENATE($A453,"_",AP$2),'Reference data SID'!$B:$N,13,FALSE()))</f>
        <v/>
      </c>
      <c r="AQ453" s="86" t="str">
        <f aca="false">IF(ISERROR(VLOOKUP(CONCATENATE($A453,"_",AQ$2),'Reference data SID'!$B:$N,13,FALSE())),"",VLOOKUP(CONCATENATE($A453,"_",AQ$2),'Reference data SID'!$B:$N,13,FALSE()))</f>
        <v/>
      </c>
      <c r="AR453" s="86" t="str">
        <f aca="false">IF(ISERROR(VLOOKUP(CONCATENATE($A453,"_",AR$2),'Reference data SID'!$B:$N,13,FALSE())),"",VLOOKUP(CONCATENATE($A453,"_",AR$2),'Reference data SID'!$B:$N,13,FALSE()))</f>
        <v/>
      </c>
      <c r="AS453" s="86" t="str">
        <f aca="false">IF(ISERROR(VLOOKUP(CONCATENATE($A453,"_",AS$2),'Reference data SID'!$B:$N,13,FALSE())),"",VLOOKUP(CONCATENATE($A453,"_",AS$2),'Reference data SID'!$B:$N,13,FALSE()))</f>
        <v/>
      </c>
      <c r="AT453" s="86" t="str">
        <f aca="false">IF(ISERROR(VLOOKUP(CONCATENATE($A453,"_",AT$2),'Reference data SID'!$B:$N,13,FALSE())),"",VLOOKUP(CONCATENATE($A453,"_",AT$2),'Reference data SID'!$B:$N,13,FALSE()))</f>
        <v/>
      </c>
    </row>
    <row r="454" customFormat="false" ht="15" hidden="false" customHeight="false" outlineLevel="0" collapsed="false">
      <c r="A454" s="0" t="n">
        <v>450</v>
      </c>
      <c r="B454" s="86" t="str">
        <f aca="false">IF(ISERROR(VLOOKUP(CONCATENATE($A454,"_",B$2),'Reference data SID'!$B:$N,13,FALSE())),"",VLOOKUP(CONCATENATE($A454,"_",B$2),'Reference data SID'!$B:$N,13,FALSE()))</f>
        <v/>
      </c>
      <c r="C454" s="86" t="str">
        <f aca="false">IF(ISERROR(VLOOKUP(CONCATENATE($A454,"_",C$2),'Reference data SID'!$B:$N,13,FALSE())),"",VLOOKUP(CONCATENATE($A454,"_",C$2),'Reference data SID'!$B:$N,13,FALSE()))</f>
        <v/>
      </c>
      <c r="D454" s="86" t="str">
        <f aca="false">IF(ISERROR(VLOOKUP(CONCATENATE($A454,"_",D$2),'Reference data SID'!$B:$N,13,FALSE())),"",VLOOKUP(CONCATENATE($A454,"_",D$2),'Reference data SID'!$B:$N,13,FALSE()))</f>
        <v/>
      </c>
      <c r="E454" s="86" t="str">
        <f aca="false">IF(ISERROR(VLOOKUP(CONCATENATE($A454,"_",E$2),'Reference data SID'!$B:$N,13,FALSE())),"",VLOOKUP(CONCATENATE($A454,"_",E$2),'Reference data SID'!$B:$N,13,FALSE()))</f>
        <v/>
      </c>
      <c r="F454" s="86" t="str">
        <f aca="false">IF(ISERROR(VLOOKUP(CONCATENATE($A454,"_",F$2),'Reference data SID'!$B:$N,13,FALSE())),"",VLOOKUP(CONCATENATE($A454,"_",F$2),'Reference data SID'!$B:$N,13,FALSE()))</f>
        <v/>
      </c>
      <c r="G454" s="86" t="str">
        <f aca="false">IF(ISERROR(VLOOKUP(CONCATENATE($A454,"_",G$2),'Reference data SID'!$B:$N,13,FALSE())),"",VLOOKUP(CONCATENATE($A454,"_",G$2),'Reference data SID'!$B:$N,13,FALSE()))</f>
        <v/>
      </c>
      <c r="H454" s="86" t="str">
        <f aca="false">IF(ISERROR(VLOOKUP(CONCATENATE($A454,"_",H$2),'Reference data SID'!$B:$N,13,FALSE())),"",VLOOKUP(CONCATENATE($A454,"_",H$2),'Reference data SID'!$B:$N,13,FALSE()))</f>
        <v/>
      </c>
      <c r="I454" s="86" t="str">
        <f aca="false">IF(ISERROR(VLOOKUP(CONCATENATE($A454,"_",I$2),'Reference data SID'!$B:$N,13,FALSE())),"",VLOOKUP(CONCATENATE($A454,"_",I$2),'Reference data SID'!$B:$N,13,FALSE()))</f>
        <v/>
      </c>
      <c r="J454" s="86" t="str">
        <f aca="false">IF(ISERROR(VLOOKUP(CONCATENATE($A454,"_",J$2),'Reference data SID'!$B:$N,13,FALSE())),"",VLOOKUP(CONCATENATE($A454,"_",J$2),'Reference data SID'!$B:$N,13,FALSE()))</f>
        <v/>
      </c>
      <c r="K454" s="86" t="str">
        <f aca="false">IF(ISERROR(VLOOKUP(CONCATENATE($A454,"_",K$2),'Reference data SID'!$B:$N,13,FALSE())),"",VLOOKUP(CONCATENATE($A454,"_",K$2),'Reference data SID'!$B:$N,13,FALSE()))</f>
        <v/>
      </c>
      <c r="L454" s="86" t="str">
        <f aca="false">IF(ISERROR(VLOOKUP(CONCATENATE($A454,"_",L$2),'Reference data SID'!$B:$N,13,FALSE())),"",VLOOKUP(CONCATENATE($A454,"_",L$2),'Reference data SID'!$B:$N,13,FALSE()))</f>
        <v/>
      </c>
      <c r="M454" s="86" t="str">
        <f aca="false">IF(ISERROR(VLOOKUP(CONCATENATE($A454,"_",M$2),'Reference data SID'!$B:$N,13,FALSE())),"",VLOOKUP(CONCATENATE($A454,"_",M$2),'Reference data SID'!$B:$N,13,FALSE()))</f>
        <v/>
      </c>
      <c r="N454" s="86" t="str">
        <f aca="false">IF(ISERROR(VLOOKUP(CONCATENATE($A454,"_",N$2),'Reference data SID'!$B:$N,13,FALSE())),"",VLOOKUP(CONCATENATE($A454,"_",N$2),'Reference data SID'!$B:$N,13,FALSE()))</f>
        <v/>
      </c>
      <c r="O454" s="86" t="str">
        <f aca="false">IF(ISERROR(VLOOKUP(CONCATENATE($A454,"_",O$2),'Reference data SID'!$B:$N,13,FALSE())),"",VLOOKUP(CONCATENATE($A454,"_",O$2),'Reference data SID'!$B:$N,13,FALSE()))</f>
        <v/>
      </c>
      <c r="P454" s="86" t="str">
        <f aca="false">IF(ISERROR(VLOOKUP(CONCATENATE($A454,"_",P$2),'Reference data SID'!$B:$N,13,FALSE())),"",VLOOKUP(CONCATENATE($A454,"_",P$2),'Reference data SID'!$B:$N,13,FALSE()))</f>
        <v/>
      </c>
      <c r="Q454" s="86" t="str">
        <f aca="false">IF(ISERROR(VLOOKUP(CONCATENATE($A454,"_",Q$2),'Reference data SID'!$B:$N,13,FALSE())),"",VLOOKUP(CONCATENATE($A454,"_",Q$2),'Reference data SID'!$B:$N,13,FALSE()))</f>
        <v/>
      </c>
      <c r="R454" s="86" t="str">
        <f aca="false">IF(ISERROR(VLOOKUP(CONCATENATE($A454,"_",R$2),'Reference data SID'!$B:$N,13,FALSE())),"",VLOOKUP(CONCATENATE($A454,"_",R$2),'Reference data SID'!$B:$N,13,FALSE()))</f>
        <v/>
      </c>
      <c r="S454" s="86" t="str">
        <f aca="false">IF(ISERROR(VLOOKUP(CONCATENATE($A454,"_",S$2),'Reference data SID'!$B:$N,13,FALSE())),"",VLOOKUP(CONCATENATE($A454,"_",S$2),'Reference data SID'!$B:$N,13,FALSE()))</f>
        <v/>
      </c>
      <c r="T454" s="86" t="str">
        <f aca="false">IF(ISERROR(VLOOKUP(CONCATENATE($A454,"_",T$2),'Reference data SID'!$B:$N,13,FALSE())),"",VLOOKUP(CONCATENATE($A454,"_",T$2),'Reference data SID'!$B:$N,13,FALSE()))</f>
        <v/>
      </c>
      <c r="U454" s="86" t="str">
        <f aca="false">IF(ISERROR(VLOOKUP(CONCATENATE($A454,"_",U$2),'Reference data SID'!$B:$N,13,FALSE())),"",VLOOKUP(CONCATENATE($A454,"_",U$2),'Reference data SID'!$B:$N,13,FALSE()))</f>
        <v/>
      </c>
      <c r="V454" s="86" t="str">
        <f aca="false">IF(ISERROR(VLOOKUP(CONCATENATE($A454,"_",V$2),'Reference data SID'!$B:$N,13,FALSE())),"",VLOOKUP(CONCATENATE($A454,"_",V$2),'Reference data SID'!$B:$N,13,FALSE()))</f>
        <v/>
      </c>
      <c r="W454" s="86" t="str">
        <f aca="false">IF(ISERROR(VLOOKUP(CONCATENATE($A454,"_",W$2),'Reference data SID'!$B:$N,13,FALSE())),"",VLOOKUP(CONCATENATE($A454,"_",W$2),'Reference data SID'!$B:$N,13,FALSE()))</f>
        <v/>
      </c>
      <c r="X454" s="86" t="str">
        <f aca="false">IF(ISERROR(VLOOKUP(CONCATENATE($A454,"_",X$2),'Reference data SID'!$B:$N,13,FALSE())),"",VLOOKUP(CONCATENATE($A454,"_",X$2),'Reference data SID'!$B:$N,13,FALSE()))</f>
        <v/>
      </c>
      <c r="Y454" s="86" t="str">
        <f aca="false">IF(ISERROR(VLOOKUP(CONCATENATE($A454,"_",Y$2),'Reference data SID'!$B:$N,13,FALSE())),"",VLOOKUP(CONCATENATE($A454,"_",Y$2),'Reference data SID'!$B:$N,13,FALSE()))</f>
        <v/>
      </c>
      <c r="Z454" s="86" t="str">
        <f aca="false">IF(ISERROR(VLOOKUP(CONCATENATE($A454,"_",Z$2),'Reference data SID'!$B:$N,13,FALSE())),"",VLOOKUP(CONCATENATE($A454,"_",Z$2),'Reference data SID'!$B:$N,13,FALSE()))</f>
        <v/>
      </c>
      <c r="AA454" s="86" t="str">
        <f aca="false">IF(ISERROR(VLOOKUP(CONCATENATE($A454,"_",AA$2),'Reference data SID'!$B:$N,13,FALSE())),"",VLOOKUP(CONCATENATE($A454,"_",AA$2),'Reference data SID'!$B:$N,13,FALSE()))</f>
        <v/>
      </c>
      <c r="AB454" s="86" t="str">
        <f aca="false">IF(ISERROR(VLOOKUP(CONCATENATE($A454,"_",AB$2),'Reference data SID'!$B:$N,13,FALSE())),"",VLOOKUP(CONCATENATE($A454,"_",AB$2),'Reference data SID'!$B:$N,13,FALSE()))</f>
        <v/>
      </c>
      <c r="AC454" s="86" t="str">
        <f aca="false">IF(ISERROR(VLOOKUP(CONCATENATE($A454,"_",AC$2),'Reference data SID'!$B:$N,13,FALSE())),"",VLOOKUP(CONCATENATE($A454,"_",AC$2),'Reference data SID'!$B:$N,13,FALSE()))</f>
        <v/>
      </c>
      <c r="AD454" s="86" t="str">
        <f aca="false">IF(ISERROR(VLOOKUP(CONCATENATE($A454,"_",AD$2),'Reference data SID'!$B:$N,13,FALSE())),"",VLOOKUP(CONCATENATE($A454,"_",AD$2),'Reference data SID'!$B:$N,13,FALSE()))</f>
        <v/>
      </c>
      <c r="AE454" s="86" t="str">
        <f aca="false">IF(ISERROR(VLOOKUP(CONCATENATE($A454,"_",AE$2),'Reference data SID'!$B:$N,13,FALSE())),"",VLOOKUP(CONCATENATE($A454,"_",AE$2),'Reference data SID'!$B:$N,13,FALSE()))</f>
        <v/>
      </c>
      <c r="AF454" s="86" t="str">
        <f aca="false">IF(ISERROR(VLOOKUP(CONCATENATE($A454,"_",AF$2),'Reference data SID'!$B:$N,13,FALSE())),"",VLOOKUP(CONCATENATE($A454,"_",AF$2),'Reference data SID'!$B:$N,13,FALSE()))</f>
        <v/>
      </c>
      <c r="AG454" s="86" t="str">
        <f aca="false">IF(ISERROR(VLOOKUP(CONCATENATE($A454,"_",AG$2),'Reference data SID'!$B:$N,13,FALSE())),"",VLOOKUP(CONCATENATE($A454,"_",AG$2),'Reference data SID'!$B:$N,13,FALSE()))</f>
        <v/>
      </c>
      <c r="AH454" s="86" t="str">
        <f aca="false">IF(ISERROR(VLOOKUP(CONCATENATE($A454,"_",AH$2),'Reference data SID'!$B:$N,13,FALSE())),"",VLOOKUP(CONCATENATE($A454,"_",AH$2),'Reference data SID'!$B:$N,13,FALSE()))</f>
        <v/>
      </c>
      <c r="AI454" s="86" t="str">
        <f aca="false">IF(ISERROR(VLOOKUP(CONCATENATE($A454,"_",AI$2),'Reference data SID'!$B:$N,13,FALSE())),"",VLOOKUP(CONCATENATE($A454,"_",AI$2),'Reference data SID'!$B:$N,13,FALSE()))</f>
        <v/>
      </c>
      <c r="AJ454" s="86" t="str">
        <f aca="false">IF(ISERROR(VLOOKUP(CONCATENATE($A454,"_",AJ$2),'Reference data SID'!$B:$N,13,FALSE())),"",VLOOKUP(CONCATENATE($A454,"_",AJ$2),'Reference data SID'!$B:$N,13,FALSE()))</f>
        <v/>
      </c>
      <c r="AK454" s="86" t="str">
        <f aca="false">IF(ISERROR(VLOOKUP(CONCATENATE($A454,"_",AK$2),'Reference data SID'!$B:$N,13,FALSE())),"",VLOOKUP(CONCATENATE($A454,"_",AK$2),'Reference data SID'!$B:$N,13,FALSE()))</f>
        <v/>
      </c>
      <c r="AL454" s="86" t="str">
        <f aca="false">IF(ISERROR(VLOOKUP(CONCATENATE($A454,"_",AL$2),'Reference data SID'!$B:$N,13,FALSE())),"",VLOOKUP(CONCATENATE($A454,"_",AL$2),'Reference data SID'!$B:$N,13,FALSE()))</f>
        <v/>
      </c>
      <c r="AM454" s="86" t="str">
        <f aca="false">IF(ISERROR(VLOOKUP(CONCATENATE($A454,"_",AM$2),'Reference data SID'!$B:$N,13,FALSE())),"",VLOOKUP(CONCATENATE($A454,"_",AM$2),'Reference data SID'!$B:$N,13,FALSE()))</f>
        <v/>
      </c>
      <c r="AN454" s="86" t="str">
        <f aca="false">IF(ISERROR(VLOOKUP(CONCATENATE($A454,"_",AN$2),'Reference data SID'!$B:$N,13,FALSE())),"",VLOOKUP(CONCATENATE($A454,"_",AN$2),'Reference data SID'!$B:$N,13,FALSE()))</f>
        <v/>
      </c>
      <c r="AO454" s="86" t="str">
        <f aca="false">IF(ISERROR(VLOOKUP(CONCATENATE($A454,"_",AO$2),'Reference data SID'!$B:$N,13,FALSE())),"",VLOOKUP(CONCATENATE($A454,"_",AO$2),'Reference data SID'!$B:$N,13,FALSE()))</f>
        <v/>
      </c>
      <c r="AP454" s="86" t="str">
        <f aca="false">IF(ISERROR(VLOOKUP(CONCATENATE($A454,"_",AP$2),'Reference data SID'!$B:$N,13,FALSE())),"",VLOOKUP(CONCATENATE($A454,"_",AP$2),'Reference data SID'!$B:$N,13,FALSE()))</f>
        <v/>
      </c>
      <c r="AQ454" s="86" t="str">
        <f aca="false">IF(ISERROR(VLOOKUP(CONCATENATE($A454,"_",AQ$2),'Reference data SID'!$B:$N,13,FALSE())),"",VLOOKUP(CONCATENATE($A454,"_",AQ$2),'Reference data SID'!$B:$N,13,FALSE()))</f>
        <v/>
      </c>
      <c r="AR454" s="86" t="str">
        <f aca="false">IF(ISERROR(VLOOKUP(CONCATENATE($A454,"_",AR$2),'Reference data SID'!$B:$N,13,FALSE())),"",VLOOKUP(CONCATENATE($A454,"_",AR$2),'Reference data SID'!$B:$N,13,FALSE()))</f>
        <v/>
      </c>
      <c r="AS454" s="86" t="str">
        <f aca="false">IF(ISERROR(VLOOKUP(CONCATENATE($A454,"_",AS$2),'Reference data SID'!$B:$N,13,FALSE())),"",VLOOKUP(CONCATENATE($A454,"_",AS$2),'Reference data SID'!$B:$N,13,FALSE()))</f>
        <v/>
      </c>
      <c r="AT454" s="86" t="str">
        <f aca="false">IF(ISERROR(VLOOKUP(CONCATENATE($A454,"_",AT$2),'Reference data SID'!$B:$N,13,FALSE())),"",VLOOKUP(CONCATENATE($A454,"_",AT$2),'Reference data SID'!$B:$N,13,FALSE()))</f>
        <v/>
      </c>
    </row>
    <row r="455" customFormat="false" ht="15" hidden="false" customHeight="false" outlineLevel="0" collapsed="false">
      <c r="A455" s="0" t="n">
        <v>451</v>
      </c>
      <c r="B455" s="86" t="str">
        <f aca="false">IF(ISERROR(VLOOKUP(CONCATENATE($A455,"_",B$2),'Reference data SID'!$B:$N,13,FALSE())),"",VLOOKUP(CONCATENATE($A455,"_",B$2),'Reference data SID'!$B:$N,13,FALSE()))</f>
        <v/>
      </c>
      <c r="C455" s="86" t="str">
        <f aca="false">IF(ISERROR(VLOOKUP(CONCATENATE($A455,"_",C$2),'Reference data SID'!$B:$N,13,FALSE())),"",VLOOKUP(CONCATENATE($A455,"_",C$2),'Reference data SID'!$B:$N,13,FALSE()))</f>
        <v/>
      </c>
      <c r="D455" s="86" t="str">
        <f aca="false">IF(ISERROR(VLOOKUP(CONCATENATE($A455,"_",D$2),'Reference data SID'!$B:$N,13,FALSE())),"",VLOOKUP(CONCATENATE($A455,"_",D$2),'Reference data SID'!$B:$N,13,FALSE()))</f>
        <v/>
      </c>
      <c r="E455" s="86" t="str">
        <f aca="false">IF(ISERROR(VLOOKUP(CONCATENATE($A455,"_",E$2),'Reference data SID'!$B:$N,13,FALSE())),"",VLOOKUP(CONCATENATE($A455,"_",E$2),'Reference data SID'!$B:$N,13,FALSE()))</f>
        <v/>
      </c>
      <c r="F455" s="86" t="str">
        <f aca="false">IF(ISERROR(VLOOKUP(CONCATENATE($A455,"_",F$2),'Reference data SID'!$B:$N,13,FALSE())),"",VLOOKUP(CONCATENATE($A455,"_",F$2),'Reference data SID'!$B:$N,13,FALSE()))</f>
        <v/>
      </c>
      <c r="G455" s="86" t="str">
        <f aca="false">IF(ISERROR(VLOOKUP(CONCATENATE($A455,"_",G$2),'Reference data SID'!$B:$N,13,FALSE())),"",VLOOKUP(CONCATENATE($A455,"_",G$2),'Reference data SID'!$B:$N,13,FALSE()))</f>
        <v/>
      </c>
      <c r="H455" s="86" t="str">
        <f aca="false">IF(ISERROR(VLOOKUP(CONCATENATE($A455,"_",H$2),'Reference data SID'!$B:$N,13,FALSE())),"",VLOOKUP(CONCATENATE($A455,"_",H$2),'Reference data SID'!$B:$N,13,FALSE()))</f>
        <v/>
      </c>
      <c r="I455" s="86" t="str">
        <f aca="false">IF(ISERROR(VLOOKUP(CONCATENATE($A455,"_",I$2),'Reference data SID'!$B:$N,13,FALSE())),"",VLOOKUP(CONCATENATE($A455,"_",I$2),'Reference data SID'!$B:$N,13,FALSE()))</f>
        <v/>
      </c>
      <c r="J455" s="86" t="str">
        <f aca="false">IF(ISERROR(VLOOKUP(CONCATENATE($A455,"_",J$2),'Reference data SID'!$B:$N,13,FALSE())),"",VLOOKUP(CONCATENATE($A455,"_",J$2),'Reference data SID'!$B:$N,13,FALSE()))</f>
        <v/>
      </c>
      <c r="K455" s="86" t="str">
        <f aca="false">IF(ISERROR(VLOOKUP(CONCATENATE($A455,"_",K$2),'Reference data SID'!$B:$N,13,FALSE())),"",VLOOKUP(CONCATENATE($A455,"_",K$2),'Reference data SID'!$B:$N,13,FALSE()))</f>
        <v/>
      </c>
      <c r="L455" s="86" t="str">
        <f aca="false">IF(ISERROR(VLOOKUP(CONCATENATE($A455,"_",L$2),'Reference data SID'!$B:$N,13,FALSE())),"",VLOOKUP(CONCATENATE($A455,"_",L$2),'Reference data SID'!$B:$N,13,FALSE()))</f>
        <v/>
      </c>
      <c r="M455" s="86" t="str">
        <f aca="false">IF(ISERROR(VLOOKUP(CONCATENATE($A455,"_",M$2),'Reference data SID'!$B:$N,13,FALSE())),"",VLOOKUP(CONCATENATE($A455,"_",M$2),'Reference data SID'!$B:$N,13,FALSE()))</f>
        <v/>
      </c>
      <c r="N455" s="86" t="str">
        <f aca="false">IF(ISERROR(VLOOKUP(CONCATENATE($A455,"_",N$2),'Reference data SID'!$B:$N,13,FALSE())),"",VLOOKUP(CONCATENATE($A455,"_",N$2),'Reference data SID'!$B:$N,13,FALSE()))</f>
        <v/>
      </c>
      <c r="O455" s="86" t="str">
        <f aca="false">IF(ISERROR(VLOOKUP(CONCATENATE($A455,"_",O$2),'Reference data SID'!$B:$N,13,FALSE())),"",VLOOKUP(CONCATENATE($A455,"_",O$2),'Reference data SID'!$B:$N,13,FALSE()))</f>
        <v/>
      </c>
      <c r="P455" s="86" t="str">
        <f aca="false">IF(ISERROR(VLOOKUP(CONCATENATE($A455,"_",P$2),'Reference data SID'!$B:$N,13,FALSE())),"",VLOOKUP(CONCATENATE($A455,"_",P$2),'Reference data SID'!$B:$N,13,FALSE()))</f>
        <v/>
      </c>
      <c r="Q455" s="86" t="str">
        <f aca="false">IF(ISERROR(VLOOKUP(CONCATENATE($A455,"_",Q$2),'Reference data SID'!$B:$N,13,FALSE())),"",VLOOKUP(CONCATENATE($A455,"_",Q$2),'Reference data SID'!$B:$N,13,FALSE()))</f>
        <v/>
      </c>
      <c r="R455" s="86" t="str">
        <f aca="false">IF(ISERROR(VLOOKUP(CONCATENATE($A455,"_",R$2),'Reference data SID'!$B:$N,13,FALSE())),"",VLOOKUP(CONCATENATE($A455,"_",R$2),'Reference data SID'!$B:$N,13,FALSE()))</f>
        <v/>
      </c>
      <c r="S455" s="86" t="str">
        <f aca="false">IF(ISERROR(VLOOKUP(CONCATENATE($A455,"_",S$2),'Reference data SID'!$B:$N,13,FALSE())),"",VLOOKUP(CONCATENATE($A455,"_",S$2),'Reference data SID'!$B:$N,13,FALSE()))</f>
        <v/>
      </c>
      <c r="T455" s="86" t="str">
        <f aca="false">IF(ISERROR(VLOOKUP(CONCATENATE($A455,"_",T$2),'Reference data SID'!$B:$N,13,FALSE())),"",VLOOKUP(CONCATENATE($A455,"_",T$2),'Reference data SID'!$B:$N,13,FALSE()))</f>
        <v/>
      </c>
      <c r="U455" s="86" t="str">
        <f aca="false">IF(ISERROR(VLOOKUP(CONCATENATE($A455,"_",U$2),'Reference data SID'!$B:$N,13,FALSE())),"",VLOOKUP(CONCATENATE($A455,"_",U$2),'Reference data SID'!$B:$N,13,FALSE()))</f>
        <v/>
      </c>
      <c r="V455" s="86" t="str">
        <f aca="false">IF(ISERROR(VLOOKUP(CONCATENATE($A455,"_",V$2),'Reference data SID'!$B:$N,13,FALSE())),"",VLOOKUP(CONCATENATE($A455,"_",V$2),'Reference data SID'!$B:$N,13,FALSE()))</f>
        <v/>
      </c>
      <c r="W455" s="86" t="str">
        <f aca="false">IF(ISERROR(VLOOKUP(CONCATENATE($A455,"_",W$2),'Reference data SID'!$B:$N,13,FALSE())),"",VLOOKUP(CONCATENATE($A455,"_",W$2),'Reference data SID'!$B:$N,13,FALSE()))</f>
        <v/>
      </c>
      <c r="X455" s="86" t="str">
        <f aca="false">IF(ISERROR(VLOOKUP(CONCATENATE($A455,"_",X$2),'Reference data SID'!$B:$N,13,FALSE())),"",VLOOKUP(CONCATENATE($A455,"_",X$2),'Reference data SID'!$B:$N,13,FALSE()))</f>
        <v/>
      </c>
      <c r="Y455" s="86" t="str">
        <f aca="false">IF(ISERROR(VLOOKUP(CONCATENATE($A455,"_",Y$2),'Reference data SID'!$B:$N,13,FALSE())),"",VLOOKUP(CONCATENATE($A455,"_",Y$2),'Reference data SID'!$B:$N,13,FALSE()))</f>
        <v/>
      </c>
      <c r="Z455" s="86" t="str">
        <f aca="false">IF(ISERROR(VLOOKUP(CONCATENATE($A455,"_",Z$2),'Reference data SID'!$B:$N,13,FALSE())),"",VLOOKUP(CONCATENATE($A455,"_",Z$2),'Reference data SID'!$B:$N,13,FALSE()))</f>
        <v/>
      </c>
      <c r="AA455" s="86" t="str">
        <f aca="false">IF(ISERROR(VLOOKUP(CONCATENATE($A455,"_",AA$2),'Reference data SID'!$B:$N,13,FALSE())),"",VLOOKUP(CONCATENATE($A455,"_",AA$2),'Reference data SID'!$B:$N,13,FALSE()))</f>
        <v/>
      </c>
      <c r="AB455" s="86" t="str">
        <f aca="false">IF(ISERROR(VLOOKUP(CONCATENATE($A455,"_",AB$2),'Reference data SID'!$B:$N,13,FALSE())),"",VLOOKUP(CONCATENATE($A455,"_",AB$2),'Reference data SID'!$B:$N,13,FALSE()))</f>
        <v/>
      </c>
      <c r="AC455" s="86" t="str">
        <f aca="false">IF(ISERROR(VLOOKUP(CONCATENATE($A455,"_",AC$2),'Reference data SID'!$B:$N,13,FALSE())),"",VLOOKUP(CONCATENATE($A455,"_",AC$2),'Reference data SID'!$B:$N,13,FALSE()))</f>
        <v/>
      </c>
      <c r="AD455" s="86" t="str">
        <f aca="false">IF(ISERROR(VLOOKUP(CONCATENATE($A455,"_",AD$2),'Reference data SID'!$B:$N,13,FALSE())),"",VLOOKUP(CONCATENATE($A455,"_",AD$2),'Reference data SID'!$B:$N,13,FALSE()))</f>
        <v/>
      </c>
      <c r="AE455" s="86" t="str">
        <f aca="false">IF(ISERROR(VLOOKUP(CONCATENATE($A455,"_",AE$2),'Reference data SID'!$B:$N,13,FALSE())),"",VLOOKUP(CONCATENATE($A455,"_",AE$2),'Reference data SID'!$B:$N,13,FALSE()))</f>
        <v/>
      </c>
      <c r="AF455" s="86" t="str">
        <f aca="false">IF(ISERROR(VLOOKUP(CONCATENATE($A455,"_",AF$2),'Reference data SID'!$B:$N,13,FALSE())),"",VLOOKUP(CONCATENATE($A455,"_",AF$2),'Reference data SID'!$B:$N,13,FALSE()))</f>
        <v/>
      </c>
      <c r="AG455" s="86" t="str">
        <f aca="false">IF(ISERROR(VLOOKUP(CONCATENATE($A455,"_",AG$2),'Reference data SID'!$B:$N,13,FALSE())),"",VLOOKUP(CONCATENATE($A455,"_",AG$2),'Reference data SID'!$B:$N,13,FALSE()))</f>
        <v/>
      </c>
      <c r="AH455" s="86" t="str">
        <f aca="false">IF(ISERROR(VLOOKUP(CONCATENATE($A455,"_",AH$2),'Reference data SID'!$B:$N,13,FALSE())),"",VLOOKUP(CONCATENATE($A455,"_",AH$2),'Reference data SID'!$B:$N,13,FALSE()))</f>
        <v/>
      </c>
      <c r="AI455" s="86" t="str">
        <f aca="false">IF(ISERROR(VLOOKUP(CONCATENATE($A455,"_",AI$2),'Reference data SID'!$B:$N,13,FALSE())),"",VLOOKUP(CONCATENATE($A455,"_",AI$2),'Reference data SID'!$B:$N,13,FALSE()))</f>
        <v/>
      </c>
      <c r="AJ455" s="86" t="str">
        <f aca="false">IF(ISERROR(VLOOKUP(CONCATENATE($A455,"_",AJ$2),'Reference data SID'!$B:$N,13,FALSE())),"",VLOOKUP(CONCATENATE($A455,"_",AJ$2),'Reference data SID'!$B:$N,13,FALSE()))</f>
        <v/>
      </c>
      <c r="AK455" s="86" t="str">
        <f aca="false">IF(ISERROR(VLOOKUP(CONCATENATE($A455,"_",AK$2),'Reference data SID'!$B:$N,13,FALSE())),"",VLOOKUP(CONCATENATE($A455,"_",AK$2),'Reference data SID'!$B:$N,13,FALSE()))</f>
        <v/>
      </c>
      <c r="AL455" s="86" t="str">
        <f aca="false">IF(ISERROR(VLOOKUP(CONCATENATE($A455,"_",AL$2),'Reference data SID'!$B:$N,13,FALSE())),"",VLOOKUP(CONCATENATE($A455,"_",AL$2),'Reference data SID'!$B:$N,13,FALSE()))</f>
        <v/>
      </c>
      <c r="AM455" s="86" t="str">
        <f aca="false">IF(ISERROR(VLOOKUP(CONCATENATE($A455,"_",AM$2),'Reference data SID'!$B:$N,13,FALSE())),"",VLOOKUP(CONCATENATE($A455,"_",AM$2),'Reference data SID'!$B:$N,13,FALSE()))</f>
        <v/>
      </c>
      <c r="AN455" s="86" t="str">
        <f aca="false">IF(ISERROR(VLOOKUP(CONCATENATE($A455,"_",AN$2),'Reference data SID'!$B:$N,13,FALSE())),"",VLOOKUP(CONCATENATE($A455,"_",AN$2),'Reference data SID'!$B:$N,13,FALSE()))</f>
        <v/>
      </c>
      <c r="AO455" s="86" t="str">
        <f aca="false">IF(ISERROR(VLOOKUP(CONCATENATE($A455,"_",AO$2),'Reference data SID'!$B:$N,13,FALSE())),"",VLOOKUP(CONCATENATE($A455,"_",AO$2),'Reference data SID'!$B:$N,13,FALSE()))</f>
        <v/>
      </c>
      <c r="AP455" s="86" t="str">
        <f aca="false">IF(ISERROR(VLOOKUP(CONCATENATE($A455,"_",AP$2),'Reference data SID'!$B:$N,13,FALSE())),"",VLOOKUP(CONCATENATE($A455,"_",AP$2),'Reference data SID'!$B:$N,13,FALSE()))</f>
        <v/>
      </c>
      <c r="AQ455" s="86" t="str">
        <f aca="false">IF(ISERROR(VLOOKUP(CONCATENATE($A455,"_",AQ$2),'Reference data SID'!$B:$N,13,FALSE())),"",VLOOKUP(CONCATENATE($A455,"_",AQ$2),'Reference data SID'!$B:$N,13,FALSE()))</f>
        <v/>
      </c>
      <c r="AR455" s="86" t="str">
        <f aca="false">IF(ISERROR(VLOOKUP(CONCATENATE($A455,"_",AR$2),'Reference data SID'!$B:$N,13,FALSE())),"",VLOOKUP(CONCATENATE($A455,"_",AR$2),'Reference data SID'!$B:$N,13,FALSE()))</f>
        <v/>
      </c>
      <c r="AS455" s="86" t="str">
        <f aca="false">IF(ISERROR(VLOOKUP(CONCATENATE($A455,"_",AS$2),'Reference data SID'!$B:$N,13,FALSE())),"",VLOOKUP(CONCATENATE($A455,"_",AS$2),'Reference data SID'!$B:$N,13,FALSE()))</f>
        <v/>
      </c>
      <c r="AT455" s="86" t="str">
        <f aca="false">IF(ISERROR(VLOOKUP(CONCATENATE($A455,"_",AT$2),'Reference data SID'!$B:$N,13,FALSE())),"",VLOOKUP(CONCATENATE($A455,"_",AT$2),'Reference data SID'!$B:$N,13,FALSE()))</f>
        <v/>
      </c>
    </row>
    <row r="456" customFormat="false" ht="15" hidden="false" customHeight="false" outlineLevel="0" collapsed="false">
      <c r="A456" s="0" t="n">
        <v>452</v>
      </c>
      <c r="B456" s="86" t="str">
        <f aca="false">IF(ISERROR(VLOOKUP(CONCATENATE($A456,"_",B$2),'Reference data SID'!$B:$N,13,FALSE())),"",VLOOKUP(CONCATENATE($A456,"_",B$2),'Reference data SID'!$B:$N,13,FALSE()))</f>
        <v/>
      </c>
      <c r="C456" s="86" t="str">
        <f aca="false">IF(ISERROR(VLOOKUP(CONCATENATE($A456,"_",C$2),'Reference data SID'!$B:$N,13,FALSE())),"",VLOOKUP(CONCATENATE($A456,"_",C$2),'Reference data SID'!$B:$N,13,FALSE()))</f>
        <v/>
      </c>
      <c r="D456" s="86" t="str">
        <f aca="false">IF(ISERROR(VLOOKUP(CONCATENATE($A456,"_",D$2),'Reference data SID'!$B:$N,13,FALSE())),"",VLOOKUP(CONCATENATE($A456,"_",D$2),'Reference data SID'!$B:$N,13,FALSE()))</f>
        <v/>
      </c>
      <c r="E456" s="86" t="str">
        <f aca="false">IF(ISERROR(VLOOKUP(CONCATENATE($A456,"_",E$2),'Reference data SID'!$B:$N,13,FALSE())),"",VLOOKUP(CONCATENATE($A456,"_",E$2),'Reference data SID'!$B:$N,13,FALSE()))</f>
        <v/>
      </c>
      <c r="F456" s="86" t="str">
        <f aca="false">IF(ISERROR(VLOOKUP(CONCATENATE($A456,"_",F$2),'Reference data SID'!$B:$N,13,FALSE())),"",VLOOKUP(CONCATENATE($A456,"_",F$2),'Reference data SID'!$B:$N,13,FALSE()))</f>
        <v/>
      </c>
      <c r="G456" s="86" t="str">
        <f aca="false">IF(ISERROR(VLOOKUP(CONCATENATE($A456,"_",G$2),'Reference data SID'!$B:$N,13,FALSE())),"",VLOOKUP(CONCATENATE($A456,"_",G$2),'Reference data SID'!$B:$N,13,FALSE()))</f>
        <v/>
      </c>
      <c r="H456" s="86" t="str">
        <f aca="false">IF(ISERROR(VLOOKUP(CONCATENATE($A456,"_",H$2),'Reference data SID'!$B:$N,13,FALSE())),"",VLOOKUP(CONCATENATE($A456,"_",H$2),'Reference data SID'!$B:$N,13,FALSE()))</f>
        <v/>
      </c>
      <c r="I456" s="86" t="str">
        <f aca="false">IF(ISERROR(VLOOKUP(CONCATENATE($A456,"_",I$2),'Reference data SID'!$B:$N,13,FALSE())),"",VLOOKUP(CONCATENATE($A456,"_",I$2),'Reference data SID'!$B:$N,13,FALSE()))</f>
        <v/>
      </c>
      <c r="J456" s="86" t="str">
        <f aca="false">IF(ISERROR(VLOOKUP(CONCATENATE($A456,"_",J$2),'Reference data SID'!$B:$N,13,FALSE())),"",VLOOKUP(CONCATENATE($A456,"_",J$2),'Reference data SID'!$B:$N,13,FALSE()))</f>
        <v/>
      </c>
      <c r="K456" s="86" t="str">
        <f aca="false">IF(ISERROR(VLOOKUP(CONCATENATE($A456,"_",K$2),'Reference data SID'!$B:$N,13,FALSE())),"",VLOOKUP(CONCATENATE($A456,"_",K$2),'Reference data SID'!$B:$N,13,FALSE()))</f>
        <v/>
      </c>
      <c r="L456" s="86" t="str">
        <f aca="false">IF(ISERROR(VLOOKUP(CONCATENATE($A456,"_",L$2),'Reference data SID'!$B:$N,13,FALSE())),"",VLOOKUP(CONCATENATE($A456,"_",L$2),'Reference data SID'!$B:$N,13,FALSE()))</f>
        <v/>
      </c>
      <c r="M456" s="86" t="str">
        <f aca="false">IF(ISERROR(VLOOKUP(CONCATENATE($A456,"_",M$2),'Reference data SID'!$B:$N,13,FALSE())),"",VLOOKUP(CONCATENATE($A456,"_",M$2),'Reference data SID'!$B:$N,13,FALSE()))</f>
        <v/>
      </c>
      <c r="N456" s="86" t="str">
        <f aca="false">IF(ISERROR(VLOOKUP(CONCATENATE($A456,"_",N$2),'Reference data SID'!$B:$N,13,FALSE())),"",VLOOKUP(CONCATENATE($A456,"_",N$2),'Reference data SID'!$B:$N,13,FALSE()))</f>
        <v/>
      </c>
      <c r="O456" s="86" t="str">
        <f aca="false">IF(ISERROR(VLOOKUP(CONCATENATE($A456,"_",O$2),'Reference data SID'!$B:$N,13,FALSE())),"",VLOOKUP(CONCATENATE($A456,"_",O$2),'Reference data SID'!$B:$N,13,FALSE()))</f>
        <v/>
      </c>
      <c r="P456" s="86" t="str">
        <f aca="false">IF(ISERROR(VLOOKUP(CONCATENATE($A456,"_",P$2),'Reference data SID'!$B:$N,13,FALSE())),"",VLOOKUP(CONCATENATE($A456,"_",P$2),'Reference data SID'!$B:$N,13,FALSE()))</f>
        <v/>
      </c>
      <c r="Q456" s="86" t="str">
        <f aca="false">IF(ISERROR(VLOOKUP(CONCATENATE($A456,"_",Q$2),'Reference data SID'!$B:$N,13,FALSE())),"",VLOOKUP(CONCATENATE($A456,"_",Q$2),'Reference data SID'!$B:$N,13,FALSE()))</f>
        <v/>
      </c>
      <c r="R456" s="86" t="str">
        <f aca="false">IF(ISERROR(VLOOKUP(CONCATENATE($A456,"_",R$2),'Reference data SID'!$B:$N,13,FALSE())),"",VLOOKUP(CONCATENATE($A456,"_",R$2),'Reference data SID'!$B:$N,13,FALSE()))</f>
        <v/>
      </c>
      <c r="S456" s="86" t="str">
        <f aca="false">IF(ISERROR(VLOOKUP(CONCATENATE($A456,"_",S$2),'Reference data SID'!$B:$N,13,FALSE())),"",VLOOKUP(CONCATENATE($A456,"_",S$2),'Reference data SID'!$B:$N,13,FALSE()))</f>
        <v/>
      </c>
      <c r="T456" s="86" t="str">
        <f aca="false">IF(ISERROR(VLOOKUP(CONCATENATE($A456,"_",T$2),'Reference data SID'!$B:$N,13,FALSE())),"",VLOOKUP(CONCATENATE($A456,"_",T$2),'Reference data SID'!$B:$N,13,FALSE()))</f>
        <v/>
      </c>
      <c r="U456" s="86" t="str">
        <f aca="false">IF(ISERROR(VLOOKUP(CONCATENATE($A456,"_",U$2),'Reference data SID'!$B:$N,13,FALSE())),"",VLOOKUP(CONCATENATE($A456,"_",U$2),'Reference data SID'!$B:$N,13,FALSE()))</f>
        <v/>
      </c>
      <c r="V456" s="86" t="str">
        <f aca="false">IF(ISERROR(VLOOKUP(CONCATENATE($A456,"_",V$2),'Reference data SID'!$B:$N,13,FALSE())),"",VLOOKUP(CONCATENATE($A456,"_",V$2),'Reference data SID'!$B:$N,13,FALSE()))</f>
        <v/>
      </c>
      <c r="W456" s="86" t="str">
        <f aca="false">IF(ISERROR(VLOOKUP(CONCATENATE($A456,"_",W$2),'Reference data SID'!$B:$N,13,FALSE())),"",VLOOKUP(CONCATENATE($A456,"_",W$2),'Reference data SID'!$B:$N,13,FALSE()))</f>
        <v/>
      </c>
      <c r="X456" s="86" t="str">
        <f aca="false">IF(ISERROR(VLOOKUP(CONCATENATE($A456,"_",X$2),'Reference data SID'!$B:$N,13,FALSE())),"",VLOOKUP(CONCATENATE($A456,"_",X$2),'Reference data SID'!$B:$N,13,FALSE()))</f>
        <v/>
      </c>
      <c r="Y456" s="86" t="str">
        <f aca="false">IF(ISERROR(VLOOKUP(CONCATENATE($A456,"_",Y$2),'Reference data SID'!$B:$N,13,FALSE())),"",VLOOKUP(CONCATENATE($A456,"_",Y$2),'Reference data SID'!$B:$N,13,FALSE()))</f>
        <v/>
      </c>
      <c r="Z456" s="86" t="str">
        <f aca="false">IF(ISERROR(VLOOKUP(CONCATENATE($A456,"_",Z$2),'Reference data SID'!$B:$N,13,FALSE())),"",VLOOKUP(CONCATENATE($A456,"_",Z$2),'Reference data SID'!$B:$N,13,FALSE()))</f>
        <v/>
      </c>
      <c r="AA456" s="86" t="str">
        <f aca="false">IF(ISERROR(VLOOKUP(CONCATENATE($A456,"_",AA$2),'Reference data SID'!$B:$N,13,FALSE())),"",VLOOKUP(CONCATENATE($A456,"_",AA$2),'Reference data SID'!$B:$N,13,FALSE()))</f>
        <v/>
      </c>
      <c r="AB456" s="86" t="str">
        <f aca="false">IF(ISERROR(VLOOKUP(CONCATENATE($A456,"_",AB$2),'Reference data SID'!$B:$N,13,FALSE())),"",VLOOKUP(CONCATENATE($A456,"_",AB$2),'Reference data SID'!$B:$N,13,FALSE()))</f>
        <v/>
      </c>
      <c r="AC456" s="86" t="str">
        <f aca="false">IF(ISERROR(VLOOKUP(CONCATENATE($A456,"_",AC$2),'Reference data SID'!$B:$N,13,FALSE())),"",VLOOKUP(CONCATENATE($A456,"_",AC$2),'Reference data SID'!$B:$N,13,FALSE()))</f>
        <v/>
      </c>
      <c r="AD456" s="86" t="str">
        <f aca="false">IF(ISERROR(VLOOKUP(CONCATENATE($A456,"_",AD$2),'Reference data SID'!$B:$N,13,FALSE())),"",VLOOKUP(CONCATENATE($A456,"_",AD$2),'Reference data SID'!$B:$N,13,FALSE()))</f>
        <v/>
      </c>
      <c r="AE456" s="86" t="str">
        <f aca="false">IF(ISERROR(VLOOKUP(CONCATENATE($A456,"_",AE$2),'Reference data SID'!$B:$N,13,FALSE())),"",VLOOKUP(CONCATENATE($A456,"_",AE$2),'Reference data SID'!$B:$N,13,FALSE()))</f>
        <v/>
      </c>
      <c r="AF456" s="86" t="str">
        <f aca="false">IF(ISERROR(VLOOKUP(CONCATENATE($A456,"_",AF$2),'Reference data SID'!$B:$N,13,FALSE())),"",VLOOKUP(CONCATENATE($A456,"_",AF$2),'Reference data SID'!$B:$N,13,FALSE()))</f>
        <v/>
      </c>
      <c r="AG456" s="86" t="str">
        <f aca="false">IF(ISERROR(VLOOKUP(CONCATENATE($A456,"_",AG$2),'Reference data SID'!$B:$N,13,FALSE())),"",VLOOKUP(CONCATENATE($A456,"_",AG$2),'Reference data SID'!$B:$N,13,FALSE()))</f>
        <v/>
      </c>
      <c r="AH456" s="86" t="str">
        <f aca="false">IF(ISERROR(VLOOKUP(CONCATENATE($A456,"_",AH$2),'Reference data SID'!$B:$N,13,FALSE())),"",VLOOKUP(CONCATENATE($A456,"_",AH$2),'Reference data SID'!$B:$N,13,FALSE()))</f>
        <v/>
      </c>
      <c r="AI456" s="86" t="str">
        <f aca="false">IF(ISERROR(VLOOKUP(CONCATENATE($A456,"_",AI$2),'Reference data SID'!$B:$N,13,FALSE())),"",VLOOKUP(CONCATENATE($A456,"_",AI$2),'Reference data SID'!$B:$N,13,FALSE()))</f>
        <v/>
      </c>
      <c r="AJ456" s="86" t="str">
        <f aca="false">IF(ISERROR(VLOOKUP(CONCATENATE($A456,"_",AJ$2),'Reference data SID'!$B:$N,13,FALSE())),"",VLOOKUP(CONCATENATE($A456,"_",AJ$2),'Reference data SID'!$B:$N,13,FALSE()))</f>
        <v/>
      </c>
      <c r="AK456" s="86" t="str">
        <f aca="false">IF(ISERROR(VLOOKUP(CONCATENATE($A456,"_",AK$2),'Reference data SID'!$B:$N,13,FALSE())),"",VLOOKUP(CONCATENATE($A456,"_",AK$2),'Reference data SID'!$B:$N,13,FALSE()))</f>
        <v/>
      </c>
      <c r="AL456" s="86" t="str">
        <f aca="false">IF(ISERROR(VLOOKUP(CONCATENATE($A456,"_",AL$2),'Reference data SID'!$B:$N,13,FALSE())),"",VLOOKUP(CONCATENATE($A456,"_",AL$2),'Reference data SID'!$B:$N,13,FALSE()))</f>
        <v/>
      </c>
      <c r="AM456" s="86" t="str">
        <f aca="false">IF(ISERROR(VLOOKUP(CONCATENATE($A456,"_",AM$2),'Reference data SID'!$B:$N,13,FALSE())),"",VLOOKUP(CONCATENATE($A456,"_",AM$2),'Reference data SID'!$B:$N,13,FALSE()))</f>
        <v/>
      </c>
      <c r="AN456" s="86" t="str">
        <f aca="false">IF(ISERROR(VLOOKUP(CONCATENATE($A456,"_",AN$2),'Reference data SID'!$B:$N,13,FALSE())),"",VLOOKUP(CONCATENATE($A456,"_",AN$2),'Reference data SID'!$B:$N,13,FALSE()))</f>
        <v/>
      </c>
      <c r="AO456" s="86" t="str">
        <f aca="false">IF(ISERROR(VLOOKUP(CONCATENATE($A456,"_",AO$2),'Reference data SID'!$B:$N,13,FALSE())),"",VLOOKUP(CONCATENATE($A456,"_",AO$2),'Reference data SID'!$B:$N,13,FALSE()))</f>
        <v/>
      </c>
      <c r="AP456" s="86" t="str">
        <f aca="false">IF(ISERROR(VLOOKUP(CONCATENATE($A456,"_",AP$2),'Reference data SID'!$B:$N,13,FALSE())),"",VLOOKUP(CONCATENATE($A456,"_",AP$2),'Reference data SID'!$B:$N,13,FALSE()))</f>
        <v/>
      </c>
      <c r="AQ456" s="86" t="str">
        <f aca="false">IF(ISERROR(VLOOKUP(CONCATENATE($A456,"_",AQ$2),'Reference data SID'!$B:$N,13,FALSE())),"",VLOOKUP(CONCATENATE($A456,"_",AQ$2),'Reference data SID'!$B:$N,13,FALSE()))</f>
        <v/>
      </c>
      <c r="AR456" s="86" t="str">
        <f aca="false">IF(ISERROR(VLOOKUP(CONCATENATE($A456,"_",AR$2),'Reference data SID'!$B:$N,13,FALSE())),"",VLOOKUP(CONCATENATE($A456,"_",AR$2),'Reference data SID'!$B:$N,13,FALSE()))</f>
        <v/>
      </c>
      <c r="AS456" s="86" t="str">
        <f aca="false">IF(ISERROR(VLOOKUP(CONCATENATE($A456,"_",AS$2),'Reference data SID'!$B:$N,13,FALSE())),"",VLOOKUP(CONCATENATE($A456,"_",AS$2),'Reference data SID'!$B:$N,13,FALSE()))</f>
        <v/>
      </c>
      <c r="AT456" s="86" t="str">
        <f aca="false">IF(ISERROR(VLOOKUP(CONCATENATE($A456,"_",AT$2),'Reference data SID'!$B:$N,13,FALSE())),"",VLOOKUP(CONCATENATE($A456,"_",AT$2),'Reference data SID'!$B:$N,13,FALSE()))</f>
        <v/>
      </c>
    </row>
    <row r="457" customFormat="false" ht="15" hidden="false" customHeight="false" outlineLevel="0" collapsed="false">
      <c r="A457" s="0" t="n">
        <v>453</v>
      </c>
      <c r="B457" s="86" t="str">
        <f aca="false">IF(ISERROR(VLOOKUP(CONCATENATE($A457,"_",B$2),'Reference data SID'!$B:$N,13,FALSE())),"",VLOOKUP(CONCATENATE($A457,"_",B$2),'Reference data SID'!$B:$N,13,FALSE()))</f>
        <v/>
      </c>
      <c r="C457" s="86" t="str">
        <f aca="false">IF(ISERROR(VLOOKUP(CONCATENATE($A457,"_",C$2),'Reference data SID'!$B:$N,13,FALSE())),"",VLOOKUP(CONCATENATE($A457,"_",C$2),'Reference data SID'!$B:$N,13,FALSE()))</f>
        <v/>
      </c>
      <c r="D457" s="86" t="str">
        <f aca="false">IF(ISERROR(VLOOKUP(CONCATENATE($A457,"_",D$2),'Reference data SID'!$B:$N,13,FALSE())),"",VLOOKUP(CONCATENATE($A457,"_",D$2),'Reference data SID'!$B:$N,13,FALSE()))</f>
        <v/>
      </c>
      <c r="E457" s="86" t="str">
        <f aca="false">IF(ISERROR(VLOOKUP(CONCATENATE($A457,"_",E$2),'Reference data SID'!$B:$N,13,FALSE())),"",VLOOKUP(CONCATENATE($A457,"_",E$2),'Reference data SID'!$B:$N,13,FALSE()))</f>
        <v/>
      </c>
      <c r="F457" s="86" t="str">
        <f aca="false">IF(ISERROR(VLOOKUP(CONCATENATE($A457,"_",F$2),'Reference data SID'!$B:$N,13,FALSE())),"",VLOOKUP(CONCATENATE($A457,"_",F$2),'Reference data SID'!$B:$N,13,FALSE()))</f>
        <v/>
      </c>
      <c r="G457" s="86" t="str">
        <f aca="false">IF(ISERROR(VLOOKUP(CONCATENATE($A457,"_",G$2),'Reference data SID'!$B:$N,13,FALSE())),"",VLOOKUP(CONCATENATE($A457,"_",G$2),'Reference data SID'!$B:$N,13,FALSE()))</f>
        <v/>
      </c>
      <c r="H457" s="86" t="str">
        <f aca="false">IF(ISERROR(VLOOKUP(CONCATENATE($A457,"_",H$2),'Reference data SID'!$B:$N,13,FALSE())),"",VLOOKUP(CONCATENATE($A457,"_",H$2),'Reference data SID'!$B:$N,13,FALSE()))</f>
        <v/>
      </c>
      <c r="I457" s="86" t="str">
        <f aca="false">IF(ISERROR(VLOOKUP(CONCATENATE($A457,"_",I$2),'Reference data SID'!$B:$N,13,FALSE())),"",VLOOKUP(CONCATENATE($A457,"_",I$2),'Reference data SID'!$B:$N,13,FALSE()))</f>
        <v/>
      </c>
      <c r="J457" s="86" t="str">
        <f aca="false">IF(ISERROR(VLOOKUP(CONCATENATE($A457,"_",J$2),'Reference data SID'!$B:$N,13,FALSE())),"",VLOOKUP(CONCATENATE($A457,"_",J$2),'Reference data SID'!$B:$N,13,FALSE()))</f>
        <v/>
      </c>
      <c r="K457" s="86" t="str">
        <f aca="false">IF(ISERROR(VLOOKUP(CONCATENATE($A457,"_",K$2),'Reference data SID'!$B:$N,13,FALSE())),"",VLOOKUP(CONCATENATE($A457,"_",K$2),'Reference data SID'!$B:$N,13,FALSE()))</f>
        <v/>
      </c>
      <c r="L457" s="86" t="str">
        <f aca="false">IF(ISERROR(VLOOKUP(CONCATENATE($A457,"_",L$2),'Reference data SID'!$B:$N,13,FALSE())),"",VLOOKUP(CONCATENATE($A457,"_",L$2),'Reference data SID'!$B:$N,13,FALSE()))</f>
        <v/>
      </c>
      <c r="M457" s="86" t="str">
        <f aca="false">IF(ISERROR(VLOOKUP(CONCATENATE($A457,"_",M$2),'Reference data SID'!$B:$N,13,FALSE())),"",VLOOKUP(CONCATENATE($A457,"_",M$2),'Reference data SID'!$B:$N,13,FALSE()))</f>
        <v/>
      </c>
      <c r="N457" s="86" t="str">
        <f aca="false">IF(ISERROR(VLOOKUP(CONCATENATE($A457,"_",N$2),'Reference data SID'!$B:$N,13,FALSE())),"",VLOOKUP(CONCATENATE($A457,"_",N$2),'Reference data SID'!$B:$N,13,FALSE()))</f>
        <v/>
      </c>
      <c r="O457" s="86" t="str">
        <f aca="false">IF(ISERROR(VLOOKUP(CONCATENATE($A457,"_",O$2),'Reference data SID'!$B:$N,13,FALSE())),"",VLOOKUP(CONCATENATE($A457,"_",O$2),'Reference data SID'!$B:$N,13,FALSE()))</f>
        <v/>
      </c>
      <c r="P457" s="86" t="str">
        <f aca="false">IF(ISERROR(VLOOKUP(CONCATENATE($A457,"_",P$2),'Reference data SID'!$B:$N,13,FALSE())),"",VLOOKUP(CONCATENATE($A457,"_",P$2),'Reference data SID'!$B:$N,13,FALSE()))</f>
        <v/>
      </c>
      <c r="Q457" s="86" t="str">
        <f aca="false">IF(ISERROR(VLOOKUP(CONCATENATE($A457,"_",Q$2),'Reference data SID'!$B:$N,13,FALSE())),"",VLOOKUP(CONCATENATE($A457,"_",Q$2),'Reference data SID'!$B:$N,13,FALSE()))</f>
        <v/>
      </c>
      <c r="R457" s="86" t="str">
        <f aca="false">IF(ISERROR(VLOOKUP(CONCATENATE($A457,"_",R$2),'Reference data SID'!$B:$N,13,FALSE())),"",VLOOKUP(CONCATENATE($A457,"_",R$2),'Reference data SID'!$B:$N,13,FALSE()))</f>
        <v/>
      </c>
      <c r="S457" s="86" t="str">
        <f aca="false">IF(ISERROR(VLOOKUP(CONCATENATE($A457,"_",S$2),'Reference data SID'!$B:$N,13,FALSE())),"",VLOOKUP(CONCATENATE($A457,"_",S$2),'Reference data SID'!$B:$N,13,FALSE()))</f>
        <v/>
      </c>
      <c r="T457" s="86" t="str">
        <f aca="false">IF(ISERROR(VLOOKUP(CONCATENATE($A457,"_",T$2),'Reference data SID'!$B:$N,13,FALSE())),"",VLOOKUP(CONCATENATE($A457,"_",T$2),'Reference data SID'!$B:$N,13,FALSE()))</f>
        <v/>
      </c>
      <c r="U457" s="86" t="str">
        <f aca="false">IF(ISERROR(VLOOKUP(CONCATENATE($A457,"_",U$2),'Reference data SID'!$B:$N,13,FALSE())),"",VLOOKUP(CONCATENATE($A457,"_",U$2),'Reference data SID'!$B:$N,13,FALSE()))</f>
        <v/>
      </c>
      <c r="V457" s="86" t="str">
        <f aca="false">IF(ISERROR(VLOOKUP(CONCATENATE($A457,"_",V$2),'Reference data SID'!$B:$N,13,FALSE())),"",VLOOKUP(CONCATENATE($A457,"_",V$2),'Reference data SID'!$B:$N,13,FALSE()))</f>
        <v/>
      </c>
      <c r="W457" s="86" t="str">
        <f aca="false">IF(ISERROR(VLOOKUP(CONCATENATE($A457,"_",W$2),'Reference data SID'!$B:$N,13,FALSE())),"",VLOOKUP(CONCATENATE($A457,"_",W$2),'Reference data SID'!$B:$N,13,FALSE()))</f>
        <v/>
      </c>
      <c r="X457" s="86" t="str">
        <f aca="false">IF(ISERROR(VLOOKUP(CONCATENATE($A457,"_",X$2),'Reference data SID'!$B:$N,13,FALSE())),"",VLOOKUP(CONCATENATE($A457,"_",X$2),'Reference data SID'!$B:$N,13,FALSE()))</f>
        <v/>
      </c>
      <c r="Y457" s="86" t="str">
        <f aca="false">IF(ISERROR(VLOOKUP(CONCATENATE($A457,"_",Y$2),'Reference data SID'!$B:$N,13,FALSE())),"",VLOOKUP(CONCATENATE($A457,"_",Y$2),'Reference data SID'!$B:$N,13,FALSE()))</f>
        <v/>
      </c>
      <c r="Z457" s="86" t="str">
        <f aca="false">IF(ISERROR(VLOOKUP(CONCATENATE($A457,"_",Z$2),'Reference data SID'!$B:$N,13,FALSE())),"",VLOOKUP(CONCATENATE($A457,"_",Z$2),'Reference data SID'!$B:$N,13,FALSE()))</f>
        <v/>
      </c>
      <c r="AA457" s="86" t="str">
        <f aca="false">IF(ISERROR(VLOOKUP(CONCATENATE($A457,"_",AA$2),'Reference data SID'!$B:$N,13,FALSE())),"",VLOOKUP(CONCATENATE($A457,"_",AA$2),'Reference data SID'!$B:$N,13,FALSE()))</f>
        <v/>
      </c>
      <c r="AB457" s="86" t="str">
        <f aca="false">IF(ISERROR(VLOOKUP(CONCATENATE($A457,"_",AB$2),'Reference data SID'!$B:$N,13,FALSE())),"",VLOOKUP(CONCATENATE($A457,"_",AB$2),'Reference data SID'!$B:$N,13,FALSE()))</f>
        <v/>
      </c>
      <c r="AC457" s="86" t="str">
        <f aca="false">IF(ISERROR(VLOOKUP(CONCATENATE($A457,"_",AC$2),'Reference data SID'!$B:$N,13,FALSE())),"",VLOOKUP(CONCATENATE($A457,"_",AC$2),'Reference data SID'!$B:$N,13,FALSE()))</f>
        <v/>
      </c>
      <c r="AD457" s="86" t="str">
        <f aca="false">IF(ISERROR(VLOOKUP(CONCATENATE($A457,"_",AD$2),'Reference data SID'!$B:$N,13,FALSE())),"",VLOOKUP(CONCATENATE($A457,"_",AD$2),'Reference data SID'!$B:$N,13,FALSE()))</f>
        <v/>
      </c>
      <c r="AE457" s="86" t="str">
        <f aca="false">IF(ISERROR(VLOOKUP(CONCATENATE($A457,"_",AE$2),'Reference data SID'!$B:$N,13,FALSE())),"",VLOOKUP(CONCATENATE($A457,"_",AE$2),'Reference data SID'!$B:$N,13,FALSE()))</f>
        <v/>
      </c>
      <c r="AF457" s="86" t="str">
        <f aca="false">IF(ISERROR(VLOOKUP(CONCATENATE($A457,"_",AF$2),'Reference data SID'!$B:$N,13,FALSE())),"",VLOOKUP(CONCATENATE($A457,"_",AF$2),'Reference data SID'!$B:$N,13,FALSE()))</f>
        <v/>
      </c>
      <c r="AG457" s="86" t="str">
        <f aca="false">IF(ISERROR(VLOOKUP(CONCATENATE($A457,"_",AG$2),'Reference data SID'!$B:$N,13,FALSE())),"",VLOOKUP(CONCATENATE($A457,"_",AG$2),'Reference data SID'!$B:$N,13,FALSE()))</f>
        <v/>
      </c>
      <c r="AH457" s="86" t="str">
        <f aca="false">IF(ISERROR(VLOOKUP(CONCATENATE($A457,"_",AH$2),'Reference data SID'!$B:$N,13,FALSE())),"",VLOOKUP(CONCATENATE($A457,"_",AH$2),'Reference data SID'!$B:$N,13,FALSE()))</f>
        <v/>
      </c>
      <c r="AI457" s="86" t="str">
        <f aca="false">IF(ISERROR(VLOOKUP(CONCATENATE($A457,"_",AI$2),'Reference data SID'!$B:$N,13,FALSE())),"",VLOOKUP(CONCATENATE($A457,"_",AI$2),'Reference data SID'!$B:$N,13,FALSE()))</f>
        <v/>
      </c>
      <c r="AJ457" s="86" t="str">
        <f aca="false">IF(ISERROR(VLOOKUP(CONCATENATE($A457,"_",AJ$2),'Reference data SID'!$B:$N,13,FALSE())),"",VLOOKUP(CONCATENATE($A457,"_",AJ$2),'Reference data SID'!$B:$N,13,FALSE()))</f>
        <v/>
      </c>
      <c r="AK457" s="86" t="str">
        <f aca="false">IF(ISERROR(VLOOKUP(CONCATENATE($A457,"_",AK$2),'Reference data SID'!$B:$N,13,FALSE())),"",VLOOKUP(CONCATENATE($A457,"_",AK$2),'Reference data SID'!$B:$N,13,FALSE()))</f>
        <v/>
      </c>
      <c r="AL457" s="86" t="str">
        <f aca="false">IF(ISERROR(VLOOKUP(CONCATENATE($A457,"_",AL$2),'Reference data SID'!$B:$N,13,FALSE())),"",VLOOKUP(CONCATENATE($A457,"_",AL$2),'Reference data SID'!$B:$N,13,FALSE()))</f>
        <v/>
      </c>
      <c r="AM457" s="86" t="str">
        <f aca="false">IF(ISERROR(VLOOKUP(CONCATENATE($A457,"_",AM$2),'Reference data SID'!$B:$N,13,FALSE())),"",VLOOKUP(CONCATENATE($A457,"_",AM$2),'Reference data SID'!$B:$N,13,FALSE()))</f>
        <v/>
      </c>
      <c r="AN457" s="86" t="str">
        <f aca="false">IF(ISERROR(VLOOKUP(CONCATENATE($A457,"_",AN$2),'Reference data SID'!$B:$N,13,FALSE())),"",VLOOKUP(CONCATENATE($A457,"_",AN$2),'Reference data SID'!$B:$N,13,FALSE()))</f>
        <v/>
      </c>
      <c r="AO457" s="86" t="str">
        <f aca="false">IF(ISERROR(VLOOKUP(CONCATENATE($A457,"_",AO$2),'Reference data SID'!$B:$N,13,FALSE())),"",VLOOKUP(CONCATENATE($A457,"_",AO$2),'Reference data SID'!$B:$N,13,FALSE()))</f>
        <v/>
      </c>
      <c r="AP457" s="86" t="str">
        <f aca="false">IF(ISERROR(VLOOKUP(CONCATENATE($A457,"_",AP$2),'Reference data SID'!$B:$N,13,FALSE())),"",VLOOKUP(CONCATENATE($A457,"_",AP$2),'Reference data SID'!$B:$N,13,FALSE()))</f>
        <v/>
      </c>
      <c r="AQ457" s="86" t="str">
        <f aca="false">IF(ISERROR(VLOOKUP(CONCATENATE($A457,"_",AQ$2),'Reference data SID'!$B:$N,13,FALSE())),"",VLOOKUP(CONCATENATE($A457,"_",AQ$2),'Reference data SID'!$B:$N,13,FALSE()))</f>
        <v/>
      </c>
      <c r="AR457" s="86" t="str">
        <f aca="false">IF(ISERROR(VLOOKUP(CONCATENATE($A457,"_",AR$2),'Reference data SID'!$B:$N,13,FALSE())),"",VLOOKUP(CONCATENATE($A457,"_",AR$2),'Reference data SID'!$B:$N,13,FALSE()))</f>
        <v/>
      </c>
      <c r="AS457" s="86" t="str">
        <f aca="false">IF(ISERROR(VLOOKUP(CONCATENATE($A457,"_",AS$2),'Reference data SID'!$B:$N,13,FALSE())),"",VLOOKUP(CONCATENATE($A457,"_",AS$2),'Reference data SID'!$B:$N,13,FALSE()))</f>
        <v/>
      </c>
      <c r="AT457" s="86" t="str">
        <f aca="false">IF(ISERROR(VLOOKUP(CONCATENATE($A457,"_",AT$2),'Reference data SID'!$B:$N,13,FALSE())),"",VLOOKUP(CONCATENATE($A457,"_",AT$2),'Reference data SID'!$B:$N,13,FALSE()))</f>
        <v/>
      </c>
    </row>
    <row r="458" customFormat="false" ht="15" hidden="false" customHeight="false" outlineLevel="0" collapsed="false">
      <c r="A458" s="0" t="n">
        <v>454</v>
      </c>
      <c r="B458" s="86" t="str">
        <f aca="false">IF(ISERROR(VLOOKUP(CONCATENATE($A458,"_",B$2),'Reference data SID'!$B:$N,13,FALSE())),"",VLOOKUP(CONCATENATE($A458,"_",B$2),'Reference data SID'!$B:$N,13,FALSE()))</f>
        <v/>
      </c>
      <c r="C458" s="86" t="str">
        <f aca="false">IF(ISERROR(VLOOKUP(CONCATENATE($A458,"_",C$2),'Reference data SID'!$B:$N,13,FALSE())),"",VLOOKUP(CONCATENATE($A458,"_",C$2),'Reference data SID'!$B:$N,13,FALSE()))</f>
        <v/>
      </c>
      <c r="D458" s="86" t="str">
        <f aca="false">IF(ISERROR(VLOOKUP(CONCATENATE($A458,"_",D$2),'Reference data SID'!$B:$N,13,FALSE())),"",VLOOKUP(CONCATENATE($A458,"_",D$2),'Reference data SID'!$B:$N,13,FALSE()))</f>
        <v/>
      </c>
      <c r="E458" s="86" t="str">
        <f aca="false">IF(ISERROR(VLOOKUP(CONCATENATE($A458,"_",E$2),'Reference data SID'!$B:$N,13,FALSE())),"",VLOOKUP(CONCATENATE($A458,"_",E$2),'Reference data SID'!$B:$N,13,FALSE()))</f>
        <v/>
      </c>
      <c r="F458" s="86" t="str">
        <f aca="false">IF(ISERROR(VLOOKUP(CONCATENATE($A458,"_",F$2),'Reference data SID'!$B:$N,13,FALSE())),"",VLOOKUP(CONCATENATE($A458,"_",F$2),'Reference data SID'!$B:$N,13,FALSE()))</f>
        <v/>
      </c>
      <c r="G458" s="86" t="str">
        <f aca="false">IF(ISERROR(VLOOKUP(CONCATENATE($A458,"_",G$2),'Reference data SID'!$B:$N,13,FALSE())),"",VLOOKUP(CONCATENATE($A458,"_",G$2),'Reference data SID'!$B:$N,13,FALSE()))</f>
        <v/>
      </c>
      <c r="H458" s="86" t="str">
        <f aca="false">IF(ISERROR(VLOOKUP(CONCATENATE($A458,"_",H$2),'Reference data SID'!$B:$N,13,FALSE())),"",VLOOKUP(CONCATENATE($A458,"_",H$2),'Reference data SID'!$B:$N,13,FALSE()))</f>
        <v/>
      </c>
      <c r="I458" s="86" t="str">
        <f aca="false">IF(ISERROR(VLOOKUP(CONCATENATE($A458,"_",I$2),'Reference data SID'!$B:$N,13,FALSE())),"",VLOOKUP(CONCATENATE($A458,"_",I$2),'Reference data SID'!$B:$N,13,FALSE()))</f>
        <v/>
      </c>
      <c r="J458" s="86" t="str">
        <f aca="false">IF(ISERROR(VLOOKUP(CONCATENATE($A458,"_",J$2),'Reference data SID'!$B:$N,13,FALSE())),"",VLOOKUP(CONCATENATE($A458,"_",J$2),'Reference data SID'!$B:$N,13,FALSE()))</f>
        <v/>
      </c>
      <c r="K458" s="86" t="str">
        <f aca="false">IF(ISERROR(VLOOKUP(CONCATENATE($A458,"_",K$2),'Reference data SID'!$B:$N,13,FALSE())),"",VLOOKUP(CONCATENATE($A458,"_",K$2),'Reference data SID'!$B:$N,13,FALSE()))</f>
        <v/>
      </c>
      <c r="L458" s="86" t="str">
        <f aca="false">IF(ISERROR(VLOOKUP(CONCATENATE($A458,"_",L$2),'Reference data SID'!$B:$N,13,FALSE())),"",VLOOKUP(CONCATENATE($A458,"_",L$2),'Reference data SID'!$B:$N,13,FALSE()))</f>
        <v/>
      </c>
      <c r="M458" s="86" t="str">
        <f aca="false">IF(ISERROR(VLOOKUP(CONCATENATE($A458,"_",M$2),'Reference data SID'!$B:$N,13,FALSE())),"",VLOOKUP(CONCATENATE($A458,"_",M$2),'Reference data SID'!$B:$N,13,FALSE()))</f>
        <v/>
      </c>
      <c r="N458" s="86" t="str">
        <f aca="false">IF(ISERROR(VLOOKUP(CONCATENATE($A458,"_",N$2),'Reference data SID'!$B:$N,13,FALSE())),"",VLOOKUP(CONCATENATE($A458,"_",N$2),'Reference data SID'!$B:$N,13,FALSE()))</f>
        <v/>
      </c>
      <c r="O458" s="86" t="str">
        <f aca="false">IF(ISERROR(VLOOKUP(CONCATENATE($A458,"_",O$2),'Reference data SID'!$B:$N,13,FALSE())),"",VLOOKUP(CONCATENATE($A458,"_",O$2),'Reference data SID'!$B:$N,13,FALSE()))</f>
        <v/>
      </c>
      <c r="P458" s="86" t="str">
        <f aca="false">IF(ISERROR(VLOOKUP(CONCATENATE($A458,"_",P$2),'Reference data SID'!$B:$N,13,FALSE())),"",VLOOKUP(CONCATENATE($A458,"_",P$2),'Reference data SID'!$B:$N,13,FALSE()))</f>
        <v/>
      </c>
      <c r="Q458" s="86" t="str">
        <f aca="false">IF(ISERROR(VLOOKUP(CONCATENATE($A458,"_",Q$2),'Reference data SID'!$B:$N,13,FALSE())),"",VLOOKUP(CONCATENATE($A458,"_",Q$2),'Reference data SID'!$B:$N,13,FALSE()))</f>
        <v/>
      </c>
      <c r="R458" s="86" t="str">
        <f aca="false">IF(ISERROR(VLOOKUP(CONCATENATE($A458,"_",R$2),'Reference data SID'!$B:$N,13,FALSE())),"",VLOOKUP(CONCATENATE($A458,"_",R$2),'Reference data SID'!$B:$N,13,FALSE()))</f>
        <v/>
      </c>
      <c r="S458" s="86" t="str">
        <f aca="false">IF(ISERROR(VLOOKUP(CONCATENATE($A458,"_",S$2),'Reference data SID'!$B:$N,13,FALSE())),"",VLOOKUP(CONCATENATE($A458,"_",S$2),'Reference data SID'!$B:$N,13,FALSE()))</f>
        <v/>
      </c>
      <c r="T458" s="86" t="str">
        <f aca="false">IF(ISERROR(VLOOKUP(CONCATENATE($A458,"_",T$2),'Reference data SID'!$B:$N,13,FALSE())),"",VLOOKUP(CONCATENATE($A458,"_",T$2),'Reference data SID'!$B:$N,13,FALSE()))</f>
        <v/>
      </c>
      <c r="U458" s="86" t="str">
        <f aca="false">IF(ISERROR(VLOOKUP(CONCATENATE($A458,"_",U$2),'Reference data SID'!$B:$N,13,FALSE())),"",VLOOKUP(CONCATENATE($A458,"_",U$2),'Reference data SID'!$B:$N,13,FALSE()))</f>
        <v/>
      </c>
      <c r="V458" s="86" t="str">
        <f aca="false">IF(ISERROR(VLOOKUP(CONCATENATE($A458,"_",V$2),'Reference data SID'!$B:$N,13,FALSE())),"",VLOOKUP(CONCATENATE($A458,"_",V$2),'Reference data SID'!$B:$N,13,FALSE()))</f>
        <v/>
      </c>
      <c r="W458" s="86" t="str">
        <f aca="false">IF(ISERROR(VLOOKUP(CONCATENATE($A458,"_",W$2),'Reference data SID'!$B:$N,13,FALSE())),"",VLOOKUP(CONCATENATE($A458,"_",W$2),'Reference data SID'!$B:$N,13,FALSE()))</f>
        <v/>
      </c>
      <c r="X458" s="86" t="str">
        <f aca="false">IF(ISERROR(VLOOKUP(CONCATENATE($A458,"_",X$2),'Reference data SID'!$B:$N,13,FALSE())),"",VLOOKUP(CONCATENATE($A458,"_",X$2),'Reference data SID'!$B:$N,13,FALSE()))</f>
        <v/>
      </c>
      <c r="Y458" s="86" t="str">
        <f aca="false">IF(ISERROR(VLOOKUP(CONCATENATE($A458,"_",Y$2),'Reference data SID'!$B:$N,13,FALSE())),"",VLOOKUP(CONCATENATE($A458,"_",Y$2),'Reference data SID'!$B:$N,13,FALSE()))</f>
        <v/>
      </c>
      <c r="Z458" s="86" t="str">
        <f aca="false">IF(ISERROR(VLOOKUP(CONCATENATE($A458,"_",Z$2),'Reference data SID'!$B:$N,13,FALSE())),"",VLOOKUP(CONCATENATE($A458,"_",Z$2),'Reference data SID'!$B:$N,13,FALSE()))</f>
        <v/>
      </c>
      <c r="AA458" s="86" t="str">
        <f aca="false">IF(ISERROR(VLOOKUP(CONCATENATE($A458,"_",AA$2),'Reference data SID'!$B:$N,13,FALSE())),"",VLOOKUP(CONCATENATE($A458,"_",AA$2),'Reference data SID'!$B:$N,13,FALSE()))</f>
        <v/>
      </c>
      <c r="AB458" s="86" t="str">
        <f aca="false">IF(ISERROR(VLOOKUP(CONCATENATE($A458,"_",AB$2),'Reference data SID'!$B:$N,13,FALSE())),"",VLOOKUP(CONCATENATE($A458,"_",AB$2),'Reference data SID'!$B:$N,13,FALSE()))</f>
        <v/>
      </c>
      <c r="AC458" s="86" t="str">
        <f aca="false">IF(ISERROR(VLOOKUP(CONCATENATE($A458,"_",AC$2),'Reference data SID'!$B:$N,13,FALSE())),"",VLOOKUP(CONCATENATE($A458,"_",AC$2),'Reference data SID'!$B:$N,13,FALSE()))</f>
        <v/>
      </c>
      <c r="AD458" s="86" t="str">
        <f aca="false">IF(ISERROR(VLOOKUP(CONCATENATE($A458,"_",AD$2),'Reference data SID'!$B:$N,13,FALSE())),"",VLOOKUP(CONCATENATE($A458,"_",AD$2),'Reference data SID'!$B:$N,13,FALSE()))</f>
        <v/>
      </c>
      <c r="AE458" s="86" t="str">
        <f aca="false">IF(ISERROR(VLOOKUP(CONCATENATE($A458,"_",AE$2),'Reference data SID'!$B:$N,13,FALSE())),"",VLOOKUP(CONCATENATE($A458,"_",AE$2),'Reference data SID'!$B:$N,13,FALSE()))</f>
        <v/>
      </c>
      <c r="AF458" s="86" t="str">
        <f aca="false">IF(ISERROR(VLOOKUP(CONCATENATE($A458,"_",AF$2),'Reference data SID'!$B:$N,13,FALSE())),"",VLOOKUP(CONCATENATE($A458,"_",AF$2),'Reference data SID'!$B:$N,13,FALSE()))</f>
        <v/>
      </c>
      <c r="AG458" s="86" t="str">
        <f aca="false">IF(ISERROR(VLOOKUP(CONCATENATE($A458,"_",AG$2),'Reference data SID'!$B:$N,13,FALSE())),"",VLOOKUP(CONCATENATE($A458,"_",AG$2),'Reference data SID'!$B:$N,13,FALSE()))</f>
        <v/>
      </c>
      <c r="AH458" s="86" t="str">
        <f aca="false">IF(ISERROR(VLOOKUP(CONCATENATE($A458,"_",AH$2),'Reference data SID'!$B:$N,13,FALSE())),"",VLOOKUP(CONCATENATE($A458,"_",AH$2),'Reference data SID'!$B:$N,13,FALSE()))</f>
        <v/>
      </c>
      <c r="AI458" s="86" t="str">
        <f aca="false">IF(ISERROR(VLOOKUP(CONCATENATE($A458,"_",AI$2),'Reference data SID'!$B:$N,13,FALSE())),"",VLOOKUP(CONCATENATE($A458,"_",AI$2),'Reference data SID'!$B:$N,13,FALSE()))</f>
        <v/>
      </c>
      <c r="AJ458" s="86" t="str">
        <f aca="false">IF(ISERROR(VLOOKUP(CONCATENATE($A458,"_",AJ$2),'Reference data SID'!$B:$N,13,FALSE())),"",VLOOKUP(CONCATENATE($A458,"_",AJ$2),'Reference data SID'!$B:$N,13,FALSE()))</f>
        <v/>
      </c>
      <c r="AK458" s="86" t="str">
        <f aca="false">IF(ISERROR(VLOOKUP(CONCATENATE($A458,"_",AK$2),'Reference data SID'!$B:$N,13,FALSE())),"",VLOOKUP(CONCATENATE($A458,"_",AK$2),'Reference data SID'!$B:$N,13,FALSE()))</f>
        <v/>
      </c>
      <c r="AL458" s="86" t="str">
        <f aca="false">IF(ISERROR(VLOOKUP(CONCATENATE($A458,"_",AL$2),'Reference data SID'!$B:$N,13,FALSE())),"",VLOOKUP(CONCATENATE($A458,"_",AL$2),'Reference data SID'!$B:$N,13,FALSE()))</f>
        <v/>
      </c>
      <c r="AM458" s="86" t="str">
        <f aca="false">IF(ISERROR(VLOOKUP(CONCATENATE($A458,"_",AM$2),'Reference data SID'!$B:$N,13,FALSE())),"",VLOOKUP(CONCATENATE($A458,"_",AM$2),'Reference data SID'!$B:$N,13,FALSE()))</f>
        <v/>
      </c>
      <c r="AN458" s="86" t="str">
        <f aca="false">IF(ISERROR(VLOOKUP(CONCATENATE($A458,"_",AN$2),'Reference data SID'!$B:$N,13,FALSE())),"",VLOOKUP(CONCATENATE($A458,"_",AN$2),'Reference data SID'!$B:$N,13,FALSE()))</f>
        <v/>
      </c>
      <c r="AO458" s="86" t="str">
        <f aca="false">IF(ISERROR(VLOOKUP(CONCATENATE($A458,"_",AO$2),'Reference data SID'!$B:$N,13,FALSE())),"",VLOOKUP(CONCATENATE($A458,"_",AO$2),'Reference data SID'!$B:$N,13,FALSE()))</f>
        <v/>
      </c>
      <c r="AP458" s="86" t="str">
        <f aca="false">IF(ISERROR(VLOOKUP(CONCATENATE($A458,"_",AP$2),'Reference data SID'!$B:$N,13,FALSE())),"",VLOOKUP(CONCATENATE($A458,"_",AP$2),'Reference data SID'!$B:$N,13,FALSE()))</f>
        <v/>
      </c>
      <c r="AQ458" s="86" t="str">
        <f aca="false">IF(ISERROR(VLOOKUP(CONCATENATE($A458,"_",AQ$2),'Reference data SID'!$B:$N,13,FALSE())),"",VLOOKUP(CONCATENATE($A458,"_",AQ$2),'Reference data SID'!$B:$N,13,FALSE()))</f>
        <v/>
      </c>
      <c r="AR458" s="86" t="str">
        <f aca="false">IF(ISERROR(VLOOKUP(CONCATENATE($A458,"_",AR$2),'Reference data SID'!$B:$N,13,FALSE())),"",VLOOKUP(CONCATENATE($A458,"_",AR$2),'Reference data SID'!$B:$N,13,FALSE()))</f>
        <v/>
      </c>
      <c r="AS458" s="86" t="str">
        <f aca="false">IF(ISERROR(VLOOKUP(CONCATENATE($A458,"_",AS$2),'Reference data SID'!$B:$N,13,FALSE())),"",VLOOKUP(CONCATENATE($A458,"_",AS$2),'Reference data SID'!$B:$N,13,FALSE()))</f>
        <v/>
      </c>
      <c r="AT458" s="86" t="str">
        <f aca="false">IF(ISERROR(VLOOKUP(CONCATENATE($A458,"_",AT$2),'Reference data SID'!$B:$N,13,FALSE())),"",VLOOKUP(CONCATENATE($A458,"_",AT$2),'Reference data SID'!$B:$N,13,FALSE()))</f>
        <v/>
      </c>
    </row>
    <row r="459" customFormat="false" ht="15" hidden="false" customHeight="false" outlineLevel="0" collapsed="false">
      <c r="A459" s="0" t="n">
        <v>455</v>
      </c>
      <c r="B459" s="86" t="str">
        <f aca="false">IF(ISERROR(VLOOKUP(CONCATENATE($A459,"_",B$2),'Reference data SID'!$B:$N,13,FALSE())),"",VLOOKUP(CONCATENATE($A459,"_",B$2),'Reference data SID'!$B:$N,13,FALSE()))</f>
        <v/>
      </c>
      <c r="C459" s="86" t="str">
        <f aca="false">IF(ISERROR(VLOOKUP(CONCATENATE($A459,"_",C$2),'Reference data SID'!$B:$N,13,FALSE())),"",VLOOKUP(CONCATENATE($A459,"_",C$2),'Reference data SID'!$B:$N,13,FALSE()))</f>
        <v/>
      </c>
      <c r="D459" s="86" t="str">
        <f aca="false">IF(ISERROR(VLOOKUP(CONCATENATE($A459,"_",D$2),'Reference data SID'!$B:$N,13,FALSE())),"",VLOOKUP(CONCATENATE($A459,"_",D$2),'Reference data SID'!$B:$N,13,FALSE()))</f>
        <v/>
      </c>
      <c r="E459" s="86" t="str">
        <f aca="false">IF(ISERROR(VLOOKUP(CONCATENATE($A459,"_",E$2),'Reference data SID'!$B:$N,13,FALSE())),"",VLOOKUP(CONCATENATE($A459,"_",E$2),'Reference data SID'!$B:$N,13,FALSE()))</f>
        <v/>
      </c>
      <c r="F459" s="86" t="str">
        <f aca="false">IF(ISERROR(VLOOKUP(CONCATENATE($A459,"_",F$2),'Reference data SID'!$B:$N,13,FALSE())),"",VLOOKUP(CONCATENATE($A459,"_",F$2),'Reference data SID'!$B:$N,13,FALSE()))</f>
        <v/>
      </c>
      <c r="G459" s="86" t="str">
        <f aca="false">IF(ISERROR(VLOOKUP(CONCATENATE($A459,"_",G$2),'Reference data SID'!$B:$N,13,FALSE())),"",VLOOKUP(CONCATENATE($A459,"_",G$2),'Reference data SID'!$B:$N,13,FALSE()))</f>
        <v/>
      </c>
      <c r="H459" s="86" t="str">
        <f aca="false">IF(ISERROR(VLOOKUP(CONCATENATE($A459,"_",H$2),'Reference data SID'!$B:$N,13,FALSE())),"",VLOOKUP(CONCATENATE($A459,"_",H$2),'Reference data SID'!$B:$N,13,FALSE()))</f>
        <v/>
      </c>
      <c r="I459" s="86" t="str">
        <f aca="false">IF(ISERROR(VLOOKUP(CONCATENATE($A459,"_",I$2),'Reference data SID'!$B:$N,13,FALSE())),"",VLOOKUP(CONCATENATE($A459,"_",I$2),'Reference data SID'!$B:$N,13,FALSE()))</f>
        <v/>
      </c>
      <c r="J459" s="86" t="str">
        <f aca="false">IF(ISERROR(VLOOKUP(CONCATENATE($A459,"_",J$2),'Reference data SID'!$B:$N,13,FALSE())),"",VLOOKUP(CONCATENATE($A459,"_",J$2),'Reference data SID'!$B:$N,13,FALSE()))</f>
        <v/>
      </c>
      <c r="K459" s="86" t="str">
        <f aca="false">IF(ISERROR(VLOOKUP(CONCATENATE($A459,"_",K$2),'Reference data SID'!$B:$N,13,FALSE())),"",VLOOKUP(CONCATENATE($A459,"_",K$2),'Reference data SID'!$B:$N,13,FALSE()))</f>
        <v/>
      </c>
      <c r="L459" s="86" t="str">
        <f aca="false">IF(ISERROR(VLOOKUP(CONCATENATE($A459,"_",L$2),'Reference data SID'!$B:$N,13,FALSE())),"",VLOOKUP(CONCATENATE($A459,"_",L$2),'Reference data SID'!$B:$N,13,FALSE()))</f>
        <v/>
      </c>
      <c r="M459" s="86" t="str">
        <f aca="false">IF(ISERROR(VLOOKUP(CONCATENATE($A459,"_",M$2),'Reference data SID'!$B:$N,13,FALSE())),"",VLOOKUP(CONCATENATE($A459,"_",M$2),'Reference data SID'!$B:$N,13,FALSE()))</f>
        <v/>
      </c>
      <c r="N459" s="86" t="str">
        <f aca="false">IF(ISERROR(VLOOKUP(CONCATENATE($A459,"_",N$2),'Reference data SID'!$B:$N,13,FALSE())),"",VLOOKUP(CONCATENATE($A459,"_",N$2),'Reference data SID'!$B:$N,13,FALSE()))</f>
        <v/>
      </c>
      <c r="O459" s="86" t="str">
        <f aca="false">IF(ISERROR(VLOOKUP(CONCATENATE($A459,"_",O$2),'Reference data SID'!$B:$N,13,FALSE())),"",VLOOKUP(CONCATENATE($A459,"_",O$2),'Reference data SID'!$B:$N,13,FALSE()))</f>
        <v/>
      </c>
      <c r="P459" s="86" t="str">
        <f aca="false">IF(ISERROR(VLOOKUP(CONCATENATE($A459,"_",P$2),'Reference data SID'!$B:$N,13,FALSE())),"",VLOOKUP(CONCATENATE($A459,"_",P$2),'Reference data SID'!$B:$N,13,FALSE()))</f>
        <v/>
      </c>
      <c r="Q459" s="86" t="str">
        <f aca="false">IF(ISERROR(VLOOKUP(CONCATENATE($A459,"_",Q$2),'Reference data SID'!$B:$N,13,FALSE())),"",VLOOKUP(CONCATENATE($A459,"_",Q$2),'Reference data SID'!$B:$N,13,FALSE()))</f>
        <v/>
      </c>
      <c r="R459" s="86" t="str">
        <f aca="false">IF(ISERROR(VLOOKUP(CONCATENATE($A459,"_",R$2),'Reference data SID'!$B:$N,13,FALSE())),"",VLOOKUP(CONCATENATE($A459,"_",R$2),'Reference data SID'!$B:$N,13,FALSE()))</f>
        <v/>
      </c>
      <c r="S459" s="86" t="str">
        <f aca="false">IF(ISERROR(VLOOKUP(CONCATENATE($A459,"_",S$2),'Reference data SID'!$B:$N,13,FALSE())),"",VLOOKUP(CONCATENATE($A459,"_",S$2),'Reference data SID'!$B:$N,13,FALSE()))</f>
        <v/>
      </c>
      <c r="T459" s="86" t="str">
        <f aca="false">IF(ISERROR(VLOOKUP(CONCATENATE($A459,"_",T$2),'Reference data SID'!$B:$N,13,FALSE())),"",VLOOKUP(CONCATENATE($A459,"_",T$2),'Reference data SID'!$B:$N,13,FALSE()))</f>
        <v/>
      </c>
      <c r="U459" s="86" t="str">
        <f aca="false">IF(ISERROR(VLOOKUP(CONCATENATE($A459,"_",U$2),'Reference data SID'!$B:$N,13,FALSE())),"",VLOOKUP(CONCATENATE($A459,"_",U$2),'Reference data SID'!$B:$N,13,FALSE()))</f>
        <v/>
      </c>
      <c r="V459" s="86" t="str">
        <f aca="false">IF(ISERROR(VLOOKUP(CONCATENATE($A459,"_",V$2),'Reference data SID'!$B:$N,13,FALSE())),"",VLOOKUP(CONCATENATE($A459,"_",V$2),'Reference data SID'!$B:$N,13,FALSE()))</f>
        <v/>
      </c>
      <c r="W459" s="86" t="str">
        <f aca="false">IF(ISERROR(VLOOKUP(CONCATENATE($A459,"_",W$2),'Reference data SID'!$B:$N,13,FALSE())),"",VLOOKUP(CONCATENATE($A459,"_",W$2),'Reference data SID'!$B:$N,13,FALSE()))</f>
        <v/>
      </c>
      <c r="X459" s="86" t="str">
        <f aca="false">IF(ISERROR(VLOOKUP(CONCATENATE($A459,"_",X$2),'Reference data SID'!$B:$N,13,FALSE())),"",VLOOKUP(CONCATENATE($A459,"_",X$2),'Reference data SID'!$B:$N,13,FALSE()))</f>
        <v/>
      </c>
      <c r="Y459" s="86" t="str">
        <f aca="false">IF(ISERROR(VLOOKUP(CONCATENATE($A459,"_",Y$2),'Reference data SID'!$B:$N,13,FALSE())),"",VLOOKUP(CONCATENATE($A459,"_",Y$2),'Reference data SID'!$B:$N,13,FALSE()))</f>
        <v/>
      </c>
      <c r="Z459" s="86" t="str">
        <f aca="false">IF(ISERROR(VLOOKUP(CONCATENATE($A459,"_",Z$2),'Reference data SID'!$B:$N,13,FALSE())),"",VLOOKUP(CONCATENATE($A459,"_",Z$2),'Reference data SID'!$B:$N,13,FALSE()))</f>
        <v/>
      </c>
      <c r="AA459" s="86" t="str">
        <f aca="false">IF(ISERROR(VLOOKUP(CONCATENATE($A459,"_",AA$2),'Reference data SID'!$B:$N,13,FALSE())),"",VLOOKUP(CONCATENATE($A459,"_",AA$2),'Reference data SID'!$B:$N,13,FALSE()))</f>
        <v/>
      </c>
      <c r="AB459" s="86" t="str">
        <f aca="false">IF(ISERROR(VLOOKUP(CONCATENATE($A459,"_",AB$2),'Reference data SID'!$B:$N,13,FALSE())),"",VLOOKUP(CONCATENATE($A459,"_",AB$2),'Reference data SID'!$B:$N,13,FALSE()))</f>
        <v/>
      </c>
      <c r="AC459" s="86" t="str">
        <f aca="false">IF(ISERROR(VLOOKUP(CONCATENATE($A459,"_",AC$2),'Reference data SID'!$B:$N,13,FALSE())),"",VLOOKUP(CONCATENATE($A459,"_",AC$2),'Reference data SID'!$B:$N,13,FALSE()))</f>
        <v/>
      </c>
      <c r="AD459" s="86" t="str">
        <f aca="false">IF(ISERROR(VLOOKUP(CONCATENATE($A459,"_",AD$2),'Reference data SID'!$B:$N,13,FALSE())),"",VLOOKUP(CONCATENATE($A459,"_",AD$2),'Reference data SID'!$B:$N,13,FALSE()))</f>
        <v/>
      </c>
      <c r="AE459" s="86" t="str">
        <f aca="false">IF(ISERROR(VLOOKUP(CONCATENATE($A459,"_",AE$2),'Reference data SID'!$B:$N,13,FALSE())),"",VLOOKUP(CONCATENATE($A459,"_",AE$2),'Reference data SID'!$B:$N,13,FALSE()))</f>
        <v/>
      </c>
      <c r="AF459" s="86" t="str">
        <f aca="false">IF(ISERROR(VLOOKUP(CONCATENATE($A459,"_",AF$2),'Reference data SID'!$B:$N,13,FALSE())),"",VLOOKUP(CONCATENATE($A459,"_",AF$2),'Reference data SID'!$B:$N,13,FALSE()))</f>
        <v/>
      </c>
      <c r="AG459" s="86" t="str">
        <f aca="false">IF(ISERROR(VLOOKUP(CONCATENATE($A459,"_",AG$2),'Reference data SID'!$B:$N,13,FALSE())),"",VLOOKUP(CONCATENATE($A459,"_",AG$2),'Reference data SID'!$B:$N,13,FALSE()))</f>
        <v/>
      </c>
      <c r="AH459" s="86" t="str">
        <f aca="false">IF(ISERROR(VLOOKUP(CONCATENATE($A459,"_",AH$2),'Reference data SID'!$B:$N,13,FALSE())),"",VLOOKUP(CONCATENATE($A459,"_",AH$2),'Reference data SID'!$B:$N,13,FALSE()))</f>
        <v/>
      </c>
      <c r="AI459" s="86" t="str">
        <f aca="false">IF(ISERROR(VLOOKUP(CONCATENATE($A459,"_",AI$2),'Reference data SID'!$B:$N,13,FALSE())),"",VLOOKUP(CONCATENATE($A459,"_",AI$2),'Reference data SID'!$B:$N,13,FALSE()))</f>
        <v/>
      </c>
      <c r="AJ459" s="86" t="str">
        <f aca="false">IF(ISERROR(VLOOKUP(CONCATENATE($A459,"_",AJ$2),'Reference data SID'!$B:$N,13,FALSE())),"",VLOOKUP(CONCATENATE($A459,"_",AJ$2),'Reference data SID'!$B:$N,13,FALSE()))</f>
        <v/>
      </c>
      <c r="AK459" s="86" t="str">
        <f aca="false">IF(ISERROR(VLOOKUP(CONCATENATE($A459,"_",AK$2),'Reference data SID'!$B:$N,13,FALSE())),"",VLOOKUP(CONCATENATE($A459,"_",AK$2),'Reference data SID'!$B:$N,13,FALSE()))</f>
        <v/>
      </c>
      <c r="AL459" s="86" t="str">
        <f aca="false">IF(ISERROR(VLOOKUP(CONCATENATE($A459,"_",AL$2),'Reference data SID'!$B:$N,13,FALSE())),"",VLOOKUP(CONCATENATE($A459,"_",AL$2),'Reference data SID'!$B:$N,13,FALSE()))</f>
        <v/>
      </c>
      <c r="AM459" s="86" t="str">
        <f aca="false">IF(ISERROR(VLOOKUP(CONCATENATE($A459,"_",AM$2),'Reference data SID'!$B:$N,13,FALSE())),"",VLOOKUP(CONCATENATE($A459,"_",AM$2),'Reference data SID'!$B:$N,13,FALSE()))</f>
        <v/>
      </c>
      <c r="AN459" s="86" t="str">
        <f aca="false">IF(ISERROR(VLOOKUP(CONCATENATE($A459,"_",AN$2),'Reference data SID'!$B:$N,13,FALSE())),"",VLOOKUP(CONCATENATE($A459,"_",AN$2),'Reference data SID'!$B:$N,13,FALSE()))</f>
        <v/>
      </c>
      <c r="AO459" s="86" t="str">
        <f aca="false">IF(ISERROR(VLOOKUP(CONCATENATE($A459,"_",AO$2),'Reference data SID'!$B:$N,13,FALSE())),"",VLOOKUP(CONCATENATE($A459,"_",AO$2),'Reference data SID'!$B:$N,13,FALSE()))</f>
        <v/>
      </c>
      <c r="AP459" s="86" t="str">
        <f aca="false">IF(ISERROR(VLOOKUP(CONCATENATE($A459,"_",AP$2),'Reference data SID'!$B:$N,13,FALSE())),"",VLOOKUP(CONCATENATE($A459,"_",AP$2),'Reference data SID'!$B:$N,13,FALSE()))</f>
        <v/>
      </c>
      <c r="AQ459" s="86" t="str">
        <f aca="false">IF(ISERROR(VLOOKUP(CONCATENATE($A459,"_",AQ$2),'Reference data SID'!$B:$N,13,FALSE())),"",VLOOKUP(CONCATENATE($A459,"_",AQ$2),'Reference data SID'!$B:$N,13,FALSE()))</f>
        <v/>
      </c>
      <c r="AR459" s="86" t="str">
        <f aca="false">IF(ISERROR(VLOOKUP(CONCATENATE($A459,"_",AR$2),'Reference data SID'!$B:$N,13,FALSE())),"",VLOOKUP(CONCATENATE($A459,"_",AR$2),'Reference data SID'!$B:$N,13,FALSE()))</f>
        <v/>
      </c>
      <c r="AS459" s="86" t="str">
        <f aca="false">IF(ISERROR(VLOOKUP(CONCATENATE($A459,"_",AS$2),'Reference data SID'!$B:$N,13,FALSE())),"",VLOOKUP(CONCATENATE($A459,"_",AS$2),'Reference data SID'!$B:$N,13,FALSE()))</f>
        <v/>
      </c>
      <c r="AT459" s="86" t="str">
        <f aca="false">IF(ISERROR(VLOOKUP(CONCATENATE($A459,"_",AT$2),'Reference data SID'!$B:$N,13,FALSE())),"",VLOOKUP(CONCATENATE($A459,"_",AT$2),'Reference data SID'!$B:$N,13,FALSE()))</f>
        <v/>
      </c>
    </row>
    <row r="460" customFormat="false" ht="15" hidden="false" customHeight="false" outlineLevel="0" collapsed="false">
      <c r="A460" s="0" t="n">
        <v>456</v>
      </c>
      <c r="B460" s="86" t="str">
        <f aca="false">IF(ISERROR(VLOOKUP(CONCATENATE($A460,"_",B$2),'Reference data SID'!$B:$N,13,FALSE())),"",VLOOKUP(CONCATENATE($A460,"_",B$2),'Reference data SID'!$B:$N,13,FALSE()))</f>
        <v/>
      </c>
      <c r="C460" s="86" t="str">
        <f aca="false">IF(ISERROR(VLOOKUP(CONCATENATE($A460,"_",C$2),'Reference data SID'!$B:$N,13,FALSE())),"",VLOOKUP(CONCATENATE($A460,"_",C$2),'Reference data SID'!$B:$N,13,FALSE()))</f>
        <v/>
      </c>
      <c r="D460" s="86" t="str">
        <f aca="false">IF(ISERROR(VLOOKUP(CONCATENATE($A460,"_",D$2),'Reference data SID'!$B:$N,13,FALSE())),"",VLOOKUP(CONCATENATE($A460,"_",D$2),'Reference data SID'!$B:$N,13,FALSE()))</f>
        <v/>
      </c>
      <c r="E460" s="86" t="str">
        <f aca="false">IF(ISERROR(VLOOKUP(CONCATENATE($A460,"_",E$2),'Reference data SID'!$B:$N,13,FALSE())),"",VLOOKUP(CONCATENATE($A460,"_",E$2),'Reference data SID'!$B:$N,13,FALSE()))</f>
        <v/>
      </c>
      <c r="F460" s="86" t="str">
        <f aca="false">IF(ISERROR(VLOOKUP(CONCATENATE($A460,"_",F$2),'Reference data SID'!$B:$N,13,FALSE())),"",VLOOKUP(CONCATENATE($A460,"_",F$2),'Reference data SID'!$B:$N,13,FALSE()))</f>
        <v/>
      </c>
      <c r="G460" s="86" t="str">
        <f aca="false">IF(ISERROR(VLOOKUP(CONCATENATE($A460,"_",G$2),'Reference data SID'!$B:$N,13,FALSE())),"",VLOOKUP(CONCATENATE($A460,"_",G$2),'Reference data SID'!$B:$N,13,FALSE()))</f>
        <v/>
      </c>
      <c r="H460" s="86" t="str">
        <f aca="false">IF(ISERROR(VLOOKUP(CONCATENATE($A460,"_",H$2),'Reference data SID'!$B:$N,13,FALSE())),"",VLOOKUP(CONCATENATE($A460,"_",H$2),'Reference data SID'!$B:$N,13,FALSE()))</f>
        <v/>
      </c>
      <c r="I460" s="86" t="str">
        <f aca="false">IF(ISERROR(VLOOKUP(CONCATENATE($A460,"_",I$2),'Reference data SID'!$B:$N,13,FALSE())),"",VLOOKUP(CONCATENATE($A460,"_",I$2),'Reference data SID'!$B:$N,13,FALSE()))</f>
        <v/>
      </c>
      <c r="J460" s="86" t="str">
        <f aca="false">IF(ISERROR(VLOOKUP(CONCATENATE($A460,"_",J$2),'Reference data SID'!$B:$N,13,FALSE())),"",VLOOKUP(CONCATENATE($A460,"_",J$2),'Reference data SID'!$B:$N,13,FALSE()))</f>
        <v/>
      </c>
      <c r="K460" s="86" t="str">
        <f aca="false">IF(ISERROR(VLOOKUP(CONCATENATE($A460,"_",K$2),'Reference data SID'!$B:$N,13,FALSE())),"",VLOOKUP(CONCATENATE($A460,"_",K$2),'Reference data SID'!$B:$N,13,FALSE()))</f>
        <v/>
      </c>
      <c r="L460" s="86" t="str">
        <f aca="false">IF(ISERROR(VLOOKUP(CONCATENATE($A460,"_",L$2),'Reference data SID'!$B:$N,13,FALSE())),"",VLOOKUP(CONCATENATE($A460,"_",L$2),'Reference data SID'!$B:$N,13,FALSE()))</f>
        <v/>
      </c>
      <c r="M460" s="86" t="str">
        <f aca="false">IF(ISERROR(VLOOKUP(CONCATENATE($A460,"_",M$2),'Reference data SID'!$B:$N,13,FALSE())),"",VLOOKUP(CONCATENATE($A460,"_",M$2),'Reference data SID'!$B:$N,13,FALSE()))</f>
        <v/>
      </c>
      <c r="N460" s="86" t="str">
        <f aca="false">IF(ISERROR(VLOOKUP(CONCATENATE($A460,"_",N$2),'Reference data SID'!$B:$N,13,FALSE())),"",VLOOKUP(CONCATENATE($A460,"_",N$2),'Reference data SID'!$B:$N,13,FALSE()))</f>
        <v/>
      </c>
      <c r="O460" s="86" t="str">
        <f aca="false">IF(ISERROR(VLOOKUP(CONCATENATE($A460,"_",O$2),'Reference data SID'!$B:$N,13,FALSE())),"",VLOOKUP(CONCATENATE($A460,"_",O$2),'Reference data SID'!$B:$N,13,FALSE()))</f>
        <v/>
      </c>
      <c r="P460" s="86" t="str">
        <f aca="false">IF(ISERROR(VLOOKUP(CONCATENATE($A460,"_",P$2),'Reference data SID'!$B:$N,13,FALSE())),"",VLOOKUP(CONCATENATE($A460,"_",P$2),'Reference data SID'!$B:$N,13,FALSE()))</f>
        <v/>
      </c>
      <c r="Q460" s="86" t="str">
        <f aca="false">IF(ISERROR(VLOOKUP(CONCATENATE($A460,"_",Q$2),'Reference data SID'!$B:$N,13,FALSE())),"",VLOOKUP(CONCATENATE($A460,"_",Q$2),'Reference data SID'!$B:$N,13,FALSE()))</f>
        <v/>
      </c>
      <c r="R460" s="86" t="str">
        <f aca="false">IF(ISERROR(VLOOKUP(CONCATENATE($A460,"_",R$2),'Reference data SID'!$B:$N,13,FALSE())),"",VLOOKUP(CONCATENATE($A460,"_",R$2),'Reference data SID'!$B:$N,13,FALSE()))</f>
        <v/>
      </c>
      <c r="S460" s="86" t="str">
        <f aca="false">IF(ISERROR(VLOOKUP(CONCATENATE($A460,"_",S$2),'Reference data SID'!$B:$N,13,FALSE())),"",VLOOKUP(CONCATENATE($A460,"_",S$2),'Reference data SID'!$B:$N,13,FALSE()))</f>
        <v/>
      </c>
      <c r="T460" s="86" t="str">
        <f aca="false">IF(ISERROR(VLOOKUP(CONCATENATE($A460,"_",T$2),'Reference data SID'!$B:$N,13,FALSE())),"",VLOOKUP(CONCATENATE($A460,"_",T$2),'Reference data SID'!$B:$N,13,FALSE()))</f>
        <v/>
      </c>
      <c r="U460" s="86" t="str">
        <f aca="false">IF(ISERROR(VLOOKUP(CONCATENATE($A460,"_",U$2),'Reference data SID'!$B:$N,13,FALSE())),"",VLOOKUP(CONCATENATE($A460,"_",U$2),'Reference data SID'!$B:$N,13,FALSE()))</f>
        <v/>
      </c>
      <c r="V460" s="86" t="str">
        <f aca="false">IF(ISERROR(VLOOKUP(CONCATENATE($A460,"_",V$2),'Reference data SID'!$B:$N,13,FALSE())),"",VLOOKUP(CONCATENATE($A460,"_",V$2),'Reference data SID'!$B:$N,13,FALSE()))</f>
        <v/>
      </c>
      <c r="W460" s="86" t="str">
        <f aca="false">IF(ISERROR(VLOOKUP(CONCATENATE($A460,"_",W$2),'Reference data SID'!$B:$N,13,FALSE())),"",VLOOKUP(CONCATENATE($A460,"_",W$2),'Reference data SID'!$B:$N,13,FALSE()))</f>
        <v/>
      </c>
      <c r="X460" s="86" t="str">
        <f aca="false">IF(ISERROR(VLOOKUP(CONCATENATE($A460,"_",X$2),'Reference data SID'!$B:$N,13,FALSE())),"",VLOOKUP(CONCATENATE($A460,"_",X$2),'Reference data SID'!$B:$N,13,FALSE()))</f>
        <v/>
      </c>
      <c r="Y460" s="86" t="str">
        <f aca="false">IF(ISERROR(VLOOKUP(CONCATENATE($A460,"_",Y$2),'Reference data SID'!$B:$N,13,FALSE())),"",VLOOKUP(CONCATENATE($A460,"_",Y$2),'Reference data SID'!$B:$N,13,FALSE()))</f>
        <v/>
      </c>
      <c r="Z460" s="86" t="str">
        <f aca="false">IF(ISERROR(VLOOKUP(CONCATENATE($A460,"_",Z$2),'Reference data SID'!$B:$N,13,FALSE())),"",VLOOKUP(CONCATENATE($A460,"_",Z$2),'Reference data SID'!$B:$N,13,FALSE()))</f>
        <v/>
      </c>
      <c r="AA460" s="86" t="str">
        <f aca="false">IF(ISERROR(VLOOKUP(CONCATENATE($A460,"_",AA$2),'Reference data SID'!$B:$N,13,FALSE())),"",VLOOKUP(CONCATENATE($A460,"_",AA$2),'Reference data SID'!$B:$N,13,FALSE()))</f>
        <v/>
      </c>
      <c r="AB460" s="86" t="str">
        <f aca="false">IF(ISERROR(VLOOKUP(CONCATENATE($A460,"_",AB$2),'Reference data SID'!$B:$N,13,FALSE())),"",VLOOKUP(CONCATENATE($A460,"_",AB$2),'Reference data SID'!$B:$N,13,FALSE()))</f>
        <v/>
      </c>
      <c r="AC460" s="86" t="str">
        <f aca="false">IF(ISERROR(VLOOKUP(CONCATENATE($A460,"_",AC$2),'Reference data SID'!$B:$N,13,FALSE())),"",VLOOKUP(CONCATENATE($A460,"_",AC$2),'Reference data SID'!$B:$N,13,FALSE()))</f>
        <v/>
      </c>
      <c r="AD460" s="86" t="str">
        <f aca="false">IF(ISERROR(VLOOKUP(CONCATENATE($A460,"_",AD$2),'Reference data SID'!$B:$N,13,FALSE())),"",VLOOKUP(CONCATENATE($A460,"_",AD$2),'Reference data SID'!$B:$N,13,FALSE()))</f>
        <v/>
      </c>
      <c r="AE460" s="86" t="str">
        <f aca="false">IF(ISERROR(VLOOKUP(CONCATENATE($A460,"_",AE$2),'Reference data SID'!$B:$N,13,FALSE())),"",VLOOKUP(CONCATENATE($A460,"_",AE$2),'Reference data SID'!$B:$N,13,FALSE()))</f>
        <v/>
      </c>
      <c r="AF460" s="86" t="str">
        <f aca="false">IF(ISERROR(VLOOKUP(CONCATENATE($A460,"_",AF$2),'Reference data SID'!$B:$N,13,FALSE())),"",VLOOKUP(CONCATENATE($A460,"_",AF$2),'Reference data SID'!$B:$N,13,FALSE()))</f>
        <v/>
      </c>
      <c r="AG460" s="86" t="str">
        <f aca="false">IF(ISERROR(VLOOKUP(CONCATENATE($A460,"_",AG$2),'Reference data SID'!$B:$N,13,FALSE())),"",VLOOKUP(CONCATENATE($A460,"_",AG$2),'Reference data SID'!$B:$N,13,FALSE()))</f>
        <v/>
      </c>
      <c r="AH460" s="86" t="str">
        <f aca="false">IF(ISERROR(VLOOKUP(CONCATENATE($A460,"_",AH$2),'Reference data SID'!$B:$N,13,FALSE())),"",VLOOKUP(CONCATENATE($A460,"_",AH$2),'Reference data SID'!$B:$N,13,FALSE()))</f>
        <v/>
      </c>
      <c r="AI460" s="86" t="str">
        <f aca="false">IF(ISERROR(VLOOKUP(CONCATENATE($A460,"_",AI$2),'Reference data SID'!$B:$N,13,FALSE())),"",VLOOKUP(CONCATENATE($A460,"_",AI$2),'Reference data SID'!$B:$N,13,FALSE()))</f>
        <v/>
      </c>
      <c r="AJ460" s="86" t="str">
        <f aca="false">IF(ISERROR(VLOOKUP(CONCATENATE($A460,"_",AJ$2),'Reference data SID'!$B:$N,13,FALSE())),"",VLOOKUP(CONCATENATE($A460,"_",AJ$2),'Reference data SID'!$B:$N,13,FALSE()))</f>
        <v/>
      </c>
      <c r="AK460" s="86" t="str">
        <f aca="false">IF(ISERROR(VLOOKUP(CONCATENATE($A460,"_",AK$2),'Reference data SID'!$B:$N,13,FALSE())),"",VLOOKUP(CONCATENATE($A460,"_",AK$2),'Reference data SID'!$B:$N,13,FALSE()))</f>
        <v/>
      </c>
      <c r="AL460" s="86" t="str">
        <f aca="false">IF(ISERROR(VLOOKUP(CONCATENATE($A460,"_",AL$2),'Reference data SID'!$B:$N,13,FALSE())),"",VLOOKUP(CONCATENATE($A460,"_",AL$2),'Reference data SID'!$B:$N,13,FALSE()))</f>
        <v/>
      </c>
      <c r="AM460" s="86" t="str">
        <f aca="false">IF(ISERROR(VLOOKUP(CONCATENATE($A460,"_",AM$2),'Reference data SID'!$B:$N,13,FALSE())),"",VLOOKUP(CONCATENATE($A460,"_",AM$2),'Reference data SID'!$B:$N,13,FALSE()))</f>
        <v/>
      </c>
      <c r="AN460" s="86" t="str">
        <f aca="false">IF(ISERROR(VLOOKUP(CONCATENATE($A460,"_",AN$2),'Reference data SID'!$B:$N,13,FALSE())),"",VLOOKUP(CONCATENATE($A460,"_",AN$2),'Reference data SID'!$B:$N,13,FALSE()))</f>
        <v/>
      </c>
      <c r="AO460" s="86" t="str">
        <f aca="false">IF(ISERROR(VLOOKUP(CONCATENATE($A460,"_",AO$2),'Reference data SID'!$B:$N,13,FALSE())),"",VLOOKUP(CONCATENATE($A460,"_",AO$2),'Reference data SID'!$B:$N,13,FALSE()))</f>
        <v/>
      </c>
      <c r="AP460" s="86" t="str">
        <f aca="false">IF(ISERROR(VLOOKUP(CONCATENATE($A460,"_",AP$2),'Reference data SID'!$B:$N,13,FALSE())),"",VLOOKUP(CONCATENATE($A460,"_",AP$2),'Reference data SID'!$B:$N,13,FALSE()))</f>
        <v/>
      </c>
      <c r="AQ460" s="86" t="str">
        <f aca="false">IF(ISERROR(VLOOKUP(CONCATENATE($A460,"_",AQ$2),'Reference data SID'!$B:$N,13,FALSE())),"",VLOOKUP(CONCATENATE($A460,"_",AQ$2),'Reference data SID'!$B:$N,13,FALSE()))</f>
        <v/>
      </c>
      <c r="AR460" s="86" t="str">
        <f aca="false">IF(ISERROR(VLOOKUP(CONCATENATE($A460,"_",AR$2),'Reference data SID'!$B:$N,13,FALSE())),"",VLOOKUP(CONCATENATE($A460,"_",AR$2),'Reference data SID'!$B:$N,13,FALSE()))</f>
        <v/>
      </c>
      <c r="AS460" s="86" t="str">
        <f aca="false">IF(ISERROR(VLOOKUP(CONCATENATE($A460,"_",AS$2),'Reference data SID'!$B:$N,13,FALSE())),"",VLOOKUP(CONCATENATE($A460,"_",AS$2),'Reference data SID'!$B:$N,13,FALSE()))</f>
        <v/>
      </c>
      <c r="AT460" s="86" t="str">
        <f aca="false">IF(ISERROR(VLOOKUP(CONCATENATE($A460,"_",AT$2),'Reference data SID'!$B:$N,13,FALSE())),"",VLOOKUP(CONCATENATE($A460,"_",AT$2),'Reference data SID'!$B:$N,13,FALSE()))</f>
        <v/>
      </c>
    </row>
    <row r="461" customFormat="false" ht="15" hidden="false" customHeight="false" outlineLevel="0" collapsed="false">
      <c r="A461" s="0" t="n">
        <v>457</v>
      </c>
      <c r="B461" s="86" t="str">
        <f aca="false">IF(ISERROR(VLOOKUP(CONCATENATE($A461,"_",B$2),'Reference data SID'!$B:$N,13,FALSE())),"",VLOOKUP(CONCATENATE($A461,"_",B$2),'Reference data SID'!$B:$N,13,FALSE()))</f>
        <v/>
      </c>
      <c r="C461" s="86" t="str">
        <f aca="false">IF(ISERROR(VLOOKUP(CONCATENATE($A461,"_",C$2),'Reference data SID'!$B:$N,13,FALSE())),"",VLOOKUP(CONCATENATE($A461,"_",C$2),'Reference data SID'!$B:$N,13,FALSE()))</f>
        <v/>
      </c>
      <c r="D461" s="86" t="str">
        <f aca="false">IF(ISERROR(VLOOKUP(CONCATENATE($A461,"_",D$2),'Reference data SID'!$B:$N,13,FALSE())),"",VLOOKUP(CONCATENATE($A461,"_",D$2),'Reference data SID'!$B:$N,13,FALSE()))</f>
        <v/>
      </c>
      <c r="E461" s="86" t="str">
        <f aca="false">IF(ISERROR(VLOOKUP(CONCATENATE($A461,"_",E$2),'Reference data SID'!$B:$N,13,FALSE())),"",VLOOKUP(CONCATENATE($A461,"_",E$2),'Reference data SID'!$B:$N,13,FALSE()))</f>
        <v/>
      </c>
      <c r="F461" s="86" t="str">
        <f aca="false">IF(ISERROR(VLOOKUP(CONCATENATE($A461,"_",F$2),'Reference data SID'!$B:$N,13,FALSE())),"",VLOOKUP(CONCATENATE($A461,"_",F$2),'Reference data SID'!$B:$N,13,FALSE()))</f>
        <v/>
      </c>
      <c r="G461" s="86" t="str">
        <f aca="false">IF(ISERROR(VLOOKUP(CONCATENATE($A461,"_",G$2),'Reference data SID'!$B:$N,13,FALSE())),"",VLOOKUP(CONCATENATE($A461,"_",G$2),'Reference data SID'!$B:$N,13,FALSE()))</f>
        <v/>
      </c>
      <c r="H461" s="86" t="str">
        <f aca="false">IF(ISERROR(VLOOKUP(CONCATENATE($A461,"_",H$2),'Reference data SID'!$B:$N,13,FALSE())),"",VLOOKUP(CONCATENATE($A461,"_",H$2),'Reference data SID'!$B:$N,13,FALSE()))</f>
        <v/>
      </c>
      <c r="I461" s="86" t="str">
        <f aca="false">IF(ISERROR(VLOOKUP(CONCATENATE($A461,"_",I$2),'Reference data SID'!$B:$N,13,FALSE())),"",VLOOKUP(CONCATENATE($A461,"_",I$2),'Reference data SID'!$B:$N,13,FALSE()))</f>
        <v/>
      </c>
      <c r="J461" s="86" t="str">
        <f aca="false">IF(ISERROR(VLOOKUP(CONCATENATE($A461,"_",J$2),'Reference data SID'!$B:$N,13,FALSE())),"",VLOOKUP(CONCATENATE($A461,"_",J$2),'Reference data SID'!$B:$N,13,FALSE()))</f>
        <v/>
      </c>
      <c r="K461" s="86" t="str">
        <f aca="false">IF(ISERROR(VLOOKUP(CONCATENATE($A461,"_",K$2),'Reference data SID'!$B:$N,13,FALSE())),"",VLOOKUP(CONCATENATE($A461,"_",K$2),'Reference data SID'!$B:$N,13,FALSE()))</f>
        <v/>
      </c>
      <c r="L461" s="86" t="str">
        <f aca="false">IF(ISERROR(VLOOKUP(CONCATENATE($A461,"_",L$2),'Reference data SID'!$B:$N,13,FALSE())),"",VLOOKUP(CONCATENATE($A461,"_",L$2),'Reference data SID'!$B:$N,13,FALSE()))</f>
        <v/>
      </c>
      <c r="M461" s="86" t="str">
        <f aca="false">IF(ISERROR(VLOOKUP(CONCATENATE($A461,"_",M$2),'Reference data SID'!$B:$N,13,FALSE())),"",VLOOKUP(CONCATENATE($A461,"_",M$2),'Reference data SID'!$B:$N,13,FALSE()))</f>
        <v/>
      </c>
      <c r="N461" s="86" t="str">
        <f aca="false">IF(ISERROR(VLOOKUP(CONCATENATE($A461,"_",N$2),'Reference data SID'!$B:$N,13,FALSE())),"",VLOOKUP(CONCATENATE($A461,"_",N$2),'Reference data SID'!$B:$N,13,FALSE()))</f>
        <v/>
      </c>
      <c r="O461" s="86" t="str">
        <f aca="false">IF(ISERROR(VLOOKUP(CONCATENATE($A461,"_",O$2),'Reference data SID'!$B:$N,13,FALSE())),"",VLOOKUP(CONCATENATE($A461,"_",O$2),'Reference data SID'!$B:$N,13,FALSE()))</f>
        <v/>
      </c>
      <c r="P461" s="86" t="str">
        <f aca="false">IF(ISERROR(VLOOKUP(CONCATENATE($A461,"_",P$2),'Reference data SID'!$B:$N,13,FALSE())),"",VLOOKUP(CONCATENATE($A461,"_",P$2),'Reference data SID'!$B:$N,13,FALSE()))</f>
        <v/>
      </c>
      <c r="Q461" s="86" t="str">
        <f aca="false">IF(ISERROR(VLOOKUP(CONCATENATE($A461,"_",Q$2),'Reference data SID'!$B:$N,13,FALSE())),"",VLOOKUP(CONCATENATE($A461,"_",Q$2),'Reference data SID'!$B:$N,13,FALSE()))</f>
        <v/>
      </c>
      <c r="R461" s="86" t="str">
        <f aca="false">IF(ISERROR(VLOOKUP(CONCATENATE($A461,"_",R$2),'Reference data SID'!$B:$N,13,FALSE())),"",VLOOKUP(CONCATENATE($A461,"_",R$2),'Reference data SID'!$B:$N,13,FALSE()))</f>
        <v/>
      </c>
      <c r="S461" s="86" t="str">
        <f aca="false">IF(ISERROR(VLOOKUP(CONCATENATE($A461,"_",S$2),'Reference data SID'!$B:$N,13,FALSE())),"",VLOOKUP(CONCATENATE($A461,"_",S$2),'Reference data SID'!$B:$N,13,FALSE()))</f>
        <v/>
      </c>
      <c r="T461" s="86" t="str">
        <f aca="false">IF(ISERROR(VLOOKUP(CONCATENATE($A461,"_",T$2),'Reference data SID'!$B:$N,13,FALSE())),"",VLOOKUP(CONCATENATE($A461,"_",T$2),'Reference data SID'!$B:$N,13,FALSE()))</f>
        <v/>
      </c>
      <c r="U461" s="86" t="str">
        <f aca="false">IF(ISERROR(VLOOKUP(CONCATENATE($A461,"_",U$2),'Reference data SID'!$B:$N,13,FALSE())),"",VLOOKUP(CONCATENATE($A461,"_",U$2),'Reference data SID'!$B:$N,13,FALSE()))</f>
        <v/>
      </c>
      <c r="V461" s="86" t="str">
        <f aca="false">IF(ISERROR(VLOOKUP(CONCATENATE($A461,"_",V$2),'Reference data SID'!$B:$N,13,FALSE())),"",VLOOKUP(CONCATENATE($A461,"_",V$2),'Reference data SID'!$B:$N,13,FALSE()))</f>
        <v/>
      </c>
      <c r="W461" s="86" t="str">
        <f aca="false">IF(ISERROR(VLOOKUP(CONCATENATE($A461,"_",W$2),'Reference data SID'!$B:$N,13,FALSE())),"",VLOOKUP(CONCATENATE($A461,"_",W$2),'Reference data SID'!$B:$N,13,FALSE()))</f>
        <v/>
      </c>
      <c r="X461" s="86" t="str">
        <f aca="false">IF(ISERROR(VLOOKUP(CONCATENATE($A461,"_",X$2),'Reference data SID'!$B:$N,13,FALSE())),"",VLOOKUP(CONCATENATE($A461,"_",X$2),'Reference data SID'!$B:$N,13,FALSE()))</f>
        <v/>
      </c>
      <c r="Y461" s="86" t="str">
        <f aca="false">IF(ISERROR(VLOOKUP(CONCATENATE($A461,"_",Y$2),'Reference data SID'!$B:$N,13,FALSE())),"",VLOOKUP(CONCATENATE($A461,"_",Y$2),'Reference data SID'!$B:$N,13,FALSE()))</f>
        <v/>
      </c>
      <c r="Z461" s="86" t="str">
        <f aca="false">IF(ISERROR(VLOOKUP(CONCATENATE($A461,"_",Z$2),'Reference data SID'!$B:$N,13,FALSE())),"",VLOOKUP(CONCATENATE($A461,"_",Z$2),'Reference data SID'!$B:$N,13,FALSE()))</f>
        <v/>
      </c>
      <c r="AA461" s="86" t="str">
        <f aca="false">IF(ISERROR(VLOOKUP(CONCATENATE($A461,"_",AA$2),'Reference data SID'!$B:$N,13,FALSE())),"",VLOOKUP(CONCATENATE($A461,"_",AA$2),'Reference data SID'!$B:$N,13,FALSE()))</f>
        <v/>
      </c>
      <c r="AB461" s="86" t="str">
        <f aca="false">IF(ISERROR(VLOOKUP(CONCATENATE($A461,"_",AB$2),'Reference data SID'!$B:$N,13,FALSE())),"",VLOOKUP(CONCATENATE($A461,"_",AB$2),'Reference data SID'!$B:$N,13,FALSE()))</f>
        <v/>
      </c>
      <c r="AC461" s="86" t="str">
        <f aca="false">IF(ISERROR(VLOOKUP(CONCATENATE($A461,"_",AC$2),'Reference data SID'!$B:$N,13,FALSE())),"",VLOOKUP(CONCATENATE($A461,"_",AC$2),'Reference data SID'!$B:$N,13,FALSE()))</f>
        <v/>
      </c>
      <c r="AD461" s="86" t="str">
        <f aca="false">IF(ISERROR(VLOOKUP(CONCATENATE($A461,"_",AD$2),'Reference data SID'!$B:$N,13,FALSE())),"",VLOOKUP(CONCATENATE($A461,"_",AD$2),'Reference data SID'!$B:$N,13,FALSE()))</f>
        <v/>
      </c>
      <c r="AE461" s="86" t="str">
        <f aca="false">IF(ISERROR(VLOOKUP(CONCATENATE($A461,"_",AE$2),'Reference data SID'!$B:$N,13,FALSE())),"",VLOOKUP(CONCATENATE($A461,"_",AE$2),'Reference data SID'!$B:$N,13,FALSE()))</f>
        <v/>
      </c>
      <c r="AF461" s="86" t="str">
        <f aca="false">IF(ISERROR(VLOOKUP(CONCATENATE($A461,"_",AF$2),'Reference data SID'!$B:$N,13,FALSE())),"",VLOOKUP(CONCATENATE($A461,"_",AF$2),'Reference data SID'!$B:$N,13,FALSE()))</f>
        <v/>
      </c>
      <c r="AG461" s="86" t="str">
        <f aca="false">IF(ISERROR(VLOOKUP(CONCATENATE($A461,"_",AG$2),'Reference data SID'!$B:$N,13,FALSE())),"",VLOOKUP(CONCATENATE($A461,"_",AG$2),'Reference data SID'!$B:$N,13,FALSE()))</f>
        <v/>
      </c>
      <c r="AH461" s="86" t="str">
        <f aca="false">IF(ISERROR(VLOOKUP(CONCATENATE($A461,"_",AH$2),'Reference data SID'!$B:$N,13,FALSE())),"",VLOOKUP(CONCATENATE($A461,"_",AH$2),'Reference data SID'!$B:$N,13,FALSE()))</f>
        <v/>
      </c>
      <c r="AI461" s="86" t="str">
        <f aca="false">IF(ISERROR(VLOOKUP(CONCATENATE($A461,"_",AI$2),'Reference data SID'!$B:$N,13,FALSE())),"",VLOOKUP(CONCATENATE($A461,"_",AI$2),'Reference data SID'!$B:$N,13,FALSE()))</f>
        <v/>
      </c>
      <c r="AJ461" s="86" t="str">
        <f aca="false">IF(ISERROR(VLOOKUP(CONCATENATE($A461,"_",AJ$2),'Reference data SID'!$B:$N,13,FALSE())),"",VLOOKUP(CONCATENATE($A461,"_",AJ$2),'Reference data SID'!$B:$N,13,FALSE()))</f>
        <v/>
      </c>
      <c r="AK461" s="86" t="str">
        <f aca="false">IF(ISERROR(VLOOKUP(CONCATENATE($A461,"_",AK$2),'Reference data SID'!$B:$N,13,FALSE())),"",VLOOKUP(CONCATENATE($A461,"_",AK$2),'Reference data SID'!$B:$N,13,FALSE()))</f>
        <v/>
      </c>
      <c r="AL461" s="86" t="str">
        <f aca="false">IF(ISERROR(VLOOKUP(CONCATENATE($A461,"_",AL$2),'Reference data SID'!$B:$N,13,FALSE())),"",VLOOKUP(CONCATENATE($A461,"_",AL$2),'Reference data SID'!$B:$N,13,FALSE()))</f>
        <v/>
      </c>
      <c r="AM461" s="86" t="str">
        <f aca="false">IF(ISERROR(VLOOKUP(CONCATENATE($A461,"_",AM$2),'Reference data SID'!$B:$N,13,FALSE())),"",VLOOKUP(CONCATENATE($A461,"_",AM$2),'Reference data SID'!$B:$N,13,FALSE()))</f>
        <v/>
      </c>
      <c r="AN461" s="86" t="str">
        <f aca="false">IF(ISERROR(VLOOKUP(CONCATENATE($A461,"_",AN$2),'Reference data SID'!$B:$N,13,FALSE())),"",VLOOKUP(CONCATENATE($A461,"_",AN$2),'Reference data SID'!$B:$N,13,FALSE()))</f>
        <v/>
      </c>
      <c r="AO461" s="86" t="str">
        <f aca="false">IF(ISERROR(VLOOKUP(CONCATENATE($A461,"_",AO$2),'Reference data SID'!$B:$N,13,FALSE())),"",VLOOKUP(CONCATENATE($A461,"_",AO$2),'Reference data SID'!$B:$N,13,FALSE()))</f>
        <v/>
      </c>
      <c r="AP461" s="86" t="str">
        <f aca="false">IF(ISERROR(VLOOKUP(CONCATENATE($A461,"_",AP$2),'Reference data SID'!$B:$N,13,FALSE())),"",VLOOKUP(CONCATENATE($A461,"_",AP$2),'Reference data SID'!$B:$N,13,FALSE()))</f>
        <v/>
      </c>
      <c r="AQ461" s="86" t="str">
        <f aca="false">IF(ISERROR(VLOOKUP(CONCATENATE($A461,"_",AQ$2),'Reference data SID'!$B:$N,13,FALSE())),"",VLOOKUP(CONCATENATE($A461,"_",AQ$2),'Reference data SID'!$B:$N,13,FALSE()))</f>
        <v/>
      </c>
      <c r="AR461" s="86" t="str">
        <f aca="false">IF(ISERROR(VLOOKUP(CONCATENATE($A461,"_",AR$2),'Reference data SID'!$B:$N,13,FALSE())),"",VLOOKUP(CONCATENATE($A461,"_",AR$2),'Reference data SID'!$B:$N,13,FALSE()))</f>
        <v/>
      </c>
      <c r="AS461" s="86" t="str">
        <f aca="false">IF(ISERROR(VLOOKUP(CONCATENATE($A461,"_",AS$2),'Reference data SID'!$B:$N,13,FALSE())),"",VLOOKUP(CONCATENATE($A461,"_",AS$2),'Reference data SID'!$B:$N,13,FALSE()))</f>
        <v/>
      </c>
      <c r="AT461" s="86" t="str">
        <f aca="false">IF(ISERROR(VLOOKUP(CONCATENATE($A461,"_",AT$2),'Reference data SID'!$B:$N,13,FALSE())),"",VLOOKUP(CONCATENATE($A461,"_",AT$2),'Reference data SID'!$B:$N,13,FALSE()))</f>
        <v/>
      </c>
    </row>
    <row r="462" customFormat="false" ht="15" hidden="false" customHeight="false" outlineLevel="0" collapsed="false">
      <c r="A462" s="0" t="n">
        <v>458</v>
      </c>
      <c r="B462" s="86" t="str">
        <f aca="false">IF(ISERROR(VLOOKUP(CONCATENATE($A462,"_",B$2),'Reference data SID'!$B:$N,13,FALSE())),"",VLOOKUP(CONCATENATE($A462,"_",B$2),'Reference data SID'!$B:$N,13,FALSE()))</f>
        <v/>
      </c>
      <c r="C462" s="86" t="str">
        <f aca="false">IF(ISERROR(VLOOKUP(CONCATENATE($A462,"_",C$2),'Reference data SID'!$B:$N,13,FALSE())),"",VLOOKUP(CONCATENATE($A462,"_",C$2),'Reference data SID'!$B:$N,13,FALSE()))</f>
        <v/>
      </c>
      <c r="D462" s="86" t="str">
        <f aca="false">IF(ISERROR(VLOOKUP(CONCATENATE($A462,"_",D$2),'Reference data SID'!$B:$N,13,FALSE())),"",VLOOKUP(CONCATENATE($A462,"_",D$2),'Reference data SID'!$B:$N,13,FALSE()))</f>
        <v/>
      </c>
      <c r="E462" s="86" t="str">
        <f aca="false">IF(ISERROR(VLOOKUP(CONCATENATE($A462,"_",E$2),'Reference data SID'!$B:$N,13,FALSE())),"",VLOOKUP(CONCATENATE($A462,"_",E$2),'Reference data SID'!$B:$N,13,FALSE()))</f>
        <v/>
      </c>
      <c r="F462" s="86" t="str">
        <f aca="false">IF(ISERROR(VLOOKUP(CONCATENATE($A462,"_",F$2),'Reference data SID'!$B:$N,13,FALSE())),"",VLOOKUP(CONCATENATE($A462,"_",F$2),'Reference data SID'!$B:$N,13,FALSE()))</f>
        <v/>
      </c>
      <c r="G462" s="86" t="str">
        <f aca="false">IF(ISERROR(VLOOKUP(CONCATENATE($A462,"_",G$2),'Reference data SID'!$B:$N,13,FALSE())),"",VLOOKUP(CONCATENATE($A462,"_",G$2),'Reference data SID'!$B:$N,13,FALSE()))</f>
        <v/>
      </c>
      <c r="H462" s="86" t="str">
        <f aca="false">IF(ISERROR(VLOOKUP(CONCATENATE($A462,"_",H$2),'Reference data SID'!$B:$N,13,FALSE())),"",VLOOKUP(CONCATENATE($A462,"_",H$2),'Reference data SID'!$B:$N,13,FALSE()))</f>
        <v/>
      </c>
      <c r="I462" s="86" t="str">
        <f aca="false">IF(ISERROR(VLOOKUP(CONCATENATE($A462,"_",I$2),'Reference data SID'!$B:$N,13,FALSE())),"",VLOOKUP(CONCATENATE($A462,"_",I$2),'Reference data SID'!$B:$N,13,FALSE()))</f>
        <v/>
      </c>
      <c r="J462" s="86" t="str">
        <f aca="false">IF(ISERROR(VLOOKUP(CONCATENATE($A462,"_",J$2),'Reference data SID'!$B:$N,13,FALSE())),"",VLOOKUP(CONCATENATE($A462,"_",J$2),'Reference data SID'!$B:$N,13,FALSE()))</f>
        <v/>
      </c>
      <c r="K462" s="86" t="str">
        <f aca="false">IF(ISERROR(VLOOKUP(CONCATENATE($A462,"_",K$2),'Reference data SID'!$B:$N,13,FALSE())),"",VLOOKUP(CONCATENATE($A462,"_",K$2),'Reference data SID'!$B:$N,13,FALSE()))</f>
        <v/>
      </c>
      <c r="L462" s="86" t="str">
        <f aca="false">IF(ISERROR(VLOOKUP(CONCATENATE($A462,"_",L$2),'Reference data SID'!$B:$N,13,FALSE())),"",VLOOKUP(CONCATENATE($A462,"_",L$2),'Reference data SID'!$B:$N,13,FALSE()))</f>
        <v/>
      </c>
      <c r="M462" s="86" t="str">
        <f aca="false">IF(ISERROR(VLOOKUP(CONCATENATE($A462,"_",M$2),'Reference data SID'!$B:$N,13,FALSE())),"",VLOOKUP(CONCATENATE($A462,"_",M$2),'Reference data SID'!$B:$N,13,FALSE()))</f>
        <v/>
      </c>
      <c r="N462" s="86" t="str">
        <f aca="false">IF(ISERROR(VLOOKUP(CONCATENATE($A462,"_",N$2),'Reference data SID'!$B:$N,13,FALSE())),"",VLOOKUP(CONCATENATE($A462,"_",N$2),'Reference data SID'!$B:$N,13,FALSE()))</f>
        <v/>
      </c>
      <c r="O462" s="86" t="str">
        <f aca="false">IF(ISERROR(VLOOKUP(CONCATENATE($A462,"_",O$2),'Reference data SID'!$B:$N,13,FALSE())),"",VLOOKUP(CONCATENATE($A462,"_",O$2),'Reference data SID'!$B:$N,13,FALSE()))</f>
        <v/>
      </c>
      <c r="P462" s="86" t="str">
        <f aca="false">IF(ISERROR(VLOOKUP(CONCATENATE($A462,"_",P$2),'Reference data SID'!$B:$N,13,FALSE())),"",VLOOKUP(CONCATENATE($A462,"_",P$2),'Reference data SID'!$B:$N,13,FALSE()))</f>
        <v/>
      </c>
      <c r="Q462" s="86" t="str">
        <f aca="false">IF(ISERROR(VLOOKUP(CONCATENATE($A462,"_",Q$2),'Reference data SID'!$B:$N,13,FALSE())),"",VLOOKUP(CONCATENATE($A462,"_",Q$2),'Reference data SID'!$B:$N,13,FALSE()))</f>
        <v/>
      </c>
      <c r="R462" s="86" t="str">
        <f aca="false">IF(ISERROR(VLOOKUP(CONCATENATE($A462,"_",R$2),'Reference data SID'!$B:$N,13,FALSE())),"",VLOOKUP(CONCATENATE($A462,"_",R$2),'Reference data SID'!$B:$N,13,FALSE()))</f>
        <v/>
      </c>
      <c r="S462" s="86" t="str">
        <f aca="false">IF(ISERROR(VLOOKUP(CONCATENATE($A462,"_",S$2),'Reference data SID'!$B:$N,13,FALSE())),"",VLOOKUP(CONCATENATE($A462,"_",S$2),'Reference data SID'!$B:$N,13,FALSE()))</f>
        <v/>
      </c>
      <c r="T462" s="86" t="str">
        <f aca="false">IF(ISERROR(VLOOKUP(CONCATENATE($A462,"_",T$2),'Reference data SID'!$B:$N,13,FALSE())),"",VLOOKUP(CONCATENATE($A462,"_",T$2),'Reference data SID'!$B:$N,13,FALSE()))</f>
        <v/>
      </c>
      <c r="U462" s="86" t="str">
        <f aca="false">IF(ISERROR(VLOOKUP(CONCATENATE($A462,"_",U$2),'Reference data SID'!$B:$N,13,FALSE())),"",VLOOKUP(CONCATENATE($A462,"_",U$2),'Reference data SID'!$B:$N,13,FALSE()))</f>
        <v/>
      </c>
      <c r="V462" s="86" t="str">
        <f aca="false">IF(ISERROR(VLOOKUP(CONCATENATE($A462,"_",V$2),'Reference data SID'!$B:$N,13,FALSE())),"",VLOOKUP(CONCATENATE($A462,"_",V$2),'Reference data SID'!$B:$N,13,FALSE()))</f>
        <v/>
      </c>
      <c r="W462" s="86" t="str">
        <f aca="false">IF(ISERROR(VLOOKUP(CONCATENATE($A462,"_",W$2),'Reference data SID'!$B:$N,13,FALSE())),"",VLOOKUP(CONCATENATE($A462,"_",W$2),'Reference data SID'!$B:$N,13,FALSE()))</f>
        <v/>
      </c>
      <c r="X462" s="86" t="str">
        <f aca="false">IF(ISERROR(VLOOKUP(CONCATENATE($A462,"_",X$2),'Reference data SID'!$B:$N,13,FALSE())),"",VLOOKUP(CONCATENATE($A462,"_",X$2),'Reference data SID'!$B:$N,13,FALSE()))</f>
        <v/>
      </c>
      <c r="Y462" s="86" t="str">
        <f aca="false">IF(ISERROR(VLOOKUP(CONCATENATE($A462,"_",Y$2),'Reference data SID'!$B:$N,13,FALSE())),"",VLOOKUP(CONCATENATE($A462,"_",Y$2),'Reference data SID'!$B:$N,13,FALSE()))</f>
        <v/>
      </c>
      <c r="Z462" s="86" t="str">
        <f aca="false">IF(ISERROR(VLOOKUP(CONCATENATE($A462,"_",Z$2),'Reference data SID'!$B:$N,13,FALSE())),"",VLOOKUP(CONCATENATE($A462,"_",Z$2),'Reference data SID'!$B:$N,13,FALSE()))</f>
        <v/>
      </c>
      <c r="AA462" s="86" t="str">
        <f aca="false">IF(ISERROR(VLOOKUP(CONCATENATE($A462,"_",AA$2),'Reference data SID'!$B:$N,13,FALSE())),"",VLOOKUP(CONCATENATE($A462,"_",AA$2),'Reference data SID'!$B:$N,13,FALSE()))</f>
        <v/>
      </c>
      <c r="AB462" s="86" t="str">
        <f aca="false">IF(ISERROR(VLOOKUP(CONCATENATE($A462,"_",AB$2),'Reference data SID'!$B:$N,13,FALSE())),"",VLOOKUP(CONCATENATE($A462,"_",AB$2),'Reference data SID'!$B:$N,13,FALSE()))</f>
        <v/>
      </c>
      <c r="AC462" s="86" t="str">
        <f aca="false">IF(ISERROR(VLOOKUP(CONCATENATE($A462,"_",AC$2),'Reference data SID'!$B:$N,13,FALSE())),"",VLOOKUP(CONCATENATE($A462,"_",AC$2),'Reference data SID'!$B:$N,13,FALSE()))</f>
        <v/>
      </c>
      <c r="AD462" s="86" t="str">
        <f aca="false">IF(ISERROR(VLOOKUP(CONCATENATE($A462,"_",AD$2),'Reference data SID'!$B:$N,13,FALSE())),"",VLOOKUP(CONCATENATE($A462,"_",AD$2),'Reference data SID'!$B:$N,13,FALSE()))</f>
        <v/>
      </c>
      <c r="AE462" s="86" t="str">
        <f aca="false">IF(ISERROR(VLOOKUP(CONCATENATE($A462,"_",AE$2),'Reference data SID'!$B:$N,13,FALSE())),"",VLOOKUP(CONCATENATE($A462,"_",AE$2),'Reference data SID'!$B:$N,13,FALSE()))</f>
        <v/>
      </c>
      <c r="AF462" s="86" t="str">
        <f aca="false">IF(ISERROR(VLOOKUP(CONCATENATE($A462,"_",AF$2),'Reference data SID'!$B:$N,13,FALSE())),"",VLOOKUP(CONCATENATE($A462,"_",AF$2),'Reference data SID'!$B:$N,13,FALSE()))</f>
        <v/>
      </c>
      <c r="AG462" s="86" t="str">
        <f aca="false">IF(ISERROR(VLOOKUP(CONCATENATE($A462,"_",AG$2),'Reference data SID'!$B:$N,13,FALSE())),"",VLOOKUP(CONCATENATE($A462,"_",AG$2),'Reference data SID'!$B:$N,13,FALSE()))</f>
        <v/>
      </c>
      <c r="AH462" s="86" t="str">
        <f aca="false">IF(ISERROR(VLOOKUP(CONCATENATE($A462,"_",AH$2),'Reference data SID'!$B:$N,13,FALSE())),"",VLOOKUP(CONCATENATE($A462,"_",AH$2),'Reference data SID'!$B:$N,13,FALSE()))</f>
        <v/>
      </c>
      <c r="AI462" s="86" t="str">
        <f aca="false">IF(ISERROR(VLOOKUP(CONCATENATE($A462,"_",AI$2),'Reference data SID'!$B:$N,13,FALSE())),"",VLOOKUP(CONCATENATE($A462,"_",AI$2),'Reference data SID'!$B:$N,13,FALSE()))</f>
        <v/>
      </c>
      <c r="AJ462" s="86" t="str">
        <f aca="false">IF(ISERROR(VLOOKUP(CONCATENATE($A462,"_",AJ$2),'Reference data SID'!$B:$N,13,FALSE())),"",VLOOKUP(CONCATENATE($A462,"_",AJ$2),'Reference data SID'!$B:$N,13,FALSE()))</f>
        <v/>
      </c>
      <c r="AK462" s="86" t="str">
        <f aca="false">IF(ISERROR(VLOOKUP(CONCATENATE($A462,"_",AK$2),'Reference data SID'!$B:$N,13,FALSE())),"",VLOOKUP(CONCATENATE($A462,"_",AK$2),'Reference data SID'!$B:$N,13,FALSE()))</f>
        <v/>
      </c>
      <c r="AL462" s="86" t="str">
        <f aca="false">IF(ISERROR(VLOOKUP(CONCATENATE($A462,"_",AL$2),'Reference data SID'!$B:$N,13,FALSE())),"",VLOOKUP(CONCATENATE($A462,"_",AL$2),'Reference data SID'!$B:$N,13,FALSE()))</f>
        <v/>
      </c>
      <c r="AM462" s="86" t="str">
        <f aca="false">IF(ISERROR(VLOOKUP(CONCATENATE($A462,"_",AM$2),'Reference data SID'!$B:$N,13,FALSE())),"",VLOOKUP(CONCATENATE($A462,"_",AM$2),'Reference data SID'!$B:$N,13,FALSE()))</f>
        <v/>
      </c>
      <c r="AN462" s="86" t="str">
        <f aca="false">IF(ISERROR(VLOOKUP(CONCATENATE($A462,"_",AN$2),'Reference data SID'!$B:$N,13,FALSE())),"",VLOOKUP(CONCATENATE($A462,"_",AN$2),'Reference data SID'!$B:$N,13,FALSE()))</f>
        <v/>
      </c>
      <c r="AO462" s="86" t="str">
        <f aca="false">IF(ISERROR(VLOOKUP(CONCATENATE($A462,"_",AO$2),'Reference data SID'!$B:$N,13,FALSE())),"",VLOOKUP(CONCATENATE($A462,"_",AO$2),'Reference data SID'!$B:$N,13,FALSE()))</f>
        <v/>
      </c>
      <c r="AP462" s="86" t="str">
        <f aca="false">IF(ISERROR(VLOOKUP(CONCATENATE($A462,"_",AP$2),'Reference data SID'!$B:$N,13,FALSE())),"",VLOOKUP(CONCATENATE($A462,"_",AP$2),'Reference data SID'!$B:$N,13,FALSE()))</f>
        <v/>
      </c>
      <c r="AQ462" s="86" t="str">
        <f aca="false">IF(ISERROR(VLOOKUP(CONCATENATE($A462,"_",AQ$2),'Reference data SID'!$B:$N,13,FALSE())),"",VLOOKUP(CONCATENATE($A462,"_",AQ$2),'Reference data SID'!$B:$N,13,FALSE()))</f>
        <v/>
      </c>
      <c r="AR462" s="86" t="str">
        <f aca="false">IF(ISERROR(VLOOKUP(CONCATENATE($A462,"_",AR$2),'Reference data SID'!$B:$N,13,FALSE())),"",VLOOKUP(CONCATENATE($A462,"_",AR$2),'Reference data SID'!$B:$N,13,FALSE()))</f>
        <v/>
      </c>
      <c r="AS462" s="86" t="str">
        <f aca="false">IF(ISERROR(VLOOKUP(CONCATENATE($A462,"_",AS$2),'Reference data SID'!$B:$N,13,FALSE())),"",VLOOKUP(CONCATENATE($A462,"_",AS$2),'Reference data SID'!$B:$N,13,FALSE()))</f>
        <v/>
      </c>
      <c r="AT462" s="86" t="str">
        <f aca="false">IF(ISERROR(VLOOKUP(CONCATENATE($A462,"_",AT$2),'Reference data SID'!$B:$N,13,FALSE())),"",VLOOKUP(CONCATENATE($A462,"_",AT$2),'Reference data SID'!$B:$N,13,FALSE()))</f>
        <v/>
      </c>
    </row>
    <row r="463" customFormat="false" ht="15" hidden="false" customHeight="false" outlineLevel="0" collapsed="false">
      <c r="A463" s="0" t="n">
        <v>459</v>
      </c>
      <c r="B463" s="86" t="str">
        <f aca="false">IF(ISERROR(VLOOKUP(CONCATENATE($A463,"_",B$2),'Reference data SID'!$B:$N,13,FALSE())),"",VLOOKUP(CONCATENATE($A463,"_",B$2),'Reference data SID'!$B:$N,13,FALSE()))</f>
        <v/>
      </c>
      <c r="C463" s="86" t="str">
        <f aca="false">IF(ISERROR(VLOOKUP(CONCATENATE($A463,"_",C$2),'Reference data SID'!$B:$N,13,FALSE())),"",VLOOKUP(CONCATENATE($A463,"_",C$2),'Reference data SID'!$B:$N,13,FALSE()))</f>
        <v/>
      </c>
      <c r="D463" s="86" t="str">
        <f aca="false">IF(ISERROR(VLOOKUP(CONCATENATE($A463,"_",D$2),'Reference data SID'!$B:$N,13,FALSE())),"",VLOOKUP(CONCATENATE($A463,"_",D$2),'Reference data SID'!$B:$N,13,FALSE()))</f>
        <v/>
      </c>
      <c r="E463" s="86" t="str">
        <f aca="false">IF(ISERROR(VLOOKUP(CONCATENATE($A463,"_",E$2),'Reference data SID'!$B:$N,13,FALSE())),"",VLOOKUP(CONCATENATE($A463,"_",E$2),'Reference data SID'!$B:$N,13,FALSE()))</f>
        <v/>
      </c>
      <c r="F463" s="86" t="str">
        <f aca="false">IF(ISERROR(VLOOKUP(CONCATENATE($A463,"_",F$2),'Reference data SID'!$B:$N,13,FALSE())),"",VLOOKUP(CONCATENATE($A463,"_",F$2),'Reference data SID'!$B:$N,13,FALSE()))</f>
        <v/>
      </c>
      <c r="G463" s="86" t="str">
        <f aca="false">IF(ISERROR(VLOOKUP(CONCATENATE($A463,"_",G$2),'Reference data SID'!$B:$N,13,FALSE())),"",VLOOKUP(CONCATENATE($A463,"_",G$2),'Reference data SID'!$B:$N,13,FALSE()))</f>
        <v/>
      </c>
      <c r="H463" s="86" t="str">
        <f aca="false">IF(ISERROR(VLOOKUP(CONCATENATE($A463,"_",H$2),'Reference data SID'!$B:$N,13,FALSE())),"",VLOOKUP(CONCATENATE($A463,"_",H$2),'Reference data SID'!$B:$N,13,FALSE()))</f>
        <v/>
      </c>
      <c r="I463" s="86" t="str">
        <f aca="false">IF(ISERROR(VLOOKUP(CONCATENATE($A463,"_",I$2),'Reference data SID'!$B:$N,13,FALSE())),"",VLOOKUP(CONCATENATE($A463,"_",I$2),'Reference data SID'!$B:$N,13,FALSE()))</f>
        <v/>
      </c>
      <c r="J463" s="86" t="str">
        <f aca="false">IF(ISERROR(VLOOKUP(CONCATENATE($A463,"_",J$2),'Reference data SID'!$B:$N,13,FALSE())),"",VLOOKUP(CONCATENATE($A463,"_",J$2),'Reference data SID'!$B:$N,13,FALSE()))</f>
        <v/>
      </c>
      <c r="K463" s="86" t="str">
        <f aca="false">IF(ISERROR(VLOOKUP(CONCATENATE($A463,"_",K$2),'Reference data SID'!$B:$N,13,FALSE())),"",VLOOKUP(CONCATENATE($A463,"_",K$2),'Reference data SID'!$B:$N,13,FALSE()))</f>
        <v/>
      </c>
      <c r="L463" s="86" t="str">
        <f aca="false">IF(ISERROR(VLOOKUP(CONCATENATE($A463,"_",L$2),'Reference data SID'!$B:$N,13,FALSE())),"",VLOOKUP(CONCATENATE($A463,"_",L$2),'Reference data SID'!$B:$N,13,FALSE()))</f>
        <v/>
      </c>
      <c r="M463" s="86" t="str">
        <f aca="false">IF(ISERROR(VLOOKUP(CONCATENATE($A463,"_",M$2),'Reference data SID'!$B:$N,13,FALSE())),"",VLOOKUP(CONCATENATE($A463,"_",M$2),'Reference data SID'!$B:$N,13,FALSE()))</f>
        <v/>
      </c>
      <c r="N463" s="86" t="str">
        <f aca="false">IF(ISERROR(VLOOKUP(CONCATENATE($A463,"_",N$2),'Reference data SID'!$B:$N,13,FALSE())),"",VLOOKUP(CONCATENATE($A463,"_",N$2),'Reference data SID'!$B:$N,13,FALSE()))</f>
        <v/>
      </c>
      <c r="O463" s="86" t="str">
        <f aca="false">IF(ISERROR(VLOOKUP(CONCATENATE($A463,"_",O$2),'Reference data SID'!$B:$N,13,FALSE())),"",VLOOKUP(CONCATENATE($A463,"_",O$2),'Reference data SID'!$B:$N,13,FALSE()))</f>
        <v/>
      </c>
      <c r="P463" s="86" t="str">
        <f aca="false">IF(ISERROR(VLOOKUP(CONCATENATE($A463,"_",P$2),'Reference data SID'!$B:$N,13,FALSE())),"",VLOOKUP(CONCATENATE($A463,"_",P$2),'Reference data SID'!$B:$N,13,FALSE()))</f>
        <v/>
      </c>
      <c r="Q463" s="86" t="str">
        <f aca="false">IF(ISERROR(VLOOKUP(CONCATENATE($A463,"_",Q$2),'Reference data SID'!$B:$N,13,FALSE())),"",VLOOKUP(CONCATENATE($A463,"_",Q$2),'Reference data SID'!$B:$N,13,FALSE()))</f>
        <v/>
      </c>
      <c r="R463" s="86" t="str">
        <f aca="false">IF(ISERROR(VLOOKUP(CONCATENATE($A463,"_",R$2),'Reference data SID'!$B:$N,13,FALSE())),"",VLOOKUP(CONCATENATE($A463,"_",R$2),'Reference data SID'!$B:$N,13,FALSE()))</f>
        <v/>
      </c>
      <c r="S463" s="86" t="str">
        <f aca="false">IF(ISERROR(VLOOKUP(CONCATENATE($A463,"_",S$2),'Reference data SID'!$B:$N,13,FALSE())),"",VLOOKUP(CONCATENATE($A463,"_",S$2),'Reference data SID'!$B:$N,13,FALSE()))</f>
        <v/>
      </c>
      <c r="T463" s="86" t="str">
        <f aca="false">IF(ISERROR(VLOOKUP(CONCATENATE($A463,"_",T$2),'Reference data SID'!$B:$N,13,FALSE())),"",VLOOKUP(CONCATENATE($A463,"_",T$2),'Reference data SID'!$B:$N,13,FALSE()))</f>
        <v/>
      </c>
      <c r="U463" s="86" t="str">
        <f aca="false">IF(ISERROR(VLOOKUP(CONCATENATE($A463,"_",U$2),'Reference data SID'!$B:$N,13,FALSE())),"",VLOOKUP(CONCATENATE($A463,"_",U$2),'Reference data SID'!$B:$N,13,FALSE()))</f>
        <v/>
      </c>
      <c r="V463" s="86" t="str">
        <f aca="false">IF(ISERROR(VLOOKUP(CONCATENATE($A463,"_",V$2),'Reference data SID'!$B:$N,13,FALSE())),"",VLOOKUP(CONCATENATE($A463,"_",V$2),'Reference data SID'!$B:$N,13,FALSE()))</f>
        <v/>
      </c>
      <c r="W463" s="86" t="str">
        <f aca="false">IF(ISERROR(VLOOKUP(CONCATENATE($A463,"_",W$2),'Reference data SID'!$B:$N,13,FALSE())),"",VLOOKUP(CONCATENATE($A463,"_",W$2),'Reference data SID'!$B:$N,13,FALSE()))</f>
        <v/>
      </c>
      <c r="X463" s="86" t="str">
        <f aca="false">IF(ISERROR(VLOOKUP(CONCATENATE($A463,"_",X$2),'Reference data SID'!$B:$N,13,FALSE())),"",VLOOKUP(CONCATENATE($A463,"_",X$2),'Reference data SID'!$B:$N,13,FALSE()))</f>
        <v/>
      </c>
      <c r="Y463" s="86" t="str">
        <f aca="false">IF(ISERROR(VLOOKUP(CONCATENATE($A463,"_",Y$2),'Reference data SID'!$B:$N,13,FALSE())),"",VLOOKUP(CONCATENATE($A463,"_",Y$2),'Reference data SID'!$B:$N,13,FALSE()))</f>
        <v/>
      </c>
      <c r="Z463" s="86" t="str">
        <f aca="false">IF(ISERROR(VLOOKUP(CONCATENATE($A463,"_",Z$2),'Reference data SID'!$B:$N,13,FALSE())),"",VLOOKUP(CONCATENATE($A463,"_",Z$2),'Reference data SID'!$B:$N,13,FALSE()))</f>
        <v/>
      </c>
      <c r="AA463" s="86" t="str">
        <f aca="false">IF(ISERROR(VLOOKUP(CONCATENATE($A463,"_",AA$2),'Reference data SID'!$B:$N,13,FALSE())),"",VLOOKUP(CONCATENATE($A463,"_",AA$2),'Reference data SID'!$B:$N,13,FALSE()))</f>
        <v/>
      </c>
      <c r="AB463" s="86" t="str">
        <f aca="false">IF(ISERROR(VLOOKUP(CONCATENATE($A463,"_",AB$2),'Reference data SID'!$B:$N,13,FALSE())),"",VLOOKUP(CONCATENATE($A463,"_",AB$2),'Reference data SID'!$B:$N,13,FALSE()))</f>
        <v/>
      </c>
      <c r="AC463" s="86" t="str">
        <f aca="false">IF(ISERROR(VLOOKUP(CONCATENATE($A463,"_",AC$2),'Reference data SID'!$B:$N,13,FALSE())),"",VLOOKUP(CONCATENATE($A463,"_",AC$2),'Reference data SID'!$B:$N,13,FALSE()))</f>
        <v/>
      </c>
      <c r="AD463" s="86" t="str">
        <f aca="false">IF(ISERROR(VLOOKUP(CONCATENATE($A463,"_",AD$2),'Reference data SID'!$B:$N,13,FALSE())),"",VLOOKUP(CONCATENATE($A463,"_",AD$2),'Reference data SID'!$B:$N,13,FALSE()))</f>
        <v/>
      </c>
      <c r="AE463" s="86" t="str">
        <f aca="false">IF(ISERROR(VLOOKUP(CONCATENATE($A463,"_",AE$2),'Reference data SID'!$B:$N,13,FALSE())),"",VLOOKUP(CONCATENATE($A463,"_",AE$2),'Reference data SID'!$B:$N,13,FALSE()))</f>
        <v/>
      </c>
      <c r="AF463" s="86" t="str">
        <f aca="false">IF(ISERROR(VLOOKUP(CONCATENATE($A463,"_",AF$2),'Reference data SID'!$B:$N,13,FALSE())),"",VLOOKUP(CONCATENATE($A463,"_",AF$2),'Reference data SID'!$B:$N,13,FALSE()))</f>
        <v/>
      </c>
      <c r="AG463" s="86" t="str">
        <f aca="false">IF(ISERROR(VLOOKUP(CONCATENATE($A463,"_",AG$2),'Reference data SID'!$B:$N,13,FALSE())),"",VLOOKUP(CONCATENATE($A463,"_",AG$2),'Reference data SID'!$B:$N,13,FALSE()))</f>
        <v/>
      </c>
      <c r="AH463" s="86" t="str">
        <f aca="false">IF(ISERROR(VLOOKUP(CONCATENATE($A463,"_",AH$2),'Reference data SID'!$B:$N,13,FALSE())),"",VLOOKUP(CONCATENATE($A463,"_",AH$2),'Reference data SID'!$B:$N,13,FALSE()))</f>
        <v/>
      </c>
      <c r="AI463" s="86" t="str">
        <f aca="false">IF(ISERROR(VLOOKUP(CONCATENATE($A463,"_",AI$2),'Reference data SID'!$B:$N,13,FALSE())),"",VLOOKUP(CONCATENATE($A463,"_",AI$2),'Reference data SID'!$B:$N,13,FALSE()))</f>
        <v/>
      </c>
      <c r="AJ463" s="86" t="str">
        <f aca="false">IF(ISERROR(VLOOKUP(CONCATENATE($A463,"_",AJ$2),'Reference data SID'!$B:$N,13,FALSE())),"",VLOOKUP(CONCATENATE($A463,"_",AJ$2),'Reference data SID'!$B:$N,13,FALSE()))</f>
        <v/>
      </c>
      <c r="AK463" s="86" t="str">
        <f aca="false">IF(ISERROR(VLOOKUP(CONCATENATE($A463,"_",AK$2),'Reference data SID'!$B:$N,13,FALSE())),"",VLOOKUP(CONCATENATE($A463,"_",AK$2),'Reference data SID'!$B:$N,13,FALSE()))</f>
        <v/>
      </c>
      <c r="AL463" s="86" t="str">
        <f aca="false">IF(ISERROR(VLOOKUP(CONCATENATE($A463,"_",AL$2),'Reference data SID'!$B:$N,13,FALSE())),"",VLOOKUP(CONCATENATE($A463,"_",AL$2),'Reference data SID'!$B:$N,13,FALSE()))</f>
        <v/>
      </c>
      <c r="AM463" s="86" t="str">
        <f aca="false">IF(ISERROR(VLOOKUP(CONCATENATE($A463,"_",AM$2),'Reference data SID'!$B:$N,13,FALSE())),"",VLOOKUP(CONCATENATE($A463,"_",AM$2),'Reference data SID'!$B:$N,13,FALSE()))</f>
        <v/>
      </c>
      <c r="AN463" s="86" t="str">
        <f aca="false">IF(ISERROR(VLOOKUP(CONCATENATE($A463,"_",AN$2),'Reference data SID'!$B:$N,13,FALSE())),"",VLOOKUP(CONCATENATE($A463,"_",AN$2),'Reference data SID'!$B:$N,13,FALSE()))</f>
        <v/>
      </c>
      <c r="AO463" s="86" t="str">
        <f aca="false">IF(ISERROR(VLOOKUP(CONCATENATE($A463,"_",AO$2),'Reference data SID'!$B:$N,13,FALSE())),"",VLOOKUP(CONCATENATE($A463,"_",AO$2),'Reference data SID'!$B:$N,13,FALSE()))</f>
        <v/>
      </c>
      <c r="AP463" s="86" t="str">
        <f aca="false">IF(ISERROR(VLOOKUP(CONCATENATE($A463,"_",AP$2),'Reference data SID'!$B:$N,13,FALSE())),"",VLOOKUP(CONCATENATE($A463,"_",AP$2),'Reference data SID'!$B:$N,13,FALSE()))</f>
        <v/>
      </c>
      <c r="AQ463" s="86" t="str">
        <f aca="false">IF(ISERROR(VLOOKUP(CONCATENATE($A463,"_",AQ$2),'Reference data SID'!$B:$N,13,FALSE())),"",VLOOKUP(CONCATENATE($A463,"_",AQ$2),'Reference data SID'!$B:$N,13,FALSE()))</f>
        <v/>
      </c>
      <c r="AR463" s="86" t="str">
        <f aca="false">IF(ISERROR(VLOOKUP(CONCATENATE($A463,"_",AR$2),'Reference data SID'!$B:$N,13,FALSE())),"",VLOOKUP(CONCATENATE($A463,"_",AR$2),'Reference data SID'!$B:$N,13,FALSE()))</f>
        <v/>
      </c>
      <c r="AS463" s="86" t="str">
        <f aca="false">IF(ISERROR(VLOOKUP(CONCATENATE($A463,"_",AS$2),'Reference data SID'!$B:$N,13,FALSE())),"",VLOOKUP(CONCATENATE($A463,"_",AS$2),'Reference data SID'!$B:$N,13,FALSE()))</f>
        <v/>
      </c>
      <c r="AT463" s="86" t="str">
        <f aca="false">IF(ISERROR(VLOOKUP(CONCATENATE($A463,"_",AT$2),'Reference data SID'!$B:$N,13,FALSE())),"",VLOOKUP(CONCATENATE($A463,"_",AT$2),'Reference data SID'!$B:$N,13,FALSE()))</f>
        <v/>
      </c>
    </row>
    <row r="464" customFormat="false" ht="15" hidden="false" customHeight="false" outlineLevel="0" collapsed="false">
      <c r="A464" s="0" t="n">
        <v>460</v>
      </c>
      <c r="B464" s="86" t="str">
        <f aca="false">IF(ISERROR(VLOOKUP(CONCATENATE($A464,"_",B$2),'Reference data SID'!$B:$N,13,FALSE())),"",VLOOKUP(CONCATENATE($A464,"_",B$2),'Reference data SID'!$B:$N,13,FALSE()))</f>
        <v/>
      </c>
      <c r="C464" s="86" t="str">
        <f aca="false">IF(ISERROR(VLOOKUP(CONCATENATE($A464,"_",C$2),'Reference data SID'!$B:$N,13,FALSE())),"",VLOOKUP(CONCATENATE($A464,"_",C$2),'Reference data SID'!$B:$N,13,FALSE()))</f>
        <v/>
      </c>
      <c r="D464" s="86" t="str">
        <f aca="false">IF(ISERROR(VLOOKUP(CONCATENATE($A464,"_",D$2),'Reference data SID'!$B:$N,13,FALSE())),"",VLOOKUP(CONCATENATE($A464,"_",D$2),'Reference data SID'!$B:$N,13,FALSE()))</f>
        <v/>
      </c>
      <c r="E464" s="86" t="str">
        <f aca="false">IF(ISERROR(VLOOKUP(CONCATENATE($A464,"_",E$2),'Reference data SID'!$B:$N,13,FALSE())),"",VLOOKUP(CONCATENATE($A464,"_",E$2),'Reference data SID'!$B:$N,13,FALSE()))</f>
        <v/>
      </c>
      <c r="F464" s="86" t="str">
        <f aca="false">IF(ISERROR(VLOOKUP(CONCATENATE($A464,"_",F$2),'Reference data SID'!$B:$N,13,FALSE())),"",VLOOKUP(CONCATENATE($A464,"_",F$2),'Reference data SID'!$B:$N,13,FALSE()))</f>
        <v/>
      </c>
      <c r="G464" s="86" t="str">
        <f aca="false">IF(ISERROR(VLOOKUP(CONCATENATE($A464,"_",G$2),'Reference data SID'!$B:$N,13,FALSE())),"",VLOOKUP(CONCATENATE($A464,"_",G$2),'Reference data SID'!$B:$N,13,FALSE()))</f>
        <v/>
      </c>
      <c r="H464" s="86" t="str">
        <f aca="false">IF(ISERROR(VLOOKUP(CONCATENATE($A464,"_",H$2),'Reference data SID'!$B:$N,13,FALSE())),"",VLOOKUP(CONCATENATE($A464,"_",H$2),'Reference data SID'!$B:$N,13,FALSE()))</f>
        <v/>
      </c>
      <c r="I464" s="86" t="str">
        <f aca="false">IF(ISERROR(VLOOKUP(CONCATENATE($A464,"_",I$2),'Reference data SID'!$B:$N,13,FALSE())),"",VLOOKUP(CONCATENATE($A464,"_",I$2),'Reference data SID'!$B:$N,13,FALSE()))</f>
        <v/>
      </c>
      <c r="J464" s="86" t="str">
        <f aca="false">IF(ISERROR(VLOOKUP(CONCATENATE($A464,"_",J$2),'Reference data SID'!$B:$N,13,FALSE())),"",VLOOKUP(CONCATENATE($A464,"_",J$2),'Reference data SID'!$B:$N,13,FALSE()))</f>
        <v/>
      </c>
      <c r="K464" s="86" t="str">
        <f aca="false">IF(ISERROR(VLOOKUP(CONCATENATE($A464,"_",K$2),'Reference data SID'!$B:$N,13,FALSE())),"",VLOOKUP(CONCATENATE($A464,"_",K$2),'Reference data SID'!$B:$N,13,FALSE()))</f>
        <v/>
      </c>
      <c r="L464" s="86" t="str">
        <f aca="false">IF(ISERROR(VLOOKUP(CONCATENATE($A464,"_",L$2),'Reference data SID'!$B:$N,13,FALSE())),"",VLOOKUP(CONCATENATE($A464,"_",L$2),'Reference data SID'!$B:$N,13,FALSE()))</f>
        <v/>
      </c>
      <c r="M464" s="86" t="str">
        <f aca="false">IF(ISERROR(VLOOKUP(CONCATENATE($A464,"_",M$2),'Reference data SID'!$B:$N,13,FALSE())),"",VLOOKUP(CONCATENATE($A464,"_",M$2),'Reference data SID'!$B:$N,13,FALSE()))</f>
        <v/>
      </c>
      <c r="N464" s="86" t="str">
        <f aca="false">IF(ISERROR(VLOOKUP(CONCATENATE($A464,"_",N$2),'Reference data SID'!$B:$N,13,FALSE())),"",VLOOKUP(CONCATENATE($A464,"_",N$2),'Reference data SID'!$B:$N,13,FALSE()))</f>
        <v/>
      </c>
      <c r="O464" s="86" t="str">
        <f aca="false">IF(ISERROR(VLOOKUP(CONCATENATE($A464,"_",O$2),'Reference data SID'!$B:$N,13,FALSE())),"",VLOOKUP(CONCATENATE($A464,"_",O$2),'Reference data SID'!$B:$N,13,FALSE()))</f>
        <v/>
      </c>
      <c r="P464" s="86" t="str">
        <f aca="false">IF(ISERROR(VLOOKUP(CONCATENATE($A464,"_",P$2),'Reference data SID'!$B:$N,13,FALSE())),"",VLOOKUP(CONCATENATE($A464,"_",P$2),'Reference data SID'!$B:$N,13,FALSE()))</f>
        <v/>
      </c>
      <c r="Q464" s="86" t="str">
        <f aca="false">IF(ISERROR(VLOOKUP(CONCATENATE($A464,"_",Q$2),'Reference data SID'!$B:$N,13,FALSE())),"",VLOOKUP(CONCATENATE($A464,"_",Q$2),'Reference data SID'!$B:$N,13,FALSE()))</f>
        <v/>
      </c>
      <c r="R464" s="86" t="str">
        <f aca="false">IF(ISERROR(VLOOKUP(CONCATENATE($A464,"_",R$2),'Reference data SID'!$B:$N,13,FALSE())),"",VLOOKUP(CONCATENATE($A464,"_",R$2),'Reference data SID'!$B:$N,13,FALSE()))</f>
        <v/>
      </c>
      <c r="S464" s="86" t="str">
        <f aca="false">IF(ISERROR(VLOOKUP(CONCATENATE($A464,"_",S$2),'Reference data SID'!$B:$N,13,FALSE())),"",VLOOKUP(CONCATENATE($A464,"_",S$2),'Reference data SID'!$B:$N,13,FALSE()))</f>
        <v/>
      </c>
      <c r="T464" s="86" t="str">
        <f aca="false">IF(ISERROR(VLOOKUP(CONCATENATE($A464,"_",T$2),'Reference data SID'!$B:$N,13,FALSE())),"",VLOOKUP(CONCATENATE($A464,"_",T$2),'Reference data SID'!$B:$N,13,FALSE()))</f>
        <v/>
      </c>
      <c r="U464" s="86" t="str">
        <f aca="false">IF(ISERROR(VLOOKUP(CONCATENATE($A464,"_",U$2),'Reference data SID'!$B:$N,13,FALSE())),"",VLOOKUP(CONCATENATE($A464,"_",U$2),'Reference data SID'!$B:$N,13,FALSE()))</f>
        <v/>
      </c>
      <c r="V464" s="86" t="str">
        <f aca="false">IF(ISERROR(VLOOKUP(CONCATENATE($A464,"_",V$2),'Reference data SID'!$B:$N,13,FALSE())),"",VLOOKUP(CONCATENATE($A464,"_",V$2),'Reference data SID'!$B:$N,13,FALSE()))</f>
        <v/>
      </c>
      <c r="W464" s="86" t="str">
        <f aca="false">IF(ISERROR(VLOOKUP(CONCATENATE($A464,"_",W$2),'Reference data SID'!$B:$N,13,FALSE())),"",VLOOKUP(CONCATENATE($A464,"_",W$2),'Reference data SID'!$B:$N,13,FALSE()))</f>
        <v/>
      </c>
      <c r="X464" s="86" t="str">
        <f aca="false">IF(ISERROR(VLOOKUP(CONCATENATE($A464,"_",X$2),'Reference data SID'!$B:$N,13,FALSE())),"",VLOOKUP(CONCATENATE($A464,"_",X$2),'Reference data SID'!$B:$N,13,FALSE()))</f>
        <v/>
      </c>
      <c r="Y464" s="86" t="str">
        <f aca="false">IF(ISERROR(VLOOKUP(CONCATENATE($A464,"_",Y$2),'Reference data SID'!$B:$N,13,FALSE())),"",VLOOKUP(CONCATENATE($A464,"_",Y$2),'Reference data SID'!$B:$N,13,FALSE()))</f>
        <v/>
      </c>
      <c r="Z464" s="86" t="str">
        <f aca="false">IF(ISERROR(VLOOKUP(CONCATENATE($A464,"_",Z$2),'Reference data SID'!$B:$N,13,FALSE())),"",VLOOKUP(CONCATENATE($A464,"_",Z$2),'Reference data SID'!$B:$N,13,FALSE()))</f>
        <v/>
      </c>
      <c r="AA464" s="86" t="str">
        <f aca="false">IF(ISERROR(VLOOKUP(CONCATENATE($A464,"_",AA$2),'Reference data SID'!$B:$N,13,FALSE())),"",VLOOKUP(CONCATENATE($A464,"_",AA$2),'Reference data SID'!$B:$N,13,FALSE()))</f>
        <v/>
      </c>
      <c r="AB464" s="86" t="str">
        <f aca="false">IF(ISERROR(VLOOKUP(CONCATENATE($A464,"_",AB$2),'Reference data SID'!$B:$N,13,FALSE())),"",VLOOKUP(CONCATENATE($A464,"_",AB$2),'Reference data SID'!$B:$N,13,FALSE()))</f>
        <v/>
      </c>
      <c r="AC464" s="86" t="str">
        <f aca="false">IF(ISERROR(VLOOKUP(CONCATENATE($A464,"_",AC$2),'Reference data SID'!$B:$N,13,FALSE())),"",VLOOKUP(CONCATENATE($A464,"_",AC$2),'Reference data SID'!$B:$N,13,FALSE()))</f>
        <v/>
      </c>
      <c r="AD464" s="86" t="str">
        <f aca="false">IF(ISERROR(VLOOKUP(CONCATENATE($A464,"_",AD$2),'Reference data SID'!$B:$N,13,FALSE())),"",VLOOKUP(CONCATENATE($A464,"_",AD$2),'Reference data SID'!$B:$N,13,FALSE()))</f>
        <v/>
      </c>
      <c r="AE464" s="86" t="str">
        <f aca="false">IF(ISERROR(VLOOKUP(CONCATENATE($A464,"_",AE$2),'Reference data SID'!$B:$N,13,FALSE())),"",VLOOKUP(CONCATENATE($A464,"_",AE$2),'Reference data SID'!$B:$N,13,FALSE()))</f>
        <v/>
      </c>
      <c r="AF464" s="86" t="str">
        <f aca="false">IF(ISERROR(VLOOKUP(CONCATENATE($A464,"_",AF$2),'Reference data SID'!$B:$N,13,FALSE())),"",VLOOKUP(CONCATENATE($A464,"_",AF$2),'Reference data SID'!$B:$N,13,FALSE()))</f>
        <v/>
      </c>
      <c r="AG464" s="86" t="str">
        <f aca="false">IF(ISERROR(VLOOKUP(CONCATENATE($A464,"_",AG$2),'Reference data SID'!$B:$N,13,FALSE())),"",VLOOKUP(CONCATENATE($A464,"_",AG$2),'Reference data SID'!$B:$N,13,FALSE()))</f>
        <v/>
      </c>
      <c r="AH464" s="86" t="str">
        <f aca="false">IF(ISERROR(VLOOKUP(CONCATENATE($A464,"_",AH$2),'Reference data SID'!$B:$N,13,FALSE())),"",VLOOKUP(CONCATENATE($A464,"_",AH$2),'Reference data SID'!$B:$N,13,FALSE()))</f>
        <v/>
      </c>
      <c r="AI464" s="86" t="str">
        <f aca="false">IF(ISERROR(VLOOKUP(CONCATENATE($A464,"_",AI$2),'Reference data SID'!$B:$N,13,FALSE())),"",VLOOKUP(CONCATENATE($A464,"_",AI$2),'Reference data SID'!$B:$N,13,FALSE()))</f>
        <v/>
      </c>
      <c r="AJ464" s="86" t="str">
        <f aca="false">IF(ISERROR(VLOOKUP(CONCATENATE($A464,"_",AJ$2),'Reference data SID'!$B:$N,13,FALSE())),"",VLOOKUP(CONCATENATE($A464,"_",AJ$2),'Reference data SID'!$B:$N,13,FALSE()))</f>
        <v/>
      </c>
      <c r="AK464" s="86" t="str">
        <f aca="false">IF(ISERROR(VLOOKUP(CONCATENATE($A464,"_",AK$2),'Reference data SID'!$B:$N,13,FALSE())),"",VLOOKUP(CONCATENATE($A464,"_",AK$2),'Reference data SID'!$B:$N,13,FALSE()))</f>
        <v/>
      </c>
      <c r="AL464" s="86" t="str">
        <f aca="false">IF(ISERROR(VLOOKUP(CONCATENATE($A464,"_",AL$2),'Reference data SID'!$B:$N,13,FALSE())),"",VLOOKUP(CONCATENATE($A464,"_",AL$2),'Reference data SID'!$B:$N,13,FALSE()))</f>
        <v/>
      </c>
      <c r="AM464" s="86" t="str">
        <f aca="false">IF(ISERROR(VLOOKUP(CONCATENATE($A464,"_",AM$2),'Reference data SID'!$B:$N,13,FALSE())),"",VLOOKUP(CONCATENATE($A464,"_",AM$2),'Reference data SID'!$B:$N,13,FALSE()))</f>
        <v/>
      </c>
      <c r="AN464" s="86" t="str">
        <f aca="false">IF(ISERROR(VLOOKUP(CONCATENATE($A464,"_",AN$2),'Reference data SID'!$B:$N,13,FALSE())),"",VLOOKUP(CONCATENATE($A464,"_",AN$2),'Reference data SID'!$B:$N,13,FALSE()))</f>
        <v/>
      </c>
      <c r="AO464" s="86" t="str">
        <f aca="false">IF(ISERROR(VLOOKUP(CONCATENATE($A464,"_",AO$2),'Reference data SID'!$B:$N,13,FALSE())),"",VLOOKUP(CONCATENATE($A464,"_",AO$2),'Reference data SID'!$B:$N,13,FALSE()))</f>
        <v/>
      </c>
      <c r="AP464" s="86" t="str">
        <f aca="false">IF(ISERROR(VLOOKUP(CONCATENATE($A464,"_",AP$2),'Reference data SID'!$B:$N,13,FALSE())),"",VLOOKUP(CONCATENATE($A464,"_",AP$2),'Reference data SID'!$B:$N,13,FALSE()))</f>
        <v/>
      </c>
      <c r="AQ464" s="86" t="str">
        <f aca="false">IF(ISERROR(VLOOKUP(CONCATENATE($A464,"_",AQ$2),'Reference data SID'!$B:$N,13,FALSE())),"",VLOOKUP(CONCATENATE($A464,"_",AQ$2),'Reference data SID'!$B:$N,13,FALSE()))</f>
        <v/>
      </c>
      <c r="AR464" s="86" t="str">
        <f aca="false">IF(ISERROR(VLOOKUP(CONCATENATE($A464,"_",AR$2),'Reference data SID'!$B:$N,13,FALSE())),"",VLOOKUP(CONCATENATE($A464,"_",AR$2),'Reference data SID'!$B:$N,13,FALSE()))</f>
        <v/>
      </c>
      <c r="AS464" s="86" t="str">
        <f aca="false">IF(ISERROR(VLOOKUP(CONCATENATE($A464,"_",AS$2),'Reference data SID'!$B:$N,13,FALSE())),"",VLOOKUP(CONCATENATE($A464,"_",AS$2),'Reference data SID'!$B:$N,13,FALSE()))</f>
        <v/>
      </c>
      <c r="AT464" s="86" t="str">
        <f aca="false">IF(ISERROR(VLOOKUP(CONCATENATE($A464,"_",AT$2),'Reference data SID'!$B:$N,13,FALSE())),"",VLOOKUP(CONCATENATE($A464,"_",AT$2),'Reference data SID'!$B:$N,13,FALSE()))</f>
        <v/>
      </c>
    </row>
    <row r="465" customFormat="false" ht="15" hidden="false" customHeight="false" outlineLevel="0" collapsed="false">
      <c r="A465" s="0" t="n">
        <v>461</v>
      </c>
      <c r="B465" s="86" t="str">
        <f aca="false">IF(ISERROR(VLOOKUP(CONCATENATE($A465,"_",B$2),'Reference data SID'!$B:$N,13,FALSE())),"",VLOOKUP(CONCATENATE($A465,"_",B$2),'Reference data SID'!$B:$N,13,FALSE()))</f>
        <v/>
      </c>
      <c r="C465" s="86" t="str">
        <f aca="false">IF(ISERROR(VLOOKUP(CONCATENATE($A465,"_",C$2),'Reference data SID'!$B:$N,13,FALSE())),"",VLOOKUP(CONCATENATE($A465,"_",C$2),'Reference data SID'!$B:$N,13,FALSE()))</f>
        <v/>
      </c>
      <c r="D465" s="86" t="str">
        <f aca="false">IF(ISERROR(VLOOKUP(CONCATENATE($A465,"_",D$2),'Reference data SID'!$B:$N,13,FALSE())),"",VLOOKUP(CONCATENATE($A465,"_",D$2),'Reference data SID'!$B:$N,13,FALSE()))</f>
        <v/>
      </c>
      <c r="E465" s="86" t="str">
        <f aca="false">IF(ISERROR(VLOOKUP(CONCATENATE($A465,"_",E$2),'Reference data SID'!$B:$N,13,FALSE())),"",VLOOKUP(CONCATENATE($A465,"_",E$2),'Reference data SID'!$B:$N,13,FALSE()))</f>
        <v/>
      </c>
      <c r="F465" s="86" t="str">
        <f aca="false">IF(ISERROR(VLOOKUP(CONCATENATE($A465,"_",F$2),'Reference data SID'!$B:$N,13,FALSE())),"",VLOOKUP(CONCATENATE($A465,"_",F$2),'Reference data SID'!$B:$N,13,FALSE()))</f>
        <v/>
      </c>
      <c r="G465" s="86" t="str">
        <f aca="false">IF(ISERROR(VLOOKUP(CONCATENATE($A465,"_",G$2),'Reference data SID'!$B:$N,13,FALSE())),"",VLOOKUP(CONCATENATE($A465,"_",G$2),'Reference data SID'!$B:$N,13,FALSE()))</f>
        <v/>
      </c>
      <c r="H465" s="86" t="str">
        <f aca="false">IF(ISERROR(VLOOKUP(CONCATENATE($A465,"_",H$2),'Reference data SID'!$B:$N,13,FALSE())),"",VLOOKUP(CONCATENATE($A465,"_",H$2),'Reference data SID'!$B:$N,13,FALSE()))</f>
        <v/>
      </c>
      <c r="I465" s="86" t="str">
        <f aca="false">IF(ISERROR(VLOOKUP(CONCATENATE($A465,"_",I$2),'Reference data SID'!$B:$N,13,FALSE())),"",VLOOKUP(CONCATENATE($A465,"_",I$2),'Reference data SID'!$B:$N,13,FALSE()))</f>
        <v/>
      </c>
      <c r="J465" s="86" t="str">
        <f aca="false">IF(ISERROR(VLOOKUP(CONCATENATE($A465,"_",J$2),'Reference data SID'!$B:$N,13,FALSE())),"",VLOOKUP(CONCATENATE($A465,"_",J$2),'Reference data SID'!$B:$N,13,FALSE()))</f>
        <v/>
      </c>
      <c r="K465" s="86" t="str">
        <f aca="false">IF(ISERROR(VLOOKUP(CONCATENATE($A465,"_",K$2),'Reference data SID'!$B:$N,13,FALSE())),"",VLOOKUP(CONCATENATE($A465,"_",K$2),'Reference data SID'!$B:$N,13,FALSE()))</f>
        <v/>
      </c>
      <c r="L465" s="86" t="str">
        <f aca="false">IF(ISERROR(VLOOKUP(CONCATENATE($A465,"_",L$2),'Reference data SID'!$B:$N,13,FALSE())),"",VLOOKUP(CONCATENATE($A465,"_",L$2),'Reference data SID'!$B:$N,13,FALSE()))</f>
        <v/>
      </c>
      <c r="M465" s="86" t="str">
        <f aca="false">IF(ISERROR(VLOOKUP(CONCATENATE($A465,"_",M$2),'Reference data SID'!$B:$N,13,FALSE())),"",VLOOKUP(CONCATENATE($A465,"_",M$2),'Reference data SID'!$B:$N,13,FALSE()))</f>
        <v/>
      </c>
      <c r="N465" s="86" t="str">
        <f aca="false">IF(ISERROR(VLOOKUP(CONCATENATE($A465,"_",N$2),'Reference data SID'!$B:$N,13,FALSE())),"",VLOOKUP(CONCATENATE($A465,"_",N$2),'Reference data SID'!$B:$N,13,FALSE()))</f>
        <v/>
      </c>
      <c r="O465" s="86" t="str">
        <f aca="false">IF(ISERROR(VLOOKUP(CONCATENATE($A465,"_",O$2),'Reference data SID'!$B:$N,13,FALSE())),"",VLOOKUP(CONCATENATE($A465,"_",O$2),'Reference data SID'!$B:$N,13,FALSE()))</f>
        <v/>
      </c>
      <c r="P465" s="86" t="str">
        <f aca="false">IF(ISERROR(VLOOKUP(CONCATENATE($A465,"_",P$2),'Reference data SID'!$B:$N,13,FALSE())),"",VLOOKUP(CONCATENATE($A465,"_",P$2),'Reference data SID'!$B:$N,13,FALSE()))</f>
        <v/>
      </c>
      <c r="Q465" s="86" t="str">
        <f aca="false">IF(ISERROR(VLOOKUP(CONCATENATE($A465,"_",Q$2),'Reference data SID'!$B:$N,13,FALSE())),"",VLOOKUP(CONCATENATE($A465,"_",Q$2),'Reference data SID'!$B:$N,13,FALSE()))</f>
        <v/>
      </c>
      <c r="R465" s="86" t="str">
        <f aca="false">IF(ISERROR(VLOOKUP(CONCATENATE($A465,"_",R$2),'Reference data SID'!$B:$N,13,FALSE())),"",VLOOKUP(CONCATENATE($A465,"_",R$2),'Reference data SID'!$B:$N,13,FALSE()))</f>
        <v/>
      </c>
      <c r="S465" s="86" t="str">
        <f aca="false">IF(ISERROR(VLOOKUP(CONCATENATE($A465,"_",S$2),'Reference data SID'!$B:$N,13,FALSE())),"",VLOOKUP(CONCATENATE($A465,"_",S$2),'Reference data SID'!$B:$N,13,FALSE()))</f>
        <v/>
      </c>
      <c r="T465" s="86" t="str">
        <f aca="false">IF(ISERROR(VLOOKUP(CONCATENATE($A465,"_",T$2),'Reference data SID'!$B:$N,13,FALSE())),"",VLOOKUP(CONCATENATE($A465,"_",T$2),'Reference data SID'!$B:$N,13,FALSE()))</f>
        <v/>
      </c>
      <c r="U465" s="86" t="str">
        <f aca="false">IF(ISERROR(VLOOKUP(CONCATENATE($A465,"_",U$2),'Reference data SID'!$B:$N,13,FALSE())),"",VLOOKUP(CONCATENATE($A465,"_",U$2),'Reference data SID'!$B:$N,13,FALSE()))</f>
        <v/>
      </c>
      <c r="V465" s="86" t="str">
        <f aca="false">IF(ISERROR(VLOOKUP(CONCATENATE($A465,"_",V$2),'Reference data SID'!$B:$N,13,FALSE())),"",VLOOKUP(CONCATENATE($A465,"_",V$2),'Reference data SID'!$B:$N,13,FALSE()))</f>
        <v/>
      </c>
      <c r="W465" s="86" t="str">
        <f aca="false">IF(ISERROR(VLOOKUP(CONCATENATE($A465,"_",W$2),'Reference data SID'!$B:$N,13,FALSE())),"",VLOOKUP(CONCATENATE($A465,"_",W$2),'Reference data SID'!$B:$N,13,FALSE()))</f>
        <v/>
      </c>
      <c r="X465" s="86" t="str">
        <f aca="false">IF(ISERROR(VLOOKUP(CONCATENATE($A465,"_",X$2),'Reference data SID'!$B:$N,13,FALSE())),"",VLOOKUP(CONCATENATE($A465,"_",X$2),'Reference data SID'!$B:$N,13,FALSE()))</f>
        <v/>
      </c>
      <c r="Y465" s="86" t="str">
        <f aca="false">IF(ISERROR(VLOOKUP(CONCATENATE($A465,"_",Y$2),'Reference data SID'!$B:$N,13,FALSE())),"",VLOOKUP(CONCATENATE($A465,"_",Y$2),'Reference data SID'!$B:$N,13,FALSE()))</f>
        <v/>
      </c>
      <c r="Z465" s="86" t="str">
        <f aca="false">IF(ISERROR(VLOOKUP(CONCATENATE($A465,"_",Z$2),'Reference data SID'!$B:$N,13,FALSE())),"",VLOOKUP(CONCATENATE($A465,"_",Z$2),'Reference data SID'!$B:$N,13,FALSE()))</f>
        <v/>
      </c>
      <c r="AA465" s="86" t="str">
        <f aca="false">IF(ISERROR(VLOOKUP(CONCATENATE($A465,"_",AA$2),'Reference data SID'!$B:$N,13,FALSE())),"",VLOOKUP(CONCATENATE($A465,"_",AA$2),'Reference data SID'!$B:$N,13,FALSE()))</f>
        <v/>
      </c>
      <c r="AB465" s="86" t="str">
        <f aca="false">IF(ISERROR(VLOOKUP(CONCATENATE($A465,"_",AB$2),'Reference data SID'!$B:$N,13,FALSE())),"",VLOOKUP(CONCATENATE($A465,"_",AB$2),'Reference data SID'!$B:$N,13,FALSE()))</f>
        <v/>
      </c>
      <c r="AC465" s="86" t="str">
        <f aca="false">IF(ISERROR(VLOOKUP(CONCATENATE($A465,"_",AC$2),'Reference data SID'!$B:$N,13,FALSE())),"",VLOOKUP(CONCATENATE($A465,"_",AC$2),'Reference data SID'!$B:$N,13,FALSE()))</f>
        <v/>
      </c>
      <c r="AD465" s="86" t="str">
        <f aca="false">IF(ISERROR(VLOOKUP(CONCATENATE($A465,"_",AD$2),'Reference data SID'!$B:$N,13,FALSE())),"",VLOOKUP(CONCATENATE($A465,"_",AD$2),'Reference data SID'!$B:$N,13,FALSE()))</f>
        <v/>
      </c>
      <c r="AE465" s="86" t="str">
        <f aca="false">IF(ISERROR(VLOOKUP(CONCATENATE($A465,"_",AE$2),'Reference data SID'!$B:$N,13,FALSE())),"",VLOOKUP(CONCATENATE($A465,"_",AE$2),'Reference data SID'!$B:$N,13,FALSE()))</f>
        <v/>
      </c>
      <c r="AF465" s="86" t="str">
        <f aca="false">IF(ISERROR(VLOOKUP(CONCATENATE($A465,"_",AF$2),'Reference data SID'!$B:$N,13,FALSE())),"",VLOOKUP(CONCATENATE($A465,"_",AF$2),'Reference data SID'!$B:$N,13,FALSE()))</f>
        <v/>
      </c>
      <c r="AG465" s="86" t="str">
        <f aca="false">IF(ISERROR(VLOOKUP(CONCATENATE($A465,"_",AG$2),'Reference data SID'!$B:$N,13,FALSE())),"",VLOOKUP(CONCATENATE($A465,"_",AG$2),'Reference data SID'!$B:$N,13,FALSE()))</f>
        <v/>
      </c>
      <c r="AH465" s="86" t="str">
        <f aca="false">IF(ISERROR(VLOOKUP(CONCATENATE($A465,"_",AH$2),'Reference data SID'!$B:$N,13,FALSE())),"",VLOOKUP(CONCATENATE($A465,"_",AH$2),'Reference data SID'!$B:$N,13,FALSE()))</f>
        <v/>
      </c>
      <c r="AI465" s="86" t="str">
        <f aca="false">IF(ISERROR(VLOOKUP(CONCATENATE($A465,"_",AI$2),'Reference data SID'!$B:$N,13,FALSE())),"",VLOOKUP(CONCATENATE($A465,"_",AI$2),'Reference data SID'!$B:$N,13,FALSE()))</f>
        <v/>
      </c>
      <c r="AJ465" s="86" t="str">
        <f aca="false">IF(ISERROR(VLOOKUP(CONCATENATE($A465,"_",AJ$2),'Reference data SID'!$B:$N,13,FALSE())),"",VLOOKUP(CONCATENATE($A465,"_",AJ$2),'Reference data SID'!$B:$N,13,FALSE()))</f>
        <v/>
      </c>
      <c r="AK465" s="86" t="str">
        <f aca="false">IF(ISERROR(VLOOKUP(CONCATENATE($A465,"_",AK$2),'Reference data SID'!$B:$N,13,FALSE())),"",VLOOKUP(CONCATENATE($A465,"_",AK$2),'Reference data SID'!$B:$N,13,FALSE()))</f>
        <v/>
      </c>
      <c r="AL465" s="86" t="str">
        <f aca="false">IF(ISERROR(VLOOKUP(CONCATENATE($A465,"_",AL$2),'Reference data SID'!$B:$N,13,FALSE())),"",VLOOKUP(CONCATENATE($A465,"_",AL$2),'Reference data SID'!$B:$N,13,FALSE()))</f>
        <v/>
      </c>
      <c r="AM465" s="86" t="str">
        <f aca="false">IF(ISERROR(VLOOKUP(CONCATENATE($A465,"_",AM$2),'Reference data SID'!$B:$N,13,FALSE())),"",VLOOKUP(CONCATENATE($A465,"_",AM$2),'Reference data SID'!$B:$N,13,FALSE()))</f>
        <v/>
      </c>
      <c r="AN465" s="86" t="str">
        <f aca="false">IF(ISERROR(VLOOKUP(CONCATENATE($A465,"_",AN$2),'Reference data SID'!$B:$N,13,FALSE())),"",VLOOKUP(CONCATENATE($A465,"_",AN$2),'Reference data SID'!$B:$N,13,FALSE()))</f>
        <v/>
      </c>
      <c r="AO465" s="86" t="str">
        <f aca="false">IF(ISERROR(VLOOKUP(CONCATENATE($A465,"_",AO$2),'Reference data SID'!$B:$N,13,FALSE())),"",VLOOKUP(CONCATENATE($A465,"_",AO$2),'Reference data SID'!$B:$N,13,FALSE()))</f>
        <v/>
      </c>
      <c r="AP465" s="86" t="str">
        <f aca="false">IF(ISERROR(VLOOKUP(CONCATENATE($A465,"_",AP$2),'Reference data SID'!$B:$N,13,FALSE())),"",VLOOKUP(CONCATENATE($A465,"_",AP$2),'Reference data SID'!$B:$N,13,FALSE()))</f>
        <v/>
      </c>
      <c r="AQ465" s="86" t="str">
        <f aca="false">IF(ISERROR(VLOOKUP(CONCATENATE($A465,"_",AQ$2),'Reference data SID'!$B:$N,13,FALSE())),"",VLOOKUP(CONCATENATE($A465,"_",AQ$2),'Reference data SID'!$B:$N,13,FALSE()))</f>
        <v/>
      </c>
      <c r="AR465" s="86" t="str">
        <f aca="false">IF(ISERROR(VLOOKUP(CONCATENATE($A465,"_",AR$2),'Reference data SID'!$B:$N,13,FALSE())),"",VLOOKUP(CONCATENATE($A465,"_",AR$2),'Reference data SID'!$B:$N,13,FALSE()))</f>
        <v/>
      </c>
      <c r="AS465" s="86" t="str">
        <f aca="false">IF(ISERROR(VLOOKUP(CONCATENATE($A465,"_",AS$2),'Reference data SID'!$B:$N,13,FALSE())),"",VLOOKUP(CONCATENATE($A465,"_",AS$2),'Reference data SID'!$B:$N,13,FALSE()))</f>
        <v/>
      </c>
      <c r="AT465" s="86" t="str">
        <f aca="false">IF(ISERROR(VLOOKUP(CONCATENATE($A465,"_",AT$2),'Reference data SID'!$B:$N,13,FALSE())),"",VLOOKUP(CONCATENATE($A465,"_",AT$2),'Reference data SID'!$B:$N,13,FALSE()))</f>
        <v/>
      </c>
    </row>
    <row r="466" customFormat="false" ht="15" hidden="false" customHeight="false" outlineLevel="0" collapsed="false">
      <c r="A466" s="0" t="n">
        <v>462</v>
      </c>
      <c r="B466" s="86" t="str">
        <f aca="false">IF(ISERROR(VLOOKUP(CONCATENATE($A466,"_",B$2),'Reference data SID'!$B:$N,13,FALSE())),"",VLOOKUP(CONCATENATE($A466,"_",B$2),'Reference data SID'!$B:$N,13,FALSE()))</f>
        <v/>
      </c>
      <c r="C466" s="86" t="str">
        <f aca="false">IF(ISERROR(VLOOKUP(CONCATENATE($A466,"_",C$2),'Reference data SID'!$B:$N,13,FALSE())),"",VLOOKUP(CONCATENATE($A466,"_",C$2),'Reference data SID'!$B:$N,13,FALSE()))</f>
        <v/>
      </c>
      <c r="D466" s="86" t="str">
        <f aca="false">IF(ISERROR(VLOOKUP(CONCATENATE($A466,"_",D$2),'Reference data SID'!$B:$N,13,FALSE())),"",VLOOKUP(CONCATENATE($A466,"_",D$2),'Reference data SID'!$B:$N,13,FALSE()))</f>
        <v/>
      </c>
      <c r="E466" s="86" t="str">
        <f aca="false">IF(ISERROR(VLOOKUP(CONCATENATE($A466,"_",E$2),'Reference data SID'!$B:$N,13,FALSE())),"",VLOOKUP(CONCATENATE($A466,"_",E$2),'Reference data SID'!$B:$N,13,FALSE()))</f>
        <v/>
      </c>
      <c r="F466" s="86" t="str">
        <f aca="false">IF(ISERROR(VLOOKUP(CONCATENATE($A466,"_",F$2),'Reference data SID'!$B:$N,13,FALSE())),"",VLOOKUP(CONCATENATE($A466,"_",F$2),'Reference data SID'!$B:$N,13,FALSE()))</f>
        <v/>
      </c>
      <c r="G466" s="86" t="str">
        <f aca="false">IF(ISERROR(VLOOKUP(CONCATENATE($A466,"_",G$2),'Reference data SID'!$B:$N,13,FALSE())),"",VLOOKUP(CONCATENATE($A466,"_",G$2),'Reference data SID'!$B:$N,13,FALSE()))</f>
        <v/>
      </c>
      <c r="H466" s="86" t="str">
        <f aca="false">IF(ISERROR(VLOOKUP(CONCATENATE($A466,"_",H$2),'Reference data SID'!$B:$N,13,FALSE())),"",VLOOKUP(CONCATENATE($A466,"_",H$2),'Reference data SID'!$B:$N,13,FALSE()))</f>
        <v/>
      </c>
      <c r="I466" s="86" t="str">
        <f aca="false">IF(ISERROR(VLOOKUP(CONCATENATE($A466,"_",I$2),'Reference data SID'!$B:$N,13,FALSE())),"",VLOOKUP(CONCATENATE($A466,"_",I$2),'Reference data SID'!$B:$N,13,FALSE()))</f>
        <v/>
      </c>
      <c r="J466" s="86" t="str">
        <f aca="false">IF(ISERROR(VLOOKUP(CONCATENATE($A466,"_",J$2),'Reference data SID'!$B:$N,13,FALSE())),"",VLOOKUP(CONCATENATE($A466,"_",J$2),'Reference data SID'!$B:$N,13,FALSE()))</f>
        <v/>
      </c>
      <c r="K466" s="86" t="str">
        <f aca="false">IF(ISERROR(VLOOKUP(CONCATENATE($A466,"_",K$2),'Reference data SID'!$B:$N,13,FALSE())),"",VLOOKUP(CONCATENATE($A466,"_",K$2),'Reference data SID'!$B:$N,13,FALSE()))</f>
        <v/>
      </c>
      <c r="L466" s="86" t="str">
        <f aca="false">IF(ISERROR(VLOOKUP(CONCATENATE($A466,"_",L$2),'Reference data SID'!$B:$N,13,FALSE())),"",VLOOKUP(CONCATENATE($A466,"_",L$2),'Reference data SID'!$B:$N,13,FALSE()))</f>
        <v/>
      </c>
      <c r="M466" s="86" t="str">
        <f aca="false">IF(ISERROR(VLOOKUP(CONCATENATE($A466,"_",M$2),'Reference data SID'!$B:$N,13,FALSE())),"",VLOOKUP(CONCATENATE($A466,"_",M$2),'Reference data SID'!$B:$N,13,FALSE()))</f>
        <v/>
      </c>
      <c r="N466" s="86" t="str">
        <f aca="false">IF(ISERROR(VLOOKUP(CONCATENATE($A466,"_",N$2),'Reference data SID'!$B:$N,13,FALSE())),"",VLOOKUP(CONCATENATE($A466,"_",N$2),'Reference data SID'!$B:$N,13,FALSE()))</f>
        <v/>
      </c>
      <c r="O466" s="86" t="str">
        <f aca="false">IF(ISERROR(VLOOKUP(CONCATENATE($A466,"_",O$2),'Reference data SID'!$B:$N,13,FALSE())),"",VLOOKUP(CONCATENATE($A466,"_",O$2),'Reference data SID'!$B:$N,13,FALSE()))</f>
        <v/>
      </c>
      <c r="P466" s="86" t="str">
        <f aca="false">IF(ISERROR(VLOOKUP(CONCATENATE($A466,"_",P$2),'Reference data SID'!$B:$N,13,FALSE())),"",VLOOKUP(CONCATENATE($A466,"_",P$2),'Reference data SID'!$B:$N,13,FALSE()))</f>
        <v/>
      </c>
      <c r="Q466" s="86" t="str">
        <f aca="false">IF(ISERROR(VLOOKUP(CONCATENATE($A466,"_",Q$2),'Reference data SID'!$B:$N,13,FALSE())),"",VLOOKUP(CONCATENATE($A466,"_",Q$2),'Reference data SID'!$B:$N,13,FALSE()))</f>
        <v/>
      </c>
      <c r="R466" s="86" t="str">
        <f aca="false">IF(ISERROR(VLOOKUP(CONCATENATE($A466,"_",R$2),'Reference data SID'!$B:$N,13,FALSE())),"",VLOOKUP(CONCATENATE($A466,"_",R$2),'Reference data SID'!$B:$N,13,FALSE()))</f>
        <v/>
      </c>
      <c r="S466" s="86" t="str">
        <f aca="false">IF(ISERROR(VLOOKUP(CONCATENATE($A466,"_",S$2),'Reference data SID'!$B:$N,13,FALSE())),"",VLOOKUP(CONCATENATE($A466,"_",S$2),'Reference data SID'!$B:$N,13,FALSE()))</f>
        <v/>
      </c>
      <c r="T466" s="86" t="str">
        <f aca="false">IF(ISERROR(VLOOKUP(CONCATENATE($A466,"_",T$2),'Reference data SID'!$B:$N,13,FALSE())),"",VLOOKUP(CONCATENATE($A466,"_",T$2),'Reference data SID'!$B:$N,13,FALSE()))</f>
        <v/>
      </c>
      <c r="U466" s="86" t="str">
        <f aca="false">IF(ISERROR(VLOOKUP(CONCATENATE($A466,"_",U$2),'Reference data SID'!$B:$N,13,FALSE())),"",VLOOKUP(CONCATENATE($A466,"_",U$2),'Reference data SID'!$B:$N,13,FALSE()))</f>
        <v/>
      </c>
      <c r="V466" s="86" t="str">
        <f aca="false">IF(ISERROR(VLOOKUP(CONCATENATE($A466,"_",V$2),'Reference data SID'!$B:$N,13,FALSE())),"",VLOOKUP(CONCATENATE($A466,"_",V$2),'Reference data SID'!$B:$N,13,FALSE()))</f>
        <v/>
      </c>
      <c r="W466" s="86" t="str">
        <f aca="false">IF(ISERROR(VLOOKUP(CONCATENATE($A466,"_",W$2),'Reference data SID'!$B:$N,13,FALSE())),"",VLOOKUP(CONCATENATE($A466,"_",W$2),'Reference data SID'!$B:$N,13,FALSE()))</f>
        <v/>
      </c>
      <c r="X466" s="86" t="str">
        <f aca="false">IF(ISERROR(VLOOKUP(CONCATENATE($A466,"_",X$2),'Reference data SID'!$B:$N,13,FALSE())),"",VLOOKUP(CONCATENATE($A466,"_",X$2),'Reference data SID'!$B:$N,13,FALSE()))</f>
        <v/>
      </c>
      <c r="Y466" s="86" t="str">
        <f aca="false">IF(ISERROR(VLOOKUP(CONCATENATE($A466,"_",Y$2),'Reference data SID'!$B:$N,13,FALSE())),"",VLOOKUP(CONCATENATE($A466,"_",Y$2),'Reference data SID'!$B:$N,13,FALSE()))</f>
        <v/>
      </c>
      <c r="Z466" s="86" t="str">
        <f aca="false">IF(ISERROR(VLOOKUP(CONCATENATE($A466,"_",Z$2),'Reference data SID'!$B:$N,13,FALSE())),"",VLOOKUP(CONCATENATE($A466,"_",Z$2),'Reference data SID'!$B:$N,13,FALSE()))</f>
        <v/>
      </c>
      <c r="AA466" s="86" t="str">
        <f aca="false">IF(ISERROR(VLOOKUP(CONCATENATE($A466,"_",AA$2),'Reference data SID'!$B:$N,13,FALSE())),"",VLOOKUP(CONCATENATE($A466,"_",AA$2),'Reference data SID'!$B:$N,13,FALSE()))</f>
        <v/>
      </c>
      <c r="AB466" s="86" t="str">
        <f aca="false">IF(ISERROR(VLOOKUP(CONCATENATE($A466,"_",AB$2),'Reference data SID'!$B:$N,13,FALSE())),"",VLOOKUP(CONCATENATE($A466,"_",AB$2),'Reference data SID'!$B:$N,13,FALSE()))</f>
        <v/>
      </c>
      <c r="AC466" s="86" t="str">
        <f aca="false">IF(ISERROR(VLOOKUP(CONCATENATE($A466,"_",AC$2),'Reference data SID'!$B:$N,13,FALSE())),"",VLOOKUP(CONCATENATE($A466,"_",AC$2),'Reference data SID'!$B:$N,13,FALSE()))</f>
        <v/>
      </c>
      <c r="AD466" s="86" t="str">
        <f aca="false">IF(ISERROR(VLOOKUP(CONCATENATE($A466,"_",AD$2),'Reference data SID'!$B:$N,13,FALSE())),"",VLOOKUP(CONCATENATE($A466,"_",AD$2),'Reference data SID'!$B:$N,13,FALSE()))</f>
        <v/>
      </c>
      <c r="AE466" s="86" t="str">
        <f aca="false">IF(ISERROR(VLOOKUP(CONCATENATE($A466,"_",AE$2),'Reference data SID'!$B:$N,13,FALSE())),"",VLOOKUP(CONCATENATE($A466,"_",AE$2),'Reference data SID'!$B:$N,13,FALSE()))</f>
        <v/>
      </c>
      <c r="AF466" s="86" t="str">
        <f aca="false">IF(ISERROR(VLOOKUP(CONCATENATE($A466,"_",AF$2),'Reference data SID'!$B:$N,13,FALSE())),"",VLOOKUP(CONCATENATE($A466,"_",AF$2),'Reference data SID'!$B:$N,13,FALSE()))</f>
        <v/>
      </c>
      <c r="AG466" s="86" t="str">
        <f aca="false">IF(ISERROR(VLOOKUP(CONCATENATE($A466,"_",AG$2),'Reference data SID'!$B:$N,13,FALSE())),"",VLOOKUP(CONCATENATE($A466,"_",AG$2),'Reference data SID'!$B:$N,13,FALSE()))</f>
        <v/>
      </c>
      <c r="AH466" s="86" t="str">
        <f aca="false">IF(ISERROR(VLOOKUP(CONCATENATE($A466,"_",AH$2),'Reference data SID'!$B:$N,13,FALSE())),"",VLOOKUP(CONCATENATE($A466,"_",AH$2),'Reference data SID'!$B:$N,13,FALSE()))</f>
        <v/>
      </c>
      <c r="AI466" s="86" t="str">
        <f aca="false">IF(ISERROR(VLOOKUP(CONCATENATE($A466,"_",AI$2),'Reference data SID'!$B:$N,13,FALSE())),"",VLOOKUP(CONCATENATE($A466,"_",AI$2),'Reference data SID'!$B:$N,13,FALSE()))</f>
        <v/>
      </c>
      <c r="AJ466" s="86" t="str">
        <f aca="false">IF(ISERROR(VLOOKUP(CONCATENATE($A466,"_",AJ$2),'Reference data SID'!$B:$N,13,FALSE())),"",VLOOKUP(CONCATENATE($A466,"_",AJ$2),'Reference data SID'!$B:$N,13,FALSE()))</f>
        <v/>
      </c>
      <c r="AK466" s="86" t="str">
        <f aca="false">IF(ISERROR(VLOOKUP(CONCATENATE($A466,"_",AK$2),'Reference data SID'!$B:$N,13,FALSE())),"",VLOOKUP(CONCATENATE($A466,"_",AK$2),'Reference data SID'!$B:$N,13,FALSE()))</f>
        <v/>
      </c>
      <c r="AL466" s="86" t="str">
        <f aca="false">IF(ISERROR(VLOOKUP(CONCATENATE($A466,"_",AL$2),'Reference data SID'!$B:$N,13,FALSE())),"",VLOOKUP(CONCATENATE($A466,"_",AL$2),'Reference data SID'!$B:$N,13,FALSE()))</f>
        <v/>
      </c>
      <c r="AM466" s="86" t="str">
        <f aca="false">IF(ISERROR(VLOOKUP(CONCATENATE($A466,"_",AM$2),'Reference data SID'!$B:$N,13,FALSE())),"",VLOOKUP(CONCATENATE($A466,"_",AM$2),'Reference data SID'!$B:$N,13,FALSE()))</f>
        <v/>
      </c>
      <c r="AN466" s="86" t="str">
        <f aca="false">IF(ISERROR(VLOOKUP(CONCATENATE($A466,"_",AN$2),'Reference data SID'!$B:$N,13,FALSE())),"",VLOOKUP(CONCATENATE($A466,"_",AN$2),'Reference data SID'!$B:$N,13,FALSE()))</f>
        <v/>
      </c>
      <c r="AO466" s="86" t="str">
        <f aca="false">IF(ISERROR(VLOOKUP(CONCATENATE($A466,"_",AO$2),'Reference data SID'!$B:$N,13,FALSE())),"",VLOOKUP(CONCATENATE($A466,"_",AO$2),'Reference data SID'!$B:$N,13,FALSE()))</f>
        <v/>
      </c>
      <c r="AP466" s="86" t="str">
        <f aca="false">IF(ISERROR(VLOOKUP(CONCATENATE($A466,"_",AP$2),'Reference data SID'!$B:$N,13,FALSE())),"",VLOOKUP(CONCATENATE($A466,"_",AP$2),'Reference data SID'!$B:$N,13,FALSE()))</f>
        <v/>
      </c>
      <c r="AQ466" s="86" t="str">
        <f aca="false">IF(ISERROR(VLOOKUP(CONCATENATE($A466,"_",AQ$2),'Reference data SID'!$B:$N,13,FALSE())),"",VLOOKUP(CONCATENATE($A466,"_",AQ$2),'Reference data SID'!$B:$N,13,FALSE()))</f>
        <v/>
      </c>
      <c r="AR466" s="86" t="str">
        <f aca="false">IF(ISERROR(VLOOKUP(CONCATENATE($A466,"_",AR$2),'Reference data SID'!$B:$N,13,FALSE())),"",VLOOKUP(CONCATENATE($A466,"_",AR$2),'Reference data SID'!$B:$N,13,FALSE()))</f>
        <v/>
      </c>
      <c r="AS466" s="86" t="str">
        <f aca="false">IF(ISERROR(VLOOKUP(CONCATENATE($A466,"_",AS$2),'Reference data SID'!$B:$N,13,FALSE())),"",VLOOKUP(CONCATENATE($A466,"_",AS$2),'Reference data SID'!$B:$N,13,FALSE()))</f>
        <v/>
      </c>
      <c r="AT466" s="86" t="str">
        <f aca="false">IF(ISERROR(VLOOKUP(CONCATENATE($A466,"_",AT$2),'Reference data SID'!$B:$N,13,FALSE())),"",VLOOKUP(CONCATENATE($A466,"_",AT$2),'Reference data SID'!$B:$N,13,FALSE()))</f>
        <v/>
      </c>
    </row>
    <row r="467" customFormat="false" ht="15" hidden="false" customHeight="false" outlineLevel="0" collapsed="false">
      <c r="A467" s="0" t="n">
        <v>463</v>
      </c>
      <c r="B467" s="86" t="str">
        <f aca="false">IF(ISERROR(VLOOKUP(CONCATENATE($A467,"_",B$2),'Reference data SID'!$B:$N,13,FALSE())),"",VLOOKUP(CONCATENATE($A467,"_",B$2),'Reference data SID'!$B:$N,13,FALSE()))</f>
        <v/>
      </c>
      <c r="C467" s="86" t="str">
        <f aca="false">IF(ISERROR(VLOOKUP(CONCATENATE($A467,"_",C$2),'Reference data SID'!$B:$N,13,FALSE())),"",VLOOKUP(CONCATENATE($A467,"_",C$2),'Reference data SID'!$B:$N,13,FALSE()))</f>
        <v/>
      </c>
      <c r="D467" s="86" t="str">
        <f aca="false">IF(ISERROR(VLOOKUP(CONCATENATE($A467,"_",D$2),'Reference data SID'!$B:$N,13,FALSE())),"",VLOOKUP(CONCATENATE($A467,"_",D$2),'Reference data SID'!$B:$N,13,FALSE()))</f>
        <v/>
      </c>
      <c r="E467" s="86" t="str">
        <f aca="false">IF(ISERROR(VLOOKUP(CONCATENATE($A467,"_",E$2),'Reference data SID'!$B:$N,13,FALSE())),"",VLOOKUP(CONCATENATE($A467,"_",E$2),'Reference data SID'!$B:$N,13,FALSE()))</f>
        <v/>
      </c>
      <c r="F467" s="86" t="str">
        <f aca="false">IF(ISERROR(VLOOKUP(CONCATENATE($A467,"_",F$2),'Reference data SID'!$B:$N,13,FALSE())),"",VLOOKUP(CONCATENATE($A467,"_",F$2),'Reference data SID'!$B:$N,13,FALSE()))</f>
        <v/>
      </c>
      <c r="G467" s="86" t="str">
        <f aca="false">IF(ISERROR(VLOOKUP(CONCATENATE($A467,"_",G$2),'Reference data SID'!$B:$N,13,FALSE())),"",VLOOKUP(CONCATENATE($A467,"_",G$2),'Reference data SID'!$B:$N,13,FALSE()))</f>
        <v/>
      </c>
      <c r="H467" s="86" t="str">
        <f aca="false">IF(ISERROR(VLOOKUP(CONCATENATE($A467,"_",H$2),'Reference data SID'!$B:$N,13,FALSE())),"",VLOOKUP(CONCATENATE($A467,"_",H$2),'Reference data SID'!$B:$N,13,FALSE()))</f>
        <v/>
      </c>
      <c r="I467" s="86" t="str">
        <f aca="false">IF(ISERROR(VLOOKUP(CONCATENATE($A467,"_",I$2),'Reference data SID'!$B:$N,13,FALSE())),"",VLOOKUP(CONCATENATE($A467,"_",I$2),'Reference data SID'!$B:$N,13,FALSE()))</f>
        <v/>
      </c>
      <c r="J467" s="86" t="str">
        <f aca="false">IF(ISERROR(VLOOKUP(CONCATENATE($A467,"_",J$2),'Reference data SID'!$B:$N,13,FALSE())),"",VLOOKUP(CONCATENATE($A467,"_",J$2),'Reference data SID'!$B:$N,13,FALSE()))</f>
        <v/>
      </c>
      <c r="K467" s="86" t="str">
        <f aca="false">IF(ISERROR(VLOOKUP(CONCATENATE($A467,"_",K$2),'Reference data SID'!$B:$N,13,FALSE())),"",VLOOKUP(CONCATENATE($A467,"_",K$2),'Reference data SID'!$B:$N,13,FALSE()))</f>
        <v/>
      </c>
      <c r="L467" s="86" t="str">
        <f aca="false">IF(ISERROR(VLOOKUP(CONCATENATE($A467,"_",L$2),'Reference data SID'!$B:$N,13,FALSE())),"",VLOOKUP(CONCATENATE($A467,"_",L$2),'Reference data SID'!$B:$N,13,FALSE()))</f>
        <v/>
      </c>
      <c r="M467" s="86" t="str">
        <f aca="false">IF(ISERROR(VLOOKUP(CONCATENATE($A467,"_",M$2),'Reference data SID'!$B:$N,13,FALSE())),"",VLOOKUP(CONCATENATE($A467,"_",M$2),'Reference data SID'!$B:$N,13,FALSE()))</f>
        <v/>
      </c>
      <c r="N467" s="86" t="str">
        <f aca="false">IF(ISERROR(VLOOKUP(CONCATENATE($A467,"_",N$2),'Reference data SID'!$B:$N,13,FALSE())),"",VLOOKUP(CONCATENATE($A467,"_",N$2),'Reference data SID'!$B:$N,13,FALSE()))</f>
        <v/>
      </c>
      <c r="O467" s="86" t="str">
        <f aca="false">IF(ISERROR(VLOOKUP(CONCATENATE($A467,"_",O$2),'Reference data SID'!$B:$N,13,FALSE())),"",VLOOKUP(CONCATENATE($A467,"_",O$2),'Reference data SID'!$B:$N,13,FALSE()))</f>
        <v/>
      </c>
      <c r="P467" s="86" t="str">
        <f aca="false">IF(ISERROR(VLOOKUP(CONCATENATE($A467,"_",P$2),'Reference data SID'!$B:$N,13,FALSE())),"",VLOOKUP(CONCATENATE($A467,"_",P$2),'Reference data SID'!$B:$N,13,FALSE()))</f>
        <v/>
      </c>
      <c r="Q467" s="86" t="str">
        <f aca="false">IF(ISERROR(VLOOKUP(CONCATENATE($A467,"_",Q$2),'Reference data SID'!$B:$N,13,FALSE())),"",VLOOKUP(CONCATENATE($A467,"_",Q$2),'Reference data SID'!$B:$N,13,FALSE()))</f>
        <v/>
      </c>
      <c r="R467" s="86" t="str">
        <f aca="false">IF(ISERROR(VLOOKUP(CONCATENATE($A467,"_",R$2),'Reference data SID'!$B:$N,13,FALSE())),"",VLOOKUP(CONCATENATE($A467,"_",R$2),'Reference data SID'!$B:$N,13,FALSE()))</f>
        <v/>
      </c>
      <c r="S467" s="86" t="str">
        <f aca="false">IF(ISERROR(VLOOKUP(CONCATENATE($A467,"_",S$2),'Reference data SID'!$B:$N,13,FALSE())),"",VLOOKUP(CONCATENATE($A467,"_",S$2),'Reference data SID'!$B:$N,13,FALSE()))</f>
        <v/>
      </c>
      <c r="T467" s="86" t="str">
        <f aca="false">IF(ISERROR(VLOOKUP(CONCATENATE($A467,"_",T$2),'Reference data SID'!$B:$N,13,FALSE())),"",VLOOKUP(CONCATENATE($A467,"_",T$2),'Reference data SID'!$B:$N,13,FALSE()))</f>
        <v/>
      </c>
      <c r="U467" s="86" t="str">
        <f aca="false">IF(ISERROR(VLOOKUP(CONCATENATE($A467,"_",U$2),'Reference data SID'!$B:$N,13,FALSE())),"",VLOOKUP(CONCATENATE($A467,"_",U$2),'Reference data SID'!$B:$N,13,FALSE()))</f>
        <v/>
      </c>
      <c r="V467" s="86" t="str">
        <f aca="false">IF(ISERROR(VLOOKUP(CONCATENATE($A467,"_",V$2),'Reference data SID'!$B:$N,13,FALSE())),"",VLOOKUP(CONCATENATE($A467,"_",V$2),'Reference data SID'!$B:$N,13,FALSE()))</f>
        <v/>
      </c>
      <c r="W467" s="86" t="str">
        <f aca="false">IF(ISERROR(VLOOKUP(CONCATENATE($A467,"_",W$2),'Reference data SID'!$B:$N,13,FALSE())),"",VLOOKUP(CONCATENATE($A467,"_",W$2),'Reference data SID'!$B:$N,13,FALSE()))</f>
        <v/>
      </c>
      <c r="X467" s="86" t="str">
        <f aca="false">IF(ISERROR(VLOOKUP(CONCATENATE($A467,"_",X$2),'Reference data SID'!$B:$N,13,FALSE())),"",VLOOKUP(CONCATENATE($A467,"_",X$2),'Reference data SID'!$B:$N,13,FALSE()))</f>
        <v/>
      </c>
      <c r="Y467" s="86" t="str">
        <f aca="false">IF(ISERROR(VLOOKUP(CONCATENATE($A467,"_",Y$2),'Reference data SID'!$B:$N,13,FALSE())),"",VLOOKUP(CONCATENATE($A467,"_",Y$2),'Reference data SID'!$B:$N,13,FALSE()))</f>
        <v/>
      </c>
      <c r="Z467" s="86" t="str">
        <f aca="false">IF(ISERROR(VLOOKUP(CONCATENATE($A467,"_",Z$2),'Reference data SID'!$B:$N,13,FALSE())),"",VLOOKUP(CONCATENATE($A467,"_",Z$2),'Reference data SID'!$B:$N,13,FALSE()))</f>
        <v/>
      </c>
      <c r="AA467" s="86" t="str">
        <f aca="false">IF(ISERROR(VLOOKUP(CONCATENATE($A467,"_",AA$2),'Reference data SID'!$B:$N,13,FALSE())),"",VLOOKUP(CONCATENATE($A467,"_",AA$2),'Reference data SID'!$B:$N,13,FALSE()))</f>
        <v/>
      </c>
      <c r="AB467" s="86" t="str">
        <f aca="false">IF(ISERROR(VLOOKUP(CONCATENATE($A467,"_",AB$2),'Reference data SID'!$B:$N,13,FALSE())),"",VLOOKUP(CONCATENATE($A467,"_",AB$2),'Reference data SID'!$B:$N,13,FALSE()))</f>
        <v/>
      </c>
      <c r="AC467" s="86" t="str">
        <f aca="false">IF(ISERROR(VLOOKUP(CONCATENATE($A467,"_",AC$2),'Reference data SID'!$B:$N,13,FALSE())),"",VLOOKUP(CONCATENATE($A467,"_",AC$2),'Reference data SID'!$B:$N,13,FALSE()))</f>
        <v/>
      </c>
      <c r="AD467" s="86" t="str">
        <f aca="false">IF(ISERROR(VLOOKUP(CONCATENATE($A467,"_",AD$2),'Reference data SID'!$B:$N,13,FALSE())),"",VLOOKUP(CONCATENATE($A467,"_",AD$2),'Reference data SID'!$B:$N,13,FALSE()))</f>
        <v/>
      </c>
      <c r="AE467" s="86" t="str">
        <f aca="false">IF(ISERROR(VLOOKUP(CONCATENATE($A467,"_",AE$2),'Reference data SID'!$B:$N,13,FALSE())),"",VLOOKUP(CONCATENATE($A467,"_",AE$2),'Reference data SID'!$B:$N,13,FALSE()))</f>
        <v/>
      </c>
      <c r="AF467" s="86" t="str">
        <f aca="false">IF(ISERROR(VLOOKUP(CONCATENATE($A467,"_",AF$2),'Reference data SID'!$B:$N,13,FALSE())),"",VLOOKUP(CONCATENATE($A467,"_",AF$2),'Reference data SID'!$B:$N,13,FALSE()))</f>
        <v/>
      </c>
      <c r="AG467" s="86" t="str">
        <f aca="false">IF(ISERROR(VLOOKUP(CONCATENATE($A467,"_",AG$2),'Reference data SID'!$B:$N,13,FALSE())),"",VLOOKUP(CONCATENATE($A467,"_",AG$2),'Reference data SID'!$B:$N,13,FALSE()))</f>
        <v/>
      </c>
      <c r="AH467" s="86" t="str">
        <f aca="false">IF(ISERROR(VLOOKUP(CONCATENATE($A467,"_",AH$2),'Reference data SID'!$B:$N,13,FALSE())),"",VLOOKUP(CONCATENATE($A467,"_",AH$2),'Reference data SID'!$B:$N,13,FALSE()))</f>
        <v/>
      </c>
      <c r="AI467" s="86" t="str">
        <f aca="false">IF(ISERROR(VLOOKUP(CONCATENATE($A467,"_",AI$2),'Reference data SID'!$B:$N,13,FALSE())),"",VLOOKUP(CONCATENATE($A467,"_",AI$2),'Reference data SID'!$B:$N,13,FALSE()))</f>
        <v/>
      </c>
      <c r="AJ467" s="86" t="str">
        <f aca="false">IF(ISERROR(VLOOKUP(CONCATENATE($A467,"_",AJ$2),'Reference data SID'!$B:$N,13,FALSE())),"",VLOOKUP(CONCATENATE($A467,"_",AJ$2),'Reference data SID'!$B:$N,13,FALSE()))</f>
        <v/>
      </c>
      <c r="AK467" s="86" t="str">
        <f aca="false">IF(ISERROR(VLOOKUP(CONCATENATE($A467,"_",AK$2),'Reference data SID'!$B:$N,13,FALSE())),"",VLOOKUP(CONCATENATE($A467,"_",AK$2),'Reference data SID'!$B:$N,13,FALSE()))</f>
        <v/>
      </c>
      <c r="AL467" s="86" t="str">
        <f aca="false">IF(ISERROR(VLOOKUP(CONCATENATE($A467,"_",AL$2),'Reference data SID'!$B:$N,13,FALSE())),"",VLOOKUP(CONCATENATE($A467,"_",AL$2),'Reference data SID'!$B:$N,13,FALSE()))</f>
        <v/>
      </c>
      <c r="AM467" s="86" t="str">
        <f aca="false">IF(ISERROR(VLOOKUP(CONCATENATE($A467,"_",AM$2),'Reference data SID'!$B:$N,13,FALSE())),"",VLOOKUP(CONCATENATE($A467,"_",AM$2),'Reference data SID'!$B:$N,13,FALSE()))</f>
        <v/>
      </c>
      <c r="AN467" s="86" t="str">
        <f aca="false">IF(ISERROR(VLOOKUP(CONCATENATE($A467,"_",AN$2),'Reference data SID'!$B:$N,13,FALSE())),"",VLOOKUP(CONCATENATE($A467,"_",AN$2),'Reference data SID'!$B:$N,13,FALSE()))</f>
        <v/>
      </c>
      <c r="AO467" s="86" t="str">
        <f aca="false">IF(ISERROR(VLOOKUP(CONCATENATE($A467,"_",AO$2),'Reference data SID'!$B:$N,13,FALSE())),"",VLOOKUP(CONCATENATE($A467,"_",AO$2),'Reference data SID'!$B:$N,13,FALSE()))</f>
        <v/>
      </c>
      <c r="AP467" s="86" t="str">
        <f aca="false">IF(ISERROR(VLOOKUP(CONCATENATE($A467,"_",AP$2),'Reference data SID'!$B:$N,13,FALSE())),"",VLOOKUP(CONCATENATE($A467,"_",AP$2),'Reference data SID'!$B:$N,13,FALSE()))</f>
        <v/>
      </c>
      <c r="AQ467" s="86" t="str">
        <f aca="false">IF(ISERROR(VLOOKUP(CONCATENATE($A467,"_",AQ$2),'Reference data SID'!$B:$N,13,FALSE())),"",VLOOKUP(CONCATENATE($A467,"_",AQ$2),'Reference data SID'!$B:$N,13,FALSE()))</f>
        <v/>
      </c>
      <c r="AR467" s="86" t="str">
        <f aca="false">IF(ISERROR(VLOOKUP(CONCATENATE($A467,"_",AR$2),'Reference data SID'!$B:$N,13,FALSE())),"",VLOOKUP(CONCATENATE($A467,"_",AR$2),'Reference data SID'!$B:$N,13,FALSE()))</f>
        <v/>
      </c>
      <c r="AS467" s="86" t="str">
        <f aca="false">IF(ISERROR(VLOOKUP(CONCATENATE($A467,"_",AS$2),'Reference data SID'!$B:$N,13,FALSE())),"",VLOOKUP(CONCATENATE($A467,"_",AS$2),'Reference data SID'!$B:$N,13,FALSE()))</f>
        <v/>
      </c>
      <c r="AT467" s="86" t="str">
        <f aca="false">IF(ISERROR(VLOOKUP(CONCATENATE($A467,"_",AT$2),'Reference data SID'!$B:$N,13,FALSE())),"",VLOOKUP(CONCATENATE($A467,"_",AT$2),'Reference data SID'!$B:$N,13,FALSE()))</f>
        <v/>
      </c>
    </row>
    <row r="468" customFormat="false" ht="15" hidden="false" customHeight="false" outlineLevel="0" collapsed="false">
      <c r="A468" s="0" t="n">
        <v>464</v>
      </c>
      <c r="B468" s="86" t="str">
        <f aca="false">IF(ISERROR(VLOOKUP(CONCATENATE($A468,"_",B$2),'Reference data SID'!$B:$N,13,FALSE())),"",VLOOKUP(CONCATENATE($A468,"_",B$2),'Reference data SID'!$B:$N,13,FALSE()))</f>
        <v/>
      </c>
      <c r="C468" s="86" t="str">
        <f aca="false">IF(ISERROR(VLOOKUP(CONCATENATE($A468,"_",C$2),'Reference data SID'!$B:$N,13,FALSE())),"",VLOOKUP(CONCATENATE($A468,"_",C$2),'Reference data SID'!$B:$N,13,FALSE()))</f>
        <v/>
      </c>
      <c r="D468" s="86" t="str">
        <f aca="false">IF(ISERROR(VLOOKUP(CONCATENATE($A468,"_",D$2),'Reference data SID'!$B:$N,13,FALSE())),"",VLOOKUP(CONCATENATE($A468,"_",D$2),'Reference data SID'!$B:$N,13,FALSE()))</f>
        <v/>
      </c>
      <c r="E468" s="86" t="str">
        <f aca="false">IF(ISERROR(VLOOKUP(CONCATENATE($A468,"_",E$2),'Reference data SID'!$B:$N,13,FALSE())),"",VLOOKUP(CONCATENATE($A468,"_",E$2),'Reference data SID'!$B:$N,13,FALSE()))</f>
        <v/>
      </c>
      <c r="F468" s="86" t="str">
        <f aca="false">IF(ISERROR(VLOOKUP(CONCATENATE($A468,"_",F$2),'Reference data SID'!$B:$N,13,FALSE())),"",VLOOKUP(CONCATENATE($A468,"_",F$2),'Reference data SID'!$B:$N,13,FALSE()))</f>
        <v/>
      </c>
      <c r="G468" s="86" t="str">
        <f aca="false">IF(ISERROR(VLOOKUP(CONCATENATE($A468,"_",G$2),'Reference data SID'!$B:$N,13,FALSE())),"",VLOOKUP(CONCATENATE($A468,"_",G$2),'Reference data SID'!$B:$N,13,FALSE()))</f>
        <v/>
      </c>
      <c r="H468" s="86" t="str">
        <f aca="false">IF(ISERROR(VLOOKUP(CONCATENATE($A468,"_",H$2),'Reference data SID'!$B:$N,13,FALSE())),"",VLOOKUP(CONCATENATE($A468,"_",H$2),'Reference data SID'!$B:$N,13,FALSE()))</f>
        <v/>
      </c>
      <c r="I468" s="86" t="str">
        <f aca="false">IF(ISERROR(VLOOKUP(CONCATENATE($A468,"_",I$2),'Reference data SID'!$B:$N,13,FALSE())),"",VLOOKUP(CONCATENATE($A468,"_",I$2),'Reference data SID'!$B:$N,13,FALSE()))</f>
        <v/>
      </c>
      <c r="J468" s="86" t="str">
        <f aca="false">IF(ISERROR(VLOOKUP(CONCATENATE($A468,"_",J$2),'Reference data SID'!$B:$N,13,FALSE())),"",VLOOKUP(CONCATENATE($A468,"_",J$2),'Reference data SID'!$B:$N,13,FALSE()))</f>
        <v/>
      </c>
      <c r="K468" s="86" t="str">
        <f aca="false">IF(ISERROR(VLOOKUP(CONCATENATE($A468,"_",K$2),'Reference data SID'!$B:$N,13,FALSE())),"",VLOOKUP(CONCATENATE($A468,"_",K$2),'Reference data SID'!$B:$N,13,FALSE()))</f>
        <v/>
      </c>
      <c r="L468" s="86" t="str">
        <f aca="false">IF(ISERROR(VLOOKUP(CONCATENATE($A468,"_",L$2),'Reference data SID'!$B:$N,13,FALSE())),"",VLOOKUP(CONCATENATE($A468,"_",L$2),'Reference data SID'!$B:$N,13,FALSE()))</f>
        <v/>
      </c>
      <c r="M468" s="86" t="str">
        <f aca="false">IF(ISERROR(VLOOKUP(CONCATENATE($A468,"_",M$2),'Reference data SID'!$B:$N,13,FALSE())),"",VLOOKUP(CONCATENATE($A468,"_",M$2),'Reference data SID'!$B:$N,13,FALSE()))</f>
        <v/>
      </c>
      <c r="N468" s="86" t="str">
        <f aca="false">IF(ISERROR(VLOOKUP(CONCATENATE($A468,"_",N$2),'Reference data SID'!$B:$N,13,FALSE())),"",VLOOKUP(CONCATENATE($A468,"_",N$2),'Reference data SID'!$B:$N,13,FALSE()))</f>
        <v/>
      </c>
      <c r="O468" s="86" t="str">
        <f aca="false">IF(ISERROR(VLOOKUP(CONCATENATE($A468,"_",O$2),'Reference data SID'!$B:$N,13,FALSE())),"",VLOOKUP(CONCATENATE($A468,"_",O$2),'Reference data SID'!$B:$N,13,FALSE()))</f>
        <v/>
      </c>
      <c r="P468" s="86" t="str">
        <f aca="false">IF(ISERROR(VLOOKUP(CONCATENATE($A468,"_",P$2),'Reference data SID'!$B:$N,13,FALSE())),"",VLOOKUP(CONCATENATE($A468,"_",P$2),'Reference data SID'!$B:$N,13,FALSE()))</f>
        <v/>
      </c>
      <c r="Q468" s="86" t="str">
        <f aca="false">IF(ISERROR(VLOOKUP(CONCATENATE($A468,"_",Q$2),'Reference data SID'!$B:$N,13,FALSE())),"",VLOOKUP(CONCATENATE($A468,"_",Q$2),'Reference data SID'!$B:$N,13,FALSE()))</f>
        <v/>
      </c>
      <c r="R468" s="86" t="str">
        <f aca="false">IF(ISERROR(VLOOKUP(CONCATENATE($A468,"_",R$2),'Reference data SID'!$B:$N,13,FALSE())),"",VLOOKUP(CONCATENATE($A468,"_",R$2),'Reference data SID'!$B:$N,13,FALSE()))</f>
        <v/>
      </c>
      <c r="S468" s="86" t="str">
        <f aca="false">IF(ISERROR(VLOOKUP(CONCATENATE($A468,"_",S$2),'Reference data SID'!$B:$N,13,FALSE())),"",VLOOKUP(CONCATENATE($A468,"_",S$2),'Reference data SID'!$B:$N,13,FALSE()))</f>
        <v/>
      </c>
      <c r="T468" s="86" t="str">
        <f aca="false">IF(ISERROR(VLOOKUP(CONCATENATE($A468,"_",T$2),'Reference data SID'!$B:$N,13,FALSE())),"",VLOOKUP(CONCATENATE($A468,"_",T$2),'Reference data SID'!$B:$N,13,FALSE()))</f>
        <v/>
      </c>
      <c r="U468" s="86" t="str">
        <f aca="false">IF(ISERROR(VLOOKUP(CONCATENATE($A468,"_",U$2),'Reference data SID'!$B:$N,13,FALSE())),"",VLOOKUP(CONCATENATE($A468,"_",U$2),'Reference data SID'!$B:$N,13,FALSE()))</f>
        <v/>
      </c>
      <c r="V468" s="86" t="str">
        <f aca="false">IF(ISERROR(VLOOKUP(CONCATENATE($A468,"_",V$2),'Reference data SID'!$B:$N,13,FALSE())),"",VLOOKUP(CONCATENATE($A468,"_",V$2),'Reference data SID'!$B:$N,13,FALSE()))</f>
        <v/>
      </c>
      <c r="W468" s="86" t="str">
        <f aca="false">IF(ISERROR(VLOOKUP(CONCATENATE($A468,"_",W$2),'Reference data SID'!$B:$N,13,FALSE())),"",VLOOKUP(CONCATENATE($A468,"_",W$2),'Reference data SID'!$B:$N,13,FALSE()))</f>
        <v/>
      </c>
      <c r="X468" s="86" t="str">
        <f aca="false">IF(ISERROR(VLOOKUP(CONCATENATE($A468,"_",X$2),'Reference data SID'!$B:$N,13,FALSE())),"",VLOOKUP(CONCATENATE($A468,"_",X$2),'Reference data SID'!$B:$N,13,FALSE()))</f>
        <v/>
      </c>
      <c r="Y468" s="86" t="str">
        <f aca="false">IF(ISERROR(VLOOKUP(CONCATENATE($A468,"_",Y$2),'Reference data SID'!$B:$N,13,FALSE())),"",VLOOKUP(CONCATENATE($A468,"_",Y$2),'Reference data SID'!$B:$N,13,FALSE()))</f>
        <v/>
      </c>
      <c r="Z468" s="86" t="str">
        <f aca="false">IF(ISERROR(VLOOKUP(CONCATENATE($A468,"_",Z$2),'Reference data SID'!$B:$N,13,FALSE())),"",VLOOKUP(CONCATENATE($A468,"_",Z$2),'Reference data SID'!$B:$N,13,FALSE()))</f>
        <v/>
      </c>
      <c r="AA468" s="86" t="str">
        <f aca="false">IF(ISERROR(VLOOKUP(CONCATENATE($A468,"_",AA$2),'Reference data SID'!$B:$N,13,FALSE())),"",VLOOKUP(CONCATENATE($A468,"_",AA$2),'Reference data SID'!$B:$N,13,FALSE()))</f>
        <v/>
      </c>
      <c r="AB468" s="86" t="str">
        <f aca="false">IF(ISERROR(VLOOKUP(CONCATENATE($A468,"_",AB$2),'Reference data SID'!$B:$N,13,FALSE())),"",VLOOKUP(CONCATENATE($A468,"_",AB$2),'Reference data SID'!$B:$N,13,FALSE()))</f>
        <v/>
      </c>
      <c r="AC468" s="86" t="str">
        <f aca="false">IF(ISERROR(VLOOKUP(CONCATENATE($A468,"_",AC$2),'Reference data SID'!$B:$N,13,FALSE())),"",VLOOKUP(CONCATENATE($A468,"_",AC$2),'Reference data SID'!$B:$N,13,FALSE()))</f>
        <v/>
      </c>
      <c r="AD468" s="86" t="str">
        <f aca="false">IF(ISERROR(VLOOKUP(CONCATENATE($A468,"_",AD$2),'Reference data SID'!$B:$N,13,FALSE())),"",VLOOKUP(CONCATENATE($A468,"_",AD$2),'Reference data SID'!$B:$N,13,FALSE()))</f>
        <v/>
      </c>
      <c r="AE468" s="86" t="str">
        <f aca="false">IF(ISERROR(VLOOKUP(CONCATENATE($A468,"_",AE$2),'Reference data SID'!$B:$N,13,FALSE())),"",VLOOKUP(CONCATENATE($A468,"_",AE$2),'Reference data SID'!$B:$N,13,FALSE()))</f>
        <v/>
      </c>
      <c r="AF468" s="86" t="str">
        <f aca="false">IF(ISERROR(VLOOKUP(CONCATENATE($A468,"_",AF$2),'Reference data SID'!$B:$N,13,FALSE())),"",VLOOKUP(CONCATENATE($A468,"_",AF$2),'Reference data SID'!$B:$N,13,FALSE()))</f>
        <v/>
      </c>
      <c r="AG468" s="86" t="str">
        <f aca="false">IF(ISERROR(VLOOKUP(CONCATENATE($A468,"_",AG$2),'Reference data SID'!$B:$N,13,FALSE())),"",VLOOKUP(CONCATENATE($A468,"_",AG$2),'Reference data SID'!$B:$N,13,FALSE()))</f>
        <v/>
      </c>
      <c r="AH468" s="86" t="str">
        <f aca="false">IF(ISERROR(VLOOKUP(CONCATENATE($A468,"_",AH$2),'Reference data SID'!$B:$N,13,FALSE())),"",VLOOKUP(CONCATENATE($A468,"_",AH$2),'Reference data SID'!$B:$N,13,FALSE()))</f>
        <v/>
      </c>
      <c r="AI468" s="86" t="str">
        <f aca="false">IF(ISERROR(VLOOKUP(CONCATENATE($A468,"_",AI$2),'Reference data SID'!$B:$N,13,FALSE())),"",VLOOKUP(CONCATENATE($A468,"_",AI$2),'Reference data SID'!$B:$N,13,FALSE()))</f>
        <v/>
      </c>
      <c r="AJ468" s="86" t="str">
        <f aca="false">IF(ISERROR(VLOOKUP(CONCATENATE($A468,"_",AJ$2),'Reference data SID'!$B:$N,13,FALSE())),"",VLOOKUP(CONCATENATE($A468,"_",AJ$2),'Reference data SID'!$B:$N,13,FALSE()))</f>
        <v/>
      </c>
      <c r="AK468" s="86" t="str">
        <f aca="false">IF(ISERROR(VLOOKUP(CONCATENATE($A468,"_",AK$2),'Reference data SID'!$B:$N,13,FALSE())),"",VLOOKUP(CONCATENATE($A468,"_",AK$2),'Reference data SID'!$B:$N,13,FALSE()))</f>
        <v/>
      </c>
      <c r="AL468" s="86" t="str">
        <f aca="false">IF(ISERROR(VLOOKUP(CONCATENATE($A468,"_",AL$2),'Reference data SID'!$B:$N,13,FALSE())),"",VLOOKUP(CONCATENATE($A468,"_",AL$2),'Reference data SID'!$B:$N,13,FALSE()))</f>
        <v/>
      </c>
      <c r="AM468" s="86" t="str">
        <f aca="false">IF(ISERROR(VLOOKUP(CONCATENATE($A468,"_",AM$2),'Reference data SID'!$B:$N,13,FALSE())),"",VLOOKUP(CONCATENATE($A468,"_",AM$2),'Reference data SID'!$B:$N,13,FALSE()))</f>
        <v/>
      </c>
      <c r="AN468" s="86" t="str">
        <f aca="false">IF(ISERROR(VLOOKUP(CONCATENATE($A468,"_",AN$2),'Reference data SID'!$B:$N,13,FALSE())),"",VLOOKUP(CONCATENATE($A468,"_",AN$2),'Reference data SID'!$B:$N,13,FALSE()))</f>
        <v/>
      </c>
      <c r="AO468" s="86" t="str">
        <f aca="false">IF(ISERROR(VLOOKUP(CONCATENATE($A468,"_",AO$2),'Reference data SID'!$B:$N,13,FALSE())),"",VLOOKUP(CONCATENATE($A468,"_",AO$2),'Reference data SID'!$B:$N,13,FALSE()))</f>
        <v/>
      </c>
      <c r="AP468" s="86" t="str">
        <f aca="false">IF(ISERROR(VLOOKUP(CONCATENATE($A468,"_",AP$2),'Reference data SID'!$B:$N,13,FALSE())),"",VLOOKUP(CONCATENATE($A468,"_",AP$2),'Reference data SID'!$B:$N,13,FALSE()))</f>
        <v/>
      </c>
      <c r="AQ468" s="86" t="str">
        <f aca="false">IF(ISERROR(VLOOKUP(CONCATENATE($A468,"_",AQ$2),'Reference data SID'!$B:$N,13,FALSE())),"",VLOOKUP(CONCATENATE($A468,"_",AQ$2),'Reference data SID'!$B:$N,13,FALSE()))</f>
        <v/>
      </c>
      <c r="AR468" s="86" t="str">
        <f aca="false">IF(ISERROR(VLOOKUP(CONCATENATE($A468,"_",AR$2),'Reference data SID'!$B:$N,13,FALSE())),"",VLOOKUP(CONCATENATE($A468,"_",AR$2),'Reference data SID'!$B:$N,13,FALSE()))</f>
        <v/>
      </c>
      <c r="AS468" s="86" t="str">
        <f aca="false">IF(ISERROR(VLOOKUP(CONCATENATE($A468,"_",AS$2),'Reference data SID'!$B:$N,13,FALSE())),"",VLOOKUP(CONCATENATE($A468,"_",AS$2),'Reference data SID'!$B:$N,13,FALSE()))</f>
        <v/>
      </c>
      <c r="AT468" s="86" t="str">
        <f aca="false">IF(ISERROR(VLOOKUP(CONCATENATE($A468,"_",AT$2),'Reference data SID'!$B:$N,13,FALSE())),"",VLOOKUP(CONCATENATE($A468,"_",AT$2),'Reference data SID'!$B:$N,13,FALSE()))</f>
        <v/>
      </c>
    </row>
    <row r="469" customFormat="false" ht="15" hidden="false" customHeight="false" outlineLevel="0" collapsed="false">
      <c r="A469" s="0" t="n">
        <v>465</v>
      </c>
      <c r="B469" s="86" t="str">
        <f aca="false">IF(ISERROR(VLOOKUP(CONCATENATE($A469,"_",B$2),'Reference data SID'!$B:$N,13,FALSE())),"",VLOOKUP(CONCATENATE($A469,"_",B$2),'Reference data SID'!$B:$N,13,FALSE()))</f>
        <v/>
      </c>
      <c r="C469" s="86" t="str">
        <f aca="false">IF(ISERROR(VLOOKUP(CONCATENATE($A469,"_",C$2),'Reference data SID'!$B:$N,13,FALSE())),"",VLOOKUP(CONCATENATE($A469,"_",C$2),'Reference data SID'!$B:$N,13,FALSE()))</f>
        <v/>
      </c>
      <c r="D469" s="86" t="str">
        <f aca="false">IF(ISERROR(VLOOKUP(CONCATENATE($A469,"_",D$2),'Reference data SID'!$B:$N,13,FALSE())),"",VLOOKUP(CONCATENATE($A469,"_",D$2),'Reference data SID'!$B:$N,13,FALSE()))</f>
        <v/>
      </c>
      <c r="E469" s="86" t="str">
        <f aca="false">IF(ISERROR(VLOOKUP(CONCATENATE($A469,"_",E$2),'Reference data SID'!$B:$N,13,FALSE())),"",VLOOKUP(CONCATENATE($A469,"_",E$2),'Reference data SID'!$B:$N,13,FALSE()))</f>
        <v/>
      </c>
      <c r="F469" s="86" t="str">
        <f aca="false">IF(ISERROR(VLOOKUP(CONCATENATE($A469,"_",F$2),'Reference data SID'!$B:$N,13,FALSE())),"",VLOOKUP(CONCATENATE($A469,"_",F$2),'Reference data SID'!$B:$N,13,FALSE()))</f>
        <v/>
      </c>
      <c r="G469" s="86" t="str">
        <f aca="false">IF(ISERROR(VLOOKUP(CONCATENATE($A469,"_",G$2),'Reference data SID'!$B:$N,13,FALSE())),"",VLOOKUP(CONCATENATE($A469,"_",G$2),'Reference data SID'!$B:$N,13,FALSE()))</f>
        <v/>
      </c>
      <c r="H469" s="86" t="str">
        <f aca="false">IF(ISERROR(VLOOKUP(CONCATENATE($A469,"_",H$2),'Reference data SID'!$B:$N,13,FALSE())),"",VLOOKUP(CONCATENATE($A469,"_",H$2),'Reference data SID'!$B:$N,13,FALSE()))</f>
        <v/>
      </c>
      <c r="I469" s="86" t="str">
        <f aca="false">IF(ISERROR(VLOOKUP(CONCATENATE($A469,"_",I$2),'Reference data SID'!$B:$N,13,FALSE())),"",VLOOKUP(CONCATENATE($A469,"_",I$2),'Reference data SID'!$B:$N,13,FALSE()))</f>
        <v/>
      </c>
      <c r="J469" s="86" t="str">
        <f aca="false">IF(ISERROR(VLOOKUP(CONCATENATE($A469,"_",J$2),'Reference data SID'!$B:$N,13,FALSE())),"",VLOOKUP(CONCATENATE($A469,"_",J$2),'Reference data SID'!$B:$N,13,FALSE()))</f>
        <v/>
      </c>
      <c r="K469" s="86" t="str">
        <f aca="false">IF(ISERROR(VLOOKUP(CONCATENATE($A469,"_",K$2),'Reference data SID'!$B:$N,13,FALSE())),"",VLOOKUP(CONCATENATE($A469,"_",K$2),'Reference data SID'!$B:$N,13,FALSE()))</f>
        <v/>
      </c>
      <c r="L469" s="86" t="str">
        <f aca="false">IF(ISERROR(VLOOKUP(CONCATENATE($A469,"_",L$2),'Reference data SID'!$B:$N,13,FALSE())),"",VLOOKUP(CONCATENATE($A469,"_",L$2),'Reference data SID'!$B:$N,13,FALSE()))</f>
        <v/>
      </c>
      <c r="M469" s="86" t="str">
        <f aca="false">IF(ISERROR(VLOOKUP(CONCATENATE($A469,"_",M$2),'Reference data SID'!$B:$N,13,FALSE())),"",VLOOKUP(CONCATENATE($A469,"_",M$2),'Reference data SID'!$B:$N,13,FALSE()))</f>
        <v/>
      </c>
      <c r="N469" s="86" t="str">
        <f aca="false">IF(ISERROR(VLOOKUP(CONCATENATE($A469,"_",N$2),'Reference data SID'!$B:$N,13,FALSE())),"",VLOOKUP(CONCATENATE($A469,"_",N$2),'Reference data SID'!$B:$N,13,FALSE()))</f>
        <v/>
      </c>
      <c r="O469" s="86" t="str">
        <f aca="false">IF(ISERROR(VLOOKUP(CONCATENATE($A469,"_",O$2),'Reference data SID'!$B:$N,13,FALSE())),"",VLOOKUP(CONCATENATE($A469,"_",O$2),'Reference data SID'!$B:$N,13,FALSE()))</f>
        <v/>
      </c>
      <c r="P469" s="86" t="str">
        <f aca="false">IF(ISERROR(VLOOKUP(CONCATENATE($A469,"_",P$2),'Reference data SID'!$B:$N,13,FALSE())),"",VLOOKUP(CONCATENATE($A469,"_",P$2),'Reference data SID'!$B:$N,13,FALSE()))</f>
        <v/>
      </c>
      <c r="Q469" s="86" t="str">
        <f aca="false">IF(ISERROR(VLOOKUP(CONCATENATE($A469,"_",Q$2),'Reference data SID'!$B:$N,13,FALSE())),"",VLOOKUP(CONCATENATE($A469,"_",Q$2),'Reference data SID'!$B:$N,13,FALSE()))</f>
        <v/>
      </c>
      <c r="R469" s="86" t="str">
        <f aca="false">IF(ISERROR(VLOOKUP(CONCATENATE($A469,"_",R$2),'Reference data SID'!$B:$N,13,FALSE())),"",VLOOKUP(CONCATENATE($A469,"_",R$2),'Reference data SID'!$B:$N,13,FALSE()))</f>
        <v/>
      </c>
      <c r="S469" s="86" t="str">
        <f aca="false">IF(ISERROR(VLOOKUP(CONCATENATE($A469,"_",S$2),'Reference data SID'!$B:$N,13,FALSE())),"",VLOOKUP(CONCATENATE($A469,"_",S$2),'Reference data SID'!$B:$N,13,FALSE()))</f>
        <v/>
      </c>
      <c r="T469" s="86" t="str">
        <f aca="false">IF(ISERROR(VLOOKUP(CONCATENATE($A469,"_",T$2),'Reference data SID'!$B:$N,13,FALSE())),"",VLOOKUP(CONCATENATE($A469,"_",T$2),'Reference data SID'!$B:$N,13,FALSE()))</f>
        <v/>
      </c>
      <c r="U469" s="86" t="str">
        <f aca="false">IF(ISERROR(VLOOKUP(CONCATENATE($A469,"_",U$2),'Reference data SID'!$B:$N,13,FALSE())),"",VLOOKUP(CONCATENATE($A469,"_",U$2),'Reference data SID'!$B:$N,13,FALSE()))</f>
        <v/>
      </c>
      <c r="V469" s="86" t="str">
        <f aca="false">IF(ISERROR(VLOOKUP(CONCATENATE($A469,"_",V$2),'Reference data SID'!$B:$N,13,FALSE())),"",VLOOKUP(CONCATENATE($A469,"_",V$2),'Reference data SID'!$B:$N,13,FALSE()))</f>
        <v/>
      </c>
      <c r="W469" s="86" t="str">
        <f aca="false">IF(ISERROR(VLOOKUP(CONCATENATE($A469,"_",W$2),'Reference data SID'!$B:$N,13,FALSE())),"",VLOOKUP(CONCATENATE($A469,"_",W$2),'Reference data SID'!$B:$N,13,FALSE()))</f>
        <v/>
      </c>
      <c r="X469" s="86" t="str">
        <f aca="false">IF(ISERROR(VLOOKUP(CONCATENATE($A469,"_",X$2),'Reference data SID'!$B:$N,13,FALSE())),"",VLOOKUP(CONCATENATE($A469,"_",X$2),'Reference data SID'!$B:$N,13,FALSE()))</f>
        <v/>
      </c>
      <c r="Y469" s="86" t="str">
        <f aca="false">IF(ISERROR(VLOOKUP(CONCATENATE($A469,"_",Y$2),'Reference data SID'!$B:$N,13,FALSE())),"",VLOOKUP(CONCATENATE($A469,"_",Y$2),'Reference data SID'!$B:$N,13,FALSE()))</f>
        <v/>
      </c>
      <c r="Z469" s="86" t="str">
        <f aca="false">IF(ISERROR(VLOOKUP(CONCATENATE($A469,"_",Z$2),'Reference data SID'!$B:$N,13,FALSE())),"",VLOOKUP(CONCATENATE($A469,"_",Z$2),'Reference data SID'!$B:$N,13,FALSE()))</f>
        <v/>
      </c>
      <c r="AA469" s="86" t="str">
        <f aca="false">IF(ISERROR(VLOOKUP(CONCATENATE($A469,"_",AA$2),'Reference data SID'!$B:$N,13,FALSE())),"",VLOOKUP(CONCATENATE($A469,"_",AA$2),'Reference data SID'!$B:$N,13,FALSE()))</f>
        <v/>
      </c>
      <c r="AB469" s="86" t="str">
        <f aca="false">IF(ISERROR(VLOOKUP(CONCATENATE($A469,"_",AB$2),'Reference data SID'!$B:$N,13,FALSE())),"",VLOOKUP(CONCATENATE($A469,"_",AB$2),'Reference data SID'!$B:$N,13,FALSE()))</f>
        <v/>
      </c>
      <c r="AC469" s="86" t="str">
        <f aca="false">IF(ISERROR(VLOOKUP(CONCATENATE($A469,"_",AC$2),'Reference data SID'!$B:$N,13,FALSE())),"",VLOOKUP(CONCATENATE($A469,"_",AC$2),'Reference data SID'!$B:$N,13,FALSE()))</f>
        <v/>
      </c>
      <c r="AD469" s="86" t="str">
        <f aca="false">IF(ISERROR(VLOOKUP(CONCATENATE($A469,"_",AD$2),'Reference data SID'!$B:$N,13,FALSE())),"",VLOOKUP(CONCATENATE($A469,"_",AD$2),'Reference data SID'!$B:$N,13,FALSE()))</f>
        <v/>
      </c>
      <c r="AE469" s="86" t="str">
        <f aca="false">IF(ISERROR(VLOOKUP(CONCATENATE($A469,"_",AE$2),'Reference data SID'!$B:$N,13,FALSE())),"",VLOOKUP(CONCATENATE($A469,"_",AE$2),'Reference data SID'!$B:$N,13,FALSE()))</f>
        <v/>
      </c>
      <c r="AF469" s="86" t="str">
        <f aca="false">IF(ISERROR(VLOOKUP(CONCATENATE($A469,"_",AF$2),'Reference data SID'!$B:$N,13,FALSE())),"",VLOOKUP(CONCATENATE($A469,"_",AF$2),'Reference data SID'!$B:$N,13,FALSE()))</f>
        <v/>
      </c>
      <c r="AG469" s="86" t="str">
        <f aca="false">IF(ISERROR(VLOOKUP(CONCATENATE($A469,"_",AG$2),'Reference data SID'!$B:$N,13,FALSE())),"",VLOOKUP(CONCATENATE($A469,"_",AG$2),'Reference data SID'!$B:$N,13,FALSE()))</f>
        <v/>
      </c>
      <c r="AH469" s="86" t="str">
        <f aca="false">IF(ISERROR(VLOOKUP(CONCATENATE($A469,"_",AH$2),'Reference data SID'!$B:$N,13,FALSE())),"",VLOOKUP(CONCATENATE($A469,"_",AH$2),'Reference data SID'!$B:$N,13,FALSE()))</f>
        <v/>
      </c>
      <c r="AI469" s="86" t="str">
        <f aca="false">IF(ISERROR(VLOOKUP(CONCATENATE($A469,"_",AI$2),'Reference data SID'!$B:$N,13,FALSE())),"",VLOOKUP(CONCATENATE($A469,"_",AI$2),'Reference data SID'!$B:$N,13,FALSE()))</f>
        <v/>
      </c>
      <c r="AJ469" s="86" t="str">
        <f aca="false">IF(ISERROR(VLOOKUP(CONCATENATE($A469,"_",AJ$2),'Reference data SID'!$B:$N,13,FALSE())),"",VLOOKUP(CONCATENATE($A469,"_",AJ$2),'Reference data SID'!$B:$N,13,FALSE()))</f>
        <v/>
      </c>
      <c r="AK469" s="86" t="str">
        <f aca="false">IF(ISERROR(VLOOKUP(CONCATENATE($A469,"_",AK$2),'Reference data SID'!$B:$N,13,FALSE())),"",VLOOKUP(CONCATENATE($A469,"_",AK$2),'Reference data SID'!$B:$N,13,FALSE()))</f>
        <v/>
      </c>
      <c r="AL469" s="86" t="str">
        <f aca="false">IF(ISERROR(VLOOKUP(CONCATENATE($A469,"_",AL$2),'Reference data SID'!$B:$N,13,FALSE())),"",VLOOKUP(CONCATENATE($A469,"_",AL$2),'Reference data SID'!$B:$N,13,FALSE()))</f>
        <v/>
      </c>
      <c r="AM469" s="86" t="str">
        <f aca="false">IF(ISERROR(VLOOKUP(CONCATENATE($A469,"_",AM$2),'Reference data SID'!$B:$N,13,FALSE())),"",VLOOKUP(CONCATENATE($A469,"_",AM$2),'Reference data SID'!$B:$N,13,FALSE()))</f>
        <v/>
      </c>
      <c r="AN469" s="86" t="str">
        <f aca="false">IF(ISERROR(VLOOKUP(CONCATENATE($A469,"_",AN$2),'Reference data SID'!$B:$N,13,FALSE())),"",VLOOKUP(CONCATENATE($A469,"_",AN$2),'Reference data SID'!$B:$N,13,FALSE()))</f>
        <v/>
      </c>
      <c r="AO469" s="86" t="str">
        <f aca="false">IF(ISERROR(VLOOKUP(CONCATENATE($A469,"_",AO$2),'Reference data SID'!$B:$N,13,FALSE())),"",VLOOKUP(CONCATENATE($A469,"_",AO$2),'Reference data SID'!$B:$N,13,FALSE()))</f>
        <v/>
      </c>
      <c r="AP469" s="86" t="str">
        <f aca="false">IF(ISERROR(VLOOKUP(CONCATENATE($A469,"_",AP$2),'Reference data SID'!$B:$N,13,FALSE())),"",VLOOKUP(CONCATENATE($A469,"_",AP$2),'Reference data SID'!$B:$N,13,FALSE()))</f>
        <v/>
      </c>
      <c r="AQ469" s="86" t="str">
        <f aca="false">IF(ISERROR(VLOOKUP(CONCATENATE($A469,"_",AQ$2),'Reference data SID'!$B:$N,13,FALSE())),"",VLOOKUP(CONCATENATE($A469,"_",AQ$2),'Reference data SID'!$B:$N,13,FALSE()))</f>
        <v/>
      </c>
      <c r="AR469" s="86" t="str">
        <f aca="false">IF(ISERROR(VLOOKUP(CONCATENATE($A469,"_",AR$2),'Reference data SID'!$B:$N,13,FALSE())),"",VLOOKUP(CONCATENATE($A469,"_",AR$2),'Reference data SID'!$B:$N,13,FALSE()))</f>
        <v/>
      </c>
      <c r="AS469" s="86" t="str">
        <f aca="false">IF(ISERROR(VLOOKUP(CONCATENATE($A469,"_",AS$2),'Reference data SID'!$B:$N,13,FALSE())),"",VLOOKUP(CONCATENATE($A469,"_",AS$2),'Reference data SID'!$B:$N,13,FALSE()))</f>
        <v/>
      </c>
      <c r="AT469" s="86" t="str">
        <f aca="false">IF(ISERROR(VLOOKUP(CONCATENATE($A469,"_",AT$2),'Reference data SID'!$B:$N,13,FALSE())),"",VLOOKUP(CONCATENATE($A469,"_",AT$2),'Reference data SID'!$B:$N,13,FALSE()))</f>
        <v/>
      </c>
    </row>
    <row r="470" customFormat="false" ht="15" hidden="false" customHeight="false" outlineLevel="0" collapsed="false">
      <c r="A470" s="0" t="n">
        <v>466</v>
      </c>
      <c r="B470" s="86" t="str">
        <f aca="false">IF(ISERROR(VLOOKUP(CONCATENATE($A470,"_",B$2),'Reference data SID'!$B:$N,13,FALSE())),"",VLOOKUP(CONCATENATE($A470,"_",B$2),'Reference data SID'!$B:$N,13,FALSE()))</f>
        <v/>
      </c>
      <c r="C470" s="86" t="str">
        <f aca="false">IF(ISERROR(VLOOKUP(CONCATENATE($A470,"_",C$2),'Reference data SID'!$B:$N,13,FALSE())),"",VLOOKUP(CONCATENATE($A470,"_",C$2),'Reference data SID'!$B:$N,13,FALSE()))</f>
        <v/>
      </c>
      <c r="D470" s="86" t="str">
        <f aca="false">IF(ISERROR(VLOOKUP(CONCATENATE($A470,"_",D$2),'Reference data SID'!$B:$N,13,FALSE())),"",VLOOKUP(CONCATENATE($A470,"_",D$2),'Reference data SID'!$B:$N,13,FALSE()))</f>
        <v/>
      </c>
      <c r="E470" s="86" t="str">
        <f aca="false">IF(ISERROR(VLOOKUP(CONCATENATE($A470,"_",E$2),'Reference data SID'!$B:$N,13,FALSE())),"",VLOOKUP(CONCATENATE($A470,"_",E$2),'Reference data SID'!$B:$N,13,FALSE()))</f>
        <v/>
      </c>
      <c r="F470" s="86" t="str">
        <f aca="false">IF(ISERROR(VLOOKUP(CONCATENATE($A470,"_",F$2),'Reference data SID'!$B:$N,13,FALSE())),"",VLOOKUP(CONCATENATE($A470,"_",F$2),'Reference data SID'!$B:$N,13,FALSE()))</f>
        <v/>
      </c>
      <c r="G470" s="86" t="str">
        <f aca="false">IF(ISERROR(VLOOKUP(CONCATENATE($A470,"_",G$2),'Reference data SID'!$B:$N,13,FALSE())),"",VLOOKUP(CONCATENATE($A470,"_",G$2),'Reference data SID'!$B:$N,13,FALSE()))</f>
        <v/>
      </c>
      <c r="H470" s="86" t="str">
        <f aca="false">IF(ISERROR(VLOOKUP(CONCATENATE($A470,"_",H$2),'Reference data SID'!$B:$N,13,FALSE())),"",VLOOKUP(CONCATENATE($A470,"_",H$2),'Reference data SID'!$B:$N,13,FALSE()))</f>
        <v/>
      </c>
      <c r="I470" s="86" t="str">
        <f aca="false">IF(ISERROR(VLOOKUP(CONCATENATE($A470,"_",I$2),'Reference data SID'!$B:$N,13,FALSE())),"",VLOOKUP(CONCATENATE($A470,"_",I$2),'Reference data SID'!$B:$N,13,FALSE()))</f>
        <v/>
      </c>
      <c r="J470" s="86" t="str">
        <f aca="false">IF(ISERROR(VLOOKUP(CONCATENATE($A470,"_",J$2),'Reference data SID'!$B:$N,13,FALSE())),"",VLOOKUP(CONCATENATE($A470,"_",J$2),'Reference data SID'!$B:$N,13,FALSE()))</f>
        <v/>
      </c>
      <c r="K470" s="86" t="str">
        <f aca="false">IF(ISERROR(VLOOKUP(CONCATENATE($A470,"_",K$2),'Reference data SID'!$B:$N,13,FALSE())),"",VLOOKUP(CONCATENATE($A470,"_",K$2),'Reference data SID'!$B:$N,13,FALSE()))</f>
        <v/>
      </c>
      <c r="L470" s="86" t="str">
        <f aca="false">IF(ISERROR(VLOOKUP(CONCATENATE($A470,"_",L$2),'Reference data SID'!$B:$N,13,FALSE())),"",VLOOKUP(CONCATENATE($A470,"_",L$2),'Reference data SID'!$B:$N,13,FALSE()))</f>
        <v/>
      </c>
      <c r="M470" s="86" t="str">
        <f aca="false">IF(ISERROR(VLOOKUP(CONCATENATE($A470,"_",M$2),'Reference data SID'!$B:$N,13,FALSE())),"",VLOOKUP(CONCATENATE($A470,"_",M$2),'Reference data SID'!$B:$N,13,FALSE()))</f>
        <v/>
      </c>
      <c r="N470" s="86" t="str">
        <f aca="false">IF(ISERROR(VLOOKUP(CONCATENATE($A470,"_",N$2),'Reference data SID'!$B:$N,13,FALSE())),"",VLOOKUP(CONCATENATE($A470,"_",N$2),'Reference data SID'!$B:$N,13,FALSE()))</f>
        <v/>
      </c>
      <c r="O470" s="86" t="str">
        <f aca="false">IF(ISERROR(VLOOKUP(CONCATENATE($A470,"_",O$2),'Reference data SID'!$B:$N,13,FALSE())),"",VLOOKUP(CONCATENATE($A470,"_",O$2),'Reference data SID'!$B:$N,13,FALSE()))</f>
        <v/>
      </c>
      <c r="P470" s="86" t="str">
        <f aca="false">IF(ISERROR(VLOOKUP(CONCATENATE($A470,"_",P$2),'Reference data SID'!$B:$N,13,FALSE())),"",VLOOKUP(CONCATENATE($A470,"_",P$2),'Reference data SID'!$B:$N,13,FALSE()))</f>
        <v/>
      </c>
      <c r="Q470" s="86" t="str">
        <f aca="false">IF(ISERROR(VLOOKUP(CONCATENATE($A470,"_",Q$2),'Reference data SID'!$B:$N,13,FALSE())),"",VLOOKUP(CONCATENATE($A470,"_",Q$2),'Reference data SID'!$B:$N,13,FALSE()))</f>
        <v/>
      </c>
      <c r="R470" s="86" t="str">
        <f aca="false">IF(ISERROR(VLOOKUP(CONCATENATE($A470,"_",R$2),'Reference data SID'!$B:$N,13,FALSE())),"",VLOOKUP(CONCATENATE($A470,"_",R$2),'Reference data SID'!$B:$N,13,FALSE()))</f>
        <v/>
      </c>
      <c r="S470" s="86" t="str">
        <f aca="false">IF(ISERROR(VLOOKUP(CONCATENATE($A470,"_",S$2),'Reference data SID'!$B:$N,13,FALSE())),"",VLOOKUP(CONCATENATE($A470,"_",S$2),'Reference data SID'!$B:$N,13,FALSE()))</f>
        <v/>
      </c>
      <c r="T470" s="86" t="str">
        <f aca="false">IF(ISERROR(VLOOKUP(CONCATENATE($A470,"_",T$2),'Reference data SID'!$B:$N,13,FALSE())),"",VLOOKUP(CONCATENATE($A470,"_",T$2),'Reference data SID'!$B:$N,13,FALSE()))</f>
        <v/>
      </c>
      <c r="U470" s="86" t="str">
        <f aca="false">IF(ISERROR(VLOOKUP(CONCATENATE($A470,"_",U$2),'Reference data SID'!$B:$N,13,FALSE())),"",VLOOKUP(CONCATENATE($A470,"_",U$2),'Reference data SID'!$B:$N,13,FALSE()))</f>
        <v/>
      </c>
      <c r="V470" s="86" t="str">
        <f aca="false">IF(ISERROR(VLOOKUP(CONCATENATE($A470,"_",V$2),'Reference data SID'!$B:$N,13,FALSE())),"",VLOOKUP(CONCATENATE($A470,"_",V$2),'Reference data SID'!$B:$N,13,FALSE()))</f>
        <v/>
      </c>
      <c r="W470" s="86" t="str">
        <f aca="false">IF(ISERROR(VLOOKUP(CONCATENATE($A470,"_",W$2),'Reference data SID'!$B:$N,13,FALSE())),"",VLOOKUP(CONCATENATE($A470,"_",W$2),'Reference data SID'!$B:$N,13,FALSE()))</f>
        <v/>
      </c>
      <c r="X470" s="86" t="str">
        <f aca="false">IF(ISERROR(VLOOKUP(CONCATENATE($A470,"_",X$2),'Reference data SID'!$B:$N,13,FALSE())),"",VLOOKUP(CONCATENATE($A470,"_",X$2),'Reference data SID'!$B:$N,13,FALSE()))</f>
        <v/>
      </c>
      <c r="Y470" s="86" t="str">
        <f aca="false">IF(ISERROR(VLOOKUP(CONCATENATE($A470,"_",Y$2),'Reference data SID'!$B:$N,13,FALSE())),"",VLOOKUP(CONCATENATE($A470,"_",Y$2),'Reference data SID'!$B:$N,13,FALSE()))</f>
        <v/>
      </c>
      <c r="Z470" s="86" t="str">
        <f aca="false">IF(ISERROR(VLOOKUP(CONCATENATE($A470,"_",Z$2),'Reference data SID'!$B:$N,13,FALSE())),"",VLOOKUP(CONCATENATE($A470,"_",Z$2),'Reference data SID'!$B:$N,13,FALSE()))</f>
        <v/>
      </c>
      <c r="AA470" s="86" t="str">
        <f aca="false">IF(ISERROR(VLOOKUP(CONCATENATE($A470,"_",AA$2),'Reference data SID'!$B:$N,13,FALSE())),"",VLOOKUP(CONCATENATE($A470,"_",AA$2),'Reference data SID'!$B:$N,13,FALSE()))</f>
        <v/>
      </c>
      <c r="AB470" s="86" t="str">
        <f aca="false">IF(ISERROR(VLOOKUP(CONCATENATE($A470,"_",AB$2),'Reference data SID'!$B:$N,13,FALSE())),"",VLOOKUP(CONCATENATE($A470,"_",AB$2),'Reference data SID'!$B:$N,13,FALSE()))</f>
        <v/>
      </c>
      <c r="AC470" s="86" t="str">
        <f aca="false">IF(ISERROR(VLOOKUP(CONCATENATE($A470,"_",AC$2),'Reference data SID'!$B:$N,13,FALSE())),"",VLOOKUP(CONCATENATE($A470,"_",AC$2),'Reference data SID'!$B:$N,13,FALSE()))</f>
        <v/>
      </c>
      <c r="AD470" s="86" t="str">
        <f aca="false">IF(ISERROR(VLOOKUP(CONCATENATE($A470,"_",AD$2),'Reference data SID'!$B:$N,13,FALSE())),"",VLOOKUP(CONCATENATE($A470,"_",AD$2),'Reference data SID'!$B:$N,13,FALSE()))</f>
        <v/>
      </c>
      <c r="AE470" s="86" t="str">
        <f aca="false">IF(ISERROR(VLOOKUP(CONCATENATE($A470,"_",AE$2),'Reference data SID'!$B:$N,13,FALSE())),"",VLOOKUP(CONCATENATE($A470,"_",AE$2),'Reference data SID'!$B:$N,13,FALSE()))</f>
        <v/>
      </c>
      <c r="AF470" s="86" t="str">
        <f aca="false">IF(ISERROR(VLOOKUP(CONCATENATE($A470,"_",AF$2),'Reference data SID'!$B:$N,13,FALSE())),"",VLOOKUP(CONCATENATE($A470,"_",AF$2),'Reference data SID'!$B:$N,13,FALSE()))</f>
        <v/>
      </c>
      <c r="AG470" s="86" t="str">
        <f aca="false">IF(ISERROR(VLOOKUP(CONCATENATE($A470,"_",AG$2),'Reference data SID'!$B:$N,13,FALSE())),"",VLOOKUP(CONCATENATE($A470,"_",AG$2),'Reference data SID'!$B:$N,13,FALSE()))</f>
        <v/>
      </c>
      <c r="AH470" s="86" t="str">
        <f aca="false">IF(ISERROR(VLOOKUP(CONCATENATE($A470,"_",AH$2),'Reference data SID'!$B:$N,13,FALSE())),"",VLOOKUP(CONCATENATE($A470,"_",AH$2),'Reference data SID'!$B:$N,13,FALSE()))</f>
        <v/>
      </c>
      <c r="AI470" s="86" t="str">
        <f aca="false">IF(ISERROR(VLOOKUP(CONCATENATE($A470,"_",AI$2),'Reference data SID'!$B:$N,13,FALSE())),"",VLOOKUP(CONCATENATE($A470,"_",AI$2),'Reference data SID'!$B:$N,13,FALSE()))</f>
        <v/>
      </c>
      <c r="AJ470" s="86" t="str">
        <f aca="false">IF(ISERROR(VLOOKUP(CONCATENATE($A470,"_",AJ$2),'Reference data SID'!$B:$N,13,FALSE())),"",VLOOKUP(CONCATENATE($A470,"_",AJ$2),'Reference data SID'!$B:$N,13,FALSE()))</f>
        <v/>
      </c>
      <c r="AK470" s="86" t="str">
        <f aca="false">IF(ISERROR(VLOOKUP(CONCATENATE($A470,"_",AK$2),'Reference data SID'!$B:$N,13,FALSE())),"",VLOOKUP(CONCATENATE($A470,"_",AK$2),'Reference data SID'!$B:$N,13,FALSE()))</f>
        <v/>
      </c>
      <c r="AL470" s="86" t="str">
        <f aca="false">IF(ISERROR(VLOOKUP(CONCATENATE($A470,"_",AL$2),'Reference data SID'!$B:$N,13,FALSE())),"",VLOOKUP(CONCATENATE($A470,"_",AL$2),'Reference data SID'!$B:$N,13,FALSE()))</f>
        <v/>
      </c>
      <c r="AM470" s="86" t="str">
        <f aca="false">IF(ISERROR(VLOOKUP(CONCATENATE($A470,"_",AM$2),'Reference data SID'!$B:$N,13,FALSE())),"",VLOOKUP(CONCATENATE($A470,"_",AM$2),'Reference data SID'!$B:$N,13,FALSE()))</f>
        <v/>
      </c>
      <c r="AN470" s="86" t="str">
        <f aca="false">IF(ISERROR(VLOOKUP(CONCATENATE($A470,"_",AN$2),'Reference data SID'!$B:$N,13,FALSE())),"",VLOOKUP(CONCATENATE($A470,"_",AN$2),'Reference data SID'!$B:$N,13,FALSE()))</f>
        <v/>
      </c>
      <c r="AO470" s="86" t="str">
        <f aca="false">IF(ISERROR(VLOOKUP(CONCATENATE($A470,"_",AO$2),'Reference data SID'!$B:$N,13,FALSE())),"",VLOOKUP(CONCATENATE($A470,"_",AO$2),'Reference data SID'!$B:$N,13,FALSE()))</f>
        <v/>
      </c>
      <c r="AP470" s="86" t="str">
        <f aca="false">IF(ISERROR(VLOOKUP(CONCATENATE($A470,"_",AP$2),'Reference data SID'!$B:$N,13,FALSE())),"",VLOOKUP(CONCATENATE($A470,"_",AP$2),'Reference data SID'!$B:$N,13,FALSE()))</f>
        <v/>
      </c>
      <c r="AQ470" s="86" t="str">
        <f aca="false">IF(ISERROR(VLOOKUP(CONCATENATE($A470,"_",AQ$2),'Reference data SID'!$B:$N,13,FALSE())),"",VLOOKUP(CONCATENATE($A470,"_",AQ$2),'Reference data SID'!$B:$N,13,FALSE()))</f>
        <v/>
      </c>
      <c r="AR470" s="86" t="str">
        <f aca="false">IF(ISERROR(VLOOKUP(CONCATENATE($A470,"_",AR$2),'Reference data SID'!$B:$N,13,FALSE())),"",VLOOKUP(CONCATENATE($A470,"_",AR$2),'Reference data SID'!$B:$N,13,FALSE()))</f>
        <v/>
      </c>
      <c r="AS470" s="86" t="str">
        <f aca="false">IF(ISERROR(VLOOKUP(CONCATENATE($A470,"_",AS$2),'Reference data SID'!$B:$N,13,FALSE())),"",VLOOKUP(CONCATENATE($A470,"_",AS$2),'Reference data SID'!$B:$N,13,FALSE()))</f>
        <v/>
      </c>
      <c r="AT470" s="86" t="str">
        <f aca="false">IF(ISERROR(VLOOKUP(CONCATENATE($A470,"_",AT$2),'Reference data SID'!$B:$N,13,FALSE())),"",VLOOKUP(CONCATENATE($A470,"_",AT$2),'Reference data SID'!$B:$N,13,FALSE()))</f>
        <v/>
      </c>
    </row>
    <row r="471" customFormat="false" ht="15" hidden="false" customHeight="false" outlineLevel="0" collapsed="false">
      <c r="A471" s="0" t="n">
        <v>467</v>
      </c>
      <c r="B471" s="86" t="str">
        <f aca="false">IF(ISERROR(VLOOKUP(CONCATENATE($A471,"_",B$2),'Reference data SID'!$B:$N,13,FALSE())),"",VLOOKUP(CONCATENATE($A471,"_",B$2),'Reference data SID'!$B:$N,13,FALSE()))</f>
        <v/>
      </c>
      <c r="C471" s="86" t="str">
        <f aca="false">IF(ISERROR(VLOOKUP(CONCATENATE($A471,"_",C$2),'Reference data SID'!$B:$N,13,FALSE())),"",VLOOKUP(CONCATENATE($A471,"_",C$2),'Reference data SID'!$B:$N,13,FALSE()))</f>
        <v/>
      </c>
      <c r="D471" s="86" t="str">
        <f aca="false">IF(ISERROR(VLOOKUP(CONCATENATE($A471,"_",D$2),'Reference data SID'!$B:$N,13,FALSE())),"",VLOOKUP(CONCATENATE($A471,"_",D$2),'Reference data SID'!$B:$N,13,FALSE()))</f>
        <v/>
      </c>
      <c r="E471" s="86" t="str">
        <f aca="false">IF(ISERROR(VLOOKUP(CONCATENATE($A471,"_",E$2),'Reference data SID'!$B:$N,13,FALSE())),"",VLOOKUP(CONCATENATE($A471,"_",E$2),'Reference data SID'!$B:$N,13,FALSE()))</f>
        <v/>
      </c>
      <c r="F471" s="86" t="str">
        <f aca="false">IF(ISERROR(VLOOKUP(CONCATENATE($A471,"_",F$2),'Reference data SID'!$B:$N,13,FALSE())),"",VLOOKUP(CONCATENATE($A471,"_",F$2),'Reference data SID'!$B:$N,13,FALSE()))</f>
        <v/>
      </c>
      <c r="G471" s="86" t="str">
        <f aca="false">IF(ISERROR(VLOOKUP(CONCATENATE($A471,"_",G$2),'Reference data SID'!$B:$N,13,FALSE())),"",VLOOKUP(CONCATENATE($A471,"_",G$2),'Reference data SID'!$B:$N,13,FALSE()))</f>
        <v/>
      </c>
      <c r="H471" s="86" t="str">
        <f aca="false">IF(ISERROR(VLOOKUP(CONCATENATE($A471,"_",H$2),'Reference data SID'!$B:$N,13,FALSE())),"",VLOOKUP(CONCATENATE($A471,"_",H$2),'Reference data SID'!$B:$N,13,FALSE()))</f>
        <v/>
      </c>
      <c r="I471" s="86" t="str">
        <f aca="false">IF(ISERROR(VLOOKUP(CONCATENATE($A471,"_",I$2),'Reference data SID'!$B:$N,13,FALSE())),"",VLOOKUP(CONCATENATE($A471,"_",I$2),'Reference data SID'!$B:$N,13,FALSE()))</f>
        <v/>
      </c>
      <c r="J471" s="86" t="str">
        <f aca="false">IF(ISERROR(VLOOKUP(CONCATENATE($A471,"_",J$2),'Reference data SID'!$B:$N,13,FALSE())),"",VLOOKUP(CONCATENATE($A471,"_",J$2),'Reference data SID'!$B:$N,13,FALSE()))</f>
        <v/>
      </c>
      <c r="K471" s="86" t="str">
        <f aca="false">IF(ISERROR(VLOOKUP(CONCATENATE($A471,"_",K$2),'Reference data SID'!$B:$N,13,FALSE())),"",VLOOKUP(CONCATENATE($A471,"_",K$2),'Reference data SID'!$B:$N,13,FALSE()))</f>
        <v/>
      </c>
      <c r="L471" s="86" t="str">
        <f aca="false">IF(ISERROR(VLOOKUP(CONCATENATE($A471,"_",L$2),'Reference data SID'!$B:$N,13,FALSE())),"",VLOOKUP(CONCATENATE($A471,"_",L$2),'Reference data SID'!$B:$N,13,FALSE()))</f>
        <v/>
      </c>
      <c r="M471" s="86" t="str">
        <f aca="false">IF(ISERROR(VLOOKUP(CONCATENATE($A471,"_",M$2),'Reference data SID'!$B:$N,13,FALSE())),"",VLOOKUP(CONCATENATE($A471,"_",M$2),'Reference data SID'!$B:$N,13,FALSE()))</f>
        <v/>
      </c>
      <c r="N471" s="86" t="str">
        <f aca="false">IF(ISERROR(VLOOKUP(CONCATENATE($A471,"_",N$2),'Reference data SID'!$B:$N,13,FALSE())),"",VLOOKUP(CONCATENATE($A471,"_",N$2),'Reference data SID'!$B:$N,13,FALSE()))</f>
        <v/>
      </c>
      <c r="O471" s="86" t="str">
        <f aca="false">IF(ISERROR(VLOOKUP(CONCATENATE($A471,"_",O$2),'Reference data SID'!$B:$N,13,FALSE())),"",VLOOKUP(CONCATENATE($A471,"_",O$2),'Reference data SID'!$B:$N,13,FALSE()))</f>
        <v/>
      </c>
      <c r="P471" s="86" t="str">
        <f aca="false">IF(ISERROR(VLOOKUP(CONCATENATE($A471,"_",P$2),'Reference data SID'!$B:$N,13,FALSE())),"",VLOOKUP(CONCATENATE($A471,"_",P$2),'Reference data SID'!$B:$N,13,FALSE()))</f>
        <v/>
      </c>
      <c r="Q471" s="86" t="str">
        <f aca="false">IF(ISERROR(VLOOKUP(CONCATENATE($A471,"_",Q$2),'Reference data SID'!$B:$N,13,FALSE())),"",VLOOKUP(CONCATENATE($A471,"_",Q$2),'Reference data SID'!$B:$N,13,FALSE()))</f>
        <v/>
      </c>
      <c r="R471" s="86" t="str">
        <f aca="false">IF(ISERROR(VLOOKUP(CONCATENATE($A471,"_",R$2),'Reference data SID'!$B:$N,13,FALSE())),"",VLOOKUP(CONCATENATE($A471,"_",R$2),'Reference data SID'!$B:$N,13,FALSE()))</f>
        <v/>
      </c>
      <c r="S471" s="86" t="str">
        <f aca="false">IF(ISERROR(VLOOKUP(CONCATENATE($A471,"_",S$2),'Reference data SID'!$B:$N,13,FALSE())),"",VLOOKUP(CONCATENATE($A471,"_",S$2),'Reference data SID'!$B:$N,13,FALSE()))</f>
        <v/>
      </c>
      <c r="T471" s="86" t="str">
        <f aca="false">IF(ISERROR(VLOOKUP(CONCATENATE($A471,"_",T$2),'Reference data SID'!$B:$N,13,FALSE())),"",VLOOKUP(CONCATENATE($A471,"_",T$2),'Reference data SID'!$B:$N,13,FALSE()))</f>
        <v/>
      </c>
      <c r="U471" s="86" t="str">
        <f aca="false">IF(ISERROR(VLOOKUP(CONCATENATE($A471,"_",U$2),'Reference data SID'!$B:$N,13,FALSE())),"",VLOOKUP(CONCATENATE($A471,"_",U$2),'Reference data SID'!$B:$N,13,FALSE()))</f>
        <v/>
      </c>
      <c r="V471" s="86" t="str">
        <f aca="false">IF(ISERROR(VLOOKUP(CONCATENATE($A471,"_",V$2),'Reference data SID'!$B:$N,13,FALSE())),"",VLOOKUP(CONCATENATE($A471,"_",V$2),'Reference data SID'!$B:$N,13,FALSE()))</f>
        <v/>
      </c>
      <c r="W471" s="86" t="str">
        <f aca="false">IF(ISERROR(VLOOKUP(CONCATENATE($A471,"_",W$2),'Reference data SID'!$B:$N,13,FALSE())),"",VLOOKUP(CONCATENATE($A471,"_",W$2),'Reference data SID'!$B:$N,13,FALSE()))</f>
        <v/>
      </c>
      <c r="X471" s="86" t="str">
        <f aca="false">IF(ISERROR(VLOOKUP(CONCATENATE($A471,"_",X$2),'Reference data SID'!$B:$N,13,FALSE())),"",VLOOKUP(CONCATENATE($A471,"_",X$2),'Reference data SID'!$B:$N,13,FALSE()))</f>
        <v/>
      </c>
      <c r="Y471" s="86" t="str">
        <f aca="false">IF(ISERROR(VLOOKUP(CONCATENATE($A471,"_",Y$2),'Reference data SID'!$B:$N,13,FALSE())),"",VLOOKUP(CONCATENATE($A471,"_",Y$2),'Reference data SID'!$B:$N,13,FALSE()))</f>
        <v/>
      </c>
      <c r="Z471" s="86" t="str">
        <f aca="false">IF(ISERROR(VLOOKUP(CONCATENATE($A471,"_",Z$2),'Reference data SID'!$B:$N,13,FALSE())),"",VLOOKUP(CONCATENATE($A471,"_",Z$2),'Reference data SID'!$B:$N,13,FALSE()))</f>
        <v/>
      </c>
      <c r="AA471" s="86" t="str">
        <f aca="false">IF(ISERROR(VLOOKUP(CONCATENATE($A471,"_",AA$2),'Reference data SID'!$B:$N,13,FALSE())),"",VLOOKUP(CONCATENATE($A471,"_",AA$2),'Reference data SID'!$B:$N,13,FALSE()))</f>
        <v/>
      </c>
      <c r="AB471" s="86" t="str">
        <f aca="false">IF(ISERROR(VLOOKUP(CONCATENATE($A471,"_",AB$2),'Reference data SID'!$B:$N,13,FALSE())),"",VLOOKUP(CONCATENATE($A471,"_",AB$2),'Reference data SID'!$B:$N,13,FALSE()))</f>
        <v/>
      </c>
      <c r="AC471" s="86" t="str">
        <f aca="false">IF(ISERROR(VLOOKUP(CONCATENATE($A471,"_",AC$2),'Reference data SID'!$B:$N,13,FALSE())),"",VLOOKUP(CONCATENATE($A471,"_",AC$2),'Reference data SID'!$B:$N,13,FALSE()))</f>
        <v/>
      </c>
      <c r="AD471" s="86" t="str">
        <f aca="false">IF(ISERROR(VLOOKUP(CONCATENATE($A471,"_",AD$2),'Reference data SID'!$B:$N,13,FALSE())),"",VLOOKUP(CONCATENATE($A471,"_",AD$2),'Reference data SID'!$B:$N,13,FALSE()))</f>
        <v/>
      </c>
      <c r="AE471" s="86" t="str">
        <f aca="false">IF(ISERROR(VLOOKUP(CONCATENATE($A471,"_",AE$2),'Reference data SID'!$B:$N,13,FALSE())),"",VLOOKUP(CONCATENATE($A471,"_",AE$2),'Reference data SID'!$B:$N,13,FALSE()))</f>
        <v/>
      </c>
      <c r="AF471" s="86" t="str">
        <f aca="false">IF(ISERROR(VLOOKUP(CONCATENATE($A471,"_",AF$2),'Reference data SID'!$B:$N,13,FALSE())),"",VLOOKUP(CONCATENATE($A471,"_",AF$2),'Reference data SID'!$B:$N,13,FALSE()))</f>
        <v/>
      </c>
      <c r="AG471" s="86" t="str">
        <f aca="false">IF(ISERROR(VLOOKUP(CONCATENATE($A471,"_",AG$2),'Reference data SID'!$B:$N,13,FALSE())),"",VLOOKUP(CONCATENATE($A471,"_",AG$2),'Reference data SID'!$B:$N,13,FALSE()))</f>
        <v/>
      </c>
      <c r="AH471" s="86" t="str">
        <f aca="false">IF(ISERROR(VLOOKUP(CONCATENATE($A471,"_",AH$2),'Reference data SID'!$B:$N,13,FALSE())),"",VLOOKUP(CONCATENATE($A471,"_",AH$2),'Reference data SID'!$B:$N,13,FALSE()))</f>
        <v/>
      </c>
      <c r="AI471" s="86" t="str">
        <f aca="false">IF(ISERROR(VLOOKUP(CONCATENATE($A471,"_",AI$2),'Reference data SID'!$B:$N,13,FALSE())),"",VLOOKUP(CONCATENATE($A471,"_",AI$2),'Reference data SID'!$B:$N,13,FALSE()))</f>
        <v/>
      </c>
      <c r="AJ471" s="86" t="str">
        <f aca="false">IF(ISERROR(VLOOKUP(CONCATENATE($A471,"_",AJ$2),'Reference data SID'!$B:$N,13,FALSE())),"",VLOOKUP(CONCATENATE($A471,"_",AJ$2),'Reference data SID'!$B:$N,13,FALSE()))</f>
        <v/>
      </c>
      <c r="AK471" s="86" t="str">
        <f aca="false">IF(ISERROR(VLOOKUP(CONCATENATE($A471,"_",AK$2),'Reference data SID'!$B:$N,13,FALSE())),"",VLOOKUP(CONCATENATE($A471,"_",AK$2),'Reference data SID'!$B:$N,13,FALSE()))</f>
        <v/>
      </c>
      <c r="AL471" s="86" t="str">
        <f aca="false">IF(ISERROR(VLOOKUP(CONCATENATE($A471,"_",AL$2),'Reference data SID'!$B:$N,13,FALSE())),"",VLOOKUP(CONCATENATE($A471,"_",AL$2),'Reference data SID'!$B:$N,13,FALSE()))</f>
        <v/>
      </c>
      <c r="AM471" s="86" t="str">
        <f aca="false">IF(ISERROR(VLOOKUP(CONCATENATE($A471,"_",AM$2),'Reference data SID'!$B:$N,13,FALSE())),"",VLOOKUP(CONCATENATE($A471,"_",AM$2),'Reference data SID'!$B:$N,13,FALSE()))</f>
        <v/>
      </c>
      <c r="AN471" s="86" t="str">
        <f aca="false">IF(ISERROR(VLOOKUP(CONCATENATE($A471,"_",AN$2),'Reference data SID'!$B:$N,13,FALSE())),"",VLOOKUP(CONCATENATE($A471,"_",AN$2),'Reference data SID'!$B:$N,13,FALSE()))</f>
        <v/>
      </c>
      <c r="AO471" s="86" t="str">
        <f aca="false">IF(ISERROR(VLOOKUP(CONCATENATE($A471,"_",AO$2),'Reference data SID'!$B:$N,13,FALSE())),"",VLOOKUP(CONCATENATE($A471,"_",AO$2),'Reference data SID'!$B:$N,13,FALSE()))</f>
        <v/>
      </c>
      <c r="AP471" s="86" t="str">
        <f aca="false">IF(ISERROR(VLOOKUP(CONCATENATE($A471,"_",AP$2),'Reference data SID'!$B:$N,13,FALSE())),"",VLOOKUP(CONCATENATE($A471,"_",AP$2),'Reference data SID'!$B:$N,13,FALSE()))</f>
        <v/>
      </c>
      <c r="AQ471" s="86" t="str">
        <f aca="false">IF(ISERROR(VLOOKUP(CONCATENATE($A471,"_",AQ$2),'Reference data SID'!$B:$N,13,FALSE())),"",VLOOKUP(CONCATENATE($A471,"_",AQ$2),'Reference data SID'!$B:$N,13,FALSE()))</f>
        <v/>
      </c>
      <c r="AR471" s="86" t="str">
        <f aca="false">IF(ISERROR(VLOOKUP(CONCATENATE($A471,"_",AR$2),'Reference data SID'!$B:$N,13,FALSE())),"",VLOOKUP(CONCATENATE($A471,"_",AR$2),'Reference data SID'!$B:$N,13,FALSE()))</f>
        <v/>
      </c>
      <c r="AS471" s="86" t="str">
        <f aca="false">IF(ISERROR(VLOOKUP(CONCATENATE($A471,"_",AS$2),'Reference data SID'!$B:$N,13,FALSE())),"",VLOOKUP(CONCATENATE($A471,"_",AS$2),'Reference data SID'!$B:$N,13,FALSE()))</f>
        <v/>
      </c>
      <c r="AT471" s="86" t="str">
        <f aca="false">IF(ISERROR(VLOOKUP(CONCATENATE($A471,"_",AT$2),'Reference data SID'!$B:$N,13,FALSE())),"",VLOOKUP(CONCATENATE($A471,"_",AT$2),'Reference data SID'!$B:$N,13,FALSE()))</f>
        <v/>
      </c>
    </row>
    <row r="472" customFormat="false" ht="15" hidden="false" customHeight="false" outlineLevel="0" collapsed="false">
      <c r="A472" s="0" t="n">
        <v>468</v>
      </c>
      <c r="B472" s="86" t="str">
        <f aca="false">IF(ISERROR(VLOOKUP(CONCATENATE($A472,"_",B$2),'Reference data SID'!$B:$N,13,FALSE())),"",VLOOKUP(CONCATENATE($A472,"_",B$2),'Reference data SID'!$B:$N,13,FALSE()))</f>
        <v/>
      </c>
      <c r="C472" s="86" t="str">
        <f aca="false">IF(ISERROR(VLOOKUP(CONCATENATE($A472,"_",C$2),'Reference data SID'!$B:$N,13,FALSE())),"",VLOOKUP(CONCATENATE($A472,"_",C$2),'Reference data SID'!$B:$N,13,FALSE()))</f>
        <v/>
      </c>
      <c r="D472" s="86" t="str">
        <f aca="false">IF(ISERROR(VLOOKUP(CONCATENATE($A472,"_",D$2),'Reference data SID'!$B:$N,13,FALSE())),"",VLOOKUP(CONCATENATE($A472,"_",D$2),'Reference data SID'!$B:$N,13,FALSE()))</f>
        <v/>
      </c>
      <c r="E472" s="86" t="str">
        <f aca="false">IF(ISERROR(VLOOKUP(CONCATENATE($A472,"_",E$2),'Reference data SID'!$B:$N,13,FALSE())),"",VLOOKUP(CONCATENATE($A472,"_",E$2),'Reference data SID'!$B:$N,13,FALSE()))</f>
        <v/>
      </c>
      <c r="F472" s="86" t="str">
        <f aca="false">IF(ISERROR(VLOOKUP(CONCATENATE($A472,"_",F$2),'Reference data SID'!$B:$N,13,FALSE())),"",VLOOKUP(CONCATENATE($A472,"_",F$2),'Reference data SID'!$B:$N,13,FALSE()))</f>
        <v/>
      </c>
      <c r="G472" s="86" t="str">
        <f aca="false">IF(ISERROR(VLOOKUP(CONCATENATE($A472,"_",G$2),'Reference data SID'!$B:$N,13,FALSE())),"",VLOOKUP(CONCATENATE($A472,"_",G$2),'Reference data SID'!$B:$N,13,FALSE()))</f>
        <v/>
      </c>
      <c r="H472" s="86" t="str">
        <f aca="false">IF(ISERROR(VLOOKUP(CONCATENATE($A472,"_",H$2),'Reference data SID'!$B:$N,13,FALSE())),"",VLOOKUP(CONCATENATE($A472,"_",H$2),'Reference data SID'!$B:$N,13,FALSE()))</f>
        <v/>
      </c>
      <c r="I472" s="86" t="str">
        <f aca="false">IF(ISERROR(VLOOKUP(CONCATENATE($A472,"_",I$2),'Reference data SID'!$B:$N,13,FALSE())),"",VLOOKUP(CONCATENATE($A472,"_",I$2),'Reference data SID'!$B:$N,13,FALSE()))</f>
        <v/>
      </c>
      <c r="J472" s="86" t="str">
        <f aca="false">IF(ISERROR(VLOOKUP(CONCATENATE($A472,"_",J$2),'Reference data SID'!$B:$N,13,FALSE())),"",VLOOKUP(CONCATENATE($A472,"_",J$2),'Reference data SID'!$B:$N,13,FALSE()))</f>
        <v/>
      </c>
      <c r="K472" s="86" t="str">
        <f aca="false">IF(ISERROR(VLOOKUP(CONCATENATE($A472,"_",K$2),'Reference data SID'!$B:$N,13,FALSE())),"",VLOOKUP(CONCATENATE($A472,"_",K$2),'Reference data SID'!$B:$N,13,FALSE()))</f>
        <v/>
      </c>
      <c r="L472" s="86" t="str">
        <f aca="false">IF(ISERROR(VLOOKUP(CONCATENATE($A472,"_",L$2),'Reference data SID'!$B:$N,13,FALSE())),"",VLOOKUP(CONCATENATE($A472,"_",L$2),'Reference data SID'!$B:$N,13,FALSE()))</f>
        <v/>
      </c>
      <c r="M472" s="86" t="str">
        <f aca="false">IF(ISERROR(VLOOKUP(CONCATENATE($A472,"_",M$2),'Reference data SID'!$B:$N,13,FALSE())),"",VLOOKUP(CONCATENATE($A472,"_",M$2),'Reference data SID'!$B:$N,13,FALSE()))</f>
        <v/>
      </c>
      <c r="N472" s="86" t="str">
        <f aca="false">IF(ISERROR(VLOOKUP(CONCATENATE($A472,"_",N$2),'Reference data SID'!$B:$N,13,FALSE())),"",VLOOKUP(CONCATENATE($A472,"_",N$2),'Reference data SID'!$B:$N,13,FALSE()))</f>
        <v/>
      </c>
      <c r="O472" s="86" t="str">
        <f aca="false">IF(ISERROR(VLOOKUP(CONCATENATE($A472,"_",O$2),'Reference data SID'!$B:$N,13,FALSE())),"",VLOOKUP(CONCATENATE($A472,"_",O$2),'Reference data SID'!$B:$N,13,FALSE()))</f>
        <v/>
      </c>
      <c r="P472" s="86" t="str">
        <f aca="false">IF(ISERROR(VLOOKUP(CONCATENATE($A472,"_",P$2),'Reference data SID'!$B:$N,13,FALSE())),"",VLOOKUP(CONCATENATE($A472,"_",P$2),'Reference data SID'!$B:$N,13,FALSE()))</f>
        <v/>
      </c>
      <c r="Q472" s="86" t="str">
        <f aca="false">IF(ISERROR(VLOOKUP(CONCATENATE($A472,"_",Q$2),'Reference data SID'!$B:$N,13,FALSE())),"",VLOOKUP(CONCATENATE($A472,"_",Q$2),'Reference data SID'!$B:$N,13,FALSE()))</f>
        <v/>
      </c>
      <c r="R472" s="86" t="str">
        <f aca="false">IF(ISERROR(VLOOKUP(CONCATENATE($A472,"_",R$2),'Reference data SID'!$B:$N,13,FALSE())),"",VLOOKUP(CONCATENATE($A472,"_",R$2),'Reference data SID'!$B:$N,13,FALSE()))</f>
        <v/>
      </c>
      <c r="S472" s="86" t="str">
        <f aca="false">IF(ISERROR(VLOOKUP(CONCATENATE($A472,"_",S$2),'Reference data SID'!$B:$N,13,FALSE())),"",VLOOKUP(CONCATENATE($A472,"_",S$2),'Reference data SID'!$B:$N,13,FALSE()))</f>
        <v/>
      </c>
      <c r="T472" s="86" t="str">
        <f aca="false">IF(ISERROR(VLOOKUP(CONCATENATE($A472,"_",T$2),'Reference data SID'!$B:$N,13,FALSE())),"",VLOOKUP(CONCATENATE($A472,"_",T$2),'Reference data SID'!$B:$N,13,FALSE()))</f>
        <v/>
      </c>
      <c r="U472" s="86" t="str">
        <f aca="false">IF(ISERROR(VLOOKUP(CONCATENATE($A472,"_",U$2),'Reference data SID'!$B:$N,13,FALSE())),"",VLOOKUP(CONCATENATE($A472,"_",U$2),'Reference data SID'!$B:$N,13,FALSE()))</f>
        <v/>
      </c>
      <c r="V472" s="86" t="str">
        <f aca="false">IF(ISERROR(VLOOKUP(CONCATENATE($A472,"_",V$2),'Reference data SID'!$B:$N,13,FALSE())),"",VLOOKUP(CONCATENATE($A472,"_",V$2),'Reference data SID'!$B:$N,13,FALSE()))</f>
        <v/>
      </c>
      <c r="W472" s="86" t="str">
        <f aca="false">IF(ISERROR(VLOOKUP(CONCATENATE($A472,"_",W$2),'Reference data SID'!$B:$N,13,FALSE())),"",VLOOKUP(CONCATENATE($A472,"_",W$2),'Reference data SID'!$B:$N,13,FALSE()))</f>
        <v/>
      </c>
      <c r="X472" s="86" t="str">
        <f aca="false">IF(ISERROR(VLOOKUP(CONCATENATE($A472,"_",X$2),'Reference data SID'!$B:$N,13,FALSE())),"",VLOOKUP(CONCATENATE($A472,"_",X$2),'Reference data SID'!$B:$N,13,FALSE()))</f>
        <v/>
      </c>
      <c r="Y472" s="86" t="str">
        <f aca="false">IF(ISERROR(VLOOKUP(CONCATENATE($A472,"_",Y$2),'Reference data SID'!$B:$N,13,FALSE())),"",VLOOKUP(CONCATENATE($A472,"_",Y$2),'Reference data SID'!$B:$N,13,FALSE()))</f>
        <v/>
      </c>
      <c r="Z472" s="86" t="str">
        <f aca="false">IF(ISERROR(VLOOKUP(CONCATENATE($A472,"_",Z$2),'Reference data SID'!$B:$N,13,FALSE())),"",VLOOKUP(CONCATENATE($A472,"_",Z$2),'Reference data SID'!$B:$N,13,FALSE()))</f>
        <v/>
      </c>
      <c r="AA472" s="86" t="str">
        <f aca="false">IF(ISERROR(VLOOKUP(CONCATENATE($A472,"_",AA$2),'Reference data SID'!$B:$N,13,FALSE())),"",VLOOKUP(CONCATENATE($A472,"_",AA$2),'Reference data SID'!$B:$N,13,FALSE()))</f>
        <v/>
      </c>
      <c r="AB472" s="86" t="str">
        <f aca="false">IF(ISERROR(VLOOKUP(CONCATENATE($A472,"_",AB$2),'Reference data SID'!$B:$N,13,FALSE())),"",VLOOKUP(CONCATENATE($A472,"_",AB$2),'Reference data SID'!$B:$N,13,FALSE()))</f>
        <v/>
      </c>
      <c r="AC472" s="86" t="str">
        <f aca="false">IF(ISERROR(VLOOKUP(CONCATENATE($A472,"_",AC$2),'Reference data SID'!$B:$N,13,FALSE())),"",VLOOKUP(CONCATENATE($A472,"_",AC$2),'Reference data SID'!$B:$N,13,FALSE()))</f>
        <v/>
      </c>
      <c r="AD472" s="86" t="str">
        <f aca="false">IF(ISERROR(VLOOKUP(CONCATENATE($A472,"_",AD$2),'Reference data SID'!$B:$N,13,FALSE())),"",VLOOKUP(CONCATENATE($A472,"_",AD$2),'Reference data SID'!$B:$N,13,FALSE()))</f>
        <v/>
      </c>
      <c r="AE472" s="86" t="str">
        <f aca="false">IF(ISERROR(VLOOKUP(CONCATENATE($A472,"_",AE$2),'Reference data SID'!$B:$N,13,FALSE())),"",VLOOKUP(CONCATENATE($A472,"_",AE$2),'Reference data SID'!$B:$N,13,FALSE()))</f>
        <v/>
      </c>
      <c r="AF472" s="86" t="str">
        <f aca="false">IF(ISERROR(VLOOKUP(CONCATENATE($A472,"_",AF$2),'Reference data SID'!$B:$N,13,FALSE())),"",VLOOKUP(CONCATENATE($A472,"_",AF$2),'Reference data SID'!$B:$N,13,FALSE()))</f>
        <v/>
      </c>
      <c r="AG472" s="86" t="str">
        <f aca="false">IF(ISERROR(VLOOKUP(CONCATENATE($A472,"_",AG$2),'Reference data SID'!$B:$N,13,FALSE())),"",VLOOKUP(CONCATENATE($A472,"_",AG$2),'Reference data SID'!$B:$N,13,FALSE()))</f>
        <v/>
      </c>
      <c r="AH472" s="86" t="str">
        <f aca="false">IF(ISERROR(VLOOKUP(CONCATENATE($A472,"_",AH$2),'Reference data SID'!$B:$N,13,FALSE())),"",VLOOKUP(CONCATENATE($A472,"_",AH$2),'Reference data SID'!$B:$N,13,FALSE()))</f>
        <v/>
      </c>
      <c r="AI472" s="86" t="str">
        <f aca="false">IF(ISERROR(VLOOKUP(CONCATENATE($A472,"_",AI$2),'Reference data SID'!$B:$N,13,FALSE())),"",VLOOKUP(CONCATENATE($A472,"_",AI$2),'Reference data SID'!$B:$N,13,FALSE()))</f>
        <v/>
      </c>
      <c r="AJ472" s="86" t="str">
        <f aca="false">IF(ISERROR(VLOOKUP(CONCATENATE($A472,"_",AJ$2),'Reference data SID'!$B:$N,13,FALSE())),"",VLOOKUP(CONCATENATE($A472,"_",AJ$2),'Reference data SID'!$B:$N,13,FALSE()))</f>
        <v/>
      </c>
      <c r="AK472" s="86" t="str">
        <f aca="false">IF(ISERROR(VLOOKUP(CONCATENATE($A472,"_",AK$2),'Reference data SID'!$B:$N,13,FALSE())),"",VLOOKUP(CONCATENATE($A472,"_",AK$2),'Reference data SID'!$B:$N,13,FALSE()))</f>
        <v/>
      </c>
      <c r="AL472" s="86" t="str">
        <f aca="false">IF(ISERROR(VLOOKUP(CONCATENATE($A472,"_",AL$2),'Reference data SID'!$B:$N,13,FALSE())),"",VLOOKUP(CONCATENATE($A472,"_",AL$2),'Reference data SID'!$B:$N,13,FALSE()))</f>
        <v/>
      </c>
      <c r="AM472" s="86" t="str">
        <f aca="false">IF(ISERROR(VLOOKUP(CONCATENATE($A472,"_",AM$2),'Reference data SID'!$B:$N,13,FALSE())),"",VLOOKUP(CONCATENATE($A472,"_",AM$2),'Reference data SID'!$B:$N,13,FALSE()))</f>
        <v/>
      </c>
      <c r="AN472" s="86" t="str">
        <f aca="false">IF(ISERROR(VLOOKUP(CONCATENATE($A472,"_",AN$2),'Reference data SID'!$B:$N,13,FALSE())),"",VLOOKUP(CONCATENATE($A472,"_",AN$2),'Reference data SID'!$B:$N,13,FALSE()))</f>
        <v/>
      </c>
      <c r="AO472" s="86" t="str">
        <f aca="false">IF(ISERROR(VLOOKUP(CONCATENATE($A472,"_",AO$2),'Reference data SID'!$B:$N,13,FALSE())),"",VLOOKUP(CONCATENATE($A472,"_",AO$2),'Reference data SID'!$B:$N,13,FALSE()))</f>
        <v/>
      </c>
      <c r="AP472" s="86" t="str">
        <f aca="false">IF(ISERROR(VLOOKUP(CONCATENATE($A472,"_",AP$2),'Reference data SID'!$B:$N,13,FALSE())),"",VLOOKUP(CONCATENATE($A472,"_",AP$2),'Reference data SID'!$B:$N,13,FALSE()))</f>
        <v/>
      </c>
      <c r="AQ472" s="86" t="str">
        <f aca="false">IF(ISERROR(VLOOKUP(CONCATENATE($A472,"_",AQ$2),'Reference data SID'!$B:$N,13,FALSE())),"",VLOOKUP(CONCATENATE($A472,"_",AQ$2),'Reference data SID'!$B:$N,13,FALSE()))</f>
        <v/>
      </c>
      <c r="AR472" s="86" t="str">
        <f aca="false">IF(ISERROR(VLOOKUP(CONCATENATE($A472,"_",AR$2),'Reference data SID'!$B:$N,13,FALSE())),"",VLOOKUP(CONCATENATE($A472,"_",AR$2),'Reference data SID'!$B:$N,13,FALSE()))</f>
        <v/>
      </c>
      <c r="AS472" s="86" t="str">
        <f aca="false">IF(ISERROR(VLOOKUP(CONCATENATE($A472,"_",AS$2),'Reference data SID'!$B:$N,13,FALSE())),"",VLOOKUP(CONCATENATE($A472,"_",AS$2),'Reference data SID'!$B:$N,13,FALSE()))</f>
        <v/>
      </c>
      <c r="AT472" s="86" t="str">
        <f aca="false">IF(ISERROR(VLOOKUP(CONCATENATE($A472,"_",AT$2),'Reference data SID'!$B:$N,13,FALSE())),"",VLOOKUP(CONCATENATE($A472,"_",AT$2),'Reference data SID'!$B:$N,13,FALSE()))</f>
        <v/>
      </c>
    </row>
    <row r="473" customFormat="false" ht="15" hidden="false" customHeight="false" outlineLevel="0" collapsed="false">
      <c r="A473" s="0" t="n">
        <v>469</v>
      </c>
      <c r="B473" s="86" t="str">
        <f aca="false">IF(ISERROR(VLOOKUP(CONCATENATE($A473,"_",B$2),'Reference data SID'!$B:$N,13,FALSE())),"",VLOOKUP(CONCATENATE($A473,"_",B$2),'Reference data SID'!$B:$N,13,FALSE()))</f>
        <v/>
      </c>
      <c r="C473" s="86" t="str">
        <f aca="false">IF(ISERROR(VLOOKUP(CONCATENATE($A473,"_",C$2),'Reference data SID'!$B:$N,13,FALSE())),"",VLOOKUP(CONCATENATE($A473,"_",C$2),'Reference data SID'!$B:$N,13,FALSE()))</f>
        <v/>
      </c>
      <c r="D473" s="86" t="str">
        <f aca="false">IF(ISERROR(VLOOKUP(CONCATENATE($A473,"_",D$2),'Reference data SID'!$B:$N,13,FALSE())),"",VLOOKUP(CONCATENATE($A473,"_",D$2),'Reference data SID'!$B:$N,13,FALSE()))</f>
        <v/>
      </c>
      <c r="E473" s="86" t="str">
        <f aca="false">IF(ISERROR(VLOOKUP(CONCATENATE($A473,"_",E$2),'Reference data SID'!$B:$N,13,FALSE())),"",VLOOKUP(CONCATENATE($A473,"_",E$2),'Reference data SID'!$B:$N,13,FALSE()))</f>
        <v/>
      </c>
      <c r="F473" s="86" t="str">
        <f aca="false">IF(ISERROR(VLOOKUP(CONCATENATE($A473,"_",F$2),'Reference data SID'!$B:$N,13,FALSE())),"",VLOOKUP(CONCATENATE($A473,"_",F$2),'Reference data SID'!$B:$N,13,FALSE()))</f>
        <v/>
      </c>
      <c r="G473" s="86" t="str">
        <f aca="false">IF(ISERROR(VLOOKUP(CONCATENATE($A473,"_",G$2),'Reference data SID'!$B:$N,13,FALSE())),"",VLOOKUP(CONCATENATE($A473,"_",G$2),'Reference data SID'!$B:$N,13,FALSE()))</f>
        <v/>
      </c>
      <c r="H473" s="86" t="str">
        <f aca="false">IF(ISERROR(VLOOKUP(CONCATENATE($A473,"_",H$2),'Reference data SID'!$B:$N,13,FALSE())),"",VLOOKUP(CONCATENATE($A473,"_",H$2),'Reference data SID'!$B:$N,13,FALSE()))</f>
        <v/>
      </c>
      <c r="I473" s="86" t="str">
        <f aca="false">IF(ISERROR(VLOOKUP(CONCATENATE($A473,"_",I$2),'Reference data SID'!$B:$N,13,FALSE())),"",VLOOKUP(CONCATENATE($A473,"_",I$2),'Reference data SID'!$B:$N,13,FALSE()))</f>
        <v/>
      </c>
      <c r="J473" s="86" t="str">
        <f aca="false">IF(ISERROR(VLOOKUP(CONCATENATE($A473,"_",J$2),'Reference data SID'!$B:$N,13,FALSE())),"",VLOOKUP(CONCATENATE($A473,"_",J$2),'Reference data SID'!$B:$N,13,FALSE()))</f>
        <v/>
      </c>
      <c r="K473" s="86" t="str">
        <f aca="false">IF(ISERROR(VLOOKUP(CONCATENATE($A473,"_",K$2),'Reference data SID'!$B:$N,13,FALSE())),"",VLOOKUP(CONCATENATE($A473,"_",K$2),'Reference data SID'!$B:$N,13,FALSE()))</f>
        <v/>
      </c>
      <c r="L473" s="86" t="str">
        <f aca="false">IF(ISERROR(VLOOKUP(CONCATENATE($A473,"_",L$2),'Reference data SID'!$B:$N,13,FALSE())),"",VLOOKUP(CONCATENATE($A473,"_",L$2),'Reference data SID'!$B:$N,13,FALSE()))</f>
        <v/>
      </c>
      <c r="M473" s="86" t="str">
        <f aca="false">IF(ISERROR(VLOOKUP(CONCATENATE($A473,"_",M$2),'Reference data SID'!$B:$N,13,FALSE())),"",VLOOKUP(CONCATENATE($A473,"_",M$2),'Reference data SID'!$B:$N,13,FALSE()))</f>
        <v/>
      </c>
      <c r="N473" s="86" t="str">
        <f aca="false">IF(ISERROR(VLOOKUP(CONCATENATE($A473,"_",N$2),'Reference data SID'!$B:$N,13,FALSE())),"",VLOOKUP(CONCATENATE($A473,"_",N$2),'Reference data SID'!$B:$N,13,FALSE()))</f>
        <v/>
      </c>
      <c r="O473" s="86" t="str">
        <f aca="false">IF(ISERROR(VLOOKUP(CONCATENATE($A473,"_",O$2),'Reference data SID'!$B:$N,13,FALSE())),"",VLOOKUP(CONCATENATE($A473,"_",O$2),'Reference data SID'!$B:$N,13,FALSE()))</f>
        <v/>
      </c>
      <c r="P473" s="86" t="str">
        <f aca="false">IF(ISERROR(VLOOKUP(CONCATENATE($A473,"_",P$2),'Reference data SID'!$B:$N,13,FALSE())),"",VLOOKUP(CONCATENATE($A473,"_",P$2),'Reference data SID'!$B:$N,13,FALSE()))</f>
        <v/>
      </c>
      <c r="Q473" s="86" t="str">
        <f aca="false">IF(ISERROR(VLOOKUP(CONCATENATE($A473,"_",Q$2),'Reference data SID'!$B:$N,13,FALSE())),"",VLOOKUP(CONCATENATE($A473,"_",Q$2),'Reference data SID'!$B:$N,13,FALSE()))</f>
        <v/>
      </c>
      <c r="R473" s="86" t="str">
        <f aca="false">IF(ISERROR(VLOOKUP(CONCATENATE($A473,"_",R$2),'Reference data SID'!$B:$N,13,FALSE())),"",VLOOKUP(CONCATENATE($A473,"_",R$2),'Reference data SID'!$B:$N,13,FALSE()))</f>
        <v/>
      </c>
      <c r="S473" s="86" t="str">
        <f aca="false">IF(ISERROR(VLOOKUP(CONCATENATE($A473,"_",S$2),'Reference data SID'!$B:$N,13,FALSE())),"",VLOOKUP(CONCATENATE($A473,"_",S$2),'Reference data SID'!$B:$N,13,FALSE()))</f>
        <v/>
      </c>
      <c r="T473" s="86" t="str">
        <f aca="false">IF(ISERROR(VLOOKUP(CONCATENATE($A473,"_",T$2),'Reference data SID'!$B:$N,13,FALSE())),"",VLOOKUP(CONCATENATE($A473,"_",T$2),'Reference data SID'!$B:$N,13,FALSE()))</f>
        <v/>
      </c>
      <c r="U473" s="86" t="str">
        <f aca="false">IF(ISERROR(VLOOKUP(CONCATENATE($A473,"_",U$2),'Reference data SID'!$B:$N,13,FALSE())),"",VLOOKUP(CONCATENATE($A473,"_",U$2),'Reference data SID'!$B:$N,13,FALSE()))</f>
        <v/>
      </c>
      <c r="V473" s="86" t="str">
        <f aca="false">IF(ISERROR(VLOOKUP(CONCATENATE($A473,"_",V$2),'Reference data SID'!$B:$N,13,FALSE())),"",VLOOKUP(CONCATENATE($A473,"_",V$2),'Reference data SID'!$B:$N,13,FALSE()))</f>
        <v/>
      </c>
      <c r="W473" s="86" t="str">
        <f aca="false">IF(ISERROR(VLOOKUP(CONCATENATE($A473,"_",W$2),'Reference data SID'!$B:$N,13,FALSE())),"",VLOOKUP(CONCATENATE($A473,"_",W$2),'Reference data SID'!$B:$N,13,FALSE()))</f>
        <v/>
      </c>
      <c r="X473" s="86" t="str">
        <f aca="false">IF(ISERROR(VLOOKUP(CONCATENATE($A473,"_",X$2),'Reference data SID'!$B:$N,13,FALSE())),"",VLOOKUP(CONCATENATE($A473,"_",X$2),'Reference data SID'!$B:$N,13,FALSE()))</f>
        <v/>
      </c>
      <c r="Y473" s="86" t="str">
        <f aca="false">IF(ISERROR(VLOOKUP(CONCATENATE($A473,"_",Y$2),'Reference data SID'!$B:$N,13,FALSE())),"",VLOOKUP(CONCATENATE($A473,"_",Y$2),'Reference data SID'!$B:$N,13,FALSE()))</f>
        <v/>
      </c>
      <c r="Z473" s="86" t="str">
        <f aca="false">IF(ISERROR(VLOOKUP(CONCATENATE($A473,"_",Z$2),'Reference data SID'!$B:$N,13,FALSE())),"",VLOOKUP(CONCATENATE($A473,"_",Z$2),'Reference data SID'!$B:$N,13,FALSE()))</f>
        <v/>
      </c>
      <c r="AA473" s="86" t="str">
        <f aca="false">IF(ISERROR(VLOOKUP(CONCATENATE($A473,"_",AA$2),'Reference data SID'!$B:$N,13,FALSE())),"",VLOOKUP(CONCATENATE($A473,"_",AA$2),'Reference data SID'!$B:$N,13,FALSE()))</f>
        <v/>
      </c>
      <c r="AB473" s="86" t="str">
        <f aca="false">IF(ISERROR(VLOOKUP(CONCATENATE($A473,"_",AB$2),'Reference data SID'!$B:$N,13,FALSE())),"",VLOOKUP(CONCATENATE($A473,"_",AB$2),'Reference data SID'!$B:$N,13,FALSE()))</f>
        <v/>
      </c>
      <c r="AC473" s="86" t="str">
        <f aca="false">IF(ISERROR(VLOOKUP(CONCATENATE($A473,"_",AC$2),'Reference data SID'!$B:$N,13,FALSE())),"",VLOOKUP(CONCATENATE($A473,"_",AC$2),'Reference data SID'!$B:$N,13,FALSE()))</f>
        <v/>
      </c>
      <c r="AD473" s="86" t="str">
        <f aca="false">IF(ISERROR(VLOOKUP(CONCATENATE($A473,"_",AD$2),'Reference data SID'!$B:$N,13,FALSE())),"",VLOOKUP(CONCATENATE($A473,"_",AD$2),'Reference data SID'!$B:$N,13,FALSE()))</f>
        <v/>
      </c>
      <c r="AE473" s="86" t="str">
        <f aca="false">IF(ISERROR(VLOOKUP(CONCATENATE($A473,"_",AE$2),'Reference data SID'!$B:$N,13,FALSE())),"",VLOOKUP(CONCATENATE($A473,"_",AE$2),'Reference data SID'!$B:$N,13,FALSE()))</f>
        <v/>
      </c>
      <c r="AF473" s="86" t="str">
        <f aca="false">IF(ISERROR(VLOOKUP(CONCATENATE($A473,"_",AF$2),'Reference data SID'!$B:$N,13,FALSE())),"",VLOOKUP(CONCATENATE($A473,"_",AF$2),'Reference data SID'!$B:$N,13,FALSE()))</f>
        <v/>
      </c>
      <c r="AG473" s="86" t="str">
        <f aca="false">IF(ISERROR(VLOOKUP(CONCATENATE($A473,"_",AG$2),'Reference data SID'!$B:$N,13,FALSE())),"",VLOOKUP(CONCATENATE($A473,"_",AG$2),'Reference data SID'!$B:$N,13,FALSE()))</f>
        <v/>
      </c>
      <c r="AH473" s="86" t="str">
        <f aca="false">IF(ISERROR(VLOOKUP(CONCATENATE($A473,"_",AH$2),'Reference data SID'!$B:$N,13,FALSE())),"",VLOOKUP(CONCATENATE($A473,"_",AH$2),'Reference data SID'!$B:$N,13,FALSE()))</f>
        <v/>
      </c>
      <c r="AI473" s="86" t="str">
        <f aca="false">IF(ISERROR(VLOOKUP(CONCATENATE($A473,"_",AI$2),'Reference data SID'!$B:$N,13,FALSE())),"",VLOOKUP(CONCATENATE($A473,"_",AI$2),'Reference data SID'!$B:$N,13,FALSE()))</f>
        <v/>
      </c>
      <c r="AJ473" s="86" t="str">
        <f aca="false">IF(ISERROR(VLOOKUP(CONCATENATE($A473,"_",AJ$2),'Reference data SID'!$B:$N,13,FALSE())),"",VLOOKUP(CONCATENATE($A473,"_",AJ$2),'Reference data SID'!$B:$N,13,FALSE()))</f>
        <v/>
      </c>
      <c r="AK473" s="86" t="str">
        <f aca="false">IF(ISERROR(VLOOKUP(CONCATENATE($A473,"_",AK$2),'Reference data SID'!$B:$N,13,FALSE())),"",VLOOKUP(CONCATENATE($A473,"_",AK$2),'Reference data SID'!$B:$N,13,FALSE()))</f>
        <v/>
      </c>
      <c r="AL473" s="86" t="str">
        <f aca="false">IF(ISERROR(VLOOKUP(CONCATENATE($A473,"_",AL$2),'Reference data SID'!$B:$N,13,FALSE())),"",VLOOKUP(CONCATENATE($A473,"_",AL$2),'Reference data SID'!$B:$N,13,FALSE()))</f>
        <v/>
      </c>
      <c r="AM473" s="86" t="str">
        <f aca="false">IF(ISERROR(VLOOKUP(CONCATENATE($A473,"_",AM$2),'Reference data SID'!$B:$N,13,FALSE())),"",VLOOKUP(CONCATENATE($A473,"_",AM$2),'Reference data SID'!$B:$N,13,FALSE()))</f>
        <v/>
      </c>
      <c r="AN473" s="86" t="str">
        <f aca="false">IF(ISERROR(VLOOKUP(CONCATENATE($A473,"_",AN$2),'Reference data SID'!$B:$N,13,FALSE())),"",VLOOKUP(CONCATENATE($A473,"_",AN$2),'Reference data SID'!$B:$N,13,FALSE()))</f>
        <v/>
      </c>
      <c r="AO473" s="86" t="str">
        <f aca="false">IF(ISERROR(VLOOKUP(CONCATENATE($A473,"_",AO$2),'Reference data SID'!$B:$N,13,FALSE())),"",VLOOKUP(CONCATENATE($A473,"_",AO$2),'Reference data SID'!$B:$N,13,FALSE()))</f>
        <v/>
      </c>
      <c r="AP473" s="86" t="str">
        <f aca="false">IF(ISERROR(VLOOKUP(CONCATENATE($A473,"_",AP$2),'Reference data SID'!$B:$N,13,FALSE())),"",VLOOKUP(CONCATENATE($A473,"_",AP$2),'Reference data SID'!$B:$N,13,FALSE()))</f>
        <v/>
      </c>
      <c r="AQ473" s="86" t="str">
        <f aca="false">IF(ISERROR(VLOOKUP(CONCATENATE($A473,"_",AQ$2),'Reference data SID'!$B:$N,13,FALSE())),"",VLOOKUP(CONCATENATE($A473,"_",AQ$2),'Reference data SID'!$B:$N,13,FALSE()))</f>
        <v/>
      </c>
      <c r="AR473" s="86" t="str">
        <f aca="false">IF(ISERROR(VLOOKUP(CONCATENATE($A473,"_",AR$2),'Reference data SID'!$B:$N,13,FALSE())),"",VLOOKUP(CONCATENATE($A473,"_",AR$2),'Reference data SID'!$B:$N,13,FALSE()))</f>
        <v/>
      </c>
      <c r="AS473" s="86" t="str">
        <f aca="false">IF(ISERROR(VLOOKUP(CONCATENATE($A473,"_",AS$2),'Reference data SID'!$B:$N,13,FALSE())),"",VLOOKUP(CONCATENATE($A473,"_",AS$2),'Reference data SID'!$B:$N,13,FALSE()))</f>
        <v/>
      </c>
      <c r="AT473" s="86" t="str">
        <f aca="false">IF(ISERROR(VLOOKUP(CONCATENATE($A473,"_",AT$2),'Reference data SID'!$B:$N,13,FALSE())),"",VLOOKUP(CONCATENATE($A473,"_",AT$2),'Reference data SID'!$B:$N,13,FALSE()))</f>
        <v/>
      </c>
    </row>
    <row r="474" customFormat="false" ht="15" hidden="false" customHeight="false" outlineLevel="0" collapsed="false">
      <c r="A474" s="0" t="n">
        <v>470</v>
      </c>
      <c r="B474" s="86" t="str">
        <f aca="false">IF(ISERROR(VLOOKUP(CONCATENATE($A474,"_",B$2),'Reference data SID'!$B:$N,13,FALSE())),"",VLOOKUP(CONCATENATE($A474,"_",B$2),'Reference data SID'!$B:$N,13,FALSE()))</f>
        <v/>
      </c>
      <c r="C474" s="86" t="str">
        <f aca="false">IF(ISERROR(VLOOKUP(CONCATENATE($A474,"_",C$2),'Reference data SID'!$B:$N,13,FALSE())),"",VLOOKUP(CONCATENATE($A474,"_",C$2),'Reference data SID'!$B:$N,13,FALSE()))</f>
        <v/>
      </c>
      <c r="D474" s="86" t="str">
        <f aca="false">IF(ISERROR(VLOOKUP(CONCATENATE($A474,"_",D$2),'Reference data SID'!$B:$N,13,FALSE())),"",VLOOKUP(CONCATENATE($A474,"_",D$2),'Reference data SID'!$B:$N,13,FALSE()))</f>
        <v/>
      </c>
      <c r="E474" s="86" t="str">
        <f aca="false">IF(ISERROR(VLOOKUP(CONCATENATE($A474,"_",E$2),'Reference data SID'!$B:$N,13,FALSE())),"",VLOOKUP(CONCATENATE($A474,"_",E$2),'Reference data SID'!$B:$N,13,FALSE()))</f>
        <v/>
      </c>
      <c r="F474" s="86" t="str">
        <f aca="false">IF(ISERROR(VLOOKUP(CONCATENATE($A474,"_",F$2),'Reference data SID'!$B:$N,13,FALSE())),"",VLOOKUP(CONCATENATE($A474,"_",F$2),'Reference data SID'!$B:$N,13,FALSE()))</f>
        <v/>
      </c>
      <c r="G474" s="86" t="str">
        <f aca="false">IF(ISERROR(VLOOKUP(CONCATENATE($A474,"_",G$2),'Reference data SID'!$B:$N,13,FALSE())),"",VLOOKUP(CONCATENATE($A474,"_",G$2),'Reference data SID'!$B:$N,13,FALSE()))</f>
        <v/>
      </c>
      <c r="H474" s="86" t="str">
        <f aca="false">IF(ISERROR(VLOOKUP(CONCATENATE($A474,"_",H$2),'Reference data SID'!$B:$N,13,FALSE())),"",VLOOKUP(CONCATENATE($A474,"_",H$2),'Reference data SID'!$B:$N,13,FALSE()))</f>
        <v/>
      </c>
      <c r="I474" s="86" t="str">
        <f aca="false">IF(ISERROR(VLOOKUP(CONCATENATE($A474,"_",I$2),'Reference data SID'!$B:$N,13,FALSE())),"",VLOOKUP(CONCATENATE($A474,"_",I$2),'Reference data SID'!$B:$N,13,FALSE()))</f>
        <v/>
      </c>
      <c r="J474" s="86" t="str">
        <f aca="false">IF(ISERROR(VLOOKUP(CONCATENATE($A474,"_",J$2),'Reference data SID'!$B:$N,13,FALSE())),"",VLOOKUP(CONCATENATE($A474,"_",J$2),'Reference data SID'!$B:$N,13,FALSE()))</f>
        <v/>
      </c>
      <c r="K474" s="86" t="str">
        <f aca="false">IF(ISERROR(VLOOKUP(CONCATENATE($A474,"_",K$2),'Reference data SID'!$B:$N,13,FALSE())),"",VLOOKUP(CONCATENATE($A474,"_",K$2),'Reference data SID'!$B:$N,13,FALSE()))</f>
        <v/>
      </c>
      <c r="L474" s="86" t="str">
        <f aca="false">IF(ISERROR(VLOOKUP(CONCATENATE($A474,"_",L$2),'Reference data SID'!$B:$N,13,FALSE())),"",VLOOKUP(CONCATENATE($A474,"_",L$2),'Reference data SID'!$B:$N,13,FALSE()))</f>
        <v/>
      </c>
      <c r="M474" s="86" t="str">
        <f aca="false">IF(ISERROR(VLOOKUP(CONCATENATE($A474,"_",M$2),'Reference data SID'!$B:$N,13,FALSE())),"",VLOOKUP(CONCATENATE($A474,"_",M$2),'Reference data SID'!$B:$N,13,FALSE()))</f>
        <v/>
      </c>
      <c r="N474" s="86" t="str">
        <f aca="false">IF(ISERROR(VLOOKUP(CONCATENATE($A474,"_",N$2),'Reference data SID'!$B:$N,13,FALSE())),"",VLOOKUP(CONCATENATE($A474,"_",N$2),'Reference data SID'!$B:$N,13,FALSE()))</f>
        <v/>
      </c>
      <c r="O474" s="86" t="str">
        <f aca="false">IF(ISERROR(VLOOKUP(CONCATENATE($A474,"_",O$2),'Reference data SID'!$B:$N,13,FALSE())),"",VLOOKUP(CONCATENATE($A474,"_",O$2),'Reference data SID'!$B:$N,13,FALSE()))</f>
        <v/>
      </c>
      <c r="P474" s="86" t="str">
        <f aca="false">IF(ISERROR(VLOOKUP(CONCATENATE($A474,"_",P$2),'Reference data SID'!$B:$N,13,FALSE())),"",VLOOKUP(CONCATENATE($A474,"_",P$2),'Reference data SID'!$B:$N,13,FALSE()))</f>
        <v/>
      </c>
      <c r="Q474" s="86" t="str">
        <f aca="false">IF(ISERROR(VLOOKUP(CONCATENATE($A474,"_",Q$2),'Reference data SID'!$B:$N,13,FALSE())),"",VLOOKUP(CONCATENATE($A474,"_",Q$2),'Reference data SID'!$B:$N,13,FALSE()))</f>
        <v/>
      </c>
      <c r="R474" s="86" t="str">
        <f aca="false">IF(ISERROR(VLOOKUP(CONCATENATE($A474,"_",R$2),'Reference data SID'!$B:$N,13,FALSE())),"",VLOOKUP(CONCATENATE($A474,"_",R$2),'Reference data SID'!$B:$N,13,FALSE()))</f>
        <v/>
      </c>
      <c r="S474" s="86" t="str">
        <f aca="false">IF(ISERROR(VLOOKUP(CONCATENATE($A474,"_",S$2),'Reference data SID'!$B:$N,13,FALSE())),"",VLOOKUP(CONCATENATE($A474,"_",S$2),'Reference data SID'!$B:$N,13,FALSE()))</f>
        <v/>
      </c>
      <c r="T474" s="86" t="str">
        <f aca="false">IF(ISERROR(VLOOKUP(CONCATENATE($A474,"_",T$2),'Reference data SID'!$B:$N,13,FALSE())),"",VLOOKUP(CONCATENATE($A474,"_",T$2),'Reference data SID'!$B:$N,13,FALSE()))</f>
        <v/>
      </c>
      <c r="U474" s="86" t="str">
        <f aca="false">IF(ISERROR(VLOOKUP(CONCATENATE($A474,"_",U$2),'Reference data SID'!$B:$N,13,FALSE())),"",VLOOKUP(CONCATENATE($A474,"_",U$2),'Reference data SID'!$B:$N,13,FALSE()))</f>
        <v/>
      </c>
      <c r="V474" s="86" t="str">
        <f aca="false">IF(ISERROR(VLOOKUP(CONCATENATE($A474,"_",V$2),'Reference data SID'!$B:$N,13,FALSE())),"",VLOOKUP(CONCATENATE($A474,"_",V$2),'Reference data SID'!$B:$N,13,FALSE()))</f>
        <v/>
      </c>
      <c r="W474" s="86" t="str">
        <f aca="false">IF(ISERROR(VLOOKUP(CONCATENATE($A474,"_",W$2),'Reference data SID'!$B:$N,13,FALSE())),"",VLOOKUP(CONCATENATE($A474,"_",W$2),'Reference data SID'!$B:$N,13,FALSE()))</f>
        <v/>
      </c>
      <c r="X474" s="86" t="str">
        <f aca="false">IF(ISERROR(VLOOKUP(CONCATENATE($A474,"_",X$2),'Reference data SID'!$B:$N,13,FALSE())),"",VLOOKUP(CONCATENATE($A474,"_",X$2),'Reference data SID'!$B:$N,13,FALSE()))</f>
        <v/>
      </c>
      <c r="Y474" s="86" t="str">
        <f aca="false">IF(ISERROR(VLOOKUP(CONCATENATE($A474,"_",Y$2),'Reference data SID'!$B:$N,13,FALSE())),"",VLOOKUP(CONCATENATE($A474,"_",Y$2),'Reference data SID'!$B:$N,13,FALSE()))</f>
        <v/>
      </c>
      <c r="Z474" s="86" t="str">
        <f aca="false">IF(ISERROR(VLOOKUP(CONCATENATE($A474,"_",Z$2),'Reference data SID'!$B:$N,13,FALSE())),"",VLOOKUP(CONCATENATE($A474,"_",Z$2),'Reference data SID'!$B:$N,13,FALSE()))</f>
        <v/>
      </c>
      <c r="AA474" s="86" t="str">
        <f aca="false">IF(ISERROR(VLOOKUP(CONCATENATE($A474,"_",AA$2),'Reference data SID'!$B:$N,13,FALSE())),"",VLOOKUP(CONCATENATE($A474,"_",AA$2),'Reference data SID'!$B:$N,13,FALSE()))</f>
        <v/>
      </c>
      <c r="AB474" s="86" t="str">
        <f aca="false">IF(ISERROR(VLOOKUP(CONCATENATE($A474,"_",AB$2),'Reference data SID'!$B:$N,13,FALSE())),"",VLOOKUP(CONCATENATE($A474,"_",AB$2),'Reference data SID'!$B:$N,13,FALSE()))</f>
        <v/>
      </c>
      <c r="AC474" s="86" t="str">
        <f aca="false">IF(ISERROR(VLOOKUP(CONCATENATE($A474,"_",AC$2),'Reference data SID'!$B:$N,13,FALSE())),"",VLOOKUP(CONCATENATE($A474,"_",AC$2),'Reference data SID'!$B:$N,13,FALSE()))</f>
        <v/>
      </c>
      <c r="AD474" s="86" t="str">
        <f aca="false">IF(ISERROR(VLOOKUP(CONCATENATE($A474,"_",AD$2),'Reference data SID'!$B:$N,13,FALSE())),"",VLOOKUP(CONCATENATE($A474,"_",AD$2),'Reference data SID'!$B:$N,13,FALSE()))</f>
        <v/>
      </c>
      <c r="AE474" s="86" t="str">
        <f aca="false">IF(ISERROR(VLOOKUP(CONCATENATE($A474,"_",AE$2),'Reference data SID'!$B:$N,13,FALSE())),"",VLOOKUP(CONCATENATE($A474,"_",AE$2),'Reference data SID'!$B:$N,13,FALSE()))</f>
        <v/>
      </c>
      <c r="AF474" s="86" t="str">
        <f aca="false">IF(ISERROR(VLOOKUP(CONCATENATE($A474,"_",AF$2),'Reference data SID'!$B:$N,13,FALSE())),"",VLOOKUP(CONCATENATE($A474,"_",AF$2),'Reference data SID'!$B:$N,13,FALSE()))</f>
        <v/>
      </c>
      <c r="AG474" s="86" t="str">
        <f aca="false">IF(ISERROR(VLOOKUP(CONCATENATE($A474,"_",AG$2),'Reference data SID'!$B:$N,13,FALSE())),"",VLOOKUP(CONCATENATE($A474,"_",AG$2),'Reference data SID'!$B:$N,13,FALSE()))</f>
        <v/>
      </c>
      <c r="AH474" s="86" t="str">
        <f aca="false">IF(ISERROR(VLOOKUP(CONCATENATE($A474,"_",AH$2),'Reference data SID'!$B:$N,13,FALSE())),"",VLOOKUP(CONCATENATE($A474,"_",AH$2),'Reference data SID'!$B:$N,13,FALSE()))</f>
        <v/>
      </c>
      <c r="AI474" s="86" t="str">
        <f aca="false">IF(ISERROR(VLOOKUP(CONCATENATE($A474,"_",AI$2),'Reference data SID'!$B:$N,13,FALSE())),"",VLOOKUP(CONCATENATE($A474,"_",AI$2),'Reference data SID'!$B:$N,13,FALSE()))</f>
        <v/>
      </c>
      <c r="AJ474" s="86" t="str">
        <f aca="false">IF(ISERROR(VLOOKUP(CONCATENATE($A474,"_",AJ$2),'Reference data SID'!$B:$N,13,FALSE())),"",VLOOKUP(CONCATENATE($A474,"_",AJ$2),'Reference data SID'!$B:$N,13,FALSE()))</f>
        <v/>
      </c>
      <c r="AK474" s="86" t="str">
        <f aca="false">IF(ISERROR(VLOOKUP(CONCATENATE($A474,"_",AK$2),'Reference data SID'!$B:$N,13,FALSE())),"",VLOOKUP(CONCATENATE($A474,"_",AK$2),'Reference data SID'!$B:$N,13,FALSE()))</f>
        <v/>
      </c>
      <c r="AL474" s="86" t="str">
        <f aca="false">IF(ISERROR(VLOOKUP(CONCATENATE($A474,"_",AL$2),'Reference data SID'!$B:$N,13,FALSE())),"",VLOOKUP(CONCATENATE($A474,"_",AL$2),'Reference data SID'!$B:$N,13,FALSE()))</f>
        <v/>
      </c>
      <c r="AM474" s="86" t="str">
        <f aca="false">IF(ISERROR(VLOOKUP(CONCATENATE($A474,"_",AM$2),'Reference data SID'!$B:$N,13,FALSE())),"",VLOOKUP(CONCATENATE($A474,"_",AM$2),'Reference data SID'!$B:$N,13,FALSE()))</f>
        <v/>
      </c>
      <c r="AN474" s="86" t="str">
        <f aca="false">IF(ISERROR(VLOOKUP(CONCATENATE($A474,"_",AN$2),'Reference data SID'!$B:$N,13,FALSE())),"",VLOOKUP(CONCATENATE($A474,"_",AN$2),'Reference data SID'!$B:$N,13,FALSE()))</f>
        <v/>
      </c>
      <c r="AO474" s="86" t="str">
        <f aca="false">IF(ISERROR(VLOOKUP(CONCATENATE($A474,"_",AO$2),'Reference data SID'!$B:$N,13,FALSE())),"",VLOOKUP(CONCATENATE($A474,"_",AO$2),'Reference data SID'!$B:$N,13,FALSE()))</f>
        <v/>
      </c>
      <c r="AP474" s="86" t="str">
        <f aca="false">IF(ISERROR(VLOOKUP(CONCATENATE($A474,"_",AP$2),'Reference data SID'!$B:$N,13,FALSE())),"",VLOOKUP(CONCATENATE($A474,"_",AP$2),'Reference data SID'!$B:$N,13,FALSE()))</f>
        <v/>
      </c>
      <c r="AQ474" s="86" t="str">
        <f aca="false">IF(ISERROR(VLOOKUP(CONCATENATE($A474,"_",AQ$2),'Reference data SID'!$B:$N,13,FALSE())),"",VLOOKUP(CONCATENATE($A474,"_",AQ$2),'Reference data SID'!$B:$N,13,FALSE()))</f>
        <v/>
      </c>
      <c r="AR474" s="86" t="str">
        <f aca="false">IF(ISERROR(VLOOKUP(CONCATENATE($A474,"_",AR$2),'Reference data SID'!$B:$N,13,FALSE())),"",VLOOKUP(CONCATENATE($A474,"_",AR$2),'Reference data SID'!$B:$N,13,FALSE()))</f>
        <v/>
      </c>
      <c r="AS474" s="86" t="str">
        <f aca="false">IF(ISERROR(VLOOKUP(CONCATENATE($A474,"_",AS$2),'Reference data SID'!$B:$N,13,FALSE())),"",VLOOKUP(CONCATENATE($A474,"_",AS$2),'Reference data SID'!$B:$N,13,FALSE()))</f>
        <v/>
      </c>
      <c r="AT474" s="86" t="str">
        <f aca="false">IF(ISERROR(VLOOKUP(CONCATENATE($A474,"_",AT$2),'Reference data SID'!$B:$N,13,FALSE())),"",VLOOKUP(CONCATENATE($A474,"_",AT$2),'Reference data SID'!$B:$N,13,FALSE()))</f>
        <v/>
      </c>
    </row>
    <row r="475" customFormat="false" ht="15" hidden="false" customHeight="false" outlineLevel="0" collapsed="false">
      <c r="A475" s="0" t="n">
        <v>471</v>
      </c>
      <c r="B475" s="86" t="str">
        <f aca="false">IF(ISERROR(VLOOKUP(CONCATENATE($A475,"_",B$2),'Reference data SID'!$B:$N,13,FALSE())),"",VLOOKUP(CONCATENATE($A475,"_",B$2),'Reference data SID'!$B:$N,13,FALSE()))</f>
        <v/>
      </c>
      <c r="C475" s="86" t="str">
        <f aca="false">IF(ISERROR(VLOOKUP(CONCATENATE($A475,"_",C$2),'Reference data SID'!$B:$N,13,FALSE())),"",VLOOKUP(CONCATENATE($A475,"_",C$2),'Reference data SID'!$B:$N,13,FALSE()))</f>
        <v/>
      </c>
      <c r="D475" s="86" t="str">
        <f aca="false">IF(ISERROR(VLOOKUP(CONCATENATE($A475,"_",D$2),'Reference data SID'!$B:$N,13,FALSE())),"",VLOOKUP(CONCATENATE($A475,"_",D$2),'Reference data SID'!$B:$N,13,FALSE()))</f>
        <v/>
      </c>
      <c r="E475" s="86" t="str">
        <f aca="false">IF(ISERROR(VLOOKUP(CONCATENATE($A475,"_",E$2),'Reference data SID'!$B:$N,13,FALSE())),"",VLOOKUP(CONCATENATE($A475,"_",E$2),'Reference data SID'!$B:$N,13,FALSE()))</f>
        <v/>
      </c>
      <c r="F475" s="86" t="str">
        <f aca="false">IF(ISERROR(VLOOKUP(CONCATENATE($A475,"_",F$2),'Reference data SID'!$B:$N,13,FALSE())),"",VLOOKUP(CONCATENATE($A475,"_",F$2),'Reference data SID'!$B:$N,13,FALSE()))</f>
        <v/>
      </c>
      <c r="G475" s="86" t="str">
        <f aca="false">IF(ISERROR(VLOOKUP(CONCATENATE($A475,"_",G$2),'Reference data SID'!$B:$N,13,FALSE())),"",VLOOKUP(CONCATENATE($A475,"_",G$2),'Reference data SID'!$B:$N,13,FALSE()))</f>
        <v/>
      </c>
      <c r="H475" s="86" t="str">
        <f aca="false">IF(ISERROR(VLOOKUP(CONCATENATE($A475,"_",H$2),'Reference data SID'!$B:$N,13,FALSE())),"",VLOOKUP(CONCATENATE($A475,"_",H$2),'Reference data SID'!$B:$N,13,FALSE()))</f>
        <v/>
      </c>
      <c r="I475" s="86" t="str">
        <f aca="false">IF(ISERROR(VLOOKUP(CONCATENATE($A475,"_",I$2),'Reference data SID'!$B:$N,13,FALSE())),"",VLOOKUP(CONCATENATE($A475,"_",I$2),'Reference data SID'!$B:$N,13,FALSE()))</f>
        <v/>
      </c>
      <c r="J475" s="86" t="str">
        <f aca="false">IF(ISERROR(VLOOKUP(CONCATENATE($A475,"_",J$2),'Reference data SID'!$B:$N,13,FALSE())),"",VLOOKUP(CONCATENATE($A475,"_",J$2),'Reference data SID'!$B:$N,13,FALSE()))</f>
        <v/>
      </c>
      <c r="K475" s="86" t="str">
        <f aca="false">IF(ISERROR(VLOOKUP(CONCATENATE($A475,"_",K$2),'Reference data SID'!$B:$N,13,FALSE())),"",VLOOKUP(CONCATENATE($A475,"_",K$2),'Reference data SID'!$B:$N,13,FALSE()))</f>
        <v/>
      </c>
      <c r="L475" s="86" t="str">
        <f aca="false">IF(ISERROR(VLOOKUP(CONCATENATE($A475,"_",L$2),'Reference data SID'!$B:$N,13,FALSE())),"",VLOOKUP(CONCATENATE($A475,"_",L$2),'Reference data SID'!$B:$N,13,FALSE()))</f>
        <v/>
      </c>
      <c r="M475" s="86" t="str">
        <f aca="false">IF(ISERROR(VLOOKUP(CONCATENATE($A475,"_",M$2),'Reference data SID'!$B:$N,13,FALSE())),"",VLOOKUP(CONCATENATE($A475,"_",M$2),'Reference data SID'!$B:$N,13,FALSE()))</f>
        <v/>
      </c>
      <c r="N475" s="86" t="str">
        <f aca="false">IF(ISERROR(VLOOKUP(CONCATENATE($A475,"_",N$2),'Reference data SID'!$B:$N,13,FALSE())),"",VLOOKUP(CONCATENATE($A475,"_",N$2),'Reference data SID'!$B:$N,13,FALSE()))</f>
        <v/>
      </c>
      <c r="O475" s="86" t="str">
        <f aca="false">IF(ISERROR(VLOOKUP(CONCATENATE($A475,"_",O$2),'Reference data SID'!$B:$N,13,FALSE())),"",VLOOKUP(CONCATENATE($A475,"_",O$2),'Reference data SID'!$B:$N,13,FALSE()))</f>
        <v/>
      </c>
      <c r="P475" s="86" t="str">
        <f aca="false">IF(ISERROR(VLOOKUP(CONCATENATE($A475,"_",P$2),'Reference data SID'!$B:$N,13,FALSE())),"",VLOOKUP(CONCATENATE($A475,"_",P$2),'Reference data SID'!$B:$N,13,FALSE()))</f>
        <v/>
      </c>
      <c r="Q475" s="86" t="str">
        <f aca="false">IF(ISERROR(VLOOKUP(CONCATENATE($A475,"_",Q$2),'Reference data SID'!$B:$N,13,FALSE())),"",VLOOKUP(CONCATENATE($A475,"_",Q$2),'Reference data SID'!$B:$N,13,FALSE()))</f>
        <v/>
      </c>
      <c r="R475" s="86" t="str">
        <f aca="false">IF(ISERROR(VLOOKUP(CONCATENATE($A475,"_",R$2),'Reference data SID'!$B:$N,13,FALSE())),"",VLOOKUP(CONCATENATE($A475,"_",R$2),'Reference data SID'!$B:$N,13,FALSE()))</f>
        <v/>
      </c>
      <c r="S475" s="86" t="str">
        <f aca="false">IF(ISERROR(VLOOKUP(CONCATENATE($A475,"_",S$2),'Reference data SID'!$B:$N,13,FALSE())),"",VLOOKUP(CONCATENATE($A475,"_",S$2),'Reference data SID'!$B:$N,13,FALSE()))</f>
        <v/>
      </c>
      <c r="T475" s="86" t="str">
        <f aca="false">IF(ISERROR(VLOOKUP(CONCATENATE($A475,"_",T$2),'Reference data SID'!$B:$N,13,FALSE())),"",VLOOKUP(CONCATENATE($A475,"_",T$2),'Reference data SID'!$B:$N,13,FALSE()))</f>
        <v/>
      </c>
      <c r="U475" s="86" t="str">
        <f aca="false">IF(ISERROR(VLOOKUP(CONCATENATE($A475,"_",U$2),'Reference data SID'!$B:$N,13,FALSE())),"",VLOOKUP(CONCATENATE($A475,"_",U$2),'Reference data SID'!$B:$N,13,FALSE()))</f>
        <v/>
      </c>
      <c r="V475" s="86" t="str">
        <f aca="false">IF(ISERROR(VLOOKUP(CONCATENATE($A475,"_",V$2),'Reference data SID'!$B:$N,13,FALSE())),"",VLOOKUP(CONCATENATE($A475,"_",V$2),'Reference data SID'!$B:$N,13,FALSE()))</f>
        <v/>
      </c>
      <c r="W475" s="86" t="str">
        <f aca="false">IF(ISERROR(VLOOKUP(CONCATENATE($A475,"_",W$2),'Reference data SID'!$B:$N,13,FALSE())),"",VLOOKUP(CONCATENATE($A475,"_",W$2),'Reference data SID'!$B:$N,13,FALSE()))</f>
        <v/>
      </c>
      <c r="X475" s="86" t="str">
        <f aca="false">IF(ISERROR(VLOOKUP(CONCATENATE($A475,"_",X$2),'Reference data SID'!$B:$N,13,FALSE())),"",VLOOKUP(CONCATENATE($A475,"_",X$2),'Reference data SID'!$B:$N,13,FALSE()))</f>
        <v/>
      </c>
      <c r="Y475" s="86" t="str">
        <f aca="false">IF(ISERROR(VLOOKUP(CONCATENATE($A475,"_",Y$2),'Reference data SID'!$B:$N,13,FALSE())),"",VLOOKUP(CONCATENATE($A475,"_",Y$2),'Reference data SID'!$B:$N,13,FALSE()))</f>
        <v/>
      </c>
      <c r="Z475" s="86" t="str">
        <f aca="false">IF(ISERROR(VLOOKUP(CONCATENATE($A475,"_",Z$2),'Reference data SID'!$B:$N,13,FALSE())),"",VLOOKUP(CONCATENATE($A475,"_",Z$2),'Reference data SID'!$B:$N,13,FALSE()))</f>
        <v/>
      </c>
      <c r="AA475" s="86" t="str">
        <f aca="false">IF(ISERROR(VLOOKUP(CONCATENATE($A475,"_",AA$2),'Reference data SID'!$B:$N,13,FALSE())),"",VLOOKUP(CONCATENATE($A475,"_",AA$2),'Reference data SID'!$B:$N,13,FALSE()))</f>
        <v/>
      </c>
      <c r="AB475" s="86" t="str">
        <f aca="false">IF(ISERROR(VLOOKUP(CONCATENATE($A475,"_",AB$2),'Reference data SID'!$B:$N,13,FALSE())),"",VLOOKUP(CONCATENATE($A475,"_",AB$2),'Reference data SID'!$B:$N,13,FALSE()))</f>
        <v/>
      </c>
      <c r="AC475" s="86" t="str">
        <f aca="false">IF(ISERROR(VLOOKUP(CONCATENATE($A475,"_",AC$2),'Reference data SID'!$B:$N,13,FALSE())),"",VLOOKUP(CONCATENATE($A475,"_",AC$2),'Reference data SID'!$B:$N,13,FALSE()))</f>
        <v/>
      </c>
      <c r="AD475" s="86" t="str">
        <f aca="false">IF(ISERROR(VLOOKUP(CONCATENATE($A475,"_",AD$2),'Reference data SID'!$B:$N,13,FALSE())),"",VLOOKUP(CONCATENATE($A475,"_",AD$2),'Reference data SID'!$B:$N,13,FALSE()))</f>
        <v/>
      </c>
      <c r="AE475" s="86" t="str">
        <f aca="false">IF(ISERROR(VLOOKUP(CONCATENATE($A475,"_",AE$2),'Reference data SID'!$B:$N,13,FALSE())),"",VLOOKUP(CONCATENATE($A475,"_",AE$2),'Reference data SID'!$B:$N,13,FALSE()))</f>
        <v/>
      </c>
      <c r="AF475" s="86" t="str">
        <f aca="false">IF(ISERROR(VLOOKUP(CONCATENATE($A475,"_",AF$2),'Reference data SID'!$B:$N,13,FALSE())),"",VLOOKUP(CONCATENATE($A475,"_",AF$2),'Reference data SID'!$B:$N,13,FALSE()))</f>
        <v/>
      </c>
      <c r="AG475" s="86" t="str">
        <f aca="false">IF(ISERROR(VLOOKUP(CONCATENATE($A475,"_",AG$2),'Reference data SID'!$B:$N,13,FALSE())),"",VLOOKUP(CONCATENATE($A475,"_",AG$2),'Reference data SID'!$B:$N,13,FALSE()))</f>
        <v/>
      </c>
      <c r="AH475" s="86" t="str">
        <f aca="false">IF(ISERROR(VLOOKUP(CONCATENATE($A475,"_",AH$2),'Reference data SID'!$B:$N,13,FALSE())),"",VLOOKUP(CONCATENATE($A475,"_",AH$2),'Reference data SID'!$B:$N,13,FALSE()))</f>
        <v/>
      </c>
      <c r="AI475" s="86" t="str">
        <f aca="false">IF(ISERROR(VLOOKUP(CONCATENATE($A475,"_",AI$2),'Reference data SID'!$B:$N,13,FALSE())),"",VLOOKUP(CONCATENATE($A475,"_",AI$2),'Reference data SID'!$B:$N,13,FALSE()))</f>
        <v/>
      </c>
      <c r="AJ475" s="86" t="str">
        <f aca="false">IF(ISERROR(VLOOKUP(CONCATENATE($A475,"_",AJ$2),'Reference data SID'!$B:$N,13,FALSE())),"",VLOOKUP(CONCATENATE($A475,"_",AJ$2),'Reference data SID'!$B:$N,13,FALSE()))</f>
        <v/>
      </c>
      <c r="AK475" s="86" t="str">
        <f aca="false">IF(ISERROR(VLOOKUP(CONCATENATE($A475,"_",AK$2),'Reference data SID'!$B:$N,13,FALSE())),"",VLOOKUP(CONCATENATE($A475,"_",AK$2),'Reference data SID'!$B:$N,13,FALSE()))</f>
        <v/>
      </c>
      <c r="AL475" s="86" t="str">
        <f aca="false">IF(ISERROR(VLOOKUP(CONCATENATE($A475,"_",AL$2),'Reference data SID'!$B:$N,13,FALSE())),"",VLOOKUP(CONCATENATE($A475,"_",AL$2),'Reference data SID'!$B:$N,13,FALSE()))</f>
        <v/>
      </c>
      <c r="AM475" s="86" t="str">
        <f aca="false">IF(ISERROR(VLOOKUP(CONCATENATE($A475,"_",AM$2),'Reference data SID'!$B:$N,13,FALSE())),"",VLOOKUP(CONCATENATE($A475,"_",AM$2),'Reference data SID'!$B:$N,13,FALSE()))</f>
        <v/>
      </c>
      <c r="AN475" s="86" t="str">
        <f aca="false">IF(ISERROR(VLOOKUP(CONCATENATE($A475,"_",AN$2),'Reference data SID'!$B:$N,13,FALSE())),"",VLOOKUP(CONCATENATE($A475,"_",AN$2),'Reference data SID'!$B:$N,13,FALSE()))</f>
        <v/>
      </c>
      <c r="AO475" s="86" t="str">
        <f aca="false">IF(ISERROR(VLOOKUP(CONCATENATE($A475,"_",AO$2),'Reference data SID'!$B:$N,13,FALSE())),"",VLOOKUP(CONCATENATE($A475,"_",AO$2),'Reference data SID'!$B:$N,13,FALSE()))</f>
        <v/>
      </c>
      <c r="AP475" s="86" t="str">
        <f aca="false">IF(ISERROR(VLOOKUP(CONCATENATE($A475,"_",AP$2),'Reference data SID'!$B:$N,13,FALSE())),"",VLOOKUP(CONCATENATE($A475,"_",AP$2),'Reference data SID'!$B:$N,13,FALSE()))</f>
        <v/>
      </c>
      <c r="AQ475" s="86" t="str">
        <f aca="false">IF(ISERROR(VLOOKUP(CONCATENATE($A475,"_",AQ$2),'Reference data SID'!$B:$N,13,FALSE())),"",VLOOKUP(CONCATENATE($A475,"_",AQ$2),'Reference data SID'!$B:$N,13,FALSE()))</f>
        <v/>
      </c>
      <c r="AR475" s="86" t="str">
        <f aca="false">IF(ISERROR(VLOOKUP(CONCATENATE($A475,"_",AR$2),'Reference data SID'!$B:$N,13,FALSE())),"",VLOOKUP(CONCATENATE($A475,"_",AR$2),'Reference data SID'!$B:$N,13,FALSE()))</f>
        <v/>
      </c>
      <c r="AS475" s="86" t="str">
        <f aca="false">IF(ISERROR(VLOOKUP(CONCATENATE($A475,"_",AS$2),'Reference data SID'!$B:$N,13,FALSE())),"",VLOOKUP(CONCATENATE($A475,"_",AS$2),'Reference data SID'!$B:$N,13,FALSE()))</f>
        <v/>
      </c>
      <c r="AT475" s="86" t="str">
        <f aca="false">IF(ISERROR(VLOOKUP(CONCATENATE($A475,"_",AT$2),'Reference data SID'!$B:$N,13,FALSE())),"",VLOOKUP(CONCATENATE($A475,"_",AT$2),'Reference data SID'!$B:$N,13,FALSE()))</f>
        <v/>
      </c>
    </row>
    <row r="476" customFormat="false" ht="15" hidden="false" customHeight="false" outlineLevel="0" collapsed="false">
      <c r="A476" s="0" t="n">
        <v>472</v>
      </c>
      <c r="B476" s="86" t="str">
        <f aca="false">IF(ISERROR(VLOOKUP(CONCATENATE($A476,"_",B$2),'Reference data SID'!$B:$N,13,FALSE())),"",VLOOKUP(CONCATENATE($A476,"_",B$2),'Reference data SID'!$B:$N,13,FALSE()))</f>
        <v/>
      </c>
      <c r="C476" s="86" t="str">
        <f aca="false">IF(ISERROR(VLOOKUP(CONCATENATE($A476,"_",C$2),'Reference data SID'!$B:$N,13,FALSE())),"",VLOOKUP(CONCATENATE($A476,"_",C$2),'Reference data SID'!$B:$N,13,FALSE()))</f>
        <v/>
      </c>
      <c r="D476" s="86" t="str">
        <f aca="false">IF(ISERROR(VLOOKUP(CONCATENATE($A476,"_",D$2),'Reference data SID'!$B:$N,13,FALSE())),"",VLOOKUP(CONCATENATE($A476,"_",D$2),'Reference data SID'!$B:$N,13,FALSE()))</f>
        <v/>
      </c>
      <c r="E476" s="86" t="str">
        <f aca="false">IF(ISERROR(VLOOKUP(CONCATENATE($A476,"_",E$2),'Reference data SID'!$B:$N,13,FALSE())),"",VLOOKUP(CONCATENATE($A476,"_",E$2),'Reference data SID'!$B:$N,13,FALSE()))</f>
        <v/>
      </c>
      <c r="F476" s="86" t="str">
        <f aca="false">IF(ISERROR(VLOOKUP(CONCATENATE($A476,"_",F$2),'Reference data SID'!$B:$N,13,FALSE())),"",VLOOKUP(CONCATENATE($A476,"_",F$2),'Reference data SID'!$B:$N,13,FALSE()))</f>
        <v/>
      </c>
      <c r="G476" s="86" t="str">
        <f aca="false">IF(ISERROR(VLOOKUP(CONCATENATE($A476,"_",G$2),'Reference data SID'!$B:$N,13,FALSE())),"",VLOOKUP(CONCATENATE($A476,"_",G$2),'Reference data SID'!$B:$N,13,FALSE()))</f>
        <v/>
      </c>
      <c r="H476" s="86" t="str">
        <f aca="false">IF(ISERROR(VLOOKUP(CONCATENATE($A476,"_",H$2),'Reference data SID'!$B:$N,13,FALSE())),"",VLOOKUP(CONCATENATE($A476,"_",H$2),'Reference data SID'!$B:$N,13,FALSE()))</f>
        <v/>
      </c>
      <c r="I476" s="86" t="str">
        <f aca="false">IF(ISERROR(VLOOKUP(CONCATENATE($A476,"_",I$2),'Reference data SID'!$B:$N,13,FALSE())),"",VLOOKUP(CONCATENATE($A476,"_",I$2),'Reference data SID'!$B:$N,13,FALSE()))</f>
        <v/>
      </c>
      <c r="J476" s="86" t="str">
        <f aca="false">IF(ISERROR(VLOOKUP(CONCATENATE($A476,"_",J$2),'Reference data SID'!$B:$N,13,FALSE())),"",VLOOKUP(CONCATENATE($A476,"_",J$2),'Reference data SID'!$B:$N,13,FALSE()))</f>
        <v/>
      </c>
      <c r="K476" s="86" t="str">
        <f aca="false">IF(ISERROR(VLOOKUP(CONCATENATE($A476,"_",K$2),'Reference data SID'!$B:$N,13,FALSE())),"",VLOOKUP(CONCATENATE($A476,"_",K$2),'Reference data SID'!$B:$N,13,FALSE()))</f>
        <v/>
      </c>
      <c r="L476" s="86" t="str">
        <f aca="false">IF(ISERROR(VLOOKUP(CONCATENATE($A476,"_",L$2),'Reference data SID'!$B:$N,13,FALSE())),"",VLOOKUP(CONCATENATE($A476,"_",L$2),'Reference data SID'!$B:$N,13,FALSE()))</f>
        <v/>
      </c>
      <c r="M476" s="86" t="str">
        <f aca="false">IF(ISERROR(VLOOKUP(CONCATENATE($A476,"_",M$2),'Reference data SID'!$B:$N,13,FALSE())),"",VLOOKUP(CONCATENATE($A476,"_",M$2),'Reference data SID'!$B:$N,13,FALSE()))</f>
        <v/>
      </c>
      <c r="N476" s="86" t="str">
        <f aca="false">IF(ISERROR(VLOOKUP(CONCATENATE($A476,"_",N$2),'Reference data SID'!$B:$N,13,FALSE())),"",VLOOKUP(CONCATENATE($A476,"_",N$2),'Reference data SID'!$B:$N,13,FALSE()))</f>
        <v/>
      </c>
      <c r="O476" s="86" t="str">
        <f aca="false">IF(ISERROR(VLOOKUP(CONCATENATE($A476,"_",O$2),'Reference data SID'!$B:$N,13,FALSE())),"",VLOOKUP(CONCATENATE($A476,"_",O$2),'Reference data SID'!$B:$N,13,FALSE()))</f>
        <v/>
      </c>
      <c r="P476" s="86" t="str">
        <f aca="false">IF(ISERROR(VLOOKUP(CONCATENATE($A476,"_",P$2),'Reference data SID'!$B:$N,13,FALSE())),"",VLOOKUP(CONCATENATE($A476,"_",P$2),'Reference data SID'!$B:$N,13,FALSE()))</f>
        <v/>
      </c>
      <c r="Q476" s="86" t="str">
        <f aca="false">IF(ISERROR(VLOOKUP(CONCATENATE($A476,"_",Q$2),'Reference data SID'!$B:$N,13,FALSE())),"",VLOOKUP(CONCATENATE($A476,"_",Q$2),'Reference data SID'!$B:$N,13,FALSE()))</f>
        <v/>
      </c>
      <c r="R476" s="86" t="str">
        <f aca="false">IF(ISERROR(VLOOKUP(CONCATENATE($A476,"_",R$2),'Reference data SID'!$B:$N,13,FALSE())),"",VLOOKUP(CONCATENATE($A476,"_",R$2),'Reference data SID'!$B:$N,13,FALSE()))</f>
        <v/>
      </c>
      <c r="S476" s="86" t="str">
        <f aca="false">IF(ISERROR(VLOOKUP(CONCATENATE($A476,"_",S$2),'Reference data SID'!$B:$N,13,FALSE())),"",VLOOKUP(CONCATENATE($A476,"_",S$2),'Reference data SID'!$B:$N,13,FALSE()))</f>
        <v/>
      </c>
      <c r="T476" s="86" t="str">
        <f aca="false">IF(ISERROR(VLOOKUP(CONCATENATE($A476,"_",T$2),'Reference data SID'!$B:$N,13,FALSE())),"",VLOOKUP(CONCATENATE($A476,"_",T$2),'Reference data SID'!$B:$N,13,FALSE()))</f>
        <v/>
      </c>
      <c r="U476" s="86" t="str">
        <f aca="false">IF(ISERROR(VLOOKUP(CONCATENATE($A476,"_",U$2),'Reference data SID'!$B:$N,13,FALSE())),"",VLOOKUP(CONCATENATE($A476,"_",U$2),'Reference data SID'!$B:$N,13,FALSE()))</f>
        <v/>
      </c>
      <c r="V476" s="86" t="str">
        <f aca="false">IF(ISERROR(VLOOKUP(CONCATENATE($A476,"_",V$2),'Reference data SID'!$B:$N,13,FALSE())),"",VLOOKUP(CONCATENATE($A476,"_",V$2),'Reference data SID'!$B:$N,13,FALSE()))</f>
        <v/>
      </c>
      <c r="W476" s="86" t="str">
        <f aca="false">IF(ISERROR(VLOOKUP(CONCATENATE($A476,"_",W$2),'Reference data SID'!$B:$N,13,FALSE())),"",VLOOKUP(CONCATENATE($A476,"_",W$2),'Reference data SID'!$B:$N,13,FALSE()))</f>
        <v/>
      </c>
      <c r="X476" s="86" t="str">
        <f aca="false">IF(ISERROR(VLOOKUP(CONCATENATE($A476,"_",X$2),'Reference data SID'!$B:$N,13,FALSE())),"",VLOOKUP(CONCATENATE($A476,"_",X$2),'Reference data SID'!$B:$N,13,FALSE()))</f>
        <v/>
      </c>
      <c r="Y476" s="86" t="str">
        <f aca="false">IF(ISERROR(VLOOKUP(CONCATENATE($A476,"_",Y$2),'Reference data SID'!$B:$N,13,FALSE())),"",VLOOKUP(CONCATENATE($A476,"_",Y$2),'Reference data SID'!$B:$N,13,FALSE()))</f>
        <v/>
      </c>
      <c r="Z476" s="86" t="str">
        <f aca="false">IF(ISERROR(VLOOKUP(CONCATENATE($A476,"_",Z$2),'Reference data SID'!$B:$N,13,FALSE())),"",VLOOKUP(CONCATENATE($A476,"_",Z$2),'Reference data SID'!$B:$N,13,FALSE()))</f>
        <v/>
      </c>
      <c r="AA476" s="86" t="str">
        <f aca="false">IF(ISERROR(VLOOKUP(CONCATENATE($A476,"_",AA$2),'Reference data SID'!$B:$N,13,FALSE())),"",VLOOKUP(CONCATENATE($A476,"_",AA$2),'Reference data SID'!$B:$N,13,FALSE()))</f>
        <v/>
      </c>
      <c r="AB476" s="86" t="str">
        <f aca="false">IF(ISERROR(VLOOKUP(CONCATENATE($A476,"_",AB$2),'Reference data SID'!$B:$N,13,FALSE())),"",VLOOKUP(CONCATENATE($A476,"_",AB$2),'Reference data SID'!$B:$N,13,FALSE()))</f>
        <v/>
      </c>
      <c r="AC476" s="86" t="str">
        <f aca="false">IF(ISERROR(VLOOKUP(CONCATENATE($A476,"_",AC$2),'Reference data SID'!$B:$N,13,FALSE())),"",VLOOKUP(CONCATENATE($A476,"_",AC$2),'Reference data SID'!$B:$N,13,FALSE()))</f>
        <v/>
      </c>
      <c r="AD476" s="86" t="str">
        <f aca="false">IF(ISERROR(VLOOKUP(CONCATENATE($A476,"_",AD$2),'Reference data SID'!$B:$N,13,FALSE())),"",VLOOKUP(CONCATENATE($A476,"_",AD$2),'Reference data SID'!$B:$N,13,FALSE()))</f>
        <v/>
      </c>
      <c r="AE476" s="86" t="str">
        <f aca="false">IF(ISERROR(VLOOKUP(CONCATENATE($A476,"_",AE$2),'Reference data SID'!$B:$N,13,FALSE())),"",VLOOKUP(CONCATENATE($A476,"_",AE$2),'Reference data SID'!$B:$N,13,FALSE()))</f>
        <v/>
      </c>
      <c r="AF476" s="86" t="str">
        <f aca="false">IF(ISERROR(VLOOKUP(CONCATENATE($A476,"_",AF$2),'Reference data SID'!$B:$N,13,FALSE())),"",VLOOKUP(CONCATENATE($A476,"_",AF$2),'Reference data SID'!$B:$N,13,FALSE()))</f>
        <v/>
      </c>
      <c r="AG476" s="86" t="str">
        <f aca="false">IF(ISERROR(VLOOKUP(CONCATENATE($A476,"_",AG$2),'Reference data SID'!$B:$N,13,FALSE())),"",VLOOKUP(CONCATENATE($A476,"_",AG$2),'Reference data SID'!$B:$N,13,FALSE()))</f>
        <v/>
      </c>
      <c r="AH476" s="86" t="str">
        <f aca="false">IF(ISERROR(VLOOKUP(CONCATENATE($A476,"_",AH$2),'Reference data SID'!$B:$N,13,FALSE())),"",VLOOKUP(CONCATENATE($A476,"_",AH$2),'Reference data SID'!$B:$N,13,FALSE()))</f>
        <v/>
      </c>
      <c r="AI476" s="86" t="str">
        <f aca="false">IF(ISERROR(VLOOKUP(CONCATENATE($A476,"_",AI$2),'Reference data SID'!$B:$N,13,FALSE())),"",VLOOKUP(CONCATENATE($A476,"_",AI$2),'Reference data SID'!$B:$N,13,FALSE()))</f>
        <v/>
      </c>
      <c r="AJ476" s="86" t="str">
        <f aca="false">IF(ISERROR(VLOOKUP(CONCATENATE($A476,"_",AJ$2),'Reference data SID'!$B:$N,13,FALSE())),"",VLOOKUP(CONCATENATE($A476,"_",AJ$2),'Reference data SID'!$B:$N,13,FALSE()))</f>
        <v/>
      </c>
      <c r="AK476" s="86" t="str">
        <f aca="false">IF(ISERROR(VLOOKUP(CONCATENATE($A476,"_",AK$2),'Reference data SID'!$B:$N,13,FALSE())),"",VLOOKUP(CONCATENATE($A476,"_",AK$2),'Reference data SID'!$B:$N,13,FALSE()))</f>
        <v/>
      </c>
      <c r="AL476" s="86" t="str">
        <f aca="false">IF(ISERROR(VLOOKUP(CONCATENATE($A476,"_",AL$2),'Reference data SID'!$B:$N,13,FALSE())),"",VLOOKUP(CONCATENATE($A476,"_",AL$2),'Reference data SID'!$B:$N,13,FALSE()))</f>
        <v/>
      </c>
      <c r="AM476" s="86" t="str">
        <f aca="false">IF(ISERROR(VLOOKUP(CONCATENATE($A476,"_",AM$2),'Reference data SID'!$B:$N,13,FALSE())),"",VLOOKUP(CONCATENATE($A476,"_",AM$2),'Reference data SID'!$B:$N,13,FALSE()))</f>
        <v/>
      </c>
      <c r="AN476" s="86" t="str">
        <f aca="false">IF(ISERROR(VLOOKUP(CONCATENATE($A476,"_",AN$2),'Reference data SID'!$B:$N,13,FALSE())),"",VLOOKUP(CONCATENATE($A476,"_",AN$2),'Reference data SID'!$B:$N,13,FALSE()))</f>
        <v/>
      </c>
      <c r="AO476" s="86" t="str">
        <f aca="false">IF(ISERROR(VLOOKUP(CONCATENATE($A476,"_",AO$2),'Reference data SID'!$B:$N,13,FALSE())),"",VLOOKUP(CONCATENATE($A476,"_",AO$2),'Reference data SID'!$B:$N,13,FALSE()))</f>
        <v/>
      </c>
      <c r="AP476" s="86" t="str">
        <f aca="false">IF(ISERROR(VLOOKUP(CONCATENATE($A476,"_",AP$2),'Reference data SID'!$B:$N,13,FALSE())),"",VLOOKUP(CONCATENATE($A476,"_",AP$2),'Reference data SID'!$B:$N,13,FALSE()))</f>
        <v/>
      </c>
      <c r="AQ476" s="86" t="str">
        <f aca="false">IF(ISERROR(VLOOKUP(CONCATENATE($A476,"_",AQ$2),'Reference data SID'!$B:$N,13,FALSE())),"",VLOOKUP(CONCATENATE($A476,"_",AQ$2),'Reference data SID'!$B:$N,13,FALSE()))</f>
        <v/>
      </c>
      <c r="AR476" s="86" t="str">
        <f aca="false">IF(ISERROR(VLOOKUP(CONCATENATE($A476,"_",AR$2),'Reference data SID'!$B:$N,13,FALSE())),"",VLOOKUP(CONCATENATE($A476,"_",AR$2),'Reference data SID'!$B:$N,13,FALSE()))</f>
        <v/>
      </c>
      <c r="AS476" s="86" t="str">
        <f aca="false">IF(ISERROR(VLOOKUP(CONCATENATE($A476,"_",AS$2),'Reference data SID'!$B:$N,13,FALSE())),"",VLOOKUP(CONCATENATE($A476,"_",AS$2),'Reference data SID'!$B:$N,13,FALSE()))</f>
        <v/>
      </c>
      <c r="AT476" s="86" t="str">
        <f aca="false">IF(ISERROR(VLOOKUP(CONCATENATE($A476,"_",AT$2),'Reference data SID'!$B:$N,13,FALSE())),"",VLOOKUP(CONCATENATE($A476,"_",AT$2),'Reference data SID'!$B:$N,13,FALSE()))</f>
        <v/>
      </c>
    </row>
    <row r="477" customFormat="false" ht="15" hidden="false" customHeight="false" outlineLevel="0" collapsed="false">
      <c r="A477" s="0" t="n">
        <v>473</v>
      </c>
      <c r="B477" s="86" t="str">
        <f aca="false">IF(ISERROR(VLOOKUP(CONCATENATE($A477,"_",B$2),'Reference data SID'!$B:$N,13,FALSE())),"",VLOOKUP(CONCATENATE($A477,"_",B$2),'Reference data SID'!$B:$N,13,FALSE()))</f>
        <v/>
      </c>
      <c r="C477" s="86" t="str">
        <f aca="false">IF(ISERROR(VLOOKUP(CONCATENATE($A477,"_",C$2),'Reference data SID'!$B:$N,13,FALSE())),"",VLOOKUP(CONCATENATE($A477,"_",C$2),'Reference data SID'!$B:$N,13,FALSE()))</f>
        <v/>
      </c>
      <c r="D477" s="86" t="str">
        <f aca="false">IF(ISERROR(VLOOKUP(CONCATENATE($A477,"_",D$2),'Reference data SID'!$B:$N,13,FALSE())),"",VLOOKUP(CONCATENATE($A477,"_",D$2),'Reference data SID'!$B:$N,13,FALSE()))</f>
        <v/>
      </c>
      <c r="E477" s="86" t="str">
        <f aca="false">IF(ISERROR(VLOOKUP(CONCATENATE($A477,"_",E$2),'Reference data SID'!$B:$N,13,FALSE())),"",VLOOKUP(CONCATENATE($A477,"_",E$2),'Reference data SID'!$B:$N,13,FALSE()))</f>
        <v/>
      </c>
      <c r="F477" s="86" t="str">
        <f aca="false">IF(ISERROR(VLOOKUP(CONCATENATE($A477,"_",F$2),'Reference data SID'!$B:$N,13,FALSE())),"",VLOOKUP(CONCATENATE($A477,"_",F$2),'Reference data SID'!$B:$N,13,FALSE()))</f>
        <v/>
      </c>
      <c r="G477" s="86" t="str">
        <f aca="false">IF(ISERROR(VLOOKUP(CONCATENATE($A477,"_",G$2),'Reference data SID'!$B:$N,13,FALSE())),"",VLOOKUP(CONCATENATE($A477,"_",G$2),'Reference data SID'!$B:$N,13,FALSE()))</f>
        <v/>
      </c>
      <c r="H477" s="86" t="str">
        <f aca="false">IF(ISERROR(VLOOKUP(CONCATENATE($A477,"_",H$2),'Reference data SID'!$B:$N,13,FALSE())),"",VLOOKUP(CONCATENATE($A477,"_",H$2),'Reference data SID'!$B:$N,13,FALSE()))</f>
        <v/>
      </c>
      <c r="I477" s="86" t="str">
        <f aca="false">IF(ISERROR(VLOOKUP(CONCATENATE($A477,"_",I$2),'Reference data SID'!$B:$N,13,FALSE())),"",VLOOKUP(CONCATENATE($A477,"_",I$2),'Reference data SID'!$B:$N,13,FALSE()))</f>
        <v/>
      </c>
      <c r="J477" s="86" t="str">
        <f aca="false">IF(ISERROR(VLOOKUP(CONCATENATE($A477,"_",J$2),'Reference data SID'!$B:$N,13,FALSE())),"",VLOOKUP(CONCATENATE($A477,"_",J$2),'Reference data SID'!$B:$N,13,FALSE()))</f>
        <v/>
      </c>
      <c r="K477" s="86" t="str">
        <f aca="false">IF(ISERROR(VLOOKUP(CONCATENATE($A477,"_",K$2),'Reference data SID'!$B:$N,13,FALSE())),"",VLOOKUP(CONCATENATE($A477,"_",K$2),'Reference data SID'!$B:$N,13,FALSE()))</f>
        <v/>
      </c>
      <c r="L477" s="86" t="str">
        <f aca="false">IF(ISERROR(VLOOKUP(CONCATENATE($A477,"_",L$2),'Reference data SID'!$B:$N,13,FALSE())),"",VLOOKUP(CONCATENATE($A477,"_",L$2),'Reference data SID'!$B:$N,13,FALSE()))</f>
        <v/>
      </c>
      <c r="M477" s="86" t="str">
        <f aca="false">IF(ISERROR(VLOOKUP(CONCATENATE($A477,"_",M$2),'Reference data SID'!$B:$N,13,FALSE())),"",VLOOKUP(CONCATENATE($A477,"_",M$2),'Reference data SID'!$B:$N,13,FALSE()))</f>
        <v/>
      </c>
      <c r="N477" s="86" t="str">
        <f aca="false">IF(ISERROR(VLOOKUP(CONCATENATE($A477,"_",N$2),'Reference data SID'!$B:$N,13,FALSE())),"",VLOOKUP(CONCATENATE($A477,"_",N$2),'Reference data SID'!$B:$N,13,FALSE()))</f>
        <v/>
      </c>
      <c r="O477" s="86" t="str">
        <f aca="false">IF(ISERROR(VLOOKUP(CONCATENATE($A477,"_",O$2),'Reference data SID'!$B:$N,13,FALSE())),"",VLOOKUP(CONCATENATE($A477,"_",O$2),'Reference data SID'!$B:$N,13,FALSE()))</f>
        <v/>
      </c>
      <c r="P477" s="86" t="str">
        <f aca="false">IF(ISERROR(VLOOKUP(CONCATENATE($A477,"_",P$2),'Reference data SID'!$B:$N,13,FALSE())),"",VLOOKUP(CONCATENATE($A477,"_",P$2),'Reference data SID'!$B:$N,13,FALSE()))</f>
        <v/>
      </c>
      <c r="Q477" s="86" t="str">
        <f aca="false">IF(ISERROR(VLOOKUP(CONCATENATE($A477,"_",Q$2),'Reference data SID'!$B:$N,13,FALSE())),"",VLOOKUP(CONCATENATE($A477,"_",Q$2),'Reference data SID'!$B:$N,13,FALSE()))</f>
        <v/>
      </c>
      <c r="R477" s="86" t="str">
        <f aca="false">IF(ISERROR(VLOOKUP(CONCATENATE($A477,"_",R$2),'Reference data SID'!$B:$N,13,FALSE())),"",VLOOKUP(CONCATENATE($A477,"_",R$2),'Reference data SID'!$B:$N,13,FALSE()))</f>
        <v/>
      </c>
      <c r="S477" s="86" t="str">
        <f aca="false">IF(ISERROR(VLOOKUP(CONCATENATE($A477,"_",S$2),'Reference data SID'!$B:$N,13,FALSE())),"",VLOOKUP(CONCATENATE($A477,"_",S$2),'Reference data SID'!$B:$N,13,FALSE()))</f>
        <v/>
      </c>
      <c r="T477" s="86" t="str">
        <f aca="false">IF(ISERROR(VLOOKUP(CONCATENATE($A477,"_",T$2),'Reference data SID'!$B:$N,13,FALSE())),"",VLOOKUP(CONCATENATE($A477,"_",T$2),'Reference data SID'!$B:$N,13,FALSE()))</f>
        <v/>
      </c>
      <c r="U477" s="86" t="str">
        <f aca="false">IF(ISERROR(VLOOKUP(CONCATENATE($A477,"_",U$2),'Reference data SID'!$B:$N,13,FALSE())),"",VLOOKUP(CONCATENATE($A477,"_",U$2),'Reference data SID'!$B:$N,13,FALSE()))</f>
        <v/>
      </c>
      <c r="V477" s="86" t="str">
        <f aca="false">IF(ISERROR(VLOOKUP(CONCATENATE($A477,"_",V$2),'Reference data SID'!$B:$N,13,FALSE())),"",VLOOKUP(CONCATENATE($A477,"_",V$2),'Reference data SID'!$B:$N,13,FALSE()))</f>
        <v/>
      </c>
      <c r="W477" s="86" t="str">
        <f aca="false">IF(ISERROR(VLOOKUP(CONCATENATE($A477,"_",W$2),'Reference data SID'!$B:$N,13,FALSE())),"",VLOOKUP(CONCATENATE($A477,"_",W$2),'Reference data SID'!$B:$N,13,FALSE()))</f>
        <v/>
      </c>
      <c r="X477" s="86" t="str">
        <f aca="false">IF(ISERROR(VLOOKUP(CONCATENATE($A477,"_",X$2),'Reference data SID'!$B:$N,13,FALSE())),"",VLOOKUP(CONCATENATE($A477,"_",X$2),'Reference data SID'!$B:$N,13,FALSE()))</f>
        <v/>
      </c>
      <c r="Y477" s="86" t="str">
        <f aca="false">IF(ISERROR(VLOOKUP(CONCATENATE($A477,"_",Y$2),'Reference data SID'!$B:$N,13,FALSE())),"",VLOOKUP(CONCATENATE($A477,"_",Y$2),'Reference data SID'!$B:$N,13,FALSE()))</f>
        <v/>
      </c>
      <c r="Z477" s="86" t="str">
        <f aca="false">IF(ISERROR(VLOOKUP(CONCATENATE($A477,"_",Z$2),'Reference data SID'!$B:$N,13,FALSE())),"",VLOOKUP(CONCATENATE($A477,"_",Z$2),'Reference data SID'!$B:$N,13,FALSE()))</f>
        <v/>
      </c>
      <c r="AA477" s="86" t="str">
        <f aca="false">IF(ISERROR(VLOOKUP(CONCATENATE($A477,"_",AA$2),'Reference data SID'!$B:$N,13,FALSE())),"",VLOOKUP(CONCATENATE($A477,"_",AA$2),'Reference data SID'!$B:$N,13,FALSE()))</f>
        <v/>
      </c>
      <c r="AB477" s="86" t="str">
        <f aca="false">IF(ISERROR(VLOOKUP(CONCATENATE($A477,"_",AB$2),'Reference data SID'!$B:$N,13,FALSE())),"",VLOOKUP(CONCATENATE($A477,"_",AB$2),'Reference data SID'!$B:$N,13,FALSE()))</f>
        <v/>
      </c>
      <c r="AC477" s="86" t="str">
        <f aca="false">IF(ISERROR(VLOOKUP(CONCATENATE($A477,"_",AC$2),'Reference data SID'!$B:$N,13,FALSE())),"",VLOOKUP(CONCATENATE($A477,"_",AC$2),'Reference data SID'!$B:$N,13,FALSE()))</f>
        <v/>
      </c>
      <c r="AD477" s="86" t="str">
        <f aca="false">IF(ISERROR(VLOOKUP(CONCATENATE($A477,"_",AD$2),'Reference data SID'!$B:$N,13,FALSE())),"",VLOOKUP(CONCATENATE($A477,"_",AD$2),'Reference data SID'!$B:$N,13,FALSE()))</f>
        <v/>
      </c>
      <c r="AE477" s="86" t="str">
        <f aca="false">IF(ISERROR(VLOOKUP(CONCATENATE($A477,"_",AE$2),'Reference data SID'!$B:$N,13,FALSE())),"",VLOOKUP(CONCATENATE($A477,"_",AE$2),'Reference data SID'!$B:$N,13,FALSE()))</f>
        <v/>
      </c>
      <c r="AF477" s="86" t="str">
        <f aca="false">IF(ISERROR(VLOOKUP(CONCATENATE($A477,"_",AF$2),'Reference data SID'!$B:$N,13,FALSE())),"",VLOOKUP(CONCATENATE($A477,"_",AF$2),'Reference data SID'!$B:$N,13,FALSE()))</f>
        <v/>
      </c>
      <c r="AG477" s="86" t="str">
        <f aca="false">IF(ISERROR(VLOOKUP(CONCATENATE($A477,"_",AG$2),'Reference data SID'!$B:$N,13,FALSE())),"",VLOOKUP(CONCATENATE($A477,"_",AG$2),'Reference data SID'!$B:$N,13,FALSE()))</f>
        <v/>
      </c>
      <c r="AH477" s="86" t="str">
        <f aca="false">IF(ISERROR(VLOOKUP(CONCATENATE($A477,"_",AH$2),'Reference data SID'!$B:$N,13,FALSE())),"",VLOOKUP(CONCATENATE($A477,"_",AH$2),'Reference data SID'!$B:$N,13,FALSE()))</f>
        <v/>
      </c>
      <c r="AI477" s="86" t="str">
        <f aca="false">IF(ISERROR(VLOOKUP(CONCATENATE($A477,"_",AI$2),'Reference data SID'!$B:$N,13,FALSE())),"",VLOOKUP(CONCATENATE($A477,"_",AI$2),'Reference data SID'!$B:$N,13,FALSE()))</f>
        <v/>
      </c>
      <c r="AJ477" s="86" t="str">
        <f aca="false">IF(ISERROR(VLOOKUP(CONCATENATE($A477,"_",AJ$2),'Reference data SID'!$B:$N,13,FALSE())),"",VLOOKUP(CONCATENATE($A477,"_",AJ$2),'Reference data SID'!$B:$N,13,FALSE()))</f>
        <v/>
      </c>
      <c r="AK477" s="86" t="str">
        <f aca="false">IF(ISERROR(VLOOKUP(CONCATENATE($A477,"_",AK$2),'Reference data SID'!$B:$N,13,FALSE())),"",VLOOKUP(CONCATENATE($A477,"_",AK$2),'Reference data SID'!$B:$N,13,FALSE()))</f>
        <v/>
      </c>
      <c r="AL477" s="86" t="str">
        <f aca="false">IF(ISERROR(VLOOKUP(CONCATENATE($A477,"_",AL$2),'Reference data SID'!$B:$N,13,FALSE())),"",VLOOKUP(CONCATENATE($A477,"_",AL$2),'Reference data SID'!$B:$N,13,FALSE()))</f>
        <v/>
      </c>
      <c r="AM477" s="86" t="str">
        <f aca="false">IF(ISERROR(VLOOKUP(CONCATENATE($A477,"_",AM$2),'Reference data SID'!$B:$N,13,FALSE())),"",VLOOKUP(CONCATENATE($A477,"_",AM$2),'Reference data SID'!$B:$N,13,FALSE()))</f>
        <v/>
      </c>
      <c r="AN477" s="86" t="str">
        <f aca="false">IF(ISERROR(VLOOKUP(CONCATENATE($A477,"_",AN$2),'Reference data SID'!$B:$N,13,FALSE())),"",VLOOKUP(CONCATENATE($A477,"_",AN$2),'Reference data SID'!$B:$N,13,FALSE()))</f>
        <v/>
      </c>
      <c r="AO477" s="86" t="str">
        <f aca="false">IF(ISERROR(VLOOKUP(CONCATENATE($A477,"_",AO$2),'Reference data SID'!$B:$N,13,FALSE())),"",VLOOKUP(CONCATENATE($A477,"_",AO$2),'Reference data SID'!$B:$N,13,FALSE()))</f>
        <v/>
      </c>
      <c r="AP477" s="86" t="str">
        <f aca="false">IF(ISERROR(VLOOKUP(CONCATENATE($A477,"_",AP$2),'Reference data SID'!$B:$N,13,FALSE())),"",VLOOKUP(CONCATENATE($A477,"_",AP$2),'Reference data SID'!$B:$N,13,FALSE()))</f>
        <v/>
      </c>
      <c r="AQ477" s="86" t="str">
        <f aca="false">IF(ISERROR(VLOOKUP(CONCATENATE($A477,"_",AQ$2),'Reference data SID'!$B:$N,13,FALSE())),"",VLOOKUP(CONCATENATE($A477,"_",AQ$2),'Reference data SID'!$B:$N,13,FALSE()))</f>
        <v/>
      </c>
      <c r="AR477" s="86" t="str">
        <f aca="false">IF(ISERROR(VLOOKUP(CONCATENATE($A477,"_",AR$2),'Reference data SID'!$B:$N,13,FALSE())),"",VLOOKUP(CONCATENATE($A477,"_",AR$2),'Reference data SID'!$B:$N,13,FALSE()))</f>
        <v/>
      </c>
      <c r="AS477" s="86" t="str">
        <f aca="false">IF(ISERROR(VLOOKUP(CONCATENATE($A477,"_",AS$2),'Reference data SID'!$B:$N,13,FALSE())),"",VLOOKUP(CONCATENATE($A477,"_",AS$2),'Reference data SID'!$B:$N,13,FALSE()))</f>
        <v/>
      </c>
      <c r="AT477" s="86" t="str">
        <f aca="false">IF(ISERROR(VLOOKUP(CONCATENATE($A477,"_",AT$2),'Reference data SID'!$B:$N,13,FALSE())),"",VLOOKUP(CONCATENATE($A477,"_",AT$2),'Reference data SID'!$B:$N,13,FALSE()))</f>
        <v/>
      </c>
    </row>
    <row r="478" customFormat="false" ht="15" hidden="false" customHeight="false" outlineLevel="0" collapsed="false">
      <c r="A478" s="0" t="n">
        <v>474</v>
      </c>
      <c r="B478" s="86" t="str">
        <f aca="false">IF(ISERROR(VLOOKUP(CONCATENATE($A478,"_",B$2),'Reference data SID'!$B:$N,13,FALSE())),"",VLOOKUP(CONCATENATE($A478,"_",B$2),'Reference data SID'!$B:$N,13,FALSE()))</f>
        <v/>
      </c>
      <c r="C478" s="86" t="str">
        <f aca="false">IF(ISERROR(VLOOKUP(CONCATENATE($A478,"_",C$2),'Reference data SID'!$B:$N,13,FALSE())),"",VLOOKUP(CONCATENATE($A478,"_",C$2),'Reference data SID'!$B:$N,13,FALSE()))</f>
        <v/>
      </c>
      <c r="D478" s="86" t="str">
        <f aca="false">IF(ISERROR(VLOOKUP(CONCATENATE($A478,"_",D$2),'Reference data SID'!$B:$N,13,FALSE())),"",VLOOKUP(CONCATENATE($A478,"_",D$2),'Reference data SID'!$B:$N,13,FALSE()))</f>
        <v/>
      </c>
      <c r="E478" s="86" t="str">
        <f aca="false">IF(ISERROR(VLOOKUP(CONCATENATE($A478,"_",E$2),'Reference data SID'!$B:$N,13,FALSE())),"",VLOOKUP(CONCATENATE($A478,"_",E$2),'Reference data SID'!$B:$N,13,FALSE()))</f>
        <v/>
      </c>
      <c r="F478" s="86" t="str">
        <f aca="false">IF(ISERROR(VLOOKUP(CONCATENATE($A478,"_",F$2),'Reference data SID'!$B:$N,13,FALSE())),"",VLOOKUP(CONCATENATE($A478,"_",F$2),'Reference data SID'!$B:$N,13,FALSE()))</f>
        <v/>
      </c>
      <c r="G478" s="86" t="str">
        <f aca="false">IF(ISERROR(VLOOKUP(CONCATENATE($A478,"_",G$2),'Reference data SID'!$B:$N,13,FALSE())),"",VLOOKUP(CONCATENATE($A478,"_",G$2),'Reference data SID'!$B:$N,13,FALSE()))</f>
        <v/>
      </c>
      <c r="H478" s="86" t="str">
        <f aca="false">IF(ISERROR(VLOOKUP(CONCATENATE($A478,"_",H$2),'Reference data SID'!$B:$N,13,FALSE())),"",VLOOKUP(CONCATENATE($A478,"_",H$2),'Reference data SID'!$B:$N,13,FALSE()))</f>
        <v/>
      </c>
      <c r="I478" s="86" t="str">
        <f aca="false">IF(ISERROR(VLOOKUP(CONCATENATE($A478,"_",I$2),'Reference data SID'!$B:$N,13,FALSE())),"",VLOOKUP(CONCATENATE($A478,"_",I$2),'Reference data SID'!$B:$N,13,FALSE()))</f>
        <v/>
      </c>
      <c r="J478" s="86" t="str">
        <f aca="false">IF(ISERROR(VLOOKUP(CONCATENATE($A478,"_",J$2),'Reference data SID'!$B:$N,13,FALSE())),"",VLOOKUP(CONCATENATE($A478,"_",J$2),'Reference data SID'!$B:$N,13,FALSE()))</f>
        <v/>
      </c>
      <c r="K478" s="86" t="str">
        <f aca="false">IF(ISERROR(VLOOKUP(CONCATENATE($A478,"_",K$2),'Reference data SID'!$B:$N,13,FALSE())),"",VLOOKUP(CONCATENATE($A478,"_",K$2),'Reference data SID'!$B:$N,13,FALSE()))</f>
        <v/>
      </c>
      <c r="L478" s="86" t="str">
        <f aca="false">IF(ISERROR(VLOOKUP(CONCATENATE($A478,"_",L$2),'Reference data SID'!$B:$N,13,FALSE())),"",VLOOKUP(CONCATENATE($A478,"_",L$2),'Reference data SID'!$B:$N,13,FALSE()))</f>
        <v/>
      </c>
      <c r="M478" s="86" t="str">
        <f aca="false">IF(ISERROR(VLOOKUP(CONCATENATE($A478,"_",M$2),'Reference data SID'!$B:$N,13,FALSE())),"",VLOOKUP(CONCATENATE($A478,"_",M$2),'Reference data SID'!$B:$N,13,FALSE()))</f>
        <v/>
      </c>
      <c r="N478" s="86" t="str">
        <f aca="false">IF(ISERROR(VLOOKUP(CONCATENATE($A478,"_",N$2),'Reference data SID'!$B:$N,13,FALSE())),"",VLOOKUP(CONCATENATE($A478,"_",N$2),'Reference data SID'!$B:$N,13,FALSE()))</f>
        <v/>
      </c>
      <c r="O478" s="86" t="str">
        <f aca="false">IF(ISERROR(VLOOKUP(CONCATENATE($A478,"_",O$2),'Reference data SID'!$B:$N,13,FALSE())),"",VLOOKUP(CONCATENATE($A478,"_",O$2),'Reference data SID'!$B:$N,13,FALSE()))</f>
        <v/>
      </c>
      <c r="P478" s="86" t="str">
        <f aca="false">IF(ISERROR(VLOOKUP(CONCATENATE($A478,"_",P$2),'Reference data SID'!$B:$N,13,FALSE())),"",VLOOKUP(CONCATENATE($A478,"_",P$2),'Reference data SID'!$B:$N,13,FALSE()))</f>
        <v/>
      </c>
      <c r="Q478" s="86" t="str">
        <f aca="false">IF(ISERROR(VLOOKUP(CONCATENATE($A478,"_",Q$2),'Reference data SID'!$B:$N,13,FALSE())),"",VLOOKUP(CONCATENATE($A478,"_",Q$2),'Reference data SID'!$B:$N,13,FALSE()))</f>
        <v/>
      </c>
      <c r="R478" s="86" t="str">
        <f aca="false">IF(ISERROR(VLOOKUP(CONCATENATE($A478,"_",R$2),'Reference data SID'!$B:$N,13,FALSE())),"",VLOOKUP(CONCATENATE($A478,"_",R$2),'Reference data SID'!$B:$N,13,FALSE()))</f>
        <v/>
      </c>
      <c r="S478" s="86" t="str">
        <f aca="false">IF(ISERROR(VLOOKUP(CONCATENATE($A478,"_",S$2),'Reference data SID'!$B:$N,13,FALSE())),"",VLOOKUP(CONCATENATE($A478,"_",S$2),'Reference data SID'!$B:$N,13,FALSE()))</f>
        <v/>
      </c>
      <c r="T478" s="86" t="str">
        <f aca="false">IF(ISERROR(VLOOKUP(CONCATENATE($A478,"_",T$2),'Reference data SID'!$B:$N,13,FALSE())),"",VLOOKUP(CONCATENATE($A478,"_",T$2),'Reference data SID'!$B:$N,13,FALSE()))</f>
        <v/>
      </c>
      <c r="U478" s="86" t="str">
        <f aca="false">IF(ISERROR(VLOOKUP(CONCATENATE($A478,"_",U$2),'Reference data SID'!$B:$N,13,FALSE())),"",VLOOKUP(CONCATENATE($A478,"_",U$2),'Reference data SID'!$B:$N,13,FALSE()))</f>
        <v/>
      </c>
      <c r="V478" s="86" t="str">
        <f aca="false">IF(ISERROR(VLOOKUP(CONCATENATE($A478,"_",V$2),'Reference data SID'!$B:$N,13,FALSE())),"",VLOOKUP(CONCATENATE($A478,"_",V$2),'Reference data SID'!$B:$N,13,FALSE()))</f>
        <v/>
      </c>
      <c r="W478" s="86" t="str">
        <f aca="false">IF(ISERROR(VLOOKUP(CONCATENATE($A478,"_",W$2),'Reference data SID'!$B:$N,13,FALSE())),"",VLOOKUP(CONCATENATE($A478,"_",W$2),'Reference data SID'!$B:$N,13,FALSE()))</f>
        <v/>
      </c>
      <c r="X478" s="86" t="str">
        <f aca="false">IF(ISERROR(VLOOKUP(CONCATENATE($A478,"_",X$2),'Reference data SID'!$B:$N,13,FALSE())),"",VLOOKUP(CONCATENATE($A478,"_",X$2),'Reference data SID'!$B:$N,13,FALSE()))</f>
        <v/>
      </c>
      <c r="Y478" s="86" t="str">
        <f aca="false">IF(ISERROR(VLOOKUP(CONCATENATE($A478,"_",Y$2),'Reference data SID'!$B:$N,13,FALSE())),"",VLOOKUP(CONCATENATE($A478,"_",Y$2),'Reference data SID'!$B:$N,13,FALSE()))</f>
        <v/>
      </c>
      <c r="Z478" s="86" t="str">
        <f aca="false">IF(ISERROR(VLOOKUP(CONCATENATE($A478,"_",Z$2),'Reference data SID'!$B:$N,13,FALSE())),"",VLOOKUP(CONCATENATE($A478,"_",Z$2),'Reference data SID'!$B:$N,13,FALSE()))</f>
        <v/>
      </c>
      <c r="AA478" s="86" t="str">
        <f aca="false">IF(ISERROR(VLOOKUP(CONCATENATE($A478,"_",AA$2),'Reference data SID'!$B:$N,13,FALSE())),"",VLOOKUP(CONCATENATE($A478,"_",AA$2),'Reference data SID'!$B:$N,13,FALSE()))</f>
        <v/>
      </c>
      <c r="AB478" s="86" t="str">
        <f aca="false">IF(ISERROR(VLOOKUP(CONCATENATE($A478,"_",AB$2),'Reference data SID'!$B:$N,13,FALSE())),"",VLOOKUP(CONCATENATE($A478,"_",AB$2),'Reference data SID'!$B:$N,13,FALSE()))</f>
        <v/>
      </c>
      <c r="AC478" s="86" t="str">
        <f aca="false">IF(ISERROR(VLOOKUP(CONCATENATE($A478,"_",AC$2),'Reference data SID'!$B:$N,13,FALSE())),"",VLOOKUP(CONCATENATE($A478,"_",AC$2),'Reference data SID'!$B:$N,13,FALSE()))</f>
        <v/>
      </c>
      <c r="AD478" s="86" t="str">
        <f aca="false">IF(ISERROR(VLOOKUP(CONCATENATE($A478,"_",AD$2),'Reference data SID'!$B:$N,13,FALSE())),"",VLOOKUP(CONCATENATE($A478,"_",AD$2),'Reference data SID'!$B:$N,13,FALSE()))</f>
        <v/>
      </c>
      <c r="AE478" s="86" t="str">
        <f aca="false">IF(ISERROR(VLOOKUP(CONCATENATE($A478,"_",AE$2),'Reference data SID'!$B:$N,13,FALSE())),"",VLOOKUP(CONCATENATE($A478,"_",AE$2),'Reference data SID'!$B:$N,13,FALSE()))</f>
        <v/>
      </c>
      <c r="AF478" s="86" t="str">
        <f aca="false">IF(ISERROR(VLOOKUP(CONCATENATE($A478,"_",AF$2),'Reference data SID'!$B:$N,13,FALSE())),"",VLOOKUP(CONCATENATE($A478,"_",AF$2),'Reference data SID'!$B:$N,13,FALSE()))</f>
        <v/>
      </c>
      <c r="AG478" s="86" t="str">
        <f aca="false">IF(ISERROR(VLOOKUP(CONCATENATE($A478,"_",AG$2),'Reference data SID'!$B:$N,13,FALSE())),"",VLOOKUP(CONCATENATE($A478,"_",AG$2),'Reference data SID'!$B:$N,13,FALSE()))</f>
        <v/>
      </c>
      <c r="AH478" s="86" t="str">
        <f aca="false">IF(ISERROR(VLOOKUP(CONCATENATE($A478,"_",AH$2),'Reference data SID'!$B:$N,13,FALSE())),"",VLOOKUP(CONCATENATE($A478,"_",AH$2),'Reference data SID'!$B:$N,13,FALSE()))</f>
        <v/>
      </c>
      <c r="AI478" s="86" t="str">
        <f aca="false">IF(ISERROR(VLOOKUP(CONCATENATE($A478,"_",AI$2),'Reference data SID'!$B:$N,13,FALSE())),"",VLOOKUP(CONCATENATE($A478,"_",AI$2),'Reference data SID'!$B:$N,13,FALSE()))</f>
        <v/>
      </c>
      <c r="AJ478" s="86" t="str">
        <f aca="false">IF(ISERROR(VLOOKUP(CONCATENATE($A478,"_",AJ$2),'Reference data SID'!$B:$N,13,FALSE())),"",VLOOKUP(CONCATENATE($A478,"_",AJ$2),'Reference data SID'!$B:$N,13,FALSE()))</f>
        <v/>
      </c>
      <c r="AK478" s="86" t="str">
        <f aca="false">IF(ISERROR(VLOOKUP(CONCATENATE($A478,"_",AK$2),'Reference data SID'!$B:$N,13,FALSE())),"",VLOOKUP(CONCATENATE($A478,"_",AK$2),'Reference data SID'!$B:$N,13,FALSE()))</f>
        <v/>
      </c>
      <c r="AL478" s="86" t="str">
        <f aca="false">IF(ISERROR(VLOOKUP(CONCATENATE($A478,"_",AL$2),'Reference data SID'!$B:$N,13,FALSE())),"",VLOOKUP(CONCATENATE($A478,"_",AL$2),'Reference data SID'!$B:$N,13,FALSE()))</f>
        <v/>
      </c>
      <c r="AM478" s="86" t="str">
        <f aca="false">IF(ISERROR(VLOOKUP(CONCATENATE($A478,"_",AM$2),'Reference data SID'!$B:$N,13,FALSE())),"",VLOOKUP(CONCATENATE($A478,"_",AM$2),'Reference data SID'!$B:$N,13,FALSE()))</f>
        <v/>
      </c>
      <c r="AN478" s="86" t="str">
        <f aca="false">IF(ISERROR(VLOOKUP(CONCATENATE($A478,"_",AN$2),'Reference data SID'!$B:$N,13,FALSE())),"",VLOOKUP(CONCATENATE($A478,"_",AN$2),'Reference data SID'!$B:$N,13,FALSE()))</f>
        <v/>
      </c>
      <c r="AO478" s="86" t="str">
        <f aca="false">IF(ISERROR(VLOOKUP(CONCATENATE($A478,"_",AO$2),'Reference data SID'!$B:$N,13,FALSE())),"",VLOOKUP(CONCATENATE($A478,"_",AO$2),'Reference data SID'!$B:$N,13,FALSE()))</f>
        <v/>
      </c>
      <c r="AP478" s="86" t="str">
        <f aca="false">IF(ISERROR(VLOOKUP(CONCATENATE($A478,"_",AP$2),'Reference data SID'!$B:$N,13,FALSE())),"",VLOOKUP(CONCATENATE($A478,"_",AP$2),'Reference data SID'!$B:$N,13,FALSE()))</f>
        <v/>
      </c>
      <c r="AQ478" s="86" t="str">
        <f aca="false">IF(ISERROR(VLOOKUP(CONCATENATE($A478,"_",AQ$2),'Reference data SID'!$B:$N,13,FALSE())),"",VLOOKUP(CONCATENATE($A478,"_",AQ$2),'Reference data SID'!$B:$N,13,FALSE()))</f>
        <v/>
      </c>
      <c r="AR478" s="86" t="str">
        <f aca="false">IF(ISERROR(VLOOKUP(CONCATENATE($A478,"_",AR$2),'Reference data SID'!$B:$N,13,FALSE())),"",VLOOKUP(CONCATENATE($A478,"_",AR$2),'Reference data SID'!$B:$N,13,FALSE()))</f>
        <v/>
      </c>
      <c r="AS478" s="86" t="str">
        <f aca="false">IF(ISERROR(VLOOKUP(CONCATENATE($A478,"_",AS$2),'Reference data SID'!$B:$N,13,FALSE())),"",VLOOKUP(CONCATENATE($A478,"_",AS$2),'Reference data SID'!$B:$N,13,FALSE()))</f>
        <v/>
      </c>
      <c r="AT478" s="86" t="str">
        <f aca="false">IF(ISERROR(VLOOKUP(CONCATENATE($A478,"_",AT$2),'Reference data SID'!$B:$N,13,FALSE())),"",VLOOKUP(CONCATENATE($A478,"_",AT$2),'Reference data SID'!$B:$N,13,FALSE()))</f>
        <v/>
      </c>
    </row>
    <row r="479" customFormat="false" ht="15" hidden="false" customHeight="false" outlineLevel="0" collapsed="false">
      <c r="A479" s="0" t="n">
        <v>475</v>
      </c>
      <c r="B479" s="86" t="str">
        <f aca="false">IF(ISERROR(VLOOKUP(CONCATENATE($A479,"_",B$2),'Reference data SID'!$B:$N,13,FALSE())),"",VLOOKUP(CONCATENATE($A479,"_",B$2),'Reference data SID'!$B:$N,13,FALSE()))</f>
        <v/>
      </c>
      <c r="C479" s="86" t="str">
        <f aca="false">IF(ISERROR(VLOOKUP(CONCATENATE($A479,"_",C$2),'Reference data SID'!$B:$N,13,FALSE())),"",VLOOKUP(CONCATENATE($A479,"_",C$2),'Reference data SID'!$B:$N,13,FALSE()))</f>
        <v/>
      </c>
      <c r="D479" s="86" t="str">
        <f aca="false">IF(ISERROR(VLOOKUP(CONCATENATE($A479,"_",D$2),'Reference data SID'!$B:$N,13,FALSE())),"",VLOOKUP(CONCATENATE($A479,"_",D$2),'Reference data SID'!$B:$N,13,FALSE()))</f>
        <v/>
      </c>
      <c r="E479" s="86" t="str">
        <f aca="false">IF(ISERROR(VLOOKUP(CONCATENATE($A479,"_",E$2),'Reference data SID'!$B:$N,13,FALSE())),"",VLOOKUP(CONCATENATE($A479,"_",E$2),'Reference data SID'!$B:$N,13,FALSE()))</f>
        <v/>
      </c>
      <c r="F479" s="86" t="str">
        <f aca="false">IF(ISERROR(VLOOKUP(CONCATENATE($A479,"_",F$2),'Reference data SID'!$B:$N,13,FALSE())),"",VLOOKUP(CONCATENATE($A479,"_",F$2),'Reference data SID'!$B:$N,13,FALSE()))</f>
        <v/>
      </c>
      <c r="G479" s="86" t="str">
        <f aca="false">IF(ISERROR(VLOOKUP(CONCATENATE($A479,"_",G$2),'Reference data SID'!$B:$N,13,FALSE())),"",VLOOKUP(CONCATENATE($A479,"_",G$2),'Reference data SID'!$B:$N,13,FALSE()))</f>
        <v/>
      </c>
      <c r="H479" s="86" t="str">
        <f aca="false">IF(ISERROR(VLOOKUP(CONCATENATE($A479,"_",H$2),'Reference data SID'!$B:$N,13,FALSE())),"",VLOOKUP(CONCATENATE($A479,"_",H$2),'Reference data SID'!$B:$N,13,FALSE()))</f>
        <v/>
      </c>
      <c r="I479" s="86" t="str">
        <f aca="false">IF(ISERROR(VLOOKUP(CONCATENATE($A479,"_",I$2),'Reference data SID'!$B:$N,13,FALSE())),"",VLOOKUP(CONCATENATE($A479,"_",I$2),'Reference data SID'!$B:$N,13,FALSE()))</f>
        <v/>
      </c>
      <c r="J479" s="86" t="str">
        <f aca="false">IF(ISERROR(VLOOKUP(CONCATENATE($A479,"_",J$2),'Reference data SID'!$B:$N,13,FALSE())),"",VLOOKUP(CONCATENATE($A479,"_",J$2),'Reference data SID'!$B:$N,13,FALSE()))</f>
        <v/>
      </c>
      <c r="K479" s="86" t="str">
        <f aca="false">IF(ISERROR(VLOOKUP(CONCATENATE($A479,"_",K$2),'Reference data SID'!$B:$N,13,FALSE())),"",VLOOKUP(CONCATENATE($A479,"_",K$2),'Reference data SID'!$B:$N,13,FALSE()))</f>
        <v/>
      </c>
      <c r="L479" s="86" t="str">
        <f aca="false">IF(ISERROR(VLOOKUP(CONCATENATE($A479,"_",L$2),'Reference data SID'!$B:$N,13,FALSE())),"",VLOOKUP(CONCATENATE($A479,"_",L$2),'Reference data SID'!$B:$N,13,FALSE()))</f>
        <v/>
      </c>
      <c r="M479" s="86" t="str">
        <f aca="false">IF(ISERROR(VLOOKUP(CONCATENATE($A479,"_",M$2),'Reference data SID'!$B:$N,13,FALSE())),"",VLOOKUP(CONCATENATE($A479,"_",M$2),'Reference data SID'!$B:$N,13,FALSE()))</f>
        <v/>
      </c>
      <c r="N479" s="86" t="str">
        <f aca="false">IF(ISERROR(VLOOKUP(CONCATENATE($A479,"_",N$2),'Reference data SID'!$B:$N,13,FALSE())),"",VLOOKUP(CONCATENATE($A479,"_",N$2),'Reference data SID'!$B:$N,13,FALSE()))</f>
        <v/>
      </c>
      <c r="O479" s="86" t="str">
        <f aca="false">IF(ISERROR(VLOOKUP(CONCATENATE($A479,"_",O$2),'Reference data SID'!$B:$N,13,FALSE())),"",VLOOKUP(CONCATENATE($A479,"_",O$2),'Reference data SID'!$B:$N,13,FALSE()))</f>
        <v/>
      </c>
      <c r="P479" s="86" t="str">
        <f aca="false">IF(ISERROR(VLOOKUP(CONCATENATE($A479,"_",P$2),'Reference data SID'!$B:$N,13,FALSE())),"",VLOOKUP(CONCATENATE($A479,"_",P$2),'Reference data SID'!$B:$N,13,FALSE()))</f>
        <v/>
      </c>
      <c r="Q479" s="86" t="str">
        <f aca="false">IF(ISERROR(VLOOKUP(CONCATENATE($A479,"_",Q$2),'Reference data SID'!$B:$N,13,FALSE())),"",VLOOKUP(CONCATENATE($A479,"_",Q$2),'Reference data SID'!$B:$N,13,FALSE()))</f>
        <v/>
      </c>
      <c r="R479" s="86" t="str">
        <f aca="false">IF(ISERROR(VLOOKUP(CONCATENATE($A479,"_",R$2),'Reference data SID'!$B:$N,13,FALSE())),"",VLOOKUP(CONCATENATE($A479,"_",R$2),'Reference data SID'!$B:$N,13,FALSE()))</f>
        <v/>
      </c>
      <c r="S479" s="86" t="str">
        <f aca="false">IF(ISERROR(VLOOKUP(CONCATENATE($A479,"_",S$2),'Reference data SID'!$B:$N,13,FALSE())),"",VLOOKUP(CONCATENATE($A479,"_",S$2),'Reference data SID'!$B:$N,13,FALSE()))</f>
        <v/>
      </c>
      <c r="T479" s="86" t="str">
        <f aca="false">IF(ISERROR(VLOOKUP(CONCATENATE($A479,"_",T$2),'Reference data SID'!$B:$N,13,FALSE())),"",VLOOKUP(CONCATENATE($A479,"_",T$2),'Reference data SID'!$B:$N,13,FALSE()))</f>
        <v/>
      </c>
      <c r="U479" s="86" t="str">
        <f aca="false">IF(ISERROR(VLOOKUP(CONCATENATE($A479,"_",U$2),'Reference data SID'!$B:$N,13,FALSE())),"",VLOOKUP(CONCATENATE($A479,"_",U$2),'Reference data SID'!$B:$N,13,FALSE()))</f>
        <v/>
      </c>
      <c r="V479" s="86" t="str">
        <f aca="false">IF(ISERROR(VLOOKUP(CONCATENATE($A479,"_",V$2),'Reference data SID'!$B:$N,13,FALSE())),"",VLOOKUP(CONCATENATE($A479,"_",V$2),'Reference data SID'!$B:$N,13,FALSE()))</f>
        <v/>
      </c>
      <c r="W479" s="86" t="str">
        <f aca="false">IF(ISERROR(VLOOKUP(CONCATENATE($A479,"_",W$2),'Reference data SID'!$B:$N,13,FALSE())),"",VLOOKUP(CONCATENATE($A479,"_",W$2),'Reference data SID'!$B:$N,13,FALSE()))</f>
        <v/>
      </c>
      <c r="X479" s="86" t="str">
        <f aca="false">IF(ISERROR(VLOOKUP(CONCATENATE($A479,"_",X$2),'Reference data SID'!$B:$N,13,FALSE())),"",VLOOKUP(CONCATENATE($A479,"_",X$2),'Reference data SID'!$B:$N,13,FALSE()))</f>
        <v/>
      </c>
      <c r="Y479" s="86" t="str">
        <f aca="false">IF(ISERROR(VLOOKUP(CONCATENATE($A479,"_",Y$2),'Reference data SID'!$B:$N,13,FALSE())),"",VLOOKUP(CONCATENATE($A479,"_",Y$2),'Reference data SID'!$B:$N,13,FALSE()))</f>
        <v/>
      </c>
      <c r="Z479" s="86" t="str">
        <f aca="false">IF(ISERROR(VLOOKUP(CONCATENATE($A479,"_",Z$2),'Reference data SID'!$B:$N,13,FALSE())),"",VLOOKUP(CONCATENATE($A479,"_",Z$2),'Reference data SID'!$B:$N,13,FALSE()))</f>
        <v/>
      </c>
      <c r="AA479" s="86" t="str">
        <f aca="false">IF(ISERROR(VLOOKUP(CONCATENATE($A479,"_",AA$2),'Reference data SID'!$B:$N,13,FALSE())),"",VLOOKUP(CONCATENATE($A479,"_",AA$2),'Reference data SID'!$B:$N,13,FALSE()))</f>
        <v/>
      </c>
      <c r="AB479" s="86" t="str">
        <f aca="false">IF(ISERROR(VLOOKUP(CONCATENATE($A479,"_",AB$2),'Reference data SID'!$B:$N,13,FALSE())),"",VLOOKUP(CONCATENATE($A479,"_",AB$2),'Reference data SID'!$B:$N,13,FALSE()))</f>
        <v/>
      </c>
      <c r="AC479" s="86" t="str">
        <f aca="false">IF(ISERROR(VLOOKUP(CONCATENATE($A479,"_",AC$2),'Reference data SID'!$B:$N,13,FALSE())),"",VLOOKUP(CONCATENATE($A479,"_",AC$2),'Reference data SID'!$B:$N,13,FALSE()))</f>
        <v/>
      </c>
      <c r="AD479" s="86" t="str">
        <f aca="false">IF(ISERROR(VLOOKUP(CONCATENATE($A479,"_",AD$2),'Reference data SID'!$B:$N,13,FALSE())),"",VLOOKUP(CONCATENATE($A479,"_",AD$2),'Reference data SID'!$B:$N,13,FALSE()))</f>
        <v/>
      </c>
      <c r="AE479" s="86" t="str">
        <f aca="false">IF(ISERROR(VLOOKUP(CONCATENATE($A479,"_",AE$2),'Reference data SID'!$B:$N,13,FALSE())),"",VLOOKUP(CONCATENATE($A479,"_",AE$2),'Reference data SID'!$B:$N,13,FALSE()))</f>
        <v/>
      </c>
      <c r="AF479" s="86" t="str">
        <f aca="false">IF(ISERROR(VLOOKUP(CONCATENATE($A479,"_",AF$2),'Reference data SID'!$B:$N,13,FALSE())),"",VLOOKUP(CONCATENATE($A479,"_",AF$2),'Reference data SID'!$B:$N,13,FALSE()))</f>
        <v/>
      </c>
      <c r="AG479" s="86" t="str">
        <f aca="false">IF(ISERROR(VLOOKUP(CONCATENATE($A479,"_",AG$2),'Reference data SID'!$B:$N,13,FALSE())),"",VLOOKUP(CONCATENATE($A479,"_",AG$2),'Reference data SID'!$B:$N,13,FALSE()))</f>
        <v/>
      </c>
      <c r="AH479" s="86" t="str">
        <f aca="false">IF(ISERROR(VLOOKUP(CONCATENATE($A479,"_",AH$2),'Reference data SID'!$B:$N,13,FALSE())),"",VLOOKUP(CONCATENATE($A479,"_",AH$2),'Reference data SID'!$B:$N,13,FALSE()))</f>
        <v/>
      </c>
      <c r="AI479" s="86" t="str">
        <f aca="false">IF(ISERROR(VLOOKUP(CONCATENATE($A479,"_",AI$2),'Reference data SID'!$B:$N,13,FALSE())),"",VLOOKUP(CONCATENATE($A479,"_",AI$2),'Reference data SID'!$B:$N,13,FALSE()))</f>
        <v/>
      </c>
      <c r="AJ479" s="86" t="str">
        <f aca="false">IF(ISERROR(VLOOKUP(CONCATENATE($A479,"_",AJ$2),'Reference data SID'!$B:$N,13,FALSE())),"",VLOOKUP(CONCATENATE($A479,"_",AJ$2),'Reference data SID'!$B:$N,13,FALSE()))</f>
        <v/>
      </c>
      <c r="AK479" s="86" t="str">
        <f aca="false">IF(ISERROR(VLOOKUP(CONCATENATE($A479,"_",AK$2),'Reference data SID'!$B:$N,13,FALSE())),"",VLOOKUP(CONCATENATE($A479,"_",AK$2),'Reference data SID'!$B:$N,13,FALSE()))</f>
        <v/>
      </c>
      <c r="AL479" s="86" t="str">
        <f aca="false">IF(ISERROR(VLOOKUP(CONCATENATE($A479,"_",AL$2),'Reference data SID'!$B:$N,13,FALSE())),"",VLOOKUP(CONCATENATE($A479,"_",AL$2),'Reference data SID'!$B:$N,13,FALSE()))</f>
        <v/>
      </c>
      <c r="AM479" s="86" t="str">
        <f aca="false">IF(ISERROR(VLOOKUP(CONCATENATE($A479,"_",AM$2),'Reference data SID'!$B:$N,13,FALSE())),"",VLOOKUP(CONCATENATE($A479,"_",AM$2),'Reference data SID'!$B:$N,13,FALSE()))</f>
        <v/>
      </c>
      <c r="AN479" s="86" t="str">
        <f aca="false">IF(ISERROR(VLOOKUP(CONCATENATE($A479,"_",AN$2),'Reference data SID'!$B:$N,13,FALSE())),"",VLOOKUP(CONCATENATE($A479,"_",AN$2),'Reference data SID'!$B:$N,13,FALSE()))</f>
        <v/>
      </c>
      <c r="AO479" s="86" t="str">
        <f aca="false">IF(ISERROR(VLOOKUP(CONCATENATE($A479,"_",AO$2),'Reference data SID'!$B:$N,13,FALSE())),"",VLOOKUP(CONCATENATE($A479,"_",AO$2),'Reference data SID'!$B:$N,13,FALSE()))</f>
        <v/>
      </c>
      <c r="AP479" s="86" t="str">
        <f aca="false">IF(ISERROR(VLOOKUP(CONCATENATE($A479,"_",AP$2),'Reference data SID'!$B:$N,13,FALSE())),"",VLOOKUP(CONCATENATE($A479,"_",AP$2),'Reference data SID'!$B:$N,13,FALSE()))</f>
        <v/>
      </c>
      <c r="AQ479" s="86" t="str">
        <f aca="false">IF(ISERROR(VLOOKUP(CONCATENATE($A479,"_",AQ$2),'Reference data SID'!$B:$N,13,FALSE())),"",VLOOKUP(CONCATENATE($A479,"_",AQ$2),'Reference data SID'!$B:$N,13,FALSE()))</f>
        <v/>
      </c>
      <c r="AR479" s="86" t="str">
        <f aca="false">IF(ISERROR(VLOOKUP(CONCATENATE($A479,"_",AR$2),'Reference data SID'!$B:$N,13,FALSE())),"",VLOOKUP(CONCATENATE($A479,"_",AR$2),'Reference data SID'!$B:$N,13,FALSE()))</f>
        <v/>
      </c>
      <c r="AS479" s="86" t="str">
        <f aca="false">IF(ISERROR(VLOOKUP(CONCATENATE($A479,"_",AS$2),'Reference data SID'!$B:$N,13,FALSE())),"",VLOOKUP(CONCATENATE($A479,"_",AS$2),'Reference data SID'!$B:$N,13,FALSE()))</f>
        <v/>
      </c>
      <c r="AT479" s="86" t="str">
        <f aca="false">IF(ISERROR(VLOOKUP(CONCATENATE($A479,"_",AT$2),'Reference data SID'!$B:$N,13,FALSE())),"",VLOOKUP(CONCATENATE($A479,"_",AT$2),'Reference data SID'!$B:$N,13,FALSE()))</f>
        <v/>
      </c>
    </row>
    <row r="480" customFormat="false" ht="15" hidden="false" customHeight="false" outlineLevel="0" collapsed="false">
      <c r="A480" s="0" t="n">
        <v>476</v>
      </c>
      <c r="B480" s="86" t="str">
        <f aca="false">IF(ISERROR(VLOOKUP(CONCATENATE($A480,"_",B$2),'Reference data SID'!$B:$N,13,FALSE())),"",VLOOKUP(CONCATENATE($A480,"_",B$2),'Reference data SID'!$B:$N,13,FALSE()))</f>
        <v/>
      </c>
      <c r="C480" s="86" t="str">
        <f aca="false">IF(ISERROR(VLOOKUP(CONCATENATE($A480,"_",C$2),'Reference data SID'!$B:$N,13,FALSE())),"",VLOOKUP(CONCATENATE($A480,"_",C$2),'Reference data SID'!$B:$N,13,FALSE()))</f>
        <v/>
      </c>
      <c r="D480" s="86" t="str">
        <f aca="false">IF(ISERROR(VLOOKUP(CONCATENATE($A480,"_",D$2),'Reference data SID'!$B:$N,13,FALSE())),"",VLOOKUP(CONCATENATE($A480,"_",D$2),'Reference data SID'!$B:$N,13,FALSE()))</f>
        <v/>
      </c>
      <c r="E480" s="86" t="str">
        <f aca="false">IF(ISERROR(VLOOKUP(CONCATENATE($A480,"_",E$2),'Reference data SID'!$B:$N,13,FALSE())),"",VLOOKUP(CONCATENATE($A480,"_",E$2),'Reference data SID'!$B:$N,13,FALSE()))</f>
        <v/>
      </c>
      <c r="F480" s="86" t="str">
        <f aca="false">IF(ISERROR(VLOOKUP(CONCATENATE($A480,"_",F$2),'Reference data SID'!$B:$N,13,FALSE())),"",VLOOKUP(CONCATENATE($A480,"_",F$2),'Reference data SID'!$B:$N,13,FALSE()))</f>
        <v/>
      </c>
      <c r="G480" s="86" t="str">
        <f aca="false">IF(ISERROR(VLOOKUP(CONCATENATE($A480,"_",G$2),'Reference data SID'!$B:$N,13,FALSE())),"",VLOOKUP(CONCATENATE($A480,"_",G$2),'Reference data SID'!$B:$N,13,FALSE()))</f>
        <v/>
      </c>
      <c r="H480" s="86" t="str">
        <f aca="false">IF(ISERROR(VLOOKUP(CONCATENATE($A480,"_",H$2),'Reference data SID'!$B:$N,13,FALSE())),"",VLOOKUP(CONCATENATE($A480,"_",H$2),'Reference data SID'!$B:$N,13,FALSE()))</f>
        <v/>
      </c>
      <c r="I480" s="86" t="str">
        <f aca="false">IF(ISERROR(VLOOKUP(CONCATENATE($A480,"_",I$2),'Reference data SID'!$B:$N,13,FALSE())),"",VLOOKUP(CONCATENATE($A480,"_",I$2),'Reference data SID'!$B:$N,13,FALSE()))</f>
        <v/>
      </c>
      <c r="J480" s="86" t="str">
        <f aca="false">IF(ISERROR(VLOOKUP(CONCATENATE($A480,"_",J$2),'Reference data SID'!$B:$N,13,FALSE())),"",VLOOKUP(CONCATENATE($A480,"_",J$2),'Reference data SID'!$B:$N,13,FALSE()))</f>
        <v/>
      </c>
      <c r="K480" s="86" t="str">
        <f aca="false">IF(ISERROR(VLOOKUP(CONCATENATE($A480,"_",K$2),'Reference data SID'!$B:$N,13,FALSE())),"",VLOOKUP(CONCATENATE($A480,"_",K$2),'Reference data SID'!$B:$N,13,FALSE()))</f>
        <v/>
      </c>
      <c r="L480" s="86" t="str">
        <f aca="false">IF(ISERROR(VLOOKUP(CONCATENATE($A480,"_",L$2),'Reference data SID'!$B:$N,13,FALSE())),"",VLOOKUP(CONCATENATE($A480,"_",L$2),'Reference data SID'!$B:$N,13,FALSE()))</f>
        <v/>
      </c>
      <c r="M480" s="86" t="str">
        <f aca="false">IF(ISERROR(VLOOKUP(CONCATENATE($A480,"_",M$2),'Reference data SID'!$B:$N,13,FALSE())),"",VLOOKUP(CONCATENATE($A480,"_",M$2),'Reference data SID'!$B:$N,13,FALSE()))</f>
        <v/>
      </c>
      <c r="N480" s="86" t="str">
        <f aca="false">IF(ISERROR(VLOOKUP(CONCATENATE($A480,"_",N$2),'Reference data SID'!$B:$N,13,FALSE())),"",VLOOKUP(CONCATENATE($A480,"_",N$2),'Reference data SID'!$B:$N,13,FALSE()))</f>
        <v/>
      </c>
      <c r="O480" s="86" t="str">
        <f aca="false">IF(ISERROR(VLOOKUP(CONCATENATE($A480,"_",O$2),'Reference data SID'!$B:$N,13,FALSE())),"",VLOOKUP(CONCATENATE($A480,"_",O$2),'Reference data SID'!$B:$N,13,FALSE()))</f>
        <v/>
      </c>
      <c r="P480" s="86" t="str">
        <f aca="false">IF(ISERROR(VLOOKUP(CONCATENATE($A480,"_",P$2),'Reference data SID'!$B:$N,13,FALSE())),"",VLOOKUP(CONCATENATE($A480,"_",P$2),'Reference data SID'!$B:$N,13,FALSE()))</f>
        <v/>
      </c>
      <c r="Q480" s="86" t="str">
        <f aca="false">IF(ISERROR(VLOOKUP(CONCATENATE($A480,"_",Q$2),'Reference data SID'!$B:$N,13,FALSE())),"",VLOOKUP(CONCATENATE($A480,"_",Q$2),'Reference data SID'!$B:$N,13,FALSE()))</f>
        <v/>
      </c>
      <c r="R480" s="86" t="str">
        <f aca="false">IF(ISERROR(VLOOKUP(CONCATENATE($A480,"_",R$2),'Reference data SID'!$B:$N,13,FALSE())),"",VLOOKUP(CONCATENATE($A480,"_",R$2),'Reference data SID'!$B:$N,13,FALSE()))</f>
        <v/>
      </c>
      <c r="S480" s="86" t="str">
        <f aca="false">IF(ISERROR(VLOOKUP(CONCATENATE($A480,"_",S$2),'Reference data SID'!$B:$N,13,FALSE())),"",VLOOKUP(CONCATENATE($A480,"_",S$2),'Reference data SID'!$B:$N,13,FALSE()))</f>
        <v/>
      </c>
      <c r="T480" s="86" t="str">
        <f aca="false">IF(ISERROR(VLOOKUP(CONCATENATE($A480,"_",T$2),'Reference data SID'!$B:$N,13,FALSE())),"",VLOOKUP(CONCATENATE($A480,"_",T$2),'Reference data SID'!$B:$N,13,FALSE()))</f>
        <v/>
      </c>
      <c r="U480" s="86" t="str">
        <f aca="false">IF(ISERROR(VLOOKUP(CONCATENATE($A480,"_",U$2),'Reference data SID'!$B:$N,13,FALSE())),"",VLOOKUP(CONCATENATE($A480,"_",U$2),'Reference data SID'!$B:$N,13,FALSE()))</f>
        <v/>
      </c>
      <c r="V480" s="86" t="str">
        <f aca="false">IF(ISERROR(VLOOKUP(CONCATENATE($A480,"_",V$2),'Reference data SID'!$B:$N,13,FALSE())),"",VLOOKUP(CONCATENATE($A480,"_",V$2),'Reference data SID'!$B:$N,13,FALSE()))</f>
        <v/>
      </c>
      <c r="W480" s="86" t="str">
        <f aca="false">IF(ISERROR(VLOOKUP(CONCATENATE($A480,"_",W$2),'Reference data SID'!$B:$N,13,FALSE())),"",VLOOKUP(CONCATENATE($A480,"_",W$2),'Reference data SID'!$B:$N,13,FALSE()))</f>
        <v/>
      </c>
      <c r="X480" s="86" t="str">
        <f aca="false">IF(ISERROR(VLOOKUP(CONCATENATE($A480,"_",X$2),'Reference data SID'!$B:$N,13,FALSE())),"",VLOOKUP(CONCATENATE($A480,"_",X$2),'Reference data SID'!$B:$N,13,FALSE()))</f>
        <v/>
      </c>
      <c r="Y480" s="86" t="str">
        <f aca="false">IF(ISERROR(VLOOKUP(CONCATENATE($A480,"_",Y$2),'Reference data SID'!$B:$N,13,FALSE())),"",VLOOKUP(CONCATENATE($A480,"_",Y$2),'Reference data SID'!$B:$N,13,FALSE()))</f>
        <v/>
      </c>
      <c r="Z480" s="86" t="str">
        <f aca="false">IF(ISERROR(VLOOKUP(CONCATENATE($A480,"_",Z$2),'Reference data SID'!$B:$N,13,FALSE())),"",VLOOKUP(CONCATENATE($A480,"_",Z$2),'Reference data SID'!$B:$N,13,FALSE()))</f>
        <v/>
      </c>
      <c r="AA480" s="86" t="str">
        <f aca="false">IF(ISERROR(VLOOKUP(CONCATENATE($A480,"_",AA$2),'Reference data SID'!$B:$N,13,FALSE())),"",VLOOKUP(CONCATENATE($A480,"_",AA$2),'Reference data SID'!$B:$N,13,FALSE()))</f>
        <v/>
      </c>
      <c r="AB480" s="86" t="str">
        <f aca="false">IF(ISERROR(VLOOKUP(CONCATENATE($A480,"_",AB$2),'Reference data SID'!$B:$N,13,FALSE())),"",VLOOKUP(CONCATENATE($A480,"_",AB$2),'Reference data SID'!$B:$N,13,FALSE()))</f>
        <v/>
      </c>
      <c r="AC480" s="86" t="str">
        <f aca="false">IF(ISERROR(VLOOKUP(CONCATENATE($A480,"_",AC$2),'Reference data SID'!$B:$N,13,FALSE())),"",VLOOKUP(CONCATENATE($A480,"_",AC$2),'Reference data SID'!$B:$N,13,FALSE()))</f>
        <v/>
      </c>
      <c r="AD480" s="86" t="str">
        <f aca="false">IF(ISERROR(VLOOKUP(CONCATENATE($A480,"_",AD$2),'Reference data SID'!$B:$N,13,FALSE())),"",VLOOKUP(CONCATENATE($A480,"_",AD$2),'Reference data SID'!$B:$N,13,FALSE()))</f>
        <v/>
      </c>
      <c r="AE480" s="86" t="str">
        <f aca="false">IF(ISERROR(VLOOKUP(CONCATENATE($A480,"_",AE$2),'Reference data SID'!$B:$N,13,FALSE())),"",VLOOKUP(CONCATENATE($A480,"_",AE$2),'Reference data SID'!$B:$N,13,FALSE()))</f>
        <v/>
      </c>
      <c r="AF480" s="86" t="str">
        <f aca="false">IF(ISERROR(VLOOKUP(CONCATENATE($A480,"_",AF$2),'Reference data SID'!$B:$N,13,FALSE())),"",VLOOKUP(CONCATENATE($A480,"_",AF$2),'Reference data SID'!$B:$N,13,FALSE()))</f>
        <v/>
      </c>
      <c r="AG480" s="86" t="str">
        <f aca="false">IF(ISERROR(VLOOKUP(CONCATENATE($A480,"_",AG$2),'Reference data SID'!$B:$N,13,FALSE())),"",VLOOKUP(CONCATENATE($A480,"_",AG$2),'Reference data SID'!$B:$N,13,FALSE()))</f>
        <v/>
      </c>
      <c r="AH480" s="86" t="str">
        <f aca="false">IF(ISERROR(VLOOKUP(CONCATENATE($A480,"_",AH$2),'Reference data SID'!$B:$N,13,FALSE())),"",VLOOKUP(CONCATENATE($A480,"_",AH$2),'Reference data SID'!$B:$N,13,FALSE()))</f>
        <v/>
      </c>
      <c r="AI480" s="86" t="str">
        <f aca="false">IF(ISERROR(VLOOKUP(CONCATENATE($A480,"_",AI$2),'Reference data SID'!$B:$N,13,FALSE())),"",VLOOKUP(CONCATENATE($A480,"_",AI$2),'Reference data SID'!$B:$N,13,FALSE()))</f>
        <v/>
      </c>
      <c r="AJ480" s="86" t="str">
        <f aca="false">IF(ISERROR(VLOOKUP(CONCATENATE($A480,"_",AJ$2),'Reference data SID'!$B:$N,13,FALSE())),"",VLOOKUP(CONCATENATE($A480,"_",AJ$2),'Reference data SID'!$B:$N,13,FALSE()))</f>
        <v/>
      </c>
      <c r="AK480" s="86" t="str">
        <f aca="false">IF(ISERROR(VLOOKUP(CONCATENATE($A480,"_",AK$2),'Reference data SID'!$B:$N,13,FALSE())),"",VLOOKUP(CONCATENATE($A480,"_",AK$2),'Reference data SID'!$B:$N,13,FALSE()))</f>
        <v/>
      </c>
      <c r="AL480" s="86" t="str">
        <f aca="false">IF(ISERROR(VLOOKUP(CONCATENATE($A480,"_",AL$2),'Reference data SID'!$B:$N,13,FALSE())),"",VLOOKUP(CONCATENATE($A480,"_",AL$2),'Reference data SID'!$B:$N,13,FALSE()))</f>
        <v/>
      </c>
      <c r="AM480" s="86" t="str">
        <f aca="false">IF(ISERROR(VLOOKUP(CONCATENATE($A480,"_",AM$2),'Reference data SID'!$B:$N,13,FALSE())),"",VLOOKUP(CONCATENATE($A480,"_",AM$2),'Reference data SID'!$B:$N,13,FALSE()))</f>
        <v/>
      </c>
      <c r="AN480" s="86" t="str">
        <f aca="false">IF(ISERROR(VLOOKUP(CONCATENATE($A480,"_",AN$2),'Reference data SID'!$B:$N,13,FALSE())),"",VLOOKUP(CONCATENATE($A480,"_",AN$2),'Reference data SID'!$B:$N,13,FALSE()))</f>
        <v/>
      </c>
      <c r="AO480" s="86" t="str">
        <f aca="false">IF(ISERROR(VLOOKUP(CONCATENATE($A480,"_",AO$2),'Reference data SID'!$B:$N,13,FALSE())),"",VLOOKUP(CONCATENATE($A480,"_",AO$2),'Reference data SID'!$B:$N,13,FALSE()))</f>
        <v/>
      </c>
      <c r="AP480" s="86" t="str">
        <f aca="false">IF(ISERROR(VLOOKUP(CONCATENATE($A480,"_",AP$2),'Reference data SID'!$B:$N,13,FALSE())),"",VLOOKUP(CONCATENATE($A480,"_",AP$2),'Reference data SID'!$B:$N,13,FALSE()))</f>
        <v/>
      </c>
      <c r="AQ480" s="86" t="str">
        <f aca="false">IF(ISERROR(VLOOKUP(CONCATENATE($A480,"_",AQ$2),'Reference data SID'!$B:$N,13,FALSE())),"",VLOOKUP(CONCATENATE($A480,"_",AQ$2),'Reference data SID'!$B:$N,13,FALSE()))</f>
        <v/>
      </c>
      <c r="AR480" s="86" t="str">
        <f aca="false">IF(ISERROR(VLOOKUP(CONCATENATE($A480,"_",AR$2),'Reference data SID'!$B:$N,13,FALSE())),"",VLOOKUP(CONCATENATE($A480,"_",AR$2),'Reference data SID'!$B:$N,13,FALSE()))</f>
        <v/>
      </c>
      <c r="AS480" s="86" t="str">
        <f aca="false">IF(ISERROR(VLOOKUP(CONCATENATE($A480,"_",AS$2),'Reference data SID'!$B:$N,13,FALSE())),"",VLOOKUP(CONCATENATE($A480,"_",AS$2),'Reference data SID'!$B:$N,13,FALSE()))</f>
        <v/>
      </c>
      <c r="AT480" s="86" t="str">
        <f aca="false">IF(ISERROR(VLOOKUP(CONCATENATE($A480,"_",AT$2),'Reference data SID'!$B:$N,13,FALSE())),"",VLOOKUP(CONCATENATE($A480,"_",AT$2),'Reference data SID'!$B:$N,13,FALSE()))</f>
        <v/>
      </c>
    </row>
    <row r="481" customFormat="false" ht="15" hidden="false" customHeight="false" outlineLevel="0" collapsed="false">
      <c r="A481" s="0" t="n">
        <v>477</v>
      </c>
      <c r="B481" s="86" t="str">
        <f aca="false">IF(ISERROR(VLOOKUP(CONCATENATE($A481,"_",B$2),'Reference data SID'!$B:$N,13,FALSE())),"",VLOOKUP(CONCATENATE($A481,"_",B$2),'Reference data SID'!$B:$N,13,FALSE()))</f>
        <v/>
      </c>
      <c r="C481" s="86" t="str">
        <f aca="false">IF(ISERROR(VLOOKUP(CONCATENATE($A481,"_",C$2),'Reference data SID'!$B:$N,13,FALSE())),"",VLOOKUP(CONCATENATE($A481,"_",C$2),'Reference data SID'!$B:$N,13,FALSE()))</f>
        <v/>
      </c>
      <c r="D481" s="86" t="str">
        <f aca="false">IF(ISERROR(VLOOKUP(CONCATENATE($A481,"_",D$2),'Reference data SID'!$B:$N,13,FALSE())),"",VLOOKUP(CONCATENATE($A481,"_",D$2),'Reference data SID'!$B:$N,13,FALSE()))</f>
        <v/>
      </c>
      <c r="E481" s="86" t="str">
        <f aca="false">IF(ISERROR(VLOOKUP(CONCATENATE($A481,"_",E$2),'Reference data SID'!$B:$N,13,FALSE())),"",VLOOKUP(CONCATENATE($A481,"_",E$2),'Reference data SID'!$B:$N,13,FALSE()))</f>
        <v/>
      </c>
      <c r="F481" s="86" t="str">
        <f aca="false">IF(ISERROR(VLOOKUP(CONCATENATE($A481,"_",F$2),'Reference data SID'!$B:$N,13,FALSE())),"",VLOOKUP(CONCATENATE($A481,"_",F$2),'Reference data SID'!$B:$N,13,FALSE()))</f>
        <v/>
      </c>
      <c r="G481" s="86" t="str">
        <f aca="false">IF(ISERROR(VLOOKUP(CONCATENATE($A481,"_",G$2),'Reference data SID'!$B:$N,13,FALSE())),"",VLOOKUP(CONCATENATE($A481,"_",G$2),'Reference data SID'!$B:$N,13,FALSE()))</f>
        <v/>
      </c>
      <c r="H481" s="86" t="str">
        <f aca="false">IF(ISERROR(VLOOKUP(CONCATENATE($A481,"_",H$2),'Reference data SID'!$B:$N,13,FALSE())),"",VLOOKUP(CONCATENATE($A481,"_",H$2),'Reference data SID'!$B:$N,13,FALSE()))</f>
        <v/>
      </c>
      <c r="I481" s="86" t="str">
        <f aca="false">IF(ISERROR(VLOOKUP(CONCATENATE($A481,"_",I$2),'Reference data SID'!$B:$N,13,FALSE())),"",VLOOKUP(CONCATENATE($A481,"_",I$2),'Reference data SID'!$B:$N,13,FALSE()))</f>
        <v/>
      </c>
      <c r="J481" s="86" t="str">
        <f aca="false">IF(ISERROR(VLOOKUP(CONCATENATE($A481,"_",J$2),'Reference data SID'!$B:$N,13,FALSE())),"",VLOOKUP(CONCATENATE($A481,"_",J$2),'Reference data SID'!$B:$N,13,FALSE()))</f>
        <v/>
      </c>
      <c r="K481" s="86" t="str">
        <f aca="false">IF(ISERROR(VLOOKUP(CONCATENATE($A481,"_",K$2),'Reference data SID'!$B:$N,13,FALSE())),"",VLOOKUP(CONCATENATE($A481,"_",K$2),'Reference data SID'!$B:$N,13,FALSE()))</f>
        <v/>
      </c>
      <c r="L481" s="86" t="str">
        <f aca="false">IF(ISERROR(VLOOKUP(CONCATENATE($A481,"_",L$2),'Reference data SID'!$B:$N,13,FALSE())),"",VLOOKUP(CONCATENATE($A481,"_",L$2),'Reference data SID'!$B:$N,13,FALSE()))</f>
        <v/>
      </c>
      <c r="M481" s="86" t="str">
        <f aca="false">IF(ISERROR(VLOOKUP(CONCATENATE($A481,"_",M$2),'Reference data SID'!$B:$N,13,FALSE())),"",VLOOKUP(CONCATENATE($A481,"_",M$2),'Reference data SID'!$B:$N,13,FALSE()))</f>
        <v/>
      </c>
      <c r="N481" s="86" t="str">
        <f aca="false">IF(ISERROR(VLOOKUP(CONCATENATE($A481,"_",N$2),'Reference data SID'!$B:$N,13,FALSE())),"",VLOOKUP(CONCATENATE($A481,"_",N$2),'Reference data SID'!$B:$N,13,FALSE()))</f>
        <v/>
      </c>
      <c r="O481" s="86" t="str">
        <f aca="false">IF(ISERROR(VLOOKUP(CONCATENATE($A481,"_",O$2),'Reference data SID'!$B:$N,13,FALSE())),"",VLOOKUP(CONCATENATE($A481,"_",O$2),'Reference data SID'!$B:$N,13,FALSE()))</f>
        <v/>
      </c>
      <c r="P481" s="86" t="str">
        <f aca="false">IF(ISERROR(VLOOKUP(CONCATENATE($A481,"_",P$2),'Reference data SID'!$B:$N,13,FALSE())),"",VLOOKUP(CONCATENATE($A481,"_",P$2),'Reference data SID'!$B:$N,13,FALSE()))</f>
        <v/>
      </c>
      <c r="Q481" s="86" t="str">
        <f aca="false">IF(ISERROR(VLOOKUP(CONCATENATE($A481,"_",Q$2),'Reference data SID'!$B:$N,13,FALSE())),"",VLOOKUP(CONCATENATE($A481,"_",Q$2),'Reference data SID'!$B:$N,13,FALSE()))</f>
        <v/>
      </c>
      <c r="R481" s="86" t="str">
        <f aca="false">IF(ISERROR(VLOOKUP(CONCATENATE($A481,"_",R$2),'Reference data SID'!$B:$N,13,FALSE())),"",VLOOKUP(CONCATENATE($A481,"_",R$2),'Reference data SID'!$B:$N,13,FALSE()))</f>
        <v/>
      </c>
      <c r="S481" s="86" t="str">
        <f aca="false">IF(ISERROR(VLOOKUP(CONCATENATE($A481,"_",S$2),'Reference data SID'!$B:$N,13,FALSE())),"",VLOOKUP(CONCATENATE($A481,"_",S$2),'Reference data SID'!$B:$N,13,FALSE()))</f>
        <v/>
      </c>
      <c r="T481" s="86" t="str">
        <f aca="false">IF(ISERROR(VLOOKUP(CONCATENATE($A481,"_",T$2),'Reference data SID'!$B:$N,13,FALSE())),"",VLOOKUP(CONCATENATE($A481,"_",T$2),'Reference data SID'!$B:$N,13,FALSE()))</f>
        <v/>
      </c>
      <c r="U481" s="86" t="str">
        <f aca="false">IF(ISERROR(VLOOKUP(CONCATENATE($A481,"_",U$2),'Reference data SID'!$B:$N,13,FALSE())),"",VLOOKUP(CONCATENATE($A481,"_",U$2),'Reference data SID'!$B:$N,13,FALSE()))</f>
        <v/>
      </c>
      <c r="V481" s="86" t="str">
        <f aca="false">IF(ISERROR(VLOOKUP(CONCATENATE($A481,"_",V$2),'Reference data SID'!$B:$N,13,FALSE())),"",VLOOKUP(CONCATENATE($A481,"_",V$2),'Reference data SID'!$B:$N,13,FALSE()))</f>
        <v/>
      </c>
      <c r="W481" s="86" t="str">
        <f aca="false">IF(ISERROR(VLOOKUP(CONCATENATE($A481,"_",W$2),'Reference data SID'!$B:$N,13,FALSE())),"",VLOOKUP(CONCATENATE($A481,"_",W$2),'Reference data SID'!$B:$N,13,FALSE()))</f>
        <v/>
      </c>
      <c r="X481" s="86" t="str">
        <f aca="false">IF(ISERROR(VLOOKUP(CONCATENATE($A481,"_",X$2),'Reference data SID'!$B:$N,13,FALSE())),"",VLOOKUP(CONCATENATE($A481,"_",X$2),'Reference data SID'!$B:$N,13,FALSE()))</f>
        <v/>
      </c>
      <c r="Y481" s="86" t="str">
        <f aca="false">IF(ISERROR(VLOOKUP(CONCATENATE($A481,"_",Y$2),'Reference data SID'!$B:$N,13,FALSE())),"",VLOOKUP(CONCATENATE($A481,"_",Y$2),'Reference data SID'!$B:$N,13,FALSE()))</f>
        <v/>
      </c>
      <c r="Z481" s="86" t="str">
        <f aca="false">IF(ISERROR(VLOOKUP(CONCATENATE($A481,"_",Z$2),'Reference data SID'!$B:$N,13,FALSE())),"",VLOOKUP(CONCATENATE($A481,"_",Z$2),'Reference data SID'!$B:$N,13,FALSE()))</f>
        <v/>
      </c>
      <c r="AA481" s="86" t="str">
        <f aca="false">IF(ISERROR(VLOOKUP(CONCATENATE($A481,"_",AA$2),'Reference data SID'!$B:$N,13,FALSE())),"",VLOOKUP(CONCATENATE($A481,"_",AA$2),'Reference data SID'!$B:$N,13,FALSE()))</f>
        <v/>
      </c>
      <c r="AB481" s="86" t="str">
        <f aca="false">IF(ISERROR(VLOOKUP(CONCATENATE($A481,"_",AB$2),'Reference data SID'!$B:$N,13,FALSE())),"",VLOOKUP(CONCATENATE($A481,"_",AB$2),'Reference data SID'!$B:$N,13,FALSE()))</f>
        <v/>
      </c>
      <c r="AC481" s="86" t="str">
        <f aca="false">IF(ISERROR(VLOOKUP(CONCATENATE($A481,"_",AC$2),'Reference data SID'!$B:$N,13,FALSE())),"",VLOOKUP(CONCATENATE($A481,"_",AC$2),'Reference data SID'!$B:$N,13,FALSE()))</f>
        <v/>
      </c>
      <c r="AD481" s="86" t="str">
        <f aca="false">IF(ISERROR(VLOOKUP(CONCATENATE($A481,"_",AD$2),'Reference data SID'!$B:$N,13,FALSE())),"",VLOOKUP(CONCATENATE($A481,"_",AD$2),'Reference data SID'!$B:$N,13,FALSE()))</f>
        <v/>
      </c>
      <c r="AE481" s="86" t="str">
        <f aca="false">IF(ISERROR(VLOOKUP(CONCATENATE($A481,"_",AE$2),'Reference data SID'!$B:$N,13,FALSE())),"",VLOOKUP(CONCATENATE($A481,"_",AE$2),'Reference data SID'!$B:$N,13,FALSE()))</f>
        <v/>
      </c>
      <c r="AF481" s="86" t="str">
        <f aca="false">IF(ISERROR(VLOOKUP(CONCATENATE($A481,"_",AF$2),'Reference data SID'!$B:$N,13,FALSE())),"",VLOOKUP(CONCATENATE($A481,"_",AF$2),'Reference data SID'!$B:$N,13,FALSE()))</f>
        <v/>
      </c>
      <c r="AG481" s="86" t="str">
        <f aca="false">IF(ISERROR(VLOOKUP(CONCATENATE($A481,"_",AG$2),'Reference data SID'!$B:$N,13,FALSE())),"",VLOOKUP(CONCATENATE($A481,"_",AG$2),'Reference data SID'!$B:$N,13,FALSE()))</f>
        <v/>
      </c>
      <c r="AH481" s="86" t="str">
        <f aca="false">IF(ISERROR(VLOOKUP(CONCATENATE($A481,"_",AH$2),'Reference data SID'!$B:$N,13,FALSE())),"",VLOOKUP(CONCATENATE($A481,"_",AH$2),'Reference data SID'!$B:$N,13,FALSE()))</f>
        <v/>
      </c>
      <c r="AI481" s="86" t="str">
        <f aca="false">IF(ISERROR(VLOOKUP(CONCATENATE($A481,"_",AI$2),'Reference data SID'!$B:$N,13,FALSE())),"",VLOOKUP(CONCATENATE($A481,"_",AI$2),'Reference data SID'!$B:$N,13,FALSE()))</f>
        <v/>
      </c>
      <c r="AJ481" s="86" t="str">
        <f aca="false">IF(ISERROR(VLOOKUP(CONCATENATE($A481,"_",AJ$2),'Reference data SID'!$B:$N,13,FALSE())),"",VLOOKUP(CONCATENATE($A481,"_",AJ$2),'Reference data SID'!$B:$N,13,FALSE()))</f>
        <v/>
      </c>
      <c r="AK481" s="86" t="str">
        <f aca="false">IF(ISERROR(VLOOKUP(CONCATENATE($A481,"_",AK$2),'Reference data SID'!$B:$N,13,FALSE())),"",VLOOKUP(CONCATENATE($A481,"_",AK$2),'Reference data SID'!$B:$N,13,FALSE()))</f>
        <v/>
      </c>
      <c r="AL481" s="86" t="str">
        <f aca="false">IF(ISERROR(VLOOKUP(CONCATENATE($A481,"_",AL$2),'Reference data SID'!$B:$N,13,FALSE())),"",VLOOKUP(CONCATENATE($A481,"_",AL$2),'Reference data SID'!$B:$N,13,FALSE()))</f>
        <v/>
      </c>
      <c r="AM481" s="86" t="str">
        <f aca="false">IF(ISERROR(VLOOKUP(CONCATENATE($A481,"_",AM$2),'Reference data SID'!$B:$N,13,FALSE())),"",VLOOKUP(CONCATENATE($A481,"_",AM$2),'Reference data SID'!$B:$N,13,FALSE()))</f>
        <v/>
      </c>
      <c r="AN481" s="86" t="str">
        <f aca="false">IF(ISERROR(VLOOKUP(CONCATENATE($A481,"_",AN$2),'Reference data SID'!$B:$N,13,FALSE())),"",VLOOKUP(CONCATENATE($A481,"_",AN$2),'Reference data SID'!$B:$N,13,FALSE()))</f>
        <v/>
      </c>
      <c r="AO481" s="86" t="str">
        <f aca="false">IF(ISERROR(VLOOKUP(CONCATENATE($A481,"_",AO$2),'Reference data SID'!$B:$N,13,FALSE())),"",VLOOKUP(CONCATENATE($A481,"_",AO$2),'Reference data SID'!$B:$N,13,FALSE()))</f>
        <v/>
      </c>
      <c r="AP481" s="86" t="str">
        <f aca="false">IF(ISERROR(VLOOKUP(CONCATENATE($A481,"_",AP$2),'Reference data SID'!$B:$N,13,FALSE())),"",VLOOKUP(CONCATENATE($A481,"_",AP$2),'Reference data SID'!$B:$N,13,FALSE()))</f>
        <v/>
      </c>
      <c r="AQ481" s="86" t="str">
        <f aca="false">IF(ISERROR(VLOOKUP(CONCATENATE($A481,"_",AQ$2),'Reference data SID'!$B:$N,13,FALSE())),"",VLOOKUP(CONCATENATE($A481,"_",AQ$2),'Reference data SID'!$B:$N,13,FALSE()))</f>
        <v/>
      </c>
      <c r="AR481" s="86" t="str">
        <f aca="false">IF(ISERROR(VLOOKUP(CONCATENATE($A481,"_",AR$2),'Reference data SID'!$B:$N,13,FALSE())),"",VLOOKUP(CONCATENATE($A481,"_",AR$2),'Reference data SID'!$B:$N,13,FALSE()))</f>
        <v/>
      </c>
      <c r="AS481" s="86" t="str">
        <f aca="false">IF(ISERROR(VLOOKUP(CONCATENATE($A481,"_",AS$2),'Reference data SID'!$B:$N,13,FALSE())),"",VLOOKUP(CONCATENATE($A481,"_",AS$2),'Reference data SID'!$B:$N,13,FALSE()))</f>
        <v/>
      </c>
      <c r="AT481" s="86" t="str">
        <f aca="false">IF(ISERROR(VLOOKUP(CONCATENATE($A481,"_",AT$2),'Reference data SID'!$B:$N,13,FALSE())),"",VLOOKUP(CONCATENATE($A481,"_",AT$2),'Reference data SID'!$B:$N,13,FALSE()))</f>
        <v/>
      </c>
    </row>
    <row r="482" customFormat="false" ht="15" hidden="false" customHeight="false" outlineLevel="0" collapsed="false">
      <c r="A482" s="0" t="n">
        <v>478</v>
      </c>
      <c r="B482" s="86" t="str">
        <f aca="false">IF(ISERROR(VLOOKUP(CONCATENATE($A482,"_",B$2),'Reference data SID'!$B:$N,13,FALSE())),"",VLOOKUP(CONCATENATE($A482,"_",B$2),'Reference data SID'!$B:$N,13,FALSE()))</f>
        <v/>
      </c>
      <c r="C482" s="86" t="str">
        <f aca="false">IF(ISERROR(VLOOKUP(CONCATENATE($A482,"_",C$2),'Reference data SID'!$B:$N,13,FALSE())),"",VLOOKUP(CONCATENATE($A482,"_",C$2),'Reference data SID'!$B:$N,13,FALSE()))</f>
        <v/>
      </c>
      <c r="D482" s="86" t="str">
        <f aca="false">IF(ISERROR(VLOOKUP(CONCATENATE($A482,"_",D$2),'Reference data SID'!$B:$N,13,FALSE())),"",VLOOKUP(CONCATENATE($A482,"_",D$2),'Reference data SID'!$B:$N,13,FALSE()))</f>
        <v/>
      </c>
      <c r="E482" s="86" t="str">
        <f aca="false">IF(ISERROR(VLOOKUP(CONCATENATE($A482,"_",E$2),'Reference data SID'!$B:$N,13,FALSE())),"",VLOOKUP(CONCATENATE($A482,"_",E$2),'Reference data SID'!$B:$N,13,FALSE()))</f>
        <v/>
      </c>
      <c r="F482" s="86" t="str">
        <f aca="false">IF(ISERROR(VLOOKUP(CONCATENATE($A482,"_",F$2),'Reference data SID'!$B:$N,13,FALSE())),"",VLOOKUP(CONCATENATE($A482,"_",F$2),'Reference data SID'!$B:$N,13,FALSE()))</f>
        <v/>
      </c>
      <c r="G482" s="86" t="str">
        <f aca="false">IF(ISERROR(VLOOKUP(CONCATENATE($A482,"_",G$2),'Reference data SID'!$B:$N,13,FALSE())),"",VLOOKUP(CONCATENATE($A482,"_",G$2),'Reference data SID'!$B:$N,13,FALSE()))</f>
        <v/>
      </c>
      <c r="H482" s="86" t="str">
        <f aca="false">IF(ISERROR(VLOOKUP(CONCATENATE($A482,"_",H$2),'Reference data SID'!$B:$N,13,FALSE())),"",VLOOKUP(CONCATENATE($A482,"_",H$2),'Reference data SID'!$B:$N,13,FALSE()))</f>
        <v/>
      </c>
      <c r="I482" s="86" t="str">
        <f aca="false">IF(ISERROR(VLOOKUP(CONCATENATE($A482,"_",I$2),'Reference data SID'!$B:$N,13,FALSE())),"",VLOOKUP(CONCATENATE($A482,"_",I$2),'Reference data SID'!$B:$N,13,FALSE()))</f>
        <v/>
      </c>
      <c r="J482" s="86" t="str">
        <f aca="false">IF(ISERROR(VLOOKUP(CONCATENATE($A482,"_",J$2),'Reference data SID'!$B:$N,13,FALSE())),"",VLOOKUP(CONCATENATE($A482,"_",J$2),'Reference data SID'!$B:$N,13,FALSE()))</f>
        <v/>
      </c>
      <c r="K482" s="86" t="str">
        <f aca="false">IF(ISERROR(VLOOKUP(CONCATENATE($A482,"_",K$2),'Reference data SID'!$B:$N,13,FALSE())),"",VLOOKUP(CONCATENATE($A482,"_",K$2),'Reference data SID'!$B:$N,13,FALSE()))</f>
        <v/>
      </c>
      <c r="L482" s="86" t="str">
        <f aca="false">IF(ISERROR(VLOOKUP(CONCATENATE($A482,"_",L$2),'Reference data SID'!$B:$N,13,FALSE())),"",VLOOKUP(CONCATENATE($A482,"_",L$2),'Reference data SID'!$B:$N,13,FALSE()))</f>
        <v/>
      </c>
      <c r="M482" s="86" t="str">
        <f aca="false">IF(ISERROR(VLOOKUP(CONCATENATE($A482,"_",M$2),'Reference data SID'!$B:$N,13,FALSE())),"",VLOOKUP(CONCATENATE($A482,"_",M$2),'Reference data SID'!$B:$N,13,FALSE()))</f>
        <v/>
      </c>
      <c r="N482" s="86" t="str">
        <f aca="false">IF(ISERROR(VLOOKUP(CONCATENATE($A482,"_",N$2),'Reference data SID'!$B:$N,13,FALSE())),"",VLOOKUP(CONCATENATE($A482,"_",N$2),'Reference data SID'!$B:$N,13,FALSE()))</f>
        <v/>
      </c>
      <c r="O482" s="86" t="str">
        <f aca="false">IF(ISERROR(VLOOKUP(CONCATENATE($A482,"_",O$2),'Reference data SID'!$B:$N,13,FALSE())),"",VLOOKUP(CONCATENATE($A482,"_",O$2),'Reference data SID'!$B:$N,13,FALSE()))</f>
        <v/>
      </c>
      <c r="P482" s="86" t="str">
        <f aca="false">IF(ISERROR(VLOOKUP(CONCATENATE($A482,"_",P$2),'Reference data SID'!$B:$N,13,FALSE())),"",VLOOKUP(CONCATENATE($A482,"_",P$2),'Reference data SID'!$B:$N,13,FALSE()))</f>
        <v/>
      </c>
      <c r="Q482" s="86" t="str">
        <f aca="false">IF(ISERROR(VLOOKUP(CONCATENATE($A482,"_",Q$2),'Reference data SID'!$B:$N,13,FALSE())),"",VLOOKUP(CONCATENATE($A482,"_",Q$2),'Reference data SID'!$B:$N,13,FALSE()))</f>
        <v/>
      </c>
      <c r="R482" s="86" t="str">
        <f aca="false">IF(ISERROR(VLOOKUP(CONCATENATE($A482,"_",R$2),'Reference data SID'!$B:$N,13,FALSE())),"",VLOOKUP(CONCATENATE($A482,"_",R$2),'Reference data SID'!$B:$N,13,FALSE()))</f>
        <v/>
      </c>
      <c r="S482" s="86" t="str">
        <f aca="false">IF(ISERROR(VLOOKUP(CONCATENATE($A482,"_",S$2),'Reference data SID'!$B:$N,13,FALSE())),"",VLOOKUP(CONCATENATE($A482,"_",S$2),'Reference data SID'!$B:$N,13,FALSE()))</f>
        <v/>
      </c>
      <c r="T482" s="86" t="str">
        <f aca="false">IF(ISERROR(VLOOKUP(CONCATENATE($A482,"_",T$2),'Reference data SID'!$B:$N,13,FALSE())),"",VLOOKUP(CONCATENATE($A482,"_",T$2),'Reference data SID'!$B:$N,13,FALSE()))</f>
        <v/>
      </c>
      <c r="U482" s="86" t="str">
        <f aca="false">IF(ISERROR(VLOOKUP(CONCATENATE($A482,"_",U$2),'Reference data SID'!$B:$N,13,FALSE())),"",VLOOKUP(CONCATENATE($A482,"_",U$2),'Reference data SID'!$B:$N,13,FALSE()))</f>
        <v/>
      </c>
      <c r="V482" s="86" t="str">
        <f aca="false">IF(ISERROR(VLOOKUP(CONCATENATE($A482,"_",V$2),'Reference data SID'!$B:$N,13,FALSE())),"",VLOOKUP(CONCATENATE($A482,"_",V$2),'Reference data SID'!$B:$N,13,FALSE()))</f>
        <v/>
      </c>
      <c r="W482" s="86" t="str">
        <f aca="false">IF(ISERROR(VLOOKUP(CONCATENATE($A482,"_",W$2),'Reference data SID'!$B:$N,13,FALSE())),"",VLOOKUP(CONCATENATE($A482,"_",W$2),'Reference data SID'!$B:$N,13,FALSE()))</f>
        <v/>
      </c>
      <c r="X482" s="86" t="str">
        <f aca="false">IF(ISERROR(VLOOKUP(CONCATENATE($A482,"_",X$2),'Reference data SID'!$B:$N,13,FALSE())),"",VLOOKUP(CONCATENATE($A482,"_",X$2),'Reference data SID'!$B:$N,13,FALSE()))</f>
        <v/>
      </c>
      <c r="Y482" s="86" t="str">
        <f aca="false">IF(ISERROR(VLOOKUP(CONCATENATE($A482,"_",Y$2),'Reference data SID'!$B:$N,13,FALSE())),"",VLOOKUP(CONCATENATE($A482,"_",Y$2),'Reference data SID'!$B:$N,13,FALSE()))</f>
        <v/>
      </c>
      <c r="Z482" s="86" t="str">
        <f aca="false">IF(ISERROR(VLOOKUP(CONCATENATE($A482,"_",Z$2),'Reference data SID'!$B:$N,13,FALSE())),"",VLOOKUP(CONCATENATE($A482,"_",Z$2),'Reference data SID'!$B:$N,13,FALSE()))</f>
        <v/>
      </c>
      <c r="AA482" s="86" t="str">
        <f aca="false">IF(ISERROR(VLOOKUP(CONCATENATE($A482,"_",AA$2),'Reference data SID'!$B:$N,13,FALSE())),"",VLOOKUP(CONCATENATE($A482,"_",AA$2),'Reference data SID'!$B:$N,13,FALSE()))</f>
        <v/>
      </c>
      <c r="AB482" s="86" t="str">
        <f aca="false">IF(ISERROR(VLOOKUP(CONCATENATE($A482,"_",AB$2),'Reference data SID'!$B:$N,13,FALSE())),"",VLOOKUP(CONCATENATE($A482,"_",AB$2),'Reference data SID'!$B:$N,13,FALSE()))</f>
        <v/>
      </c>
      <c r="AC482" s="86" t="str">
        <f aca="false">IF(ISERROR(VLOOKUP(CONCATENATE($A482,"_",AC$2),'Reference data SID'!$B:$N,13,FALSE())),"",VLOOKUP(CONCATENATE($A482,"_",AC$2),'Reference data SID'!$B:$N,13,FALSE()))</f>
        <v/>
      </c>
      <c r="AD482" s="86" t="str">
        <f aca="false">IF(ISERROR(VLOOKUP(CONCATENATE($A482,"_",AD$2),'Reference data SID'!$B:$N,13,FALSE())),"",VLOOKUP(CONCATENATE($A482,"_",AD$2),'Reference data SID'!$B:$N,13,FALSE()))</f>
        <v/>
      </c>
      <c r="AE482" s="86" t="str">
        <f aca="false">IF(ISERROR(VLOOKUP(CONCATENATE($A482,"_",AE$2),'Reference data SID'!$B:$N,13,FALSE())),"",VLOOKUP(CONCATENATE($A482,"_",AE$2),'Reference data SID'!$B:$N,13,FALSE()))</f>
        <v/>
      </c>
      <c r="AF482" s="86" t="str">
        <f aca="false">IF(ISERROR(VLOOKUP(CONCATENATE($A482,"_",AF$2),'Reference data SID'!$B:$N,13,FALSE())),"",VLOOKUP(CONCATENATE($A482,"_",AF$2),'Reference data SID'!$B:$N,13,FALSE()))</f>
        <v/>
      </c>
      <c r="AG482" s="86" t="str">
        <f aca="false">IF(ISERROR(VLOOKUP(CONCATENATE($A482,"_",AG$2),'Reference data SID'!$B:$N,13,FALSE())),"",VLOOKUP(CONCATENATE($A482,"_",AG$2),'Reference data SID'!$B:$N,13,FALSE()))</f>
        <v/>
      </c>
      <c r="AH482" s="86" t="str">
        <f aca="false">IF(ISERROR(VLOOKUP(CONCATENATE($A482,"_",AH$2),'Reference data SID'!$B:$N,13,FALSE())),"",VLOOKUP(CONCATENATE($A482,"_",AH$2),'Reference data SID'!$B:$N,13,FALSE()))</f>
        <v/>
      </c>
      <c r="AI482" s="86" t="str">
        <f aca="false">IF(ISERROR(VLOOKUP(CONCATENATE($A482,"_",AI$2),'Reference data SID'!$B:$N,13,FALSE())),"",VLOOKUP(CONCATENATE($A482,"_",AI$2),'Reference data SID'!$B:$N,13,FALSE()))</f>
        <v/>
      </c>
      <c r="AJ482" s="86" t="str">
        <f aca="false">IF(ISERROR(VLOOKUP(CONCATENATE($A482,"_",AJ$2),'Reference data SID'!$B:$N,13,FALSE())),"",VLOOKUP(CONCATENATE($A482,"_",AJ$2),'Reference data SID'!$B:$N,13,FALSE()))</f>
        <v/>
      </c>
      <c r="AK482" s="86" t="str">
        <f aca="false">IF(ISERROR(VLOOKUP(CONCATENATE($A482,"_",AK$2),'Reference data SID'!$B:$N,13,FALSE())),"",VLOOKUP(CONCATENATE($A482,"_",AK$2),'Reference data SID'!$B:$N,13,FALSE()))</f>
        <v/>
      </c>
      <c r="AL482" s="86" t="str">
        <f aca="false">IF(ISERROR(VLOOKUP(CONCATENATE($A482,"_",AL$2),'Reference data SID'!$B:$N,13,FALSE())),"",VLOOKUP(CONCATENATE($A482,"_",AL$2),'Reference data SID'!$B:$N,13,FALSE()))</f>
        <v/>
      </c>
      <c r="AM482" s="86" t="str">
        <f aca="false">IF(ISERROR(VLOOKUP(CONCATENATE($A482,"_",AM$2),'Reference data SID'!$B:$N,13,FALSE())),"",VLOOKUP(CONCATENATE($A482,"_",AM$2),'Reference data SID'!$B:$N,13,FALSE()))</f>
        <v/>
      </c>
      <c r="AN482" s="86" t="str">
        <f aca="false">IF(ISERROR(VLOOKUP(CONCATENATE($A482,"_",AN$2),'Reference data SID'!$B:$N,13,FALSE())),"",VLOOKUP(CONCATENATE($A482,"_",AN$2),'Reference data SID'!$B:$N,13,FALSE()))</f>
        <v/>
      </c>
      <c r="AO482" s="86" t="str">
        <f aca="false">IF(ISERROR(VLOOKUP(CONCATENATE($A482,"_",AO$2),'Reference data SID'!$B:$N,13,FALSE())),"",VLOOKUP(CONCATENATE($A482,"_",AO$2),'Reference data SID'!$B:$N,13,FALSE()))</f>
        <v/>
      </c>
      <c r="AP482" s="86" t="str">
        <f aca="false">IF(ISERROR(VLOOKUP(CONCATENATE($A482,"_",AP$2),'Reference data SID'!$B:$N,13,FALSE())),"",VLOOKUP(CONCATENATE($A482,"_",AP$2),'Reference data SID'!$B:$N,13,FALSE()))</f>
        <v/>
      </c>
      <c r="AQ482" s="86" t="str">
        <f aca="false">IF(ISERROR(VLOOKUP(CONCATENATE($A482,"_",AQ$2),'Reference data SID'!$B:$N,13,FALSE())),"",VLOOKUP(CONCATENATE($A482,"_",AQ$2),'Reference data SID'!$B:$N,13,FALSE()))</f>
        <v/>
      </c>
      <c r="AR482" s="86" t="str">
        <f aca="false">IF(ISERROR(VLOOKUP(CONCATENATE($A482,"_",AR$2),'Reference data SID'!$B:$N,13,FALSE())),"",VLOOKUP(CONCATENATE($A482,"_",AR$2),'Reference data SID'!$B:$N,13,FALSE()))</f>
        <v/>
      </c>
      <c r="AS482" s="86" t="str">
        <f aca="false">IF(ISERROR(VLOOKUP(CONCATENATE($A482,"_",AS$2),'Reference data SID'!$B:$N,13,FALSE())),"",VLOOKUP(CONCATENATE($A482,"_",AS$2),'Reference data SID'!$B:$N,13,FALSE()))</f>
        <v/>
      </c>
      <c r="AT482" s="86" t="str">
        <f aca="false">IF(ISERROR(VLOOKUP(CONCATENATE($A482,"_",AT$2),'Reference data SID'!$B:$N,13,FALSE())),"",VLOOKUP(CONCATENATE($A482,"_",AT$2),'Reference data SID'!$B:$N,13,FALSE()))</f>
        <v/>
      </c>
    </row>
    <row r="483" customFormat="false" ht="15" hidden="false" customHeight="false" outlineLevel="0" collapsed="false">
      <c r="A483" s="0" t="n">
        <v>479</v>
      </c>
      <c r="B483" s="86" t="str">
        <f aca="false">IF(ISERROR(VLOOKUP(CONCATENATE($A483,"_",B$2),'Reference data SID'!$B:$N,13,FALSE())),"",VLOOKUP(CONCATENATE($A483,"_",B$2),'Reference data SID'!$B:$N,13,FALSE()))</f>
        <v/>
      </c>
      <c r="C483" s="86" t="str">
        <f aca="false">IF(ISERROR(VLOOKUP(CONCATENATE($A483,"_",C$2),'Reference data SID'!$B:$N,13,FALSE())),"",VLOOKUP(CONCATENATE($A483,"_",C$2),'Reference data SID'!$B:$N,13,FALSE()))</f>
        <v/>
      </c>
      <c r="D483" s="86" t="str">
        <f aca="false">IF(ISERROR(VLOOKUP(CONCATENATE($A483,"_",D$2),'Reference data SID'!$B:$N,13,FALSE())),"",VLOOKUP(CONCATENATE($A483,"_",D$2),'Reference data SID'!$B:$N,13,FALSE()))</f>
        <v/>
      </c>
      <c r="E483" s="86" t="str">
        <f aca="false">IF(ISERROR(VLOOKUP(CONCATENATE($A483,"_",E$2),'Reference data SID'!$B:$N,13,FALSE())),"",VLOOKUP(CONCATENATE($A483,"_",E$2),'Reference data SID'!$B:$N,13,FALSE()))</f>
        <v/>
      </c>
      <c r="F483" s="86" t="str">
        <f aca="false">IF(ISERROR(VLOOKUP(CONCATENATE($A483,"_",F$2),'Reference data SID'!$B:$N,13,FALSE())),"",VLOOKUP(CONCATENATE($A483,"_",F$2),'Reference data SID'!$B:$N,13,FALSE()))</f>
        <v/>
      </c>
      <c r="G483" s="86" t="str">
        <f aca="false">IF(ISERROR(VLOOKUP(CONCATENATE($A483,"_",G$2),'Reference data SID'!$B:$N,13,FALSE())),"",VLOOKUP(CONCATENATE($A483,"_",G$2),'Reference data SID'!$B:$N,13,FALSE()))</f>
        <v/>
      </c>
      <c r="H483" s="86" t="str">
        <f aca="false">IF(ISERROR(VLOOKUP(CONCATENATE($A483,"_",H$2),'Reference data SID'!$B:$N,13,FALSE())),"",VLOOKUP(CONCATENATE($A483,"_",H$2),'Reference data SID'!$B:$N,13,FALSE()))</f>
        <v/>
      </c>
      <c r="I483" s="86" t="str">
        <f aca="false">IF(ISERROR(VLOOKUP(CONCATENATE($A483,"_",I$2),'Reference data SID'!$B:$N,13,FALSE())),"",VLOOKUP(CONCATENATE($A483,"_",I$2),'Reference data SID'!$B:$N,13,FALSE()))</f>
        <v/>
      </c>
      <c r="J483" s="86" t="str">
        <f aca="false">IF(ISERROR(VLOOKUP(CONCATENATE($A483,"_",J$2),'Reference data SID'!$B:$N,13,FALSE())),"",VLOOKUP(CONCATENATE($A483,"_",J$2),'Reference data SID'!$B:$N,13,FALSE()))</f>
        <v/>
      </c>
      <c r="K483" s="86" t="str">
        <f aca="false">IF(ISERROR(VLOOKUP(CONCATENATE($A483,"_",K$2),'Reference data SID'!$B:$N,13,FALSE())),"",VLOOKUP(CONCATENATE($A483,"_",K$2),'Reference data SID'!$B:$N,13,FALSE()))</f>
        <v/>
      </c>
      <c r="L483" s="86" t="str">
        <f aca="false">IF(ISERROR(VLOOKUP(CONCATENATE($A483,"_",L$2),'Reference data SID'!$B:$N,13,FALSE())),"",VLOOKUP(CONCATENATE($A483,"_",L$2),'Reference data SID'!$B:$N,13,FALSE()))</f>
        <v/>
      </c>
      <c r="M483" s="86" t="str">
        <f aca="false">IF(ISERROR(VLOOKUP(CONCATENATE($A483,"_",M$2),'Reference data SID'!$B:$N,13,FALSE())),"",VLOOKUP(CONCATENATE($A483,"_",M$2),'Reference data SID'!$B:$N,13,FALSE()))</f>
        <v/>
      </c>
      <c r="N483" s="86" t="str">
        <f aca="false">IF(ISERROR(VLOOKUP(CONCATENATE($A483,"_",N$2),'Reference data SID'!$B:$N,13,FALSE())),"",VLOOKUP(CONCATENATE($A483,"_",N$2),'Reference data SID'!$B:$N,13,FALSE()))</f>
        <v/>
      </c>
      <c r="O483" s="86" t="str">
        <f aca="false">IF(ISERROR(VLOOKUP(CONCATENATE($A483,"_",O$2),'Reference data SID'!$B:$N,13,FALSE())),"",VLOOKUP(CONCATENATE($A483,"_",O$2),'Reference data SID'!$B:$N,13,FALSE()))</f>
        <v/>
      </c>
      <c r="P483" s="86" t="str">
        <f aca="false">IF(ISERROR(VLOOKUP(CONCATENATE($A483,"_",P$2),'Reference data SID'!$B:$N,13,FALSE())),"",VLOOKUP(CONCATENATE($A483,"_",P$2),'Reference data SID'!$B:$N,13,FALSE()))</f>
        <v/>
      </c>
      <c r="Q483" s="86" t="str">
        <f aca="false">IF(ISERROR(VLOOKUP(CONCATENATE($A483,"_",Q$2),'Reference data SID'!$B:$N,13,FALSE())),"",VLOOKUP(CONCATENATE($A483,"_",Q$2),'Reference data SID'!$B:$N,13,FALSE()))</f>
        <v/>
      </c>
      <c r="R483" s="86" t="str">
        <f aca="false">IF(ISERROR(VLOOKUP(CONCATENATE($A483,"_",R$2),'Reference data SID'!$B:$N,13,FALSE())),"",VLOOKUP(CONCATENATE($A483,"_",R$2),'Reference data SID'!$B:$N,13,FALSE()))</f>
        <v/>
      </c>
      <c r="S483" s="86" t="str">
        <f aca="false">IF(ISERROR(VLOOKUP(CONCATENATE($A483,"_",S$2),'Reference data SID'!$B:$N,13,FALSE())),"",VLOOKUP(CONCATENATE($A483,"_",S$2),'Reference data SID'!$B:$N,13,FALSE()))</f>
        <v/>
      </c>
      <c r="T483" s="86" t="str">
        <f aca="false">IF(ISERROR(VLOOKUP(CONCATENATE($A483,"_",T$2),'Reference data SID'!$B:$N,13,FALSE())),"",VLOOKUP(CONCATENATE($A483,"_",T$2),'Reference data SID'!$B:$N,13,FALSE()))</f>
        <v/>
      </c>
      <c r="U483" s="86" t="str">
        <f aca="false">IF(ISERROR(VLOOKUP(CONCATENATE($A483,"_",U$2),'Reference data SID'!$B:$N,13,FALSE())),"",VLOOKUP(CONCATENATE($A483,"_",U$2),'Reference data SID'!$B:$N,13,FALSE()))</f>
        <v/>
      </c>
      <c r="V483" s="86" t="str">
        <f aca="false">IF(ISERROR(VLOOKUP(CONCATENATE($A483,"_",V$2),'Reference data SID'!$B:$N,13,FALSE())),"",VLOOKUP(CONCATENATE($A483,"_",V$2),'Reference data SID'!$B:$N,13,FALSE()))</f>
        <v/>
      </c>
      <c r="W483" s="86" t="str">
        <f aca="false">IF(ISERROR(VLOOKUP(CONCATENATE($A483,"_",W$2),'Reference data SID'!$B:$N,13,FALSE())),"",VLOOKUP(CONCATENATE($A483,"_",W$2),'Reference data SID'!$B:$N,13,FALSE()))</f>
        <v/>
      </c>
      <c r="X483" s="86" t="str">
        <f aca="false">IF(ISERROR(VLOOKUP(CONCATENATE($A483,"_",X$2),'Reference data SID'!$B:$N,13,FALSE())),"",VLOOKUP(CONCATENATE($A483,"_",X$2),'Reference data SID'!$B:$N,13,FALSE()))</f>
        <v/>
      </c>
      <c r="Y483" s="86" t="str">
        <f aca="false">IF(ISERROR(VLOOKUP(CONCATENATE($A483,"_",Y$2),'Reference data SID'!$B:$N,13,FALSE())),"",VLOOKUP(CONCATENATE($A483,"_",Y$2),'Reference data SID'!$B:$N,13,FALSE()))</f>
        <v/>
      </c>
      <c r="Z483" s="86" t="str">
        <f aca="false">IF(ISERROR(VLOOKUP(CONCATENATE($A483,"_",Z$2),'Reference data SID'!$B:$N,13,FALSE())),"",VLOOKUP(CONCATENATE($A483,"_",Z$2),'Reference data SID'!$B:$N,13,FALSE()))</f>
        <v/>
      </c>
      <c r="AA483" s="86" t="str">
        <f aca="false">IF(ISERROR(VLOOKUP(CONCATENATE($A483,"_",AA$2),'Reference data SID'!$B:$N,13,FALSE())),"",VLOOKUP(CONCATENATE($A483,"_",AA$2),'Reference data SID'!$B:$N,13,FALSE()))</f>
        <v/>
      </c>
      <c r="AB483" s="86" t="str">
        <f aca="false">IF(ISERROR(VLOOKUP(CONCATENATE($A483,"_",AB$2),'Reference data SID'!$B:$N,13,FALSE())),"",VLOOKUP(CONCATENATE($A483,"_",AB$2),'Reference data SID'!$B:$N,13,FALSE()))</f>
        <v/>
      </c>
      <c r="AC483" s="86" t="str">
        <f aca="false">IF(ISERROR(VLOOKUP(CONCATENATE($A483,"_",AC$2),'Reference data SID'!$B:$N,13,FALSE())),"",VLOOKUP(CONCATENATE($A483,"_",AC$2),'Reference data SID'!$B:$N,13,FALSE()))</f>
        <v/>
      </c>
      <c r="AD483" s="86" t="str">
        <f aca="false">IF(ISERROR(VLOOKUP(CONCATENATE($A483,"_",AD$2),'Reference data SID'!$B:$N,13,FALSE())),"",VLOOKUP(CONCATENATE($A483,"_",AD$2),'Reference data SID'!$B:$N,13,FALSE()))</f>
        <v/>
      </c>
      <c r="AE483" s="86" t="str">
        <f aca="false">IF(ISERROR(VLOOKUP(CONCATENATE($A483,"_",AE$2),'Reference data SID'!$B:$N,13,FALSE())),"",VLOOKUP(CONCATENATE($A483,"_",AE$2),'Reference data SID'!$B:$N,13,FALSE()))</f>
        <v/>
      </c>
      <c r="AF483" s="86" t="str">
        <f aca="false">IF(ISERROR(VLOOKUP(CONCATENATE($A483,"_",AF$2),'Reference data SID'!$B:$N,13,FALSE())),"",VLOOKUP(CONCATENATE($A483,"_",AF$2),'Reference data SID'!$B:$N,13,FALSE()))</f>
        <v/>
      </c>
      <c r="AG483" s="86" t="str">
        <f aca="false">IF(ISERROR(VLOOKUP(CONCATENATE($A483,"_",AG$2),'Reference data SID'!$B:$N,13,FALSE())),"",VLOOKUP(CONCATENATE($A483,"_",AG$2),'Reference data SID'!$B:$N,13,FALSE()))</f>
        <v/>
      </c>
      <c r="AH483" s="86" t="str">
        <f aca="false">IF(ISERROR(VLOOKUP(CONCATENATE($A483,"_",AH$2),'Reference data SID'!$B:$N,13,FALSE())),"",VLOOKUP(CONCATENATE($A483,"_",AH$2),'Reference data SID'!$B:$N,13,FALSE()))</f>
        <v/>
      </c>
      <c r="AI483" s="86" t="str">
        <f aca="false">IF(ISERROR(VLOOKUP(CONCATENATE($A483,"_",AI$2),'Reference data SID'!$B:$N,13,FALSE())),"",VLOOKUP(CONCATENATE($A483,"_",AI$2),'Reference data SID'!$B:$N,13,FALSE()))</f>
        <v/>
      </c>
      <c r="AJ483" s="86" t="str">
        <f aca="false">IF(ISERROR(VLOOKUP(CONCATENATE($A483,"_",AJ$2),'Reference data SID'!$B:$N,13,FALSE())),"",VLOOKUP(CONCATENATE($A483,"_",AJ$2),'Reference data SID'!$B:$N,13,FALSE()))</f>
        <v/>
      </c>
      <c r="AK483" s="86" t="str">
        <f aca="false">IF(ISERROR(VLOOKUP(CONCATENATE($A483,"_",AK$2),'Reference data SID'!$B:$N,13,FALSE())),"",VLOOKUP(CONCATENATE($A483,"_",AK$2),'Reference data SID'!$B:$N,13,FALSE()))</f>
        <v/>
      </c>
      <c r="AL483" s="86" t="str">
        <f aca="false">IF(ISERROR(VLOOKUP(CONCATENATE($A483,"_",AL$2),'Reference data SID'!$B:$N,13,FALSE())),"",VLOOKUP(CONCATENATE($A483,"_",AL$2),'Reference data SID'!$B:$N,13,FALSE()))</f>
        <v/>
      </c>
      <c r="AM483" s="86" t="str">
        <f aca="false">IF(ISERROR(VLOOKUP(CONCATENATE($A483,"_",AM$2),'Reference data SID'!$B:$N,13,FALSE())),"",VLOOKUP(CONCATENATE($A483,"_",AM$2),'Reference data SID'!$B:$N,13,FALSE()))</f>
        <v/>
      </c>
      <c r="AN483" s="86" t="str">
        <f aca="false">IF(ISERROR(VLOOKUP(CONCATENATE($A483,"_",AN$2),'Reference data SID'!$B:$N,13,FALSE())),"",VLOOKUP(CONCATENATE($A483,"_",AN$2),'Reference data SID'!$B:$N,13,FALSE()))</f>
        <v/>
      </c>
      <c r="AO483" s="86" t="str">
        <f aca="false">IF(ISERROR(VLOOKUP(CONCATENATE($A483,"_",AO$2),'Reference data SID'!$B:$N,13,FALSE())),"",VLOOKUP(CONCATENATE($A483,"_",AO$2),'Reference data SID'!$B:$N,13,FALSE()))</f>
        <v/>
      </c>
      <c r="AP483" s="86" t="str">
        <f aca="false">IF(ISERROR(VLOOKUP(CONCATENATE($A483,"_",AP$2),'Reference data SID'!$B:$N,13,FALSE())),"",VLOOKUP(CONCATENATE($A483,"_",AP$2),'Reference data SID'!$B:$N,13,FALSE()))</f>
        <v/>
      </c>
      <c r="AQ483" s="86" t="str">
        <f aca="false">IF(ISERROR(VLOOKUP(CONCATENATE($A483,"_",AQ$2),'Reference data SID'!$B:$N,13,FALSE())),"",VLOOKUP(CONCATENATE($A483,"_",AQ$2),'Reference data SID'!$B:$N,13,FALSE()))</f>
        <v/>
      </c>
      <c r="AR483" s="86" t="str">
        <f aca="false">IF(ISERROR(VLOOKUP(CONCATENATE($A483,"_",AR$2),'Reference data SID'!$B:$N,13,FALSE())),"",VLOOKUP(CONCATENATE($A483,"_",AR$2),'Reference data SID'!$B:$N,13,FALSE()))</f>
        <v/>
      </c>
      <c r="AS483" s="86" t="str">
        <f aca="false">IF(ISERROR(VLOOKUP(CONCATENATE($A483,"_",AS$2),'Reference data SID'!$B:$N,13,FALSE())),"",VLOOKUP(CONCATENATE($A483,"_",AS$2),'Reference data SID'!$B:$N,13,FALSE()))</f>
        <v/>
      </c>
      <c r="AT483" s="86" t="str">
        <f aca="false">IF(ISERROR(VLOOKUP(CONCATENATE($A483,"_",AT$2),'Reference data SID'!$B:$N,13,FALSE())),"",VLOOKUP(CONCATENATE($A483,"_",AT$2),'Reference data SID'!$B:$N,13,FALSE()))</f>
        <v/>
      </c>
    </row>
    <row r="484" customFormat="false" ht="15" hidden="false" customHeight="false" outlineLevel="0" collapsed="false">
      <c r="A484" s="0" t="n">
        <v>480</v>
      </c>
      <c r="B484" s="86" t="str">
        <f aca="false">IF(ISERROR(VLOOKUP(CONCATENATE($A484,"_",B$2),'Reference data SID'!$B:$N,13,FALSE())),"",VLOOKUP(CONCATENATE($A484,"_",B$2),'Reference data SID'!$B:$N,13,FALSE()))</f>
        <v/>
      </c>
      <c r="C484" s="86" t="str">
        <f aca="false">IF(ISERROR(VLOOKUP(CONCATENATE($A484,"_",C$2),'Reference data SID'!$B:$N,13,FALSE())),"",VLOOKUP(CONCATENATE($A484,"_",C$2),'Reference data SID'!$B:$N,13,FALSE()))</f>
        <v/>
      </c>
      <c r="D484" s="86" t="str">
        <f aca="false">IF(ISERROR(VLOOKUP(CONCATENATE($A484,"_",D$2),'Reference data SID'!$B:$N,13,FALSE())),"",VLOOKUP(CONCATENATE($A484,"_",D$2),'Reference data SID'!$B:$N,13,FALSE()))</f>
        <v/>
      </c>
      <c r="E484" s="86" t="str">
        <f aca="false">IF(ISERROR(VLOOKUP(CONCATENATE($A484,"_",E$2),'Reference data SID'!$B:$N,13,FALSE())),"",VLOOKUP(CONCATENATE($A484,"_",E$2),'Reference data SID'!$B:$N,13,FALSE()))</f>
        <v/>
      </c>
      <c r="F484" s="86" t="str">
        <f aca="false">IF(ISERROR(VLOOKUP(CONCATENATE($A484,"_",F$2),'Reference data SID'!$B:$N,13,FALSE())),"",VLOOKUP(CONCATENATE($A484,"_",F$2),'Reference data SID'!$B:$N,13,FALSE()))</f>
        <v/>
      </c>
      <c r="G484" s="86" t="str">
        <f aca="false">IF(ISERROR(VLOOKUP(CONCATENATE($A484,"_",G$2),'Reference data SID'!$B:$N,13,FALSE())),"",VLOOKUP(CONCATENATE($A484,"_",G$2),'Reference data SID'!$B:$N,13,FALSE()))</f>
        <v/>
      </c>
      <c r="H484" s="86" t="str">
        <f aca="false">IF(ISERROR(VLOOKUP(CONCATENATE($A484,"_",H$2),'Reference data SID'!$B:$N,13,FALSE())),"",VLOOKUP(CONCATENATE($A484,"_",H$2),'Reference data SID'!$B:$N,13,FALSE()))</f>
        <v/>
      </c>
      <c r="I484" s="86" t="str">
        <f aca="false">IF(ISERROR(VLOOKUP(CONCATENATE($A484,"_",I$2),'Reference data SID'!$B:$N,13,FALSE())),"",VLOOKUP(CONCATENATE($A484,"_",I$2),'Reference data SID'!$B:$N,13,FALSE()))</f>
        <v/>
      </c>
      <c r="J484" s="86" t="str">
        <f aca="false">IF(ISERROR(VLOOKUP(CONCATENATE($A484,"_",J$2),'Reference data SID'!$B:$N,13,FALSE())),"",VLOOKUP(CONCATENATE($A484,"_",J$2),'Reference data SID'!$B:$N,13,FALSE()))</f>
        <v/>
      </c>
      <c r="K484" s="86" t="str">
        <f aca="false">IF(ISERROR(VLOOKUP(CONCATENATE($A484,"_",K$2),'Reference data SID'!$B:$N,13,FALSE())),"",VLOOKUP(CONCATENATE($A484,"_",K$2),'Reference data SID'!$B:$N,13,FALSE()))</f>
        <v/>
      </c>
      <c r="L484" s="86" t="str">
        <f aca="false">IF(ISERROR(VLOOKUP(CONCATENATE($A484,"_",L$2),'Reference data SID'!$B:$N,13,FALSE())),"",VLOOKUP(CONCATENATE($A484,"_",L$2),'Reference data SID'!$B:$N,13,FALSE()))</f>
        <v/>
      </c>
      <c r="M484" s="86" t="str">
        <f aca="false">IF(ISERROR(VLOOKUP(CONCATENATE($A484,"_",M$2),'Reference data SID'!$B:$N,13,FALSE())),"",VLOOKUP(CONCATENATE($A484,"_",M$2),'Reference data SID'!$B:$N,13,FALSE()))</f>
        <v/>
      </c>
      <c r="N484" s="86" t="str">
        <f aca="false">IF(ISERROR(VLOOKUP(CONCATENATE($A484,"_",N$2),'Reference data SID'!$B:$N,13,FALSE())),"",VLOOKUP(CONCATENATE($A484,"_",N$2),'Reference data SID'!$B:$N,13,FALSE()))</f>
        <v/>
      </c>
      <c r="O484" s="86" t="str">
        <f aca="false">IF(ISERROR(VLOOKUP(CONCATENATE($A484,"_",O$2),'Reference data SID'!$B:$N,13,FALSE())),"",VLOOKUP(CONCATENATE($A484,"_",O$2),'Reference data SID'!$B:$N,13,FALSE()))</f>
        <v/>
      </c>
      <c r="P484" s="86" t="str">
        <f aca="false">IF(ISERROR(VLOOKUP(CONCATENATE($A484,"_",P$2),'Reference data SID'!$B:$N,13,FALSE())),"",VLOOKUP(CONCATENATE($A484,"_",P$2),'Reference data SID'!$B:$N,13,FALSE()))</f>
        <v/>
      </c>
      <c r="Q484" s="86" t="str">
        <f aca="false">IF(ISERROR(VLOOKUP(CONCATENATE($A484,"_",Q$2),'Reference data SID'!$B:$N,13,FALSE())),"",VLOOKUP(CONCATENATE($A484,"_",Q$2),'Reference data SID'!$B:$N,13,FALSE()))</f>
        <v/>
      </c>
      <c r="R484" s="86" t="str">
        <f aca="false">IF(ISERROR(VLOOKUP(CONCATENATE($A484,"_",R$2),'Reference data SID'!$B:$N,13,FALSE())),"",VLOOKUP(CONCATENATE($A484,"_",R$2),'Reference data SID'!$B:$N,13,FALSE()))</f>
        <v/>
      </c>
      <c r="S484" s="86" t="str">
        <f aca="false">IF(ISERROR(VLOOKUP(CONCATENATE($A484,"_",S$2),'Reference data SID'!$B:$N,13,FALSE())),"",VLOOKUP(CONCATENATE($A484,"_",S$2),'Reference data SID'!$B:$N,13,FALSE()))</f>
        <v/>
      </c>
      <c r="T484" s="86" t="str">
        <f aca="false">IF(ISERROR(VLOOKUP(CONCATENATE($A484,"_",T$2),'Reference data SID'!$B:$N,13,FALSE())),"",VLOOKUP(CONCATENATE($A484,"_",T$2),'Reference data SID'!$B:$N,13,FALSE()))</f>
        <v/>
      </c>
      <c r="U484" s="86" t="str">
        <f aca="false">IF(ISERROR(VLOOKUP(CONCATENATE($A484,"_",U$2),'Reference data SID'!$B:$N,13,FALSE())),"",VLOOKUP(CONCATENATE($A484,"_",U$2),'Reference data SID'!$B:$N,13,FALSE()))</f>
        <v/>
      </c>
      <c r="V484" s="86" t="str">
        <f aca="false">IF(ISERROR(VLOOKUP(CONCATENATE($A484,"_",V$2),'Reference data SID'!$B:$N,13,FALSE())),"",VLOOKUP(CONCATENATE($A484,"_",V$2),'Reference data SID'!$B:$N,13,FALSE()))</f>
        <v/>
      </c>
      <c r="W484" s="86" t="str">
        <f aca="false">IF(ISERROR(VLOOKUP(CONCATENATE($A484,"_",W$2),'Reference data SID'!$B:$N,13,FALSE())),"",VLOOKUP(CONCATENATE($A484,"_",W$2),'Reference data SID'!$B:$N,13,FALSE()))</f>
        <v/>
      </c>
      <c r="X484" s="86" t="str">
        <f aca="false">IF(ISERROR(VLOOKUP(CONCATENATE($A484,"_",X$2),'Reference data SID'!$B:$N,13,FALSE())),"",VLOOKUP(CONCATENATE($A484,"_",X$2),'Reference data SID'!$B:$N,13,FALSE()))</f>
        <v/>
      </c>
      <c r="Y484" s="86" t="str">
        <f aca="false">IF(ISERROR(VLOOKUP(CONCATENATE($A484,"_",Y$2),'Reference data SID'!$B:$N,13,FALSE())),"",VLOOKUP(CONCATENATE($A484,"_",Y$2),'Reference data SID'!$B:$N,13,FALSE()))</f>
        <v/>
      </c>
      <c r="Z484" s="86" t="str">
        <f aca="false">IF(ISERROR(VLOOKUP(CONCATENATE($A484,"_",Z$2),'Reference data SID'!$B:$N,13,FALSE())),"",VLOOKUP(CONCATENATE($A484,"_",Z$2),'Reference data SID'!$B:$N,13,FALSE()))</f>
        <v/>
      </c>
      <c r="AA484" s="86" t="str">
        <f aca="false">IF(ISERROR(VLOOKUP(CONCATENATE($A484,"_",AA$2),'Reference data SID'!$B:$N,13,FALSE())),"",VLOOKUP(CONCATENATE($A484,"_",AA$2),'Reference data SID'!$B:$N,13,FALSE()))</f>
        <v/>
      </c>
      <c r="AB484" s="86" t="str">
        <f aca="false">IF(ISERROR(VLOOKUP(CONCATENATE($A484,"_",AB$2),'Reference data SID'!$B:$N,13,FALSE())),"",VLOOKUP(CONCATENATE($A484,"_",AB$2),'Reference data SID'!$B:$N,13,FALSE()))</f>
        <v/>
      </c>
      <c r="AC484" s="86" t="str">
        <f aca="false">IF(ISERROR(VLOOKUP(CONCATENATE($A484,"_",AC$2),'Reference data SID'!$B:$N,13,FALSE())),"",VLOOKUP(CONCATENATE($A484,"_",AC$2),'Reference data SID'!$B:$N,13,FALSE()))</f>
        <v/>
      </c>
      <c r="AD484" s="86" t="str">
        <f aca="false">IF(ISERROR(VLOOKUP(CONCATENATE($A484,"_",AD$2),'Reference data SID'!$B:$N,13,FALSE())),"",VLOOKUP(CONCATENATE($A484,"_",AD$2),'Reference data SID'!$B:$N,13,FALSE()))</f>
        <v/>
      </c>
      <c r="AE484" s="86" t="str">
        <f aca="false">IF(ISERROR(VLOOKUP(CONCATENATE($A484,"_",AE$2),'Reference data SID'!$B:$N,13,FALSE())),"",VLOOKUP(CONCATENATE($A484,"_",AE$2),'Reference data SID'!$B:$N,13,FALSE()))</f>
        <v/>
      </c>
      <c r="AF484" s="86" t="str">
        <f aca="false">IF(ISERROR(VLOOKUP(CONCATENATE($A484,"_",AF$2),'Reference data SID'!$B:$N,13,FALSE())),"",VLOOKUP(CONCATENATE($A484,"_",AF$2),'Reference data SID'!$B:$N,13,FALSE()))</f>
        <v/>
      </c>
      <c r="AG484" s="86" t="str">
        <f aca="false">IF(ISERROR(VLOOKUP(CONCATENATE($A484,"_",AG$2),'Reference data SID'!$B:$N,13,FALSE())),"",VLOOKUP(CONCATENATE($A484,"_",AG$2),'Reference data SID'!$B:$N,13,FALSE()))</f>
        <v/>
      </c>
      <c r="AH484" s="86" t="str">
        <f aca="false">IF(ISERROR(VLOOKUP(CONCATENATE($A484,"_",AH$2),'Reference data SID'!$B:$N,13,FALSE())),"",VLOOKUP(CONCATENATE($A484,"_",AH$2),'Reference data SID'!$B:$N,13,FALSE()))</f>
        <v/>
      </c>
      <c r="AI484" s="86" t="str">
        <f aca="false">IF(ISERROR(VLOOKUP(CONCATENATE($A484,"_",AI$2),'Reference data SID'!$B:$N,13,FALSE())),"",VLOOKUP(CONCATENATE($A484,"_",AI$2),'Reference data SID'!$B:$N,13,FALSE()))</f>
        <v/>
      </c>
      <c r="AJ484" s="86" t="str">
        <f aca="false">IF(ISERROR(VLOOKUP(CONCATENATE($A484,"_",AJ$2),'Reference data SID'!$B:$N,13,FALSE())),"",VLOOKUP(CONCATENATE($A484,"_",AJ$2),'Reference data SID'!$B:$N,13,FALSE()))</f>
        <v/>
      </c>
      <c r="AK484" s="86" t="str">
        <f aca="false">IF(ISERROR(VLOOKUP(CONCATENATE($A484,"_",AK$2),'Reference data SID'!$B:$N,13,FALSE())),"",VLOOKUP(CONCATENATE($A484,"_",AK$2),'Reference data SID'!$B:$N,13,FALSE()))</f>
        <v/>
      </c>
      <c r="AL484" s="86" t="str">
        <f aca="false">IF(ISERROR(VLOOKUP(CONCATENATE($A484,"_",AL$2),'Reference data SID'!$B:$N,13,FALSE())),"",VLOOKUP(CONCATENATE($A484,"_",AL$2),'Reference data SID'!$B:$N,13,FALSE()))</f>
        <v/>
      </c>
      <c r="AM484" s="86" t="str">
        <f aca="false">IF(ISERROR(VLOOKUP(CONCATENATE($A484,"_",AM$2),'Reference data SID'!$B:$N,13,FALSE())),"",VLOOKUP(CONCATENATE($A484,"_",AM$2),'Reference data SID'!$B:$N,13,FALSE()))</f>
        <v/>
      </c>
      <c r="AN484" s="86" t="str">
        <f aca="false">IF(ISERROR(VLOOKUP(CONCATENATE($A484,"_",AN$2),'Reference data SID'!$B:$N,13,FALSE())),"",VLOOKUP(CONCATENATE($A484,"_",AN$2),'Reference data SID'!$B:$N,13,FALSE()))</f>
        <v/>
      </c>
      <c r="AO484" s="86" t="str">
        <f aca="false">IF(ISERROR(VLOOKUP(CONCATENATE($A484,"_",AO$2),'Reference data SID'!$B:$N,13,FALSE())),"",VLOOKUP(CONCATENATE($A484,"_",AO$2),'Reference data SID'!$B:$N,13,FALSE()))</f>
        <v/>
      </c>
      <c r="AP484" s="86" t="str">
        <f aca="false">IF(ISERROR(VLOOKUP(CONCATENATE($A484,"_",AP$2),'Reference data SID'!$B:$N,13,FALSE())),"",VLOOKUP(CONCATENATE($A484,"_",AP$2),'Reference data SID'!$B:$N,13,FALSE()))</f>
        <v/>
      </c>
      <c r="AQ484" s="86" t="str">
        <f aca="false">IF(ISERROR(VLOOKUP(CONCATENATE($A484,"_",AQ$2),'Reference data SID'!$B:$N,13,FALSE())),"",VLOOKUP(CONCATENATE($A484,"_",AQ$2),'Reference data SID'!$B:$N,13,FALSE()))</f>
        <v/>
      </c>
      <c r="AR484" s="86" t="str">
        <f aca="false">IF(ISERROR(VLOOKUP(CONCATENATE($A484,"_",AR$2),'Reference data SID'!$B:$N,13,FALSE())),"",VLOOKUP(CONCATENATE($A484,"_",AR$2),'Reference data SID'!$B:$N,13,FALSE()))</f>
        <v/>
      </c>
      <c r="AS484" s="86" t="str">
        <f aca="false">IF(ISERROR(VLOOKUP(CONCATENATE($A484,"_",AS$2),'Reference data SID'!$B:$N,13,FALSE())),"",VLOOKUP(CONCATENATE($A484,"_",AS$2),'Reference data SID'!$B:$N,13,FALSE()))</f>
        <v/>
      </c>
      <c r="AT484" s="86" t="str">
        <f aca="false">IF(ISERROR(VLOOKUP(CONCATENATE($A484,"_",AT$2),'Reference data SID'!$B:$N,13,FALSE())),"",VLOOKUP(CONCATENATE($A484,"_",AT$2),'Reference data SID'!$B:$N,13,FALSE()))</f>
        <v/>
      </c>
    </row>
    <row r="485" customFormat="false" ht="15" hidden="false" customHeight="false" outlineLevel="0" collapsed="false">
      <c r="A485" s="0" t="n">
        <v>481</v>
      </c>
      <c r="B485" s="86" t="str">
        <f aca="false">IF(ISERROR(VLOOKUP(CONCATENATE($A485,"_",B$2),'Reference data SID'!$B:$N,13,FALSE())),"",VLOOKUP(CONCATENATE($A485,"_",B$2),'Reference data SID'!$B:$N,13,FALSE()))</f>
        <v/>
      </c>
      <c r="C485" s="86" t="str">
        <f aca="false">IF(ISERROR(VLOOKUP(CONCATENATE($A485,"_",C$2),'Reference data SID'!$B:$N,13,FALSE())),"",VLOOKUP(CONCATENATE($A485,"_",C$2),'Reference data SID'!$B:$N,13,FALSE()))</f>
        <v/>
      </c>
      <c r="D485" s="86" t="str">
        <f aca="false">IF(ISERROR(VLOOKUP(CONCATENATE($A485,"_",D$2),'Reference data SID'!$B:$N,13,FALSE())),"",VLOOKUP(CONCATENATE($A485,"_",D$2),'Reference data SID'!$B:$N,13,FALSE()))</f>
        <v/>
      </c>
      <c r="E485" s="86" t="str">
        <f aca="false">IF(ISERROR(VLOOKUP(CONCATENATE($A485,"_",E$2),'Reference data SID'!$B:$N,13,FALSE())),"",VLOOKUP(CONCATENATE($A485,"_",E$2),'Reference data SID'!$B:$N,13,FALSE()))</f>
        <v/>
      </c>
      <c r="F485" s="86" t="str">
        <f aca="false">IF(ISERROR(VLOOKUP(CONCATENATE($A485,"_",F$2),'Reference data SID'!$B:$N,13,FALSE())),"",VLOOKUP(CONCATENATE($A485,"_",F$2),'Reference data SID'!$B:$N,13,FALSE()))</f>
        <v/>
      </c>
      <c r="G485" s="86" t="str">
        <f aca="false">IF(ISERROR(VLOOKUP(CONCATENATE($A485,"_",G$2),'Reference data SID'!$B:$N,13,FALSE())),"",VLOOKUP(CONCATENATE($A485,"_",G$2),'Reference data SID'!$B:$N,13,FALSE()))</f>
        <v/>
      </c>
      <c r="H485" s="86" t="str">
        <f aca="false">IF(ISERROR(VLOOKUP(CONCATENATE($A485,"_",H$2),'Reference data SID'!$B:$N,13,FALSE())),"",VLOOKUP(CONCATENATE($A485,"_",H$2),'Reference data SID'!$B:$N,13,FALSE()))</f>
        <v/>
      </c>
      <c r="I485" s="86" t="str">
        <f aca="false">IF(ISERROR(VLOOKUP(CONCATENATE($A485,"_",I$2),'Reference data SID'!$B:$N,13,FALSE())),"",VLOOKUP(CONCATENATE($A485,"_",I$2),'Reference data SID'!$B:$N,13,FALSE()))</f>
        <v/>
      </c>
      <c r="J485" s="86" t="str">
        <f aca="false">IF(ISERROR(VLOOKUP(CONCATENATE($A485,"_",J$2),'Reference data SID'!$B:$N,13,FALSE())),"",VLOOKUP(CONCATENATE($A485,"_",J$2),'Reference data SID'!$B:$N,13,FALSE()))</f>
        <v/>
      </c>
      <c r="K485" s="86" t="str">
        <f aca="false">IF(ISERROR(VLOOKUP(CONCATENATE($A485,"_",K$2),'Reference data SID'!$B:$N,13,FALSE())),"",VLOOKUP(CONCATENATE($A485,"_",K$2),'Reference data SID'!$B:$N,13,FALSE()))</f>
        <v/>
      </c>
      <c r="L485" s="86" t="str">
        <f aca="false">IF(ISERROR(VLOOKUP(CONCATENATE($A485,"_",L$2),'Reference data SID'!$B:$N,13,FALSE())),"",VLOOKUP(CONCATENATE($A485,"_",L$2),'Reference data SID'!$B:$N,13,FALSE()))</f>
        <v/>
      </c>
      <c r="M485" s="86" t="str">
        <f aca="false">IF(ISERROR(VLOOKUP(CONCATENATE($A485,"_",M$2),'Reference data SID'!$B:$N,13,FALSE())),"",VLOOKUP(CONCATENATE($A485,"_",M$2),'Reference data SID'!$B:$N,13,FALSE()))</f>
        <v/>
      </c>
      <c r="N485" s="86" t="str">
        <f aca="false">IF(ISERROR(VLOOKUP(CONCATENATE($A485,"_",N$2),'Reference data SID'!$B:$N,13,FALSE())),"",VLOOKUP(CONCATENATE($A485,"_",N$2),'Reference data SID'!$B:$N,13,FALSE()))</f>
        <v/>
      </c>
      <c r="O485" s="86" t="str">
        <f aca="false">IF(ISERROR(VLOOKUP(CONCATENATE($A485,"_",O$2),'Reference data SID'!$B:$N,13,FALSE())),"",VLOOKUP(CONCATENATE($A485,"_",O$2),'Reference data SID'!$B:$N,13,FALSE()))</f>
        <v/>
      </c>
      <c r="P485" s="86" t="str">
        <f aca="false">IF(ISERROR(VLOOKUP(CONCATENATE($A485,"_",P$2),'Reference data SID'!$B:$N,13,FALSE())),"",VLOOKUP(CONCATENATE($A485,"_",P$2),'Reference data SID'!$B:$N,13,FALSE()))</f>
        <v/>
      </c>
      <c r="Q485" s="86" t="str">
        <f aca="false">IF(ISERROR(VLOOKUP(CONCATENATE($A485,"_",Q$2),'Reference data SID'!$B:$N,13,FALSE())),"",VLOOKUP(CONCATENATE($A485,"_",Q$2),'Reference data SID'!$B:$N,13,FALSE()))</f>
        <v/>
      </c>
      <c r="R485" s="86" t="str">
        <f aca="false">IF(ISERROR(VLOOKUP(CONCATENATE($A485,"_",R$2),'Reference data SID'!$B:$N,13,FALSE())),"",VLOOKUP(CONCATENATE($A485,"_",R$2),'Reference data SID'!$B:$N,13,FALSE()))</f>
        <v/>
      </c>
      <c r="S485" s="86" t="str">
        <f aca="false">IF(ISERROR(VLOOKUP(CONCATENATE($A485,"_",S$2),'Reference data SID'!$B:$N,13,FALSE())),"",VLOOKUP(CONCATENATE($A485,"_",S$2),'Reference data SID'!$B:$N,13,FALSE()))</f>
        <v/>
      </c>
      <c r="T485" s="86" t="str">
        <f aca="false">IF(ISERROR(VLOOKUP(CONCATENATE($A485,"_",T$2),'Reference data SID'!$B:$N,13,FALSE())),"",VLOOKUP(CONCATENATE($A485,"_",T$2),'Reference data SID'!$B:$N,13,FALSE()))</f>
        <v/>
      </c>
      <c r="U485" s="86" t="str">
        <f aca="false">IF(ISERROR(VLOOKUP(CONCATENATE($A485,"_",U$2),'Reference data SID'!$B:$N,13,FALSE())),"",VLOOKUP(CONCATENATE($A485,"_",U$2),'Reference data SID'!$B:$N,13,FALSE()))</f>
        <v/>
      </c>
      <c r="V485" s="86" t="str">
        <f aca="false">IF(ISERROR(VLOOKUP(CONCATENATE($A485,"_",V$2),'Reference data SID'!$B:$N,13,FALSE())),"",VLOOKUP(CONCATENATE($A485,"_",V$2),'Reference data SID'!$B:$N,13,FALSE()))</f>
        <v/>
      </c>
      <c r="W485" s="86" t="str">
        <f aca="false">IF(ISERROR(VLOOKUP(CONCATENATE($A485,"_",W$2),'Reference data SID'!$B:$N,13,FALSE())),"",VLOOKUP(CONCATENATE($A485,"_",W$2),'Reference data SID'!$B:$N,13,FALSE()))</f>
        <v/>
      </c>
      <c r="X485" s="86" t="str">
        <f aca="false">IF(ISERROR(VLOOKUP(CONCATENATE($A485,"_",X$2),'Reference data SID'!$B:$N,13,FALSE())),"",VLOOKUP(CONCATENATE($A485,"_",X$2),'Reference data SID'!$B:$N,13,FALSE()))</f>
        <v/>
      </c>
      <c r="Y485" s="86" t="str">
        <f aca="false">IF(ISERROR(VLOOKUP(CONCATENATE($A485,"_",Y$2),'Reference data SID'!$B:$N,13,FALSE())),"",VLOOKUP(CONCATENATE($A485,"_",Y$2),'Reference data SID'!$B:$N,13,FALSE()))</f>
        <v/>
      </c>
      <c r="Z485" s="86" t="str">
        <f aca="false">IF(ISERROR(VLOOKUP(CONCATENATE($A485,"_",Z$2),'Reference data SID'!$B:$N,13,FALSE())),"",VLOOKUP(CONCATENATE($A485,"_",Z$2),'Reference data SID'!$B:$N,13,FALSE()))</f>
        <v/>
      </c>
      <c r="AA485" s="86" t="str">
        <f aca="false">IF(ISERROR(VLOOKUP(CONCATENATE($A485,"_",AA$2),'Reference data SID'!$B:$N,13,FALSE())),"",VLOOKUP(CONCATENATE($A485,"_",AA$2),'Reference data SID'!$B:$N,13,FALSE()))</f>
        <v/>
      </c>
      <c r="AB485" s="86" t="str">
        <f aca="false">IF(ISERROR(VLOOKUP(CONCATENATE($A485,"_",AB$2),'Reference data SID'!$B:$N,13,FALSE())),"",VLOOKUP(CONCATENATE($A485,"_",AB$2),'Reference data SID'!$B:$N,13,FALSE()))</f>
        <v/>
      </c>
      <c r="AC485" s="86" t="str">
        <f aca="false">IF(ISERROR(VLOOKUP(CONCATENATE($A485,"_",AC$2),'Reference data SID'!$B:$N,13,FALSE())),"",VLOOKUP(CONCATENATE($A485,"_",AC$2),'Reference data SID'!$B:$N,13,FALSE()))</f>
        <v/>
      </c>
      <c r="AD485" s="86" t="str">
        <f aca="false">IF(ISERROR(VLOOKUP(CONCATENATE($A485,"_",AD$2),'Reference data SID'!$B:$N,13,FALSE())),"",VLOOKUP(CONCATENATE($A485,"_",AD$2),'Reference data SID'!$B:$N,13,FALSE()))</f>
        <v/>
      </c>
      <c r="AE485" s="86" t="str">
        <f aca="false">IF(ISERROR(VLOOKUP(CONCATENATE($A485,"_",AE$2),'Reference data SID'!$B:$N,13,FALSE())),"",VLOOKUP(CONCATENATE($A485,"_",AE$2),'Reference data SID'!$B:$N,13,FALSE()))</f>
        <v/>
      </c>
      <c r="AF485" s="86" t="str">
        <f aca="false">IF(ISERROR(VLOOKUP(CONCATENATE($A485,"_",AF$2),'Reference data SID'!$B:$N,13,FALSE())),"",VLOOKUP(CONCATENATE($A485,"_",AF$2),'Reference data SID'!$B:$N,13,FALSE()))</f>
        <v/>
      </c>
      <c r="AG485" s="86" t="str">
        <f aca="false">IF(ISERROR(VLOOKUP(CONCATENATE($A485,"_",AG$2),'Reference data SID'!$B:$N,13,FALSE())),"",VLOOKUP(CONCATENATE($A485,"_",AG$2),'Reference data SID'!$B:$N,13,FALSE()))</f>
        <v/>
      </c>
      <c r="AH485" s="86" t="str">
        <f aca="false">IF(ISERROR(VLOOKUP(CONCATENATE($A485,"_",AH$2),'Reference data SID'!$B:$N,13,FALSE())),"",VLOOKUP(CONCATENATE($A485,"_",AH$2),'Reference data SID'!$B:$N,13,FALSE()))</f>
        <v/>
      </c>
      <c r="AI485" s="86" t="str">
        <f aca="false">IF(ISERROR(VLOOKUP(CONCATENATE($A485,"_",AI$2),'Reference data SID'!$B:$N,13,FALSE())),"",VLOOKUP(CONCATENATE($A485,"_",AI$2),'Reference data SID'!$B:$N,13,FALSE()))</f>
        <v/>
      </c>
      <c r="AJ485" s="86" t="str">
        <f aca="false">IF(ISERROR(VLOOKUP(CONCATENATE($A485,"_",AJ$2),'Reference data SID'!$B:$N,13,FALSE())),"",VLOOKUP(CONCATENATE($A485,"_",AJ$2),'Reference data SID'!$B:$N,13,FALSE()))</f>
        <v/>
      </c>
      <c r="AK485" s="86" t="str">
        <f aca="false">IF(ISERROR(VLOOKUP(CONCATENATE($A485,"_",AK$2),'Reference data SID'!$B:$N,13,FALSE())),"",VLOOKUP(CONCATENATE($A485,"_",AK$2),'Reference data SID'!$B:$N,13,FALSE()))</f>
        <v/>
      </c>
      <c r="AL485" s="86" t="str">
        <f aca="false">IF(ISERROR(VLOOKUP(CONCATENATE($A485,"_",AL$2),'Reference data SID'!$B:$N,13,FALSE())),"",VLOOKUP(CONCATENATE($A485,"_",AL$2),'Reference data SID'!$B:$N,13,FALSE()))</f>
        <v/>
      </c>
      <c r="AM485" s="86" t="str">
        <f aca="false">IF(ISERROR(VLOOKUP(CONCATENATE($A485,"_",AM$2),'Reference data SID'!$B:$N,13,FALSE())),"",VLOOKUP(CONCATENATE($A485,"_",AM$2),'Reference data SID'!$B:$N,13,FALSE()))</f>
        <v/>
      </c>
      <c r="AN485" s="86" t="str">
        <f aca="false">IF(ISERROR(VLOOKUP(CONCATENATE($A485,"_",AN$2),'Reference data SID'!$B:$N,13,FALSE())),"",VLOOKUP(CONCATENATE($A485,"_",AN$2),'Reference data SID'!$B:$N,13,FALSE()))</f>
        <v/>
      </c>
      <c r="AO485" s="86" t="str">
        <f aca="false">IF(ISERROR(VLOOKUP(CONCATENATE($A485,"_",AO$2),'Reference data SID'!$B:$N,13,FALSE())),"",VLOOKUP(CONCATENATE($A485,"_",AO$2),'Reference data SID'!$B:$N,13,FALSE()))</f>
        <v/>
      </c>
      <c r="AP485" s="86" t="str">
        <f aca="false">IF(ISERROR(VLOOKUP(CONCATENATE($A485,"_",AP$2),'Reference data SID'!$B:$N,13,FALSE())),"",VLOOKUP(CONCATENATE($A485,"_",AP$2),'Reference data SID'!$B:$N,13,FALSE()))</f>
        <v/>
      </c>
      <c r="AQ485" s="86" t="str">
        <f aca="false">IF(ISERROR(VLOOKUP(CONCATENATE($A485,"_",AQ$2),'Reference data SID'!$B:$N,13,FALSE())),"",VLOOKUP(CONCATENATE($A485,"_",AQ$2),'Reference data SID'!$B:$N,13,FALSE()))</f>
        <v/>
      </c>
      <c r="AR485" s="86" t="str">
        <f aca="false">IF(ISERROR(VLOOKUP(CONCATENATE($A485,"_",AR$2),'Reference data SID'!$B:$N,13,FALSE())),"",VLOOKUP(CONCATENATE($A485,"_",AR$2),'Reference data SID'!$B:$N,13,FALSE()))</f>
        <v/>
      </c>
      <c r="AS485" s="86" t="str">
        <f aca="false">IF(ISERROR(VLOOKUP(CONCATENATE($A485,"_",AS$2),'Reference data SID'!$B:$N,13,FALSE())),"",VLOOKUP(CONCATENATE($A485,"_",AS$2),'Reference data SID'!$B:$N,13,FALSE()))</f>
        <v/>
      </c>
      <c r="AT485" s="86" t="str">
        <f aca="false">IF(ISERROR(VLOOKUP(CONCATENATE($A485,"_",AT$2),'Reference data SID'!$B:$N,13,FALSE())),"",VLOOKUP(CONCATENATE($A485,"_",AT$2),'Reference data SID'!$B:$N,13,FALSE()))</f>
        <v/>
      </c>
    </row>
    <row r="486" customFormat="false" ht="15" hidden="false" customHeight="false" outlineLevel="0" collapsed="false">
      <c r="A486" s="0" t="n">
        <v>482</v>
      </c>
      <c r="B486" s="86" t="str">
        <f aca="false">IF(ISERROR(VLOOKUP(CONCATENATE($A486,"_",B$2),'Reference data SID'!$B:$N,13,FALSE())),"",VLOOKUP(CONCATENATE($A486,"_",B$2),'Reference data SID'!$B:$N,13,FALSE()))</f>
        <v/>
      </c>
      <c r="C486" s="86" t="str">
        <f aca="false">IF(ISERROR(VLOOKUP(CONCATENATE($A486,"_",C$2),'Reference data SID'!$B:$N,13,FALSE())),"",VLOOKUP(CONCATENATE($A486,"_",C$2),'Reference data SID'!$B:$N,13,FALSE()))</f>
        <v/>
      </c>
      <c r="D486" s="86" t="str">
        <f aca="false">IF(ISERROR(VLOOKUP(CONCATENATE($A486,"_",D$2),'Reference data SID'!$B:$N,13,FALSE())),"",VLOOKUP(CONCATENATE($A486,"_",D$2),'Reference data SID'!$B:$N,13,FALSE()))</f>
        <v/>
      </c>
      <c r="E486" s="86" t="str">
        <f aca="false">IF(ISERROR(VLOOKUP(CONCATENATE($A486,"_",E$2),'Reference data SID'!$B:$N,13,FALSE())),"",VLOOKUP(CONCATENATE($A486,"_",E$2),'Reference data SID'!$B:$N,13,FALSE()))</f>
        <v/>
      </c>
      <c r="F486" s="86" t="str">
        <f aca="false">IF(ISERROR(VLOOKUP(CONCATENATE($A486,"_",F$2),'Reference data SID'!$B:$N,13,FALSE())),"",VLOOKUP(CONCATENATE($A486,"_",F$2),'Reference data SID'!$B:$N,13,FALSE()))</f>
        <v/>
      </c>
      <c r="G486" s="86" t="str">
        <f aca="false">IF(ISERROR(VLOOKUP(CONCATENATE($A486,"_",G$2),'Reference data SID'!$B:$N,13,FALSE())),"",VLOOKUP(CONCATENATE($A486,"_",G$2),'Reference data SID'!$B:$N,13,FALSE()))</f>
        <v/>
      </c>
      <c r="H486" s="86" t="str">
        <f aca="false">IF(ISERROR(VLOOKUP(CONCATENATE($A486,"_",H$2),'Reference data SID'!$B:$N,13,FALSE())),"",VLOOKUP(CONCATENATE($A486,"_",H$2),'Reference data SID'!$B:$N,13,FALSE()))</f>
        <v/>
      </c>
      <c r="I486" s="86" t="str">
        <f aca="false">IF(ISERROR(VLOOKUP(CONCATENATE($A486,"_",I$2),'Reference data SID'!$B:$N,13,FALSE())),"",VLOOKUP(CONCATENATE($A486,"_",I$2),'Reference data SID'!$B:$N,13,FALSE()))</f>
        <v/>
      </c>
      <c r="J486" s="86" t="str">
        <f aca="false">IF(ISERROR(VLOOKUP(CONCATENATE($A486,"_",J$2),'Reference data SID'!$B:$N,13,FALSE())),"",VLOOKUP(CONCATENATE($A486,"_",J$2),'Reference data SID'!$B:$N,13,FALSE()))</f>
        <v/>
      </c>
      <c r="K486" s="86" t="str">
        <f aca="false">IF(ISERROR(VLOOKUP(CONCATENATE($A486,"_",K$2),'Reference data SID'!$B:$N,13,FALSE())),"",VLOOKUP(CONCATENATE($A486,"_",K$2),'Reference data SID'!$B:$N,13,FALSE()))</f>
        <v/>
      </c>
      <c r="L486" s="86" t="str">
        <f aca="false">IF(ISERROR(VLOOKUP(CONCATENATE($A486,"_",L$2),'Reference data SID'!$B:$N,13,FALSE())),"",VLOOKUP(CONCATENATE($A486,"_",L$2),'Reference data SID'!$B:$N,13,FALSE()))</f>
        <v/>
      </c>
      <c r="M486" s="86" t="str">
        <f aca="false">IF(ISERROR(VLOOKUP(CONCATENATE($A486,"_",M$2),'Reference data SID'!$B:$N,13,FALSE())),"",VLOOKUP(CONCATENATE($A486,"_",M$2),'Reference data SID'!$B:$N,13,FALSE()))</f>
        <v/>
      </c>
      <c r="N486" s="86" t="str">
        <f aca="false">IF(ISERROR(VLOOKUP(CONCATENATE($A486,"_",N$2),'Reference data SID'!$B:$N,13,FALSE())),"",VLOOKUP(CONCATENATE($A486,"_",N$2),'Reference data SID'!$B:$N,13,FALSE()))</f>
        <v/>
      </c>
      <c r="O486" s="86" t="str">
        <f aca="false">IF(ISERROR(VLOOKUP(CONCATENATE($A486,"_",O$2),'Reference data SID'!$B:$N,13,FALSE())),"",VLOOKUP(CONCATENATE($A486,"_",O$2),'Reference data SID'!$B:$N,13,FALSE()))</f>
        <v/>
      </c>
      <c r="P486" s="86" t="str">
        <f aca="false">IF(ISERROR(VLOOKUP(CONCATENATE($A486,"_",P$2),'Reference data SID'!$B:$N,13,FALSE())),"",VLOOKUP(CONCATENATE($A486,"_",P$2),'Reference data SID'!$B:$N,13,FALSE()))</f>
        <v/>
      </c>
      <c r="Q486" s="86" t="str">
        <f aca="false">IF(ISERROR(VLOOKUP(CONCATENATE($A486,"_",Q$2),'Reference data SID'!$B:$N,13,FALSE())),"",VLOOKUP(CONCATENATE($A486,"_",Q$2),'Reference data SID'!$B:$N,13,FALSE()))</f>
        <v/>
      </c>
      <c r="R486" s="86" t="str">
        <f aca="false">IF(ISERROR(VLOOKUP(CONCATENATE($A486,"_",R$2),'Reference data SID'!$B:$N,13,FALSE())),"",VLOOKUP(CONCATENATE($A486,"_",R$2),'Reference data SID'!$B:$N,13,FALSE()))</f>
        <v/>
      </c>
      <c r="S486" s="86" t="str">
        <f aca="false">IF(ISERROR(VLOOKUP(CONCATENATE($A486,"_",S$2),'Reference data SID'!$B:$N,13,FALSE())),"",VLOOKUP(CONCATENATE($A486,"_",S$2),'Reference data SID'!$B:$N,13,FALSE()))</f>
        <v/>
      </c>
      <c r="T486" s="86" t="str">
        <f aca="false">IF(ISERROR(VLOOKUP(CONCATENATE($A486,"_",T$2),'Reference data SID'!$B:$N,13,FALSE())),"",VLOOKUP(CONCATENATE($A486,"_",T$2),'Reference data SID'!$B:$N,13,FALSE()))</f>
        <v/>
      </c>
      <c r="U486" s="86" t="str">
        <f aca="false">IF(ISERROR(VLOOKUP(CONCATENATE($A486,"_",U$2),'Reference data SID'!$B:$N,13,FALSE())),"",VLOOKUP(CONCATENATE($A486,"_",U$2),'Reference data SID'!$B:$N,13,FALSE()))</f>
        <v/>
      </c>
      <c r="V486" s="86" t="str">
        <f aca="false">IF(ISERROR(VLOOKUP(CONCATENATE($A486,"_",V$2),'Reference data SID'!$B:$N,13,FALSE())),"",VLOOKUP(CONCATENATE($A486,"_",V$2),'Reference data SID'!$B:$N,13,FALSE()))</f>
        <v/>
      </c>
      <c r="W486" s="86" t="str">
        <f aca="false">IF(ISERROR(VLOOKUP(CONCATENATE($A486,"_",W$2),'Reference data SID'!$B:$N,13,FALSE())),"",VLOOKUP(CONCATENATE($A486,"_",W$2),'Reference data SID'!$B:$N,13,FALSE()))</f>
        <v/>
      </c>
      <c r="X486" s="86" t="str">
        <f aca="false">IF(ISERROR(VLOOKUP(CONCATENATE($A486,"_",X$2),'Reference data SID'!$B:$N,13,FALSE())),"",VLOOKUP(CONCATENATE($A486,"_",X$2),'Reference data SID'!$B:$N,13,FALSE()))</f>
        <v/>
      </c>
      <c r="Y486" s="86" t="str">
        <f aca="false">IF(ISERROR(VLOOKUP(CONCATENATE($A486,"_",Y$2),'Reference data SID'!$B:$N,13,FALSE())),"",VLOOKUP(CONCATENATE($A486,"_",Y$2),'Reference data SID'!$B:$N,13,FALSE()))</f>
        <v/>
      </c>
      <c r="Z486" s="86" t="str">
        <f aca="false">IF(ISERROR(VLOOKUP(CONCATENATE($A486,"_",Z$2),'Reference data SID'!$B:$N,13,FALSE())),"",VLOOKUP(CONCATENATE($A486,"_",Z$2),'Reference data SID'!$B:$N,13,FALSE()))</f>
        <v/>
      </c>
      <c r="AA486" s="86" t="str">
        <f aca="false">IF(ISERROR(VLOOKUP(CONCATENATE($A486,"_",AA$2),'Reference data SID'!$B:$N,13,FALSE())),"",VLOOKUP(CONCATENATE($A486,"_",AA$2),'Reference data SID'!$B:$N,13,FALSE()))</f>
        <v/>
      </c>
      <c r="AB486" s="86" t="str">
        <f aca="false">IF(ISERROR(VLOOKUP(CONCATENATE($A486,"_",AB$2),'Reference data SID'!$B:$N,13,FALSE())),"",VLOOKUP(CONCATENATE($A486,"_",AB$2),'Reference data SID'!$B:$N,13,FALSE()))</f>
        <v/>
      </c>
      <c r="AC486" s="86" t="str">
        <f aca="false">IF(ISERROR(VLOOKUP(CONCATENATE($A486,"_",AC$2),'Reference data SID'!$B:$N,13,FALSE())),"",VLOOKUP(CONCATENATE($A486,"_",AC$2),'Reference data SID'!$B:$N,13,FALSE()))</f>
        <v/>
      </c>
      <c r="AD486" s="86" t="str">
        <f aca="false">IF(ISERROR(VLOOKUP(CONCATENATE($A486,"_",AD$2),'Reference data SID'!$B:$N,13,FALSE())),"",VLOOKUP(CONCATENATE($A486,"_",AD$2),'Reference data SID'!$B:$N,13,FALSE()))</f>
        <v/>
      </c>
      <c r="AE486" s="86" t="str">
        <f aca="false">IF(ISERROR(VLOOKUP(CONCATENATE($A486,"_",AE$2),'Reference data SID'!$B:$N,13,FALSE())),"",VLOOKUP(CONCATENATE($A486,"_",AE$2),'Reference data SID'!$B:$N,13,FALSE()))</f>
        <v/>
      </c>
      <c r="AF486" s="86" t="str">
        <f aca="false">IF(ISERROR(VLOOKUP(CONCATENATE($A486,"_",AF$2),'Reference data SID'!$B:$N,13,FALSE())),"",VLOOKUP(CONCATENATE($A486,"_",AF$2),'Reference data SID'!$B:$N,13,FALSE()))</f>
        <v/>
      </c>
      <c r="AG486" s="86" t="str">
        <f aca="false">IF(ISERROR(VLOOKUP(CONCATENATE($A486,"_",AG$2),'Reference data SID'!$B:$N,13,FALSE())),"",VLOOKUP(CONCATENATE($A486,"_",AG$2),'Reference data SID'!$B:$N,13,FALSE()))</f>
        <v/>
      </c>
      <c r="AH486" s="86" t="str">
        <f aca="false">IF(ISERROR(VLOOKUP(CONCATENATE($A486,"_",AH$2),'Reference data SID'!$B:$N,13,FALSE())),"",VLOOKUP(CONCATENATE($A486,"_",AH$2),'Reference data SID'!$B:$N,13,FALSE()))</f>
        <v/>
      </c>
      <c r="AI486" s="86" t="str">
        <f aca="false">IF(ISERROR(VLOOKUP(CONCATENATE($A486,"_",AI$2),'Reference data SID'!$B:$N,13,FALSE())),"",VLOOKUP(CONCATENATE($A486,"_",AI$2),'Reference data SID'!$B:$N,13,FALSE()))</f>
        <v/>
      </c>
      <c r="AJ486" s="86" t="str">
        <f aca="false">IF(ISERROR(VLOOKUP(CONCATENATE($A486,"_",AJ$2),'Reference data SID'!$B:$N,13,FALSE())),"",VLOOKUP(CONCATENATE($A486,"_",AJ$2),'Reference data SID'!$B:$N,13,FALSE()))</f>
        <v/>
      </c>
      <c r="AK486" s="86" t="str">
        <f aca="false">IF(ISERROR(VLOOKUP(CONCATENATE($A486,"_",AK$2),'Reference data SID'!$B:$N,13,FALSE())),"",VLOOKUP(CONCATENATE($A486,"_",AK$2),'Reference data SID'!$B:$N,13,FALSE()))</f>
        <v/>
      </c>
      <c r="AL486" s="86" t="str">
        <f aca="false">IF(ISERROR(VLOOKUP(CONCATENATE($A486,"_",AL$2),'Reference data SID'!$B:$N,13,FALSE())),"",VLOOKUP(CONCATENATE($A486,"_",AL$2),'Reference data SID'!$B:$N,13,FALSE()))</f>
        <v/>
      </c>
      <c r="AM486" s="86" t="str">
        <f aca="false">IF(ISERROR(VLOOKUP(CONCATENATE($A486,"_",AM$2),'Reference data SID'!$B:$N,13,FALSE())),"",VLOOKUP(CONCATENATE($A486,"_",AM$2),'Reference data SID'!$B:$N,13,FALSE()))</f>
        <v/>
      </c>
      <c r="AN486" s="86" t="str">
        <f aca="false">IF(ISERROR(VLOOKUP(CONCATENATE($A486,"_",AN$2),'Reference data SID'!$B:$N,13,FALSE())),"",VLOOKUP(CONCATENATE($A486,"_",AN$2),'Reference data SID'!$B:$N,13,FALSE()))</f>
        <v/>
      </c>
      <c r="AO486" s="86" t="str">
        <f aca="false">IF(ISERROR(VLOOKUP(CONCATENATE($A486,"_",AO$2),'Reference data SID'!$B:$N,13,FALSE())),"",VLOOKUP(CONCATENATE($A486,"_",AO$2),'Reference data SID'!$B:$N,13,FALSE()))</f>
        <v/>
      </c>
      <c r="AP486" s="86" t="str">
        <f aca="false">IF(ISERROR(VLOOKUP(CONCATENATE($A486,"_",AP$2),'Reference data SID'!$B:$N,13,FALSE())),"",VLOOKUP(CONCATENATE($A486,"_",AP$2),'Reference data SID'!$B:$N,13,FALSE()))</f>
        <v/>
      </c>
      <c r="AQ486" s="86" t="str">
        <f aca="false">IF(ISERROR(VLOOKUP(CONCATENATE($A486,"_",AQ$2),'Reference data SID'!$B:$N,13,FALSE())),"",VLOOKUP(CONCATENATE($A486,"_",AQ$2),'Reference data SID'!$B:$N,13,FALSE()))</f>
        <v/>
      </c>
      <c r="AR486" s="86" t="str">
        <f aca="false">IF(ISERROR(VLOOKUP(CONCATENATE($A486,"_",AR$2),'Reference data SID'!$B:$N,13,FALSE())),"",VLOOKUP(CONCATENATE($A486,"_",AR$2),'Reference data SID'!$B:$N,13,FALSE()))</f>
        <v/>
      </c>
      <c r="AS486" s="86" t="str">
        <f aca="false">IF(ISERROR(VLOOKUP(CONCATENATE($A486,"_",AS$2),'Reference data SID'!$B:$N,13,FALSE())),"",VLOOKUP(CONCATENATE($A486,"_",AS$2),'Reference data SID'!$B:$N,13,FALSE()))</f>
        <v/>
      </c>
      <c r="AT486" s="86" t="str">
        <f aca="false">IF(ISERROR(VLOOKUP(CONCATENATE($A486,"_",AT$2),'Reference data SID'!$B:$N,13,FALSE())),"",VLOOKUP(CONCATENATE($A486,"_",AT$2),'Reference data SID'!$B:$N,13,FALSE()))</f>
        <v/>
      </c>
    </row>
    <row r="487" customFormat="false" ht="15" hidden="false" customHeight="false" outlineLevel="0" collapsed="false">
      <c r="A487" s="0" t="n">
        <v>483</v>
      </c>
      <c r="B487" s="86" t="str">
        <f aca="false">IF(ISERROR(VLOOKUP(CONCATENATE($A487,"_",B$2),'Reference data SID'!$B:$N,13,FALSE())),"",VLOOKUP(CONCATENATE($A487,"_",B$2),'Reference data SID'!$B:$N,13,FALSE()))</f>
        <v/>
      </c>
      <c r="C487" s="86" t="str">
        <f aca="false">IF(ISERROR(VLOOKUP(CONCATENATE($A487,"_",C$2),'Reference data SID'!$B:$N,13,FALSE())),"",VLOOKUP(CONCATENATE($A487,"_",C$2),'Reference data SID'!$B:$N,13,FALSE()))</f>
        <v/>
      </c>
      <c r="D487" s="86" t="str">
        <f aca="false">IF(ISERROR(VLOOKUP(CONCATENATE($A487,"_",D$2),'Reference data SID'!$B:$N,13,FALSE())),"",VLOOKUP(CONCATENATE($A487,"_",D$2),'Reference data SID'!$B:$N,13,FALSE()))</f>
        <v/>
      </c>
      <c r="E487" s="86" t="str">
        <f aca="false">IF(ISERROR(VLOOKUP(CONCATENATE($A487,"_",E$2),'Reference data SID'!$B:$N,13,FALSE())),"",VLOOKUP(CONCATENATE($A487,"_",E$2),'Reference data SID'!$B:$N,13,FALSE()))</f>
        <v/>
      </c>
      <c r="F487" s="86" t="str">
        <f aca="false">IF(ISERROR(VLOOKUP(CONCATENATE($A487,"_",F$2),'Reference data SID'!$B:$N,13,FALSE())),"",VLOOKUP(CONCATENATE($A487,"_",F$2),'Reference data SID'!$B:$N,13,FALSE()))</f>
        <v/>
      </c>
      <c r="G487" s="86" t="str">
        <f aca="false">IF(ISERROR(VLOOKUP(CONCATENATE($A487,"_",G$2),'Reference data SID'!$B:$N,13,FALSE())),"",VLOOKUP(CONCATENATE($A487,"_",G$2),'Reference data SID'!$B:$N,13,FALSE()))</f>
        <v/>
      </c>
      <c r="H487" s="86" t="str">
        <f aca="false">IF(ISERROR(VLOOKUP(CONCATENATE($A487,"_",H$2),'Reference data SID'!$B:$N,13,FALSE())),"",VLOOKUP(CONCATENATE($A487,"_",H$2),'Reference data SID'!$B:$N,13,FALSE()))</f>
        <v/>
      </c>
      <c r="I487" s="86" t="str">
        <f aca="false">IF(ISERROR(VLOOKUP(CONCATENATE($A487,"_",I$2),'Reference data SID'!$B:$N,13,FALSE())),"",VLOOKUP(CONCATENATE($A487,"_",I$2),'Reference data SID'!$B:$N,13,FALSE()))</f>
        <v/>
      </c>
      <c r="J487" s="86" t="str">
        <f aca="false">IF(ISERROR(VLOOKUP(CONCATENATE($A487,"_",J$2),'Reference data SID'!$B:$N,13,FALSE())),"",VLOOKUP(CONCATENATE($A487,"_",J$2),'Reference data SID'!$B:$N,13,FALSE()))</f>
        <v/>
      </c>
      <c r="K487" s="86" t="str">
        <f aca="false">IF(ISERROR(VLOOKUP(CONCATENATE($A487,"_",K$2),'Reference data SID'!$B:$N,13,FALSE())),"",VLOOKUP(CONCATENATE($A487,"_",K$2),'Reference data SID'!$B:$N,13,FALSE()))</f>
        <v/>
      </c>
      <c r="L487" s="86" t="str">
        <f aca="false">IF(ISERROR(VLOOKUP(CONCATENATE($A487,"_",L$2),'Reference data SID'!$B:$N,13,FALSE())),"",VLOOKUP(CONCATENATE($A487,"_",L$2),'Reference data SID'!$B:$N,13,FALSE()))</f>
        <v/>
      </c>
      <c r="M487" s="86" t="str">
        <f aca="false">IF(ISERROR(VLOOKUP(CONCATENATE($A487,"_",M$2),'Reference data SID'!$B:$N,13,FALSE())),"",VLOOKUP(CONCATENATE($A487,"_",M$2),'Reference data SID'!$B:$N,13,FALSE()))</f>
        <v/>
      </c>
      <c r="N487" s="86" t="str">
        <f aca="false">IF(ISERROR(VLOOKUP(CONCATENATE($A487,"_",N$2),'Reference data SID'!$B:$N,13,FALSE())),"",VLOOKUP(CONCATENATE($A487,"_",N$2),'Reference data SID'!$B:$N,13,FALSE()))</f>
        <v/>
      </c>
      <c r="O487" s="86" t="str">
        <f aca="false">IF(ISERROR(VLOOKUP(CONCATENATE($A487,"_",O$2),'Reference data SID'!$B:$N,13,FALSE())),"",VLOOKUP(CONCATENATE($A487,"_",O$2),'Reference data SID'!$B:$N,13,FALSE()))</f>
        <v/>
      </c>
      <c r="P487" s="86" t="str">
        <f aca="false">IF(ISERROR(VLOOKUP(CONCATENATE($A487,"_",P$2),'Reference data SID'!$B:$N,13,FALSE())),"",VLOOKUP(CONCATENATE($A487,"_",P$2),'Reference data SID'!$B:$N,13,FALSE()))</f>
        <v/>
      </c>
      <c r="Q487" s="86" t="str">
        <f aca="false">IF(ISERROR(VLOOKUP(CONCATENATE($A487,"_",Q$2),'Reference data SID'!$B:$N,13,FALSE())),"",VLOOKUP(CONCATENATE($A487,"_",Q$2),'Reference data SID'!$B:$N,13,FALSE()))</f>
        <v/>
      </c>
      <c r="R487" s="86" t="str">
        <f aca="false">IF(ISERROR(VLOOKUP(CONCATENATE($A487,"_",R$2),'Reference data SID'!$B:$N,13,FALSE())),"",VLOOKUP(CONCATENATE($A487,"_",R$2),'Reference data SID'!$B:$N,13,FALSE()))</f>
        <v/>
      </c>
      <c r="S487" s="86" t="str">
        <f aca="false">IF(ISERROR(VLOOKUP(CONCATENATE($A487,"_",S$2),'Reference data SID'!$B:$N,13,FALSE())),"",VLOOKUP(CONCATENATE($A487,"_",S$2),'Reference data SID'!$B:$N,13,FALSE()))</f>
        <v/>
      </c>
      <c r="T487" s="86" t="str">
        <f aca="false">IF(ISERROR(VLOOKUP(CONCATENATE($A487,"_",T$2),'Reference data SID'!$B:$N,13,FALSE())),"",VLOOKUP(CONCATENATE($A487,"_",T$2),'Reference data SID'!$B:$N,13,FALSE()))</f>
        <v/>
      </c>
      <c r="U487" s="86" t="str">
        <f aca="false">IF(ISERROR(VLOOKUP(CONCATENATE($A487,"_",U$2),'Reference data SID'!$B:$N,13,FALSE())),"",VLOOKUP(CONCATENATE($A487,"_",U$2),'Reference data SID'!$B:$N,13,FALSE()))</f>
        <v/>
      </c>
      <c r="V487" s="86" t="str">
        <f aca="false">IF(ISERROR(VLOOKUP(CONCATENATE($A487,"_",V$2),'Reference data SID'!$B:$N,13,FALSE())),"",VLOOKUP(CONCATENATE($A487,"_",V$2),'Reference data SID'!$B:$N,13,FALSE()))</f>
        <v/>
      </c>
      <c r="W487" s="86" t="str">
        <f aca="false">IF(ISERROR(VLOOKUP(CONCATENATE($A487,"_",W$2),'Reference data SID'!$B:$N,13,FALSE())),"",VLOOKUP(CONCATENATE($A487,"_",W$2),'Reference data SID'!$B:$N,13,FALSE()))</f>
        <v/>
      </c>
      <c r="X487" s="86" t="str">
        <f aca="false">IF(ISERROR(VLOOKUP(CONCATENATE($A487,"_",X$2),'Reference data SID'!$B:$N,13,FALSE())),"",VLOOKUP(CONCATENATE($A487,"_",X$2),'Reference data SID'!$B:$N,13,FALSE()))</f>
        <v/>
      </c>
      <c r="Y487" s="86" t="str">
        <f aca="false">IF(ISERROR(VLOOKUP(CONCATENATE($A487,"_",Y$2),'Reference data SID'!$B:$N,13,FALSE())),"",VLOOKUP(CONCATENATE($A487,"_",Y$2),'Reference data SID'!$B:$N,13,FALSE()))</f>
        <v/>
      </c>
      <c r="Z487" s="86" t="str">
        <f aca="false">IF(ISERROR(VLOOKUP(CONCATENATE($A487,"_",Z$2),'Reference data SID'!$B:$N,13,FALSE())),"",VLOOKUP(CONCATENATE($A487,"_",Z$2),'Reference data SID'!$B:$N,13,FALSE()))</f>
        <v/>
      </c>
      <c r="AA487" s="86" t="str">
        <f aca="false">IF(ISERROR(VLOOKUP(CONCATENATE($A487,"_",AA$2),'Reference data SID'!$B:$N,13,FALSE())),"",VLOOKUP(CONCATENATE($A487,"_",AA$2),'Reference data SID'!$B:$N,13,FALSE()))</f>
        <v/>
      </c>
      <c r="AB487" s="86" t="str">
        <f aca="false">IF(ISERROR(VLOOKUP(CONCATENATE($A487,"_",AB$2),'Reference data SID'!$B:$N,13,FALSE())),"",VLOOKUP(CONCATENATE($A487,"_",AB$2),'Reference data SID'!$B:$N,13,FALSE()))</f>
        <v/>
      </c>
      <c r="AC487" s="86" t="str">
        <f aca="false">IF(ISERROR(VLOOKUP(CONCATENATE($A487,"_",AC$2),'Reference data SID'!$B:$N,13,FALSE())),"",VLOOKUP(CONCATENATE($A487,"_",AC$2),'Reference data SID'!$B:$N,13,FALSE()))</f>
        <v/>
      </c>
      <c r="AD487" s="86" t="str">
        <f aca="false">IF(ISERROR(VLOOKUP(CONCATENATE($A487,"_",AD$2),'Reference data SID'!$B:$N,13,FALSE())),"",VLOOKUP(CONCATENATE($A487,"_",AD$2),'Reference data SID'!$B:$N,13,FALSE()))</f>
        <v/>
      </c>
      <c r="AE487" s="86" t="str">
        <f aca="false">IF(ISERROR(VLOOKUP(CONCATENATE($A487,"_",AE$2),'Reference data SID'!$B:$N,13,FALSE())),"",VLOOKUP(CONCATENATE($A487,"_",AE$2),'Reference data SID'!$B:$N,13,FALSE()))</f>
        <v/>
      </c>
      <c r="AF487" s="86" t="str">
        <f aca="false">IF(ISERROR(VLOOKUP(CONCATENATE($A487,"_",AF$2),'Reference data SID'!$B:$N,13,FALSE())),"",VLOOKUP(CONCATENATE($A487,"_",AF$2),'Reference data SID'!$B:$N,13,FALSE()))</f>
        <v/>
      </c>
      <c r="AG487" s="86" t="str">
        <f aca="false">IF(ISERROR(VLOOKUP(CONCATENATE($A487,"_",AG$2),'Reference data SID'!$B:$N,13,FALSE())),"",VLOOKUP(CONCATENATE($A487,"_",AG$2),'Reference data SID'!$B:$N,13,FALSE()))</f>
        <v/>
      </c>
      <c r="AH487" s="86" t="str">
        <f aca="false">IF(ISERROR(VLOOKUP(CONCATENATE($A487,"_",AH$2),'Reference data SID'!$B:$N,13,FALSE())),"",VLOOKUP(CONCATENATE($A487,"_",AH$2),'Reference data SID'!$B:$N,13,FALSE()))</f>
        <v/>
      </c>
      <c r="AI487" s="86" t="str">
        <f aca="false">IF(ISERROR(VLOOKUP(CONCATENATE($A487,"_",AI$2),'Reference data SID'!$B:$N,13,FALSE())),"",VLOOKUP(CONCATENATE($A487,"_",AI$2),'Reference data SID'!$B:$N,13,FALSE()))</f>
        <v/>
      </c>
      <c r="AJ487" s="86" t="str">
        <f aca="false">IF(ISERROR(VLOOKUP(CONCATENATE($A487,"_",AJ$2),'Reference data SID'!$B:$N,13,FALSE())),"",VLOOKUP(CONCATENATE($A487,"_",AJ$2),'Reference data SID'!$B:$N,13,FALSE()))</f>
        <v/>
      </c>
      <c r="AK487" s="86" t="str">
        <f aca="false">IF(ISERROR(VLOOKUP(CONCATENATE($A487,"_",AK$2),'Reference data SID'!$B:$N,13,FALSE())),"",VLOOKUP(CONCATENATE($A487,"_",AK$2),'Reference data SID'!$B:$N,13,FALSE()))</f>
        <v/>
      </c>
      <c r="AL487" s="86" t="str">
        <f aca="false">IF(ISERROR(VLOOKUP(CONCATENATE($A487,"_",AL$2),'Reference data SID'!$B:$N,13,FALSE())),"",VLOOKUP(CONCATENATE($A487,"_",AL$2),'Reference data SID'!$B:$N,13,FALSE()))</f>
        <v/>
      </c>
      <c r="AM487" s="86" t="str">
        <f aca="false">IF(ISERROR(VLOOKUP(CONCATENATE($A487,"_",AM$2),'Reference data SID'!$B:$N,13,FALSE())),"",VLOOKUP(CONCATENATE($A487,"_",AM$2),'Reference data SID'!$B:$N,13,FALSE()))</f>
        <v/>
      </c>
      <c r="AN487" s="86" t="str">
        <f aca="false">IF(ISERROR(VLOOKUP(CONCATENATE($A487,"_",AN$2),'Reference data SID'!$B:$N,13,FALSE())),"",VLOOKUP(CONCATENATE($A487,"_",AN$2),'Reference data SID'!$B:$N,13,FALSE()))</f>
        <v/>
      </c>
      <c r="AO487" s="86" t="str">
        <f aca="false">IF(ISERROR(VLOOKUP(CONCATENATE($A487,"_",AO$2),'Reference data SID'!$B:$N,13,FALSE())),"",VLOOKUP(CONCATENATE($A487,"_",AO$2),'Reference data SID'!$B:$N,13,FALSE()))</f>
        <v/>
      </c>
      <c r="AP487" s="86" t="str">
        <f aca="false">IF(ISERROR(VLOOKUP(CONCATENATE($A487,"_",AP$2),'Reference data SID'!$B:$N,13,FALSE())),"",VLOOKUP(CONCATENATE($A487,"_",AP$2),'Reference data SID'!$B:$N,13,FALSE()))</f>
        <v/>
      </c>
      <c r="AQ487" s="86" t="str">
        <f aca="false">IF(ISERROR(VLOOKUP(CONCATENATE($A487,"_",AQ$2),'Reference data SID'!$B:$N,13,FALSE())),"",VLOOKUP(CONCATENATE($A487,"_",AQ$2),'Reference data SID'!$B:$N,13,FALSE()))</f>
        <v/>
      </c>
      <c r="AR487" s="86" t="str">
        <f aca="false">IF(ISERROR(VLOOKUP(CONCATENATE($A487,"_",AR$2),'Reference data SID'!$B:$N,13,FALSE())),"",VLOOKUP(CONCATENATE($A487,"_",AR$2),'Reference data SID'!$B:$N,13,FALSE()))</f>
        <v/>
      </c>
      <c r="AS487" s="86" t="str">
        <f aca="false">IF(ISERROR(VLOOKUP(CONCATENATE($A487,"_",AS$2),'Reference data SID'!$B:$N,13,FALSE())),"",VLOOKUP(CONCATENATE($A487,"_",AS$2),'Reference data SID'!$B:$N,13,FALSE()))</f>
        <v/>
      </c>
      <c r="AT487" s="86" t="str">
        <f aca="false">IF(ISERROR(VLOOKUP(CONCATENATE($A487,"_",AT$2),'Reference data SID'!$B:$N,13,FALSE())),"",VLOOKUP(CONCATENATE($A487,"_",AT$2),'Reference data SID'!$B:$N,13,FALSE()))</f>
        <v/>
      </c>
    </row>
    <row r="488" customFormat="false" ht="15" hidden="false" customHeight="false" outlineLevel="0" collapsed="false">
      <c r="A488" s="0" t="n">
        <v>484</v>
      </c>
      <c r="B488" s="86" t="str">
        <f aca="false">IF(ISERROR(VLOOKUP(CONCATENATE($A488,"_",B$2),'Reference data SID'!$B:$N,13,FALSE())),"",VLOOKUP(CONCATENATE($A488,"_",B$2),'Reference data SID'!$B:$N,13,FALSE()))</f>
        <v/>
      </c>
      <c r="C488" s="86" t="str">
        <f aca="false">IF(ISERROR(VLOOKUP(CONCATENATE($A488,"_",C$2),'Reference data SID'!$B:$N,13,FALSE())),"",VLOOKUP(CONCATENATE($A488,"_",C$2),'Reference data SID'!$B:$N,13,FALSE()))</f>
        <v/>
      </c>
      <c r="D488" s="86" t="str">
        <f aca="false">IF(ISERROR(VLOOKUP(CONCATENATE($A488,"_",D$2),'Reference data SID'!$B:$N,13,FALSE())),"",VLOOKUP(CONCATENATE($A488,"_",D$2),'Reference data SID'!$B:$N,13,FALSE()))</f>
        <v/>
      </c>
      <c r="E488" s="86" t="str">
        <f aca="false">IF(ISERROR(VLOOKUP(CONCATENATE($A488,"_",E$2),'Reference data SID'!$B:$N,13,FALSE())),"",VLOOKUP(CONCATENATE($A488,"_",E$2),'Reference data SID'!$B:$N,13,FALSE()))</f>
        <v/>
      </c>
      <c r="F488" s="86" t="str">
        <f aca="false">IF(ISERROR(VLOOKUP(CONCATENATE($A488,"_",F$2),'Reference data SID'!$B:$N,13,FALSE())),"",VLOOKUP(CONCATENATE($A488,"_",F$2),'Reference data SID'!$B:$N,13,FALSE()))</f>
        <v/>
      </c>
      <c r="G488" s="86" t="str">
        <f aca="false">IF(ISERROR(VLOOKUP(CONCATENATE($A488,"_",G$2),'Reference data SID'!$B:$N,13,FALSE())),"",VLOOKUP(CONCATENATE($A488,"_",G$2),'Reference data SID'!$B:$N,13,FALSE()))</f>
        <v/>
      </c>
      <c r="H488" s="86" t="str">
        <f aca="false">IF(ISERROR(VLOOKUP(CONCATENATE($A488,"_",H$2),'Reference data SID'!$B:$N,13,FALSE())),"",VLOOKUP(CONCATENATE($A488,"_",H$2),'Reference data SID'!$B:$N,13,FALSE()))</f>
        <v/>
      </c>
      <c r="I488" s="86" t="str">
        <f aca="false">IF(ISERROR(VLOOKUP(CONCATENATE($A488,"_",I$2),'Reference data SID'!$B:$N,13,FALSE())),"",VLOOKUP(CONCATENATE($A488,"_",I$2),'Reference data SID'!$B:$N,13,FALSE()))</f>
        <v/>
      </c>
      <c r="J488" s="86" t="str">
        <f aca="false">IF(ISERROR(VLOOKUP(CONCATENATE($A488,"_",J$2),'Reference data SID'!$B:$N,13,FALSE())),"",VLOOKUP(CONCATENATE($A488,"_",J$2),'Reference data SID'!$B:$N,13,FALSE()))</f>
        <v/>
      </c>
      <c r="K488" s="86" t="str">
        <f aca="false">IF(ISERROR(VLOOKUP(CONCATENATE($A488,"_",K$2),'Reference data SID'!$B:$N,13,FALSE())),"",VLOOKUP(CONCATENATE($A488,"_",K$2),'Reference data SID'!$B:$N,13,FALSE()))</f>
        <v/>
      </c>
      <c r="L488" s="86" t="str">
        <f aca="false">IF(ISERROR(VLOOKUP(CONCATENATE($A488,"_",L$2),'Reference data SID'!$B:$N,13,FALSE())),"",VLOOKUP(CONCATENATE($A488,"_",L$2),'Reference data SID'!$B:$N,13,FALSE()))</f>
        <v/>
      </c>
      <c r="M488" s="86" t="str">
        <f aca="false">IF(ISERROR(VLOOKUP(CONCATENATE($A488,"_",M$2),'Reference data SID'!$B:$N,13,FALSE())),"",VLOOKUP(CONCATENATE($A488,"_",M$2),'Reference data SID'!$B:$N,13,FALSE()))</f>
        <v/>
      </c>
      <c r="N488" s="86" t="str">
        <f aca="false">IF(ISERROR(VLOOKUP(CONCATENATE($A488,"_",N$2),'Reference data SID'!$B:$N,13,FALSE())),"",VLOOKUP(CONCATENATE($A488,"_",N$2),'Reference data SID'!$B:$N,13,FALSE()))</f>
        <v/>
      </c>
      <c r="O488" s="86" t="str">
        <f aca="false">IF(ISERROR(VLOOKUP(CONCATENATE($A488,"_",O$2),'Reference data SID'!$B:$N,13,FALSE())),"",VLOOKUP(CONCATENATE($A488,"_",O$2),'Reference data SID'!$B:$N,13,FALSE()))</f>
        <v/>
      </c>
      <c r="P488" s="86" t="str">
        <f aca="false">IF(ISERROR(VLOOKUP(CONCATENATE($A488,"_",P$2),'Reference data SID'!$B:$N,13,FALSE())),"",VLOOKUP(CONCATENATE($A488,"_",P$2),'Reference data SID'!$B:$N,13,FALSE()))</f>
        <v/>
      </c>
      <c r="Q488" s="86" t="str">
        <f aca="false">IF(ISERROR(VLOOKUP(CONCATENATE($A488,"_",Q$2),'Reference data SID'!$B:$N,13,FALSE())),"",VLOOKUP(CONCATENATE($A488,"_",Q$2),'Reference data SID'!$B:$N,13,FALSE()))</f>
        <v/>
      </c>
      <c r="R488" s="86" t="str">
        <f aca="false">IF(ISERROR(VLOOKUP(CONCATENATE($A488,"_",R$2),'Reference data SID'!$B:$N,13,FALSE())),"",VLOOKUP(CONCATENATE($A488,"_",R$2),'Reference data SID'!$B:$N,13,FALSE()))</f>
        <v/>
      </c>
      <c r="S488" s="86" t="str">
        <f aca="false">IF(ISERROR(VLOOKUP(CONCATENATE($A488,"_",S$2),'Reference data SID'!$B:$N,13,FALSE())),"",VLOOKUP(CONCATENATE($A488,"_",S$2),'Reference data SID'!$B:$N,13,FALSE()))</f>
        <v/>
      </c>
      <c r="T488" s="86" t="str">
        <f aca="false">IF(ISERROR(VLOOKUP(CONCATENATE($A488,"_",T$2),'Reference data SID'!$B:$N,13,FALSE())),"",VLOOKUP(CONCATENATE($A488,"_",T$2),'Reference data SID'!$B:$N,13,FALSE()))</f>
        <v/>
      </c>
      <c r="U488" s="86" t="str">
        <f aca="false">IF(ISERROR(VLOOKUP(CONCATENATE($A488,"_",U$2),'Reference data SID'!$B:$N,13,FALSE())),"",VLOOKUP(CONCATENATE($A488,"_",U$2),'Reference data SID'!$B:$N,13,FALSE()))</f>
        <v/>
      </c>
      <c r="V488" s="86" t="str">
        <f aca="false">IF(ISERROR(VLOOKUP(CONCATENATE($A488,"_",V$2),'Reference data SID'!$B:$N,13,FALSE())),"",VLOOKUP(CONCATENATE($A488,"_",V$2),'Reference data SID'!$B:$N,13,FALSE()))</f>
        <v/>
      </c>
      <c r="W488" s="86" t="str">
        <f aca="false">IF(ISERROR(VLOOKUP(CONCATENATE($A488,"_",W$2),'Reference data SID'!$B:$N,13,FALSE())),"",VLOOKUP(CONCATENATE($A488,"_",W$2),'Reference data SID'!$B:$N,13,FALSE()))</f>
        <v/>
      </c>
      <c r="X488" s="86" t="str">
        <f aca="false">IF(ISERROR(VLOOKUP(CONCATENATE($A488,"_",X$2),'Reference data SID'!$B:$N,13,FALSE())),"",VLOOKUP(CONCATENATE($A488,"_",X$2),'Reference data SID'!$B:$N,13,FALSE()))</f>
        <v/>
      </c>
      <c r="Y488" s="86" t="str">
        <f aca="false">IF(ISERROR(VLOOKUP(CONCATENATE($A488,"_",Y$2),'Reference data SID'!$B:$N,13,FALSE())),"",VLOOKUP(CONCATENATE($A488,"_",Y$2),'Reference data SID'!$B:$N,13,FALSE()))</f>
        <v/>
      </c>
      <c r="Z488" s="86" t="str">
        <f aca="false">IF(ISERROR(VLOOKUP(CONCATENATE($A488,"_",Z$2),'Reference data SID'!$B:$N,13,FALSE())),"",VLOOKUP(CONCATENATE($A488,"_",Z$2),'Reference data SID'!$B:$N,13,FALSE()))</f>
        <v/>
      </c>
      <c r="AA488" s="86" t="str">
        <f aca="false">IF(ISERROR(VLOOKUP(CONCATENATE($A488,"_",AA$2),'Reference data SID'!$B:$N,13,FALSE())),"",VLOOKUP(CONCATENATE($A488,"_",AA$2),'Reference data SID'!$B:$N,13,FALSE()))</f>
        <v/>
      </c>
      <c r="AB488" s="86" t="str">
        <f aca="false">IF(ISERROR(VLOOKUP(CONCATENATE($A488,"_",AB$2),'Reference data SID'!$B:$N,13,FALSE())),"",VLOOKUP(CONCATENATE($A488,"_",AB$2),'Reference data SID'!$B:$N,13,FALSE()))</f>
        <v/>
      </c>
      <c r="AC488" s="86" t="str">
        <f aca="false">IF(ISERROR(VLOOKUP(CONCATENATE($A488,"_",AC$2),'Reference data SID'!$B:$N,13,FALSE())),"",VLOOKUP(CONCATENATE($A488,"_",AC$2),'Reference data SID'!$B:$N,13,FALSE()))</f>
        <v/>
      </c>
      <c r="AD488" s="86" t="str">
        <f aca="false">IF(ISERROR(VLOOKUP(CONCATENATE($A488,"_",AD$2),'Reference data SID'!$B:$N,13,FALSE())),"",VLOOKUP(CONCATENATE($A488,"_",AD$2),'Reference data SID'!$B:$N,13,FALSE()))</f>
        <v/>
      </c>
      <c r="AE488" s="86" t="str">
        <f aca="false">IF(ISERROR(VLOOKUP(CONCATENATE($A488,"_",AE$2),'Reference data SID'!$B:$N,13,FALSE())),"",VLOOKUP(CONCATENATE($A488,"_",AE$2),'Reference data SID'!$B:$N,13,FALSE()))</f>
        <v/>
      </c>
      <c r="AF488" s="86" t="str">
        <f aca="false">IF(ISERROR(VLOOKUP(CONCATENATE($A488,"_",AF$2),'Reference data SID'!$B:$N,13,FALSE())),"",VLOOKUP(CONCATENATE($A488,"_",AF$2),'Reference data SID'!$B:$N,13,FALSE()))</f>
        <v/>
      </c>
      <c r="AG488" s="86" t="str">
        <f aca="false">IF(ISERROR(VLOOKUP(CONCATENATE($A488,"_",AG$2),'Reference data SID'!$B:$N,13,FALSE())),"",VLOOKUP(CONCATENATE($A488,"_",AG$2),'Reference data SID'!$B:$N,13,FALSE()))</f>
        <v/>
      </c>
      <c r="AH488" s="86" t="str">
        <f aca="false">IF(ISERROR(VLOOKUP(CONCATENATE($A488,"_",AH$2),'Reference data SID'!$B:$N,13,FALSE())),"",VLOOKUP(CONCATENATE($A488,"_",AH$2),'Reference data SID'!$B:$N,13,FALSE()))</f>
        <v/>
      </c>
      <c r="AI488" s="86" t="str">
        <f aca="false">IF(ISERROR(VLOOKUP(CONCATENATE($A488,"_",AI$2),'Reference data SID'!$B:$N,13,FALSE())),"",VLOOKUP(CONCATENATE($A488,"_",AI$2),'Reference data SID'!$B:$N,13,FALSE()))</f>
        <v/>
      </c>
      <c r="AJ488" s="86" t="str">
        <f aca="false">IF(ISERROR(VLOOKUP(CONCATENATE($A488,"_",AJ$2),'Reference data SID'!$B:$N,13,FALSE())),"",VLOOKUP(CONCATENATE($A488,"_",AJ$2),'Reference data SID'!$B:$N,13,FALSE()))</f>
        <v/>
      </c>
      <c r="AK488" s="86" t="str">
        <f aca="false">IF(ISERROR(VLOOKUP(CONCATENATE($A488,"_",AK$2),'Reference data SID'!$B:$N,13,FALSE())),"",VLOOKUP(CONCATENATE($A488,"_",AK$2),'Reference data SID'!$B:$N,13,FALSE()))</f>
        <v/>
      </c>
      <c r="AL488" s="86" t="str">
        <f aca="false">IF(ISERROR(VLOOKUP(CONCATENATE($A488,"_",AL$2),'Reference data SID'!$B:$N,13,FALSE())),"",VLOOKUP(CONCATENATE($A488,"_",AL$2),'Reference data SID'!$B:$N,13,FALSE()))</f>
        <v/>
      </c>
      <c r="AM488" s="86" t="str">
        <f aca="false">IF(ISERROR(VLOOKUP(CONCATENATE($A488,"_",AM$2),'Reference data SID'!$B:$N,13,FALSE())),"",VLOOKUP(CONCATENATE($A488,"_",AM$2),'Reference data SID'!$B:$N,13,FALSE()))</f>
        <v/>
      </c>
      <c r="AN488" s="86" t="str">
        <f aca="false">IF(ISERROR(VLOOKUP(CONCATENATE($A488,"_",AN$2),'Reference data SID'!$B:$N,13,FALSE())),"",VLOOKUP(CONCATENATE($A488,"_",AN$2),'Reference data SID'!$B:$N,13,FALSE()))</f>
        <v/>
      </c>
      <c r="AO488" s="86" t="str">
        <f aca="false">IF(ISERROR(VLOOKUP(CONCATENATE($A488,"_",AO$2),'Reference data SID'!$B:$N,13,FALSE())),"",VLOOKUP(CONCATENATE($A488,"_",AO$2),'Reference data SID'!$B:$N,13,FALSE()))</f>
        <v/>
      </c>
      <c r="AP488" s="86" t="str">
        <f aca="false">IF(ISERROR(VLOOKUP(CONCATENATE($A488,"_",AP$2),'Reference data SID'!$B:$N,13,FALSE())),"",VLOOKUP(CONCATENATE($A488,"_",AP$2),'Reference data SID'!$B:$N,13,FALSE()))</f>
        <v/>
      </c>
      <c r="AQ488" s="86" t="str">
        <f aca="false">IF(ISERROR(VLOOKUP(CONCATENATE($A488,"_",AQ$2),'Reference data SID'!$B:$N,13,FALSE())),"",VLOOKUP(CONCATENATE($A488,"_",AQ$2),'Reference data SID'!$B:$N,13,FALSE()))</f>
        <v/>
      </c>
      <c r="AR488" s="86" t="str">
        <f aca="false">IF(ISERROR(VLOOKUP(CONCATENATE($A488,"_",AR$2),'Reference data SID'!$B:$N,13,FALSE())),"",VLOOKUP(CONCATENATE($A488,"_",AR$2),'Reference data SID'!$B:$N,13,FALSE()))</f>
        <v/>
      </c>
      <c r="AS488" s="86" t="str">
        <f aca="false">IF(ISERROR(VLOOKUP(CONCATENATE($A488,"_",AS$2),'Reference data SID'!$B:$N,13,FALSE())),"",VLOOKUP(CONCATENATE($A488,"_",AS$2),'Reference data SID'!$B:$N,13,FALSE()))</f>
        <v/>
      </c>
      <c r="AT488" s="86" t="str">
        <f aca="false">IF(ISERROR(VLOOKUP(CONCATENATE($A488,"_",AT$2),'Reference data SID'!$B:$N,13,FALSE())),"",VLOOKUP(CONCATENATE($A488,"_",AT$2),'Reference data SID'!$B:$N,13,FALSE()))</f>
        <v/>
      </c>
    </row>
    <row r="489" customFormat="false" ht="15" hidden="false" customHeight="false" outlineLevel="0" collapsed="false">
      <c r="A489" s="0" t="n">
        <v>485</v>
      </c>
      <c r="B489" s="86" t="str">
        <f aca="false">IF(ISERROR(VLOOKUP(CONCATENATE($A489,"_",B$2),'Reference data SID'!$B:$N,13,FALSE())),"",VLOOKUP(CONCATENATE($A489,"_",B$2),'Reference data SID'!$B:$N,13,FALSE()))</f>
        <v/>
      </c>
      <c r="C489" s="86" t="str">
        <f aca="false">IF(ISERROR(VLOOKUP(CONCATENATE($A489,"_",C$2),'Reference data SID'!$B:$N,13,FALSE())),"",VLOOKUP(CONCATENATE($A489,"_",C$2),'Reference data SID'!$B:$N,13,FALSE()))</f>
        <v/>
      </c>
      <c r="D489" s="86" t="str">
        <f aca="false">IF(ISERROR(VLOOKUP(CONCATENATE($A489,"_",D$2),'Reference data SID'!$B:$N,13,FALSE())),"",VLOOKUP(CONCATENATE($A489,"_",D$2),'Reference data SID'!$B:$N,13,FALSE()))</f>
        <v/>
      </c>
      <c r="E489" s="86" t="str">
        <f aca="false">IF(ISERROR(VLOOKUP(CONCATENATE($A489,"_",E$2),'Reference data SID'!$B:$N,13,FALSE())),"",VLOOKUP(CONCATENATE($A489,"_",E$2),'Reference data SID'!$B:$N,13,FALSE()))</f>
        <v/>
      </c>
      <c r="F489" s="86" t="str">
        <f aca="false">IF(ISERROR(VLOOKUP(CONCATENATE($A489,"_",F$2),'Reference data SID'!$B:$N,13,FALSE())),"",VLOOKUP(CONCATENATE($A489,"_",F$2),'Reference data SID'!$B:$N,13,FALSE()))</f>
        <v/>
      </c>
      <c r="G489" s="86" t="str">
        <f aca="false">IF(ISERROR(VLOOKUP(CONCATENATE($A489,"_",G$2),'Reference data SID'!$B:$N,13,FALSE())),"",VLOOKUP(CONCATENATE($A489,"_",G$2),'Reference data SID'!$B:$N,13,FALSE()))</f>
        <v/>
      </c>
      <c r="H489" s="86" t="str">
        <f aca="false">IF(ISERROR(VLOOKUP(CONCATENATE($A489,"_",H$2),'Reference data SID'!$B:$N,13,FALSE())),"",VLOOKUP(CONCATENATE($A489,"_",H$2),'Reference data SID'!$B:$N,13,FALSE()))</f>
        <v/>
      </c>
      <c r="I489" s="86" t="str">
        <f aca="false">IF(ISERROR(VLOOKUP(CONCATENATE($A489,"_",I$2),'Reference data SID'!$B:$N,13,FALSE())),"",VLOOKUP(CONCATENATE($A489,"_",I$2),'Reference data SID'!$B:$N,13,FALSE()))</f>
        <v/>
      </c>
      <c r="J489" s="86" t="str">
        <f aca="false">IF(ISERROR(VLOOKUP(CONCATENATE($A489,"_",J$2),'Reference data SID'!$B:$N,13,FALSE())),"",VLOOKUP(CONCATENATE($A489,"_",J$2),'Reference data SID'!$B:$N,13,FALSE()))</f>
        <v/>
      </c>
      <c r="K489" s="86" t="str">
        <f aca="false">IF(ISERROR(VLOOKUP(CONCATENATE($A489,"_",K$2),'Reference data SID'!$B:$N,13,FALSE())),"",VLOOKUP(CONCATENATE($A489,"_",K$2),'Reference data SID'!$B:$N,13,FALSE()))</f>
        <v/>
      </c>
      <c r="L489" s="86" t="str">
        <f aca="false">IF(ISERROR(VLOOKUP(CONCATENATE($A489,"_",L$2),'Reference data SID'!$B:$N,13,FALSE())),"",VLOOKUP(CONCATENATE($A489,"_",L$2),'Reference data SID'!$B:$N,13,FALSE()))</f>
        <v/>
      </c>
      <c r="M489" s="86" t="str">
        <f aca="false">IF(ISERROR(VLOOKUP(CONCATENATE($A489,"_",M$2),'Reference data SID'!$B:$N,13,FALSE())),"",VLOOKUP(CONCATENATE($A489,"_",M$2),'Reference data SID'!$B:$N,13,FALSE()))</f>
        <v/>
      </c>
      <c r="N489" s="86" t="str">
        <f aca="false">IF(ISERROR(VLOOKUP(CONCATENATE($A489,"_",N$2),'Reference data SID'!$B:$N,13,FALSE())),"",VLOOKUP(CONCATENATE($A489,"_",N$2),'Reference data SID'!$B:$N,13,FALSE()))</f>
        <v/>
      </c>
      <c r="O489" s="86" t="str">
        <f aca="false">IF(ISERROR(VLOOKUP(CONCATENATE($A489,"_",O$2),'Reference data SID'!$B:$N,13,FALSE())),"",VLOOKUP(CONCATENATE($A489,"_",O$2),'Reference data SID'!$B:$N,13,FALSE()))</f>
        <v/>
      </c>
      <c r="P489" s="86" t="str">
        <f aca="false">IF(ISERROR(VLOOKUP(CONCATENATE($A489,"_",P$2),'Reference data SID'!$B:$N,13,FALSE())),"",VLOOKUP(CONCATENATE($A489,"_",P$2),'Reference data SID'!$B:$N,13,FALSE()))</f>
        <v/>
      </c>
      <c r="Q489" s="86" t="str">
        <f aca="false">IF(ISERROR(VLOOKUP(CONCATENATE($A489,"_",Q$2),'Reference data SID'!$B:$N,13,FALSE())),"",VLOOKUP(CONCATENATE($A489,"_",Q$2),'Reference data SID'!$B:$N,13,FALSE()))</f>
        <v/>
      </c>
      <c r="R489" s="86" t="str">
        <f aca="false">IF(ISERROR(VLOOKUP(CONCATENATE($A489,"_",R$2),'Reference data SID'!$B:$N,13,FALSE())),"",VLOOKUP(CONCATENATE($A489,"_",R$2),'Reference data SID'!$B:$N,13,FALSE()))</f>
        <v/>
      </c>
      <c r="S489" s="86" t="str">
        <f aca="false">IF(ISERROR(VLOOKUP(CONCATENATE($A489,"_",S$2),'Reference data SID'!$B:$N,13,FALSE())),"",VLOOKUP(CONCATENATE($A489,"_",S$2),'Reference data SID'!$B:$N,13,FALSE()))</f>
        <v/>
      </c>
      <c r="T489" s="86" t="str">
        <f aca="false">IF(ISERROR(VLOOKUP(CONCATENATE($A489,"_",T$2),'Reference data SID'!$B:$N,13,FALSE())),"",VLOOKUP(CONCATENATE($A489,"_",T$2),'Reference data SID'!$B:$N,13,FALSE()))</f>
        <v/>
      </c>
      <c r="U489" s="86" t="str">
        <f aca="false">IF(ISERROR(VLOOKUP(CONCATENATE($A489,"_",U$2),'Reference data SID'!$B:$N,13,FALSE())),"",VLOOKUP(CONCATENATE($A489,"_",U$2),'Reference data SID'!$B:$N,13,FALSE()))</f>
        <v/>
      </c>
      <c r="V489" s="86" t="str">
        <f aca="false">IF(ISERROR(VLOOKUP(CONCATENATE($A489,"_",V$2),'Reference data SID'!$B:$N,13,FALSE())),"",VLOOKUP(CONCATENATE($A489,"_",V$2),'Reference data SID'!$B:$N,13,FALSE()))</f>
        <v/>
      </c>
      <c r="W489" s="86" t="str">
        <f aca="false">IF(ISERROR(VLOOKUP(CONCATENATE($A489,"_",W$2),'Reference data SID'!$B:$N,13,FALSE())),"",VLOOKUP(CONCATENATE($A489,"_",W$2),'Reference data SID'!$B:$N,13,FALSE()))</f>
        <v/>
      </c>
      <c r="X489" s="86" t="str">
        <f aca="false">IF(ISERROR(VLOOKUP(CONCATENATE($A489,"_",X$2),'Reference data SID'!$B:$N,13,FALSE())),"",VLOOKUP(CONCATENATE($A489,"_",X$2),'Reference data SID'!$B:$N,13,FALSE()))</f>
        <v/>
      </c>
      <c r="Y489" s="86" t="str">
        <f aca="false">IF(ISERROR(VLOOKUP(CONCATENATE($A489,"_",Y$2),'Reference data SID'!$B:$N,13,FALSE())),"",VLOOKUP(CONCATENATE($A489,"_",Y$2),'Reference data SID'!$B:$N,13,FALSE()))</f>
        <v/>
      </c>
      <c r="Z489" s="86" t="str">
        <f aca="false">IF(ISERROR(VLOOKUP(CONCATENATE($A489,"_",Z$2),'Reference data SID'!$B:$N,13,FALSE())),"",VLOOKUP(CONCATENATE($A489,"_",Z$2),'Reference data SID'!$B:$N,13,FALSE()))</f>
        <v/>
      </c>
      <c r="AA489" s="86" t="str">
        <f aca="false">IF(ISERROR(VLOOKUP(CONCATENATE($A489,"_",AA$2),'Reference data SID'!$B:$N,13,FALSE())),"",VLOOKUP(CONCATENATE($A489,"_",AA$2),'Reference data SID'!$B:$N,13,FALSE()))</f>
        <v/>
      </c>
      <c r="AB489" s="86" t="str">
        <f aca="false">IF(ISERROR(VLOOKUP(CONCATENATE($A489,"_",AB$2),'Reference data SID'!$B:$N,13,FALSE())),"",VLOOKUP(CONCATENATE($A489,"_",AB$2),'Reference data SID'!$B:$N,13,FALSE()))</f>
        <v/>
      </c>
      <c r="AC489" s="86" t="str">
        <f aca="false">IF(ISERROR(VLOOKUP(CONCATENATE($A489,"_",AC$2),'Reference data SID'!$B:$N,13,FALSE())),"",VLOOKUP(CONCATENATE($A489,"_",AC$2),'Reference data SID'!$B:$N,13,FALSE()))</f>
        <v/>
      </c>
      <c r="AD489" s="86" t="str">
        <f aca="false">IF(ISERROR(VLOOKUP(CONCATENATE($A489,"_",AD$2),'Reference data SID'!$B:$N,13,FALSE())),"",VLOOKUP(CONCATENATE($A489,"_",AD$2),'Reference data SID'!$B:$N,13,FALSE()))</f>
        <v/>
      </c>
      <c r="AE489" s="86" t="str">
        <f aca="false">IF(ISERROR(VLOOKUP(CONCATENATE($A489,"_",AE$2),'Reference data SID'!$B:$N,13,FALSE())),"",VLOOKUP(CONCATENATE($A489,"_",AE$2),'Reference data SID'!$B:$N,13,FALSE()))</f>
        <v/>
      </c>
      <c r="AF489" s="86" t="str">
        <f aca="false">IF(ISERROR(VLOOKUP(CONCATENATE($A489,"_",AF$2),'Reference data SID'!$B:$N,13,FALSE())),"",VLOOKUP(CONCATENATE($A489,"_",AF$2),'Reference data SID'!$B:$N,13,FALSE()))</f>
        <v/>
      </c>
      <c r="AG489" s="86" t="str">
        <f aca="false">IF(ISERROR(VLOOKUP(CONCATENATE($A489,"_",AG$2),'Reference data SID'!$B:$N,13,FALSE())),"",VLOOKUP(CONCATENATE($A489,"_",AG$2),'Reference data SID'!$B:$N,13,FALSE()))</f>
        <v/>
      </c>
      <c r="AH489" s="86" t="str">
        <f aca="false">IF(ISERROR(VLOOKUP(CONCATENATE($A489,"_",AH$2),'Reference data SID'!$B:$N,13,FALSE())),"",VLOOKUP(CONCATENATE($A489,"_",AH$2),'Reference data SID'!$B:$N,13,FALSE()))</f>
        <v/>
      </c>
      <c r="AI489" s="86" t="str">
        <f aca="false">IF(ISERROR(VLOOKUP(CONCATENATE($A489,"_",AI$2),'Reference data SID'!$B:$N,13,FALSE())),"",VLOOKUP(CONCATENATE($A489,"_",AI$2),'Reference data SID'!$B:$N,13,FALSE()))</f>
        <v/>
      </c>
      <c r="AJ489" s="86" t="str">
        <f aca="false">IF(ISERROR(VLOOKUP(CONCATENATE($A489,"_",AJ$2),'Reference data SID'!$B:$N,13,FALSE())),"",VLOOKUP(CONCATENATE($A489,"_",AJ$2),'Reference data SID'!$B:$N,13,FALSE()))</f>
        <v/>
      </c>
      <c r="AK489" s="86" t="str">
        <f aca="false">IF(ISERROR(VLOOKUP(CONCATENATE($A489,"_",AK$2),'Reference data SID'!$B:$N,13,FALSE())),"",VLOOKUP(CONCATENATE($A489,"_",AK$2),'Reference data SID'!$B:$N,13,FALSE()))</f>
        <v/>
      </c>
      <c r="AL489" s="86" t="str">
        <f aca="false">IF(ISERROR(VLOOKUP(CONCATENATE($A489,"_",AL$2),'Reference data SID'!$B:$N,13,FALSE())),"",VLOOKUP(CONCATENATE($A489,"_",AL$2),'Reference data SID'!$B:$N,13,FALSE()))</f>
        <v/>
      </c>
      <c r="AM489" s="86" t="str">
        <f aca="false">IF(ISERROR(VLOOKUP(CONCATENATE($A489,"_",AM$2),'Reference data SID'!$B:$N,13,FALSE())),"",VLOOKUP(CONCATENATE($A489,"_",AM$2),'Reference data SID'!$B:$N,13,FALSE()))</f>
        <v/>
      </c>
      <c r="AN489" s="86" t="str">
        <f aca="false">IF(ISERROR(VLOOKUP(CONCATENATE($A489,"_",AN$2),'Reference data SID'!$B:$N,13,FALSE())),"",VLOOKUP(CONCATENATE($A489,"_",AN$2),'Reference data SID'!$B:$N,13,FALSE()))</f>
        <v/>
      </c>
      <c r="AO489" s="86" t="str">
        <f aca="false">IF(ISERROR(VLOOKUP(CONCATENATE($A489,"_",AO$2),'Reference data SID'!$B:$N,13,FALSE())),"",VLOOKUP(CONCATENATE($A489,"_",AO$2),'Reference data SID'!$B:$N,13,FALSE()))</f>
        <v/>
      </c>
      <c r="AP489" s="86" t="str">
        <f aca="false">IF(ISERROR(VLOOKUP(CONCATENATE($A489,"_",AP$2),'Reference data SID'!$B:$N,13,FALSE())),"",VLOOKUP(CONCATENATE($A489,"_",AP$2),'Reference data SID'!$B:$N,13,FALSE()))</f>
        <v/>
      </c>
      <c r="AQ489" s="86" t="str">
        <f aca="false">IF(ISERROR(VLOOKUP(CONCATENATE($A489,"_",AQ$2),'Reference data SID'!$B:$N,13,FALSE())),"",VLOOKUP(CONCATENATE($A489,"_",AQ$2),'Reference data SID'!$B:$N,13,FALSE()))</f>
        <v/>
      </c>
      <c r="AR489" s="86" t="str">
        <f aca="false">IF(ISERROR(VLOOKUP(CONCATENATE($A489,"_",AR$2),'Reference data SID'!$B:$N,13,FALSE())),"",VLOOKUP(CONCATENATE($A489,"_",AR$2),'Reference data SID'!$B:$N,13,FALSE()))</f>
        <v/>
      </c>
      <c r="AS489" s="86" t="str">
        <f aca="false">IF(ISERROR(VLOOKUP(CONCATENATE($A489,"_",AS$2),'Reference data SID'!$B:$N,13,FALSE())),"",VLOOKUP(CONCATENATE($A489,"_",AS$2),'Reference data SID'!$B:$N,13,FALSE()))</f>
        <v/>
      </c>
      <c r="AT489" s="86" t="str">
        <f aca="false">IF(ISERROR(VLOOKUP(CONCATENATE($A489,"_",AT$2),'Reference data SID'!$B:$N,13,FALSE())),"",VLOOKUP(CONCATENATE($A489,"_",AT$2),'Reference data SID'!$B:$N,13,FALSE()))</f>
        <v/>
      </c>
    </row>
    <row r="490" customFormat="false" ht="15" hidden="false" customHeight="false" outlineLevel="0" collapsed="false">
      <c r="A490" s="0" t="n">
        <v>486</v>
      </c>
      <c r="B490" s="86" t="str">
        <f aca="false">IF(ISERROR(VLOOKUP(CONCATENATE($A490,"_",B$2),'Reference data SID'!$B:$N,13,FALSE())),"",VLOOKUP(CONCATENATE($A490,"_",B$2),'Reference data SID'!$B:$N,13,FALSE()))</f>
        <v/>
      </c>
      <c r="C490" s="86" t="str">
        <f aca="false">IF(ISERROR(VLOOKUP(CONCATENATE($A490,"_",C$2),'Reference data SID'!$B:$N,13,FALSE())),"",VLOOKUP(CONCATENATE($A490,"_",C$2),'Reference data SID'!$B:$N,13,FALSE()))</f>
        <v/>
      </c>
      <c r="D490" s="86" t="str">
        <f aca="false">IF(ISERROR(VLOOKUP(CONCATENATE($A490,"_",D$2),'Reference data SID'!$B:$N,13,FALSE())),"",VLOOKUP(CONCATENATE($A490,"_",D$2),'Reference data SID'!$B:$N,13,FALSE()))</f>
        <v/>
      </c>
      <c r="E490" s="86" t="str">
        <f aca="false">IF(ISERROR(VLOOKUP(CONCATENATE($A490,"_",E$2),'Reference data SID'!$B:$N,13,FALSE())),"",VLOOKUP(CONCATENATE($A490,"_",E$2),'Reference data SID'!$B:$N,13,FALSE()))</f>
        <v/>
      </c>
      <c r="F490" s="86" t="str">
        <f aca="false">IF(ISERROR(VLOOKUP(CONCATENATE($A490,"_",F$2),'Reference data SID'!$B:$N,13,FALSE())),"",VLOOKUP(CONCATENATE($A490,"_",F$2),'Reference data SID'!$B:$N,13,FALSE()))</f>
        <v/>
      </c>
      <c r="G490" s="86" t="str">
        <f aca="false">IF(ISERROR(VLOOKUP(CONCATENATE($A490,"_",G$2),'Reference data SID'!$B:$N,13,FALSE())),"",VLOOKUP(CONCATENATE($A490,"_",G$2),'Reference data SID'!$B:$N,13,FALSE()))</f>
        <v/>
      </c>
      <c r="H490" s="86" t="str">
        <f aca="false">IF(ISERROR(VLOOKUP(CONCATENATE($A490,"_",H$2),'Reference data SID'!$B:$N,13,FALSE())),"",VLOOKUP(CONCATENATE($A490,"_",H$2),'Reference data SID'!$B:$N,13,FALSE()))</f>
        <v/>
      </c>
      <c r="I490" s="86" t="str">
        <f aca="false">IF(ISERROR(VLOOKUP(CONCATENATE($A490,"_",I$2),'Reference data SID'!$B:$N,13,FALSE())),"",VLOOKUP(CONCATENATE($A490,"_",I$2),'Reference data SID'!$B:$N,13,FALSE()))</f>
        <v/>
      </c>
      <c r="J490" s="86" t="str">
        <f aca="false">IF(ISERROR(VLOOKUP(CONCATENATE($A490,"_",J$2),'Reference data SID'!$B:$N,13,FALSE())),"",VLOOKUP(CONCATENATE($A490,"_",J$2),'Reference data SID'!$B:$N,13,FALSE()))</f>
        <v/>
      </c>
      <c r="K490" s="86" t="str">
        <f aca="false">IF(ISERROR(VLOOKUP(CONCATENATE($A490,"_",K$2),'Reference data SID'!$B:$N,13,FALSE())),"",VLOOKUP(CONCATENATE($A490,"_",K$2),'Reference data SID'!$B:$N,13,FALSE()))</f>
        <v/>
      </c>
      <c r="L490" s="86" t="str">
        <f aca="false">IF(ISERROR(VLOOKUP(CONCATENATE($A490,"_",L$2),'Reference data SID'!$B:$N,13,FALSE())),"",VLOOKUP(CONCATENATE($A490,"_",L$2),'Reference data SID'!$B:$N,13,FALSE()))</f>
        <v/>
      </c>
      <c r="M490" s="86" t="str">
        <f aca="false">IF(ISERROR(VLOOKUP(CONCATENATE($A490,"_",M$2),'Reference data SID'!$B:$N,13,FALSE())),"",VLOOKUP(CONCATENATE($A490,"_",M$2),'Reference data SID'!$B:$N,13,FALSE()))</f>
        <v/>
      </c>
      <c r="N490" s="86" t="str">
        <f aca="false">IF(ISERROR(VLOOKUP(CONCATENATE($A490,"_",N$2),'Reference data SID'!$B:$N,13,FALSE())),"",VLOOKUP(CONCATENATE($A490,"_",N$2),'Reference data SID'!$B:$N,13,FALSE()))</f>
        <v/>
      </c>
      <c r="O490" s="86" t="str">
        <f aca="false">IF(ISERROR(VLOOKUP(CONCATENATE($A490,"_",O$2),'Reference data SID'!$B:$N,13,FALSE())),"",VLOOKUP(CONCATENATE($A490,"_",O$2),'Reference data SID'!$B:$N,13,FALSE()))</f>
        <v/>
      </c>
      <c r="P490" s="86" t="str">
        <f aca="false">IF(ISERROR(VLOOKUP(CONCATENATE($A490,"_",P$2),'Reference data SID'!$B:$N,13,FALSE())),"",VLOOKUP(CONCATENATE($A490,"_",P$2),'Reference data SID'!$B:$N,13,FALSE()))</f>
        <v/>
      </c>
      <c r="Q490" s="86" t="str">
        <f aca="false">IF(ISERROR(VLOOKUP(CONCATENATE($A490,"_",Q$2),'Reference data SID'!$B:$N,13,FALSE())),"",VLOOKUP(CONCATENATE($A490,"_",Q$2),'Reference data SID'!$B:$N,13,FALSE()))</f>
        <v/>
      </c>
      <c r="R490" s="86" t="str">
        <f aca="false">IF(ISERROR(VLOOKUP(CONCATENATE($A490,"_",R$2),'Reference data SID'!$B:$N,13,FALSE())),"",VLOOKUP(CONCATENATE($A490,"_",R$2),'Reference data SID'!$B:$N,13,FALSE()))</f>
        <v/>
      </c>
      <c r="S490" s="86" t="str">
        <f aca="false">IF(ISERROR(VLOOKUP(CONCATENATE($A490,"_",S$2),'Reference data SID'!$B:$N,13,FALSE())),"",VLOOKUP(CONCATENATE($A490,"_",S$2),'Reference data SID'!$B:$N,13,FALSE()))</f>
        <v/>
      </c>
      <c r="T490" s="86" t="str">
        <f aca="false">IF(ISERROR(VLOOKUP(CONCATENATE($A490,"_",T$2),'Reference data SID'!$B:$N,13,FALSE())),"",VLOOKUP(CONCATENATE($A490,"_",T$2),'Reference data SID'!$B:$N,13,FALSE()))</f>
        <v/>
      </c>
      <c r="U490" s="86" t="str">
        <f aca="false">IF(ISERROR(VLOOKUP(CONCATENATE($A490,"_",U$2),'Reference data SID'!$B:$N,13,FALSE())),"",VLOOKUP(CONCATENATE($A490,"_",U$2),'Reference data SID'!$B:$N,13,FALSE()))</f>
        <v/>
      </c>
      <c r="V490" s="86" t="str">
        <f aca="false">IF(ISERROR(VLOOKUP(CONCATENATE($A490,"_",V$2),'Reference data SID'!$B:$N,13,FALSE())),"",VLOOKUP(CONCATENATE($A490,"_",V$2),'Reference data SID'!$B:$N,13,FALSE()))</f>
        <v/>
      </c>
      <c r="W490" s="86" t="str">
        <f aca="false">IF(ISERROR(VLOOKUP(CONCATENATE($A490,"_",W$2),'Reference data SID'!$B:$N,13,FALSE())),"",VLOOKUP(CONCATENATE($A490,"_",W$2),'Reference data SID'!$B:$N,13,FALSE()))</f>
        <v/>
      </c>
      <c r="X490" s="86" t="str">
        <f aca="false">IF(ISERROR(VLOOKUP(CONCATENATE($A490,"_",X$2),'Reference data SID'!$B:$N,13,FALSE())),"",VLOOKUP(CONCATENATE($A490,"_",X$2),'Reference data SID'!$B:$N,13,FALSE()))</f>
        <v/>
      </c>
      <c r="Y490" s="86" t="str">
        <f aca="false">IF(ISERROR(VLOOKUP(CONCATENATE($A490,"_",Y$2),'Reference data SID'!$B:$N,13,FALSE())),"",VLOOKUP(CONCATENATE($A490,"_",Y$2),'Reference data SID'!$B:$N,13,FALSE()))</f>
        <v/>
      </c>
      <c r="Z490" s="86" t="str">
        <f aca="false">IF(ISERROR(VLOOKUP(CONCATENATE($A490,"_",Z$2),'Reference data SID'!$B:$N,13,FALSE())),"",VLOOKUP(CONCATENATE($A490,"_",Z$2),'Reference data SID'!$B:$N,13,FALSE()))</f>
        <v/>
      </c>
      <c r="AA490" s="86" t="str">
        <f aca="false">IF(ISERROR(VLOOKUP(CONCATENATE($A490,"_",AA$2),'Reference data SID'!$B:$N,13,FALSE())),"",VLOOKUP(CONCATENATE($A490,"_",AA$2),'Reference data SID'!$B:$N,13,FALSE()))</f>
        <v/>
      </c>
      <c r="AB490" s="86" t="str">
        <f aca="false">IF(ISERROR(VLOOKUP(CONCATENATE($A490,"_",AB$2),'Reference data SID'!$B:$N,13,FALSE())),"",VLOOKUP(CONCATENATE($A490,"_",AB$2),'Reference data SID'!$B:$N,13,FALSE()))</f>
        <v/>
      </c>
      <c r="AC490" s="86" t="str">
        <f aca="false">IF(ISERROR(VLOOKUP(CONCATENATE($A490,"_",AC$2),'Reference data SID'!$B:$N,13,FALSE())),"",VLOOKUP(CONCATENATE($A490,"_",AC$2),'Reference data SID'!$B:$N,13,FALSE()))</f>
        <v/>
      </c>
      <c r="AD490" s="86" t="str">
        <f aca="false">IF(ISERROR(VLOOKUP(CONCATENATE($A490,"_",AD$2),'Reference data SID'!$B:$N,13,FALSE())),"",VLOOKUP(CONCATENATE($A490,"_",AD$2),'Reference data SID'!$B:$N,13,FALSE()))</f>
        <v/>
      </c>
      <c r="AE490" s="86" t="str">
        <f aca="false">IF(ISERROR(VLOOKUP(CONCATENATE($A490,"_",AE$2),'Reference data SID'!$B:$N,13,FALSE())),"",VLOOKUP(CONCATENATE($A490,"_",AE$2),'Reference data SID'!$B:$N,13,FALSE()))</f>
        <v/>
      </c>
      <c r="AF490" s="86" t="str">
        <f aca="false">IF(ISERROR(VLOOKUP(CONCATENATE($A490,"_",AF$2),'Reference data SID'!$B:$N,13,FALSE())),"",VLOOKUP(CONCATENATE($A490,"_",AF$2),'Reference data SID'!$B:$N,13,FALSE()))</f>
        <v/>
      </c>
      <c r="AG490" s="86" t="str">
        <f aca="false">IF(ISERROR(VLOOKUP(CONCATENATE($A490,"_",AG$2),'Reference data SID'!$B:$N,13,FALSE())),"",VLOOKUP(CONCATENATE($A490,"_",AG$2),'Reference data SID'!$B:$N,13,FALSE()))</f>
        <v/>
      </c>
      <c r="AH490" s="86" t="str">
        <f aca="false">IF(ISERROR(VLOOKUP(CONCATENATE($A490,"_",AH$2),'Reference data SID'!$B:$N,13,FALSE())),"",VLOOKUP(CONCATENATE($A490,"_",AH$2),'Reference data SID'!$B:$N,13,FALSE()))</f>
        <v/>
      </c>
      <c r="AI490" s="86" t="str">
        <f aca="false">IF(ISERROR(VLOOKUP(CONCATENATE($A490,"_",AI$2),'Reference data SID'!$B:$N,13,FALSE())),"",VLOOKUP(CONCATENATE($A490,"_",AI$2),'Reference data SID'!$B:$N,13,FALSE()))</f>
        <v/>
      </c>
      <c r="AJ490" s="86" t="str">
        <f aca="false">IF(ISERROR(VLOOKUP(CONCATENATE($A490,"_",AJ$2),'Reference data SID'!$B:$N,13,FALSE())),"",VLOOKUP(CONCATENATE($A490,"_",AJ$2),'Reference data SID'!$B:$N,13,FALSE()))</f>
        <v/>
      </c>
      <c r="AK490" s="86" t="str">
        <f aca="false">IF(ISERROR(VLOOKUP(CONCATENATE($A490,"_",AK$2),'Reference data SID'!$B:$N,13,FALSE())),"",VLOOKUP(CONCATENATE($A490,"_",AK$2),'Reference data SID'!$B:$N,13,FALSE()))</f>
        <v/>
      </c>
      <c r="AL490" s="86" t="str">
        <f aca="false">IF(ISERROR(VLOOKUP(CONCATENATE($A490,"_",AL$2),'Reference data SID'!$B:$N,13,FALSE())),"",VLOOKUP(CONCATENATE($A490,"_",AL$2),'Reference data SID'!$B:$N,13,FALSE()))</f>
        <v/>
      </c>
      <c r="AM490" s="86" t="str">
        <f aca="false">IF(ISERROR(VLOOKUP(CONCATENATE($A490,"_",AM$2),'Reference data SID'!$B:$N,13,FALSE())),"",VLOOKUP(CONCATENATE($A490,"_",AM$2),'Reference data SID'!$B:$N,13,FALSE()))</f>
        <v/>
      </c>
      <c r="AN490" s="86" t="str">
        <f aca="false">IF(ISERROR(VLOOKUP(CONCATENATE($A490,"_",AN$2),'Reference data SID'!$B:$N,13,FALSE())),"",VLOOKUP(CONCATENATE($A490,"_",AN$2),'Reference data SID'!$B:$N,13,FALSE()))</f>
        <v/>
      </c>
      <c r="AO490" s="86" t="str">
        <f aca="false">IF(ISERROR(VLOOKUP(CONCATENATE($A490,"_",AO$2),'Reference data SID'!$B:$N,13,FALSE())),"",VLOOKUP(CONCATENATE($A490,"_",AO$2),'Reference data SID'!$B:$N,13,FALSE()))</f>
        <v/>
      </c>
      <c r="AP490" s="86" t="str">
        <f aca="false">IF(ISERROR(VLOOKUP(CONCATENATE($A490,"_",AP$2),'Reference data SID'!$B:$N,13,FALSE())),"",VLOOKUP(CONCATENATE($A490,"_",AP$2),'Reference data SID'!$B:$N,13,FALSE()))</f>
        <v/>
      </c>
      <c r="AQ490" s="86" t="str">
        <f aca="false">IF(ISERROR(VLOOKUP(CONCATENATE($A490,"_",AQ$2),'Reference data SID'!$B:$N,13,FALSE())),"",VLOOKUP(CONCATENATE($A490,"_",AQ$2),'Reference data SID'!$B:$N,13,FALSE()))</f>
        <v/>
      </c>
      <c r="AR490" s="86" t="str">
        <f aca="false">IF(ISERROR(VLOOKUP(CONCATENATE($A490,"_",AR$2),'Reference data SID'!$B:$N,13,FALSE())),"",VLOOKUP(CONCATENATE($A490,"_",AR$2),'Reference data SID'!$B:$N,13,FALSE()))</f>
        <v/>
      </c>
      <c r="AS490" s="86" t="str">
        <f aca="false">IF(ISERROR(VLOOKUP(CONCATENATE($A490,"_",AS$2),'Reference data SID'!$B:$N,13,FALSE())),"",VLOOKUP(CONCATENATE($A490,"_",AS$2),'Reference data SID'!$B:$N,13,FALSE()))</f>
        <v/>
      </c>
      <c r="AT490" s="86" t="str">
        <f aca="false">IF(ISERROR(VLOOKUP(CONCATENATE($A490,"_",AT$2),'Reference data SID'!$B:$N,13,FALSE())),"",VLOOKUP(CONCATENATE($A490,"_",AT$2),'Reference data SID'!$B:$N,13,FALSE()))</f>
        <v/>
      </c>
    </row>
    <row r="491" customFormat="false" ht="15" hidden="false" customHeight="false" outlineLevel="0" collapsed="false">
      <c r="A491" s="0" t="n">
        <v>487</v>
      </c>
      <c r="B491" s="86" t="str">
        <f aca="false">IF(ISERROR(VLOOKUP(CONCATENATE($A491,"_",B$2),'Reference data SID'!$B:$N,13,FALSE())),"",VLOOKUP(CONCATENATE($A491,"_",B$2),'Reference data SID'!$B:$N,13,FALSE()))</f>
        <v/>
      </c>
      <c r="C491" s="86" t="str">
        <f aca="false">IF(ISERROR(VLOOKUP(CONCATENATE($A491,"_",C$2),'Reference data SID'!$B:$N,13,FALSE())),"",VLOOKUP(CONCATENATE($A491,"_",C$2),'Reference data SID'!$B:$N,13,FALSE()))</f>
        <v/>
      </c>
      <c r="D491" s="86" t="str">
        <f aca="false">IF(ISERROR(VLOOKUP(CONCATENATE($A491,"_",D$2),'Reference data SID'!$B:$N,13,FALSE())),"",VLOOKUP(CONCATENATE($A491,"_",D$2),'Reference data SID'!$B:$N,13,FALSE()))</f>
        <v/>
      </c>
      <c r="E491" s="86" t="str">
        <f aca="false">IF(ISERROR(VLOOKUP(CONCATENATE($A491,"_",E$2),'Reference data SID'!$B:$N,13,FALSE())),"",VLOOKUP(CONCATENATE($A491,"_",E$2),'Reference data SID'!$B:$N,13,FALSE()))</f>
        <v/>
      </c>
      <c r="F491" s="86" t="str">
        <f aca="false">IF(ISERROR(VLOOKUP(CONCATENATE($A491,"_",F$2),'Reference data SID'!$B:$N,13,FALSE())),"",VLOOKUP(CONCATENATE($A491,"_",F$2),'Reference data SID'!$B:$N,13,FALSE()))</f>
        <v/>
      </c>
      <c r="G491" s="86" t="str">
        <f aca="false">IF(ISERROR(VLOOKUP(CONCATENATE($A491,"_",G$2),'Reference data SID'!$B:$N,13,FALSE())),"",VLOOKUP(CONCATENATE($A491,"_",G$2),'Reference data SID'!$B:$N,13,FALSE()))</f>
        <v/>
      </c>
      <c r="H491" s="86" t="str">
        <f aca="false">IF(ISERROR(VLOOKUP(CONCATENATE($A491,"_",H$2),'Reference data SID'!$B:$N,13,FALSE())),"",VLOOKUP(CONCATENATE($A491,"_",H$2),'Reference data SID'!$B:$N,13,FALSE()))</f>
        <v/>
      </c>
      <c r="I491" s="86" t="str">
        <f aca="false">IF(ISERROR(VLOOKUP(CONCATENATE($A491,"_",I$2),'Reference data SID'!$B:$N,13,FALSE())),"",VLOOKUP(CONCATENATE($A491,"_",I$2),'Reference data SID'!$B:$N,13,FALSE()))</f>
        <v/>
      </c>
      <c r="J491" s="86" t="str">
        <f aca="false">IF(ISERROR(VLOOKUP(CONCATENATE($A491,"_",J$2),'Reference data SID'!$B:$N,13,FALSE())),"",VLOOKUP(CONCATENATE($A491,"_",J$2),'Reference data SID'!$B:$N,13,FALSE()))</f>
        <v/>
      </c>
      <c r="K491" s="86" t="str">
        <f aca="false">IF(ISERROR(VLOOKUP(CONCATENATE($A491,"_",K$2),'Reference data SID'!$B:$N,13,FALSE())),"",VLOOKUP(CONCATENATE($A491,"_",K$2),'Reference data SID'!$B:$N,13,FALSE()))</f>
        <v/>
      </c>
      <c r="L491" s="86" t="str">
        <f aca="false">IF(ISERROR(VLOOKUP(CONCATENATE($A491,"_",L$2),'Reference data SID'!$B:$N,13,FALSE())),"",VLOOKUP(CONCATENATE($A491,"_",L$2),'Reference data SID'!$B:$N,13,FALSE()))</f>
        <v/>
      </c>
      <c r="M491" s="86" t="str">
        <f aca="false">IF(ISERROR(VLOOKUP(CONCATENATE($A491,"_",M$2),'Reference data SID'!$B:$N,13,FALSE())),"",VLOOKUP(CONCATENATE($A491,"_",M$2),'Reference data SID'!$B:$N,13,FALSE()))</f>
        <v/>
      </c>
      <c r="N491" s="86" t="str">
        <f aca="false">IF(ISERROR(VLOOKUP(CONCATENATE($A491,"_",N$2),'Reference data SID'!$B:$N,13,FALSE())),"",VLOOKUP(CONCATENATE($A491,"_",N$2),'Reference data SID'!$B:$N,13,FALSE()))</f>
        <v/>
      </c>
      <c r="O491" s="86" t="str">
        <f aca="false">IF(ISERROR(VLOOKUP(CONCATENATE($A491,"_",O$2),'Reference data SID'!$B:$N,13,FALSE())),"",VLOOKUP(CONCATENATE($A491,"_",O$2),'Reference data SID'!$B:$N,13,FALSE()))</f>
        <v/>
      </c>
      <c r="P491" s="86" t="str">
        <f aca="false">IF(ISERROR(VLOOKUP(CONCATENATE($A491,"_",P$2),'Reference data SID'!$B:$N,13,FALSE())),"",VLOOKUP(CONCATENATE($A491,"_",P$2),'Reference data SID'!$B:$N,13,FALSE()))</f>
        <v/>
      </c>
      <c r="Q491" s="86" t="str">
        <f aca="false">IF(ISERROR(VLOOKUP(CONCATENATE($A491,"_",Q$2),'Reference data SID'!$B:$N,13,FALSE())),"",VLOOKUP(CONCATENATE($A491,"_",Q$2),'Reference data SID'!$B:$N,13,FALSE()))</f>
        <v/>
      </c>
      <c r="R491" s="86" t="str">
        <f aca="false">IF(ISERROR(VLOOKUP(CONCATENATE($A491,"_",R$2),'Reference data SID'!$B:$N,13,FALSE())),"",VLOOKUP(CONCATENATE($A491,"_",R$2),'Reference data SID'!$B:$N,13,FALSE()))</f>
        <v/>
      </c>
      <c r="S491" s="86" t="str">
        <f aca="false">IF(ISERROR(VLOOKUP(CONCATENATE($A491,"_",S$2),'Reference data SID'!$B:$N,13,FALSE())),"",VLOOKUP(CONCATENATE($A491,"_",S$2),'Reference data SID'!$B:$N,13,FALSE()))</f>
        <v/>
      </c>
      <c r="T491" s="86" t="str">
        <f aca="false">IF(ISERROR(VLOOKUP(CONCATENATE($A491,"_",T$2),'Reference data SID'!$B:$N,13,FALSE())),"",VLOOKUP(CONCATENATE($A491,"_",T$2),'Reference data SID'!$B:$N,13,FALSE()))</f>
        <v/>
      </c>
      <c r="U491" s="86" t="str">
        <f aca="false">IF(ISERROR(VLOOKUP(CONCATENATE($A491,"_",U$2),'Reference data SID'!$B:$N,13,FALSE())),"",VLOOKUP(CONCATENATE($A491,"_",U$2),'Reference data SID'!$B:$N,13,FALSE()))</f>
        <v/>
      </c>
      <c r="V491" s="86" t="str">
        <f aca="false">IF(ISERROR(VLOOKUP(CONCATENATE($A491,"_",V$2),'Reference data SID'!$B:$N,13,FALSE())),"",VLOOKUP(CONCATENATE($A491,"_",V$2),'Reference data SID'!$B:$N,13,FALSE()))</f>
        <v/>
      </c>
      <c r="W491" s="86" t="str">
        <f aca="false">IF(ISERROR(VLOOKUP(CONCATENATE($A491,"_",W$2),'Reference data SID'!$B:$N,13,FALSE())),"",VLOOKUP(CONCATENATE($A491,"_",W$2),'Reference data SID'!$B:$N,13,FALSE()))</f>
        <v/>
      </c>
      <c r="X491" s="86" t="str">
        <f aca="false">IF(ISERROR(VLOOKUP(CONCATENATE($A491,"_",X$2),'Reference data SID'!$B:$N,13,FALSE())),"",VLOOKUP(CONCATENATE($A491,"_",X$2),'Reference data SID'!$B:$N,13,FALSE()))</f>
        <v/>
      </c>
      <c r="Y491" s="86" t="str">
        <f aca="false">IF(ISERROR(VLOOKUP(CONCATENATE($A491,"_",Y$2),'Reference data SID'!$B:$N,13,FALSE())),"",VLOOKUP(CONCATENATE($A491,"_",Y$2),'Reference data SID'!$B:$N,13,FALSE()))</f>
        <v/>
      </c>
      <c r="Z491" s="86" t="str">
        <f aca="false">IF(ISERROR(VLOOKUP(CONCATENATE($A491,"_",Z$2),'Reference data SID'!$B:$N,13,FALSE())),"",VLOOKUP(CONCATENATE($A491,"_",Z$2),'Reference data SID'!$B:$N,13,FALSE()))</f>
        <v/>
      </c>
      <c r="AA491" s="86" t="str">
        <f aca="false">IF(ISERROR(VLOOKUP(CONCATENATE($A491,"_",AA$2),'Reference data SID'!$B:$N,13,FALSE())),"",VLOOKUP(CONCATENATE($A491,"_",AA$2),'Reference data SID'!$B:$N,13,FALSE()))</f>
        <v/>
      </c>
      <c r="AB491" s="86" t="str">
        <f aca="false">IF(ISERROR(VLOOKUP(CONCATENATE($A491,"_",AB$2),'Reference data SID'!$B:$N,13,FALSE())),"",VLOOKUP(CONCATENATE($A491,"_",AB$2),'Reference data SID'!$B:$N,13,FALSE()))</f>
        <v/>
      </c>
      <c r="AC491" s="86" t="str">
        <f aca="false">IF(ISERROR(VLOOKUP(CONCATENATE($A491,"_",AC$2),'Reference data SID'!$B:$N,13,FALSE())),"",VLOOKUP(CONCATENATE($A491,"_",AC$2),'Reference data SID'!$B:$N,13,FALSE()))</f>
        <v/>
      </c>
      <c r="AD491" s="86" t="str">
        <f aca="false">IF(ISERROR(VLOOKUP(CONCATENATE($A491,"_",AD$2),'Reference data SID'!$B:$N,13,FALSE())),"",VLOOKUP(CONCATENATE($A491,"_",AD$2),'Reference data SID'!$B:$N,13,FALSE()))</f>
        <v/>
      </c>
      <c r="AE491" s="86" t="str">
        <f aca="false">IF(ISERROR(VLOOKUP(CONCATENATE($A491,"_",AE$2),'Reference data SID'!$B:$N,13,FALSE())),"",VLOOKUP(CONCATENATE($A491,"_",AE$2),'Reference data SID'!$B:$N,13,FALSE()))</f>
        <v/>
      </c>
      <c r="AF491" s="86" t="str">
        <f aca="false">IF(ISERROR(VLOOKUP(CONCATENATE($A491,"_",AF$2),'Reference data SID'!$B:$N,13,FALSE())),"",VLOOKUP(CONCATENATE($A491,"_",AF$2),'Reference data SID'!$B:$N,13,FALSE()))</f>
        <v/>
      </c>
      <c r="AG491" s="86" t="str">
        <f aca="false">IF(ISERROR(VLOOKUP(CONCATENATE($A491,"_",AG$2),'Reference data SID'!$B:$N,13,FALSE())),"",VLOOKUP(CONCATENATE($A491,"_",AG$2),'Reference data SID'!$B:$N,13,FALSE()))</f>
        <v/>
      </c>
      <c r="AH491" s="86" t="str">
        <f aca="false">IF(ISERROR(VLOOKUP(CONCATENATE($A491,"_",AH$2),'Reference data SID'!$B:$N,13,FALSE())),"",VLOOKUP(CONCATENATE($A491,"_",AH$2),'Reference data SID'!$B:$N,13,FALSE()))</f>
        <v/>
      </c>
      <c r="AI491" s="86" t="str">
        <f aca="false">IF(ISERROR(VLOOKUP(CONCATENATE($A491,"_",AI$2),'Reference data SID'!$B:$N,13,FALSE())),"",VLOOKUP(CONCATENATE($A491,"_",AI$2),'Reference data SID'!$B:$N,13,FALSE()))</f>
        <v/>
      </c>
      <c r="AJ491" s="86" t="str">
        <f aca="false">IF(ISERROR(VLOOKUP(CONCATENATE($A491,"_",AJ$2),'Reference data SID'!$B:$N,13,FALSE())),"",VLOOKUP(CONCATENATE($A491,"_",AJ$2),'Reference data SID'!$B:$N,13,FALSE()))</f>
        <v/>
      </c>
      <c r="AK491" s="86" t="str">
        <f aca="false">IF(ISERROR(VLOOKUP(CONCATENATE($A491,"_",AK$2),'Reference data SID'!$B:$N,13,FALSE())),"",VLOOKUP(CONCATENATE($A491,"_",AK$2),'Reference data SID'!$B:$N,13,FALSE()))</f>
        <v/>
      </c>
      <c r="AL491" s="86" t="str">
        <f aca="false">IF(ISERROR(VLOOKUP(CONCATENATE($A491,"_",AL$2),'Reference data SID'!$B:$N,13,FALSE())),"",VLOOKUP(CONCATENATE($A491,"_",AL$2),'Reference data SID'!$B:$N,13,FALSE()))</f>
        <v/>
      </c>
      <c r="AM491" s="86" t="str">
        <f aca="false">IF(ISERROR(VLOOKUP(CONCATENATE($A491,"_",AM$2),'Reference data SID'!$B:$N,13,FALSE())),"",VLOOKUP(CONCATENATE($A491,"_",AM$2),'Reference data SID'!$B:$N,13,FALSE()))</f>
        <v/>
      </c>
      <c r="AN491" s="86" t="str">
        <f aca="false">IF(ISERROR(VLOOKUP(CONCATENATE($A491,"_",AN$2),'Reference data SID'!$B:$N,13,FALSE())),"",VLOOKUP(CONCATENATE($A491,"_",AN$2),'Reference data SID'!$B:$N,13,FALSE()))</f>
        <v/>
      </c>
      <c r="AO491" s="86" t="str">
        <f aca="false">IF(ISERROR(VLOOKUP(CONCATENATE($A491,"_",AO$2),'Reference data SID'!$B:$N,13,FALSE())),"",VLOOKUP(CONCATENATE($A491,"_",AO$2),'Reference data SID'!$B:$N,13,FALSE()))</f>
        <v/>
      </c>
      <c r="AP491" s="86" t="str">
        <f aca="false">IF(ISERROR(VLOOKUP(CONCATENATE($A491,"_",AP$2),'Reference data SID'!$B:$N,13,FALSE())),"",VLOOKUP(CONCATENATE($A491,"_",AP$2),'Reference data SID'!$B:$N,13,FALSE()))</f>
        <v/>
      </c>
      <c r="AQ491" s="86" t="str">
        <f aca="false">IF(ISERROR(VLOOKUP(CONCATENATE($A491,"_",AQ$2),'Reference data SID'!$B:$N,13,FALSE())),"",VLOOKUP(CONCATENATE($A491,"_",AQ$2),'Reference data SID'!$B:$N,13,FALSE()))</f>
        <v/>
      </c>
      <c r="AR491" s="86" t="str">
        <f aca="false">IF(ISERROR(VLOOKUP(CONCATENATE($A491,"_",AR$2),'Reference data SID'!$B:$N,13,FALSE())),"",VLOOKUP(CONCATENATE($A491,"_",AR$2),'Reference data SID'!$B:$N,13,FALSE()))</f>
        <v/>
      </c>
      <c r="AS491" s="86" t="str">
        <f aca="false">IF(ISERROR(VLOOKUP(CONCATENATE($A491,"_",AS$2),'Reference data SID'!$B:$N,13,FALSE())),"",VLOOKUP(CONCATENATE($A491,"_",AS$2),'Reference data SID'!$B:$N,13,FALSE()))</f>
        <v/>
      </c>
      <c r="AT491" s="86" t="str">
        <f aca="false">IF(ISERROR(VLOOKUP(CONCATENATE($A491,"_",AT$2),'Reference data SID'!$B:$N,13,FALSE())),"",VLOOKUP(CONCATENATE($A491,"_",AT$2),'Reference data SID'!$B:$N,13,FALSE()))</f>
        <v/>
      </c>
    </row>
    <row r="492" customFormat="false" ht="15" hidden="false" customHeight="false" outlineLevel="0" collapsed="false">
      <c r="A492" s="0" t="n">
        <v>488</v>
      </c>
      <c r="B492" s="86" t="str">
        <f aca="false">IF(ISERROR(VLOOKUP(CONCATENATE($A492,"_",B$2),'Reference data SID'!$B:$N,13,FALSE())),"",VLOOKUP(CONCATENATE($A492,"_",B$2),'Reference data SID'!$B:$N,13,FALSE()))</f>
        <v/>
      </c>
      <c r="C492" s="86" t="str">
        <f aca="false">IF(ISERROR(VLOOKUP(CONCATENATE($A492,"_",C$2),'Reference data SID'!$B:$N,13,FALSE())),"",VLOOKUP(CONCATENATE($A492,"_",C$2),'Reference data SID'!$B:$N,13,FALSE()))</f>
        <v/>
      </c>
      <c r="D492" s="86" t="str">
        <f aca="false">IF(ISERROR(VLOOKUP(CONCATENATE($A492,"_",D$2),'Reference data SID'!$B:$N,13,FALSE())),"",VLOOKUP(CONCATENATE($A492,"_",D$2),'Reference data SID'!$B:$N,13,FALSE()))</f>
        <v/>
      </c>
      <c r="E492" s="86" t="str">
        <f aca="false">IF(ISERROR(VLOOKUP(CONCATENATE($A492,"_",E$2),'Reference data SID'!$B:$N,13,FALSE())),"",VLOOKUP(CONCATENATE($A492,"_",E$2),'Reference data SID'!$B:$N,13,FALSE()))</f>
        <v/>
      </c>
      <c r="F492" s="86" t="str">
        <f aca="false">IF(ISERROR(VLOOKUP(CONCATENATE($A492,"_",F$2),'Reference data SID'!$B:$N,13,FALSE())),"",VLOOKUP(CONCATENATE($A492,"_",F$2),'Reference data SID'!$B:$N,13,FALSE()))</f>
        <v/>
      </c>
      <c r="G492" s="86" t="str">
        <f aca="false">IF(ISERROR(VLOOKUP(CONCATENATE($A492,"_",G$2),'Reference data SID'!$B:$N,13,FALSE())),"",VLOOKUP(CONCATENATE($A492,"_",G$2),'Reference data SID'!$B:$N,13,FALSE()))</f>
        <v/>
      </c>
      <c r="H492" s="86" t="str">
        <f aca="false">IF(ISERROR(VLOOKUP(CONCATENATE($A492,"_",H$2),'Reference data SID'!$B:$N,13,FALSE())),"",VLOOKUP(CONCATENATE($A492,"_",H$2),'Reference data SID'!$B:$N,13,FALSE()))</f>
        <v/>
      </c>
      <c r="I492" s="86" t="str">
        <f aca="false">IF(ISERROR(VLOOKUP(CONCATENATE($A492,"_",I$2),'Reference data SID'!$B:$N,13,FALSE())),"",VLOOKUP(CONCATENATE($A492,"_",I$2),'Reference data SID'!$B:$N,13,FALSE()))</f>
        <v/>
      </c>
      <c r="J492" s="86" t="str">
        <f aca="false">IF(ISERROR(VLOOKUP(CONCATENATE($A492,"_",J$2),'Reference data SID'!$B:$N,13,FALSE())),"",VLOOKUP(CONCATENATE($A492,"_",J$2),'Reference data SID'!$B:$N,13,FALSE()))</f>
        <v/>
      </c>
      <c r="K492" s="86" t="str">
        <f aca="false">IF(ISERROR(VLOOKUP(CONCATENATE($A492,"_",K$2),'Reference data SID'!$B:$N,13,FALSE())),"",VLOOKUP(CONCATENATE($A492,"_",K$2),'Reference data SID'!$B:$N,13,FALSE()))</f>
        <v/>
      </c>
      <c r="L492" s="86" t="str">
        <f aca="false">IF(ISERROR(VLOOKUP(CONCATENATE($A492,"_",L$2),'Reference data SID'!$B:$N,13,FALSE())),"",VLOOKUP(CONCATENATE($A492,"_",L$2),'Reference data SID'!$B:$N,13,FALSE()))</f>
        <v/>
      </c>
      <c r="M492" s="86" t="str">
        <f aca="false">IF(ISERROR(VLOOKUP(CONCATENATE($A492,"_",M$2),'Reference data SID'!$B:$N,13,FALSE())),"",VLOOKUP(CONCATENATE($A492,"_",M$2),'Reference data SID'!$B:$N,13,FALSE()))</f>
        <v/>
      </c>
      <c r="N492" s="86" t="str">
        <f aca="false">IF(ISERROR(VLOOKUP(CONCATENATE($A492,"_",N$2),'Reference data SID'!$B:$N,13,FALSE())),"",VLOOKUP(CONCATENATE($A492,"_",N$2),'Reference data SID'!$B:$N,13,FALSE()))</f>
        <v/>
      </c>
      <c r="O492" s="86" t="str">
        <f aca="false">IF(ISERROR(VLOOKUP(CONCATENATE($A492,"_",O$2),'Reference data SID'!$B:$N,13,FALSE())),"",VLOOKUP(CONCATENATE($A492,"_",O$2),'Reference data SID'!$B:$N,13,FALSE()))</f>
        <v/>
      </c>
      <c r="P492" s="86" t="str">
        <f aca="false">IF(ISERROR(VLOOKUP(CONCATENATE($A492,"_",P$2),'Reference data SID'!$B:$N,13,FALSE())),"",VLOOKUP(CONCATENATE($A492,"_",P$2),'Reference data SID'!$B:$N,13,FALSE()))</f>
        <v/>
      </c>
      <c r="Q492" s="86" t="str">
        <f aca="false">IF(ISERROR(VLOOKUP(CONCATENATE($A492,"_",Q$2),'Reference data SID'!$B:$N,13,FALSE())),"",VLOOKUP(CONCATENATE($A492,"_",Q$2),'Reference data SID'!$B:$N,13,FALSE()))</f>
        <v/>
      </c>
      <c r="R492" s="86" t="str">
        <f aca="false">IF(ISERROR(VLOOKUP(CONCATENATE($A492,"_",R$2),'Reference data SID'!$B:$N,13,FALSE())),"",VLOOKUP(CONCATENATE($A492,"_",R$2),'Reference data SID'!$B:$N,13,FALSE()))</f>
        <v/>
      </c>
      <c r="S492" s="86" t="str">
        <f aca="false">IF(ISERROR(VLOOKUP(CONCATENATE($A492,"_",S$2),'Reference data SID'!$B:$N,13,FALSE())),"",VLOOKUP(CONCATENATE($A492,"_",S$2),'Reference data SID'!$B:$N,13,FALSE()))</f>
        <v/>
      </c>
      <c r="T492" s="86" t="str">
        <f aca="false">IF(ISERROR(VLOOKUP(CONCATENATE($A492,"_",T$2),'Reference data SID'!$B:$N,13,FALSE())),"",VLOOKUP(CONCATENATE($A492,"_",T$2),'Reference data SID'!$B:$N,13,FALSE()))</f>
        <v/>
      </c>
      <c r="U492" s="86" t="str">
        <f aca="false">IF(ISERROR(VLOOKUP(CONCATENATE($A492,"_",U$2),'Reference data SID'!$B:$N,13,FALSE())),"",VLOOKUP(CONCATENATE($A492,"_",U$2),'Reference data SID'!$B:$N,13,FALSE()))</f>
        <v/>
      </c>
      <c r="V492" s="86" t="str">
        <f aca="false">IF(ISERROR(VLOOKUP(CONCATENATE($A492,"_",V$2),'Reference data SID'!$B:$N,13,FALSE())),"",VLOOKUP(CONCATENATE($A492,"_",V$2),'Reference data SID'!$B:$N,13,FALSE()))</f>
        <v/>
      </c>
      <c r="W492" s="86" t="str">
        <f aca="false">IF(ISERROR(VLOOKUP(CONCATENATE($A492,"_",W$2),'Reference data SID'!$B:$N,13,FALSE())),"",VLOOKUP(CONCATENATE($A492,"_",W$2),'Reference data SID'!$B:$N,13,FALSE()))</f>
        <v/>
      </c>
      <c r="X492" s="86" t="str">
        <f aca="false">IF(ISERROR(VLOOKUP(CONCATENATE($A492,"_",X$2),'Reference data SID'!$B:$N,13,FALSE())),"",VLOOKUP(CONCATENATE($A492,"_",X$2),'Reference data SID'!$B:$N,13,FALSE()))</f>
        <v/>
      </c>
      <c r="Y492" s="86" t="str">
        <f aca="false">IF(ISERROR(VLOOKUP(CONCATENATE($A492,"_",Y$2),'Reference data SID'!$B:$N,13,FALSE())),"",VLOOKUP(CONCATENATE($A492,"_",Y$2),'Reference data SID'!$B:$N,13,FALSE()))</f>
        <v/>
      </c>
      <c r="Z492" s="86" t="str">
        <f aca="false">IF(ISERROR(VLOOKUP(CONCATENATE($A492,"_",Z$2),'Reference data SID'!$B:$N,13,FALSE())),"",VLOOKUP(CONCATENATE($A492,"_",Z$2),'Reference data SID'!$B:$N,13,FALSE()))</f>
        <v/>
      </c>
      <c r="AA492" s="86" t="str">
        <f aca="false">IF(ISERROR(VLOOKUP(CONCATENATE($A492,"_",AA$2),'Reference data SID'!$B:$N,13,FALSE())),"",VLOOKUP(CONCATENATE($A492,"_",AA$2),'Reference data SID'!$B:$N,13,FALSE()))</f>
        <v/>
      </c>
      <c r="AB492" s="86" t="str">
        <f aca="false">IF(ISERROR(VLOOKUP(CONCATENATE($A492,"_",AB$2),'Reference data SID'!$B:$N,13,FALSE())),"",VLOOKUP(CONCATENATE($A492,"_",AB$2),'Reference data SID'!$B:$N,13,FALSE()))</f>
        <v/>
      </c>
      <c r="AC492" s="86" t="str">
        <f aca="false">IF(ISERROR(VLOOKUP(CONCATENATE($A492,"_",AC$2),'Reference data SID'!$B:$N,13,FALSE())),"",VLOOKUP(CONCATENATE($A492,"_",AC$2),'Reference data SID'!$B:$N,13,FALSE()))</f>
        <v/>
      </c>
      <c r="AD492" s="86" t="str">
        <f aca="false">IF(ISERROR(VLOOKUP(CONCATENATE($A492,"_",AD$2),'Reference data SID'!$B:$N,13,FALSE())),"",VLOOKUP(CONCATENATE($A492,"_",AD$2),'Reference data SID'!$B:$N,13,FALSE()))</f>
        <v/>
      </c>
      <c r="AE492" s="86" t="str">
        <f aca="false">IF(ISERROR(VLOOKUP(CONCATENATE($A492,"_",AE$2),'Reference data SID'!$B:$N,13,FALSE())),"",VLOOKUP(CONCATENATE($A492,"_",AE$2),'Reference data SID'!$B:$N,13,FALSE()))</f>
        <v/>
      </c>
      <c r="AF492" s="86" t="str">
        <f aca="false">IF(ISERROR(VLOOKUP(CONCATENATE($A492,"_",AF$2),'Reference data SID'!$B:$N,13,FALSE())),"",VLOOKUP(CONCATENATE($A492,"_",AF$2),'Reference data SID'!$B:$N,13,FALSE()))</f>
        <v/>
      </c>
      <c r="AG492" s="86" t="str">
        <f aca="false">IF(ISERROR(VLOOKUP(CONCATENATE($A492,"_",AG$2),'Reference data SID'!$B:$N,13,FALSE())),"",VLOOKUP(CONCATENATE($A492,"_",AG$2),'Reference data SID'!$B:$N,13,FALSE()))</f>
        <v/>
      </c>
      <c r="AH492" s="86" t="str">
        <f aca="false">IF(ISERROR(VLOOKUP(CONCATENATE($A492,"_",AH$2),'Reference data SID'!$B:$N,13,FALSE())),"",VLOOKUP(CONCATENATE($A492,"_",AH$2),'Reference data SID'!$B:$N,13,FALSE()))</f>
        <v/>
      </c>
      <c r="AI492" s="86" t="str">
        <f aca="false">IF(ISERROR(VLOOKUP(CONCATENATE($A492,"_",AI$2),'Reference data SID'!$B:$N,13,FALSE())),"",VLOOKUP(CONCATENATE($A492,"_",AI$2),'Reference data SID'!$B:$N,13,FALSE()))</f>
        <v/>
      </c>
      <c r="AJ492" s="86" t="str">
        <f aca="false">IF(ISERROR(VLOOKUP(CONCATENATE($A492,"_",AJ$2),'Reference data SID'!$B:$N,13,FALSE())),"",VLOOKUP(CONCATENATE($A492,"_",AJ$2),'Reference data SID'!$B:$N,13,FALSE()))</f>
        <v/>
      </c>
      <c r="AK492" s="86" t="str">
        <f aca="false">IF(ISERROR(VLOOKUP(CONCATENATE($A492,"_",AK$2),'Reference data SID'!$B:$N,13,FALSE())),"",VLOOKUP(CONCATENATE($A492,"_",AK$2),'Reference data SID'!$B:$N,13,FALSE()))</f>
        <v/>
      </c>
      <c r="AL492" s="86" t="str">
        <f aca="false">IF(ISERROR(VLOOKUP(CONCATENATE($A492,"_",AL$2),'Reference data SID'!$B:$N,13,FALSE())),"",VLOOKUP(CONCATENATE($A492,"_",AL$2),'Reference data SID'!$B:$N,13,FALSE()))</f>
        <v/>
      </c>
      <c r="AM492" s="86" t="str">
        <f aca="false">IF(ISERROR(VLOOKUP(CONCATENATE($A492,"_",AM$2),'Reference data SID'!$B:$N,13,FALSE())),"",VLOOKUP(CONCATENATE($A492,"_",AM$2),'Reference data SID'!$B:$N,13,FALSE()))</f>
        <v/>
      </c>
      <c r="AN492" s="86" t="str">
        <f aca="false">IF(ISERROR(VLOOKUP(CONCATENATE($A492,"_",AN$2),'Reference data SID'!$B:$N,13,FALSE())),"",VLOOKUP(CONCATENATE($A492,"_",AN$2),'Reference data SID'!$B:$N,13,FALSE()))</f>
        <v/>
      </c>
      <c r="AO492" s="86" t="str">
        <f aca="false">IF(ISERROR(VLOOKUP(CONCATENATE($A492,"_",AO$2),'Reference data SID'!$B:$N,13,FALSE())),"",VLOOKUP(CONCATENATE($A492,"_",AO$2),'Reference data SID'!$B:$N,13,FALSE()))</f>
        <v/>
      </c>
      <c r="AP492" s="86" t="str">
        <f aca="false">IF(ISERROR(VLOOKUP(CONCATENATE($A492,"_",AP$2),'Reference data SID'!$B:$N,13,FALSE())),"",VLOOKUP(CONCATENATE($A492,"_",AP$2),'Reference data SID'!$B:$N,13,FALSE()))</f>
        <v/>
      </c>
      <c r="AQ492" s="86" t="str">
        <f aca="false">IF(ISERROR(VLOOKUP(CONCATENATE($A492,"_",AQ$2),'Reference data SID'!$B:$N,13,FALSE())),"",VLOOKUP(CONCATENATE($A492,"_",AQ$2),'Reference data SID'!$B:$N,13,FALSE()))</f>
        <v/>
      </c>
      <c r="AR492" s="86" t="str">
        <f aca="false">IF(ISERROR(VLOOKUP(CONCATENATE($A492,"_",AR$2),'Reference data SID'!$B:$N,13,FALSE())),"",VLOOKUP(CONCATENATE($A492,"_",AR$2),'Reference data SID'!$B:$N,13,FALSE()))</f>
        <v/>
      </c>
      <c r="AS492" s="86" t="str">
        <f aca="false">IF(ISERROR(VLOOKUP(CONCATENATE($A492,"_",AS$2),'Reference data SID'!$B:$N,13,FALSE())),"",VLOOKUP(CONCATENATE($A492,"_",AS$2),'Reference data SID'!$B:$N,13,FALSE()))</f>
        <v/>
      </c>
      <c r="AT492" s="86" t="str">
        <f aca="false">IF(ISERROR(VLOOKUP(CONCATENATE($A492,"_",AT$2),'Reference data SID'!$B:$N,13,FALSE())),"",VLOOKUP(CONCATENATE($A492,"_",AT$2),'Reference data SID'!$B:$N,13,FALSE()))</f>
        <v/>
      </c>
    </row>
    <row r="493" customFormat="false" ht="15" hidden="false" customHeight="false" outlineLevel="0" collapsed="false">
      <c r="A493" s="0" t="n">
        <v>489</v>
      </c>
      <c r="B493" s="86" t="str">
        <f aca="false">IF(ISERROR(VLOOKUP(CONCATENATE($A493,"_",B$2),'Reference data SID'!$B:$N,13,FALSE())),"",VLOOKUP(CONCATENATE($A493,"_",B$2),'Reference data SID'!$B:$N,13,FALSE()))</f>
        <v/>
      </c>
      <c r="C493" s="86" t="str">
        <f aca="false">IF(ISERROR(VLOOKUP(CONCATENATE($A493,"_",C$2),'Reference data SID'!$B:$N,13,FALSE())),"",VLOOKUP(CONCATENATE($A493,"_",C$2),'Reference data SID'!$B:$N,13,FALSE()))</f>
        <v/>
      </c>
      <c r="D493" s="86" t="str">
        <f aca="false">IF(ISERROR(VLOOKUP(CONCATENATE($A493,"_",D$2),'Reference data SID'!$B:$N,13,FALSE())),"",VLOOKUP(CONCATENATE($A493,"_",D$2),'Reference data SID'!$B:$N,13,FALSE()))</f>
        <v/>
      </c>
      <c r="E493" s="86" t="str">
        <f aca="false">IF(ISERROR(VLOOKUP(CONCATENATE($A493,"_",E$2),'Reference data SID'!$B:$N,13,FALSE())),"",VLOOKUP(CONCATENATE($A493,"_",E$2),'Reference data SID'!$B:$N,13,FALSE()))</f>
        <v/>
      </c>
      <c r="F493" s="86" t="str">
        <f aca="false">IF(ISERROR(VLOOKUP(CONCATENATE($A493,"_",F$2),'Reference data SID'!$B:$N,13,FALSE())),"",VLOOKUP(CONCATENATE($A493,"_",F$2),'Reference data SID'!$B:$N,13,FALSE()))</f>
        <v/>
      </c>
      <c r="G493" s="86" t="str">
        <f aca="false">IF(ISERROR(VLOOKUP(CONCATENATE($A493,"_",G$2),'Reference data SID'!$B:$N,13,FALSE())),"",VLOOKUP(CONCATENATE($A493,"_",G$2),'Reference data SID'!$B:$N,13,FALSE()))</f>
        <v/>
      </c>
      <c r="H493" s="86" t="str">
        <f aca="false">IF(ISERROR(VLOOKUP(CONCATENATE($A493,"_",H$2),'Reference data SID'!$B:$N,13,FALSE())),"",VLOOKUP(CONCATENATE($A493,"_",H$2),'Reference data SID'!$B:$N,13,FALSE()))</f>
        <v/>
      </c>
      <c r="I493" s="86" t="str">
        <f aca="false">IF(ISERROR(VLOOKUP(CONCATENATE($A493,"_",I$2),'Reference data SID'!$B:$N,13,FALSE())),"",VLOOKUP(CONCATENATE($A493,"_",I$2),'Reference data SID'!$B:$N,13,FALSE()))</f>
        <v/>
      </c>
      <c r="J493" s="86" t="str">
        <f aca="false">IF(ISERROR(VLOOKUP(CONCATENATE($A493,"_",J$2),'Reference data SID'!$B:$N,13,FALSE())),"",VLOOKUP(CONCATENATE($A493,"_",J$2),'Reference data SID'!$B:$N,13,FALSE()))</f>
        <v/>
      </c>
      <c r="K493" s="86" t="str">
        <f aca="false">IF(ISERROR(VLOOKUP(CONCATENATE($A493,"_",K$2),'Reference data SID'!$B:$N,13,FALSE())),"",VLOOKUP(CONCATENATE($A493,"_",K$2),'Reference data SID'!$B:$N,13,FALSE()))</f>
        <v/>
      </c>
      <c r="L493" s="86" t="str">
        <f aca="false">IF(ISERROR(VLOOKUP(CONCATENATE($A493,"_",L$2),'Reference data SID'!$B:$N,13,FALSE())),"",VLOOKUP(CONCATENATE($A493,"_",L$2),'Reference data SID'!$B:$N,13,FALSE()))</f>
        <v/>
      </c>
      <c r="M493" s="86" t="str">
        <f aca="false">IF(ISERROR(VLOOKUP(CONCATENATE($A493,"_",M$2),'Reference data SID'!$B:$N,13,FALSE())),"",VLOOKUP(CONCATENATE($A493,"_",M$2),'Reference data SID'!$B:$N,13,FALSE()))</f>
        <v/>
      </c>
      <c r="N493" s="86" t="str">
        <f aca="false">IF(ISERROR(VLOOKUP(CONCATENATE($A493,"_",N$2),'Reference data SID'!$B:$N,13,FALSE())),"",VLOOKUP(CONCATENATE($A493,"_",N$2),'Reference data SID'!$B:$N,13,FALSE()))</f>
        <v/>
      </c>
      <c r="O493" s="86" t="str">
        <f aca="false">IF(ISERROR(VLOOKUP(CONCATENATE($A493,"_",O$2),'Reference data SID'!$B:$N,13,FALSE())),"",VLOOKUP(CONCATENATE($A493,"_",O$2),'Reference data SID'!$B:$N,13,FALSE()))</f>
        <v/>
      </c>
      <c r="P493" s="86" t="str">
        <f aca="false">IF(ISERROR(VLOOKUP(CONCATENATE($A493,"_",P$2),'Reference data SID'!$B:$N,13,FALSE())),"",VLOOKUP(CONCATENATE($A493,"_",P$2),'Reference data SID'!$B:$N,13,FALSE()))</f>
        <v/>
      </c>
      <c r="Q493" s="86" t="str">
        <f aca="false">IF(ISERROR(VLOOKUP(CONCATENATE($A493,"_",Q$2),'Reference data SID'!$B:$N,13,FALSE())),"",VLOOKUP(CONCATENATE($A493,"_",Q$2),'Reference data SID'!$B:$N,13,FALSE()))</f>
        <v/>
      </c>
      <c r="R493" s="86" t="str">
        <f aca="false">IF(ISERROR(VLOOKUP(CONCATENATE($A493,"_",R$2),'Reference data SID'!$B:$N,13,FALSE())),"",VLOOKUP(CONCATENATE($A493,"_",R$2),'Reference data SID'!$B:$N,13,FALSE()))</f>
        <v/>
      </c>
      <c r="S493" s="86" t="str">
        <f aca="false">IF(ISERROR(VLOOKUP(CONCATENATE($A493,"_",S$2),'Reference data SID'!$B:$N,13,FALSE())),"",VLOOKUP(CONCATENATE($A493,"_",S$2),'Reference data SID'!$B:$N,13,FALSE()))</f>
        <v/>
      </c>
      <c r="T493" s="86" t="str">
        <f aca="false">IF(ISERROR(VLOOKUP(CONCATENATE($A493,"_",T$2),'Reference data SID'!$B:$N,13,FALSE())),"",VLOOKUP(CONCATENATE($A493,"_",T$2),'Reference data SID'!$B:$N,13,FALSE()))</f>
        <v/>
      </c>
      <c r="U493" s="86" t="str">
        <f aca="false">IF(ISERROR(VLOOKUP(CONCATENATE($A493,"_",U$2),'Reference data SID'!$B:$N,13,FALSE())),"",VLOOKUP(CONCATENATE($A493,"_",U$2),'Reference data SID'!$B:$N,13,FALSE()))</f>
        <v/>
      </c>
      <c r="V493" s="86" t="str">
        <f aca="false">IF(ISERROR(VLOOKUP(CONCATENATE($A493,"_",V$2),'Reference data SID'!$B:$N,13,FALSE())),"",VLOOKUP(CONCATENATE($A493,"_",V$2),'Reference data SID'!$B:$N,13,FALSE()))</f>
        <v/>
      </c>
      <c r="W493" s="86" t="str">
        <f aca="false">IF(ISERROR(VLOOKUP(CONCATENATE($A493,"_",W$2),'Reference data SID'!$B:$N,13,FALSE())),"",VLOOKUP(CONCATENATE($A493,"_",W$2),'Reference data SID'!$B:$N,13,FALSE()))</f>
        <v/>
      </c>
      <c r="X493" s="86" t="str">
        <f aca="false">IF(ISERROR(VLOOKUP(CONCATENATE($A493,"_",X$2),'Reference data SID'!$B:$N,13,FALSE())),"",VLOOKUP(CONCATENATE($A493,"_",X$2),'Reference data SID'!$B:$N,13,FALSE()))</f>
        <v/>
      </c>
      <c r="Y493" s="86" t="str">
        <f aca="false">IF(ISERROR(VLOOKUP(CONCATENATE($A493,"_",Y$2),'Reference data SID'!$B:$N,13,FALSE())),"",VLOOKUP(CONCATENATE($A493,"_",Y$2),'Reference data SID'!$B:$N,13,FALSE()))</f>
        <v/>
      </c>
      <c r="Z493" s="86" t="str">
        <f aca="false">IF(ISERROR(VLOOKUP(CONCATENATE($A493,"_",Z$2),'Reference data SID'!$B:$N,13,FALSE())),"",VLOOKUP(CONCATENATE($A493,"_",Z$2),'Reference data SID'!$B:$N,13,FALSE()))</f>
        <v/>
      </c>
      <c r="AA493" s="86" t="str">
        <f aca="false">IF(ISERROR(VLOOKUP(CONCATENATE($A493,"_",AA$2),'Reference data SID'!$B:$N,13,FALSE())),"",VLOOKUP(CONCATENATE($A493,"_",AA$2),'Reference data SID'!$B:$N,13,FALSE()))</f>
        <v/>
      </c>
      <c r="AB493" s="86" t="str">
        <f aca="false">IF(ISERROR(VLOOKUP(CONCATENATE($A493,"_",AB$2),'Reference data SID'!$B:$N,13,FALSE())),"",VLOOKUP(CONCATENATE($A493,"_",AB$2),'Reference data SID'!$B:$N,13,FALSE()))</f>
        <v/>
      </c>
      <c r="AC493" s="86" t="str">
        <f aca="false">IF(ISERROR(VLOOKUP(CONCATENATE($A493,"_",AC$2),'Reference data SID'!$B:$N,13,FALSE())),"",VLOOKUP(CONCATENATE($A493,"_",AC$2),'Reference data SID'!$B:$N,13,FALSE()))</f>
        <v/>
      </c>
      <c r="AD493" s="86" t="str">
        <f aca="false">IF(ISERROR(VLOOKUP(CONCATENATE($A493,"_",AD$2),'Reference data SID'!$B:$N,13,FALSE())),"",VLOOKUP(CONCATENATE($A493,"_",AD$2),'Reference data SID'!$B:$N,13,FALSE()))</f>
        <v/>
      </c>
      <c r="AE493" s="86" t="str">
        <f aca="false">IF(ISERROR(VLOOKUP(CONCATENATE($A493,"_",AE$2),'Reference data SID'!$B:$N,13,FALSE())),"",VLOOKUP(CONCATENATE($A493,"_",AE$2),'Reference data SID'!$B:$N,13,FALSE()))</f>
        <v/>
      </c>
      <c r="AF493" s="86" t="str">
        <f aca="false">IF(ISERROR(VLOOKUP(CONCATENATE($A493,"_",AF$2),'Reference data SID'!$B:$N,13,FALSE())),"",VLOOKUP(CONCATENATE($A493,"_",AF$2),'Reference data SID'!$B:$N,13,FALSE()))</f>
        <v/>
      </c>
      <c r="AG493" s="86" t="str">
        <f aca="false">IF(ISERROR(VLOOKUP(CONCATENATE($A493,"_",AG$2),'Reference data SID'!$B:$N,13,FALSE())),"",VLOOKUP(CONCATENATE($A493,"_",AG$2),'Reference data SID'!$B:$N,13,FALSE()))</f>
        <v/>
      </c>
      <c r="AH493" s="86" t="str">
        <f aca="false">IF(ISERROR(VLOOKUP(CONCATENATE($A493,"_",AH$2),'Reference data SID'!$B:$N,13,FALSE())),"",VLOOKUP(CONCATENATE($A493,"_",AH$2),'Reference data SID'!$B:$N,13,FALSE()))</f>
        <v/>
      </c>
      <c r="AI493" s="86" t="str">
        <f aca="false">IF(ISERROR(VLOOKUP(CONCATENATE($A493,"_",AI$2),'Reference data SID'!$B:$N,13,FALSE())),"",VLOOKUP(CONCATENATE($A493,"_",AI$2),'Reference data SID'!$B:$N,13,FALSE()))</f>
        <v/>
      </c>
      <c r="AJ493" s="86" t="str">
        <f aca="false">IF(ISERROR(VLOOKUP(CONCATENATE($A493,"_",AJ$2),'Reference data SID'!$B:$N,13,FALSE())),"",VLOOKUP(CONCATENATE($A493,"_",AJ$2),'Reference data SID'!$B:$N,13,FALSE()))</f>
        <v/>
      </c>
      <c r="AK493" s="86" t="str">
        <f aca="false">IF(ISERROR(VLOOKUP(CONCATENATE($A493,"_",AK$2),'Reference data SID'!$B:$N,13,FALSE())),"",VLOOKUP(CONCATENATE($A493,"_",AK$2),'Reference data SID'!$B:$N,13,FALSE()))</f>
        <v/>
      </c>
      <c r="AL493" s="86" t="str">
        <f aca="false">IF(ISERROR(VLOOKUP(CONCATENATE($A493,"_",AL$2),'Reference data SID'!$B:$N,13,FALSE())),"",VLOOKUP(CONCATENATE($A493,"_",AL$2),'Reference data SID'!$B:$N,13,FALSE()))</f>
        <v/>
      </c>
      <c r="AM493" s="86" t="str">
        <f aca="false">IF(ISERROR(VLOOKUP(CONCATENATE($A493,"_",AM$2),'Reference data SID'!$B:$N,13,FALSE())),"",VLOOKUP(CONCATENATE($A493,"_",AM$2),'Reference data SID'!$B:$N,13,FALSE()))</f>
        <v/>
      </c>
      <c r="AN493" s="86" t="str">
        <f aca="false">IF(ISERROR(VLOOKUP(CONCATENATE($A493,"_",AN$2),'Reference data SID'!$B:$N,13,FALSE())),"",VLOOKUP(CONCATENATE($A493,"_",AN$2),'Reference data SID'!$B:$N,13,FALSE()))</f>
        <v/>
      </c>
      <c r="AO493" s="86" t="str">
        <f aca="false">IF(ISERROR(VLOOKUP(CONCATENATE($A493,"_",AO$2),'Reference data SID'!$B:$N,13,FALSE())),"",VLOOKUP(CONCATENATE($A493,"_",AO$2),'Reference data SID'!$B:$N,13,FALSE()))</f>
        <v/>
      </c>
      <c r="AP493" s="86" t="str">
        <f aca="false">IF(ISERROR(VLOOKUP(CONCATENATE($A493,"_",AP$2),'Reference data SID'!$B:$N,13,FALSE())),"",VLOOKUP(CONCATENATE($A493,"_",AP$2),'Reference data SID'!$B:$N,13,FALSE()))</f>
        <v/>
      </c>
      <c r="AQ493" s="86" t="str">
        <f aca="false">IF(ISERROR(VLOOKUP(CONCATENATE($A493,"_",AQ$2),'Reference data SID'!$B:$N,13,FALSE())),"",VLOOKUP(CONCATENATE($A493,"_",AQ$2),'Reference data SID'!$B:$N,13,FALSE()))</f>
        <v/>
      </c>
      <c r="AR493" s="86" t="str">
        <f aca="false">IF(ISERROR(VLOOKUP(CONCATENATE($A493,"_",AR$2),'Reference data SID'!$B:$N,13,FALSE())),"",VLOOKUP(CONCATENATE($A493,"_",AR$2),'Reference data SID'!$B:$N,13,FALSE()))</f>
        <v/>
      </c>
      <c r="AS493" s="86" t="str">
        <f aca="false">IF(ISERROR(VLOOKUP(CONCATENATE($A493,"_",AS$2),'Reference data SID'!$B:$N,13,FALSE())),"",VLOOKUP(CONCATENATE($A493,"_",AS$2),'Reference data SID'!$B:$N,13,FALSE()))</f>
        <v/>
      </c>
      <c r="AT493" s="86" t="str">
        <f aca="false">IF(ISERROR(VLOOKUP(CONCATENATE($A493,"_",AT$2),'Reference data SID'!$B:$N,13,FALSE())),"",VLOOKUP(CONCATENATE($A493,"_",AT$2),'Reference data SID'!$B:$N,13,FALSE()))</f>
        <v/>
      </c>
    </row>
    <row r="494" customFormat="false" ht="15" hidden="false" customHeight="false" outlineLevel="0" collapsed="false">
      <c r="A494" s="0" t="n">
        <v>490</v>
      </c>
      <c r="B494" s="86" t="str">
        <f aca="false">IF(ISERROR(VLOOKUP(CONCATENATE($A494,"_",B$2),'Reference data SID'!$B:$N,13,FALSE())),"",VLOOKUP(CONCATENATE($A494,"_",B$2),'Reference data SID'!$B:$N,13,FALSE()))</f>
        <v/>
      </c>
      <c r="C494" s="86" t="str">
        <f aca="false">IF(ISERROR(VLOOKUP(CONCATENATE($A494,"_",C$2),'Reference data SID'!$B:$N,13,FALSE())),"",VLOOKUP(CONCATENATE($A494,"_",C$2),'Reference data SID'!$B:$N,13,FALSE()))</f>
        <v/>
      </c>
      <c r="D494" s="86" t="str">
        <f aca="false">IF(ISERROR(VLOOKUP(CONCATENATE($A494,"_",D$2),'Reference data SID'!$B:$N,13,FALSE())),"",VLOOKUP(CONCATENATE($A494,"_",D$2),'Reference data SID'!$B:$N,13,FALSE()))</f>
        <v/>
      </c>
      <c r="E494" s="86" t="str">
        <f aca="false">IF(ISERROR(VLOOKUP(CONCATENATE($A494,"_",E$2),'Reference data SID'!$B:$N,13,FALSE())),"",VLOOKUP(CONCATENATE($A494,"_",E$2),'Reference data SID'!$B:$N,13,FALSE()))</f>
        <v/>
      </c>
      <c r="F494" s="86" t="str">
        <f aca="false">IF(ISERROR(VLOOKUP(CONCATENATE($A494,"_",F$2),'Reference data SID'!$B:$N,13,FALSE())),"",VLOOKUP(CONCATENATE($A494,"_",F$2),'Reference data SID'!$B:$N,13,FALSE()))</f>
        <v/>
      </c>
      <c r="G494" s="86" t="str">
        <f aca="false">IF(ISERROR(VLOOKUP(CONCATENATE($A494,"_",G$2),'Reference data SID'!$B:$N,13,FALSE())),"",VLOOKUP(CONCATENATE($A494,"_",G$2),'Reference data SID'!$B:$N,13,FALSE()))</f>
        <v/>
      </c>
      <c r="H494" s="86" t="str">
        <f aca="false">IF(ISERROR(VLOOKUP(CONCATENATE($A494,"_",H$2),'Reference data SID'!$B:$N,13,FALSE())),"",VLOOKUP(CONCATENATE($A494,"_",H$2),'Reference data SID'!$B:$N,13,FALSE()))</f>
        <v/>
      </c>
      <c r="I494" s="86" t="str">
        <f aca="false">IF(ISERROR(VLOOKUP(CONCATENATE($A494,"_",I$2),'Reference data SID'!$B:$N,13,FALSE())),"",VLOOKUP(CONCATENATE($A494,"_",I$2),'Reference data SID'!$B:$N,13,FALSE()))</f>
        <v/>
      </c>
      <c r="J494" s="86" t="str">
        <f aca="false">IF(ISERROR(VLOOKUP(CONCATENATE($A494,"_",J$2),'Reference data SID'!$B:$N,13,FALSE())),"",VLOOKUP(CONCATENATE($A494,"_",J$2),'Reference data SID'!$B:$N,13,FALSE()))</f>
        <v/>
      </c>
      <c r="K494" s="86" t="str">
        <f aca="false">IF(ISERROR(VLOOKUP(CONCATENATE($A494,"_",K$2),'Reference data SID'!$B:$N,13,FALSE())),"",VLOOKUP(CONCATENATE($A494,"_",K$2),'Reference data SID'!$B:$N,13,FALSE()))</f>
        <v/>
      </c>
      <c r="L494" s="86" t="str">
        <f aca="false">IF(ISERROR(VLOOKUP(CONCATENATE($A494,"_",L$2),'Reference data SID'!$B:$N,13,FALSE())),"",VLOOKUP(CONCATENATE($A494,"_",L$2),'Reference data SID'!$B:$N,13,FALSE()))</f>
        <v/>
      </c>
      <c r="M494" s="86" t="str">
        <f aca="false">IF(ISERROR(VLOOKUP(CONCATENATE($A494,"_",M$2),'Reference data SID'!$B:$N,13,FALSE())),"",VLOOKUP(CONCATENATE($A494,"_",M$2),'Reference data SID'!$B:$N,13,FALSE()))</f>
        <v/>
      </c>
      <c r="N494" s="86" t="str">
        <f aca="false">IF(ISERROR(VLOOKUP(CONCATENATE($A494,"_",N$2),'Reference data SID'!$B:$N,13,FALSE())),"",VLOOKUP(CONCATENATE($A494,"_",N$2),'Reference data SID'!$B:$N,13,FALSE()))</f>
        <v/>
      </c>
      <c r="O494" s="86" t="str">
        <f aca="false">IF(ISERROR(VLOOKUP(CONCATENATE($A494,"_",O$2),'Reference data SID'!$B:$N,13,FALSE())),"",VLOOKUP(CONCATENATE($A494,"_",O$2),'Reference data SID'!$B:$N,13,FALSE()))</f>
        <v/>
      </c>
      <c r="P494" s="86" t="str">
        <f aca="false">IF(ISERROR(VLOOKUP(CONCATENATE($A494,"_",P$2),'Reference data SID'!$B:$N,13,FALSE())),"",VLOOKUP(CONCATENATE($A494,"_",P$2),'Reference data SID'!$B:$N,13,FALSE()))</f>
        <v/>
      </c>
      <c r="Q494" s="86" t="str">
        <f aca="false">IF(ISERROR(VLOOKUP(CONCATENATE($A494,"_",Q$2),'Reference data SID'!$B:$N,13,FALSE())),"",VLOOKUP(CONCATENATE($A494,"_",Q$2),'Reference data SID'!$B:$N,13,FALSE()))</f>
        <v/>
      </c>
      <c r="R494" s="86" t="str">
        <f aca="false">IF(ISERROR(VLOOKUP(CONCATENATE($A494,"_",R$2),'Reference data SID'!$B:$N,13,FALSE())),"",VLOOKUP(CONCATENATE($A494,"_",R$2),'Reference data SID'!$B:$N,13,FALSE()))</f>
        <v/>
      </c>
      <c r="S494" s="86" t="str">
        <f aca="false">IF(ISERROR(VLOOKUP(CONCATENATE($A494,"_",S$2),'Reference data SID'!$B:$N,13,FALSE())),"",VLOOKUP(CONCATENATE($A494,"_",S$2),'Reference data SID'!$B:$N,13,FALSE()))</f>
        <v/>
      </c>
      <c r="T494" s="86" t="str">
        <f aca="false">IF(ISERROR(VLOOKUP(CONCATENATE($A494,"_",T$2),'Reference data SID'!$B:$N,13,FALSE())),"",VLOOKUP(CONCATENATE($A494,"_",T$2),'Reference data SID'!$B:$N,13,FALSE()))</f>
        <v/>
      </c>
      <c r="U494" s="86" t="str">
        <f aca="false">IF(ISERROR(VLOOKUP(CONCATENATE($A494,"_",U$2),'Reference data SID'!$B:$N,13,FALSE())),"",VLOOKUP(CONCATENATE($A494,"_",U$2),'Reference data SID'!$B:$N,13,FALSE()))</f>
        <v/>
      </c>
      <c r="V494" s="86" t="str">
        <f aca="false">IF(ISERROR(VLOOKUP(CONCATENATE($A494,"_",V$2),'Reference data SID'!$B:$N,13,FALSE())),"",VLOOKUP(CONCATENATE($A494,"_",V$2),'Reference data SID'!$B:$N,13,FALSE()))</f>
        <v/>
      </c>
      <c r="W494" s="86" t="str">
        <f aca="false">IF(ISERROR(VLOOKUP(CONCATENATE($A494,"_",W$2),'Reference data SID'!$B:$N,13,FALSE())),"",VLOOKUP(CONCATENATE($A494,"_",W$2),'Reference data SID'!$B:$N,13,FALSE()))</f>
        <v/>
      </c>
      <c r="X494" s="86" t="str">
        <f aca="false">IF(ISERROR(VLOOKUP(CONCATENATE($A494,"_",X$2),'Reference data SID'!$B:$N,13,FALSE())),"",VLOOKUP(CONCATENATE($A494,"_",X$2),'Reference data SID'!$B:$N,13,FALSE()))</f>
        <v/>
      </c>
      <c r="Y494" s="86" t="str">
        <f aca="false">IF(ISERROR(VLOOKUP(CONCATENATE($A494,"_",Y$2),'Reference data SID'!$B:$N,13,FALSE())),"",VLOOKUP(CONCATENATE($A494,"_",Y$2),'Reference data SID'!$B:$N,13,FALSE()))</f>
        <v/>
      </c>
      <c r="Z494" s="86" t="str">
        <f aca="false">IF(ISERROR(VLOOKUP(CONCATENATE($A494,"_",Z$2),'Reference data SID'!$B:$N,13,FALSE())),"",VLOOKUP(CONCATENATE($A494,"_",Z$2),'Reference data SID'!$B:$N,13,FALSE()))</f>
        <v/>
      </c>
      <c r="AA494" s="86" t="str">
        <f aca="false">IF(ISERROR(VLOOKUP(CONCATENATE($A494,"_",AA$2),'Reference data SID'!$B:$N,13,FALSE())),"",VLOOKUP(CONCATENATE($A494,"_",AA$2),'Reference data SID'!$B:$N,13,FALSE()))</f>
        <v/>
      </c>
      <c r="AB494" s="86" t="str">
        <f aca="false">IF(ISERROR(VLOOKUP(CONCATENATE($A494,"_",AB$2),'Reference data SID'!$B:$N,13,FALSE())),"",VLOOKUP(CONCATENATE($A494,"_",AB$2),'Reference data SID'!$B:$N,13,FALSE()))</f>
        <v/>
      </c>
      <c r="AC494" s="86" t="str">
        <f aca="false">IF(ISERROR(VLOOKUP(CONCATENATE($A494,"_",AC$2),'Reference data SID'!$B:$N,13,FALSE())),"",VLOOKUP(CONCATENATE($A494,"_",AC$2),'Reference data SID'!$B:$N,13,FALSE()))</f>
        <v/>
      </c>
      <c r="AD494" s="86" t="str">
        <f aca="false">IF(ISERROR(VLOOKUP(CONCATENATE($A494,"_",AD$2),'Reference data SID'!$B:$N,13,FALSE())),"",VLOOKUP(CONCATENATE($A494,"_",AD$2),'Reference data SID'!$B:$N,13,FALSE()))</f>
        <v/>
      </c>
      <c r="AE494" s="86" t="str">
        <f aca="false">IF(ISERROR(VLOOKUP(CONCATENATE($A494,"_",AE$2),'Reference data SID'!$B:$N,13,FALSE())),"",VLOOKUP(CONCATENATE($A494,"_",AE$2),'Reference data SID'!$B:$N,13,FALSE()))</f>
        <v/>
      </c>
      <c r="AF494" s="86" t="str">
        <f aca="false">IF(ISERROR(VLOOKUP(CONCATENATE($A494,"_",AF$2),'Reference data SID'!$B:$N,13,FALSE())),"",VLOOKUP(CONCATENATE($A494,"_",AF$2),'Reference data SID'!$B:$N,13,FALSE()))</f>
        <v/>
      </c>
      <c r="AG494" s="86" t="str">
        <f aca="false">IF(ISERROR(VLOOKUP(CONCATENATE($A494,"_",AG$2),'Reference data SID'!$B:$N,13,FALSE())),"",VLOOKUP(CONCATENATE($A494,"_",AG$2),'Reference data SID'!$B:$N,13,FALSE()))</f>
        <v/>
      </c>
      <c r="AH494" s="86" t="str">
        <f aca="false">IF(ISERROR(VLOOKUP(CONCATENATE($A494,"_",AH$2),'Reference data SID'!$B:$N,13,FALSE())),"",VLOOKUP(CONCATENATE($A494,"_",AH$2),'Reference data SID'!$B:$N,13,FALSE()))</f>
        <v/>
      </c>
      <c r="AI494" s="86" t="str">
        <f aca="false">IF(ISERROR(VLOOKUP(CONCATENATE($A494,"_",AI$2),'Reference data SID'!$B:$N,13,FALSE())),"",VLOOKUP(CONCATENATE($A494,"_",AI$2),'Reference data SID'!$B:$N,13,FALSE()))</f>
        <v/>
      </c>
      <c r="AJ494" s="86" t="str">
        <f aca="false">IF(ISERROR(VLOOKUP(CONCATENATE($A494,"_",AJ$2),'Reference data SID'!$B:$N,13,FALSE())),"",VLOOKUP(CONCATENATE($A494,"_",AJ$2),'Reference data SID'!$B:$N,13,FALSE()))</f>
        <v/>
      </c>
      <c r="AK494" s="86" t="str">
        <f aca="false">IF(ISERROR(VLOOKUP(CONCATENATE($A494,"_",AK$2),'Reference data SID'!$B:$N,13,FALSE())),"",VLOOKUP(CONCATENATE($A494,"_",AK$2),'Reference data SID'!$B:$N,13,FALSE()))</f>
        <v/>
      </c>
      <c r="AL494" s="86" t="str">
        <f aca="false">IF(ISERROR(VLOOKUP(CONCATENATE($A494,"_",AL$2),'Reference data SID'!$B:$N,13,FALSE())),"",VLOOKUP(CONCATENATE($A494,"_",AL$2),'Reference data SID'!$B:$N,13,FALSE()))</f>
        <v/>
      </c>
      <c r="AM494" s="86" t="str">
        <f aca="false">IF(ISERROR(VLOOKUP(CONCATENATE($A494,"_",AM$2),'Reference data SID'!$B:$N,13,FALSE())),"",VLOOKUP(CONCATENATE($A494,"_",AM$2),'Reference data SID'!$B:$N,13,FALSE()))</f>
        <v/>
      </c>
      <c r="AN494" s="86" t="str">
        <f aca="false">IF(ISERROR(VLOOKUP(CONCATENATE($A494,"_",AN$2),'Reference data SID'!$B:$N,13,FALSE())),"",VLOOKUP(CONCATENATE($A494,"_",AN$2),'Reference data SID'!$B:$N,13,FALSE()))</f>
        <v/>
      </c>
      <c r="AO494" s="86" t="str">
        <f aca="false">IF(ISERROR(VLOOKUP(CONCATENATE($A494,"_",AO$2),'Reference data SID'!$B:$N,13,FALSE())),"",VLOOKUP(CONCATENATE($A494,"_",AO$2),'Reference data SID'!$B:$N,13,FALSE()))</f>
        <v/>
      </c>
      <c r="AP494" s="86" t="str">
        <f aca="false">IF(ISERROR(VLOOKUP(CONCATENATE($A494,"_",AP$2),'Reference data SID'!$B:$N,13,FALSE())),"",VLOOKUP(CONCATENATE($A494,"_",AP$2),'Reference data SID'!$B:$N,13,FALSE()))</f>
        <v/>
      </c>
      <c r="AQ494" s="86" t="str">
        <f aca="false">IF(ISERROR(VLOOKUP(CONCATENATE($A494,"_",AQ$2),'Reference data SID'!$B:$N,13,FALSE())),"",VLOOKUP(CONCATENATE($A494,"_",AQ$2),'Reference data SID'!$B:$N,13,FALSE()))</f>
        <v/>
      </c>
      <c r="AR494" s="86" t="str">
        <f aca="false">IF(ISERROR(VLOOKUP(CONCATENATE($A494,"_",AR$2),'Reference data SID'!$B:$N,13,FALSE())),"",VLOOKUP(CONCATENATE($A494,"_",AR$2),'Reference data SID'!$B:$N,13,FALSE()))</f>
        <v/>
      </c>
      <c r="AS494" s="86" t="str">
        <f aca="false">IF(ISERROR(VLOOKUP(CONCATENATE($A494,"_",AS$2),'Reference data SID'!$B:$N,13,FALSE())),"",VLOOKUP(CONCATENATE($A494,"_",AS$2),'Reference data SID'!$B:$N,13,FALSE()))</f>
        <v/>
      </c>
      <c r="AT494" s="86" t="str">
        <f aca="false">IF(ISERROR(VLOOKUP(CONCATENATE($A494,"_",AT$2),'Reference data SID'!$B:$N,13,FALSE())),"",VLOOKUP(CONCATENATE($A494,"_",AT$2),'Reference data SID'!$B:$N,13,FALSE()))</f>
        <v/>
      </c>
    </row>
    <row r="495" customFormat="false" ht="15" hidden="false" customHeight="false" outlineLevel="0" collapsed="false">
      <c r="A495" s="0" t="n">
        <v>491</v>
      </c>
      <c r="B495" s="86" t="str">
        <f aca="false">IF(ISERROR(VLOOKUP(CONCATENATE($A495,"_",B$2),'Reference data SID'!$B:$N,13,FALSE())),"",VLOOKUP(CONCATENATE($A495,"_",B$2),'Reference data SID'!$B:$N,13,FALSE()))</f>
        <v/>
      </c>
      <c r="C495" s="86" t="str">
        <f aca="false">IF(ISERROR(VLOOKUP(CONCATENATE($A495,"_",C$2),'Reference data SID'!$B:$N,13,FALSE())),"",VLOOKUP(CONCATENATE($A495,"_",C$2),'Reference data SID'!$B:$N,13,FALSE()))</f>
        <v/>
      </c>
      <c r="D495" s="86" t="str">
        <f aca="false">IF(ISERROR(VLOOKUP(CONCATENATE($A495,"_",D$2),'Reference data SID'!$B:$N,13,FALSE())),"",VLOOKUP(CONCATENATE($A495,"_",D$2),'Reference data SID'!$B:$N,13,FALSE()))</f>
        <v/>
      </c>
      <c r="E495" s="86" t="str">
        <f aca="false">IF(ISERROR(VLOOKUP(CONCATENATE($A495,"_",E$2),'Reference data SID'!$B:$N,13,FALSE())),"",VLOOKUP(CONCATENATE($A495,"_",E$2),'Reference data SID'!$B:$N,13,FALSE()))</f>
        <v/>
      </c>
      <c r="F495" s="86" t="str">
        <f aca="false">IF(ISERROR(VLOOKUP(CONCATENATE($A495,"_",F$2),'Reference data SID'!$B:$N,13,FALSE())),"",VLOOKUP(CONCATENATE($A495,"_",F$2),'Reference data SID'!$B:$N,13,FALSE()))</f>
        <v/>
      </c>
      <c r="G495" s="86" t="str">
        <f aca="false">IF(ISERROR(VLOOKUP(CONCATENATE($A495,"_",G$2),'Reference data SID'!$B:$N,13,FALSE())),"",VLOOKUP(CONCATENATE($A495,"_",G$2),'Reference data SID'!$B:$N,13,FALSE()))</f>
        <v/>
      </c>
      <c r="H495" s="86" t="str">
        <f aca="false">IF(ISERROR(VLOOKUP(CONCATENATE($A495,"_",H$2),'Reference data SID'!$B:$N,13,FALSE())),"",VLOOKUP(CONCATENATE($A495,"_",H$2),'Reference data SID'!$B:$N,13,FALSE()))</f>
        <v/>
      </c>
      <c r="I495" s="86" t="str">
        <f aca="false">IF(ISERROR(VLOOKUP(CONCATENATE($A495,"_",I$2),'Reference data SID'!$B:$N,13,FALSE())),"",VLOOKUP(CONCATENATE($A495,"_",I$2),'Reference data SID'!$B:$N,13,FALSE()))</f>
        <v/>
      </c>
      <c r="J495" s="86" t="str">
        <f aca="false">IF(ISERROR(VLOOKUP(CONCATENATE($A495,"_",J$2),'Reference data SID'!$B:$N,13,FALSE())),"",VLOOKUP(CONCATENATE($A495,"_",J$2),'Reference data SID'!$B:$N,13,FALSE()))</f>
        <v/>
      </c>
      <c r="K495" s="86" t="str">
        <f aca="false">IF(ISERROR(VLOOKUP(CONCATENATE($A495,"_",K$2),'Reference data SID'!$B:$N,13,FALSE())),"",VLOOKUP(CONCATENATE($A495,"_",K$2),'Reference data SID'!$B:$N,13,FALSE()))</f>
        <v/>
      </c>
      <c r="L495" s="86" t="str">
        <f aca="false">IF(ISERROR(VLOOKUP(CONCATENATE($A495,"_",L$2),'Reference data SID'!$B:$N,13,FALSE())),"",VLOOKUP(CONCATENATE($A495,"_",L$2),'Reference data SID'!$B:$N,13,FALSE()))</f>
        <v/>
      </c>
      <c r="M495" s="86" t="str">
        <f aca="false">IF(ISERROR(VLOOKUP(CONCATENATE($A495,"_",M$2),'Reference data SID'!$B:$N,13,FALSE())),"",VLOOKUP(CONCATENATE($A495,"_",M$2),'Reference data SID'!$B:$N,13,FALSE()))</f>
        <v/>
      </c>
      <c r="N495" s="86" t="str">
        <f aca="false">IF(ISERROR(VLOOKUP(CONCATENATE($A495,"_",N$2),'Reference data SID'!$B:$N,13,FALSE())),"",VLOOKUP(CONCATENATE($A495,"_",N$2),'Reference data SID'!$B:$N,13,FALSE()))</f>
        <v/>
      </c>
      <c r="O495" s="86" t="str">
        <f aca="false">IF(ISERROR(VLOOKUP(CONCATENATE($A495,"_",O$2),'Reference data SID'!$B:$N,13,FALSE())),"",VLOOKUP(CONCATENATE($A495,"_",O$2),'Reference data SID'!$B:$N,13,FALSE()))</f>
        <v/>
      </c>
      <c r="P495" s="86" t="str">
        <f aca="false">IF(ISERROR(VLOOKUP(CONCATENATE($A495,"_",P$2),'Reference data SID'!$B:$N,13,FALSE())),"",VLOOKUP(CONCATENATE($A495,"_",P$2),'Reference data SID'!$B:$N,13,FALSE()))</f>
        <v/>
      </c>
      <c r="Q495" s="86" t="str">
        <f aca="false">IF(ISERROR(VLOOKUP(CONCATENATE($A495,"_",Q$2),'Reference data SID'!$B:$N,13,FALSE())),"",VLOOKUP(CONCATENATE($A495,"_",Q$2),'Reference data SID'!$B:$N,13,FALSE()))</f>
        <v/>
      </c>
      <c r="R495" s="86" t="str">
        <f aca="false">IF(ISERROR(VLOOKUP(CONCATENATE($A495,"_",R$2),'Reference data SID'!$B:$N,13,FALSE())),"",VLOOKUP(CONCATENATE($A495,"_",R$2),'Reference data SID'!$B:$N,13,FALSE()))</f>
        <v/>
      </c>
      <c r="S495" s="86" t="str">
        <f aca="false">IF(ISERROR(VLOOKUP(CONCATENATE($A495,"_",S$2),'Reference data SID'!$B:$N,13,FALSE())),"",VLOOKUP(CONCATENATE($A495,"_",S$2),'Reference data SID'!$B:$N,13,FALSE()))</f>
        <v/>
      </c>
      <c r="T495" s="86" t="str">
        <f aca="false">IF(ISERROR(VLOOKUP(CONCATENATE($A495,"_",T$2),'Reference data SID'!$B:$N,13,FALSE())),"",VLOOKUP(CONCATENATE($A495,"_",T$2),'Reference data SID'!$B:$N,13,FALSE()))</f>
        <v/>
      </c>
      <c r="U495" s="86" t="str">
        <f aca="false">IF(ISERROR(VLOOKUP(CONCATENATE($A495,"_",U$2),'Reference data SID'!$B:$N,13,FALSE())),"",VLOOKUP(CONCATENATE($A495,"_",U$2),'Reference data SID'!$B:$N,13,FALSE()))</f>
        <v/>
      </c>
      <c r="V495" s="86" t="str">
        <f aca="false">IF(ISERROR(VLOOKUP(CONCATENATE($A495,"_",V$2),'Reference data SID'!$B:$N,13,FALSE())),"",VLOOKUP(CONCATENATE($A495,"_",V$2),'Reference data SID'!$B:$N,13,FALSE()))</f>
        <v/>
      </c>
      <c r="W495" s="86" t="str">
        <f aca="false">IF(ISERROR(VLOOKUP(CONCATENATE($A495,"_",W$2),'Reference data SID'!$B:$N,13,FALSE())),"",VLOOKUP(CONCATENATE($A495,"_",W$2),'Reference data SID'!$B:$N,13,FALSE()))</f>
        <v/>
      </c>
      <c r="X495" s="86" t="str">
        <f aca="false">IF(ISERROR(VLOOKUP(CONCATENATE($A495,"_",X$2),'Reference data SID'!$B:$N,13,FALSE())),"",VLOOKUP(CONCATENATE($A495,"_",X$2),'Reference data SID'!$B:$N,13,FALSE()))</f>
        <v/>
      </c>
      <c r="Y495" s="86" t="str">
        <f aca="false">IF(ISERROR(VLOOKUP(CONCATENATE($A495,"_",Y$2),'Reference data SID'!$B:$N,13,FALSE())),"",VLOOKUP(CONCATENATE($A495,"_",Y$2),'Reference data SID'!$B:$N,13,FALSE()))</f>
        <v/>
      </c>
      <c r="Z495" s="86" t="str">
        <f aca="false">IF(ISERROR(VLOOKUP(CONCATENATE($A495,"_",Z$2),'Reference data SID'!$B:$N,13,FALSE())),"",VLOOKUP(CONCATENATE($A495,"_",Z$2),'Reference data SID'!$B:$N,13,FALSE()))</f>
        <v/>
      </c>
      <c r="AA495" s="86" t="str">
        <f aca="false">IF(ISERROR(VLOOKUP(CONCATENATE($A495,"_",AA$2),'Reference data SID'!$B:$N,13,FALSE())),"",VLOOKUP(CONCATENATE($A495,"_",AA$2),'Reference data SID'!$B:$N,13,FALSE()))</f>
        <v/>
      </c>
      <c r="AB495" s="86" t="str">
        <f aca="false">IF(ISERROR(VLOOKUP(CONCATENATE($A495,"_",AB$2),'Reference data SID'!$B:$N,13,FALSE())),"",VLOOKUP(CONCATENATE($A495,"_",AB$2),'Reference data SID'!$B:$N,13,FALSE()))</f>
        <v/>
      </c>
      <c r="AC495" s="86" t="str">
        <f aca="false">IF(ISERROR(VLOOKUP(CONCATENATE($A495,"_",AC$2),'Reference data SID'!$B:$N,13,FALSE())),"",VLOOKUP(CONCATENATE($A495,"_",AC$2),'Reference data SID'!$B:$N,13,FALSE()))</f>
        <v/>
      </c>
      <c r="AD495" s="86" t="str">
        <f aca="false">IF(ISERROR(VLOOKUP(CONCATENATE($A495,"_",AD$2),'Reference data SID'!$B:$N,13,FALSE())),"",VLOOKUP(CONCATENATE($A495,"_",AD$2),'Reference data SID'!$B:$N,13,FALSE()))</f>
        <v/>
      </c>
      <c r="AE495" s="86" t="str">
        <f aca="false">IF(ISERROR(VLOOKUP(CONCATENATE($A495,"_",AE$2),'Reference data SID'!$B:$N,13,FALSE())),"",VLOOKUP(CONCATENATE($A495,"_",AE$2),'Reference data SID'!$B:$N,13,FALSE()))</f>
        <v/>
      </c>
      <c r="AF495" s="86" t="str">
        <f aca="false">IF(ISERROR(VLOOKUP(CONCATENATE($A495,"_",AF$2),'Reference data SID'!$B:$N,13,FALSE())),"",VLOOKUP(CONCATENATE($A495,"_",AF$2),'Reference data SID'!$B:$N,13,FALSE()))</f>
        <v/>
      </c>
      <c r="AG495" s="86" t="str">
        <f aca="false">IF(ISERROR(VLOOKUP(CONCATENATE($A495,"_",AG$2),'Reference data SID'!$B:$N,13,FALSE())),"",VLOOKUP(CONCATENATE($A495,"_",AG$2),'Reference data SID'!$B:$N,13,FALSE()))</f>
        <v/>
      </c>
      <c r="AH495" s="86" t="str">
        <f aca="false">IF(ISERROR(VLOOKUP(CONCATENATE($A495,"_",AH$2),'Reference data SID'!$B:$N,13,FALSE())),"",VLOOKUP(CONCATENATE($A495,"_",AH$2),'Reference data SID'!$B:$N,13,FALSE()))</f>
        <v/>
      </c>
      <c r="AI495" s="86" t="str">
        <f aca="false">IF(ISERROR(VLOOKUP(CONCATENATE($A495,"_",AI$2),'Reference data SID'!$B:$N,13,FALSE())),"",VLOOKUP(CONCATENATE($A495,"_",AI$2),'Reference data SID'!$B:$N,13,FALSE()))</f>
        <v/>
      </c>
      <c r="AJ495" s="86" t="str">
        <f aca="false">IF(ISERROR(VLOOKUP(CONCATENATE($A495,"_",AJ$2),'Reference data SID'!$B:$N,13,FALSE())),"",VLOOKUP(CONCATENATE($A495,"_",AJ$2),'Reference data SID'!$B:$N,13,FALSE()))</f>
        <v/>
      </c>
      <c r="AK495" s="86" t="str">
        <f aca="false">IF(ISERROR(VLOOKUP(CONCATENATE($A495,"_",AK$2),'Reference data SID'!$B:$N,13,FALSE())),"",VLOOKUP(CONCATENATE($A495,"_",AK$2),'Reference data SID'!$B:$N,13,FALSE()))</f>
        <v/>
      </c>
      <c r="AL495" s="86" t="str">
        <f aca="false">IF(ISERROR(VLOOKUP(CONCATENATE($A495,"_",AL$2),'Reference data SID'!$B:$N,13,FALSE())),"",VLOOKUP(CONCATENATE($A495,"_",AL$2),'Reference data SID'!$B:$N,13,FALSE()))</f>
        <v/>
      </c>
      <c r="AM495" s="86" t="str">
        <f aca="false">IF(ISERROR(VLOOKUP(CONCATENATE($A495,"_",AM$2),'Reference data SID'!$B:$N,13,FALSE())),"",VLOOKUP(CONCATENATE($A495,"_",AM$2),'Reference data SID'!$B:$N,13,FALSE()))</f>
        <v/>
      </c>
      <c r="AN495" s="86" t="str">
        <f aca="false">IF(ISERROR(VLOOKUP(CONCATENATE($A495,"_",AN$2),'Reference data SID'!$B:$N,13,FALSE())),"",VLOOKUP(CONCATENATE($A495,"_",AN$2),'Reference data SID'!$B:$N,13,FALSE()))</f>
        <v/>
      </c>
      <c r="AO495" s="86" t="str">
        <f aca="false">IF(ISERROR(VLOOKUP(CONCATENATE($A495,"_",AO$2),'Reference data SID'!$B:$N,13,FALSE())),"",VLOOKUP(CONCATENATE($A495,"_",AO$2),'Reference data SID'!$B:$N,13,FALSE()))</f>
        <v/>
      </c>
      <c r="AP495" s="86" t="str">
        <f aca="false">IF(ISERROR(VLOOKUP(CONCATENATE($A495,"_",AP$2),'Reference data SID'!$B:$N,13,FALSE())),"",VLOOKUP(CONCATENATE($A495,"_",AP$2),'Reference data SID'!$B:$N,13,FALSE()))</f>
        <v/>
      </c>
      <c r="AQ495" s="86" t="str">
        <f aca="false">IF(ISERROR(VLOOKUP(CONCATENATE($A495,"_",AQ$2),'Reference data SID'!$B:$N,13,FALSE())),"",VLOOKUP(CONCATENATE($A495,"_",AQ$2),'Reference data SID'!$B:$N,13,FALSE()))</f>
        <v/>
      </c>
      <c r="AR495" s="86" t="str">
        <f aca="false">IF(ISERROR(VLOOKUP(CONCATENATE($A495,"_",AR$2),'Reference data SID'!$B:$N,13,FALSE())),"",VLOOKUP(CONCATENATE($A495,"_",AR$2),'Reference data SID'!$B:$N,13,FALSE()))</f>
        <v/>
      </c>
      <c r="AS495" s="86" t="str">
        <f aca="false">IF(ISERROR(VLOOKUP(CONCATENATE($A495,"_",AS$2),'Reference data SID'!$B:$N,13,FALSE())),"",VLOOKUP(CONCATENATE($A495,"_",AS$2),'Reference data SID'!$B:$N,13,FALSE()))</f>
        <v/>
      </c>
      <c r="AT495" s="86" t="str">
        <f aca="false">IF(ISERROR(VLOOKUP(CONCATENATE($A495,"_",AT$2),'Reference data SID'!$B:$N,13,FALSE())),"",VLOOKUP(CONCATENATE($A495,"_",AT$2),'Reference data SID'!$B:$N,13,FALSE()))</f>
        <v/>
      </c>
    </row>
    <row r="496" customFormat="false" ht="15" hidden="false" customHeight="false" outlineLevel="0" collapsed="false">
      <c r="A496" s="0" t="n">
        <v>492</v>
      </c>
      <c r="B496" s="86" t="str">
        <f aca="false">IF(ISERROR(VLOOKUP(CONCATENATE($A496,"_",B$2),'Reference data SID'!$B:$N,13,FALSE())),"",VLOOKUP(CONCATENATE($A496,"_",B$2),'Reference data SID'!$B:$N,13,FALSE()))</f>
        <v/>
      </c>
      <c r="C496" s="86" t="str">
        <f aca="false">IF(ISERROR(VLOOKUP(CONCATENATE($A496,"_",C$2),'Reference data SID'!$B:$N,13,FALSE())),"",VLOOKUP(CONCATENATE($A496,"_",C$2),'Reference data SID'!$B:$N,13,FALSE()))</f>
        <v/>
      </c>
      <c r="D496" s="86" t="str">
        <f aca="false">IF(ISERROR(VLOOKUP(CONCATENATE($A496,"_",D$2),'Reference data SID'!$B:$N,13,FALSE())),"",VLOOKUP(CONCATENATE($A496,"_",D$2),'Reference data SID'!$B:$N,13,FALSE()))</f>
        <v/>
      </c>
      <c r="E496" s="86" t="str">
        <f aca="false">IF(ISERROR(VLOOKUP(CONCATENATE($A496,"_",E$2),'Reference data SID'!$B:$N,13,FALSE())),"",VLOOKUP(CONCATENATE($A496,"_",E$2),'Reference data SID'!$B:$N,13,FALSE()))</f>
        <v/>
      </c>
      <c r="F496" s="86" t="str">
        <f aca="false">IF(ISERROR(VLOOKUP(CONCATENATE($A496,"_",F$2),'Reference data SID'!$B:$N,13,FALSE())),"",VLOOKUP(CONCATENATE($A496,"_",F$2),'Reference data SID'!$B:$N,13,FALSE()))</f>
        <v/>
      </c>
      <c r="G496" s="86" t="str">
        <f aca="false">IF(ISERROR(VLOOKUP(CONCATENATE($A496,"_",G$2),'Reference data SID'!$B:$N,13,FALSE())),"",VLOOKUP(CONCATENATE($A496,"_",G$2),'Reference data SID'!$B:$N,13,FALSE()))</f>
        <v/>
      </c>
      <c r="H496" s="86" t="str">
        <f aca="false">IF(ISERROR(VLOOKUP(CONCATENATE($A496,"_",H$2),'Reference data SID'!$B:$N,13,FALSE())),"",VLOOKUP(CONCATENATE($A496,"_",H$2),'Reference data SID'!$B:$N,13,FALSE()))</f>
        <v/>
      </c>
      <c r="I496" s="86" t="str">
        <f aca="false">IF(ISERROR(VLOOKUP(CONCATENATE($A496,"_",I$2),'Reference data SID'!$B:$N,13,FALSE())),"",VLOOKUP(CONCATENATE($A496,"_",I$2),'Reference data SID'!$B:$N,13,FALSE()))</f>
        <v/>
      </c>
      <c r="J496" s="86" t="str">
        <f aca="false">IF(ISERROR(VLOOKUP(CONCATENATE($A496,"_",J$2),'Reference data SID'!$B:$N,13,FALSE())),"",VLOOKUP(CONCATENATE($A496,"_",J$2),'Reference data SID'!$B:$N,13,FALSE()))</f>
        <v/>
      </c>
      <c r="K496" s="86" t="str">
        <f aca="false">IF(ISERROR(VLOOKUP(CONCATENATE($A496,"_",K$2),'Reference data SID'!$B:$N,13,FALSE())),"",VLOOKUP(CONCATENATE($A496,"_",K$2),'Reference data SID'!$B:$N,13,FALSE()))</f>
        <v/>
      </c>
      <c r="L496" s="86" t="str">
        <f aca="false">IF(ISERROR(VLOOKUP(CONCATENATE($A496,"_",L$2),'Reference data SID'!$B:$N,13,FALSE())),"",VLOOKUP(CONCATENATE($A496,"_",L$2),'Reference data SID'!$B:$N,13,FALSE()))</f>
        <v/>
      </c>
      <c r="M496" s="86" t="str">
        <f aca="false">IF(ISERROR(VLOOKUP(CONCATENATE($A496,"_",M$2),'Reference data SID'!$B:$N,13,FALSE())),"",VLOOKUP(CONCATENATE($A496,"_",M$2),'Reference data SID'!$B:$N,13,FALSE()))</f>
        <v/>
      </c>
      <c r="N496" s="86" t="str">
        <f aca="false">IF(ISERROR(VLOOKUP(CONCATENATE($A496,"_",N$2),'Reference data SID'!$B:$N,13,FALSE())),"",VLOOKUP(CONCATENATE($A496,"_",N$2),'Reference data SID'!$B:$N,13,FALSE()))</f>
        <v/>
      </c>
      <c r="O496" s="86" t="str">
        <f aca="false">IF(ISERROR(VLOOKUP(CONCATENATE($A496,"_",O$2),'Reference data SID'!$B:$N,13,FALSE())),"",VLOOKUP(CONCATENATE($A496,"_",O$2),'Reference data SID'!$B:$N,13,FALSE()))</f>
        <v/>
      </c>
      <c r="P496" s="86" t="str">
        <f aca="false">IF(ISERROR(VLOOKUP(CONCATENATE($A496,"_",P$2),'Reference data SID'!$B:$N,13,FALSE())),"",VLOOKUP(CONCATENATE($A496,"_",P$2),'Reference data SID'!$B:$N,13,FALSE()))</f>
        <v/>
      </c>
      <c r="Q496" s="86" t="str">
        <f aca="false">IF(ISERROR(VLOOKUP(CONCATENATE($A496,"_",Q$2),'Reference data SID'!$B:$N,13,FALSE())),"",VLOOKUP(CONCATENATE($A496,"_",Q$2),'Reference data SID'!$B:$N,13,FALSE()))</f>
        <v/>
      </c>
      <c r="R496" s="86" t="str">
        <f aca="false">IF(ISERROR(VLOOKUP(CONCATENATE($A496,"_",R$2),'Reference data SID'!$B:$N,13,FALSE())),"",VLOOKUP(CONCATENATE($A496,"_",R$2),'Reference data SID'!$B:$N,13,FALSE()))</f>
        <v/>
      </c>
      <c r="S496" s="86" t="str">
        <f aca="false">IF(ISERROR(VLOOKUP(CONCATENATE($A496,"_",S$2),'Reference data SID'!$B:$N,13,FALSE())),"",VLOOKUP(CONCATENATE($A496,"_",S$2),'Reference data SID'!$B:$N,13,FALSE()))</f>
        <v/>
      </c>
      <c r="T496" s="86" t="str">
        <f aca="false">IF(ISERROR(VLOOKUP(CONCATENATE($A496,"_",T$2),'Reference data SID'!$B:$N,13,FALSE())),"",VLOOKUP(CONCATENATE($A496,"_",T$2),'Reference data SID'!$B:$N,13,FALSE()))</f>
        <v/>
      </c>
      <c r="U496" s="86" t="str">
        <f aca="false">IF(ISERROR(VLOOKUP(CONCATENATE($A496,"_",U$2),'Reference data SID'!$B:$N,13,FALSE())),"",VLOOKUP(CONCATENATE($A496,"_",U$2),'Reference data SID'!$B:$N,13,FALSE()))</f>
        <v/>
      </c>
      <c r="V496" s="86" t="str">
        <f aca="false">IF(ISERROR(VLOOKUP(CONCATENATE($A496,"_",V$2),'Reference data SID'!$B:$N,13,FALSE())),"",VLOOKUP(CONCATENATE($A496,"_",V$2),'Reference data SID'!$B:$N,13,FALSE()))</f>
        <v/>
      </c>
      <c r="W496" s="86" t="str">
        <f aca="false">IF(ISERROR(VLOOKUP(CONCATENATE($A496,"_",W$2),'Reference data SID'!$B:$N,13,FALSE())),"",VLOOKUP(CONCATENATE($A496,"_",W$2),'Reference data SID'!$B:$N,13,FALSE()))</f>
        <v/>
      </c>
      <c r="X496" s="86" t="str">
        <f aca="false">IF(ISERROR(VLOOKUP(CONCATENATE($A496,"_",X$2),'Reference data SID'!$B:$N,13,FALSE())),"",VLOOKUP(CONCATENATE($A496,"_",X$2),'Reference data SID'!$B:$N,13,FALSE()))</f>
        <v/>
      </c>
      <c r="Y496" s="86" t="str">
        <f aca="false">IF(ISERROR(VLOOKUP(CONCATENATE($A496,"_",Y$2),'Reference data SID'!$B:$N,13,FALSE())),"",VLOOKUP(CONCATENATE($A496,"_",Y$2),'Reference data SID'!$B:$N,13,FALSE()))</f>
        <v/>
      </c>
      <c r="Z496" s="86" t="str">
        <f aca="false">IF(ISERROR(VLOOKUP(CONCATENATE($A496,"_",Z$2),'Reference data SID'!$B:$N,13,FALSE())),"",VLOOKUP(CONCATENATE($A496,"_",Z$2),'Reference data SID'!$B:$N,13,FALSE()))</f>
        <v/>
      </c>
      <c r="AA496" s="86" t="str">
        <f aca="false">IF(ISERROR(VLOOKUP(CONCATENATE($A496,"_",AA$2),'Reference data SID'!$B:$N,13,FALSE())),"",VLOOKUP(CONCATENATE($A496,"_",AA$2),'Reference data SID'!$B:$N,13,FALSE()))</f>
        <v/>
      </c>
      <c r="AB496" s="86" t="str">
        <f aca="false">IF(ISERROR(VLOOKUP(CONCATENATE($A496,"_",AB$2),'Reference data SID'!$B:$N,13,FALSE())),"",VLOOKUP(CONCATENATE($A496,"_",AB$2),'Reference data SID'!$B:$N,13,FALSE()))</f>
        <v/>
      </c>
      <c r="AC496" s="86" t="str">
        <f aca="false">IF(ISERROR(VLOOKUP(CONCATENATE($A496,"_",AC$2),'Reference data SID'!$B:$N,13,FALSE())),"",VLOOKUP(CONCATENATE($A496,"_",AC$2),'Reference data SID'!$B:$N,13,FALSE()))</f>
        <v/>
      </c>
      <c r="AD496" s="86" t="str">
        <f aca="false">IF(ISERROR(VLOOKUP(CONCATENATE($A496,"_",AD$2),'Reference data SID'!$B:$N,13,FALSE())),"",VLOOKUP(CONCATENATE($A496,"_",AD$2),'Reference data SID'!$B:$N,13,FALSE()))</f>
        <v/>
      </c>
      <c r="AE496" s="86" t="str">
        <f aca="false">IF(ISERROR(VLOOKUP(CONCATENATE($A496,"_",AE$2),'Reference data SID'!$B:$N,13,FALSE())),"",VLOOKUP(CONCATENATE($A496,"_",AE$2),'Reference data SID'!$B:$N,13,FALSE()))</f>
        <v/>
      </c>
      <c r="AF496" s="86" t="str">
        <f aca="false">IF(ISERROR(VLOOKUP(CONCATENATE($A496,"_",AF$2),'Reference data SID'!$B:$N,13,FALSE())),"",VLOOKUP(CONCATENATE($A496,"_",AF$2),'Reference data SID'!$B:$N,13,FALSE()))</f>
        <v/>
      </c>
      <c r="AG496" s="86" t="str">
        <f aca="false">IF(ISERROR(VLOOKUP(CONCATENATE($A496,"_",AG$2),'Reference data SID'!$B:$N,13,FALSE())),"",VLOOKUP(CONCATENATE($A496,"_",AG$2),'Reference data SID'!$B:$N,13,FALSE()))</f>
        <v/>
      </c>
      <c r="AH496" s="86" t="str">
        <f aca="false">IF(ISERROR(VLOOKUP(CONCATENATE($A496,"_",AH$2),'Reference data SID'!$B:$N,13,FALSE())),"",VLOOKUP(CONCATENATE($A496,"_",AH$2),'Reference data SID'!$B:$N,13,FALSE()))</f>
        <v/>
      </c>
      <c r="AI496" s="86" t="str">
        <f aca="false">IF(ISERROR(VLOOKUP(CONCATENATE($A496,"_",AI$2),'Reference data SID'!$B:$N,13,FALSE())),"",VLOOKUP(CONCATENATE($A496,"_",AI$2),'Reference data SID'!$B:$N,13,FALSE()))</f>
        <v/>
      </c>
      <c r="AJ496" s="86" t="str">
        <f aca="false">IF(ISERROR(VLOOKUP(CONCATENATE($A496,"_",AJ$2),'Reference data SID'!$B:$N,13,FALSE())),"",VLOOKUP(CONCATENATE($A496,"_",AJ$2),'Reference data SID'!$B:$N,13,FALSE()))</f>
        <v/>
      </c>
      <c r="AK496" s="86" t="str">
        <f aca="false">IF(ISERROR(VLOOKUP(CONCATENATE($A496,"_",AK$2),'Reference data SID'!$B:$N,13,FALSE())),"",VLOOKUP(CONCATENATE($A496,"_",AK$2),'Reference data SID'!$B:$N,13,FALSE()))</f>
        <v/>
      </c>
      <c r="AL496" s="86" t="str">
        <f aca="false">IF(ISERROR(VLOOKUP(CONCATENATE($A496,"_",AL$2),'Reference data SID'!$B:$N,13,FALSE())),"",VLOOKUP(CONCATENATE($A496,"_",AL$2),'Reference data SID'!$B:$N,13,FALSE()))</f>
        <v/>
      </c>
      <c r="AM496" s="86" t="str">
        <f aca="false">IF(ISERROR(VLOOKUP(CONCATENATE($A496,"_",AM$2),'Reference data SID'!$B:$N,13,FALSE())),"",VLOOKUP(CONCATENATE($A496,"_",AM$2),'Reference data SID'!$B:$N,13,FALSE()))</f>
        <v/>
      </c>
      <c r="AN496" s="86" t="str">
        <f aca="false">IF(ISERROR(VLOOKUP(CONCATENATE($A496,"_",AN$2),'Reference data SID'!$B:$N,13,FALSE())),"",VLOOKUP(CONCATENATE($A496,"_",AN$2),'Reference data SID'!$B:$N,13,FALSE()))</f>
        <v/>
      </c>
      <c r="AO496" s="86" t="str">
        <f aca="false">IF(ISERROR(VLOOKUP(CONCATENATE($A496,"_",AO$2),'Reference data SID'!$B:$N,13,FALSE())),"",VLOOKUP(CONCATENATE($A496,"_",AO$2),'Reference data SID'!$B:$N,13,FALSE()))</f>
        <v/>
      </c>
      <c r="AP496" s="86" t="str">
        <f aca="false">IF(ISERROR(VLOOKUP(CONCATENATE($A496,"_",AP$2),'Reference data SID'!$B:$N,13,FALSE())),"",VLOOKUP(CONCATENATE($A496,"_",AP$2),'Reference data SID'!$B:$N,13,FALSE()))</f>
        <v/>
      </c>
      <c r="AQ496" s="86" t="str">
        <f aca="false">IF(ISERROR(VLOOKUP(CONCATENATE($A496,"_",AQ$2),'Reference data SID'!$B:$N,13,FALSE())),"",VLOOKUP(CONCATENATE($A496,"_",AQ$2),'Reference data SID'!$B:$N,13,FALSE()))</f>
        <v/>
      </c>
      <c r="AR496" s="86" t="str">
        <f aca="false">IF(ISERROR(VLOOKUP(CONCATENATE($A496,"_",AR$2),'Reference data SID'!$B:$N,13,FALSE())),"",VLOOKUP(CONCATENATE($A496,"_",AR$2),'Reference data SID'!$B:$N,13,FALSE()))</f>
        <v/>
      </c>
      <c r="AS496" s="86" t="str">
        <f aca="false">IF(ISERROR(VLOOKUP(CONCATENATE($A496,"_",AS$2),'Reference data SID'!$B:$N,13,FALSE())),"",VLOOKUP(CONCATENATE($A496,"_",AS$2),'Reference data SID'!$B:$N,13,FALSE()))</f>
        <v/>
      </c>
      <c r="AT496" s="86" t="str">
        <f aca="false">IF(ISERROR(VLOOKUP(CONCATENATE($A496,"_",AT$2),'Reference data SID'!$B:$N,13,FALSE())),"",VLOOKUP(CONCATENATE($A496,"_",AT$2),'Reference data SID'!$B:$N,13,FALSE()))</f>
        <v/>
      </c>
    </row>
    <row r="497" customFormat="false" ht="15" hidden="false" customHeight="false" outlineLevel="0" collapsed="false">
      <c r="A497" s="0" t="n">
        <v>493</v>
      </c>
      <c r="B497" s="86" t="str">
        <f aca="false">IF(ISERROR(VLOOKUP(CONCATENATE($A497,"_",B$2),'Reference data SID'!$B:$N,13,FALSE())),"",VLOOKUP(CONCATENATE($A497,"_",B$2),'Reference data SID'!$B:$N,13,FALSE()))</f>
        <v/>
      </c>
      <c r="C497" s="86" t="str">
        <f aca="false">IF(ISERROR(VLOOKUP(CONCATENATE($A497,"_",C$2),'Reference data SID'!$B:$N,13,FALSE())),"",VLOOKUP(CONCATENATE($A497,"_",C$2),'Reference data SID'!$B:$N,13,FALSE()))</f>
        <v/>
      </c>
      <c r="D497" s="86" t="str">
        <f aca="false">IF(ISERROR(VLOOKUP(CONCATENATE($A497,"_",D$2),'Reference data SID'!$B:$N,13,FALSE())),"",VLOOKUP(CONCATENATE($A497,"_",D$2),'Reference data SID'!$B:$N,13,FALSE()))</f>
        <v/>
      </c>
      <c r="E497" s="86" t="str">
        <f aca="false">IF(ISERROR(VLOOKUP(CONCATENATE($A497,"_",E$2),'Reference data SID'!$B:$N,13,FALSE())),"",VLOOKUP(CONCATENATE($A497,"_",E$2),'Reference data SID'!$B:$N,13,FALSE()))</f>
        <v/>
      </c>
      <c r="F497" s="86" t="str">
        <f aca="false">IF(ISERROR(VLOOKUP(CONCATENATE($A497,"_",F$2),'Reference data SID'!$B:$N,13,FALSE())),"",VLOOKUP(CONCATENATE($A497,"_",F$2),'Reference data SID'!$B:$N,13,FALSE()))</f>
        <v/>
      </c>
      <c r="G497" s="86" t="str">
        <f aca="false">IF(ISERROR(VLOOKUP(CONCATENATE($A497,"_",G$2),'Reference data SID'!$B:$N,13,FALSE())),"",VLOOKUP(CONCATENATE($A497,"_",G$2),'Reference data SID'!$B:$N,13,FALSE()))</f>
        <v/>
      </c>
      <c r="H497" s="86" t="str">
        <f aca="false">IF(ISERROR(VLOOKUP(CONCATENATE($A497,"_",H$2),'Reference data SID'!$B:$N,13,FALSE())),"",VLOOKUP(CONCATENATE($A497,"_",H$2),'Reference data SID'!$B:$N,13,FALSE()))</f>
        <v/>
      </c>
      <c r="I497" s="86" t="str">
        <f aca="false">IF(ISERROR(VLOOKUP(CONCATENATE($A497,"_",I$2),'Reference data SID'!$B:$N,13,FALSE())),"",VLOOKUP(CONCATENATE($A497,"_",I$2),'Reference data SID'!$B:$N,13,FALSE()))</f>
        <v/>
      </c>
      <c r="J497" s="86" t="str">
        <f aca="false">IF(ISERROR(VLOOKUP(CONCATENATE($A497,"_",J$2),'Reference data SID'!$B:$N,13,FALSE())),"",VLOOKUP(CONCATENATE($A497,"_",J$2),'Reference data SID'!$B:$N,13,FALSE()))</f>
        <v/>
      </c>
      <c r="K497" s="86" t="str">
        <f aca="false">IF(ISERROR(VLOOKUP(CONCATENATE($A497,"_",K$2),'Reference data SID'!$B:$N,13,FALSE())),"",VLOOKUP(CONCATENATE($A497,"_",K$2),'Reference data SID'!$B:$N,13,FALSE()))</f>
        <v/>
      </c>
      <c r="L497" s="86" t="str">
        <f aca="false">IF(ISERROR(VLOOKUP(CONCATENATE($A497,"_",L$2),'Reference data SID'!$B:$N,13,FALSE())),"",VLOOKUP(CONCATENATE($A497,"_",L$2),'Reference data SID'!$B:$N,13,FALSE()))</f>
        <v/>
      </c>
      <c r="M497" s="86" t="str">
        <f aca="false">IF(ISERROR(VLOOKUP(CONCATENATE($A497,"_",M$2),'Reference data SID'!$B:$N,13,FALSE())),"",VLOOKUP(CONCATENATE($A497,"_",M$2),'Reference data SID'!$B:$N,13,FALSE()))</f>
        <v/>
      </c>
      <c r="N497" s="86" t="str">
        <f aca="false">IF(ISERROR(VLOOKUP(CONCATENATE($A497,"_",N$2),'Reference data SID'!$B:$N,13,FALSE())),"",VLOOKUP(CONCATENATE($A497,"_",N$2),'Reference data SID'!$B:$N,13,FALSE()))</f>
        <v/>
      </c>
      <c r="O497" s="86" t="str">
        <f aca="false">IF(ISERROR(VLOOKUP(CONCATENATE($A497,"_",O$2),'Reference data SID'!$B:$N,13,FALSE())),"",VLOOKUP(CONCATENATE($A497,"_",O$2),'Reference data SID'!$B:$N,13,FALSE()))</f>
        <v/>
      </c>
      <c r="P497" s="86" t="str">
        <f aca="false">IF(ISERROR(VLOOKUP(CONCATENATE($A497,"_",P$2),'Reference data SID'!$B:$N,13,FALSE())),"",VLOOKUP(CONCATENATE($A497,"_",P$2),'Reference data SID'!$B:$N,13,FALSE()))</f>
        <v/>
      </c>
      <c r="Q497" s="86" t="str">
        <f aca="false">IF(ISERROR(VLOOKUP(CONCATENATE($A497,"_",Q$2),'Reference data SID'!$B:$N,13,FALSE())),"",VLOOKUP(CONCATENATE($A497,"_",Q$2),'Reference data SID'!$B:$N,13,FALSE()))</f>
        <v/>
      </c>
      <c r="R497" s="86" t="str">
        <f aca="false">IF(ISERROR(VLOOKUP(CONCATENATE($A497,"_",R$2),'Reference data SID'!$B:$N,13,FALSE())),"",VLOOKUP(CONCATENATE($A497,"_",R$2),'Reference data SID'!$B:$N,13,FALSE()))</f>
        <v/>
      </c>
      <c r="S497" s="86" t="str">
        <f aca="false">IF(ISERROR(VLOOKUP(CONCATENATE($A497,"_",S$2),'Reference data SID'!$B:$N,13,FALSE())),"",VLOOKUP(CONCATENATE($A497,"_",S$2),'Reference data SID'!$B:$N,13,FALSE()))</f>
        <v/>
      </c>
      <c r="T497" s="86" t="str">
        <f aca="false">IF(ISERROR(VLOOKUP(CONCATENATE($A497,"_",T$2),'Reference data SID'!$B:$N,13,FALSE())),"",VLOOKUP(CONCATENATE($A497,"_",T$2),'Reference data SID'!$B:$N,13,FALSE()))</f>
        <v/>
      </c>
      <c r="U497" s="86" t="str">
        <f aca="false">IF(ISERROR(VLOOKUP(CONCATENATE($A497,"_",U$2),'Reference data SID'!$B:$N,13,FALSE())),"",VLOOKUP(CONCATENATE($A497,"_",U$2),'Reference data SID'!$B:$N,13,FALSE()))</f>
        <v/>
      </c>
      <c r="V497" s="86" t="str">
        <f aca="false">IF(ISERROR(VLOOKUP(CONCATENATE($A497,"_",V$2),'Reference data SID'!$B:$N,13,FALSE())),"",VLOOKUP(CONCATENATE($A497,"_",V$2),'Reference data SID'!$B:$N,13,FALSE()))</f>
        <v/>
      </c>
      <c r="W497" s="86" t="str">
        <f aca="false">IF(ISERROR(VLOOKUP(CONCATENATE($A497,"_",W$2),'Reference data SID'!$B:$N,13,FALSE())),"",VLOOKUP(CONCATENATE($A497,"_",W$2),'Reference data SID'!$B:$N,13,FALSE()))</f>
        <v/>
      </c>
      <c r="X497" s="86" t="str">
        <f aca="false">IF(ISERROR(VLOOKUP(CONCATENATE($A497,"_",X$2),'Reference data SID'!$B:$N,13,FALSE())),"",VLOOKUP(CONCATENATE($A497,"_",X$2),'Reference data SID'!$B:$N,13,FALSE()))</f>
        <v/>
      </c>
      <c r="Y497" s="86" t="str">
        <f aca="false">IF(ISERROR(VLOOKUP(CONCATENATE($A497,"_",Y$2),'Reference data SID'!$B:$N,13,FALSE())),"",VLOOKUP(CONCATENATE($A497,"_",Y$2),'Reference data SID'!$B:$N,13,FALSE()))</f>
        <v/>
      </c>
      <c r="Z497" s="86" t="str">
        <f aca="false">IF(ISERROR(VLOOKUP(CONCATENATE($A497,"_",Z$2),'Reference data SID'!$B:$N,13,FALSE())),"",VLOOKUP(CONCATENATE($A497,"_",Z$2),'Reference data SID'!$B:$N,13,FALSE()))</f>
        <v/>
      </c>
      <c r="AA497" s="86" t="str">
        <f aca="false">IF(ISERROR(VLOOKUP(CONCATENATE($A497,"_",AA$2),'Reference data SID'!$B:$N,13,FALSE())),"",VLOOKUP(CONCATENATE($A497,"_",AA$2),'Reference data SID'!$B:$N,13,FALSE()))</f>
        <v/>
      </c>
      <c r="AB497" s="86" t="str">
        <f aca="false">IF(ISERROR(VLOOKUP(CONCATENATE($A497,"_",AB$2),'Reference data SID'!$B:$N,13,FALSE())),"",VLOOKUP(CONCATENATE($A497,"_",AB$2),'Reference data SID'!$B:$N,13,FALSE()))</f>
        <v/>
      </c>
      <c r="AC497" s="86" t="str">
        <f aca="false">IF(ISERROR(VLOOKUP(CONCATENATE($A497,"_",AC$2),'Reference data SID'!$B:$N,13,FALSE())),"",VLOOKUP(CONCATENATE($A497,"_",AC$2),'Reference data SID'!$B:$N,13,FALSE()))</f>
        <v/>
      </c>
      <c r="AD497" s="86" t="str">
        <f aca="false">IF(ISERROR(VLOOKUP(CONCATENATE($A497,"_",AD$2),'Reference data SID'!$B:$N,13,FALSE())),"",VLOOKUP(CONCATENATE($A497,"_",AD$2),'Reference data SID'!$B:$N,13,FALSE()))</f>
        <v/>
      </c>
      <c r="AE497" s="86" t="str">
        <f aca="false">IF(ISERROR(VLOOKUP(CONCATENATE($A497,"_",AE$2),'Reference data SID'!$B:$N,13,FALSE())),"",VLOOKUP(CONCATENATE($A497,"_",AE$2),'Reference data SID'!$B:$N,13,FALSE()))</f>
        <v/>
      </c>
      <c r="AF497" s="86" t="str">
        <f aca="false">IF(ISERROR(VLOOKUP(CONCATENATE($A497,"_",AF$2),'Reference data SID'!$B:$N,13,FALSE())),"",VLOOKUP(CONCATENATE($A497,"_",AF$2),'Reference data SID'!$B:$N,13,FALSE()))</f>
        <v/>
      </c>
      <c r="AG497" s="86" t="str">
        <f aca="false">IF(ISERROR(VLOOKUP(CONCATENATE($A497,"_",AG$2),'Reference data SID'!$B:$N,13,FALSE())),"",VLOOKUP(CONCATENATE($A497,"_",AG$2),'Reference data SID'!$B:$N,13,FALSE()))</f>
        <v/>
      </c>
      <c r="AH497" s="86" t="str">
        <f aca="false">IF(ISERROR(VLOOKUP(CONCATENATE($A497,"_",AH$2),'Reference data SID'!$B:$N,13,FALSE())),"",VLOOKUP(CONCATENATE($A497,"_",AH$2),'Reference data SID'!$B:$N,13,FALSE()))</f>
        <v/>
      </c>
      <c r="AI497" s="86" t="str">
        <f aca="false">IF(ISERROR(VLOOKUP(CONCATENATE($A497,"_",AI$2),'Reference data SID'!$B:$N,13,FALSE())),"",VLOOKUP(CONCATENATE($A497,"_",AI$2),'Reference data SID'!$B:$N,13,FALSE()))</f>
        <v/>
      </c>
      <c r="AJ497" s="86" t="str">
        <f aca="false">IF(ISERROR(VLOOKUP(CONCATENATE($A497,"_",AJ$2),'Reference data SID'!$B:$N,13,FALSE())),"",VLOOKUP(CONCATENATE($A497,"_",AJ$2),'Reference data SID'!$B:$N,13,FALSE()))</f>
        <v/>
      </c>
      <c r="AK497" s="86" t="str">
        <f aca="false">IF(ISERROR(VLOOKUP(CONCATENATE($A497,"_",AK$2),'Reference data SID'!$B:$N,13,FALSE())),"",VLOOKUP(CONCATENATE($A497,"_",AK$2),'Reference data SID'!$B:$N,13,FALSE()))</f>
        <v/>
      </c>
      <c r="AL497" s="86" t="str">
        <f aca="false">IF(ISERROR(VLOOKUP(CONCATENATE($A497,"_",AL$2),'Reference data SID'!$B:$N,13,FALSE())),"",VLOOKUP(CONCATENATE($A497,"_",AL$2),'Reference data SID'!$B:$N,13,FALSE()))</f>
        <v/>
      </c>
      <c r="AM497" s="86" t="str">
        <f aca="false">IF(ISERROR(VLOOKUP(CONCATENATE($A497,"_",AM$2),'Reference data SID'!$B:$N,13,FALSE())),"",VLOOKUP(CONCATENATE($A497,"_",AM$2),'Reference data SID'!$B:$N,13,FALSE()))</f>
        <v/>
      </c>
      <c r="AN497" s="86" t="str">
        <f aca="false">IF(ISERROR(VLOOKUP(CONCATENATE($A497,"_",AN$2),'Reference data SID'!$B:$N,13,FALSE())),"",VLOOKUP(CONCATENATE($A497,"_",AN$2),'Reference data SID'!$B:$N,13,FALSE()))</f>
        <v/>
      </c>
      <c r="AO497" s="86" t="str">
        <f aca="false">IF(ISERROR(VLOOKUP(CONCATENATE($A497,"_",AO$2),'Reference data SID'!$B:$N,13,FALSE())),"",VLOOKUP(CONCATENATE($A497,"_",AO$2),'Reference data SID'!$B:$N,13,FALSE()))</f>
        <v/>
      </c>
      <c r="AP497" s="86" t="str">
        <f aca="false">IF(ISERROR(VLOOKUP(CONCATENATE($A497,"_",AP$2),'Reference data SID'!$B:$N,13,FALSE())),"",VLOOKUP(CONCATENATE($A497,"_",AP$2),'Reference data SID'!$B:$N,13,FALSE()))</f>
        <v/>
      </c>
      <c r="AQ497" s="86" t="str">
        <f aca="false">IF(ISERROR(VLOOKUP(CONCATENATE($A497,"_",AQ$2),'Reference data SID'!$B:$N,13,FALSE())),"",VLOOKUP(CONCATENATE($A497,"_",AQ$2),'Reference data SID'!$B:$N,13,FALSE()))</f>
        <v/>
      </c>
      <c r="AR497" s="86" t="str">
        <f aca="false">IF(ISERROR(VLOOKUP(CONCATENATE($A497,"_",AR$2),'Reference data SID'!$B:$N,13,FALSE())),"",VLOOKUP(CONCATENATE($A497,"_",AR$2),'Reference data SID'!$B:$N,13,FALSE()))</f>
        <v/>
      </c>
      <c r="AS497" s="86" t="str">
        <f aca="false">IF(ISERROR(VLOOKUP(CONCATENATE($A497,"_",AS$2),'Reference data SID'!$B:$N,13,FALSE())),"",VLOOKUP(CONCATENATE($A497,"_",AS$2),'Reference data SID'!$B:$N,13,FALSE()))</f>
        <v/>
      </c>
      <c r="AT497" s="86" t="str">
        <f aca="false">IF(ISERROR(VLOOKUP(CONCATENATE($A497,"_",AT$2),'Reference data SID'!$B:$N,13,FALSE())),"",VLOOKUP(CONCATENATE($A497,"_",AT$2),'Reference data SID'!$B:$N,13,FALSE()))</f>
        <v/>
      </c>
    </row>
    <row r="498" customFormat="false" ht="15" hidden="false" customHeight="false" outlineLevel="0" collapsed="false">
      <c r="A498" s="0" t="n">
        <v>494</v>
      </c>
      <c r="B498" s="86" t="str">
        <f aca="false">IF(ISERROR(VLOOKUP(CONCATENATE($A498,"_",B$2),'Reference data SID'!$B:$N,13,FALSE())),"",VLOOKUP(CONCATENATE($A498,"_",B$2),'Reference data SID'!$B:$N,13,FALSE()))</f>
        <v/>
      </c>
      <c r="C498" s="86" t="str">
        <f aca="false">IF(ISERROR(VLOOKUP(CONCATENATE($A498,"_",C$2),'Reference data SID'!$B:$N,13,FALSE())),"",VLOOKUP(CONCATENATE($A498,"_",C$2),'Reference data SID'!$B:$N,13,FALSE()))</f>
        <v/>
      </c>
      <c r="D498" s="86" t="str">
        <f aca="false">IF(ISERROR(VLOOKUP(CONCATENATE($A498,"_",D$2),'Reference data SID'!$B:$N,13,FALSE())),"",VLOOKUP(CONCATENATE($A498,"_",D$2),'Reference data SID'!$B:$N,13,FALSE()))</f>
        <v/>
      </c>
      <c r="E498" s="86" t="str">
        <f aca="false">IF(ISERROR(VLOOKUP(CONCATENATE($A498,"_",E$2),'Reference data SID'!$B:$N,13,FALSE())),"",VLOOKUP(CONCATENATE($A498,"_",E$2),'Reference data SID'!$B:$N,13,FALSE()))</f>
        <v/>
      </c>
      <c r="F498" s="86" t="str">
        <f aca="false">IF(ISERROR(VLOOKUP(CONCATENATE($A498,"_",F$2),'Reference data SID'!$B:$N,13,FALSE())),"",VLOOKUP(CONCATENATE($A498,"_",F$2),'Reference data SID'!$B:$N,13,FALSE()))</f>
        <v/>
      </c>
      <c r="G498" s="86" t="str">
        <f aca="false">IF(ISERROR(VLOOKUP(CONCATENATE($A498,"_",G$2),'Reference data SID'!$B:$N,13,FALSE())),"",VLOOKUP(CONCATENATE($A498,"_",G$2),'Reference data SID'!$B:$N,13,FALSE()))</f>
        <v/>
      </c>
      <c r="H498" s="86" t="str">
        <f aca="false">IF(ISERROR(VLOOKUP(CONCATENATE($A498,"_",H$2),'Reference data SID'!$B:$N,13,FALSE())),"",VLOOKUP(CONCATENATE($A498,"_",H$2),'Reference data SID'!$B:$N,13,FALSE()))</f>
        <v/>
      </c>
      <c r="I498" s="86" t="str">
        <f aca="false">IF(ISERROR(VLOOKUP(CONCATENATE($A498,"_",I$2),'Reference data SID'!$B:$N,13,FALSE())),"",VLOOKUP(CONCATENATE($A498,"_",I$2),'Reference data SID'!$B:$N,13,FALSE()))</f>
        <v/>
      </c>
      <c r="J498" s="86" t="str">
        <f aca="false">IF(ISERROR(VLOOKUP(CONCATENATE($A498,"_",J$2),'Reference data SID'!$B:$N,13,FALSE())),"",VLOOKUP(CONCATENATE($A498,"_",J$2),'Reference data SID'!$B:$N,13,FALSE()))</f>
        <v/>
      </c>
      <c r="K498" s="86" t="str">
        <f aca="false">IF(ISERROR(VLOOKUP(CONCATENATE($A498,"_",K$2),'Reference data SID'!$B:$N,13,FALSE())),"",VLOOKUP(CONCATENATE($A498,"_",K$2),'Reference data SID'!$B:$N,13,FALSE()))</f>
        <v/>
      </c>
      <c r="L498" s="86" t="str">
        <f aca="false">IF(ISERROR(VLOOKUP(CONCATENATE($A498,"_",L$2),'Reference data SID'!$B:$N,13,FALSE())),"",VLOOKUP(CONCATENATE($A498,"_",L$2),'Reference data SID'!$B:$N,13,FALSE()))</f>
        <v/>
      </c>
      <c r="M498" s="86" t="str">
        <f aca="false">IF(ISERROR(VLOOKUP(CONCATENATE($A498,"_",M$2),'Reference data SID'!$B:$N,13,FALSE())),"",VLOOKUP(CONCATENATE($A498,"_",M$2),'Reference data SID'!$B:$N,13,FALSE()))</f>
        <v/>
      </c>
      <c r="N498" s="86" t="str">
        <f aca="false">IF(ISERROR(VLOOKUP(CONCATENATE($A498,"_",N$2),'Reference data SID'!$B:$N,13,FALSE())),"",VLOOKUP(CONCATENATE($A498,"_",N$2),'Reference data SID'!$B:$N,13,FALSE()))</f>
        <v/>
      </c>
      <c r="O498" s="86" t="str">
        <f aca="false">IF(ISERROR(VLOOKUP(CONCATENATE($A498,"_",O$2),'Reference data SID'!$B:$N,13,FALSE())),"",VLOOKUP(CONCATENATE($A498,"_",O$2),'Reference data SID'!$B:$N,13,FALSE()))</f>
        <v/>
      </c>
      <c r="P498" s="86" t="str">
        <f aca="false">IF(ISERROR(VLOOKUP(CONCATENATE($A498,"_",P$2),'Reference data SID'!$B:$N,13,FALSE())),"",VLOOKUP(CONCATENATE($A498,"_",P$2),'Reference data SID'!$B:$N,13,FALSE()))</f>
        <v/>
      </c>
      <c r="Q498" s="86" t="str">
        <f aca="false">IF(ISERROR(VLOOKUP(CONCATENATE($A498,"_",Q$2),'Reference data SID'!$B:$N,13,FALSE())),"",VLOOKUP(CONCATENATE($A498,"_",Q$2),'Reference data SID'!$B:$N,13,FALSE()))</f>
        <v/>
      </c>
      <c r="R498" s="86" t="str">
        <f aca="false">IF(ISERROR(VLOOKUP(CONCATENATE($A498,"_",R$2),'Reference data SID'!$B:$N,13,FALSE())),"",VLOOKUP(CONCATENATE($A498,"_",R$2),'Reference data SID'!$B:$N,13,FALSE()))</f>
        <v/>
      </c>
      <c r="S498" s="86" t="str">
        <f aca="false">IF(ISERROR(VLOOKUP(CONCATENATE($A498,"_",S$2),'Reference data SID'!$B:$N,13,FALSE())),"",VLOOKUP(CONCATENATE($A498,"_",S$2),'Reference data SID'!$B:$N,13,FALSE()))</f>
        <v/>
      </c>
      <c r="T498" s="86" t="str">
        <f aca="false">IF(ISERROR(VLOOKUP(CONCATENATE($A498,"_",T$2),'Reference data SID'!$B:$N,13,FALSE())),"",VLOOKUP(CONCATENATE($A498,"_",T$2),'Reference data SID'!$B:$N,13,FALSE()))</f>
        <v/>
      </c>
      <c r="U498" s="86" t="str">
        <f aca="false">IF(ISERROR(VLOOKUP(CONCATENATE($A498,"_",U$2),'Reference data SID'!$B:$N,13,FALSE())),"",VLOOKUP(CONCATENATE($A498,"_",U$2),'Reference data SID'!$B:$N,13,FALSE()))</f>
        <v/>
      </c>
      <c r="V498" s="86" t="str">
        <f aca="false">IF(ISERROR(VLOOKUP(CONCATENATE($A498,"_",V$2),'Reference data SID'!$B:$N,13,FALSE())),"",VLOOKUP(CONCATENATE($A498,"_",V$2),'Reference data SID'!$B:$N,13,FALSE()))</f>
        <v/>
      </c>
      <c r="W498" s="86" t="str">
        <f aca="false">IF(ISERROR(VLOOKUP(CONCATENATE($A498,"_",W$2),'Reference data SID'!$B:$N,13,FALSE())),"",VLOOKUP(CONCATENATE($A498,"_",W$2),'Reference data SID'!$B:$N,13,FALSE()))</f>
        <v/>
      </c>
      <c r="X498" s="86" t="str">
        <f aca="false">IF(ISERROR(VLOOKUP(CONCATENATE($A498,"_",X$2),'Reference data SID'!$B:$N,13,FALSE())),"",VLOOKUP(CONCATENATE($A498,"_",X$2),'Reference data SID'!$B:$N,13,FALSE()))</f>
        <v/>
      </c>
      <c r="Y498" s="86" t="str">
        <f aca="false">IF(ISERROR(VLOOKUP(CONCATENATE($A498,"_",Y$2),'Reference data SID'!$B:$N,13,FALSE())),"",VLOOKUP(CONCATENATE($A498,"_",Y$2),'Reference data SID'!$B:$N,13,FALSE()))</f>
        <v/>
      </c>
      <c r="Z498" s="86" t="str">
        <f aca="false">IF(ISERROR(VLOOKUP(CONCATENATE($A498,"_",Z$2),'Reference data SID'!$B:$N,13,FALSE())),"",VLOOKUP(CONCATENATE($A498,"_",Z$2),'Reference data SID'!$B:$N,13,FALSE()))</f>
        <v/>
      </c>
      <c r="AA498" s="86" t="str">
        <f aca="false">IF(ISERROR(VLOOKUP(CONCATENATE($A498,"_",AA$2),'Reference data SID'!$B:$N,13,FALSE())),"",VLOOKUP(CONCATENATE($A498,"_",AA$2),'Reference data SID'!$B:$N,13,FALSE()))</f>
        <v/>
      </c>
      <c r="AB498" s="86" t="str">
        <f aca="false">IF(ISERROR(VLOOKUP(CONCATENATE($A498,"_",AB$2),'Reference data SID'!$B:$N,13,FALSE())),"",VLOOKUP(CONCATENATE($A498,"_",AB$2),'Reference data SID'!$B:$N,13,FALSE()))</f>
        <v/>
      </c>
      <c r="AC498" s="86" t="str">
        <f aca="false">IF(ISERROR(VLOOKUP(CONCATENATE($A498,"_",AC$2),'Reference data SID'!$B:$N,13,FALSE())),"",VLOOKUP(CONCATENATE($A498,"_",AC$2),'Reference data SID'!$B:$N,13,FALSE()))</f>
        <v/>
      </c>
      <c r="AD498" s="86" t="str">
        <f aca="false">IF(ISERROR(VLOOKUP(CONCATENATE($A498,"_",AD$2),'Reference data SID'!$B:$N,13,FALSE())),"",VLOOKUP(CONCATENATE($A498,"_",AD$2),'Reference data SID'!$B:$N,13,FALSE()))</f>
        <v/>
      </c>
      <c r="AE498" s="86" t="str">
        <f aca="false">IF(ISERROR(VLOOKUP(CONCATENATE($A498,"_",AE$2),'Reference data SID'!$B:$N,13,FALSE())),"",VLOOKUP(CONCATENATE($A498,"_",AE$2),'Reference data SID'!$B:$N,13,FALSE()))</f>
        <v/>
      </c>
      <c r="AF498" s="86" t="str">
        <f aca="false">IF(ISERROR(VLOOKUP(CONCATENATE($A498,"_",AF$2),'Reference data SID'!$B:$N,13,FALSE())),"",VLOOKUP(CONCATENATE($A498,"_",AF$2),'Reference data SID'!$B:$N,13,FALSE()))</f>
        <v/>
      </c>
      <c r="AG498" s="86" t="str">
        <f aca="false">IF(ISERROR(VLOOKUP(CONCATENATE($A498,"_",AG$2),'Reference data SID'!$B:$N,13,FALSE())),"",VLOOKUP(CONCATENATE($A498,"_",AG$2),'Reference data SID'!$B:$N,13,FALSE()))</f>
        <v/>
      </c>
      <c r="AH498" s="86" t="str">
        <f aca="false">IF(ISERROR(VLOOKUP(CONCATENATE($A498,"_",AH$2),'Reference data SID'!$B:$N,13,FALSE())),"",VLOOKUP(CONCATENATE($A498,"_",AH$2),'Reference data SID'!$B:$N,13,FALSE()))</f>
        <v/>
      </c>
      <c r="AI498" s="86" t="str">
        <f aca="false">IF(ISERROR(VLOOKUP(CONCATENATE($A498,"_",AI$2),'Reference data SID'!$B:$N,13,FALSE())),"",VLOOKUP(CONCATENATE($A498,"_",AI$2),'Reference data SID'!$B:$N,13,FALSE()))</f>
        <v/>
      </c>
      <c r="AJ498" s="86" t="str">
        <f aca="false">IF(ISERROR(VLOOKUP(CONCATENATE($A498,"_",AJ$2),'Reference data SID'!$B:$N,13,FALSE())),"",VLOOKUP(CONCATENATE($A498,"_",AJ$2),'Reference data SID'!$B:$N,13,FALSE()))</f>
        <v/>
      </c>
      <c r="AK498" s="86" t="str">
        <f aca="false">IF(ISERROR(VLOOKUP(CONCATENATE($A498,"_",AK$2),'Reference data SID'!$B:$N,13,FALSE())),"",VLOOKUP(CONCATENATE($A498,"_",AK$2),'Reference data SID'!$B:$N,13,FALSE()))</f>
        <v/>
      </c>
      <c r="AL498" s="86" t="str">
        <f aca="false">IF(ISERROR(VLOOKUP(CONCATENATE($A498,"_",AL$2),'Reference data SID'!$B:$N,13,FALSE())),"",VLOOKUP(CONCATENATE($A498,"_",AL$2),'Reference data SID'!$B:$N,13,FALSE()))</f>
        <v/>
      </c>
      <c r="AM498" s="86" t="str">
        <f aca="false">IF(ISERROR(VLOOKUP(CONCATENATE($A498,"_",AM$2),'Reference data SID'!$B:$N,13,FALSE())),"",VLOOKUP(CONCATENATE($A498,"_",AM$2),'Reference data SID'!$B:$N,13,FALSE()))</f>
        <v/>
      </c>
      <c r="AN498" s="86" t="str">
        <f aca="false">IF(ISERROR(VLOOKUP(CONCATENATE($A498,"_",AN$2),'Reference data SID'!$B:$N,13,FALSE())),"",VLOOKUP(CONCATENATE($A498,"_",AN$2),'Reference data SID'!$B:$N,13,FALSE()))</f>
        <v/>
      </c>
      <c r="AO498" s="86" t="str">
        <f aca="false">IF(ISERROR(VLOOKUP(CONCATENATE($A498,"_",AO$2),'Reference data SID'!$B:$N,13,FALSE())),"",VLOOKUP(CONCATENATE($A498,"_",AO$2),'Reference data SID'!$B:$N,13,FALSE()))</f>
        <v/>
      </c>
      <c r="AP498" s="86" t="str">
        <f aca="false">IF(ISERROR(VLOOKUP(CONCATENATE($A498,"_",AP$2),'Reference data SID'!$B:$N,13,FALSE())),"",VLOOKUP(CONCATENATE($A498,"_",AP$2),'Reference data SID'!$B:$N,13,FALSE()))</f>
        <v/>
      </c>
      <c r="AQ498" s="86" t="str">
        <f aca="false">IF(ISERROR(VLOOKUP(CONCATENATE($A498,"_",AQ$2),'Reference data SID'!$B:$N,13,FALSE())),"",VLOOKUP(CONCATENATE($A498,"_",AQ$2),'Reference data SID'!$B:$N,13,FALSE()))</f>
        <v/>
      </c>
      <c r="AR498" s="86" t="str">
        <f aca="false">IF(ISERROR(VLOOKUP(CONCATENATE($A498,"_",AR$2),'Reference data SID'!$B:$N,13,FALSE())),"",VLOOKUP(CONCATENATE($A498,"_",AR$2),'Reference data SID'!$B:$N,13,FALSE()))</f>
        <v/>
      </c>
      <c r="AS498" s="86" t="str">
        <f aca="false">IF(ISERROR(VLOOKUP(CONCATENATE($A498,"_",AS$2),'Reference data SID'!$B:$N,13,FALSE())),"",VLOOKUP(CONCATENATE($A498,"_",AS$2),'Reference data SID'!$B:$N,13,FALSE()))</f>
        <v/>
      </c>
      <c r="AT498" s="86" t="str">
        <f aca="false">IF(ISERROR(VLOOKUP(CONCATENATE($A498,"_",AT$2),'Reference data SID'!$B:$N,13,FALSE())),"",VLOOKUP(CONCATENATE($A498,"_",AT$2),'Reference data SID'!$B:$N,13,FALSE()))</f>
        <v/>
      </c>
    </row>
    <row r="499" customFormat="false" ht="15" hidden="false" customHeight="false" outlineLevel="0" collapsed="false">
      <c r="A499" s="0" t="n">
        <v>495</v>
      </c>
      <c r="B499" s="86" t="str">
        <f aca="false">IF(ISERROR(VLOOKUP(CONCATENATE($A499,"_",B$2),'Reference data SID'!$B:$N,13,FALSE())),"",VLOOKUP(CONCATENATE($A499,"_",B$2),'Reference data SID'!$B:$N,13,FALSE()))</f>
        <v/>
      </c>
      <c r="C499" s="86" t="str">
        <f aca="false">IF(ISERROR(VLOOKUP(CONCATENATE($A499,"_",C$2),'Reference data SID'!$B:$N,13,FALSE())),"",VLOOKUP(CONCATENATE($A499,"_",C$2),'Reference data SID'!$B:$N,13,FALSE()))</f>
        <v/>
      </c>
      <c r="D499" s="86" t="str">
        <f aca="false">IF(ISERROR(VLOOKUP(CONCATENATE($A499,"_",D$2),'Reference data SID'!$B:$N,13,FALSE())),"",VLOOKUP(CONCATENATE($A499,"_",D$2),'Reference data SID'!$B:$N,13,FALSE()))</f>
        <v/>
      </c>
      <c r="E499" s="86" t="str">
        <f aca="false">IF(ISERROR(VLOOKUP(CONCATENATE($A499,"_",E$2),'Reference data SID'!$B:$N,13,FALSE())),"",VLOOKUP(CONCATENATE($A499,"_",E$2),'Reference data SID'!$B:$N,13,FALSE()))</f>
        <v/>
      </c>
      <c r="F499" s="86" t="str">
        <f aca="false">IF(ISERROR(VLOOKUP(CONCATENATE($A499,"_",F$2),'Reference data SID'!$B:$N,13,FALSE())),"",VLOOKUP(CONCATENATE($A499,"_",F$2),'Reference data SID'!$B:$N,13,FALSE()))</f>
        <v/>
      </c>
      <c r="G499" s="86" t="str">
        <f aca="false">IF(ISERROR(VLOOKUP(CONCATENATE($A499,"_",G$2),'Reference data SID'!$B:$N,13,FALSE())),"",VLOOKUP(CONCATENATE($A499,"_",G$2),'Reference data SID'!$B:$N,13,FALSE()))</f>
        <v/>
      </c>
      <c r="H499" s="86" t="str">
        <f aca="false">IF(ISERROR(VLOOKUP(CONCATENATE($A499,"_",H$2),'Reference data SID'!$B:$N,13,FALSE())),"",VLOOKUP(CONCATENATE($A499,"_",H$2),'Reference data SID'!$B:$N,13,FALSE()))</f>
        <v/>
      </c>
      <c r="I499" s="86" t="str">
        <f aca="false">IF(ISERROR(VLOOKUP(CONCATENATE($A499,"_",I$2),'Reference data SID'!$B:$N,13,FALSE())),"",VLOOKUP(CONCATENATE($A499,"_",I$2),'Reference data SID'!$B:$N,13,FALSE()))</f>
        <v/>
      </c>
      <c r="J499" s="86" t="str">
        <f aca="false">IF(ISERROR(VLOOKUP(CONCATENATE($A499,"_",J$2),'Reference data SID'!$B:$N,13,FALSE())),"",VLOOKUP(CONCATENATE($A499,"_",J$2),'Reference data SID'!$B:$N,13,FALSE()))</f>
        <v/>
      </c>
      <c r="K499" s="86" t="str">
        <f aca="false">IF(ISERROR(VLOOKUP(CONCATENATE($A499,"_",K$2),'Reference data SID'!$B:$N,13,FALSE())),"",VLOOKUP(CONCATENATE($A499,"_",K$2),'Reference data SID'!$B:$N,13,FALSE()))</f>
        <v/>
      </c>
      <c r="L499" s="86" t="str">
        <f aca="false">IF(ISERROR(VLOOKUP(CONCATENATE($A499,"_",L$2),'Reference data SID'!$B:$N,13,FALSE())),"",VLOOKUP(CONCATENATE($A499,"_",L$2),'Reference data SID'!$B:$N,13,FALSE()))</f>
        <v/>
      </c>
      <c r="M499" s="86" t="str">
        <f aca="false">IF(ISERROR(VLOOKUP(CONCATENATE($A499,"_",M$2),'Reference data SID'!$B:$N,13,FALSE())),"",VLOOKUP(CONCATENATE($A499,"_",M$2),'Reference data SID'!$B:$N,13,FALSE()))</f>
        <v/>
      </c>
      <c r="N499" s="86" t="str">
        <f aca="false">IF(ISERROR(VLOOKUP(CONCATENATE($A499,"_",N$2),'Reference data SID'!$B:$N,13,FALSE())),"",VLOOKUP(CONCATENATE($A499,"_",N$2),'Reference data SID'!$B:$N,13,FALSE()))</f>
        <v/>
      </c>
      <c r="O499" s="86" t="str">
        <f aca="false">IF(ISERROR(VLOOKUP(CONCATENATE($A499,"_",O$2),'Reference data SID'!$B:$N,13,FALSE())),"",VLOOKUP(CONCATENATE($A499,"_",O$2),'Reference data SID'!$B:$N,13,FALSE()))</f>
        <v/>
      </c>
      <c r="P499" s="86" t="str">
        <f aca="false">IF(ISERROR(VLOOKUP(CONCATENATE($A499,"_",P$2),'Reference data SID'!$B:$N,13,FALSE())),"",VLOOKUP(CONCATENATE($A499,"_",P$2),'Reference data SID'!$B:$N,13,FALSE()))</f>
        <v/>
      </c>
      <c r="Q499" s="86" t="str">
        <f aca="false">IF(ISERROR(VLOOKUP(CONCATENATE($A499,"_",Q$2),'Reference data SID'!$B:$N,13,FALSE())),"",VLOOKUP(CONCATENATE($A499,"_",Q$2),'Reference data SID'!$B:$N,13,FALSE()))</f>
        <v/>
      </c>
      <c r="R499" s="86" t="str">
        <f aca="false">IF(ISERROR(VLOOKUP(CONCATENATE($A499,"_",R$2),'Reference data SID'!$B:$N,13,FALSE())),"",VLOOKUP(CONCATENATE($A499,"_",R$2),'Reference data SID'!$B:$N,13,FALSE()))</f>
        <v/>
      </c>
      <c r="S499" s="86" t="str">
        <f aca="false">IF(ISERROR(VLOOKUP(CONCATENATE($A499,"_",S$2),'Reference data SID'!$B:$N,13,FALSE())),"",VLOOKUP(CONCATENATE($A499,"_",S$2),'Reference data SID'!$B:$N,13,FALSE()))</f>
        <v/>
      </c>
      <c r="T499" s="86" t="str">
        <f aca="false">IF(ISERROR(VLOOKUP(CONCATENATE($A499,"_",T$2),'Reference data SID'!$B:$N,13,FALSE())),"",VLOOKUP(CONCATENATE($A499,"_",T$2),'Reference data SID'!$B:$N,13,FALSE()))</f>
        <v/>
      </c>
      <c r="U499" s="86" t="str">
        <f aca="false">IF(ISERROR(VLOOKUP(CONCATENATE($A499,"_",U$2),'Reference data SID'!$B:$N,13,FALSE())),"",VLOOKUP(CONCATENATE($A499,"_",U$2),'Reference data SID'!$B:$N,13,FALSE()))</f>
        <v/>
      </c>
      <c r="V499" s="86" t="str">
        <f aca="false">IF(ISERROR(VLOOKUP(CONCATENATE($A499,"_",V$2),'Reference data SID'!$B:$N,13,FALSE())),"",VLOOKUP(CONCATENATE($A499,"_",V$2),'Reference data SID'!$B:$N,13,FALSE()))</f>
        <v/>
      </c>
      <c r="W499" s="86" t="str">
        <f aca="false">IF(ISERROR(VLOOKUP(CONCATENATE($A499,"_",W$2),'Reference data SID'!$B:$N,13,FALSE())),"",VLOOKUP(CONCATENATE($A499,"_",W$2),'Reference data SID'!$B:$N,13,FALSE()))</f>
        <v/>
      </c>
      <c r="X499" s="86" t="str">
        <f aca="false">IF(ISERROR(VLOOKUP(CONCATENATE($A499,"_",X$2),'Reference data SID'!$B:$N,13,FALSE())),"",VLOOKUP(CONCATENATE($A499,"_",X$2),'Reference data SID'!$B:$N,13,FALSE()))</f>
        <v/>
      </c>
      <c r="Y499" s="86" t="str">
        <f aca="false">IF(ISERROR(VLOOKUP(CONCATENATE($A499,"_",Y$2),'Reference data SID'!$B:$N,13,FALSE())),"",VLOOKUP(CONCATENATE($A499,"_",Y$2),'Reference data SID'!$B:$N,13,FALSE()))</f>
        <v/>
      </c>
      <c r="Z499" s="86" t="str">
        <f aca="false">IF(ISERROR(VLOOKUP(CONCATENATE($A499,"_",Z$2),'Reference data SID'!$B:$N,13,FALSE())),"",VLOOKUP(CONCATENATE($A499,"_",Z$2),'Reference data SID'!$B:$N,13,FALSE()))</f>
        <v/>
      </c>
      <c r="AA499" s="86" t="str">
        <f aca="false">IF(ISERROR(VLOOKUP(CONCATENATE($A499,"_",AA$2),'Reference data SID'!$B:$N,13,FALSE())),"",VLOOKUP(CONCATENATE($A499,"_",AA$2),'Reference data SID'!$B:$N,13,FALSE()))</f>
        <v/>
      </c>
      <c r="AB499" s="86" t="str">
        <f aca="false">IF(ISERROR(VLOOKUP(CONCATENATE($A499,"_",AB$2),'Reference data SID'!$B:$N,13,FALSE())),"",VLOOKUP(CONCATENATE($A499,"_",AB$2),'Reference data SID'!$B:$N,13,FALSE()))</f>
        <v/>
      </c>
      <c r="AC499" s="86" t="str">
        <f aca="false">IF(ISERROR(VLOOKUP(CONCATENATE($A499,"_",AC$2),'Reference data SID'!$B:$N,13,FALSE())),"",VLOOKUP(CONCATENATE($A499,"_",AC$2),'Reference data SID'!$B:$N,13,FALSE()))</f>
        <v/>
      </c>
      <c r="AD499" s="86" t="str">
        <f aca="false">IF(ISERROR(VLOOKUP(CONCATENATE($A499,"_",AD$2),'Reference data SID'!$B:$N,13,FALSE())),"",VLOOKUP(CONCATENATE($A499,"_",AD$2),'Reference data SID'!$B:$N,13,FALSE()))</f>
        <v/>
      </c>
      <c r="AE499" s="86" t="str">
        <f aca="false">IF(ISERROR(VLOOKUP(CONCATENATE($A499,"_",AE$2),'Reference data SID'!$B:$N,13,FALSE())),"",VLOOKUP(CONCATENATE($A499,"_",AE$2),'Reference data SID'!$B:$N,13,FALSE()))</f>
        <v/>
      </c>
      <c r="AF499" s="86" t="str">
        <f aca="false">IF(ISERROR(VLOOKUP(CONCATENATE($A499,"_",AF$2),'Reference data SID'!$B:$N,13,FALSE())),"",VLOOKUP(CONCATENATE($A499,"_",AF$2),'Reference data SID'!$B:$N,13,FALSE()))</f>
        <v/>
      </c>
      <c r="AG499" s="86" t="str">
        <f aca="false">IF(ISERROR(VLOOKUP(CONCATENATE($A499,"_",AG$2),'Reference data SID'!$B:$N,13,FALSE())),"",VLOOKUP(CONCATENATE($A499,"_",AG$2),'Reference data SID'!$B:$N,13,FALSE()))</f>
        <v/>
      </c>
      <c r="AH499" s="86" t="str">
        <f aca="false">IF(ISERROR(VLOOKUP(CONCATENATE($A499,"_",AH$2),'Reference data SID'!$B:$N,13,FALSE())),"",VLOOKUP(CONCATENATE($A499,"_",AH$2),'Reference data SID'!$B:$N,13,FALSE()))</f>
        <v/>
      </c>
      <c r="AI499" s="86" t="str">
        <f aca="false">IF(ISERROR(VLOOKUP(CONCATENATE($A499,"_",AI$2),'Reference data SID'!$B:$N,13,FALSE())),"",VLOOKUP(CONCATENATE($A499,"_",AI$2),'Reference data SID'!$B:$N,13,FALSE()))</f>
        <v/>
      </c>
      <c r="AJ499" s="86" t="str">
        <f aca="false">IF(ISERROR(VLOOKUP(CONCATENATE($A499,"_",AJ$2),'Reference data SID'!$B:$N,13,FALSE())),"",VLOOKUP(CONCATENATE($A499,"_",AJ$2),'Reference data SID'!$B:$N,13,FALSE()))</f>
        <v/>
      </c>
      <c r="AK499" s="86" t="str">
        <f aca="false">IF(ISERROR(VLOOKUP(CONCATENATE($A499,"_",AK$2),'Reference data SID'!$B:$N,13,FALSE())),"",VLOOKUP(CONCATENATE($A499,"_",AK$2),'Reference data SID'!$B:$N,13,FALSE()))</f>
        <v/>
      </c>
      <c r="AL499" s="86" t="str">
        <f aca="false">IF(ISERROR(VLOOKUP(CONCATENATE($A499,"_",AL$2),'Reference data SID'!$B:$N,13,FALSE())),"",VLOOKUP(CONCATENATE($A499,"_",AL$2),'Reference data SID'!$B:$N,13,FALSE()))</f>
        <v/>
      </c>
      <c r="AM499" s="86" t="str">
        <f aca="false">IF(ISERROR(VLOOKUP(CONCATENATE($A499,"_",AM$2),'Reference data SID'!$B:$N,13,FALSE())),"",VLOOKUP(CONCATENATE($A499,"_",AM$2),'Reference data SID'!$B:$N,13,FALSE()))</f>
        <v/>
      </c>
      <c r="AN499" s="86" t="str">
        <f aca="false">IF(ISERROR(VLOOKUP(CONCATENATE($A499,"_",AN$2),'Reference data SID'!$B:$N,13,FALSE())),"",VLOOKUP(CONCATENATE($A499,"_",AN$2),'Reference data SID'!$B:$N,13,FALSE()))</f>
        <v/>
      </c>
      <c r="AO499" s="86" t="str">
        <f aca="false">IF(ISERROR(VLOOKUP(CONCATENATE($A499,"_",AO$2),'Reference data SID'!$B:$N,13,FALSE())),"",VLOOKUP(CONCATENATE($A499,"_",AO$2),'Reference data SID'!$B:$N,13,FALSE()))</f>
        <v/>
      </c>
      <c r="AP499" s="86" t="str">
        <f aca="false">IF(ISERROR(VLOOKUP(CONCATENATE($A499,"_",AP$2),'Reference data SID'!$B:$N,13,FALSE())),"",VLOOKUP(CONCATENATE($A499,"_",AP$2),'Reference data SID'!$B:$N,13,FALSE()))</f>
        <v/>
      </c>
      <c r="AQ499" s="86" t="str">
        <f aca="false">IF(ISERROR(VLOOKUP(CONCATENATE($A499,"_",AQ$2),'Reference data SID'!$B:$N,13,FALSE())),"",VLOOKUP(CONCATENATE($A499,"_",AQ$2),'Reference data SID'!$B:$N,13,FALSE()))</f>
        <v/>
      </c>
      <c r="AR499" s="86" t="str">
        <f aca="false">IF(ISERROR(VLOOKUP(CONCATENATE($A499,"_",AR$2),'Reference data SID'!$B:$N,13,FALSE())),"",VLOOKUP(CONCATENATE($A499,"_",AR$2),'Reference data SID'!$B:$N,13,FALSE()))</f>
        <v/>
      </c>
      <c r="AS499" s="86" t="str">
        <f aca="false">IF(ISERROR(VLOOKUP(CONCATENATE($A499,"_",AS$2),'Reference data SID'!$B:$N,13,FALSE())),"",VLOOKUP(CONCATENATE($A499,"_",AS$2),'Reference data SID'!$B:$N,13,FALSE()))</f>
        <v/>
      </c>
      <c r="AT499" s="86" t="str">
        <f aca="false">IF(ISERROR(VLOOKUP(CONCATENATE($A499,"_",AT$2),'Reference data SID'!$B:$N,13,FALSE())),"",VLOOKUP(CONCATENATE($A499,"_",AT$2),'Reference data SID'!$B:$N,13,FALSE()))</f>
        <v/>
      </c>
    </row>
    <row r="500" customFormat="false" ht="15" hidden="false" customHeight="false" outlineLevel="0" collapsed="false">
      <c r="A500" s="0" t="n">
        <v>496</v>
      </c>
      <c r="B500" s="86" t="str">
        <f aca="false">IF(ISERROR(VLOOKUP(CONCATENATE($A500,"_",B$2),'Reference data SID'!$B:$N,13,FALSE())),"",VLOOKUP(CONCATENATE($A500,"_",B$2),'Reference data SID'!$B:$N,13,FALSE()))</f>
        <v/>
      </c>
      <c r="C500" s="86" t="str">
        <f aca="false">IF(ISERROR(VLOOKUP(CONCATENATE($A500,"_",C$2),'Reference data SID'!$B:$N,13,FALSE())),"",VLOOKUP(CONCATENATE($A500,"_",C$2),'Reference data SID'!$B:$N,13,FALSE()))</f>
        <v/>
      </c>
      <c r="D500" s="86" t="str">
        <f aca="false">IF(ISERROR(VLOOKUP(CONCATENATE($A500,"_",D$2),'Reference data SID'!$B:$N,13,FALSE())),"",VLOOKUP(CONCATENATE($A500,"_",D$2),'Reference data SID'!$B:$N,13,FALSE()))</f>
        <v/>
      </c>
      <c r="E500" s="86" t="str">
        <f aca="false">IF(ISERROR(VLOOKUP(CONCATENATE($A500,"_",E$2),'Reference data SID'!$B:$N,13,FALSE())),"",VLOOKUP(CONCATENATE($A500,"_",E$2),'Reference data SID'!$B:$N,13,FALSE()))</f>
        <v/>
      </c>
      <c r="F500" s="86" t="str">
        <f aca="false">IF(ISERROR(VLOOKUP(CONCATENATE($A500,"_",F$2),'Reference data SID'!$B:$N,13,FALSE())),"",VLOOKUP(CONCATENATE($A500,"_",F$2),'Reference data SID'!$B:$N,13,FALSE()))</f>
        <v/>
      </c>
      <c r="G500" s="86" t="str">
        <f aca="false">IF(ISERROR(VLOOKUP(CONCATENATE($A500,"_",G$2),'Reference data SID'!$B:$N,13,FALSE())),"",VLOOKUP(CONCATENATE($A500,"_",G$2),'Reference data SID'!$B:$N,13,FALSE()))</f>
        <v/>
      </c>
      <c r="H500" s="86" t="str">
        <f aca="false">IF(ISERROR(VLOOKUP(CONCATENATE($A500,"_",H$2),'Reference data SID'!$B:$N,13,FALSE())),"",VLOOKUP(CONCATENATE($A500,"_",H$2),'Reference data SID'!$B:$N,13,FALSE()))</f>
        <v/>
      </c>
      <c r="I500" s="86" t="str">
        <f aca="false">IF(ISERROR(VLOOKUP(CONCATENATE($A500,"_",I$2),'Reference data SID'!$B:$N,13,FALSE())),"",VLOOKUP(CONCATENATE($A500,"_",I$2),'Reference data SID'!$B:$N,13,FALSE()))</f>
        <v/>
      </c>
      <c r="J500" s="86" t="str">
        <f aca="false">IF(ISERROR(VLOOKUP(CONCATENATE($A500,"_",J$2),'Reference data SID'!$B:$N,13,FALSE())),"",VLOOKUP(CONCATENATE($A500,"_",J$2),'Reference data SID'!$B:$N,13,FALSE()))</f>
        <v/>
      </c>
      <c r="K500" s="86" t="str">
        <f aca="false">IF(ISERROR(VLOOKUP(CONCATENATE($A500,"_",K$2),'Reference data SID'!$B:$N,13,FALSE())),"",VLOOKUP(CONCATENATE($A500,"_",K$2),'Reference data SID'!$B:$N,13,FALSE()))</f>
        <v/>
      </c>
      <c r="L500" s="86" t="str">
        <f aca="false">IF(ISERROR(VLOOKUP(CONCATENATE($A500,"_",L$2),'Reference data SID'!$B:$N,13,FALSE())),"",VLOOKUP(CONCATENATE($A500,"_",L$2),'Reference data SID'!$B:$N,13,FALSE()))</f>
        <v/>
      </c>
      <c r="M500" s="86" t="str">
        <f aca="false">IF(ISERROR(VLOOKUP(CONCATENATE($A500,"_",M$2),'Reference data SID'!$B:$N,13,FALSE())),"",VLOOKUP(CONCATENATE($A500,"_",M$2),'Reference data SID'!$B:$N,13,FALSE()))</f>
        <v/>
      </c>
      <c r="N500" s="86" t="str">
        <f aca="false">IF(ISERROR(VLOOKUP(CONCATENATE($A500,"_",N$2),'Reference data SID'!$B:$N,13,FALSE())),"",VLOOKUP(CONCATENATE($A500,"_",N$2),'Reference data SID'!$B:$N,13,FALSE()))</f>
        <v/>
      </c>
      <c r="O500" s="86" t="str">
        <f aca="false">IF(ISERROR(VLOOKUP(CONCATENATE($A500,"_",O$2),'Reference data SID'!$B:$N,13,FALSE())),"",VLOOKUP(CONCATENATE($A500,"_",O$2),'Reference data SID'!$B:$N,13,FALSE()))</f>
        <v/>
      </c>
      <c r="P500" s="86" t="str">
        <f aca="false">IF(ISERROR(VLOOKUP(CONCATENATE($A500,"_",P$2),'Reference data SID'!$B:$N,13,FALSE())),"",VLOOKUP(CONCATENATE($A500,"_",P$2),'Reference data SID'!$B:$N,13,FALSE()))</f>
        <v/>
      </c>
      <c r="Q500" s="86" t="str">
        <f aca="false">IF(ISERROR(VLOOKUP(CONCATENATE($A500,"_",Q$2),'Reference data SID'!$B:$N,13,FALSE())),"",VLOOKUP(CONCATENATE($A500,"_",Q$2),'Reference data SID'!$B:$N,13,FALSE()))</f>
        <v/>
      </c>
      <c r="R500" s="86" t="str">
        <f aca="false">IF(ISERROR(VLOOKUP(CONCATENATE($A500,"_",R$2),'Reference data SID'!$B:$N,13,FALSE())),"",VLOOKUP(CONCATENATE($A500,"_",R$2),'Reference data SID'!$B:$N,13,FALSE()))</f>
        <v/>
      </c>
      <c r="S500" s="86" t="str">
        <f aca="false">IF(ISERROR(VLOOKUP(CONCATENATE($A500,"_",S$2),'Reference data SID'!$B:$N,13,FALSE())),"",VLOOKUP(CONCATENATE($A500,"_",S$2),'Reference data SID'!$B:$N,13,FALSE()))</f>
        <v/>
      </c>
      <c r="T500" s="86" t="str">
        <f aca="false">IF(ISERROR(VLOOKUP(CONCATENATE($A500,"_",T$2),'Reference data SID'!$B:$N,13,FALSE())),"",VLOOKUP(CONCATENATE($A500,"_",T$2),'Reference data SID'!$B:$N,13,FALSE()))</f>
        <v/>
      </c>
      <c r="U500" s="86" t="str">
        <f aca="false">IF(ISERROR(VLOOKUP(CONCATENATE($A500,"_",U$2),'Reference data SID'!$B:$N,13,FALSE())),"",VLOOKUP(CONCATENATE($A500,"_",U$2),'Reference data SID'!$B:$N,13,FALSE()))</f>
        <v/>
      </c>
      <c r="V500" s="86" t="str">
        <f aca="false">IF(ISERROR(VLOOKUP(CONCATENATE($A500,"_",V$2),'Reference data SID'!$B:$N,13,FALSE())),"",VLOOKUP(CONCATENATE($A500,"_",V$2),'Reference data SID'!$B:$N,13,FALSE()))</f>
        <v/>
      </c>
      <c r="W500" s="86" t="str">
        <f aca="false">IF(ISERROR(VLOOKUP(CONCATENATE($A500,"_",W$2),'Reference data SID'!$B:$N,13,FALSE())),"",VLOOKUP(CONCATENATE($A500,"_",W$2),'Reference data SID'!$B:$N,13,FALSE()))</f>
        <v/>
      </c>
      <c r="X500" s="86" t="str">
        <f aca="false">IF(ISERROR(VLOOKUP(CONCATENATE($A500,"_",X$2),'Reference data SID'!$B:$N,13,FALSE())),"",VLOOKUP(CONCATENATE($A500,"_",X$2),'Reference data SID'!$B:$N,13,FALSE()))</f>
        <v/>
      </c>
      <c r="Y500" s="86" t="str">
        <f aca="false">IF(ISERROR(VLOOKUP(CONCATENATE($A500,"_",Y$2),'Reference data SID'!$B:$N,13,FALSE())),"",VLOOKUP(CONCATENATE($A500,"_",Y$2),'Reference data SID'!$B:$N,13,FALSE()))</f>
        <v/>
      </c>
      <c r="Z500" s="86" t="str">
        <f aca="false">IF(ISERROR(VLOOKUP(CONCATENATE($A500,"_",Z$2),'Reference data SID'!$B:$N,13,FALSE())),"",VLOOKUP(CONCATENATE($A500,"_",Z$2),'Reference data SID'!$B:$N,13,FALSE()))</f>
        <v/>
      </c>
      <c r="AA500" s="86" t="str">
        <f aca="false">IF(ISERROR(VLOOKUP(CONCATENATE($A500,"_",AA$2),'Reference data SID'!$B:$N,13,FALSE())),"",VLOOKUP(CONCATENATE($A500,"_",AA$2),'Reference data SID'!$B:$N,13,FALSE()))</f>
        <v/>
      </c>
      <c r="AB500" s="86" t="str">
        <f aca="false">IF(ISERROR(VLOOKUP(CONCATENATE($A500,"_",AB$2),'Reference data SID'!$B:$N,13,FALSE())),"",VLOOKUP(CONCATENATE($A500,"_",AB$2),'Reference data SID'!$B:$N,13,FALSE()))</f>
        <v/>
      </c>
      <c r="AC500" s="86" t="str">
        <f aca="false">IF(ISERROR(VLOOKUP(CONCATENATE($A500,"_",AC$2),'Reference data SID'!$B:$N,13,FALSE())),"",VLOOKUP(CONCATENATE($A500,"_",AC$2),'Reference data SID'!$B:$N,13,FALSE()))</f>
        <v/>
      </c>
      <c r="AD500" s="86" t="str">
        <f aca="false">IF(ISERROR(VLOOKUP(CONCATENATE($A500,"_",AD$2),'Reference data SID'!$B:$N,13,FALSE())),"",VLOOKUP(CONCATENATE($A500,"_",AD$2),'Reference data SID'!$B:$N,13,FALSE()))</f>
        <v/>
      </c>
      <c r="AE500" s="86" t="str">
        <f aca="false">IF(ISERROR(VLOOKUP(CONCATENATE($A500,"_",AE$2),'Reference data SID'!$B:$N,13,FALSE())),"",VLOOKUP(CONCATENATE($A500,"_",AE$2),'Reference data SID'!$B:$N,13,FALSE()))</f>
        <v/>
      </c>
      <c r="AF500" s="86" t="str">
        <f aca="false">IF(ISERROR(VLOOKUP(CONCATENATE($A500,"_",AF$2),'Reference data SID'!$B:$N,13,FALSE())),"",VLOOKUP(CONCATENATE($A500,"_",AF$2),'Reference data SID'!$B:$N,13,FALSE()))</f>
        <v/>
      </c>
      <c r="AG500" s="86" t="str">
        <f aca="false">IF(ISERROR(VLOOKUP(CONCATENATE($A500,"_",AG$2),'Reference data SID'!$B:$N,13,FALSE())),"",VLOOKUP(CONCATENATE($A500,"_",AG$2),'Reference data SID'!$B:$N,13,FALSE()))</f>
        <v/>
      </c>
      <c r="AH500" s="86" t="str">
        <f aca="false">IF(ISERROR(VLOOKUP(CONCATENATE($A500,"_",AH$2),'Reference data SID'!$B:$N,13,FALSE())),"",VLOOKUP(CONCATENATE($A500,"_",AH$2),'Reference data SID'!$B:$N,13,FALSE()))</f>
        <v/>
      </c>
      <c r="AI500" s="86" t="str">
        <f aca="false">IF(ISERROR(VLOOKUP(CONCATENATE($A500,"_",AI$2),'Reference data SID'!$B:$N,13,FALSE())),"",VLOOKUP(CONCATENATE($A500,"_",AI$2),'Reference data SID'!$B:$N,13,FALSE()))</f>
        <v/>
      </c>
      <c r="AJ500" s="86" t="str">
        <f aca="false">IF(ISERROR(VLOOKUP(CONCATENATE($A500,"_",AJ$2),'Reference data SID'!$B:$N,13,FALSE())),"",VLOOKUP(CONCATENATE($A500,"_",AJ$2),'Reference data SID'!$B:$N,13,FALSE()))</f>
        <v/>
      </c>
      <c r="AK500" s="86" t="str">
        <f aca="false">IF(ISERROR(VLOOKUP(CONCATENATE($A500,"_",AK$2),'Reference data SID'!$B:$N,13,FALSE())),"",VLOOKUP(CONCATENATE($A500,"_",AK$2),'Reference data SID'!$B:$N,13,FALSE()))</f>
        <v/>
      </c>
      <c r="AL500" s="86" t="str">
        <f aca="false">IF(ISERROR(VLOOKUP(CONCATENATE($A500,"_",AL$2),'Reference data SID'!$B:$N,13,FALSE())),"",VLOOKUP(CONCATENATE($A500,"_",AL$2),'Reference data SID'!$B:$N,13,FALSE()))</f>
        <v/>
      </c>
      <c r="AM500" s="86" t="str">
        <f aca="false">IF(ISERROR(VLOOKUP(CONCATENATE($A500,"_",AM$2),'Reference data SID'!$B:$N,13,FALSE())),"",VLOOKUP(CONCATENATE($A500,"_",AM$2),'Reference data SID'!$B:$N,13,FALSE()))</f>
        <v/>
      </c>
      <c r="AN500" s="86" t="str">
        <f aca="false">IF(ISERROR(VLOOKUP(CONCATENATE($A500,"_",AN$2),'Reference data SID'!$B:$N,13,FALSE())),"",VLOOKUP(CONCATENATE($A500,"_",AN$2),'Reference data SID'!$B:$N,13,FALSE()))</f>
        <v/>
      </c>
      <c r="AO500" s="86" t="str">
        <f aca="false">IF(ISERROR(VLOOKUP(CONCATENATE($A500,"_",AO$2),'Reference data SID'!$B:$N,13,FALSE())),"",VLOOKUP(CONCATENATE($A500,"_",AO$2),'Reference data SID'!$B:$N,13,FALSE()))</f>
        <v/>
      </c>
      <c r="AP500" s="86" t="str">
        <f aca="false">IF(ISERROR(VLOOKUP(CONCATENATE($A500,"_",AP$2),'Reference data SID'!$B:$N,13,FALSE())),"",VLOOKUP(CONCATENATE($A500,"_",AP$2),'Reference data SID'!$B:$N,13,FALSE()))</f>
        <v/>
      </c>
      <c r="AQ500" s="86" t="str">
        <f aca="false">IF(ISERROR(VLOOKUP(CONCATENATE($A500,"_",AQ$2),'Reference data SID'!$B:$N,13,FALSE())),"",VLOOKUP(CONCATENATE($A500,"_",AQ$2),'Reference data SID'!$B:$N,13,FALSE()))</f>
        <v/>
      </c>
      <c r="AR500" s="86" t="str">
        <f aca="false">IF(ISERROR(VLOOKUP(CONCATENATE($A500,"_",AR$2),'Reference data SID'!$B:$N,13,FALSE())),"",VLOOKUP(CONCATENATE($A500,"_",AR$2),'Reference data SID'!$B:$N,13,FALSE()))</f>
        <v/>
      </c>
      <c r="AS500" s="86" t="str">
        <f aca="false">IF(ISERROR(VLOOKUP(CONCATENATE($A500,"_",AS$2),'Reference data SID'!$B:$N,13,FALSE())),"",VLOOKUP(CONCATENATE($A500,"_",AS$2),'Reference data SID'!$B:$N,13,FALSE()))</f>
        <v/>
      </c>
      <c r="AT500" s="86" t="str">
        <f aca="false">IF(ISERROR(VLOOKUP(CONCATENATE($A500,"_",AT$2),'Reference data SID'!$B:$N,13,FALSE())),"",VLOOKUP(CONCATENATE($A500,"_",AT$2),'Reference data SID'!$B:$N,13,FALSE()))</f>
        <v/>
      </c>
    </row>
  </sheetData>
  <mergeCells count="1">
    <mergeCell ref="B1:AT1"/>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FF00"/>
    <pageSetUpPr fitToPage="false"/>
  </sheetPr>
  <dimension ref="A1:AT15"/>
  <sheetViews>
    <sheetView showFormulas="false" showGridLines="true" showRowColHeaders="true" showZeros="true" rightToLeft="false" tabSelected="false" showOutlineSymbols="true" defaultGridColor="true" view="normal" topLeftCell="A2" colorId="64" zoomScale="100" zoomScaleNormal="100" zoomScalePageLayoutView="100" workbookViewId="0">
      <selection pane="topLeft" activeCell="A2" activeCellId="0" sqref="A2"/>
    </sheetView>
  </sheetViews>
  <sheetFormatPr defaultColWidth="18.73046875" defaultRowHeight="12.75" zeroHeight="false" outlineLevelRow="0" outlineLevelCol="0"/>
  <cols>
    <col collapsed="false" customWidth="false" hidden="false" outlineLevel="0" max="3" min="1" style="87" width="18.71"/>
    <col collapsed="false" customWidth="true" hidden="false" outlineLevel="0" max="4" min="4" style="87" width="25"/>
    <col collapsed="false" customWidth="false" hidden="false" outlineLevel="0" max="24" min="5" style="87" width="18.71"/>
    <col collapsed="false" customWidth="true" hidden="false" outlineLevel="0" max="25" min="25" style="87" width="27.42"/>
    <col collapsed="false" customWidth="false" hidden="false" outlineLevel="0" max="1024" min="26" style="87" width="18.71"/>
  </cols>
  <sheetData>
    <row r="1" customFormat="false" ht="79.5" hidden="false" customHeight="true" outlineLevel="0" collapsed="false">
      <c r="B1" s="82" t="s">
        <v>1020</v>
      </c>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row>
    <row r="2" s="88" customFormat="true" ht="30.75" hidden="false" customHeight="true" outlineLevel="0" collapsed="false">
      <c r="B2" s="89" t="str">
        <f aca="false" t="array" ref="B2:B2">INDEX('Reference data SID'!$C$3:$C$673,MATCH(0,COUNTIF($A$2:A2,'Reference data SID'!$C$3:$C$673),0))</f>
        <v>100.005.652</v>
      </c>
      <c r="C2" s="89" t="str">
        <f aca="false" t="array" ref="C2:C2">INDEX('Reference data SID'!$C$3:$C$673,MATCH(0,COUNTIF($A$2:B2,'Reference data SID'!$C$3:$C$673),0))</f>
        <v>100.079.496</v>
      </c>
      <c r="D2" s="89" t="str">
        <f aca="false" t="array" ref="D2:D2">INDEX('Reference data SID'!$C$3:$C$673,MATCH(0,COUNTIF($A$2:C2,'Reference data SID'!$C$3:$C$673),0))</f>
        <v>100.013.277</v>
      </c>
      <c r="E2" s="89" t="str">
        <f aca="false" t="array" ref="E2:E2">INDEX('Reference data SID'!$C$3:$C$673,MATCH(0,COUNTIF($A$2:D2,'Reference data SID'!$C$3:$C$673),0))</f>
        <v>100.000.317</v>
      </c>
      <c r="F2" s="89" t="str">
        <f aca="false" t="array" ref="F2:F2">INDEX('Reference data SID'!$C$3:$C$673,MATCH(0,COUNTIF($A$2:E2,'Reference data SID'!$C$3:$C$673),0))</f>
        <v>100.005.093</v>
      </c>
      <c r="G2" s="89" t="str">
        <f aca="false" t="array" ref="G2:G2">INDEX('Reference data SID'!$C$3:$C$673,MATCH(0,COUNTIF($A$2:F2,'Reference data SID'!$C$3:$C$673),0))</f>
        <v>100.000.023</v>
      </c>
      <c r="H2" s="89" t="str">
        <f aca="false" t="array" ref="H2:H2">INDEX('Reference data SID'!$C$3:$C$673,MATCH(0,COUNTIF($A$2:G2,'Reference data SID'!$C$3:$C$673),0))</f>
        <v>100.003.711</v>
      </c>
      <c r="I2" s="89" t="str">
        <f aca="false" t="array" ref="I2:I2">INDEX('Reference data SID'!$C$3:$C$673,MATCH(0,COUNTIF($A$2:H2,'Reference data SID'!$C$3:$C$673),0))</f>
        <v>100.000.440</v>
      </c>
      <c r="J2" s="89" t="str">
        <f aca="false" t="array" ref="J2:J2">INDEX('Reference data SID'!$C$3:$C$673,MATCH(0,COUNTIF($A$2:I2,'Reference data SID'!$C$3:$C$673),0))</f>
        <v>100.003.709</v>
      </c>
      <c r="K2" s="89" t="str">
        <f aca="false" t="array" ref="K2:K2">INDEX('Reference data SID'!$C$3:$C$673,MATCH(0,COUNTIF($A$2:J2,'Reference data SID'!$C$3:$C$673),0))</f>
        <v>100.000.705</v>
      </c>
      <c r="L2" s="89" t="str">
        <f aca="false" t="array" ref="L2:L2">INDEX('Reference data SID'!$C$3:$C$673,MATCH(0,COUNTIF($A$2:K2,'Reference data SID'!$C$3:$C$673),0))</f>
        <v>100.276.816</v>
      </c>
      <c r="M2" s="89" t="str">
        <f aca="false" t="array" ref="M2:M2">INDEX('Reference data SID'!$C$3:$C$673,MATCH(0,COUNTIF($A$2:L2,'Reference data SID'!$C$3:$C$673),0))</f>
        <v>100.000.876</v>
      </c>
      <c r="N2" s="89" t="str">
        <f aca="false" t="array" ref="N2:N2">INDEX('Reference data SID'!$C$3:$C$673,MATCH(0,COUNTIF($A$2:M2,'Reference data SID'!$C$3:$C$673),0))</f>
        <v>100.048.162</v>
      </c>
      <c r="O2" s="89" t="str">
        <f aca="false" t="array" ref="O2:O2">INDEX('Reference data SID'!$C$3:$C$673,MATCH(0,COUNTIF($A$2:N2,'Reference data SID'!$C$3:$C$673),0))</f>
        <v>100.239.157</v>
      </c>
      <c r="P2" s="89" t="str">
        <f aca="false" t="array" ref="P2:P2">INDEX('Reference data SID'!$C$3:$C$673,MATCH(0,COUNTIF($A$2:O2,'Reference data SID'!$C$3:$C$673),0))</f>
        <v>100.276.817</v>
      </c>
      <c r="Q2" s="89" t="str">
        <f aca="false" t="array" ref="Q2:Q2">INDEX('Reference data SID'!$C$3:$C$673,MATCH(0,COUNTIF($A$2:P2,'Reference data SID'!$C$3:$C$673),0))</f>
        <v>100.003.886</v>
      </c>
      <c r="R2" s="89" t="str">
        <f aca="false" t="array" ref="R2:R2">INDEX('Reference data SID'!$C$3:$C$673,MATCH(0,COUNTIF($A$2:Q2,'Reference data SID'!$C$3:$C$673),0))</f>
        <v>100.001.605</v>
      </c>
      <c r="S2" s="89" t="str">
        <f aca="false" t="array" ref="S2:S2">INDEX('Reference data SID'!$C$3:$C$673,MATCH(0,COUNTIF($A$2:R2,'Reference data SID'!$C$3:$C$673),0))</f>
        <v>100.276.818</v>
      </c>
      <c r="T2" s="89" t="str">
        <f aca="false" t="array" ref="T2:T2">INDEX('Reference data SID'!$C$3:$C$673,MATCH(0,COUNTIF($A$2:S2,'Reference data SID'!$C$3:$C$673),0))</f>
        <v>100.017.452</v>
      </c>
      <c r="U2" s="89" t="str">
        <f aca="false" t="array" ref="U2:U2">INDEX('Reference data SID'!$C$3:$C$673,MATCH(0,COUNTIF($A$2:T2,'Reference data SID'!$C$3:$C$673),0))</f>
        <v>100.276.819</v>
      </c>
      <c r="V2" s="89" t="str">
        <f aca="false" t="array" ref="V2:V2">INDEX('Reference data SID'!$C$3:$C$673,MATCH(0,COUNTIF($A$2:U2,'Reference data SID'!$C$3:$C$673),0))</f>
        <v>100.009.248</v>
      </c>
      <c r="W2" s="89" t="str">
        <f aca="false" t="array" ref="W2:W2">INDEX('Reference data SID'!$C$3:$C$673,MATCH(0,COUNTIF($A$2:V2,'Reference data SID'!$C$3:$C$673),0))</f>
        <v>100.239.202</v>
      </c>
      <c r="X2" s="89" t="str">
        <f aca="false" t="array" ref="X2:X2">INDEX('Reference data SID'!$C$3:$C$673,MATCH(0,COUNTIF($A$2:W2,'Reference data SID'!$C$3:$C$673),0))</f>
        <v>100.240.868</v>
      </c>
      <c r="Y2" s="89" t="str">
        <f aca="false" t="array" ref="Y2:Y2">INDEX('Reference data SID'!$C$3:$C$673,MATCH(0,COUNTIF($A$2:X2,'Reference data SID'!$C$3:$C$673),0))</f>
        <v>100.251.389</v>
      </c>
      <c r="Z2" s="89" t="str">
        <f aca="false" t="array" ref="Z2:Z2">INDEX('Reference data SID'!$C$3:$C$673,MATCH(0,COUNTIF($A$2:Y2,'Reference data SID'!$C$3:$C$673),0))</f>
        <v>100.240.854</v>
      </c>
      <c r="AA2" s="89" t="str">
        <f aca="false" t="array" ref="AA2:AA2">INDEX('Reference data SID'!$C$3:$C$673,MATCH(0,COUNTIF($A$2:Z2,'Reference data SID'!$C$3:$C$673),0))</f>
        <v>100.276.820</v>
      </c>
      <c r="AB2" s="89" t="str">
        <f aca="false" t="array" ref="AB2:AB2">INDEX('Reference data SID'!$C$3:$C$673,MATCH(0,COUNTIF($A$2:AA2,'Reference data SID'!$C$3:$C$673),0))</f>
        <v>100.255.717</v>
      </c>
      <c r="AC2" s="89" t="str">
        <f aca="false" t="array" ref="AC2:AC2">INDEX('Reference data SID'!$C$3:$C$673,MATCH(0,COUNTIF($A$2:AB2,'Reference data SID'!$C$3:$C$673),0))</f>
        <v>100.278.037</v>
      </c>
      <c r="AD2" s="89" t="str">
        <f aca="false" t="array" ref="AD2:AD2">INDEX('Reference data SID'!$C$3:$C$673,MATCH(0,COUNTIF($A$2:AC2,'Reference data SID'!$C$3:$C$673),0))</f>
        <v>100.276.821</v>
      </c>
      <c r="AE2" s="89" t="str">
        <f aca="false" t="array" ref="AE2:AE2">INDEX('Reference data SID'!$C$3:$C$673,MATCH(0,COUNTIF($A$2:AD2,'Reference data SID'!$C$3:$C$673),0))</f>
        <v>100.029.348</v>
      </c>
      <c r="AF2" s="89" t="n">
        <f aca="false">INDEX('Reference data SID'!$C$3:$C$673,MATCH(0,COUNTIF($A$2:AE2,'Reference data SID'!$C$3:$C$673),0))</f>
        <v>0</v>
      </c>
      <c r="AG2" s="89" t="e">
        <f aca="false" t="array" ref="AG2:AG2">INDEX('Reference data SID'!$C$3:$C$673,MATCH(0,COUNTIF($A$2:AF2,'Reference data SID'!$C$3:$C$673),0))</f>
        <v>#N/A</v>
      </c>
      <c r="AH2" s="89" t="e">
        <f aca="false" t="array" ref="AH2:AH2">INDEX('Reference data SID'!$C$3:$C$673,MATCH(0,COUNTIF($A$2:AG2,'Reference data SID'!$C$3:$C$673),0))</f>
        <v>#N/A</v>
      </c>
      <c r="AI2" s="89" t="e">
        <f aca="false" t="array" ref="AI2:AI2">INDEX('Reference data SID'!$C$3:$C$673,MATCH(0,COUNTIF($A$2:AH2,'Reference data SID'!$C$3:$C$673),0))</f>
        <v>#N/A</v>
      </c>
      <c r="AJ2" s="89" t="e">
        <f aca="false" t="array" ref="AJ2:AJ2">INDEX('Reference data SID'!$C$3:$C$673,MATCH(0,COUNTIF($A$2:AI2,'Reference data SID'!$C$3:$C$673),0))</f>
        <v>#N/A</v>
      </c>
      <c r="AK2" s="89" t="e">
        <f aca="false" t="array" ref="AK2:AK2">INDEX('Reference data SID'!$C$3:$C$673,MATCH(0,COUNTIF($A$2:AJ2,'Reference data SID'!$C$3:$C$673),0))</f>
        <v>#N/A</v>
      </c>
      <c r="AL2" s="89" t="e">
        <f aca="false" t="array" ref="AL2:AL2">INDEX('Reference data SID'!$C$3:$C$673,MATCH(0,COUNTIF($A$2:AK2,'Reference data SID'!$C$3:$C$673),0))</f>
        <v>#N/A</v>
      </c>
      <c r="AM2" s="89" t="e">
        <f aca="false" t="array" ref="AM2:AM2">INDEX('Reference data SID'!$C$3:$C$673,MATCH(0,COUNTIF($A$2:AL2,'Reference data SID'!$C$3:$C$673),0))</f>
        <v>#N/A</v>
      </c>
      <c r="AN2" s="89" t="e">
        <f aca="false" t="array" ref="AN2:AN2">INDEX('Reference data SID'!$C$3:$C$673,MATCH(0,COUNTIF($A$2:AM2,'Reference data SID'!$C$3:$C$673),0))</f>
        <v>#N/A</v>
      </c>
      <c r="AO2" s="89" t="e">
        <f aca="false" t="array" ref="AO2:AO2">INDEX('Reference data SID'!$C$3:$C$673,MATCH(0,COUNTIF($A$2:AN2,'Reference data SID'!$C$3:$C$673),0))</f>
        <v>#N/A</v>
      </c>
      <c r="AP2" s="89" t="e">
        <f aca="false" t="array" ref="AP2:AP2">INDEX('Reference data SID'!$C$3:$C$673,MATCH(0,COUNTIF($A$2:AO2,'Reference data SID'!$C$3:$C$673),0))</f>
        <v>#N/A</v>
      </c>
      <c r="AQ2" s="89" t="e">
        <f aca="false" t="array" ref="AQ2:AQ2">INDEX('Reference data SID'!$C$3:$C$673,MATCH(0,COUNTIF($A$2:AP2,'Reference data SID'!$C$3:$C$673),0))</f>
        <v>#N/A</v>
      </c>
      <c r="AR2" s="89" t="e">
        <f aca="false" t="array" ref="AR2:AR2">INDEX('Reference data SID'!$C$3:$C$673,MATCH(0,COUNTIF($A$2:AQ2,'Reference data SID'!$C$3:$C$673),0))</f>
        <v>#N/A</v>
      </c>
      <c r="AS2" s="89" t="e">
        <f aca="false" t="array" ref="AS2:AS2">INDEX('Reference data SID'!$C$3:$C$673,MATCH(0,COUNTIF($A$2:AR2,'Reference data SID'!$C$3:$C$673),0))</f>
        <v>#N/A</v>
      </c>
      <c r="AT2" s="89" t="e">
        <f aca="false" t="array" ref="AT2:AT2">INDEX('Reference data SID'!$C$3:$C$673,MATCH(0,COUNTIF($A$2:AS2,'Reference data SID'!$C$3:$C$673),0))</f>
        <v>#N/A</v>
      </c>
    </row>
    <row r="3" s="90" customFormat="true" ht="66" hidden="false" customHeight="true" outlineLevel="0" collapsed="false">
      <c r="B3" s="91" t="str">
        <f aca="false">_xlfn.IFNA(VLOOKUP(B2,'Reference data SID'!$C:$D,2,FALSE()),"")</f>
        <v>Aldrin</v>
      </c>
      <c r="C3" s="91" t="str">
        <f aca="false">_xlfn.IFNA(VLOOKUP(C2,'Reference data SID'!$C:$D,2,FALSE()),"")</f>
        <v>Alkanes C10-C13, chloro (short-chain chlorinated paraffins) (SCCPs)</v>
      </c>
      <c r="D3" s="91" t="str">
        <f aca="false">_xlfn.IFNA(VLOOKUP(D2,'Reference data SID'!$C:$D,2,FALSE()),"")</f>
        <v>Bis(pentabromophenyl)ether; (decabromodiphenyl ether; decaBDE)</v>
      </c>
      <c r="E3" s="91" t="str">
        <f aca="false">_xlfn.IFNA(VLOOKUP(E2,'Reference data SID'!$C:$D,2,FALSE()),"")</f>
        <v>Chlordane</v>
      </c>
      <c r="F3" s="91" t="str">
        <f aca="false">_xlfn.IFNA(VLOOKUP(F2,'Reference data SID'!$C:$D,2,FALSE()),"")</f>
        <v>Chlordecone</v>
      </c>
      <c r="G3" s="91" t="str">
        <f aca="false">_xlfn.IFNA(VLOOKUP(G2,'Reference data SID'!$C:$D,2,FALSE()),"")</f>
        <v>DDT (1,1,1-trichloro-2,2-bis(4-chlorophenyl)ethane)</v>
      </c>
      <c r="H3" s="91" t="str">
        <f aca="false">_xlfn.IFNA(VLOOKUP(H2,'Reference data SID'!$C:$D,2,FALSE()),"")</f>
        <v>Dicofol</v>
      </c>
      <c r="I3" s="91" t="str">
        <f aca="false">_xlfn.IFNA(VLOOKUP(I2,'Reference data SID'!$C:$D,2,FALSE()),"")</f>
        <v>Dieldrin</v>
      </c>
      <c r="J3" s="91" t="str">
        <f aca="false">_xlfn.IFNA(VLOOKUP(J2,'Reference data SID'!$C:$D,2,FALSE()),"")</f>
        <v>Endosulfan</v>
      </c>
      <c r="K3" s="91" t="str">
        <f aca="false">_xlfn.IFNA(VLOOKUP(K2,'Reference data SID'!$C:$D,2,FALSE()),"")</f>
        <v>Endrin</v>
      </c>
      <c r="L3" s="91" t="str">
        <f aca="false">_xlfn.IFNA(VLOOKUP(L2,'Reference data SID'!$C:$D,2,FALSE()),"")</f>
        <v>Heptabromodiphenyl ether</v>
      </c>
      <c r="M3" s="91" t="str">
        <f aca="false">_xlfn.IFNA(VLOOKUP(M2,'Reference data SID'!$C:$D,2,FALSE()),"")</f>
        <v>Heptachlor</v>
      </c>
      <c r="N3" s="91" t="str">
        <f aca="false">_xlfn.IFNA(VLOOKUP(N2,'Reference data SID'!$C:$D,2,FALSE()),"")</f>
        <v>Hexabromobiphenyl</v>
      </c>
      <c r="O3" s="91" t="str">
        <f aca="false">_xlfn.IFNA(VLOOKUP(O2,'Reference data SID'!$C:$D,2,FALSE()),"")</f>
        <v>Hexabromocyclododecane</v>
      </c>
      <c r="P3" s="91" t="str">
        <f aca="false">_xlfn.IFNA(VLOOKUP(P2,'Reference data SID'!$C:$D,2,FALSE()),"")</f>
        <v>Hexabromodiphenyl ether</v>
      </c>
      <c r="Q3" s="91" t="str">
        <f aca="false">_xlfn.IFNA(VLOOKUP(Q2,'Reference data SID'!$C:$D,2,FALSE()),"")</f>
        <v>Hexachlorobenzene</v>
      </c>
      <c r="R3" s="91" t="str">
        <f aca="false">_xlfn.IFNA(VLOOKUP(R2,'Reference data SID'!$C:$D,2,FALSE()),"")</f>
        <v>Hexachlorobutadiene</v>
      </c>
      <c r="S3" s="91" t="str">
        <f aca="false">_xlfn.IFNA(VLOOKUP(S2,'Reference data SID'!$C:$D,2,FALSE()),"")</f>
        <v>Hexachlorocyclohexanes, including lindane</v>
      </c>
      <c r="T3" s="91" t="str">
        <f aca="false">_xlfn.IFNA(VLOOKUP(T2,'Reference data SID'!$C:$D,2,FALSE()),"")</f>
        <v>Mirex</v>
      </c>
      <c r="U3" s="91" t="str">
        <f aca="false">_xlfn.IFNA(VLOOKUP(U2,'Reference data SID'!$C:$D,2,FALSE()),"")</f>
        <v>Pentabromodiphenyl ether</v>
      </c>
      <c r="V3" s="91" t="str">
        <f aca="false">_xlfn.IFNA(VLOOKUP(V2,'Reference data SID'!$C:$D,2,FALSE()),"")</f>
        <v>Pentachlorobenzene</v>
      </c>
      <c r="W3" s="91" t="str">
        <f aca="false">_xlfn.IFNA(VLOOKUP(W2,'Reference data SID'!$C:$D,2,FALSE()),"")</f>
        <v>Pentachlorophenol and its salts and esters</v>
      </c>
      <c r="X3" s="91" t="str">
        <f aca="false">_xlfn.IFNA(VLOOKUP(X2,'Reference data SID'!$C:$D,2,FALSE()),"")</f>
        <v>Perfluorooctane sulfonic acid and its derivatives (PFOS)</v>
      </c>
      <c r="Y3" s="91" t="str">
        <f aca="false">_xlfn.IFNA(VLOOKUP(Y2,'Reference data SID'!$C:$D,2,FALSE()),"")</f>
        <v>Perfluorooctanoic acid (PFOA), its salts and PFOA-related compounds</v>
      </c>
      <c r="Z3" s="91" t="str">
        <f aca="false">_xlfn.IFNA(VLOOKUP(Z2,'Reference data SID'!$C:$D,2,FALSE()),"")</f>
        <v>Polychlorinated Biphenyls (PCB)</v>
      </c>
      <c r="AA3" s="91" t="str">
        <f aca="false">_xlfn.IFNA(VLOOKUP(AA2,'Reference data SID'!$C:$D,2,FALSE()),"")</f>
        <v>Polychlorinated dibenzo-p-dioxins and dibenzofurans (PCDD/PCDF)</v>
      </c>
      <c r="AB3" s="91" t="str">
        <f aca="false">_xlfn.IFNA(VLOOKUP(AB2,'Reference data SID'!$C:$D,2,FALSE()),"")</f>
        <v>Polychlorinated naphthalenes</v>
      </c>
      <c r="AC3" s="91" t="str">
        <f aca="false">_xlfn.IFNA(VLOOKUP(AC2,'Reference data SID'!$C:$D,2,FALSE()),"")</f>
        <v>Polycyclic aromatic hydrocarbons (PAHs)</v>
      </c>
      <c r="AD3" s="91" t="str">
        <f aca="false">_xlfn.IFNA(VLOOKUP(AD2,'Reference data SID'!$C:$D,2,FALSE()),"")</f>
        <v>Tetrabromodiphenyl ether</v>
      </c>
      <c r="AE3" s="92" t="str">
        <f aca="false">_xlfn.IFNA(VLOOKUP(AE2,'Reference data SID'!$C:$D,2,FALSE()),"")</f>
        <v>Toxaphene</v>
      </c>
      <c r="AF3" s="93" t="str">
        <f aca="false">_xlfn.IFNA(VLOOKUP(AF2,'Reference data SID'!$C:$D,2,FALSE()),"")</f>
        <v/>
      </c>
      <c r="AG3" s="93" t="str">
        <f aca="false">_xlfn.IFNA(VLOOKUP(AG2,'Reference data SID'!$C:$D,2,FALSE()),"")</f>
        <v/>
      </c>
      <c r="AH3" s="93" t="str">
        <f aca="false">_xlfn.IFNA(VLOOKUP(AH2,'Reference data SID'!$C:$D,2,FALSE()),"")</f>
        <v/>
      </c>
      <c r="AI3" s="93" t="str">
        <f aca="false">_xlfn.IFNA(VLOOKUP(AI2,'Reference data SID'!$C:$D,2,FALSE()),"")</f>
        <v/>
      </c>
      <c r="AJ3" s="93" t="str">
        <f aca="false">_xlfn.IFNA(VLOOKUP(AJ2,'Reference data SID'!$C:$D,2,FALSE()),"")</f>
        <v/>
      </c>
      <c r="AK3" s="93" t="str">
        <f aca="false">_xlfn.IFNA(VLOOKUP(AK2,'Reference data SID'!$C:$D,2,FALSE()),"")</f>
        <v/>
      </c>
      <c r="AL3" s="93" t="str">
        <f aca="false">_xlfn.IFNA(VLOOKUP(AL2,'Reference data SID'!$C:$D,2,FALSE()),"")</f>
        <v/>
      </c>
      <c r="AM3" s="93" t="str">
        <f aca="false">_xlfn.IFNA(VLOOKUP(AM2,'Reference data SID'!$C:$D,2,FALSE()),"")</f>
        <v/>
      </c>
      <c r="AN3" s="93" t="str">
        <f aca="false">_xlfn.IFNA(VLOOKUP(AN2,'Reference data SID'!$C:$D,2,FALSE()),"")</f>
        <v/>
      </c>
      <c r="AO3" s="93" t="str">
        <f aca="false">_xlfn.IFNA(VLOOKUP(AO2,'Reference data SID'!$C:$D,2,FALSE()),"")</f>
        <v/>
      </c>
      <c r="AP3" s="93" t="str">
        <f aca="false">_xlfn.IFNA(VLOOKUP(AP2,'Reference data SID'!$C:$D,2,FALSE()),"")</f>
        <v/>
      </c>
      <c r="AQ3" s="93" t="str">
        <f aca="false">_xlfn.IFNA(VLOOKUP(AQ2,'Reference data SID'!$C:$D,2,FALSE()),"")</f>
        <v/>
      </c>
      <c r="AR3" s="93" t="str">
        <f aca="false">_xlfn.IFNA(VLOOKUP(AR2,'Reference data SID'!$C:$D,2,FALSE()),"")</f>
        <v/>
      </c>
      <c r="AS3" s="93" t="str">
        <f aca="false">_xlfn.IFNA(VLOOKUP(AS2,'Reference data SID'!$C:$D,2,FALSE()),"")</f>
        <v/>
      </c>
      <c r="AT3" s="93" t="str">
        <f aca="false">_xlfn.IFNA(VLOOKUP(AT2,'Reference data SID'!$C:$D,2,FALSE()),"")</f>
        <v/>
      </c>
    </row>
    <row r="4" s="90" customFormat="true" ht="77.25" hidden="false" customHeight="true" outlineLevel="0" collapsed="false">
      <c r="B4" s="92" t="str">
        <f aca="false">IF(LEN(B3)&gt;0,CONCATENATE(B3,"_articles"),"")</f>
        <v>Aldrin_articles</v>
      </c>
      <c r="C4" s="92" t="str">
        <f aca="false">IF(LEN(C3)&gt;0,CONCATENATE(C3,"_articles"),"")</f>
        <v>Alkanes C10-C13, chloro (short-chain chlorinated paraffins) (SCCPs)_articles</v>
      </c>
      <c r="D4" s="92" t="str">
        <f aca="false">IF(LEN(D3)&gt;0,CONCATENATE(D3,"_articles"),"")</f>
        <v>Bis(pentabromophenyl)ether; (decabromodiphenyl ether; decaBDE)_articles</v>
      </c>
      <c r="E4" s="92" t="str">
        <f aca="false">IF(LEN(E3)&gt;0,CONCATENATE(E3,"_articles"),"")</f>
        <v>Chlordane_articles</v>
      </c>
      <c r="F4" s="92" t="str">
        <f aca="false">IF(LEN(F3)&gt;0,CONCATENATE(F3,"_articles"),"")</f>
        <v>Chlordecone_articles</v>
      </c>
      <c r="G4" s="92" t="str">
        <f aca="false">IF(LEN(G3)&gt;0,CONCATENATE(G3,"_articles"),"")</f>
        <v>DDT (1,1,1-trichloro-2,2-bis(4-chlorophenyl)ethane)_articles</v>
      </c>
      <c r="H4" s="92" t="str">
        <f aca="false">IF(LEN(H3)&gt;0,CONCATENATE(H3,"_articles"),"")</f>
        <v>Dicofol_articles</v>
      </c>
      <c r="I4" s="92" t="str">
        <f aca="false">IF(LEN(I3)&gt;0,CONCATENATE(I3,"_articles"),"")</f>
        <v>Dieldrin_articles</v>
      </c>
      <c r="J4" s="92" t="str">
        <f aca="false">IF(LEN(J3)&gt;0,CONCATENATE(J3,"_articles"),"")</f>
        <v>Endosulfan_articles</v>
      </c>
      <c r="K4" s="92" t="str">
        <f aca="false">IF(LEN(K3)&gt;0,CONCATENATE(K3,"_articles"),"")</f>
        <v>Endrin_articles</v>
      </c>
      <c r="L4" s="92" t="str">
        <f aca="false">IF(LEN(L3)&gt;0,CONCATENATE(L3,"_articles"),"")</f>
        <v>Heptabromodiphenyl ether_articles</v>
      </c>
      <c r="M4" s="92" t="str">
        <f aca="false">IF(LEN(M3)&gt;0,CONCATENATE(M3,"_articles"),"")</f>
        <v>Heptachlor_articles</v>
      </c>
      <c r="N4" s="92" t="str">
        <f aca="false">IF(LEN(N3)&gt;0,CONCATENATE(N3,"_articles"),"")</f>
        <v>Hexabromobiphenyl_articles</v>
      </c>
      <c r="O4" s="92" t="str">
        <f aca="false">IF(LEN(O3)&gt;0,CONCATENATE(O3,"_articles"),"")</f>
        <v>Hexabromocyclododecane_articles</v>
      </c>
      <c r="P4" s="92" t="str">
        <f aca="false">IF(LEN(P3)&gt;0,CONCATENATE(P3,"_articles"),"")</f>
        <v>Hexabromodiphenyl ether_articles</v>
      </c>
      <c r="Q4" s="92" t="str">
        <f aca="false">IF(LEN(Q3)&gt;0,CONCATENATE(Q3,"_articles"),"")</f>
        <v>Hexachlorobenzene_articles</v>
      </c>
      <c r="R4" s="92" t="str">
        <f aca="false">IF(LEN(R3)&gt;0,CONCATENATE(R3,"_articles"),"")</f>
        <v>Hexachlorobutadiene_articles</v>
      </c>
      <c r="S4" s="92" t="str">
        <f aca="false">IF(LEN(S3)&gt;0,CONCATENATE(S3,"_articles"),"")</f>
        <v>Hexachlorocyclohexanes, including lindane_articles</v>
      </c>
      <c r="T4" s="92" t="str">
        <f aca="false">IF(LEN(T3)&gt;0,CONCATENATE(T3,"_articles"),"")</f>
        <v>Mirex_articles</v>
      </c>
      <c r="U4" s="92" t="str">
        <f aca="false">IF(LEN(U3)&gt;0,CONCATENATE(U3,"_articles"),"")</f>
        <v>Pentabromodiphenyl ether_articles</v>
      </c>
      <c r="V4" s="92" t="str">
        <f aca="false">IF(LEN(V3)&gt;0,CONCATENATE(V3,"_articles"),"")</f>
        <v>Pentachlorobenzene_articles</v>
      </c>
      <c r="W4" s="92" t="str">
        <f aca="false">IF(LEN(W3)&gt;0,CONCATENATE(W3,"_articles"),"")</f>
        <v>Pentachlorophenol and its salts and esters_articles</v>
      </c>
      <c r="X4" s="92" t="str">
        <f aca="false">IF(LEN(X3)&gt;0,CONCATENATE(X3,"_articles"),"")</f>
        <v>Perfluorooctane sulfonic acid and its derivatives (PFOS)_articles</v>
      </c>
      <c r="Y4" s="92" t="str">
        <f aca="false">IF(LEN(Y3)&gt;0,CONCATENATE(Y3,"_articles"),"")</f>
        <v>Perfluorooctanoic acid (PFOA), its salts and PFOA-related compounds_articles</v>
      </c>
      <c r="Z4" s="92" t="str">
        <f aca="false">IF(LEN(Z3)&gt;0,CONCATENATE(Z3,"_articles"),"")</f>
        <v>Polychlorinated Biphenyls (PCB)_articles</v>
      </c>
      <c r="AA4" s="92" t="str">
        <f aca="false">IF(LEN(AA3)&gt;0,CONCATENATE(AA3,"_articles"),"")</f>
        <v>Polychlorinated dibenzo-p-dioxins and dibenzofurans (PCDD/PCDF)_articles</v>
      </c>
      <c r="AB4" s="92" t="str">
        <f aca="false">IF(LEN(AB3)&gt;0,CONCATENATE(AB3,"_articles"),"")</f>
        <v>Polychlorinated naphthalenes_articles</v>
      </c>
      <c r="AC4" s="92" t="str">
        <f aca="false">IF(LEN(AC3)&gt;0,CONCATENATE(AC3,"_articles"),"")</f>
        <v>Polycyclic aromatic hydrocarbons (PAHs)_articles</v>
      </c>
      <c r="AD4" s="92" t="str">
        <f aca="false">IF(LEN(AD3)&gt;0,CONCATENATE(AD3,"_articles"),"")</f>
        <v>Tetrabromodiphenyl ether_articles</v>
      </c>
      <c r="AE4" s="92" t="str">
        <f aca="false">IF(LEN(AE3)&gt;0,CONCATENATE(AE3,"_articles"),"")</f>
        <v>Toxaphene_articles</v>
      </c>
      <c r="AF4" s="92" t="str">
        <f aca="false">IF(LEN(AF3)&gt;0,CONCATENATE(AF3,"_articles"),"")</f>
        <v/>
      </c>
      <c r="AG4" s="92" t="str">
        <f aca="false">IF(LEN(AG3)&gt;0,CONCATENATE(AG3,"_articles"),"")</f>
        <v/>
      </c>
      <c r="AH4" s="92" t="str">
        <f aca="false">IF(LEN(AH3)&gt;0,CONCATENATE(AH3,"_articles"),"")</f>
        <v/>
      </c>
      <c r="AI4" s="92" t="str">
        <f aca="false">IF(LEN(AI3)&gt;0,CONCATENATE(AI3,"_articles"),"")</f>
        <v/>
      </c>
      <c r="AJ4" s="92" t="str">
        <f aca="false">IF(LEN(AJ3)&gt;0,CONCATENATE(AJ3,"_articles"),"")</f>
        <v/>
      </c>
      <c r="AK4" s="92" t="str">
        <f aca="false">IF(LEN(AK3)&gt;0,CONCATENATE(AK3,"_articles"),"")</f>
        <v/>
      </c>
      <c r="AL4" s="92" t="str">
        <f aca="false">IF(LEN(AL3)&gt;0,CONCATENATE(AL3,"_articles"),"")</f>
        <v/>
      </c>
      <c r="AM4" s="92" t="str">
        <f aca="false">IF(LEN(AM3)&gt;0,CONCATENATE(AM3,"_articles"),"")</f>
        <v/>
      </c>
      <c r="AN4" s="92" t="str">
        <f aca="false">IF(LEN(AN3)&gt;0,CONCATENATE(AN3,"_articles"),"")</f>
        <v/>
      </c>
      <c r="AO4" s="92" t="str">
        <f aca="false">IF(LEN(AO3)&gt;0,CONCATENATE(AO3,"_articles"),"")</f>
        <v/>
      </c>
      <c r="AP4" s="92" t="str">
        <f aca="false">IF(LEN(AP3)&gt;0,CONCATENATE(AP3,"_articles"),"")</f>
        <v/>
      </c>
      <c r="AQ4" s="92" t="str">
        <f aca="false">IF(LEN(AQ3)&gt;0,CONCATENATE(AQ3,"_articles"),"")</f>
        <v/>
      </c>
      <c r="AR4" s="92" t="str">
        <f aca="false">IF(LEN(AR3)&gt;0,CONCATENATE(AR3,"_articles"),"")</f>
        <v/>
      </c>
      <c r="AS4" s="92" t="str">
        <f aca="false">IF(LEN(AS3)&gt;0,CONCATENATE(AS3,"_articles"),"")</f>
        <v/>
      </c>
      <c r="AT4" s="92" t="str">
        <f aca="false">IF(LEN(AT3)&gt;0,CONCATENATE(AT3,"_articles"),"")</f>
        <v/>
      </c>
    </row>
    <row r="5" customFormat="false" ht="63.75" hidden="false" customHeight="true" outlineLevel="0" collapsed="false">
      <c r="A5" s="94"/>
      <c r="B5" s="95"/>
      <c r="C5" s="95"/>
      <c r="D5" s="96" t="s">
        <v>1021</v>
      </c>
      <c r="E5" s="95"/>
      <c r="F5" s="95"/>
      <c r="G5" s="95"/>
      <c r="H5" s="95"/>
      <c r="I5" s="95"/>
      <c r="J5" s="95"/>
      <c r="K5" s="95"/>
      <c r="L5" s="97" t="s">
        <v>1022</v>
      </c>
      <c r="M5" s="95"/>
      <c r="N5" s="95"/>
      <c r="O5" s="95"/>
      <c r="P5" s="97" t="s">
        <v>1022</v>
      </c>
      <c r="Q5" s="95"/>
      <c r="R5" s="95"/>
      <c r="S5" s="95"/>
      <c r="T5" s="95"/>
      <c r="U5" s="97" t="s">
        <v>1022</v>
      </c>
      <c r="V5" s="95"/>
      <c r="W5" s="95"/>
      <c r="X5" s="95"/>
      <c r="Y5" s="96" t="s">
        <v>1023</v>
      </c>
      <c r="Z5" s="95"/>
      <c r="AA5" s="95"/>
      <c r="AB5" s="95"/>
      <c r="AC5" s="95"/>
      <c r="AD5" s="97" t="s">
        <v>1022</v>
      </c>
      <c r="AE5" s="95"/>
      <c r="AF5" s="95"/>
      <c r="AG5" s="95"/>
      <c r="AH5" s="95"/>
      <c r="AI5" s="95"/>
      <c r="AJ5" s="95"/>
      <c r="AK5" s="95"/>
      <c r="AL5" s="95"/>
      <c r="AM5" s="95"/>
      <c r="AN5" s="95"/>
      <c r="AO5" s="95"/>
      <c r="AP5" s="95"/>
      <c r="AQ5" s="95"/>
      <c r="AR5" s="95"/>
      <c r="AS5" s="95"/>
      <c r="AT5" s="95"/>
    </row>
    <row r="6" customFormat="false" ht="57" hidden="false" customHeight="true" outlineLevel="0" collapsed="false">
      <c r="A6" s="94"/>
      <c r="B6" s="95"/>
      <c r="C6" s="95"/>
      <c r="D6" s="96" t="s">
        <v>1024</v>
      </c>
      <c r="E6" s="95"/>
      <c r="F6" s="95"/>
      <c r="G6" s="95"/>
      <c r="H6" s="95"/>
      <c r="I6" s="95"/>
      <c r="J6" s="95"/>
      <c r="K6" s="95"/>
      <c r="L6" s="95"/>
      <c r="M6" s="95"/>
      <c r="N6" s="95"/>
      <c r="O6" s="95"/>
      <c r="P6" s="95"/>
      <c r="Q6" s="95"/>
      <c r="R6" s="95"/>
      <c r="S6" s="95"/>
      <c r="T6" s="95"/>
      <c r="U6" s="95"/>
      <c r="V6" s="95"/>
      <c r="W6" s="95"/>
      <c r="X6" s="95"/>
      <c r="Y6" s="96" t="s">
        <v>1025</v>
      </c>
      <c r="Z6" s="95"/>
      <c r="AA6" s="95"/>
      <c r="AB6" s="95"/>
      <c r="AC6" s="95"/>
      <c r="AD6" s="95"/>
      <c r="AE6" s="95"/>
      <c r="AF6" s="95"/>
      <c r="AG6" s="95"/>
      <c r="AH6" s="95"/>
      <c r="AI6" s="95"/>
      <c r="AJ6" s="95"/>
      <c r="AK6" s="95"/>
      <c r="AL6" s="95"/>
      <c r="AM6" s="95"/>
      <c r="AN6" s="95"/>
      <c r="AO6" s="95"/>
      <c r="AP6" s="95"/>
      <c r="AQ6" s="95"/>
      <c r="AR6" s="95"/>
      <c r="AS6" s="95"/>
      <c r="AT6" s="95"/>
    </row>
    <row r="7" customFormat="false" ht="61.5" hidden="false" customHeight="true" outlineLevel="0" collapsed="false">
      <c r="A7" s="94"/>
      <c r="B7" s="95"/>
      <c r="C7" s="95"/>
      <c r="D7" s="97" t="s">
        <v>1022</v>
      </c>
      <c r="E7" s="95"/>
      <c r="F7" s="95"/>
      <c r="G7" s="95"/>
      <c r="H7" s="95"/>
      <c r="I7" s="95"/>
      <c r="J7" s="95"/>
      <c r="K7" s="95"/>
      <c r="L7" s="95"/>
      <c r="M7" s="95"/>
      <c r="N7" s="95"/>
      <c r="O7" s="95"/>
      <c r="P7" s="95"/>
      <c r="Q7" s="95"/>
      <c r="R7" s="95"/>
      <c r="S7" s="95"/>
      <c r="T7" s="95"/>
      <c r="U7" s="95"/>
      <c r="V7" s="95"/>
      <c r="W7" s="95"/>
      <c r="X7" s="95"/>
      <c r="Y7" s="96" t="s">
        <v>1026</v>
      </c>
      <c r="Z7" s="95"/>
      <c r="AA7" s="95"/>
      <c r="AB7" s="95"/>
      <c r="AC7" s="95"/>
      <c r="AD7" s="95"/>
      <c r="AE7" s="95"/>
      <c r="AF7" s="95"/>
      <c r="AG7" s="95"/>
      <c r="AH7" s="95"/>
      <c r="AI7" s="95"/>
      <c r="AJ7" s="95"/>
      <c r="AK7" s="95"/>
      <c r="AL7" s="95"/>
      <c r="AM7" s="95"/>
      <c r="AN7" s="95"/>
      <c r="AO7" s="95"/>
      <c r="AP7" s="95"/>
      <c r="AQ7" s="95"/>
      <c r="AR7" s="95"/>
      <c r="AS7" s="95"/>
      <c r="AT7" s="95"/>
    </row>
    <row r="8" customFormat="false" ht="61.5" hidden="false" customHeight="true" outlineLevel="0" collapsed="false">
      <c r="A8" s="94"/>
      <c r="B8" s="95"/>
      <c r="C8" s="95"/>
      <c r="D8" s="95"/>
      <c r="E8" s="95"/>
      <c r="F8" s="95"/>
      <c r="G8" s="95"/>
      <c r="H8" s="95"/>
      <c r="I8" s="95"/>
      <c r="J8" s="95"/>
      <c r="K8" s="95"/>
      <c r="L8" s="95"/>
      <c r="M8" s="95"/>
      <c r="N8" s="95"/>
      <c r="O8" s="95"/>
      <c r="P8" s="95"/>
      <c r="Q8" s="95"/>
      <c r="R8" s="95"/>
      <c r="S8" s="95"/>
      <c r="T8" s="95"/>
      <c r="U8" s="95"/>
      <c r="V8" s="95"/>
      <c r="W8" s="95"/>
      <c r="X8" s="95"/>
      <c r="Y8" s="96" t="s">
        <v>1027</v>
      </c>
      <c r="Z8" s="95"/>
      <c r="AA8" s="95"/>
      <c r="AB8" s="95"/>
      <c r="AC8" s="95"/>
      <c r="AD8" s="95"/>
      <c r="AE8" s="95"/>
      <c r="AF8" s="95"/>
      <c r="AG8" s="95"/>
      <c r="AH8" s="95"/>
      <c r="AI8" s="95"/>
      <c r="AJ8" s="95"/>
      <c r="AK8" s="95"/>
      <c r="AL8" s="95"/>
      <c r="AM8" s="95"/>
      <c r="AN8" s="95"/>
      <c r="AO8" s="95"/>
      <c r="AP8" s="95"/>
      <c r="AQ8" s="95"/>
      <c r="AR8" s="95"/>
      <c r="AS8" s="95"/>
      <c r="AT8" s="95"/>
    </row>
    <row r="9" customFormat="false" ht="61.5" hidden="false" customHeight="true" outlineLevel="0" collapsed="false">
      <c r="A9" s="94"/>
      <c r="B9" s="95"/>
      <c r="C9" s="95"/>
      <c r="D9" s="95"/>
      <c r="E9" s="95"/>
      <c r="F9" s="95"/>
      <c r="G9" s="95"/>
      <c r="H9" s="95"/>
      <c r="I9" s="95"/>
      <c r="J9" s="95"/>
      <c r="K9" s="95"/>
      <c r="L9" s="95"/>
      <c r="M9" s="95"/>
      <c r="N9" s="95"/>
      <c r="O9" s="95"/>
      <c r="P9" s="95"/>
      <c r="Q9" s="95"/>
      <c r="R9" s="95"/>
      <c r="S9" s="95"/>
      <c r="T9" s="95"/>
      <c r="U9" s="95"/>
      <c r="V9" s="95"/>
      <c r="W9" s="95"/>
      <c r="X9" s="95"/>
      <c r="Y9" s="96" t="s">
        <v>1028</v>
      </c>
      <c r="Z9" s="95"/>
      <c r="AA9" s="95"/>
      <c r="AB9" s="95"/>
      <c r="AC9" s="95"/>
      <c r="AD9" s="95"/>
      <c r="AE9" s="95"/>
      <c r="AF9" s="95"/>
      <c r="AG9" s="95"/>
      <c r="AH9" s="95"/>
      <c r="AI9" s="95"/>
      <c r="AJ9" s="95"/>
      <c r="AK9" s="95"/>
      <c r="AL9" s="95"/>
      <c r="AM9" s="95"/>
      <c r="AN9" s="95"/>
      <c r="AO9" s="95"/>
      <c r="AP9" s="95"/>
      <c r="AQ9" s="95"/>
      <c r="AR9" s="95"/>
      <c r="AS9" s="95"/>
      <c r="AT9" s="95"/>
    </row>
    <row r="10" customFormat="false" ht="61.5" hidden="false" customHeight="true" outlineLevel="0" collapsed="false">
      <c r="A10" s="94"/>
      <c r="B10" s="95"/>
      <c r="C10" s="95"/>
      <c r="D10" s="95"/>
      <c r="E10" s="95"/>
      <c r="F10" s="95"/>
      <c r="G10" s="95"/>
      <c r="H10" s="95"/>
      <c r="I10" s="95"/>
      <c r="J10" s="95"/>
      <c r="K10" s="95"/>
      <c r="L10" s="95"/>
      <c r="M10" s="95"/>
      <c r="N10" s="95"/>
      <c r="O10" s="95"/>
      <c r="P10" s="95"/>
      <c r="Q10" s="95"/>
      <c r="R10" s="95"/>
      <c r="S10" s="95"/>
      <c r="T10" s="95"/>
      <c r="U10" s="95"/>
      <c r="V10" s="95"/>
      <c r="W10" s="95"/>
      <c r="X10" s="95"/>
      <c r="Y10" s="96" t="s">
        <v>1029</v>
      </c>
      <c r="Z10" s="95"/>
      <c r="AA10" s="95"/>
      <c r="AB10" s="95"/>
      <c r="AC10" s="95"/>
      <c r="AD10" s="95"/>
      <c r="AE10" s="95"/>
      <c r="AF10" s="95"/>
      <c r="AG10" s="95"/>
      <c r="AH10" s="95"/>
      <c r="AI10" s="95"/>
      <c r="AJ10" s="95"/>
      <c r="AK10" s="95"/>
      <c r="AL10" s="95"/>
      <c r="AM10" s="95"/>
      <c r="AN10" s="95"/>
      <c r="AO10" s="95"/>
      <c r="AP10" s="95"/>
      <c r="AQ10" s="95"/>
      <c r="AR10" s="95"/>
      <c r="AS10" s="95"/>
      <c r="AT10" s="95"/>
    </row>
    <row r="11" customFormat="false" ht="61.5" hidden="false" customHeight="true" outlineLevel="0" collapsed="false">
      <c r="A11" s="94"/>
      <c r="B11" s="95"/>
      <c r="C11" s="95"/>
      <c r="D11" s="95"/>
      <c r="E11" s="95"/>
      <c r="F11" s="95"/>
      <c r="G11" s="95"/>
      <c r="H11" s="95"/>
      <c r="I11" s="95"/>
      <c r="J11" s="95"/>
      <c r="K11" s="95"/>
      <c r="L11" s="95"/>
      <c r="M11" s="95"/>
      <c r="N11" s="95"/>
      <c r="O11" s="95"/>
      <c r="P11" s="95"/>
      <c r="Q11" s="95"/>
      <c r="R11" s="95"/>
      <c r="S11" s="95"/>
      <c r="T11" s="95"/>
      <c r="U11" s="95"/>
      <c r="V11" s="95"/>
      <c r="W11" s="95"/>
      <c r="X11" s="95"/>
      <c r="Y11" s="96" t="s">
        <v>1030</v>
      </c>
      <c r="Z11" s="95"/>
      <c r="AA11" s="95"/>
      <c r="AB11" s="95"/>
      <c r="AC11" s="95"/>
      <c r="AD11" s="95"/>
      <c r="AE11" s="95"/>
      <c r="AF11" s="95"/>
      <c r="AG11" s="95"/>
      <c r="AH11" s="95"/>
      <c r="AI11" s="95"/>
      <c r="AJ11" s="95"/>
      <c r="AK11" s="95"/>
      <c r="AL11" s="95"/>
      <c r="AM11" s="95"/>
      <c r="AN11" s="95"/>
      <c r="AO11" s="95"/>
      <c r="AP11" s="95"/>
      <c r="AQ11" s="95"/>
      <c r="AR11" s="95"/>
      <c r="AS11" s="95"/>
      <c r="AT11" s="95"/>
    </row>
    <row r="12" customFormat="false" ht="61.5" hidden="false" customHeight="true" outlineLevel="0" collapsed="false">
      <c r="A12" s="94"/>
      <c r="B12" s="95"/>
      <c r="C12" s="95"/>
      <c r="D12" s="95"/>
      <c r="E12" s="95"/>
      <c r="F12" s="95"/>
      <c r="G12" s="95"/>
      <c r="H12" s="95"/>
      <c r="I12" s="95"/>
      <c r="J12" s="95"/>
      <c r="K12" s="95"/>
      <c r="L12" s="95"/>
      <c r="M12" s="95"/>
      <c r="N12" s="95"/>
      <c r="O12" s="95"/>
      <c r="P12" s="95"/>
      <c r="Q12" s="95"/>
      <c r="R12" s="95"/>
      <c r="S12" s="95"/>
      <c r="T12" s="95"/>
      <c r="U12" s="95"/>
      <c r="V12" s="95"/>
      <c r="W12" s="95"/>
      <c r="X12" s="95"/>
      <c r="Y12" s="96" t="s">
        <v>1031</v>
      </c>
      <c r="Z12" s="95"/>
      <c r="AA12" s="95"/>
      <c r="AB12" s="95"/>
      <c r="AC12" s="95"/>
      <c r="AD12" s="95"/>
      <c r="AE12" s="95"/>
      <c r="AF12" s="95"/>
      <c r="AG12" s="95"/>
      <c r="AH12" s="95"/>
      <c r="AI12" s="95"/>
      <c r="AJ12" s="95"/>
      <c r="AK12" s="95"/>
      <c r="AL12" s="95"/>
      <c r="AM12" s="95"/>
      <c r="AN12" s="95"/>
      <c r="AO12" s="95"/>
      <c r="AP12" s="95"/>
      <c r="AQ12" s="95"/>
      <c r="AR12" s="95"/>
      <c r="AS12" s="95"/>
      <c r="AT12" s="95"/>
    </row>
    <row r="13" customFormat="false" ht="61.5" hidden="false" customHeight="true" outlineLevel="0" collapsed="false">
      <c r="A13" s="94"/>
      <c r="B13" s="95"/>
      <c r="C13" s="95"/>
      <c r="D13" s="95"/>
      <c r="E13" s="95"/>
      <c r="F13" s="95"/>
      <c r="G13" s="95"/>
      <c r="H13" s="95"/>
      <c r="I13" s="95"/>
      <c r="J13" s="95"/>
      <c r="K13" s="95"/>
      <c r="L13" s="95"/>
      <c r="M13" s="95"/>
      <c r="N13" s="95"/>
      <c r="O13" s="95"/>
      <c r="P13" s="95"/>
      <c r="Q13" s="95"/>
      <c r="R13" s="95"/>
      <c r="S13" s="95"/>
      <c r="T13" s="95"/>
      <c r="U13" s="95"/>
      <c r="V13" s="95"/>
      <c r="W13" s="95"/>
      <c r="X13" s="95"/>
      <c r="Y13" s="96" t="s">
        <v>1032</v>
      </c>
      <c r="Z13" s="95"/>
      <c r="AA13" s="95"/>
      <c r="AB13" s="95"/>
      <c r="AC13" s="95"/>
      <c r="AD13" s="95"/>
      <c r="AE13" s="95"/>
      <c r="AF13" s="95"/>
      <c r="AG13" s="95"/>
      <c r="AH13" s="95"/>
      <c r="AI13" s="95"/>
      <c r="AJ13" s="95"/>
      <c r="AK13" s="95"/>
      <c r="AL13" s="95"/>
      <c r="AM13" s="95"/>
      <c r="AN13" s="95"/>
      <c r="AO13" s="95"/>
      <c r="AP13" s="95"/>
      <c r="AQ13" s="95"/>
      <c r="AR13" s="95"/>
      <c r="AS13" s="95"/>
      <c r="AT13" s="95"/>
    </row>
    <row r="14" customFormat="false" ht="61.5" hidden="false" customHeight="true" outlineLevel="0" collapsed="false">
      <c r="A14" s="94"/>
      <c r="B14" s="95"/>
      <c r="C14" s="95"/>
      <c r="D14" s="95"/>
      <c r="E14" s="95"/>
      <c r="F14" s="95"/>
      <c r="G14" s="95"/>
      <c r="H14" s="95"/>
      <c r="I14" s="95"/>
      <c r="J14" s="95"/>
      <c r="K14" s="95"/>
      <c r="L14" s="95"/>
      <c r="M14" s="95"/>
      <c r="N14" s="95"/>
      <c r="O14" s="95"/>
      <c r="P14" s="95"/>
      <c r="Q14" s="95"/>
      <c r="R14" s="95"/>
      <c r="S14" s="95"/>
      <c r="T14" s="95"/>
      <c r="U14" s="95"/>
      <c r="V14" s="95"/>
      <c r="W14" s="95"/>
      <c r="X14" s="95"/>
      <c r="Y14" s="96" t="s">
        <v>1033</v>
      </c>
      <c r="Z14" s="95"/>
      <c r="AA14" s="95"/>
      <c r="AB14" s="95"/>
      <c r="AC14" s="95"/>
      <c r="AD14" s="95"/>
      <c r="AE14" s="95"/>
      <c r="AF14" s="95"/>
      <c r="AG14" s="95"/>
      <c r="AH14" s="95"/>
      <c r="AI14" s="95"/>
      <c r="AJ14" s="95"/>
      <c r="AK14" s="95"/>
      <c r="AL14" s="95"/>
      <c r="AM14" s="95"/>
      <c r="AN14" s="95"/>
      <c r="AO14" s="95"/>
      <c r="AP14" s="95"/>
      <c r="AQ14" s="95"/>
      <c r="AR14" s="95"/>
      <c r="AS14" s="95"/>
      <c r="AT14" s="95"/>
    </row>
    <row r="15" customFormat="false" ht="61.5" hidden="false" customHeight="true" outlineLevel="0" collapsed="false">
      <c r="A15" s="94"/>
      <c r="B15" s="95"/>
      <c r="C15" s="95"/>
      <c r="D15" s="95"/>
      <c r="E15" s="95"/>
      <c r="F15" s="95"/>
      <c r="G15" s="95"/>
      <c r="H15" s="95"/>
      <c r="I15" s="95"/>
      <c r="J15" s="95"/>
      <c r="K15" s="95"/>
      <c r="L15" s="95"/>
      <c r="M15" s="95"/>
      <c r="N15" s="95"/>
      <c r="O15" s="95"/>
      <c r="P15" s="95"/>
      <c r="Q15" s="95"/>
      <c r="R15" s="95"/>
      <c r="S15" s="95"/>
      <c r="T15" s="95"/>
      <c r="U15" s="95"/>
      <c r="V15" s="95"/>
      <c r="W15" s="95"/>
      <c r="X15" s="95"/>
      <c r="Y15" s="96" t="s">
        <v>1034</v>
      </c>
      <c r="Z15" s="95"/>
      <c r="AA15" s="95"/>
      <c r="AB15" s="95"/>
      <c r="AC15" s="95"/>
      <c r="AD15" s="95"/>
      <c r="AE15" s="95"/>
      <c r="AF15" s="95"/>
      <c r="AG15" s="95"/>
      <c r="AH15" s="95"/>
      <c r="AI15" s="95"/>
      <c r="AJ15" s="95"/>
      <c r="AK15" s="95"/>
      <c r="AL15" s="95"/>
      <c r="AM15" s="95"/>
      <c r="AN15" s="95"/>
      <c r="AO15" s="95"/>
      <c r="AP15" s="95"/>
      <c r="AQ15" s="95"/>
      <c r="AR15" s="95"/>
      <c r="AS15" s="95"/>
      <c r="AT15" s="95"/>
    </row>
  </sheetData>
  <mergeCells count="1">
    <mergeCell ref="B1:AT1"/>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FF00"/>
    <pageSetUpPr fitToPage="false"/>
  </sheetPr>
  <dimension ref="A1:AS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2" activeCellId="0" sqref="A2"/>
    </sheetView>
  </sheetViews>
  <sheetFormatPr defaultColWidth="8.72265625" defaultRowHeight="15" zeroHeight="false" outlineLevelRow="0" outlineLevelCol="0"/>
  <cols>
    <col collapsed="false" customWidth="true" hidden="false" outlineLevel="0" max="1" min="1" style="0" width="41.29"/>
    <col collapsed="false" customWidth="true" hidden="false" outlineLevel="0" max="2" min="2" style="0" width="38.14"/>
  </cols>
  <sheetData>
    <row r="1" customFormat="false" ht="15" hidden="false" customHeight="false" outlineLevel="0" collapsed="false">
      <c r="A1" s="82" t="s">
        <v>1035</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row>
    <row r="2" customFormat="false" ht="26.25" hidden="false" customHeight="false" outlineLevel="0" collapsed="false">
      <c r="A2" s="98" t="s">
        <v>1024</v>
      </c>
    </row>
    <row r="3" customFormat="false" ht="15" hidden="false" customHeight="false" outlineLevel="0" collapsed="false">
      <c r="A3" s="99" t="s">
        <v>1036</v>
      </c>
    </row>
    <row r="4" customFormat="false" ht="15" hidden="false" customHeight="false" outlineLevel="0" collapsed="false">
      <c r="A4" s="99" t="s">
        <v>1037</v>
      </c>
    </row>
    <row r="5" customFormat="false" ht="15" hidden="false" customHeight="false" outlineLevel="0" collapsed="false">
      <c r="A5" s="99" t="s">
        <v>1038</v>
      </c>
    </row>
    <row r="6" customFormat="false" ht="15" hidden="false" customHeight="false" outlineLevel="0" collapsed="false">
      <c r="A6" s="100" t="s">
        <v>1039</v>
      </c>
    </row>
  </sheetData>
  <mergeCells count="1">
    <mergeCell ref="A1:AS1"/>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FF00"/>
    <pageSetUpPr fitToPage="false"/>
  </sheetPr>
  <dimension ref="A1:AS1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9" activeCellId="0" sqref="E9"/>
    </sheetView>
  </sheetViews>
  <sheetFormatPr defaultColWidth="32.328125" defaultRowHeight="15" zeroHeight="false" outlineLevelRow="0" outlineLevelCol="0"/>
  <cols>
    <col collapsed="false" customWidth="false" hidden="false" outlineLevel="0" max="3" min="1" style="101" width="32.29"/>
  </cols>
  <sheetData>
    <row r="1" customFormat="false" ht="56.25" hidden="false" customHeight="true" outlineLevel="0" collapsed="false">
      <c r="A1" s="82" t="s">
        <v>1035</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row>
    <row r="2" customFormat="false" ht="56.25" hidden="false" customHeight="true" outlineLevel="0" collapsed="false">
      <c r="A2" s="98" t="s">
        <v>1036</v>
      </c>
      <c r="B2" s="98" t="s">
        <v>1037</v>
      </c>
      <c r="C2" s="98" t="s">
        <v>1038</v>
      </c>
    </row>
    <row r="3" customFormat="false" ht="56.25" hidden="false" customHeight="true" outlineLevel="0" collapsed="false">
      <c r="A3" s="99" t="s">
        <v>1040</v>
      </c>
      <c r="B3" s="99" t="s">
        <v>1041</v>
      </c>
      <c r="C3" s="99" t="s">
        <v>1042</v>
      </c>
    </row>
    <row r="4" customFormat="false" ht="56.25" hidden="false" customHeight="true" outlineLevel="0" collapsed="false">
      <c r="A4" s="99" t="s">
        <v>1043</v>
      </c>
      <c r="B4" s="99" t="s">
        <v>1044</v>
      </c>
      <c r="C4" s="99" t="s">
        <v>1045</v>
      </c>
    </row>
    <row r="5" customFormat="false" ht="56.25" hidden="false" customHeight="true" outlineLevel="0" collapsed="false">
      <c r="A5" s="99" t="s">
        <v>1046</v>
      </c>
      <c r="B5" s="99" t="s">
        <v>1047</v>
      </c>
      <c r="C5" s="99" t="s">
        <v>1048</v>
      </c>
    </row>
    <row r="6" customFormat="false" ht="56.25" hidden="false" customHeight="true" outlineLevel="0" collapsed="false">
      <c r="A6" s="99" t="s">
        <v>1049</v>
      </c>
      <c r="B6" s="100" t="s">
        <v>1050</v>
      </c>
      <c r="C6" s="100" t="s">
        <v>1039</v>
      </c>
    </row>
    <row r="7" customFormat="false" ht="56.25" hidden="false" customHeight="true" outlineLevel="0" collapsed="false">
      <c r="A7" s="99" t="s">
        <v>1051</v>
      </c>
      <c r="B7" s="100" t="s">
        <v>1039</v>
      </c>
    </row>
    <row r="8" customFormat="false" ht="56.25" hidden="false" customHeight="true" outlineLevel="0" collapsed="false">
      <c r="A8" s="99" t="s">
        <v>1052</v>
      </c>
    </row>
    <row r="9" customFormat="false" ht="56.25" hidden="false" customHeight="true" outlineLevel="0" collapsed="false">
      <c r="A9" s="99" t="s">
        <v>1053</v>
      </c>
    </row>
    <row r="10" customFormat="false" ht="56.25" hidden="false" customHeight="true" outlineLevel="0" collapsed="false">
      <c r="A10" s="99" t="s">
        <v>1054</v>
      </c>
    </row>
    <row r="11" customFormat="false" ht="56.25" hidden="false" customHeight="true" outlineLevel="0" collapsed="false">
      <c r="A11" s="99" t="s">
        <v>1055</v>
      </c>
    </row>
    <row r="12" customFormat="false" ht="56.25" hidden="false" customHeight="true" outlineLevel="0" collapsed="false">
      <c r="A12" s="99" t="s">
        <v>1050</v>
      </c>
    </row>
    <row r="13" customFormat="false" ht="56.25" hidden="false" customHeight="true" outlineLevel="0" collapsed="false">
      <c r="A13" s="100" t="s">
        <v>1039</v>
      </c>
    </row>
  </sheetData>
  <mergeCells count="1">
    <mergeCell ref="A1:AS1"/>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FF00"/>
    <pageSetUpPr fitToPage="false"/>
  </sheetPr>
  <dimension ref="A1:AT1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2" activeCellId="0" sqref="B2"/>
    </sheetView>
  </sheetViews>
  <sheetFormatPr defaultColWidth="18.73046875" defaultRowHeight="12.75" zeroHeight="false" outlineLevelRow="0" outlineLevelCol="0"/>
  <cols>
    <col collapsed="false" customWidth="false" hidden="false" outlineLevel="0" max="3" min="1" style="101" width="18.71"/>
    <col collapsed="false" customWidth="true" hidden="false" outlineLevel="0" max="4" min="4" style="101" width="25"/>
    <col collapsed="false" customWidth="false" hidden="false" outlineLevel="0" max="1024" min="5" style="101" width="18.71"/>
  </cols>
  <sheetData>
    <row r="1" customFormat="false" ht="79.5" hidden="false" customHeight="true" outlineLevel="0" collapsed="false">
      <c r="B1" s="82" t="s">
        <v>1020</v>
      </c>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row>
    <row r="2" customFormat="false" ht="30.75" hidden="false" customHeight="true" outlineLevel="0" collapsed="false">
      <c r="B2" s="79" t="str">
        <f aca="false" t="array" ref="B2:B2">INDEX('Reference data SID'!$C$3:$C$673,MATCH(0,COUNTIF($A$2:A2,'Reference data SID'!$C$3:$C$673),0))</f>
        <v>100.005.652</v>
      </c>
      <c r="C2" s="79" t="str">
        <f aca="false" t="array" ref="C2:C2">INDEX('Reference data SID'!$C$3:$C$673,MATCH(0,COUNTIF($A$2:B2,'Reference data SID'!$C$3:$C$673),0))</f>
        <v>100.079.496</v>
      </c>
      <c r="D2" s="79" t="str">
        <f aca="false" t="array" ref="D2:D2">INDEX('Reference data SID'!$C$3:$C$673,MATCH(0,COUNTIF($A$2:C2,'Reference data SID'!$C$3:$C$673),0))</f>
        <v>100.013.277</v>
      </c>
      <c r="E2" s="79" t="str">
        <f aca="false" t="array" ref="E2:E2">INDEX('Reference data SID'!$C$3:$C$673,MATCH(0,COUNTIF($A$2:D2,'Reference data SID'!$C$3:$C$673),0))</f>
        <v>100.000.317</v>
      </c>
      <c r="F2" s="79" t="str">
        <f aca="false" t="array" ref="F2:F2">INDEX('Reference data SID'!$C$3:$C$673,MATCH(0,COUNTIF($A$2:E2,'Reference data SID'!$C$3:$C$673),0))</f>
        <v>100.005.093</v>
      </c>
      <c r="G2" s="79" t="str">
        <f aca="false" t="array" ref="G2:G2">INDEX('Reference data SID'!$C$3:$C$673,MATCH(0,COUNTIF($A$2:F2,'Reference data SID'!$C$3:$C$673),0))</f>
        <v>100.000.023</v>
      </c>
      <c r="H2" s="79" t="str">
        <f aca="false" t="array" ref="H2:H2">INDEX('Reference data SID'!$C$3:$C$673,MATCH(0,COUNTIF($A$2:G2,'Reference data SID'!$C$3:$C$673),0))</f>
        <v>100.003.711</v>
      </c>
      <c r="I2" s="79" t="str">
        <f aca="false" t="array" ref="I2:I2">INDEX('Reference data SID'!$C$3:$C$673,MATCH(0,COUNTIF($A$2:H2,'Reference data SID'!$C$3:$C$673),0))</f>
        <v>100.000.440</v>
      </c>
      <c r="J2" s="79" t="str">
        <f aca="false" t="array" ref="J2:J2">INDEX('Reference data SID'!$C$3:$C$673,MATCH(0,COUNTIF($A$2:I2,'Reference data SID'!$C$3:$C$673),0))</f>
        <v>100.003.709</v>
      </c>
      <c r="K2" s="79" t="str">
        <f aca="false" t="array" ref="K2:K2">INDEX('Reference data SID'!$C$3:$C$673,MATCH(0,COUNTIF($A$2:J2,'Reference data SID'!$C$3:$C$673),0))</f>
        <v>100.000.705</v>
      </c>
      <c r="L2" s="79" t="str">
        <f aca="false" t="array" ref="L2:L2">INDEX('Reference data SID'!$C$3:$C$673,MATCH(0,COUNTIF($A$2:K2,'Reference data SID'!$C$3:$C$673),0))</f>
        <v>100.276.816</v>
      </c>
      <c r="M2" s="79" t="str">
        <f aca="false" t="array" ref="M2:M2">INDEX('Reference data SID'!$C$3:$C$673,MATCH(0,COUNTIF($A$2:L2,'Reference data SID'!$C$3:$C$673),0))</f>
        <v>100.000.876</v>
      </c>
      <c r="N2" s="79" t="str">
        <f aca="false" t="array" ref="N2:N2">INDEX('Reference data SID'!$C$3:$C$673,MATCH(0,COUNTIF($A$2:M2,'Reference data SID'!$C$3:$C$673),0))</f>
        <v>100.048.162</v>
      </c>
      <c r="O2" s="79" t="str">
        <f aca="false" t="array" ref="O2:O2">INDEX('Reference data SID'!$C$3:$C$673,MATCH(0,COUNTIF($A$2:N2,'Reference data SID'!$C$3:$C$673),0))</f>
        <v>100.239.157</v>
      </c>
      <c r="P2" s="79" t="str">
        <f aca="false" t="array" ref="P2:P2">INDEX('Reference data SID'!$C$3:$C$673,MATCH(0,COUNTIF($A$2:O2,'Reference data SID'!$C$3:$C$673),0))</f>
        <v>100.276.817</v>
      </c>
      <c r="Q2" s="79" t="str">
        <f aca="false" t="array" ref="Q2:Q2">INDEX('Reference data SID'!$C$3:$C$673,MATCH(0,COUNTIF($A$2:P2,'Reference data SID'!$C$3:$C$673),0))</f>
        <v>100.003.886</v>
      </c>
      <c r="R2" s="79" t="str">
        <f aca="false" t="array" ref="R2:R2">INDEX('Reference data SID'!$C$3:$C$673,MATCH(0,COUNTIF($A$2:Q2,'Reference data SID'!$C$3:$C$673),0))</f>
        <v>100.001.605</v>
      </c>
      <c r="S2" s="79" t="str">
        <f aca="false" t="array" ref="S2:S2">INDEX('Reference data SID'!$C$3:$C$673,MATCH(0,COUNTIF($A$2:R2,'Reference data SID'!$C$3:$C$673),0))</f>
        <v>100.276.818</v>
      </c>
      <c r="T2" s="79" t="str">
        <f aca="false" t="array" ref="T2:T2">INDEX('Reference data SID'!$C$3:$C$673,MATCH(0,COUNTIF($A$2:S2,'Reference data SID'!$C$3:$C$673),0))</f>
        <v>100.017.452</v>
      </c>
      <c r="U2" s="79" t="str">
        <f aca="false" t="array" ref="U2:U2">INDEX('Reference data SID'!$C$3:$C$673,MATCH(0,COUNTIF($A$2:T2,'Reference data SID'!$C$3:$C$673),0))</f>
        <v>100.276.819</v>
      </c>
      <c r="V2" s="79" t="str">
        <f aca="false" t="array" ref="V2:V2">INDEX('Reference data SID'!$C$3:$C$673,MATCH(0,COUNTIF($A$2:U2,'Reference data SID'!$C$3:$C$673),0))</f>
        <v>100.009.248</v>
      </c>
      <c r="W2" s="79" t="str">
        <f aca="false" t="array" ref="W2:W2">INDEX('Reference data SID'!$C$3:$C$673,MATCH(0,COUNTIF($A$2:V2,'Reference data SID'!$C$3:$C$673),0))</f>
        <v>100.239.202</v>
      </c>
      <c r="X2" s="79" t="str">
        <f aca="false" t="array" ref="X2:X2">INDEX('Reference data SID'!$C$3:$C$673,MATCH(0,COUNTIF($A$2:W2,'Reference data SID'!$C$3:$C$673),0))</f>
        <v>100.240.868</v>
      </c>
      <c r="Y2" s="79" t="str">
        <f aca="false" t="array" ref="Y2:Y2">INDEX('Reference data SID'!$C$3:$C$673,MATCH(0,COUNTIF($A$2:X2,'Reference data SID'!$C$3:$C$673),0))</f>
        <v>100.251.389</v>
      </c>
      <c r="Z2" s="79" t="str">
        <f aca="false" t="array" ref="Z2:Z2">INDEX('Reference data SID'!$C$3:$C$673,MATCH(0,COUNTIF($A$2:Y2,'Reference data SID'!$C$3:$C$673),0))</f>
        <v>100.240.854</v>
      </c>
      <c r="AA2" s="79" t="str">
        <f aca="false" t="array" ref="AA2:AA2">INDEX('Reference data SID'!$C$3:$C$673,MATCH(0,COUNTIF($A$2:Z2,'Reference data SID'!$C$3:$C$673),0))</f>
        <v>100.276.820</v>
      </c>
      <c r="AB2" s="79" t="str">
        <f aca="false" t="array" ref="AB2:AB2">INDEX('Reference data SID'!$C$3:$C$673,MATCH(0,COUNTIF($A$2:AA2,'Reference data SID'!$C$3:$C$673),0))</f>
        <v>100.255.717</v>
      </c>
      <c r="AC2" s="79" t="str">
        <f aca="false" t="array" ref="AC2:AC2">INDEX('Reference data SID'!$C$3:$C$673,MATCH(0,COUNTIF($A$2:AB2,'Reference data SID'!$C$3:$C$673),0))</f>
        <v>100.278.037</v>
      </c>
      <c r="AD2" s="79" t="str">
        <f aca="false" t="array" ref="AD2:AD2">INDEX('Reference data SID'!$C$3:$C$673,MATCH(0,COUNTIF($A$2:AC2,'Reference data SID'!$C$3:$C$673),0))</f>
        <v>100.276.821</v>
      </c>
      <c r="AE2" s="79" t="str">
        <f aca="false" t="array" ref="AE2:AE2">INDEX('Reference data SID'!$C$3:$C$673,MATCH(0,COUNTIF($A$2:AD2,'Reference data SID'!$C$3:$C$673),0))</f>
        <v>100.029.348</v>
      </c>
      <c r="AF2" s="79" t="n">
        <f aca="false">INDEX('Reference data SID'!$C$3:$C$673,MATCH(0,COUNTIF($A$2:AE2,'Reference data SID'!$C$3:$C$673),0))</f>
        <v>0</v>
      </c>
      <c r="AG2" s="79" t="e">
        <f aca="false" t="array" ref="AG2:AG2">INDEX('Reference data SID'!$C$3:$C$673,MATCH(0,COUNTIF($A$2:AF2,'Reference data SID'!$C$3:$C$673),0))</f>
        <v>#N/A</v>
      </c>
      <c r="AH2" s="79" t="e">
        <f aca="false" t="array" ref="AH2:AH2">INDEX('Reference data SID'!$C$3:$C$673,MATCH(0,COUNTIF($A$2:AG2,'Reference data SID'!$C$3:$C$673),0))</f>
        <v>#N/A</v>
      </c>
      <c r="AI2" s="79" t="e">
        <f aca="false" t="array" ref="AI2:AI2">INDEX('Reference data SID'!$C$3:$C$673,MATCH(0,COUNTIF($A$2:AH2,'Reference data SID'!$C$3:$C$673),0))</f>
        <v>#N/A</v>
      </c>
      <c r="AJ2" s="79" t="e">
        <f aca="false" t="array" ref="AJ2:AJ2">INDEX('Reference data SID'!$C$3:$C$673,MATCH(0,COUNTIF($A$2:AI2,'Reference data SID'!$C$3:$C$673),0))</f>
        <v>#N/A</v>
      </c>
      <c r="AK2" s="79" t="e">
        <f aca="false" t="array" ref="AK2:AK2">INDEX('Reference data SID'!$C$3:$C$673,MATCH(0,COUNTIF($A$2:AJ2,'Reference data SID'!$C$3:$C$673),0))</f>
        <v>#N/A</v>
      </c>
      <c r="AL2" s="79" t="e">
        <f aca="false" t="array" ref="AL2:AL2">INDEX('Reference data SID'!$C$3:$C$673,MATCH(0,COUNTIF($A$2:AK2,'Reference data SID'!$C$3:$C$673),0))</f>
        <v>#N/A</v>
      </c>
      <c r="AM2" s="79" t="e">
        <f aca="false" t="array" ref="AM2:AM2">INDEX('Reference data SID'!$C$3:$C$673,MATCH(0,COUNTIF($A$2:AL2,'Reference data SID'!$C$3:$C$673),0))</f>
        <v>#N/A</v>
      </c>
      <c r="AN2" s="79" t="e">
        <f aca="false" t="array" ref="AN2:AN2">INDEX('Reference data SID'!$C$3:$C$673,MATCH(0,COUNTIF($A$2:AM2,'Reference data SID'!$C$3:$C$673),0))</f>
        <v>#N/A</v>
      </c>
      <c r="AO2" s="79" t="e">
        <f aca="false" t="array" ref="AO2:AO2">INDEX('Reference data SID'!$C$3:$C$673,MATCH(0,COUNTIF($A$2:AN2,'Reference data SID'!$C$3:$C$673),0))</f>
        <v>#N/A</v>
      </c>
      <c r="AP2" s="79" t="e">
        <f aca="false" t="array" ref="AP2:AP2">INDEX('Reference data SID'!$C$3:$C$673,MATCH(0,COUNTIF($A$2:AO2,'Reference data SID'!$C$3:$C$673),0))</f>
        <v>#N/A</v>
      </c>
      <c r="AQ2" s="79" t="e">
        <f aca="false" t="array" ref="AQ2:AQ2">INDEX('Reference data SID'!$C$3:$C$673,MATCH(0,COUNTIF($A$2:AP2,'Reference data SID'!$C$3:$C$673),0))</f>
        <v>#N/A</v>
      </c>
      <c r="AR2" s="79" t="e">
        <f aca="false" t="array" ref="AR2:AR2">INDEX('Reference data SID'!$C$3:$C$673,MATCH(0,COUNTIF($A$2:AQ2,'Reference data SID'!$C$3:$C$673),0))</f>
        <v>#N/A</v>
      </c>
      <c r="AS2" s="79" t="e">
        <f aca="false" t="array" ref="AS2:AS2">INDEX('Reference data SID'!$C$3:$C$673,MATCH(0,COUNTIF($A$2:AR2,'Reference data SID'!$C$3:$C$673),0))</f>
        <v>#N/A</v>
      </c>
      <c r="AT2" s="79" t="e">
        <f aca="false" t="array" ref="AT2:AT2">INDEX('Reference data SID'!$C$3:$C$673,MATCH(0,COUNTIF($A$2:AS2,'Reference data SID'!$C$3:$C$673),0))</f>
        <v>#N/A</v>
      </c>
    </row>
    <row r="3" s="83" customFormat="true" ht="66" hidden="false" customHeight="true" outlineLevel="0" collapsed="false">
      <c r="B3" s="84" t="str">
        <f aca="false">_xlfn.IFNA(VLOOKUP(B2,'Reference data SID'!$C:$D,2,FALSE()),"")</f>
        <v>Aldrin</v>
      </c>
      <c r="C3" s="84" t="str">
        <f aca="false">_xlfn.IFNA(VLOOKUP(C2,'Reference data SID'!$C:$D,2,FALSE()),"")</f>
        <v>Alkanes C10-C13, chloro (short-chain chlorinated paraffins) (SCCPs)</v>
      </c>
      <c r="D3" s="84" t="str">
        <f aca="false">_xlfn.IFNA(VLOOKUP(D2,'Reference data SID'!$C:$D,2,FALSE()),"")</f>
        <v>Bis(pentabromophenyl)ether; (decabromodiphenyl ether; decaBDE)</v>
      </c>
      <c r="E3" s="84" t="str">
        <f aca="false">_xlfn.IFNA(VLOOKUP(E2,'Reference data SID'!$C:$D,2,FALSE()),"")</f>
        <v>Chlordane</v>
      </c>
      <c r="F3" s="84" t="str">
        <f aca="false">_xlfn.IFNA(VLOOKUP(F2,'Reference data SID'!$C:$D,2,FALSE()),"")</f>
        <v>Chlordecone</v>
      </c>
      <c r="G3" s="84" t="str">
        <f aca="false">_xlfn.IFNA(VLOOKUP(G2,'Reference data SID'!$C:$D,2,FALSE()),"")</f>
        <v>DDT (1,1,1-trichloro-2,2-bis(4-chlorophenyl)ethane)</v>
      </c>
      <c r="H3" s="84" t="str">
        <f aca="false">_xlfn.IFNA(VLOOKUP(H2,'Reference data SID'!$C:$D,2,FALSE()),"")</f>
        <v>Dicofol</v>
      </c>
      <c r="I3" s="84" t="str">
        <f aca="false">_xlfn.IFNA(VLOOKUP(I2,'Reference data SID'!$C:$D,2,FALSE()),"")</f>
        <v>Dieldrin</v>
      </c>
      <c r="J3" s="84" t="str">
        <f aca="false">_xlfn.IFNA(VLOOKUP(J2,'Reference data SID'!$C:$D,2,FALSE()),"")</f>
        <v>Endosulfan</v>
      </c>
      <c r="K3" s="84" t="str">
        <f aca="false">_xlfn.IFNA(VLOOKUP(K2,'Reference data SID'!$C:$D,2,FALSE()),"")</f>
        <v>Endrin</v>
      </c>
      <c r="L3" s="84" t="str">
        <f aca="false">_xlfn.IFNA(VLOOKUP(L2,'Reference data SID'!$C:$D,2,FALSE()),"")</f>
        <v>Heptabromodiphenyl ether</v>
      </c>
      <c r="M3" s="84" t="str">
        <f aca="false">_xlfn.IFNA(VLOOKUP(M2,'Reference data SID'!$C:$D,2,FALSE()),"")</f>
        <v>Heptachlor</v>
      </c>
      <c r="N3" s="84" t="str">
        <f aca="false">_xlfn.IFNA(VLOOKUP(N2,'Reference data SID'!$C:$D,2,FALSE()),"")</f>
        <v>Hexabromobiphenyl</v>
      </c>
      <c r="O3" s="84" t="str">
        <f aca="false">_xlfn.IFNA(VLOOKUP(O2,'Reference data SID'!$C:$D,2,FALSE()),"")</f>
        <v>Hexabromocyclododecane</v>
      </c>
      <c r="P3" s="84" t="str">
        <f aca="false">_xlfn.IFNA(VLOOKUP(P2,'Reference data SID'!$C:$D,2,FALSE()),"")</f>
        <v>Hexabromodiphenyl ether</v>
      </c>
      <c r="Q3" s="84" t="str">
        <f aca="false">_xlfn.IFNA(VLOOKUP(Q2,'Reference data SID'!$C:$D,2,FALSE()),"")</f>
        <v>Hexachlorobenzene</v>
      </c>
      <c r="R3" s="84" t="str">
        <f aca="false">_xlfn.IFNA(VLOOKUP(R2,'Reference data SID'!$C:$D,2,FALSE()),"")</f>
        <v>Hexachlorobutadiene</v>
      </c>
      <c r="S3" s="84" t="str">
        <f aca="false">_xlfn.IFNA(VLOOKUP(S2,'Reference data SID'!$C:$D,2,FALSE()),"")</f>
        <v>Hexachlorocyclohexanes, including lindane</v>
      </c>
      <c r="T3" s="84" t="str">
        <f aca="false">_xlfn.IFNA(VLOOKUP(T2,'Reference data SID'!$C:$D,2,FALSE()),"")</f>
        <v>Mirex</v>
      </c>
      <c r="U3" s="84" t="str">
        <f aca="false">_xlfn.IFNA(VLOOKUP(U2,'Reference data SID'!$C:$D,2,FALSE()),"")</f>
        <v>Pentabromodiphenyl ether</v>
      </c>
      <c r="V3" s="84" t="str">
        <f aca="false">_xlfn.IFNA(VLOOKUP(V2,'Reference data SID'!$C:$D,2,FALSE()),"")</f>
        <v>Pentachlorobenzene</v>
      </c>
      <c r="W3" s="84" t="str">
        <f aca="false">_xlfn.IFNA(VLOOKUP(W2,'Reference data SID'!$C:$D,2,FALSE()),"")</f>
        <v>Pentachlorophenol and its salts and esters</v>
      </c>
      <c r="X3" s="84" t="str">
        <f aca="false">_xlfn.IFNA(VLOOKUP(X2,'Reference data SID'!$C:$D,2,FALSE()),"")</f>
        <v>Perfluorooctane sulfonic acid and its derivatives (PFOS)</v>
      </c>
      <c r="Y3" s="84" t="str">
        <f aca="false">_xlfn.IFNA(VLOOKUP(Y2,'Reference data SID'!$C:$D,2,FALSE()),"")</f>
        <v>Perfluorooctanoic acid (PFOA), its salts and PFOA-related compounds</v>
      </c>
      <c r="Z3" s="84" t="str">
        <f aca="false">_xlfn.IFNA(VLOOKUP(Z2,'Reference data SID'!$C:$D,2,FALSE()),"")</f>
        <v>Polychlorinated Biphenyls (PCB)</v>
      </c>
      <c r="AA3" s="84" t="str">
        <f aca="false">_xlfn.IFNA(VLOOKUP(AA2,'Reference data SID'!$C:$D,2,FALSE()),"")</f>
        <v>Polychlorinated dibenzo-p-dioxins and dibenzofurans (PCDD/PCDF)</v>
      </c>
      <c r="AB3" s="84" t="str">
        <f aca="false">_xlfn.IFNA(VLOOKUP(AB2,'Reference data SID'!$C:$D,2,FALSE()),"")</f>
        <v>Polychlorinated naphthalenes</v>
      </c>
      <c r="AC3" s="84" t="str">
        <f aca="false">_xlfn.IFNA(VLOOKUP(AC2,'Reference data SID'!$C:$D,2,FALSE()),"")</f>
        <v>Polycyclic aromatic hydrocarbons (PAHs)</v>
      </c>
      <c r="AD3" s="84" t="str">
        <f aca="false">_xlfn.IFNA(VLOOKUP(AD2,'Reference data SID'!$C:$D,2,FALSE()),"")</f>
        <v>Tetrabromodiphenyl ether</v>
      </c>
      <c r="AE3" s="75" t="str">
        <f aca="false">_xlfn.IFNA(VLOOKUP(AE2,'Reference data SID'!$C:$D,2,FALSE()),"")</f>
        <v>Toxaphene</v>
      </c>
      <c r="AF3" s="85" t="str">
        <f aca="false">_xlfn.IFNA(VLOOKUP(AF2,'Reference data SID'!$C:$D,2,FALSE()),"")</f>
        <v/>
      </c>
      <c r="AG3" s="85" t="str">
        <f aca="false">_xlfn.IFNA(VLOOKUP(AG2,'Reference data SID'!$C:$D,2,FALSE()),"")</f>
        <v/>
      </c>
      <c r="AH3" s="85" t="str">
        <f aca="false">_xlfn.IFNA(VLOOKUP(AH2,'Reference data SID'!$C:$D,2,FALSE()),"")</f>
        <v/>
      </c>
      <c r="AI3" s="85" t="str">
        <f aca="false">_xlfn.IFNA(VLOOKUP(AI2,'Reference data SID'!$C:$D,2,FALSE()),"")</f>
        <v/>
      </c>
      <c r="AJ3" s="85" t="str">
        <f aca="false">_xlfn.IFNA(VLOOKUP(AJ2,'Reference data SID'!$C:$D,2,FALSE()),"")</f>
        <v/>
      </c>
      <c r="AK3" s="85" t="str">
        <f aca="false">_xlfn.IFNA(VLOOKUP(AK2,'Reference data SID'!$C:$D,2,FALSE()),"")</f>
        <v/>
      </c>
      <c r="AL3" s="85" t="str">
        <f aca="false">_xlfn.IFNA(VLOOKUP(AL2,'Reference data SID'!$C:$D,2,FALSE()),"")</f>
        <v/>
      </c>
      <c r="AM3" s="85" t="str">
        <f aca="false">_xlfn.IFNA(VLOOKUP(AM2,'Reference data SID'!$C:$D,2,FALSE()),"")</f>
        <v/>
      </c>
      <c r="AN3" s="85" t="str">
        <f aca="false">_xlfn.IFNA(VLOOKUP(AN2,'Reference data SID'!$C:$D,2,FALSE()),"")</f>
        <v/>
      </c>
      <c r="AO3" s="85" t="str">
        <f aca="false">_xlfn.IFNA(VLOOKUP(AO2,'Reference data SID'!$C:$D,2,FALSE()),"")</f>
        <v/>
      </c>
      <c r="AP3" s="85" t="str">
        <f aca="false">_xlfn.IFNA(VLOOKUP(AP2,'Reference data SID'!$C:$D,2,FALSE()),"")</f>
        <v/>
      </c>
      <c r="AQ3" s="85" t="str">
        <f aca="false">_xlfn.IFNA(VLOOKUP(AQ2,'Reference data SID'!$C:$D,2,FALSE()),"")</f>
        <v/>
      </c>
      <c r="AR3" s="85" t="str">
        <f aca="false">_xlfn.IFNA(VLOOKUP(AR2,'Reference data SID'!$C:$D,2,FALSE()),"")</f>
        <v/>
      </c>
      <c r="AS3" s="85" t="str">
        <f aca="false">_xlfn.IFNA(VLOOKUP(AS2,'Reference data SID'!$C:$D,2,FALSE()),"")</f>
        <v/>
      </c>
      <c r="AT3" s="85" t="str">
        <f aca="false">_xlfn.IFNA(VLOOKUP(AT2,'Reference data SID'!$C:$D,2,FALSE()),"")</f>
        <v/>
      </c>
    </row>
    <row r="4" s="83" customFormat="true" ht="77.25" hidden="false" customHeight="true" outlineLevel="0" collapsed="false">
      <c r="B4" s="75" t="str">
        <f aca="false">IF(LEN(B3)&gt;0,CONCATENATE(B3,"_uses"),"")</f>
        <v>Aldrin_uses</v>
      </c>
      <c r="C4" s="75" t="str">
        <f aca="false">IF(LEN(C3)&gt;0,CONCATENATE(C3,"_uses"),"")</f>
        <v>Alkanes C10-C13, chloro (short-chain chlorinated paraffins) (SCCPs)_uses</v>
      </c>
      <c r="D4" s="75" t="str">
        <f aca="false">IF(LEN(D3)&gt;0,CONCATENATE(D3,"_uses"),"")</f>
        <v>Bis(pentabromophenyl)ether; (decabromodiphenyl ether; decaBDE)_uses</v>
      </c>
      <c r="E4" s="75" t="str">
        <f aca="false">IF(LEN(E3)&gt;0,CONCATENATE(E3,"_uses"),"")</f>
        <v>Chlordane_uses</v>
      </c>
      <c r="F4" s="75" t="str">
        <f aca="false">IF(LEN(F3)&gt;0,CONCATENATE(F3,"_uses"),"")</f>
        <v>Chlordecone_uses</v>
      </c>
      <c r="G4" s="75" t="str">
        <f aca="false">IF(LEN(G3)&gt;0,CONCATENATE(G3,"_uses"),"")</f>
        <v>DDT (1,1,1-trichloro-2,2-bis(4-chlorophenyl)ethane)_uses</v>
      </c>
      <c r="H4" s="75" t="str">
        <f aca="false">IF(LEN(H3)&gt;0,CONCATENATE(H3,"_uses"),"")</f>
        <v>Dicofol_uses</v>
      </c>
      <c r="I4" s="75" t="str">
        <f aca="false">IF(LEN(I3)&gt;0,CONCATENATE(I3,"_uses"),"")</f>
        <v>Dieldrin_uses</v>
      </c>
      <c r="J4" s="75" t="str">
        <f aca="false">IF(LEN(J3)&gt;0,CONCATENATE(J3,"_uses"),"")</f>
        <v>Endosulfan_uses</v>
      </c>
      <c r="K4" s="75" t="str">
        <f aca="false">IF(LEN(K3)&gt;0,CONCATENATE(K3,"_uses"),"")</f>
        <v>Endrin_uses</v>
      </c>
      <c r="L4" s="75" t="str">
        <f aca="false">IF(LEN(L3)&gt;0,CONCATENATE(L3,"_uses"),"")</f>
        <v>Heptabromodiphenyl ether_uses</v>
      </c>
      <c r="M4" s="75" t="str">
        <f aca="false">IF(LEN(M3)&gt;0,CONCATENATE(M3,"_uses"),"")</f>
        <v>Heptachlor_uses</v>
      </c>
      <c r="N4" s="75" t="str">
        <f aca="false">IF(LEN(N3)&gt;0,CONCATENATE(N3,"_uses"),"")</f>
        <v>Hexabromobiphenyl_uses</v>
      </c>
      <c r="O4" s="75" t="str">
        <f aca="false">IF(LEN(O3)&gt;0,CONCATENATE(O3,"_uses"),"")</f>
        <v>Hexabromocyclododecane_uses</v>
      </c>
      <c r="P4" s="75" t="str">
        <f aca="false">IF(LEN(P3)&gt;0,CONCATENATE(P3,"_uses"),"")</f>
        <v>Hexabromodiphenyl ether_uses</v>
      </c>
      <c r="Q4" s="75" t="str">
        <f aca="false">IF(LEN(Q3)&gt;0,CONCATENATE(Q3,"_uses"),"")</f>
        <v>Hexachlorobenzene_uses</v>
      </c>
      <c r="R4" s="75" t="str">
        <f aca="false">IF(LEN(R3)&gt;0,CONCATENATE(R3,"_uses"),"")</f>
        <v>Hexachlorobutadiene_uses</v>
      </c>
      <c r="S4" s="75" t="str">
        <f aca="false">IF(LEN(S3)&gt;0,CONCATENATE(S3,"_uses"),"")</f>
        <v>Hexachlorocyclohexanes, including lindane_uses</v>
      </c>
      <c r="T4" s="75" t="str">
        <f aca="false">IF(LEN(T3)&gt;0,CONCATENATE(T3,"_uses"),"")</f>
        <v>Mirex_uses</v>
      </c>
      <c r="U4" s="75" t="str">
        <f aca="false">IF(LEN(U3)&gt;0,CONCATENATE(U3,"_uses"),"")</f>
        <v>Pentabromodiphenyl ether_uses</v>
      </c>
      <c r="V4" s="75" t="str">
        <f aca="false">IF(LEN(V3)&gt;0,CONCATENATE(V3,"_uses"),"")</f>
        <v>Pentachlorobenzene_uses</v>
      </c>
      <c r="W4" s="75" t="str">
        <f aca="false">IF(LEN(W3)&gt;0,CONCATENATE(W3,"_uses"),"")</f>
        <v>Pentachlorophenol and its salts and esters_uses</v>
      </c>
      <c r="X4" s="75" t="str">
        <f aca="false">IF(LEN(X3)&gt;0,CONCATENATE(X3,"_uses"),"")</f>
        <v>Perfluorooctane sulfonic acid and its derivatives (PFOS)_uses</v>
      </c>
      <c r="Y4" s="75" t="str">
        <f aca="false">IF(LEN(Y3)&gt;0,CONCATENATE(Y3,"_uses"),"")</f>
        <v>Perfluorooctanoic acid (PFOA), its salts and PFOA-related compounds_uses</v>
      </c>
      <c r="Z4" s="75" t="str">
        <f aca="false">IF(LEN(Z3)&gt;0,CONCATENATE(Z3,"_uses"),"")</f>
        <v>Polychlorinated Biphenyls (PCB)_uses</v>
      </c>
      <c r="AA4" s="75" t="str">
        <f aca="false">IF(LEN(AA3)&gt;0,CONCATENATE(AA3,"_uses"),"")</f>
        <v>Polychlorinated dibenzo-p-dioxins and dibenzofurans (PCDD/PCDF)_uses</v>
      </c>
      <c r="AB4" s="75" t="str">
        <f aca="false">IF(LEN(AB3)&gt;0,CONCATENATE(AB3,"_uses"),"")</f>
        <v>Polychlorinated naphthalenes_uses</v>
      </c>
      <c r="AC4" s="75" t="str">
        <f aca="false">IF(LEN(AC3)&gt;0,CONCATENATE(AC3,"_uses"),"")</f>
        <v>Polycyclic aromatic hydrocarbons (PAHs)_uses</v>
      </c>
      <c r="AD4" s="75" t="str">
        <f aca="false">IF(LEN(AD3)&gt;0,CONCATENATE(AD3,"_uses"),"")</f>
        <v>Tetrabromodiphenyl ether_uses</v>
      </c>
      <c r="AE4" s="75" t="str">
        <f aca="false">IF(LEN(AE3)&gt;0,CONCATENATE(AE3,"_uses"),"")</f>
        <v>Toxaphene_uses</v>
      </c>
      <c r="AF4" s="75" t="str">
        <f aca="false">IF(LEN(AF3)&gt;0,CONCATENATE(AF3,"_uses"),"")</f>
        <v/>
      </c>
      <c r="AG4" s="75" t="str">
        <f aca="false">IF(LEN(AG3)&gt;0,CONCATENATE(AG3,"_uses"),"")</f>
        <v/>
      </c>
      <c r="AH4" s="75" t="str">
        <f aca="false">IF(LEN(AH3)&gt;0,CONCATENATE(AH3,"_uses"),"")</f>
        <v/>
      </c>
      <c r="AI4" s="75" t="str">
        <f aca="false">IF(LEN(AI3)&gt;0,CONCATENATE(AI3,"_uses"),"")</f>
        <v/>
      </c>
      <c r="AJ4" s="75" t="str">
        <f aca="false">IF(LEN(AJ3)&gt;0,CONCATENATE(AJ3,"_uses"),"")</f>
        <v/>
      </c>
      <c r="AK4" s="75" t="str">
        <f aca="false">IF(LEN(AK3)&gt;0,CONCATENATE(AK3,"_uses"),"")</f>
        <v/>
      </c>
      <c r="AL4" s="75" t="str">
        <f aca="false">IF(LEN(AL3)&gt;0,CONCATENATE(AL3,"_uses"),"")</f>
        <v/>
      </c>
      <c r="AM4" s="75" t="str">
        <f aca="false">IF(LEN(AM3)&gt;0,CONCATENATE(AM3,"_uses"),"")</f>
        <v/>
      </c>
      <c r="AN4" s="75" t="str">
        <f aca="false">IF(LEN(AN3)&gt;0,CONCATENATE(AN3,"_uses"),"")</f>
        <v/>
      </c>
      <c r="AO4" s="75" t="str">
        <f aca="false">IF(LEN(AO3)&gt;0,CONCATENATE(AO3,"_uses"),"")</f>
        <v/>
      </c>
      <c r="AP4" s="75" t="str">
        <f aca="false">IF(LEN(AP3)&gt;0,CONCATENATE(AP3,"_uses"),"")</f>
        <v/>
      </c>
      <c r="AQ4" s="75" t="str">
        <f aca="false">IF(LEN(AQ3)&gt;0,CONCATENATE(AQ3,"_uses"),"")</f>
        <v/>
      </c>
      <c r="AR4" s="75" t="str">
        <f aca="false">IF(LEN(AR3)&gt;0,CONCATENATE(AR3,"_uses"),"")</f>
        <v/>
      </c>
      <c r="AS4" s="75" t="str">
        <f aca="false">IF(LEN(AS3)&gt;0,CONCATENATE(AS3,"_uses"),"")</f>
        <v/>
      </c>
      <c r="AT4" s="75" t="str">
        <f aca="false">IF(LEN(AT3)&gt;0,CONCATENATE(AT3,"_uses"),"")</f>
        <v/>
      </c>
    </row>
    <row r="5" customFormat="false" ht="38.25" hidden="false" customHeight="false" outlineLevel="0" collapsed="false">
      <c r="A5" s="102"/>
      <c r="B5" s="99" t="s">
        <v>1056</v>
      </c>
      <c r="C5" s="99" t="s">
        <v>1056</v>
      </c>
      <c r="D5" s="97" t="s">
        <v>1056</v>
      </c>
      <c r="E5" s="99" t="s">
        <v>1056</v>
      </c>
      <c r="F5" s="99" t="s">
        <v>1056</v>
      </c>
      <c r="G5" s="99" t="s">
        <v>1056</v>
      </c>
      <c r="H5" s="99" t="s">
        <v>1056</v>
      </c>
      <c r="I5" s="99" t="s">
        <v>1056</v>
      </c>
      <c r="J5" s="99" t="s">
        <v>1056</v>
      </c>
      <c r="K5" s="99" t="s">
        <v>1056</v>
      </c>
      <c r="L5" s="99" t="s">
        <v>1056</v>
      </c>
      <c r="M5" s="99" t="s">
        <v>1056</v>
      </c>
      <c r="N5" s="99" t="s">
        <v>1056</v>
      </c>
      <c r="O5" s="99" t="s">
        <v>1056</v>
      </c>
      <c r="P5" s="99" t="s">
        <v>1056</v>
      </c>
      <c r="Q5" s="99" t="s">
        <v>1056</v>
      </c>
      <c r="R5" s="99" t="s">
        <v>1056</v>
      </c>
      <c r="S5" s="99" t="s">
        <v>1056</v>
      </c>
      <c r="T5" s="99" t="s">
        <v>1056</v>
      </c>
      <c r="U5" s="99" t="s">
        <v>1056</v>
      </c>
      <c r="V5" s="99" t="s">
        <v>1056</v>
      </c>
      <c r="W5" s="99" t="s">
        <v>1056</v>
      </c>
      <c r="X5" s="99" t="s">
        <v>1056</v>
      </c>
      <c r="Y5" s="103" t="s">
        <v>1056</v>
      </c>
      <c r="Z5" s="99" t="s">
        <v>1056</v>
      </c>
      <c r="AA5" s="104"/>
      <c r="AB5" s="99" t="s">
        <v>1056</v>
      </c>
      <c r="AC5" s="104"/>
      <c r="AD5" s="99" t="s">
        <v>1056</v>
      </c>
      <c r="AE5" s="99" t="s">
        <v>1056</v>
      </c>
      <c r="AF5" s="104"/>
      <c r="AG5" s="104"/>
      <c r="AH5" s="104"/>
      <c r="AI5" s="104"/>
      <c r="AJ5" s="104"/>
      <c r="AK5" s="104"/>
      <c r="AL5" s="104"/>
      <c r="AM5" s="104"/>
      <c r="AN5" s="104"/>
      <c r="AO5" s="104"/>
      <c r="AP5" s="104"/>
      <c r="AQ5" s="104"/>
      <c r="AR5" s="104"/>
      <c r="AS5" s="104"/>
      <c r="AT5" s="104"/>
    </row>
    <row r="6" customFormat="false" ht="89.25" hidden="false" customHeight="false" outlineLevel="0" collapsed="false">
      <c r="A6" s="102"/>
      <c r="B6" s="104"/>
      <c r="C6" s="104"/>
      <c r="D6" s="97" t="s">
        <v>1057</v>
      </c>
      <c r="E6" s="104"/>
      <c r="F6" s="104"/>
      <c r="G6" s="104"/>
      <c r="H6" s="104"/>
      <c r="I6" s="104"/>
      <c r="J6" s="104"/>
      <c r="K6" s="104"/>
      <c r="L6" s="97" t="s">
        <v>1022</v>
      </c>
      <c r="M6" s="104"/>
      <c r="N6" s="104"/>
      <c r="O6" s="104"/>
      <c r="P6" s="97" t="s">
        <v>1022</v>
      </c>
      <c r="Q6" s="104"/>
      <c r="R6" s="104"/>
      <c r="S6" s="104"/>
      <c r="T6" s="104"/>
      <c r="U6" s="97" t="s">
        <v>1022</v>
      </c>
      <c r="V6" s="104"/>
      <c r="W6" s="104"/>
      <c r="X6" s="103" t="s">
        <v>1058</v>
      </c>
      <c r="Y6" s="103" t="s">
        <v>1059</v>
      </c>
      <c r="Z6" s="104"/>
      <c r="AA6" s="104"/>
      <c r="AB6" s="104"/>
      <c r="AC6" s="104"/>
      <c r="AD6" s="97" t="s">
        <v>1022</v>
      </c>
      <c r="AE6" s="104"/>
      <c r="AF6" s="104"/>
      <c r="AG6" s="104"/>
      <c r="AH6" s="104"/>
      <c r="AI6" s="104"/>
      <c r="AJ6" s="104"/>
      <c r="AK6" s="104"/>
      <c r="AL6" s="104"/>
      <c r="AM6" s="104"/>
      <c r="AN6" s="104"/>
      <c r="AO6" s="104"/>
      <c r="AP6" s="104"/>
      <c r="AQ6" s="104"/>
      <c r="AR6" s="104"/>
      <c r="AS6" s="104"/>
      <c r="AT6" s="104"/>
    </row>
    <row r="7" customFormat="false" ht="38.25" hidden="false" customHeight="false" outlineLevel="0" collapsed="false">
      <c r="A7" s="102"/>
      <c r="B7" s="104"/>
      <c r="C7" s="104"/>
      <c r="D7" s="97" t="s">
        <v>1060</v>
      </c>
      <c r="E7" s="104"/>
      <c r="F7" s="104"/>
      <c r="G7" s="104"/>
      <c r="H7" s="104"/>
      <c r="I7" s="104"/>
      <c r="J7" s="104"/>
      <c r="K7" s="104"/>
      <c r="L7" s="104"/>
      <c r="M7" s="104"/>
      <c r="N7" s="104"/>
      <c r="O7" s="104"/>
      <c r="P7" s="104"/>
      <c r="Q7" s="104"/>
      <c r="R7" s="104"/>
      <c r="S7" s="104"/>
      <c r="T7" s="104"/>
      <c r="U7" s="104"/>
      <c r="V7" s="104"/>
      <c r="W7" s="104"/>
      <c r="X7" s="104"/>
      <c r="Y7" s="103" t="s">
        <v>1061</v>
      </c>
      <c r="Z7" s="104"/>
      <c r="AA7" s="104"/>
      <c r="AB7" s="104"/>
      <c r="AC7" s="104"/>
      <c r="AD7" s="104"/>
      <c r="AE7" s="104"/>
      <c r="AF7" s="104"/>
      <c r="AG7" s="104"/>
      <c r="AH7" s="104"/>
      <c r="AI7" s="104"/>
      <c r="AJ7" s="104"/>
      <c r="AK7" s="104"/>
      <c r="AL7" s="104"/>
      <c r="AM7" s="104"/>
      <c r="AN7" s="104"/>
      <c r="AO7" s="104"/>
      <c r="AP7" s="104"/>
      <c r="AQ7" s="104"/>
      <c r="AR7" s="104"/>
      <c r="AS7" s="104"/>
      <c r="AT7" s="104"/>
    </row>
    <row r="8" customFormat="false" ht="61.5" hidden="false" customHeight="true" outlineLevel="0" collapsed="false">
      <c r="A8" s="102"/>
      <c r="B8" s="104"/>
      <c r="C8" s="104"/>
      <c r="D8" s="97" t="s">
        <v>1062</v>
      </c>
      <c r="E8" s="104"/>
      <c r="F8" s="104"/>
      <c r="G8" s="104"/>
      <c r="H8" s="104"/>
      <c r="I8" s="104"/>
      <c r="J8" s="104"/>
      <c r="K8" s="104"/>
      <c r="L8" s="104"/>
      <c r="M8" s="104"/>
      <c r="N8" s="104"/>
      <c r="O8" s="104"/>
      <c r="P8" s="104"/>
      <c r="Q8" s="104"/>
      <c r="R8" s="104"/>
      <c r="S8" s="104"/>
      <c r="T8" s="104"/>
      <c r="U8" s="104"/>
      <c r="V8" s="104"/>
      <c r="W8" s="104"/>
      <c r="X8" s="104"/>
      <c r="Y8" s="103" t="s">
        <v>1026</v>
      </c>
      <c r="Z8" s="104"/>
      <c r="AA8" s="104"/>
      <c r="AB8" s="104"/>
      <c r="AC8" s="104"/>
      <c r="AD8" s="104"/>
      <c r="AE8" s="104"/>
      <c r="AF8" s="104"/>
      <c r="AG8" s="104"/>
      <c r="AH8" s="104"/>
      <c r="AI8" s="104"/>
      <c r="AJ8" s="104"/>
      <c r="AK8" s="104"/>
      <c r="AL8" s="104"/>
      <c r="AM8" s="104"/>
      <c r="AN8" s="104"/>
      <c r="AO8" s="104"/>
      <c r="AP8" s="104"/>
      <c r="AQ8" s="104"/>
      <c r="AR8" s="104"/>
      <c r="AS8" s="104"/>
      <c r="AT8" s="104"/>
    </row>
    <row r="9" customFormat="false" ht="61.5" hidden="false" customHeight="true" outlineLevel="0" collapsed="false">
      <c r="A9" s="102"/>
      <c r="B9" s="104"/>
      <c r="C9" s="104"/>
      <c r="D9" s="97" t="s">
        <v>1022</v>
      </c>
      <c r="E9" s="104"/>
      <c r="F9" s="104"/>
      <c r="G9" s="104"/>
      <c r="H9" s="104"/>
      <c r="I9" s="104"/>
      <c r="J9" s="104"/>
      <c r="K9" s="104"/>
      <c r="L9" s="104"/>
      <c r="M9" s="104"/>
      <c r="N9" s="104"/>
      <c r="O9" s="104"/>
      <c r="P9" s="104"/>
      <c r="Q9" s="104"/>
      <c r="R9" s="104"/>
      <c r="S9" s="104"/>
      <c r="T9" s="104"/>
      <c r="U9" s="104"/>
      <c r="V9" s="104"/>
      <c r="W9" s="104"/>
      <c r="X9" s="104"/>
      <c r="Y9" s="103" t="s">
        <v>1027</v>
      </c>
      <c r="Z9" s="104"/>
      <c r="AA9" s="104"/>
      <c r="AB9" s="104"/>
      <c r="AC9" s="104"/>
      <c r="AD9" s="104"/>
      <c r="AE9" s="104"/>
      <c r="AF9" s="104"/>
      <c r="AG9" s="104"/>
      <c r="AH9" s="104"/>
      <c r="AI9" s="104"/>
      <c r="AJ9" s="104"/>
      <c r="AK9" s="104"/>
      <c r="AL9" s="104"/>
      <c r="AM9" s="104"/>
      <c r="AN9" s="104"/>
      <c r="AO9" s="104"/>
      <c r="AP9" s="104"/>
      <c r="AQ9" s="104"/>
      <c r="AR9" s="104"/>
      <c r="AS9" s="104"/>
      <c r="AT9" s="104"/>
    </row>
    <row r="10" customFormat="false" ht="61.5" hidden="false" customHeight="true" outlineLevel="0" collapsed="false">
      <c r="A10" s="102"/>
      <c r="B10" s="104"/>
      <c r="C10" s="104"/>
      <c r="D10" s="104"/>
      <c r="E10" s="104"/>
      <c r="F10" s="104"/>
      <c r="G10" s="104"/>
      <c r="H10" s="104"/>
      <c r="I10" s="104"/>
      <c r="J10" s="104"/>
      <c r="K10" s="104"/>
      <c r="L10" s="104"/>
      <c r="M10" s="104"/>
      <c r="N10" s="104"/>
      <c r="O10" s="104"/>
      <c r="P10" s="104"/>
      <c r="Q10" s="104"/>
      <c r="R10" s="104"/>
      <c r="S10" s="104"/>
      <c r="T10" s="104"/>
      <c r="U10" s="104"/>
      <c r="V10" s="104"/>
      <c r="W10" s="104"/>
      <c r="X10" s="104"/>
      <c r="Y10" s="103" t="s">
        <v>1063</v>
      </c>
      <c r="Z10" s="104"/>
      <c r="AA10" s="104"/>
      <c r="AB10" s="104"/>
      <c r="AC10" s="104"/>
      <c r="AD10" s="104"/>
      <c r="AE10" s="104"/>
      <c r="AF10" s="104"/>
      <c r="AG10" s="104"/>
      <c r="AH10" s="104"/>
      <c r="AI10" s="104"/>
      <c r="AJ10" s="104"/>
      <c r="AK10" s="104"/>
      <c r="AL10" s="104"/>
      <c r="AM10" s="104"/>
      <c r="AN10" s="104"/>
      <c r="AO10" s="104"/>
      <c r="AP10" s="104"/>
      <c r="AQ10" s="104"/>
      <c r="AR10" s="104"/>
      <c r="AS10" s="104"/>
      <c r="AT10" s="104"/>
    </row>
    <row r="11" customFormat="false" ht="61.5" hidden="false" customHeight="true" outlineLevel="0" collapsed="false">
      <c r="A11" s="102"/>
      <c r="B11" s="104"/>
      <c r="C11" s="104"/>
      <c r="D11" s="104"/>
      <c r="E11" s="104"/>
      <c r="F11" s="104"/>
      <c r="G11" s="104"/>
      <c r="H11" s="104"/>
      <c r="I11" s="104"/>
      <c r="J11" s="104"/>
      <c r="K11" s="104"/>
      <c r="L11" s="104"/>
      <c r="M11" s="104"/>
      <c r="N11" s="104"/>
      <c r="O11" s="104"/>
      <c r="P11" s="104"/>
      <c r="Q11" s="104"/>
      <c r="R11" s="104"/>
      <c r="S11" s="104"/>
      <c r="T11" s="104"/>
      <c r="U11" s="104"/>
      <c r="V11" s="104"/>
      <c r="W11" s="104"/>
      <c r="X11" s="104"/>
      <c r="Y11" s="103" t="s">
        <v>969</v>
      </c>
      <c r="Z11" s="104"/>
      <c r="AA11" s="104"/>
      <c r="AB11" s="104"/>
      <c r="AC11" s="104"/>
      <c r="AD11" s="104"/>
      <c r="AE11" s="104"/>
      <c r="AF11" s="104"/>
      <c r="AG11" s="104"/>
      <c r="AH11" s="104"/>
      <c r="AI11" s="104"/>
      <c r="AJ11" s="104"/>
      <c r="AK11" s="104"/>
      <c r="AL11" s="104"/>
      <c r="AM11" s="104"/>
      <c r="AN11" s="104"/>
      <c r="AO11" s="104"/>
      <c r="AP11" s="104"/>
      <c r="AQ11" s="104"/>
      <c r="AR11" s="104"/>
      <c r="AS11" s="104"/>
      <c r="AT11" s="104"/>
    </row>
    <row r="12" customFormat="false" ht="61.5" hidden="false" customHeight="true" outlineLevel="0" collapsed="false">
      <c r="A12" s="102"/>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3" t="s">
        <v>1064</v>
      </c>
      <c r="Z12" s="104"/>
      <c r="AA12" s="104"/>
      <c r="AB12" s="104"/>
      <c r="AC12" s="104"/>
      <c r="AD12" s="104"/>
      <c r="AE12" s="104"/>
      <c r="AF12" s="104"/>
      <c r="AG12" s="104"/>
      <c r="AH12" s="104"/>
      <c r="AI12" s="104"/>
      <c r="AJ12" s="104"/>
      <c r="AK12" s="104"/>
      <c r="AL12" s="104"/>
      <c r="AM12" s="104"/>
      <c r="AN12" s="104"/>
      <c r="AO12" s="104"/>
      <c r="AP12" s="104"/>
      <c r="AQ12" s="104"/>
      <c r="AR12" s="104"/>
      <c r="AS12" s="104"/>
      <c r="AT12" s="104"/>
    </row>
    <row r="13" customFormat="false" ht="61.5" hidden="false" customHeight="true" outlineLevel="0" collapsed="false">
      <c r="A13" s="102"/>
      <c r="B13" s="104"/>
      <c r="C13" s="104"/>
      <c r="D13" s="104"/>
      <c r="E13" s="104"/>
      <c r="F13" s="104"/>
      <c r="G13" s="104"/>
      <c r="H13" s="104"/>
      <c r="I13" s="104"/>
      <c r="J13" s="104"/>
      <c r="K13" s="104"/>
      <c r="L13" s="104"/>
      <c r="M13" s="104"/>
      <c r="N13" s="104"/>
      <c r="O13" s="104"/>
      <c r="P13" s="104"/>
      <c r="Q13" s="104"/>
      <c r="R13" s="104"/>
      <c r="S13" s="104"/>
      <c r="T13" s="104"/>
      <c r="U13" s="104"/>
      <c r="V13" s="104"/>
      <c r="W13" s="104"/>
      <c r="X13" s="104"/>
      <c r="Y13" s="103" t="s">
        <v>1029</v>
      </c>
      <c r="Z13" s="104"/>
      <c r="AA13" s="104"/>
      <c r="AB13" s="104"/>
      <c r="AC13" s="104"/>
      <c r="AD13" s="104"/>
      <c r="AE13" s="104"/>
      <c r="AF13" s="104"/>
      <c r="AG13" s="104"/>
      <c r="AH13" s="104"/>
      <c r="AI13" s="104"/>
      <c r="AJ13" s="104"/>
      <c r="AK13" s="104"/>
      <c r="AL13" s="104"/>
      <c r="AM13" s="104"/>
      <c r="AN13" s="104"/>
      <c r="AO13" s="104"/>
      <c r="AP13" s="104"/>
      <c r="AQ13" s="104"/>
      <c r="AR13" s="104"/>
      <c r="AS13" s="104"/>
      <c r="AT13" s="104"/>
    </row>
    <row r="14" customFormat="false" ht="61.5" hidden="false" customHeight="true" outlineLevel="0" collapsed="false">
      <c r="A14" s="102"/>
      <c r="B14" s="104"/>
      <c r="C14" s="104"/>
      <c r="D14" s="104"/>
      <c r="E14" s="104"/>
      <c r="F14" s="104"/>
      <c r="G14" s="104"/>
      <c r="H14" s="104"/>
      <c r="I14" s="104"/>
      <c r="J14" s="104"/>
      <c r="K14" s="104"/>
      <c r="L14" s="104"/>
      <c r="M14" s="104"/>
      <c r="N14" s="104"/>
      <c r="O14" s="104"/>
      <c r="P14" s="104"/>
      <c r="Q14" s="104"/>
      <c r="R14" s="104"/>
      <c r="S14" s="104"/>
      <c r="T14" s="104"/>
      <c r="U14" s="104"/>
      <c r="V14" s="104"/>
      <c r="W14" s="104"/>
      <c r="X14" s="104"/>
      <c r="Y14" s="103" t="s">
        <v>1065</v>
      </c>
      <c r="Z14" s="104"/>
      <c r="AA14" s="104"/>
      <c r="AB14" s="104"/>
      <c r="AC14" s="104"/>
      <c r="AD14" s="104"/>
      <c r="AE14" s="104"/>
      <c r="AF14" s="104"/>
      <c r="AG14" s="104"/>
      <c r="AH14" s="104"/>
      <c r="AI14" s="104"/>
      <c r="AJ14" s="104"/>
      <c r="AK14" s="104"/>
      <c r="AL14" s="104"/>
      <c r="AM14" s="104"/>
      <c r="AN14" s="104"/>
      <c r="AO14" s="104"/>
      <c r="AP14" s="104"/>
      <c r="AQ14" s="104"/>
      <c r="AR14" s="104"/>
      <c r="AS14" s="104"/>
      <c r="AT14" s="104"/>
    </row>
    <row r="15" customFormat="false" ht="61.5" hidden="false" customHeight="true" outlineLevel="0" collapsed="false">
      <c r="A15" s="102"/>
      <c r="B15" s="104"/>
      <c r="C15" s="104"/>
      <c r="D15" s="104"/>
      <c r="E15" s="104"/>
      <c r="F15" s="104"/>
      <c r="G15" s="104"/>
      <c r="H15" s="104"/>
      <c r="I15" s="104"/>
      <c r="J15" s="104"/>
      <c r="K15" s="104"/>
      <c r="L15" s="104"/>
      <c r="M15" s="104"/>
      <c r="N15" s="104"/>
      <c r="O15" s="104"/>
      <c r="P15" s="104"/>
      <c r="Q15" s="104"/>
      <c r="R15" s="104"/>
      <c r="S15" s="104"/>
      <c r="T15" s="104"/>
      <c r="U15" s="104"/>
      <c r="V15" s="104"/>
      <c r="W15" s="104"/>
      <c r="X15" s="104"/>
      <c r="Y15" s="103" t="s">
        <v>1066</v>
      </c>
      <c r="Z15" s="104"/>
      <c r="AA15" s="104"/>
      <c r="AB15" s="104"/>
      <c r="AC15" s="104"/>
      <c r="AD15" s="104"/>
      <c r="AE15" s="104"/>
      <c r="AF15" s="104"/>
      <c r="AG15" s="104"/>
      <c r="AH15" s="104"/>
      <c r="AI15" s="104"/>
      <c r="AJ15" s="104"/>
      <c r="AK15" s="104"/>
      <c r="AL15" s="104"/>
      <c r="AM15" s="104"/>
      <c r="AN15" s="104"/>
      <c r="AO15" s="104"/>
      <c r="AP15" s="104"/>
      <c r="AQ15" s="104"/>
      <c r="AR15" s="104"/>
      <c r="AS15" s="104"/>
      <c r="AT15" s="104"/>
    </row>
    <row r="16" customFormat="false" ht="61.5" hidden="false" customHeight="true" outlineLevel="0" collapsed="false">
      <c r="A16" s="102"/>
      <c r="B16" s="104"/>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row>
  </sheetData>
  <mergeCells count="1">
    <mergeCell ref="B1:AT1"/>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FF00"/>
    <pageSetUpPr fitToPage="false"/>
  </sheetPr>
  <dimension ref="A1:AS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0" activeCellId="0" sqref="A10"/>
    </sheetView>
  </sheetViews>
  <sheetFormatPr defaultColWidth="9.15625" defaultRowHeight="15" zeroHeight="false" outlineLevelRow="0" outlineLevelCol="0"/>
  <cols>
    <col collapsed="false" customWidth="true" hidden="false" outlineLevel="0" max="1" min="1" style="102" width="40.15"/>
    <col collapsed="false" customWidth="true" hidden="false" outlineLevel="0" max="2" min="2" style="83" width="41.29"/>
    <col collapsed="false" customWidth="false" hidden="false" outlineLevel="0" max="1024" min="3" style="83" width="9.14"/>
  </cols>
  <sheetData>
    <row r="1" customFormat="false" ht="42.75" hidden="false" customHeight="true" outlineLevel="0" collapsed="false">
      <c r="A1" s="105" t="s">
        <v>1035</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row>
    <row r="2" customFormat="false" ht="48.75" hidden="false" customHeight="true" outlineLevel="0" collapsed="false">
      <c r="A2" s="98" t="s">
        <v>1062</v>
      </c>
      <c r="B2" s="98" t="s">
        <v>1063</v>
      </c>
    </row>
    <row r="3" customFormat="false" ht="39" hidden="false" customHeight="false" outlineLevel="0" collapsed="false">
      <c r="A3" s="97" t="s">
        <v>1036</v>
      </c>
      <c r="B3" s="97" t="s">
        <v>1067</v>
      </c>
    </row>
    <row r="4" customFormat="false" ht="26.25" hidden="false" customHeight="false" outlineLevel="0" collapsed="false">
      <c r="A4" s="97" t="s">
        <v>1037</v>
      </c>
      <c r="B4" s="97" t="s">
        <v>1068</v>
      </c>
    </row>
    <row r="5" customFormat="false" ht="39" hidden="false" customHeight="false" outlineLevel="0" collapsed="false">
      <c r="A5" s="97" t="s">
        <v>1038</v>
      </c>
      <c r="B5" s="97" t="s">
        <v>1069</v>
      </c>
    </row>
    <row r="6" customFormat="false" ht="15" hidden="false" customHeight="false" outlineLevel="0" collapsed="false">
      <c r="A6" s="106" t="s">
        <v>1039</v>
      </c>
    </row>
  </sheetData>
  <mergeCells count="1">
    <mergeCell ref="A1:AS1"/>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FF00"/>
    <pageSetUpPr fitToPage="false"/>
  </sheetPr>
  <dimension ref="A1:AS1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7" activeCellId="0" sqref="E7"/>
    </sheetView>
  </sheetViews>
  <sheetFormatPr defaultColWidth="32.328125" defaultRowHeight="56.25" zeroHeight="false" outlineLevelRow="0" outlineLevelCol="0"/>
  <cols>
    <col collapsed="false" customWidth="false" hidden="false" outlineLevel="0" max="3" min="1" style="101" width="32.29"/>
  </cols>
  <sheetData>
    <row r="1" customFormat="false" ht="56.25" hidden="false" customHeight="true" outlineLevel="0" collapsed="false">
      <c r="A1" s="82" t="s">
        <v>1035</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row>
    <row r="2" customFormat="false" ht="56.25" hidden="false" customHeight="true" outlineLevel="0" collapsed="false">
      <c r="A2" s="98" t="s">
        <v>1036</v>
      </c>
      <c r="B2" s="98" t="s">
        <v>1037</v>
      </c>
      <c r="C2" s="98" t="s">
        <v>1038</v>
      </c>
    </row>
    <row r="3" customFormat="false" ht="56.25" hidden="false" customHeight="true" outlineLevel="0" collapsed="false">
      <c r="A3" s="99" t="s">
        <v>1040</v>
      </c>
      <c r="B3" s="99" t="s">
        <v>1041</v>
      </c>
      <c r="C3" s="99" t="s">
        <v>1042</v>
      </c>
    </row>
    <row r="4" customFormat="false" ht="56.25" hidden="false" customHeight="true" outlineLevel="0" collapsed="false">
      <c r="A4" s="99" t="s">
        <v>1043</v>
      </c>
      <c r="B4" s="99" t="s">
        <v>1044</v>
      </c>
      <c r="C4" s="99" t="s">
        <v>1045</v>
      </c>
    </row>
    <row r="5" customFormat="false" ht="56.25" hidden="false" customHeight="true" outlineLevel="0" collapsed="false">
      <c r="A5" s="99" t="s">
        <v>1046</v>
      </c>
      <c r="B5" s="99" t="s">
        <v>1047</v>
      </c>
      <c r="C5" s="99" t="s">
        <v>1048</v>
      </c>
    </row>
    <row r="6" customFormat="false" ht="56.25" hidden="false" customHeight="true" outlineLevel="0" collapsed="false">
      <c r="A6" s="99" t="s">
        <v>1049</v>
      </c>
      <c r="B6" s="100" t="s">
        <v>1050</v>
      </c>
      <c r="C6" s="100" t="s">
        <v>1039</v>
      </c>
    </row>
    <row r="7" customFormat="false" ht="56.25" hidden="false" customHeight="true" outlineLevel="0" collapsed="false">
      <c r="A7" s="99" t="s">
        <v>1051</v>
      </c>
      <c r="B7" s="100" t="s">
        <v>1039</v>
      </c>
    </row>
    <row r="8" customFormat="false" ht="56.25" hidden="false" customHeight="true" outlineLevel="0" collapsed="false">
      <c r="A8" s="99" t="s">
        <v>1052</v>
      </c>
    </row>
    <row r="9" customFormat="false" ht="56.25" hidden="false" customHeight="true" outlineLevel="0" collapsed="false">
      <c r="A9" s="99" t="s">
        <v>1053</v>
      </c>
    </row>
    <row r="10" customFormat="false" ht="56.25" hidden="false" customHeight="true" outlineLevel="0" collapsed="false">
      <c r="A10" s="99" t="s">
        <v>1054</v>
      </c>
    </row>
    <row r="11" customFormat="false" ht="56.25" hidden="false" customHeight="true" outlineLevel="0" collapsed="false">
      <c r="A11" s="99" t="s">
        <v>1055</v>
      </c>
    </row>
    <row r="12" customFormat="false" ht="56.25" hidden="false" customHeight="true" outlineLevel="0" collapsed="false">
      <c r="A12" s="99" t="s">
        <v>1050</v>
      </c>
    </row>
    <row r="13" customFormat="false" ht="56.25" hidden="false" customHeight="true" outlineLevel="0" collapsed="false">
      <c r="A13" s="100" t="s">
        <v>1039</v>
      </c>
    </row>
  </sheetData>
  <mergeCells count="1">
    <mergeCell ref="A1:AS1"/>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_rels/item4.xml.rels><?xml version="1.0" encoding="UTF-8"?>
<Relationships xmlns="http://schemas.openxmlformats.org/package/2006/relationships"><Relationship Id="rId1" Type="http://schemas.openxmlformats.org/officeDocument/2006/relationships/customXmlProps" Target="itemProps4.xml"/>
</Relationships>
</file>

<file path=customXml/_rels/item5.xml.rels><?xml version="1.0" encoding="UTF-8"?>
<Relationships xmlns="http://schemas.openxmlformats.org/package/2006/relationships"><Relationship Id="rId1" Type="http://schemas.openxmlformats.org/officeDocument/2006/relationships/customXmlProps" Target="itemProps5.xml"/>
</Relationships>
</file>

<file path=customXml/item1.xml><?xml version="1.0" encoding="utf-8"?>
<p:properties xmlns:p="http://schemas.microsoft.com/office/2006/metadata/properties" xmlns:xsi="http://www.w3.org/2001/XMLSchema-instance" xmlns:pc="http://schemas.microsoft.com/office/infopath/2007/PartnerControls">
  <documentManagement>
    <ECHAProcessTaxHTField0 xmlns="4811b924-dee2-413a-bdc8-2cc023473c17">
      <Terms xmlns="http://schemas.microsoft.com/office/infopath/2007/PartnerControls">
        <TermInfo>
          <TermName>03.01 Preparation for Risk management</TermName>
          <TermId>d80fe072-1fec-4844-8783-25e18f728697</TermId>
        </TermInfo>
      </Terms>
    </ECHAProcessTaxHTField0>
    <ECHACategoryTaxHTField0 xmlns="4811b924-dee2-413a-bdc8-2cc023473c17">
      <Terms xmlns="http://schemas.microsoft.com/office/infopath/2007/PartnerControls"/>
    </ECHACategoryTaxHTField0>
    <TaxCatchAll xmlns="b80ede5c-af4c-4bf2-9a87-706a3579dc11">
      <Value>2</Value>
      <Value>1</Value>
    </TaxCatchAll>
    <ECHADocumentTypeTaxHTField0 xmlns="4811b924-dee2-413a-bdc8-2cc023473c17">
      <Terms xmlns="http://schemas.microsoft.com/office/infopath/2007/PartnerControls"/>
    </ECHADocumentTypeTaxHTField0>
    <ECHASecClassTaxHTField0 xmlns="4811b924-dee2-413a-bdc8-2cc023473c17">
      <Terms xmlns="http://schemas.microsoft.com/office/infopath/2007/PartnerControls">
        <TermInfo>
          <TermName>Internal</TermName>
          <TermId>a0307bc2-faf9-4068-8aeb-b713e4fa2a0f</TermId>
        </TermInfo>
      </Terms>
    </ECHASecClassTaxHTField0>
    <_dlc_DocId xmlns="b80ede5c-af4c-4bf2-9a87-706a3579dc11">ACTV3-10-34830</_dlc_DocId>
    <_dlc_DocIdUrl xmlns="b80ede5c-af4c-4bf2-9a87-706a3579dc11">
      <Url>https://activity.echa.europa.eu/sites/act-3/process-3-1/_layouts/15/DocIdRedir.aspx?ID=ACTV3-10-34830</Url>
      <Description>ACTV3-10-34830</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5f69e26b-beb5-49c8-89f9-b5a0fae19f51" ContentTypeId="0x010100B558917389A54ADDB58930FBD7E6FD57008586DED9191B4C4CBD31A5DF7F304A71" PreviousValue="false"/>
</file>

<file path=customXml/item5.xml><?xml version="1.0" encoding="utf-8"?>
<ct:contentTypeSchema xmlns:ct="http://schemas.microsoft.com/office/2006/metadata/contentType" xmlns:ma="http://schemas.microsoft.com/office/2006/metadata/properties/metaAttributes" ct:_="" ma:_="" ma:contentTypeName="ECHA Process Document" ma:contentTypeID="0x010100B558917389A54ADDB58930FBD7E6FD57008586DED9191B4C4CBD31A5DF7F304A71007808A1CA0E4EF14790F53ECF057752F5" ma:contentTypeVersion="16" ma:contentTypeDescription="Content type for ECHA process documents" ma:contentTypeScope="" ma:versionID="c48b3482ef7a268b8ada8795e2ce631b">
  <xsd:schema xmlns:xsd="http://www.w3.org/2001/XMLSchema" xmlns:xs="http://www.w3.org/2001/XMLSchema" xmlns:p="http://schemas.microsoft.com/office/2006/metadata/properties" xmlns:ns2="4811b924-dee2-413a-bdc8-2cc023473c17" xmlns:ns3="b80ede5c-af4c-4bf2-9a87-706a3579dc11" targetNamespace="http://schemas.microsoft.com/office/2006/metadata/properties" ma:root="true" ma:fieldsID="3a7493ad65f38b0205641a478e8433d8" ns2:_="" ns3:_="">
    <xsd:import namespace="4811b924-dee2-413a-bdc8-2cc023473c17"/>
    <xsd:import namespace="b80ede5c-af4c-4bf2-9a87-706a3579dc11"/>
    <xsd:element name="properties">
      <xsd:complexType>
        <xsd:sequence>
          <xsd:element name="documentManagement">
            <xsd:complexType>
              <xsd:all>
                <xsd:element ref="ns3:_dlc_DocId" minOccurs="0"/>
                <xsd:element ref="ns3:_dlc_DocIdUrl" minOccurs="0"/>
                <xsd:element ref="ns3:_dlc_DocIdPersistId" minOccurs="0"/>
                <xsd:element ref="ns2:ECHADocumentTypeTaxHTField0" minOccurs="0"/>
                <xsd:element ref="ns3:TaxCatchAll" minOccurs="0"/>
                <xsd:element ref="ns3:TaxCatchAllLabel" minOccurs="0"/>
                <xsd:element ref="ns2:ECHASecClassTaxHTField0" minOccurs="0"/>
                <xsd:element ref="ns2:ECHAProcessTaxHTField0" minOccurs="0"/>
                <xsd:element ref="ns2:ECHACategoryTaxHTField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11b924-dee2-413a-bdc8-2cc023473c17" elementFormDefault="qualified">
    <xsd:import namespace="http://schemas.microsoft.com/office/2006/documentManagement/types"/>
    <xsd:import namespace="http://schemas.microsoft.com/office/infopath/2007/PartnerControls"/>
    <xsd:element name="ECHADocumentTypeTaxHTField0" ma:index="11" nillable="true" ma:taxonomy="true" ma:internalName="gd32339cd0b5409a9fdb05f9583968bc" ma:taxonomyFieldName="ECHADocumentType" ma:displayName="Document type" ma:readOnly="false" ma:fieldId="{0d32339c-d0b5-409a-9fdb-05f9583968bc}" ma:sspId="5f69e26b-beb5-49c8-89f9-b5a0fae19f51" ma:termSetId="aedf82a2-407f-4791-945d-c1f392314e39" ma:anchorId="00000000-0000-0000-0000-000000000000" ma:open="false" ma:isKeyword="false">
      <xsd:complexType>
        <xsd:sequence>
          <xsd:element ref="pc:Terms" minOccurs="0" maxOccurs="1"/>
        </xsd:sequence>
      </xsd:complexType>
    </xsd:element>
    <xsd:element name="ECHASecClassTaxHTField0" ma:index="15" ma:taxonomy="true" ma:internalName="ab0eb6f132fb4a769815f72efb98c81d" ma:taxonomyFieldName="ECHASecClass" ma:displayName="Security classification" ma:default="1;#|a0307bc2-faf9-4068-8aeb-b713e4fa2a0f" ma:fieldId="{ab0eb6f1-32fb-4a76-9815-f72efb98c81d}" ma:sspId="5f69e26b-beb5-49c8-89f9-b5a0fae19f51" ma:termSetId="bdbfee88-fbc0-4b29-a996-994f751932c4" ma:anchorId="00000000-0000-0000-0000-000000000000" ma:open="false" ma:isKeyword="false">
      <xsd:complexType>
        <xsd:sequence>
          <xsd:element ref="pc:Terms" minOccurs="0" maxOccurs="1"/>
        </xsd:sequence>
      </xsd:complexType>
    </xsd:element>
    <xsd:element name="ECHAProcessTaxHTField0" ma:index="17" nillable="true" ma:taxonomy="true" ma:internalName="k79ecea8bd3e48279038bf7156c8359b" ma:taxonomyFieldName="ECHAProcess" ma:displayName="Process" ma:readOnly="false" ma:fieldId="{479ecea8-bd3e-4827-9038-bf7156c8359b}" ma:sspId="5f69e26b-beb5-49c8-89f9-b5a0fae19f51" ma:termSetId="c30def1a-2ee0-45a9-b531-f691ecbc3c44" ma:anchorId="00000000-0000-0000-0000-000000000000" ma:open="false" ma:isKeyword="false">
      <xsd:complexType>
        <xsd:sequence>
          <xsd:element ref="pc:Terms" minOccurs="0" maxOccurs="1"/>
        </xsd:sequence>
      </xsd:complexType>
    </xsd:element>
    <xsd:element name="ECHACategoryTaxHTField0" ma:index="19" nillable="true" ma:taxonomy="true" ma:internalName="p86653fd247d4255942aa31697ef2e78" ma:taxonomyFieldName="ECHACategory" ma:displayName="Category" ma:readOnly="false" ma:default="" ma:fieldId="{986653fd-247d-4255-942a-a31697ef2e78}" ma:sspId="5f69e26b-beb5-49c8-89f9-b5a0fae19f51" ma:termSetId="55e7dc03-f0a2-4416-8b3b-39dffa2b388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80ede5c-af4c-4bf2-9a87-706a3579dc1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2" nillable="true" ma:displayName="Taxonomy Catch All Column" ma:hidden="true" ma:list="{2f01920a-32c0-4bfc-852f-a78ec103ad1f}" ma:internalName="TaxCatchAll" ma:showField="CatchAllData" ma:web="4811b924-dee2-413a-bdc8-2cc023473c17">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2f01920a-32c0-4bfc-852f-a78ec103ad1f}" ma:internalName="TaxCatchAllLabel" ma:readOnly="true" ma:showField="CatchAllDataLabel" ma:web="4811b924-dee2-413a-bdc8-2cc023473c1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C0EB40F-4913-4C78-B5BB-F5B8D1C3FB7A}">
  <ds:schemaRefs>
    <ds:schemaRef ds:uri="http://schemas.microsoft.com/office/2006/documentManagement/types"/>
    <ds:schemaRef ds:uri="http://purl.org/dc/terms/"/>
    <ds:schemaRef ds:uri="4811b924-dee2-413a-bdc8-2cc023473c17"/>
    <ds:schemaRef ds:uri="http://purl.org/dc/dcmitype/"/>
    <ds:schemaRef ds:uri="http://schemas.microsoft.com/office/infopath/2007/PartnerControls"/>
    <ds:schemaRef ds:uri="http://schemas.openxmlformats.org/package/2006/metadata/core-properties"/>
    <ds:schemaRef ds:uri="http://purl.org/dc/elements/1.1/"/>
    <ds:schemaRef ds:uri="b80ede5c-af4c-4bf2-9a87-706a3579dc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F34CF905-B322-469D-BB6C-C31EFC6940B3}">
  <ds:schemaRefs>
    <ds:schemaRef ds:uri="http://schemas.microsoft.com/sharepoint/events"/>
  </ds:schemaRefs>
</ds:datastoreItem>
</file>

<file path=customXml/itemProps3.xml><?xml version="1.0" encoding="utf-8"?>
<ds:datastoreItem xmlns:ds="http://schemas.openxmlformats.org/officeDocument/2006/customXml" ds:itemID="{85618D93-439A-4C2D-9067-CF9D4B275556}">
  <ds:schemaRefs>
    <ds:schemaRef ds:uri="http://schemas.microsoft.com/sharepoint/v3/contenttype/forms"/>
  </ds:schemaRefs>
</ds:datastoreItem>
</file>

<file path=customXml/itemProps4.xml><?xml version="1.0" encoding="utf-8"?>
<ds:datastoreItem xmlns:ds="http://schemas.openxmlformats.org/officeDocument/2006/customXml" ds:itemID="{DA2232F3-4D59-4962-B73F-B6C3F62ABDDD}">
  <ds:schemaRefs>
    <ds:schemaRef ds:uri="Microsoft.SharePoint.Taxonomy.ContentTypeSync"/>
  </ds:schemaRefs>
</ds:datastoreItem>
</file>

<file path=customXml/itemProps5.xml><?xml version="1.0" encoding="utf-8"?>
<ds:datastoreItem xmlns:ds="http://schemas.openxmlformats.org/officeDocument/2006/customXml" ds:itemID="{25B245B9-9FC4-4403-AF82-49623A932D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11b924-dee2-413a-bdc8-2cc023473c17"/>
    <ds:schemaRef ds:uri="b80ede5c-af4c-4bf2-9a87-706a3579dc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LibreOffice/7.3.7.2.M8$Windows_X86_64 LibreOffice_project/6d3c621d2a55ad69069ee1e9770686c208fa23a7</Application>
  <AppVersion>15.0000</AppVersion>
  <Company>European Chemicals Agency</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2019-08-22T11:22:46Z</dcterms:created>
  <dc:creator>GONZALEZ Ignacio</dc:creator>
  <dc:description/>
  <dc:language>fr-FR</dc:language>
  <cp:lastModifiedBy>Emmanuel GOUJON</cp:lastModifiedBy>
  <cp:lastPrinted>2025-02-27T15:27:11Z</cp:lastPrinted>
  <dcterms:modified xsi:type="dcterms:W3CDTF">2025-02-27T16:52:38Z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0x010100B558917389A54ADDB58930FBD7E6FD57008586DED9191B4C4CBD31A5DF7F304A71007808A1CA0E4EF14790F53ECF057752F5</vt:lpwstr>
  </property>
  <property fmtid="{D5CDD505-2E9C-101B-9397-08002B2CF9AE}" pid="3" name="ECHACategory">
    <vt:lpwstr/>
  </property>
  <property fmtid="{D5CDD505-2E9C-101B-9397-08002B2CF9AE}" pid="4" name="ECHADocumentType">
    <vt:lpwstr/>
  </property>
  <property fmtid="{D5CDD505-2E9C-101B-9397-08002B2CF9AE}" pid="5" name="ECHAProcess">
    <vt:lpwstr>2;#03.01 Preparation for Risk management|d80fe072-1fec-4844-8783-25e18f728697</vt:lpwstr>
  </property>
  <property fmtid="{D5CDD505-2E9C-101B-9397-08002B2CF9AE}" pid="6" name="ECHASecClass">
    <vt:lpwstr>1;#Internal|a0307bc2-faf9-4068-8aeb-b713e4fa2a0f</vt:lpwstr>
  </property>
  <property fmtid="{D5CDD505-2E9C-101B-9397-08002B2CF9AE}" pid="7" name="_dlc_DocIdItemGuid">
    <vt:lpwstr>774593c5-18e5-4337-9592-8a8654b6af55</vt:lpwstr>
  </property>
</Properties>
</file>